
<file path=[Content_Types].xml><?xml version="1.0" encoding="utf-8"?>
<Types xmlns="http://schemas.openxmlformats.org/package/2006/content-types">
  <Override PartName="/xl/externalLinks/externalLink7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27.xml" ContentType="application/vnd.openxmlformats-officedocument.spreadsheetml.externalLink+xml"/>
  <Override PartName="/xl/worksheets/sheet13.xml" ContentType="application/vnd.openxmlformats-officedocument.spreadsheetml.worksheet+xml"/>
  <Override PartName="/xl/externalLinks/externalLink9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116.xml" ContentType="application/vnd.openxmlformats-officedocument.spreadsheetml.externalLink+xml"/>
  <Override PartName="/xl/styles.xml" ContentType="application/vnd.openxmlformats-officedocument.spreadsheetml.styles+xml"/>
  <Override PartName="/xl/worksheets/sheet7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27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23.xml" ContentType="application/vnd.openxmlformats-officedocument.spreadsheetml.externalLink+xml"/>
  <Default Extension="xml" ContentType="application/xml"/>
  <Override PartName="/xl/externalLinks/externalLink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worksheets/sheet3.xml" ContentType="application/vnd.openxmlformats-officedocument.spreadsheetml.worksheet+xml"/>
  <Override PartName="/xl/externalLinks/externalLink23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70.xml" ContentType="application/vnd.openxmlformats-officedocument.spreadsheetml.externalLink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30.xml" ContentType="application/vnd.openxmlformats-officedocument.spreadsheetml.externalLink+xml"/>
  <Override PartName="/xl/sharedStrings.xml" ContentType="application/vnd.openxmlformats-officedocument.spreadsheetml.sharedStrings+xml"/>
  <Override PartName="/xl/worksheets/sheet18.xml" ContentType="application/vnd.openxmlformats-officedocument.spreadsheetml.worksheet+xml"/>
  <Override PartName="/xl/externalLinks/externalLink6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28.xml" ContentType="application/vnd.openxmlformats-officedocument.spreadsheetml.externalLink+xml"/>
  <Default Extension="bin" ContentType="application/vnd.openxmlformats-officedocument.spreadsheetml.printerSettings"/>
  <Override PartName="/xl/worksheets/sheet14.xml" ContentType="application/vnd.openxmlformats-officedocument.spreadsheetml.worksheet+xml"/>
  <Override PartName="/xl/externalLinks/externalLink39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24.xml" ContentType="application/vnd.openxmlformats-officedocument.spreadsheetml.externalLink+xml"/>
  <Override PartName="/xl/worksheets/sheet8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113.xml" ContentType="application/vnd.openxmlformats-officedocument.spreadsheetml.externalLink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2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20.xml" ContentType="application/vnd.openxmlformats-officedocument.spreadsheetml.externalLink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40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89.xml" ContentType="application/vnd.openxmlformats-officedocument.spreadsheetml.externalLink+xml"/>
  <Override PartName="/xl/externalLinks/externalLink129.xml" ContentType="application/vnd.openxmlformats-officedocument.spreadsheetml.externalLink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externalLinks/externalLink69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118.xml" ContentType="application/vnd.openxmlformats-officedocument.spreadsheetml.externalLink+xml"/>
  <Override PartName="/xl/worksheets/sheet9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29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25.xml" ContentType="application/vnd.openxmlformats-officedocument.spreadsheetml.externalLink+xml"/>
  <Override PartName="/xl/theme/theme1.xml" ContentType="application/vnd.openxmlformats-officedocument.theme+xml"/>
  <Override PartName="/xl/worksheets/sheet11.xml" ContentType="application/vnd.openxmlformats-officedocument.spreadsheetml.worksheet+xml"/>
  <Override PartName="/xl/externalLinks/externalLink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14.xml" ContentType="application/vnd.openxmlformats-officedocument.spreadsheetml.externalLink+xml"/>
  <Default Extension="rels" ContentType="application/vnd.openxmlformats-package.relationships+xml"/>
  <Override PartName="/xl/worksheets/sheet5.xml" ContentType="application/vnd.openxmlformats-officedocument.spreadsheetml.worksheet+xml"/>
  <Override PartName="/xl/externalLinks/externalLink25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110.xml" ContentType="application/vnd.openxmlformats-officedocument.spreadsheetml.externalLink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Override PartName="/xl/externalLinks/externalLink21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19.xml" ContentType="application/vnd.openxmlformats-officedocument.spreadsheetml.externalLink+xml"/>
  <Override PartName="/xl/worksheets/sheet16.xml" ContentType="application/vnd.openxmlformats-officedocument.spreadsheetml.worksheet+xml"/>
  <Override PartName="/xl/externalLinks/externalLink59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115.xml" ContentType="application/vnd.openxmlformats-officedocument.spreadsheetml.externalLink+xml"/>
  <Override PartName="/xl/worksheets/sheet6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37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111.xml" ContentType="application/vnd.openxmlformats-officedocument.spreadsheetml.externalLink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-15" yWindow="-15" windowWidth="14415" windowHeight="12150" tabRatio="745" firstSheet="6" activeTab="6"/>
  </bookViews>
  <sheets>
    <sheet name="Rekap Total" sheetId="53" state="hidden" r:id="rId1"/>
    <sheet name="REKAP" sheetId="68" state="hidden" r:id="rId2"/>
    <sheet name="LOK" sheetId="69" state="hidden" r:id="rId3"/>
    <sheet name="GERBONG" sheetId="70" state="hidden" r:id="rId4"/>
    <sheet name="KERETA" sheetId="71" state="hidden" r:id="rId5"/>
    <sheet name="KRD" sheetId="72" state="hidden" r:id="rId6"/>
    <sheet name="Rekap JaSum" sheetId="52" r:id="rId7"/>
    <sheet name="REKAP GERBONG" sheetId="77" r:id="rId8"/>
    <sheet name="RINCIAN_GERBONG" sheetId="88" r:id="rId9"/>
    <sheet name="LOK LANGSIR" sheetId="23" state="hidden" r:id="rId10"/>
    <sheet name="Rekap Lok" sheetId="84" r:id="rId11"/>
    <sheet name="Rincian_LOK" sheetId="85" r:id="rId12"/>
    <sheet name="REKAP KERETA" sheetId="75" r:id="rId13"/>
    <sheet name="RINCIAN_KERETA" sheetId="89" r:id="rId14"/>
    <sheet name="Rekap KRD" sheetId="4" r:id="rId15"/>
    <sheet name="Rincian_KRD" sheetId="9" r:id="rId16"/>
    <sheet name="Rekap KRL" sheetId="54" r:id="rId17"/>
    <sheet name="Rincian_KRL" sheetId="55" r:id="rId18"/>
    <sheet name="Rekap LRT" sheetId="15" r:id="rId19"/>
    <sheet name="Rincian_LRT" sheetId="16" r:id="rId20"/>
    <sheet name="Rekap Perkus" sheetId="56" r:id="rId21"/>
    <sheet name="RINCIAN_PERKUS" sheetId="87" r:id="rId22"/>
  </sheets>
  <externalReferences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</externalReferences>
  <definedNames>
    <definedName name="\0">#REF!</definedName>
    <definedName name="\a">#REF!</definedName>
    <definedName name="______\0">#REF!</definedName>
    <definedName name="______\a">#REF!</definedName>
    <definedName name="_________________________________________div1">[1]ANALISA!#REF!</definedName>
    <definedName name="_______________________________s2">[2]ANALISA!#REF!</definedName>
    <definedName name="________________________UA1">[3]ANALISA!#REF!</definedName>
    <definedName name="________________________UA10">[3]ANALISA!#REF!</definedName>
    <definedName name="________________________UA2">[3]ANALISA!#REF!</definedName>
    <definedName name="________________________UA3">[3]ANALISA!#REF!</definedName>
    <definedName name="________________________UA4">[3]ANALISA!#REF!</definedName>
    <definedName name="________________________UA5">[3]ANALISA!#REF!</definedName>
    <definedName name="________________________UA6">[3]ANALISA!#REF!</definedName>
    <definedName name="________________________UA7">[3]ANALISA!#REF!</definedName>
    <definedName name="________________________UA8">[3]ANALISA!#REF!</definedName>
    <definedName name="________________________UA9">[3]ANALISA!#REF!</definedName>
    <definedName name="_______________________UA1">[3]ANALISA!#REF!</definedName>
    <definedName name="_______________________UA10">[3]ANALISA!#REF!</definedName>
    <definedName name="_______________________UA2">[3]ANALISA!#REF!</definedName>
    <definedName name="_______________________UA3">[3]ANALISA!#REF!</definedName>
    <definedName name="_______________________UA4">[3]ANALISA!#REF!</definedName>
    <definedName name="_______________________UA5">[3]ANALISA!#REF!</definedName>
    <definedName name="_______________________UA6">[3]ANALISA!#REF!</definedName>
    <definedName name="_______________________UA7">[3]ANALISA!#REF!</definedName>
    <definedName name="_______________________UA8">[3]ANALISA!#REF!</definedName>
    <definedName name="_______________________UA9">[3]ANALISA!#REF!</definedName>
    <definedName name="______________________div1">[4]ANALISA!#REF!</definedName>
    <definedName name="______________________UA1">[5]ANALISA!#REF!</definedName>
    <definedName name="______________________UA10">[5]ANALISA!#REF!</definedName>
    <definedName name="______________________UA2">[5]ANALISA!#REF!</definedName>
    <definedName name="______________________UA3">[5]ANALISA!#REF!</definedName>
    <definedName name="______________________UA4">[5]ANALISA!#REF!</definedName>
    <definedName name="______________________UA5">[5]ANALISA!#REF!</definedName>
    <definedName name="______________________UA6">[5]ANALISA!#REF!</definedName>
    <definedName name="______________________UA7">[5]ANALISA!#REF!</definedName>
    <definedName name="______________________UA8">[5]ANALISA!#REF!</definedName>
    <definedName name="______________________UA9">[5]ANALISA!#REF!</definedName>
    <definedName name="_____________________div1">[4]ANALISA!#REF!</definedName>
    <definedName name="_____________________UA1">[5]ANALISA!#REF!</definedName>
    <definedName name="_____________________UA10">[5]ANALISA!#REF!</definedName>
    <definedName name="_____________________UA2">[5]ANALISA!#REF!</definedName>
    <definedName name="_____________________UA3">[5]ANALISA!#REF!</definedName>
    <definedName name="_____________________UA4">[5]ANALISA!#REF!</definedName>
    <definedName name="_____________________UA5">[5]ANALISA!#REF!</definedName>
    <definedName name="_____________________UA6">[5]ANALISA!#REF!</definedName>
    <definedName name="_____________________UA7">[5]ANALISA!#REF!</definedName>
    <definedName name="_____________________UA8">[5]ANALISA!#REF!</definedName>
    <definedName name="_____________________UA9">[5]ANALISA!#REF!</definedName>
    <definedName name="________________div1">[6]ANALISA!#REF!</definedName>
    <definedName name="________________s1">[2]ANALISA!#REF!</definedName>
    <definedName name="________________UA1">[5]ANALISA!#REF!</definedName>
    <definedName name="________________UA10">[5]ANALISA!#REF!</definedName>
    <definedName name="________________UA2">[5]ANALISA!#REF!</definedName>
    <definedName name="________________UA3">[5]ANALISA!#REF!</definedName>
    <definedName name="________________UA4">[5]ANALISA!#REF!</definedName>
    <definedName name="________________UA5">[5]ANALISA!#REF!</definedName>
    <definedName name="________________UA6">[5]ANALISA!#REF!</definedName>
    <definedName name="________________UA7">[5]ANALISA!#REF!</definedName>
    <definedName name="________________UA8">[5]ANALISA!#REF!</definedName>
    <definedName name="________________UA9">[5]ANALISA!#REF!</definedName>
    <definedName name="_______________div1">[6]ANALISA!#REF!</definedName>
    <definedName name="_______________s1">[7]ANALISA!#REF!</definedName>
    <definedName name="_______________UA1">[5]ANALISA!#REF!</definedName>
    <definedName name="_______________UA10">[5]ANALISA!#REF!</definedName>
    <definedName name="_______________UA2">[5]ANALISA!#REF!</definedName>
    <definedName name="_______________UA3">[5]ANALISA!#REF!</definedName>
    <definedName name="_______________UA4">[5]ANALISA!#REF!</definedName>
    <definedName name="_______________UA5">[5]ANALISA!#REF!</definedName>
    <definedName name="_______________UA6">[5]ANALISA!#REF!</definedName>
    <definedName name="_______________UA7">[5]ANALISA!#REF!</definedName>
    <definedName name="_______________UA8">[5]ANALISA!#REF!</definedName>
    <definedName name="_______________UA9">[5]ANALISA!#REF!</definedName>
    <definedName name="__________div1">[4]ANALISA!#REF!</definedName>
    <definedName name="__________s1">[9]ANALISA!#REF!</definedName>
    <definedName name="__________UA1">[5]ANALISA!#REF!</definedName>
    <definedName name="__________UA10">[5]ANALISA!#REF!</definedName>
    <definedName name="__________UA2">[5]ANALISA!#REF!</definedName>
    <definedName name="__________UA3">[5]ANALISA!#REF!</definedName>
    <definedName name="__________UA4">[5]ANALISA!#REF!</definedName>
    <definedName name="__________UA5">[5]ANALISA!#REF!</definedName>
    <definedName name="__________UA6">[5]ANALISA!#REF!</definedName>
    <definedName name="__________UA7">[5]ANALISA!#REF!</definedName>
    <definedName name="__________UA8">[5]ANALISA!#REF!</definedName>
    <definedName name="__________UA9">[5]ANALISA!#REF!</definedName>
    <definedName name="__________xlnm.Print_Area">#REF!</definedName>
    <definedName name="__________xlnm.Print_Area_11">#REF!</definedName>
    <definedName name="__________xlnm.Print_Area_12">#REF!</definedName>
    <definedName name="__________xlnm.Print_Area_9">#REF!</definedName>
    <definedName name="__________xlnm.Print_Titles">#REF!</definedName>
    <definedName name="__________xlnm.Print_Titles_4">#REF!</definedName>
    <definedName name="_________div1">[4]ANALISA!#REF!</definedName>
    <definedName name="_________UA1">[5]ANALISA!#REF!</definedName>
    <definedName name="_________UA10">[5]ANALISA!#REF!</definedName>
    <definedName name="_________UA2">[5]ANALISA!#REF!</definedName>
    <definedName name="_________UA3">[5]ANALISA!#REF!</definedName>
    <definedName name="_________UA4">[5]ANALISA!#REF!</definedName>
    <definedName name="_________UA5">[5]ANALISA!#REF!</definedName>
    <definedName name="_________UA6">[5]ANALISA!#REF!</definedName>
    <definedName name="_________UA7">[5]ANALISA!#REF!</definedName>
    <definedName name="_________UA8">[5]ANALISA!#REF!</definedName>
    <definedName name="_________UA9">[5]ANALISA!#REF!</definedName>
    <definedName name="_________xlnm.Print_Area">#REF!</definedName>
    <definedName name="_________xlnm.Print_Area_11">#REF!</definedName>
    <definedName name="_________xlnm.Print_Area_12">#REF!</definedName>
    <definedName name="_________xlnm.Print_Area_7">#REF!</definedName>
    <definedName name="_________xlnm.Print_Area_9">#REF!</definedName>
    <definedName name="_________xlnm.Print_Titles">#REF!</definedName>
    <definedName name="_________xlnm.Print_Titles_3">#REF!</definedName>
    <definedName name="_________xlnm.Print_Titles_4">#REF!</definedName>
    <definedName name="________div1">[10]ANALISA!#REF!</definedName>
    <definedName name="________s1">[9]ANALISA!#REF!</definedName>
    <definedName name="________UA1">[5]ANALISA!#REF!</definedName>
    <definedName name="________UA10">[5]ANALISA!#REF!</definedName>
    <definedName name="________UA2">[5]ANALISA!#REF!</definedName>
    <definedName name="________UA3">[5]ANALISA!#REF!</definedName>
    <definedName name="________UA4">[5]ANALISA!#REF!</definedName>
    <definedName name="________UA5">[5]ANALISA!#REF!</definedName>
    <definedName name="________UA6">[5]ANALISA!#REF!</definedName>
    <definedName name="________UA7">[5]ANALISA!#REF!</definedName>
    <definedName name="________UA8">[5]ANALISA!#REF!</definedName>
    <definedName name="________UA9">[5]ANALISA!#REF!</definedName>
    <definedName name="________xlnm.Print_Area">#REF!</definedName>
    <definedName name="________xlnm.Print_Area_11">#REF!</definedName>
    <definedName name="________xlnm.Print_Area_12">#REF!</definedName>
    <definedName name="________xlnm.Print_Area_7">#REF!</definedName>
    <definedName name="________xlnm.Print_Area_9">#REF!</definedName>
    <definedName name="________xlnm.Print_Titles">#REF!</definedName>
    <definedName name="________xlnm.Print_Titles_3">#REF!</definedName>
    <definedName name="________xlnm.Print_Titles_4">#REF!</definedName>
    <definedName name="_______div1">[4]ANALISA!#REF!</definedName>
    <definedName name="_______s1">[9]ANALISA!#REF!</definedName>
    <definedName name="_______UA1">[5]ANALISA!#REF!</definedName>
    <definedName name="_______UA10">[5]ANALISA!#REF!</definedName>
    <definedName name="_______UA2">[5]ANALISA!#REF!</definedName>
    <definedName name="_______UA3">[5]ANALISA!#REF!</definedName>
    <definedName name="_______UA4">[5]ANALISA!#REF!</definedName>
    <definedName name="_______UA5">[5]ANALISA!#REF!</definedName>
    <definedName name="_______UA6">[5]ANALISA!#REF!</definedName>
    <definedName name="_______UA7">[5]ANALISA!#REF!</definedName>
    <definedName name="_______UA8">[5]ANALISA!#REF!</definedName>
    <definedName name="_______UA9">[5]ANALISA!#REF!</definedName>
    <definedName name="_______xlnm.Print_Area">#REF!</definedName>
    <definedName name="_______xlnm.Print_Area_11">#REF!</definedName>
    <definedName name="_______xlnm.Print_Area_12">#REF!</definedName>
    <definedName name="_______xlnm.Print_Area_7">#REF!</definedName>
    <definedName name="_______xlnm.Print_Area_9">#REF!</definedName>
    <definedName name="_______xlnm.Print_Titles">#REF!</definedName>
    <definedName name="_______xlnm.Print_Titles_3">#REF!</definedName>
    <definedName name="_______xlnm.Print_Titles_4">#REF!</definedName>
    <definedName name="______div1">[6]ANALISA!#REF!</definedName>
    <definedName name="______s1">[7]ANALISA!#REF!</definedName>
    <definedName name="______UA1">[5]ANALISA!#REF!</definedName>
    <definedName name="______UA10">[5]ANALISA!#REF!</definedName>
    <definedName name="______UA2">[5]ANALISA!#REF!</definedName>
    <definedName name="______UA3">[5]ANALISA!#REF!</definedName>
    <definedName name="______UA4">[5]ANALISA!#REF!</definedName>
    <definedName name="______UA5">[5]ANALISA!#REF!</definedName>
    <definedName name="______UA6">[5]ANALISA!#REF!</definedName>
    <definedName name="______UA7">[5]ANALISA!#REF!</definedName>
    <definedName name="______UA8">[5]ANALISA!#REF!</definedName>
    <definedName name="______UA9">[5]ANALISA!#REF!</definedName>
    <definedName name="______xlnm.Print_Area">#REF!</definedName>
    <definedName name="______xlnm.Print_Area_11">#REF!</definedName>
    <definedName name="______xlnm.Print_Area_12">#REF!</definedName>
    <definedName name="______xlnm.Print_Area_7">#REF!</definedName>
    <definedName name="______xlnm.Print_Area_9">#REF!</definedName>
    <definedName name="______xlnm.Print_Titles">#REF!</definedName>
    <definedName name="______xlnm.Print_Titles_3">#REF!</definedName>
    <definedName name="______xlnm.Print_Titles_4">#REF!</definedName>
    <definedName name="_____div1">[4]ANALISA!#REF!</definedName>
    <definedName name="_____KD1">'[11]data berat'!$B$20</definedName>
    <definedName name="_____KD2">'[12]data berat'!$B$21</definedName>
    <definedName name="_____KD3">'[13]data berat'!$B$22</definedName>
    <definedName name="_____KDE3">'[14]data berat'!$B$23</definedName>
    <definedName name="_____KDI3">'[14]data berat'!$B$24</definedName>
    <definedName name="_____KM1">'[14]data berat'!$B$7</definedName>
    <definedName name="_____KM2">'[14]data berat'!$B$11</definedName>
    <definedName name="_____KM3">'[14]data berat'!$B$15</definedName>
    <definedName name="_____KMP2">'[14]data berat'!$B$12</definedName>
    <definedName name="_____KMP3">'[14]data berat'!$B$17</definedName>
    <definedName name="_____KP3">'[14]data berat'!$B$16</definedName>
    <definedName name="_____LBR8">#REF!</definedName>
    <definedName name="_____MP1">'[15]data berat'!$B$9</definedName>
    <definedName name="_____s1">[9]ANALISA!#REF!</definedName>
    <definedName name="_____UA1">[5]ANALISA!#REF!</definedName>
    <definedName name="_____UA10">[5]ANALISA!#REF!</definedName>
    <definedName name="_____UA2">[5]ANALISA!#REF!</definedName>
    <definedName name="_____UA3">[5]ANALISA!#REF!</definedName>
    <definedName name="_____UA4">[5]ANALISA!#REF!</definedName>
    <definedName name="_____UA5">[5]ANALISA!#REF!</definedName>
    <definedName name="_____UA6">[5]ANALISA!#REF!</definedName>
    <definedName name="_____UA7">[5]ANALISA!#REF!</definedName>
    <definedName name="_____UA8">[5]ANALISA!#REF!</definedName>
    <definedName name="_____UA9">[5]ANALISA!#REF!</definedName>
    <definedName name="_____xlnm.Print_Area">#REF!</definedName>
    <definedName name="_____xlnm.Print_Area_11">#REF!</definedName>
    <definedName name="_____xlnm.Print_Area_12">#REF!</definedName>
    <definedName name="_____xlnm.Print_Area_7">#REF!</definedName>
    <definedName name="_____xlnm.Print_Area_9">#REF!</definedName>
    <definedName name="_____xlnm.Print_Titles">#REF!</definedName>
    <definedName name="_____xlnm.Print_Titles_3">#REF!</definedName>
    <definedName name="_____xlnm.Print_Titles_4">#REF!</definedName>
    <definedName name="____div1">[6]ANALISA!#REF!</definedName>
    <definedName name="____KD1">'[11]data berat'!$B$20</definedName>
    <definedName name="____KD2">'[12]data berat'!$B$21</definedName>
    <definedName name="____KD3">'[14]data berat'!$B$22</definedName>
    <definedName name="____KDE3">'[14]data berat'!$B$23</definedName>
    <definedName name="____KDI3">'[14]data berat'!$B$24</definedName>
    <definedName name="____KM1">'[14]data berat'!$B$7</definedName>
    <definedName name="____KM2">'[14]data berat'!$B$11</definedName>
    <definedName name="____KM3">'[14]data berat'!$B$15</definedName>
    <definedName name="____KMP2">'[14]data berat'!$B$12</definedName>
    <definedName name="____KMP3">'[14]data berat'!$B$17</definedName>
    <definedName name="____KP3">'[14]data berat'!$B$16</definedName>
    <definedName name="____LBR3">#REF!</definedName>
    <definedName name="____LBR8">#REF!</definedName>
    <definedName name="____MP1">'[15]data berat'!$B$9</definedName>
    <definedName name="____s1">[2]ANALISA!#REF!</definedName>
    <definedName name="____s2">[7]ANALISA!#REF!</definedName>
    <definedName name="____UA1">[5]ANALISA!#REF!</definedName>
    <definedName name="____UA10">[5]ANALISA!#REF!</definedName>
    <definedName name="____UA2">[5]ANALISA!#REF!</definedName>
    <definedName name="____UA3">[5]ANALISA!#REF!</definedName>
    <definedName name="____UA4">[5]ANALISA!#REF!</definedName>
    <definedName name="____UA5">[5]ANALISA!#REF!</definedName>
    <definedName name="____UA6">[5]ANALISA!#REF!</definedName>
    <definedName name="____UA7">[5]ANALISA!#REF!</definedName>
    <definedName name="____UA8">[5]ANALISA!#REF!</definedName>
    <definedName name="____UA9">[5]ANALISA!#REF!</definedName>
    <definedName name="____xlnm.Print_Area">#REF!</definedName>
    <definedName name="____xlnm.Print_Area_11">#REF!</definedName>
    <definedName name="____xlnm.Print_Area_12">#REF!</definedName>
    <definedName name="____xlnm.Print_Area_7">#REF!</definedName>
    <definedName name="____xlnm.Print_Area_9">#REF!</definedName>
    <definedName name="____xlnm.Print_Titles">#REF!</definedName>
    <definedName name="____xlnm.Print_Titles_3">#REF!</definedName>
    <definedName name="____xlnm.Print_Titles_4">#REF!</definedName>
    <definedName name="___1__123Graph_ACHART_1" hidden="1">'[16]pro ra op'!#REF!</definedName>
    <definedName name="___2__123Graph_ACHART_3" hidden="1">[16]grafik!$Y$50:$AJ$50</definedName>
    <definedName name="___3__123Graph_BCHART_2" hidden="1">[16]grafik!$Y$40:$AJ$40</definedName>
    <definedName name="___4__123Graph_LBL_ACHART_2" hidden="1">[16]grafik!$Y$56:$AJ$56</definedName>
    <definedName name="___5__123Graph_LBL_ACHART_3" hidden="1">[16]grafik!$Y$58:$AJ$58</definedName>
    <definedName name="___6__123Graph_LBL_BCHART_2" hidden="1">[16]grafik!$Y$57:$AJ$57</definedName>
    <definedName name="___7__123Graph_XCHART_1" hidden="1">'[16]pro ra op'!$P$11:$AF$11</definedName>
    <definedName name="___div1">[4]ANALISA!#REF!</definedName>
    <definedName name="___KD1">'[11]data berat'!$B$20</definedName>
    <definedName name="___KD2">'[12]data berat'!$B$21</definedName>
    <definedName name="___KD3">'[14]data berat'!$B$22</definedName>
    <definedName name="___KDE3">'[14]data berat'!$B$23</definedName>
    <definedName name="___KDI3">'[14]data berat'!$B$24</definedName>
    <definedName name="___KM1">'[14]data berat'!$B$7</definedName>
    <definedName name="___KM2">'[14]data berat'!$B$11</definedName>
    <definedName name="___KM3">'[14]data berat'!$B$15</definedName>
    <definedName name="___KMP2">'[14]data berat'!$B$12</definedName>
    <definedName name="___KMP3">'[14]data berat'!$B$17</definedName>
    <definedName name="___KP3">'[14]data berat'!$B$16</definedName>
    <definedName name="___LBR3">#REF!</definedName>
    <definedName name="___LBR8">#REF!</definedName>
    <definedName name="___MP1">'[15]data berat'!$B$9</definedName>
    <definedName name="___MP2">'[17]data berat'!$B$13</definedName>
    <definedName name="___s1">[18]ANALISA!#REF!</definedName>
    <definedName name="___s2">[7]ANALISA!#REF!</definedName>
    <definedName name="___UA1">[5]ANALISA!#REF!</definedName>
    <definedName name="___UA10">[5]ANALISA!#REF!</definedName>
    <definedName name="___UA2">[5]ANALISA!#REF!</definedName>
    <definedName name="___UA3">[5]ANALISA!#REF!</definedName>
    <definedName name="___UA4">[5]ANALISA!#REF!</definedName>
    <definedName name="___UA5">[5]ANALISA!#REF!</definedName>
    <definedName name="___UA6">[5]ANALISA!#REF!</definedName>
    <definedName name="___UA7">[5]ANALISA!#REF!</definedName>
    <definedName name="___UA8">[5]ANALISA!#REF!</definedName>
    <definedName name="___UA9">[5]ANALISA!#REF!</definedName>
    <definedName name="___xlnm.Print_Area">#REF!</definedName>
    <definedName name="___xlnm.Print_Area_1">"$#REF!.$A$#REF!:$Y$#REF!"</definedName>
    <definedName name="___xlnm.Print_Area_10">"$#REF!.$A$#REF!:$P$#REF!"</definedName>
    <definedName name="___xlnm.Print_Area_11">#REF!</definedName>
    <definedName name="___xlnm.Print_Area_12">#REF!</definedName>
    <definedName name="___xlnm.Print_Area_2">"$#REF!.$A$#REF!:$AK$#REF!"</definedName>
    <definedName name="___xlnm.Print_Area_3">"$#REF!.$A$#REF!:$C$#REF!"</definedName>
    <definedName name="___xlnm.Print_Area_4">"$#REF!.$A$#REF!:$F$#REF!"</definedName>
    <definedName name="___xlnm.Print_Area_5">"$#REF!.$G$#REF!:$AA$#REF!"</definedName>
    <definedName name="___xlnm.Print_Area_6">"$#REF!.$A$#REF!:$AJ$#REF!"</definedName>
    <definedName name="___xlnm.Print_Area_7">#REF!</definedName>
    <definedName name="___xlnm.Print_Area_8">#N/A</definedName>
    <definedName name="___xlnm.Print_Area_9">#REF!</definedName>
    <definedName name="___xlnm.Print_Titles">#REF!</definedName>
    <definedName name="___xlnm.Print_Titles_1">"$#REF!.$A$#REF!:$AMJ$#REF!"</definedName>
    <definedName name="___xlnm.Print_Titles_2">"$#REF!.$A$#REF!:$AMJ$#REF!"</definedName>
    <definedName name="___xlnm.Print_Titles_3">#REF!</definedName>
    <definedName name="___xlnm.Print_Titles_4">#REF!</definedName>
    <definedName name="__1__123Graph_ACHART_1" hidden="1">'[16]pro ra op'!#REF!</definedName>
    <definedName name="__10__123Graph_BCHART_2" hidden="1">[19]grafik!$C$49:$N$49</definedName>
    <definedName name="__12__123Graph_LBL_ACHART_2" hidden="1">[19]grafik!$C$99:$N$99</definedName>
    <definedName name="__14__123Graph_LBL_ACHART_3" hidden="1">[19]grafik!$C$101:$N$101</definedName>
    <definedName name="__16__123Graph_LBL_BCHART_2" hidden="1">[19]grafik!$C$100:$N$100</definedName>
    <definedName name="__18__123Graph_XCHART_1" hidden="1">'[19]pro ra op'!$N$11:$Y$11</definedName>
    <definedName name="__2__123Graph_ACHART_3" hidden="1">[16]grafik!$Y$50:$AJ$50</definedName>
    <definedName name="__3__123Graph_BCHART_2" hidden="1">[16]grafik!$Y$40:$AJ$40</definedName>
    <definedName name="__4__123Graph_LBL_ACHART_2" hidden="1">[16]grafik!$Y$56:$AJ$56</definedName>
    <definedName name="__5__123Graph_LBL_ACHART_3" hidden="1">[16]grafik!$Y$58:$AJ$58</definedName>
    <definedName name="__6__123Graph_ACHART_1" hidden="1">'[19]pro ra op'!#REF!</definedName>
    <definedName name="__6__123Graph_LBL_BCHART_2" hidden="1">[16]grafik!$Y$57:$AJ$57</definedName>
    <definedName name="__7__123Graph_XCHART_1" hidden="1">'[16]pro ra op'!$P$11:$AF$11</definedName>
    <definedName name="__8__123Graph_ACHART_3" hidden="1">[19]grafik!$C$93:$N$93</definedName>
    <definedName name="__div1">[6]ANALISA!#REF!</definedName>
    <definedName name="__KD1">'[11]data berat'!$B$20</definedName>
    <definedName name="__KD2">'[12]data berat'!$B$21</definedName>
    <definedName name="__KD3">'[14]data berat'!$B$22</definedName>
    <definedName name="__KDE3">'[14]data berat'!$B$23</definedName>
    <definedName name="__KDI3">'[14]data berat'!$B$24</definedName>
    <definedName name="__key2" hidden="1">#REF!</definedName>
    <definedName name="__KM1">'[15]data berat'!$B$7</definedName>
    <definedName name="__KM2">'[17]data berat'!$B$11</definedName>
    <definedName name="__KM3">'[14]data berat'!$B$15</definedName>
    <definedName name="__KMP2">'[14]data berat'!$B$12</definedName>
    <definedName name="__KMP3">'[14]data berat'!$B$17</definedName>
    <definedName name="__KP3">'[14]data berat'!$B$16</definedName>
    <definedName name="__LBR3">#REF!</definedName>
    <definedName name="__LBR8">#REF!</definedName>
    <definedName name="__MP1">'[15]data berat'!$B$9</definedName>
    <definedName name="__MP2">'[17]data berat'!$B$13</definedName>
    <definedName name="__og1">#REF!</definedName>
    <definedName name="__Qtr4">[20]Cover!$B$10</definedName>
    <definedName name="__s1">[2]ANALISA!#REF!</definedName>
    <definedName name="__s2">[7]ANALISA!#REF!</definedName>
    <definedName name="__UA1">[5]ANALISA!#REF!</definedName>
    <definedName name="__UA10">[5]ANALISA!#REF!</definedName>
    <definedName name="__UA2">[5]ANALISA!#REF!</definedName>
    <definedName name="__UA3">[5]ANALISA!#REF!</definedName>
    <definedName name="__UA4">[5]ANALISA!#REF!</definedName>
    <definedName name="__UA5">[5]ANALISA!#REF!</definedName>
    <definedName name="__UA6">[5]ANALISA!#REF!</definedName>
    <definedName name="__UA7">[5]ANALISA!#REF!</definedName>
    <definedName name="__UA8">[5]ANALISA!#REF!</definedName>
    <definedName name="__UA9">[5]ANALISA!#REF!</definedName>
    <definedName name="__xlfn.BAHTTEXT" hidden="1">#NAME?</definedName>
    <definedName name="__xlnm.Print_Area">#REF!</definedName>
    <definedName name="__xlnm.Print_Area_1">#REF!</definedName>
    <definedName name="__xlnm.Print_Area_10">#REF!</definedName>
    <definedName name="__xlnm.Print_Area_11">#REF!</definedName>
    <definedName name="__xlnm.Print_Area_12">#REF!</definedName>
    <definedName name="__xlnm.Print_Area_14">#REF!</definedName>
    <definedName name="__xlnm.Print_Area_16">#REF!</definedName>
    <definedName name="__xlnm.Print_Area_18">#REF!</definedName>
    <definedName name="__xlnm.Print_Area_2">#REF!</definedName>
    <definedName name="__xlnm.Print_Area_20">#REF!</definedName>
    <definedName name="__xlnm.Print_Area_3">"$#REF!.$A$#REF!:$F$#REF!"</definedName>
    <definedName name="__xlnm.Print_Area_4">#REF!</definedName>
    <definedName name="__xlnm.Print_Area_5">#REF!</definedName>
    <definedName name="__xlnm.Print_Area_6">#REF!</definedName>
    <definedName name="__xlnm.Print_Area_7">#REF!</definedName>
    <definedName name="__xlnm.Print_Area_8">#REF!</definedName>
    <definedName name="__xlnm.Print_Area_9">#REF!</definedName>
    <definedName name="__xlnm.Print_Titles">#REF!</definedName>
    <definedName name="__xlnm.Print_Titles_1">#REF!</definedName>
    <definedName name="__xlnm.Print_Titles_10">#REF!</definedName>
    <definedName name="__xlnm.Print_Titles_12">#REF!</definedName>
    <definedName name="__xlnm.Print_Titles_14">#REF!</definedName>
    <definedName name="__xlnm.Print_Titles_16">#REF!</definedName>
    <definedName name="__xlnm.Print_Titles_18">#REF!</definedName>
    <definedName name="__xlnm.Print_Titles_2">#REF!</definedName>
    <definedName name="__xlnm.Print_Titles_20">#REF!</definedName>
    <definedName name="__xlnm.Print_Titles_3">#REF!</definedName>
    <definedName name="__xlnm.Print_Titles_4">#REF!</definedName>
    <definedName name="__xlnm.Print_Titles_6">#REF!</definedName>
    <definedName name="__xlnm.Print_Titles_8">#REF!</definedName>
    <definedName name="_01">[21]A!#REF!</definedName>
    <definedName name="_011">[21]A!#REF!</definedName>
    <definedName name="_02">[21]A!#REF!</definedName>
    <definedName name="_1">#REF!</definedName>
    <definedName name="_1__123Graph_ACHART_1" hidden="1">'[22]pro ra op'!#REF!</definedName>
    <definedName name="_10____123Graph_ACHART_1" hidden="1">'[23]pro ra op'!#REF!</definedName>
    <definedName name="_10____123Graph_LBL_BCHART_2" hidden="1">[23]grafik!$Y$57:$AJ$57</definedName>
    <definedName name="_10__123Graph_BCHART_2" hidden="1">[24]grafik!$C$49:$N$49</definedName>
    <definedName name="_100_JJ_D.IV_03">'[25]Program Triwulanan-04'!$D$24:$F$24</definedName>
    <definedName name="_11______123Graph_ACHART_1" hidden="1">'[16]pro ra op'!#REF!</definedName>
    <definedName name="_11____123Graph_ACHART_3" hidden="1">[23]grafik!$Y$50:$AJ$50</definedName>
    <definedName name="_11____123Graph_XCHART_1" hidden="1">'[23]pro ra op'!$P$11:$AF$11</definedName>
    <definedName name="_12______123Graph_ACHART_3" hidden="1">[16]grafik!$Y$50:$AJ$50</definedName>
    <definedName name="_12____123Graph_BCHART_2" hidden="1">[23]grafik!$Y$40:$AJ$40</definedName>
    <definedName name="_12__123Graph_ACHART_3" hidden="1">[24]grafik!$C$93:$N$93</definedName>
    <definedName name="_12__123Graph_LBL_ACHART_2" hidden="1">[24]grafik!$C$99:$N$99</definedName>
    <definedName name="_13______123Graph_BCHART_2" hidden="1">[16]grafik!$Y$40:$AJ$40</definedName>
    <definedName name="_13____123Graph_LBL_ACHART_2" hidden="1">[23]grafik!$Y$56:$AJ$56</definedName>
    <definedName name="_13__123Graph_ACHART_1" hidden="1">'[26]pro ra op'!#REF!</definedName>
    <definedName name="_14______123Graph_LBL_ACHART_2" hidden="1">[16]grafik!$Y$56:$AJ$56</definedName>
    <definedName name="_14____123Graph_LBL_ACHART_3" hidden="1">[23]grafik!$Y$58:$AJ$58</definedName>
    <definedName name="_14__123Graph_ACHART_1" hidden="1">'[23]pro ra op'!#REF!</definedName>
    <definedName name="_14__123Graph_LBL_ACHART_3" hidden="1">[24]grafik!$C$101:$N$101</definedName>
    <definedName name="_15______123Graph_LBL_ACHART_3" hidden="1">[16]grafik!$Y$58:$AJ$58</definedName>
    <definedName name="_15____123Graph_LBL_BCHART_2" hidden="1">[23]grafik!$Y$57:$AJ$57</definedName>
    <definedName name="_15__123Graph_ACHART_3" hidden="1">[23]grafik!$Y$50:$AJ$50</definedName>
    <definedName name="_15__123Graph_BCHART_2" hidden="1">[24]grafik!$C$49:$N$49</definedName>
    <definedName name="_16______123Graph_LBL_BCHART_2" hidden="1">[16]grafik!$Y$57:$AJ$57</definedName>
    <definedName name="_16____123Graph_XCHART_1" hidden="1">'[23]pro ra op'!$P$11:$AF$11</definedName>
    <definedName name="_16__123Graph_BCHART_2" hidden="1">[23]grafik!$Y$40:$AJ$40</definedName>
    <definedName name="_16__123Graph_LBL_BCHART_2" hidden="1">[24]grafik!$C$100:$N$100</definedName>
    <definedName name="_164_JJ_D.IV_03">'[27]Program Triwulanan-04'!$E$26</definedName>
    <definedName name="_17______123Graph_XCHART_1" hidden="1">'[16]pro ra op'!$P$11:$AF$11</definedName>
    <definedName name="_17__123Graph_LBL_ACHART_2" hidden="1">[23]grafik!$Y$56:$AJ$56</definedName>
    <definedName name="_18__123Graph_ACHART_3" hidden="1">[26]grafik!$C$93:$N$93</definedName>
    <definedName name="_18__123Graph_LBL_ACHART_2" hidden="1">[24]grafik!$C$99:$N$99</definedName>
    <definedName name="_18__123Graph_LBL_ACHART_3" hidden="1">[23]grafik!$Y$58:$AJ$58</definedName>
    <definedName name="_18__123Graph_XCHART_1" hidden="1">'[24]pro ra op'!$N$11:$Y$11</definedName>
    <definedName name="_19__123Graph_LBL_BCHART_2" hidden="1">[23]grafik!$Y$57:$AJ$57</definedName>
    <definedName name="_2">#REF!</definedName>
    <definedName name="_2__123Graph_ACHART_3" hidden="1">[22]grafik!$Y$50:$AJ$50</definedName>
    <definedName name="_20____123Graph_ACHART_1" hidden="1">'[16]pro ra op'!#REF!</definedName>
    <definedName name="_20__123Graph_XCHART_1" hidden="1">'[23]pro ra op'!$P$11:$AF$11</definedName>
    <definedName name="_21____123Graph_ACHART_3" hidden="1">[16]grafik!$Y$50:$AJ$50</definedName>
    <definedName name="_21__123Graph_LBL_ACHART_3" hidden="1">[24]grafik!$C$101:$N$101</definedName>
    <definedName name="_22____123Graph_BCHART_2" hidden="1">[16]grafik!$Y$40:$AJ$40</definedName>
    <definedName name="_22__123Graph_ACHART_1" hidden="1">'[23]pro ra op'!#REF!</definedName>
    <definedName name="_23____123Graph_LBL_ACHART_2" hidden="1">[16]grafik!$Y$56:$AJ$56</definedName>
    <definedName name="_23__123Graph_ACHART_3" hidden="1">[23]grafik!$Y$50:$AJ$50</definedName>
    <definedName name="_23__123Graph_BCHART_2" hidden="1">[26]grafik!$C$49:$N$49</definedName>
    <definedName name="_24____123Graph_LBL_ACHART_3" hidden="1">[16]grafik!$Y$58:$AJ$58</definedName>
    <definedName name="_24__123Graph_BCHART_2" hidden="1">[23]grafik!$Y$40:$AJ$40</definedName>
    <definedName name="_24__123Graph_LBL_BCHART_2" hidden="1">[24]grafik!$C$100:$N$100</definedName>
    <definedName name="_25____123Graph_LBL_BCHART_2" hidden="1">[16]grafik!$Y$57:$AJ$57</definedName>
    <definedName name="_25__123Graph_LBL_ACHART_2" hidden="1">[23]grafik!$Y$56:$AJ$56</definedName>
    <definedName name="_26____123Graph_XCHART_1" hidden="1">'[16]pro ra op'!$P$11:$AF$11</definedName>
    <definedName name="_26__123Graph_LBL_ACHART_3" hidden="1">[23]grafik!$Y$58:$AJ$58</definedName>
    <definedName name="_27__123Graph_LBL_BCHART_2" hidden="1">[23]grafik!$Y$57:$AJ$57</definedName>
    <definedName name="_27__123Graph_XCHART_1" hidden="1">'[24]pro ra op'!$N$11:$Y$11</definedName>
    <definedName name="_28__123Graph_LBL_ACHART_2" hidden="1">[26]grafik!$C$99:$N$99</definedName>
    <definedName name="_28__123Graph_XCHART_1" hidden="1">'[23]pro ra op'!$P$11:$AF$11</definedName>
    <definedName name="_29___123Graph_ACHART_1" hidden="1">'[16]pro ra op'!#REF!</definedName>
    <definedName name="_3">#REF!</definedName>
    <definedName name="_3__123Graph_BCHART_2" hidden="1">[22]grafik!$Y$40:$AJ$40</definedName>
    <definedName name="_30___123Graph_ACHART_3" hidden="1">[16]grafik!$Y$50:$AJ$50</definedName>
    <definedName name="_31___123Graph_BCHART_2" hidden="1">[16]grafik!$Y$40:$AJ$40</definedName>
    <definedName name="_32___123Graph_LBL_ACHART_2" hidden="1">[16]grafik!$Y$56:$AJ$56</definedName>
    <definedName name="_33___123Graph_LBL_ACHART_3" hidden="1">[16]grafik!$Y$58:$AJ$58</definedName>
    <definedName name="_33__123Graph_LBL_ACHART_3" hidden="1">[26]grafik!$C$101:$N$101</definedName>
    <definedName name="_34___123Graph_LBL_BCHART_2" hidden="1">[16]grafik!$Y$57:$AJ$57</definedName>
    <definedName name="_35___123Graph_XCHART_1" hidden="1">'[16]pro ra op'!$P$11:$AF$11</definedName>
    <definedName name="_38__123Graph_LBL_BCHART_2" hidden="1">[26]grafik!$C$100:$N$100</definedName>
    <definedName name="_39__123Graph_ACHART_1" hidden="1">'[28]pro ra op'!#REF!</definedName>
    <definedName name="_4__123Graph_ACHART_3" hidden="1">[29]grafik!$C$93:$N$93</definedName>
    <definedName name="_4__123Graph_LBL_ACHART_2" hidden="1">[22]grafik!$Y$56:$AJ$56</definedName>
    <definedName name="_40__123Graph_ACHART_3" hidden="1">[28]grafik!$C$93:$N$93</definedName>
    <definedName name="_41__123Graph_BCHART_2" hidden="1">[28]grafik!$C$49:$N$49</definedName>
    <definedName name="_42__123Graph_LBL_ACHART_2" hidden="1">[28]grafik!$C$99:$N$99</definedName>
    <definedName name="_43__123Graph_LBL_ACHART_3" hidden="1">[28]grafik!$C$101:$N$101</definedName>
    <definedName name="_43__123Graph_XCHART_1" hidden="1">'[26]pro ra op'!$N$11:$Y$11</definedName>
    <definedName name="_44__123Graph_LBL_BCHART_2" hidden="1">[28]grafik!$C$100:$N$100</definedName>
    <definedName name="_45__123Graph_XCHART_1" hidden="1">'[28]pro ra op'!$N$11:$Y$11</definedName>
    <definedName name="_5____123Graph_ACHART_1" hidden="1">'[23]pro ra op'!#REF!</definedName>
    <definedName name="_5__123Graph_BCHART_2" hidden="1">[29]grafik!$C$49:$N$49</definedName>
    <definedName name="_5__123Graph_LBL_ACHART_3" hidden="1">[22]grafik!$Y$58:$AJ$58</definedName>
    <definedName name="_6____123Graph_ACHART_3" hidden="1">[23]grafik!$Y$50:$AJ$50</definedName>
    <definedName name="_6__123Graph_ACHART_1" hidden="1">'[24]pro ra op'!#REF!</definedName>
    <definedName name="_6__123Graph_LBL_ACHART_2" hidden="1">[29]grafik!$C$99:$N$99</definedName>
    <definedName name="_6__123Graph_LBL_BCHART_2" hidden="1">[22]grafik!$Y$57:$AJ$57</definedName>
    <definedName name="_7____123Graph_BCHART_2" hidden="1">[23]grafik!$Y$40:$AJ$40</definedName>
    <definedName name="_7__123Graph_LBL_ACHART_3" hidden="1">[29]grafik!$C$101:$N$101</definedName>
    <definedName name="_7__123Graph_XCHART_1" hidden="1">'[22]pro ra op'!$P$11:$AF$11</definedName>
    <definedName name="_8____123Graph_LBL_ACHART_2" hidden="1">[23]grafik!$Y$56:$AJ$56</definedName>
    <definedName name="_8__123Graph_ACHART_3" hidden="1">[24]grafik!$C$93:$N$93</definedName>
    <definedName name="_8__123Graph_LBL_BCHART_2" hidden="1">[29]grafik!$C$100:$N$100</definedName>
    <definedName name="_9____123Graph_LBL_ACHART_3" hidden="1">[23]grafik!$Y$58:$AJ$58</definedName>
    <definedName name="_9__123Graph_ACHART_1" hidden="1">'[24]pro ra op'!#REF!</definedName>
    <definedName name="_9__123Graph_XCHART_1" hidden="1">'[29]pro ra op'!$N$11:$Y$11</definedName>
    <definedName name="_aje05" hidden="1">#REF!</definedName>
    <definedName name="_ALP1">'[30]PPN-M'!#REF!</definedName>
    <definedName name="_BBP1">'[30]PPN-M'!#REF!</definedName>
    <definedName name="_BMD1">'[30]PPN-M'!#REF!</definedName>
    <definedName name="_CSP1">'[30]PPN-M'!#REF!</definedName>
    <definedName name="_Dist_Bin" hidden="1">#REF!</definedName>
    <definedName name="_Dist_Values" hidden="1">#REF!</definedName>
    <definedName name="_div1">[32]ANALISA!#REF!</definedName>
    <definedName name="_Fill" hidden="1">#REF!</definedName>
    <definedName name="_xlnm._FilterDatabase" localSheetId="2" hidden="1">LOK!$B$6:$F$14</definedName>
    <definedName name="_xlnm._FilterDatabase" localSheetId="15" hidden="1">Rincian_KRD!$A$1:$N$90</definedName>
    <definedName name="_xlnm._FilterDatabase" localSheetId="17" hidden="1">Rincian_KRL!$A$1:$I$97</definedName>
    <definedName name="_xlnm._FilterDatabase" localSheetId="11" hidden="1">Rincian_LOK!$A$1:$N$466</definedName>
    <definedName name="_xlnm._FilterDatabase" localSheetId="21" hidden="1">RINCIAN_PERKUS!$A$1:$K$90</definedName>
    <definedName name="_xlnm._FilterDatabase" hidden="1">[33]HARVEST02!#REF!</definedName>
    <definedName name="_JUM21">#REF!</definedName>
    <definedName name="_KB01">'[31]PPN-M'!#REF!</definedName>
    <definedName name="_KD1">'[34]data berat'!$B$20</definedName>
    <definedName name="_KD2">'[35]data berat'!$B$21</definedName>
    <definedName name="_KD3">'[35]data berat'!$B$22</definedName>
    <definedName name="_KDE3">'[36]data berat'!$B$23</definedName>
    <definedName name="_KDI3">'[36]data berat'!$B$24</definedName>
    <definedName name="_Key1" hidden="1">#REF!</definedName>
    <definedName name="_Key2" hidden="1">#REF!</definedName>
    <definedName name="_KL01">'[30]PPN-M'!#REF!</definedName>
    <definedName name="_KM1">'[34]data berat'!$B$7</definedName>
    <definedName name="_KM2">'[35]data berat'!$B$11</definedName>
    <definedName name="_KM3">'[35]data berat'!$B$15</definedName>
    <definedName name="_KMP2">'[36]data berat'!$B$12</definedName>
    <definedName name="_KMP3">'[36]data berat'!$B$17</definedName>
    <definedName name="_KO01">'[30]PPN-M'!#REF!</definedName>
    <definedName name="_KP3">'[34]data berat'!$B$16</definedName>
    <definedName name="_KW01">'[30]PPN-M'!#REF!</definedName>
    <definedName name="_LB01">'[30]PPN-M'!#REF!</definedName>
    <definedName name="_LBR3">#REF!</definedName>
    <definedName name="_LBR8">#REF!</definedName>
    <definedName name="_MC02">'[30]PPN-M'!#REF!</definedName>
    <definedName name="_MP1">'[34]data berat'!$B$9</definedName>
    <definedName name="_MP2">'[35]data berat'!$B$13</definedName>
    <definedName name="_NP01">'[30]PPN-M'!#REF!</definedName>
    <definedName name="_og1">#REF!</definedName>
    <definedName name="_Order1" hidden="1">255</definedName>
    <definedName name="_Order2" hidden="1">0</definedName>
    <definedName name="_PE01">'[30]PPN-M'!#REF!</definedName>
    <definedName name="_PPH23">#REF!</definedName>
    <definedName name="_PQM1">'[30]PPN-M'!#REF!</definedName>
    <definedName name="_PU1">#REF!</definedName>
    <definedName name="_Regression_Int">1</definedName>
    <definedName name="_s1">[9]ANALISA!#REF!</definedName>
    <definedName name="_s2">[7]ANALISA!#REF!</definedName>
    <definedName name="_Sort" hidden="1">#REF!</definedName>
    <definedName name="_tb1">#REF!</definedName>
    <definedName name="_UA1">[37]ANALISA!#REF!</definedName>
    <definedName name="_UA10">[37]ANALISA!#REF!</definedName>
    <definedName name="_UA2">[37]ANALISA!#REF!</definedName>
    <definedName name="_UA3">[37]ANALISA!#REF!</definedName>
    <definedName name="_UA4">[37]ANALISA!#REF!</definedName>
    <definedName name="_UA5">[37]ANALISA!#REF!</definedName>
    <definedName name="_UA6">[37]ANALISA!#REF!</definedName>
    <definedName name="_UA7">[37]ANALISA!#REF!</definedName>
    <definedName name="_UA8">[37]ANALISA!#REF!</definedName>
    <definedName name="_UA9">[37]ANALISA!#REF!</definedName>
    <definedName name="_UT21133">[38]Lain2!#REF!</definedName>
    <definedName name="_VP">#REF!</definedName>
    <definedName name="a">[4]ANALISA!#REF!</definedName>
    <definedName name="A005_">'[30]PPN-M'!#REF!</definedName>
    <definedName name="A3BR" hidden="1">#REF!</definedName>
    <definedName name="aa">#REF!</definedName>
    <definedName name="aaa">[5]ANALISA!#REF!</definedName>
    <definedName name="AAAAAA">#REF!</definedName>
    <definedName name="aaaaaaaaaaaaaaaaaaaa">#REF!</definedName>
    <definedName name="AAS">#REF!</definedName>
    <definedName name="ABC">#REF!</definedName>
    <definedName name="ACEH">[3]ANALISA!#REF!</definedName>
    <definedName name="ACEHLAMA">#REF!</definedName>
    <definedName name="acid2">'[40]3 - Balance Sheet'!$G$9:$G$11</definedName>
    <definedName name="acid3">'[40]3 - Balance Sheet'!$F$9:$F$11</definedName>
    <definedName name="acid4">'[41]3 - Balance Sheet'!$E$9:$E$11</definedName>
    <definedName name="acid5">'[42]3 - Balance Sheet'!$D$9:$D$11</definedName>
    <definedName name="ADASDAS" localSheetId="10" hidden="1">{"'Sheet1'!$A$6:$K$51"}</definedName>
    <definedName name="ADASDAS" localSheetId="11" hidden="1">{"'Sheet1'!$A$6:$K$51"}</definedName>
    <definedName name="ADASDAS" hidden="1">{"'Sheet1'!$A$6:$K$51"}</definedName>
    <definedName name="ADJUS">#REF!</definedName>
    <definedName name="AFIOENF">#REF!</definedName>
    <definedName name="AGT">#REF!</definedName>
    <definedName name="AJ01_">'[30]PPN-M'!#REF!</definedName>
    <definedName name="aje_04" hidden="1">#REF!</definedName>
    <definedName name="ALI">#REF!</definedName>
    <definedName name="AMMCOH">#REF!</definedName>
    <definedName name="anald">#N/A</definedName>
    <definedName name="AP01_">'[30]PPN-M'!#REF!</definedName>
    <definedName name="APRIL">#REF!</definedName>
    <definedName name="ARMADA">'[39]daya tarik loko'!$V$5</definedName>
    <definedName name="as">#REF!</definedName>
    <definedName name="AS2DocOpenMode" hidden="1">"AS2DocumentEdit"</definedName>
    <definedName name="AS2ReportLS" hidden="1">1</definedName>
    <definedName name="AS2SyncStepLS" hidden="1">0</definedName>
    <definedName name="AS2VersionLS" hidden="1">300</definedName>
    <definedName name="ASDAS">#REF!</definedName>
    <definedName name="ASET">'[39]daya tarik loko'!$M$5</definedName>
    <definedName name="AT">#REF!</definedName>
    <definedName name="at_mks" hidden="1">[43]jpr!$E$60:$E$67</definedName>
    <definedName name="AUD">5100</definedName>
    <definedName name="Audited">#REF!</definedName>
    <definedName name="AW">'[44]PAL 2012'!#REF!</definedName>
    <definedName name="B" hidden="1">#REF!</definedName>
    <definedName name="B_Debet">#REF!</definedName>
    <definedName name="B_Kredit">#REF!</definedName>
    <definedName name="B_Saldo">#REF!</definedName>
    <definedName name="B10A">[37]ANALISA!#REF!</definedName>
    <definedName name="B10B">[37]ANALISA!#REF!</definedName>
    <definedName name="B10C">[37]ANALISA!#REF!</definedName>
    <definedName name="B10D">[37]ANALISA!#REF!</definedName>
    <definedName name="B10E">[37]ANALISA!#REF!</definedName>
    <definedName name="B10F">[37]ANALISA!#REF!</definedName>
    <definedName name="B10G">[37]ANALISA!#REF!</definedName>
    <definedName name="B10H">[37]ANALISA!#REF!</definedName>
    <definedName name="B10I">[37]ANALISA!#REF!</definedName>
    <definedName name="B10J">[37]ANALISA!#REF!</definedName>
    <definedName name="B10K">[37]ANALISA!#REF!</definedName>
    <definedName name="B10L">[37]ANALISA!#REF!</definedName>
    <definedName name="B10M">[37]ANALISA!#REF!</definedName>
    <definedName name="B10N">[37]ANALISA!#REF!</definedName>
    <definedName name="B10O">[37]ANALISA!#REF!</definedName>
    <definedName name="B10P">[37]ANALISA!#REF!</definedName>
    <definedName name="B10Q">[37]ANALISA!#REF!</definedName>
    <definedName name="B10R">[37]ANALISA!#REF!</definedName>
    <definedName name="B10S">[37]ANALISA!#REF!</definedName>
    <definedName name="B10T">[37]ANALISA!#REF!</definedName>
    <definedName name="B10U">[37]ANALISA!#REF!</definedName>
    <definedName name="B10V">[37]ANALISA!#REF!</definedName>
    <definedName name="B10W">[37]ANALISA!#REF!</definedName>
    <definedName name="B10X">[37]ANALISA!#REF!</definedName>
    <definedName name="B10Y">[37]ANALISA!#REF!</definedName>
    <definedName name="B11A">[37]ANALISA!#REF!</definedName>
    <definedName name="B11B">[37]ANALISA!#REF!</definedName>
    <definedName name="B11C">[37]ANALISA!#REF!</definedName>
    <definedName name="B11D">[37]ANALISA!#REF!</definedName>
    <definedName name="B11E">[37]ANALISA!#REF!</definedName>
    <definedName name="B11F">[37]ANALISA!#REF!</definedName>
    <definedName name="B11G">[37]ANALISA!#REF!</definedName>
    <definedName name="B11H">[37]ANALISA!#REF!</definedName>
    <definedName name="B11I">[37]ANALISA!#REF!</definedName>
    <definedName name="B11J">[37]ANALISA!#REF!</definedName>
    <definedName name="B11K">[37]ANALISA!#REF!</definedName>
    <definedName name="B11L">[37]ANALISA!#REF!</definedName>
    <definedName name="B11M">[37]ANALISA!#REF!</definedName>
    <definedName name="B11N">[37]ANALISA!#REF!</definedName>
    <definedName name="B11O">[37]ANALISA!#REF!</definedName>
    <definedName name="B11P">[37]ANALISA!#REF!</definedName>
    <definedName name="B11Q">[37]ANALISA!#REF!</definedName>
    <definedName name="B1A">[37]ANALISA!#REF!</definedName>
    <definedName name="B1aya">#REF!</definedName>
    <definedName name="B1B">[37]ANALISA!#REF!</definedName>
    <definedName name="B1C">[37]ANALISA!#REF!</definedName>
    <definedName name="B1D">[37]ANALISA!#REF!</definedName>
    <definedName name="B1E">[37]ANALISA!#REF!</definedName>
    <definedName name="B1F">[37]ANALISA!#REF!</definedName>
    <definedName name="B2A">[37]ANALISA!#REF!</definedName>
    <definedName name="B2B">[37]ANALISA!#REF!</definedName>
    <definedName name="B2C">[37]ANALISA!#REF!</definedName>
    <definedName name="B2D">[37]ANALISA!#REF!</definedName>
    <definedName name="B2E">[37]ANALISA!#REF!</definedName>
    <definedName name="B2F">[37]ANALISA!#REF!</definedName>
    <definedName name="B2G">[37]ANALISA!#REF!</definedName>
    <definedName name="B301_W5">'[45]SC Pusat BB301'!$P$57</definedName>
    <definedName name="B301_W6">'[46]SC Pusat BB301'!$Q$57</definedName>
    <definedName name="B303_W2">'[47]SC Pusat BB303'!$L$43</definedName>
    <definedName name="B303_W3">'[48]SC Pusat BB303'!$M$43</definedName>
    <definedName name="B303_W4">'[48]SC Pusat BB303'!$N$43</definedName>
    <definedName name="B303_W5">'[48]SC Pusat BB303'!$O$43</definedName>
    <definedName name="B304_W2">'[48]SC Pusat BB304'!$M$63</definedName>
    <definedName name="B304_W3">'[48]SC Pusat BB304'!$N$63</definedName>
    <definedName name="B304_W4">'[48]SC Pusat BB304'!$O$63</definedName>
    <definedName name="B304_W5">'[48]SC Pusat BB304'!$P$63</definedName>
    <definedName name="B304_W6">'[48]SC Pusat BB304'!$Q$63</definedName>
    <definedName name="B3A">[37]ANALISA!#REF!</definedName>
    <definedName name="B3B">[37]ANALISA!#REF!</definedName>
    <definedName name="B4A">[37]ANALISA!#REF!</definedName>
    <definedName name="B4B">[37]ANALISA!#REF!</definedName>
    <definedName name="B4C">[37]ANALISA!#REF!</definedName>
    <definedName name="B4D">[37]ANALISA!#REF!</definedName>
    <definedName name="B4E">[37]ANALISA!#REF!</definedName>
    <definedName name="B4F">[37]ANALISA!#REF!</definedName>
    <definedName name="B4G">[37]ANALISA!#REF!</definedName>
    <definedName name="B4H">[37]ANALISA!#REF!</definedName>
    <definedName name="B4I">[37]ANALISA!#REF!</definedName>
    <definedName name="B4J">[37]ANALISA!#REF!</definedName>
    <definedName name="B4K">[37]ANALISA!#REF!</definedName>
    <definedName name="B4L">[37]ANALISA!#REF!</definedName>
    <definedName name="B5A">[37]ANALISA!#REF!</definedName>
    <definedName name="B5B">[37]ANALISA!#REF!</definedName>
    <definedName name="B5C">[37]ANALISA!#REF!</definedName>
    <definedName name="B5D">[37]ANALISA!#REF!</definedName>
    <definedName name="B5E">[37]ANALISA!#REF!</definedName>
    <definedName name="B6A">[37]ANALISA!#REF!</definedName>
    <definedName name="B6B">[37]ANALISA!#REF!</definedName>
    <definedName name="B6C">[37]ANALISA!#REF!</definedName>
    <definedName name="B6D">[37]ANALISA!#REF!</definedName>
    <definedName name="B6E">[37]ANALISA!#REF!</definedName>
    <definedName name="B6F">[37]ANALISA!#REF!</definedName>
    <definedName name="B6G">[37]ANALISA!#REF!</definedName>
    <definedName name="B6H">[37]ANALISA!#REF!</definedName>
    <definedName name="B6I">[37]ANALISA!#REF!</definedName>
    <definedName name="B6J">[37]ANALISA!#REF!</definedName>
    <definedName name="B6K">[37]ANALISA!#REF!</definedName>
    <definedName name="B6L">[37]ANALISA!#REF!</definedName>
    <definedName name="B6M">[37]ANALISA!#REF!</definedName>
    <definedName name="B6N">[37]ANALISA!#REF!</definedName>
    <definedName name="B6O">[37]ANALISA!#REF!</definedName>
    <definedName name="B7A">[37]ANALISA!#REF!</definedName>
    <definedName name="B7B">[37]ANALISA!#REF!</definedName>
    <definedName name="B7C">[37]ANALISA!#REF!</definedName>
    <definedName name="B8A">[37]ANALISA!#REF!</definedName>
    <definedName name="B8B">[37]ANALISA!#REF!</definedName>
    <definedName name="B8C">[37]ANALISA!#REF!</definedName>
    <definedName name="B8D">[37]ANALISA!#REF!</definedName>
    <definedName name="B8E">[37]ANALISA!#REF!</definedName>
    <definedName name="B8F">[37]ANALISA!#REF!</definedName>
    <definedName name="B8G">[37]ANALISA!#REF!</definedName>
    <definedName name="B8H">[37]ANALISA!#REF!</definedName>
    <definedName name="B8I">[37]ANALISA!#REF!</definedName>
    <definedName name="B8J">[37]ANALISA!#REF!</definedName>
    <definedName name="B8K">[37]ANALISA!#REF!</definedName>
    <definedName name="B8L">[37]ANALISA!#REF!</definedName>
    <definedName name="B8M">[37]ANALISA!#REF!</definedName>
    <definedName name="B9A">[37]ANALISA!#REF!</definedName>
    <definedName name="B9B">[37]ANALISA!#REF!</definedName>
    <definedName name="B9C">[37]ANALISA!#REF!</definedName>
    <definedName name="B9D">[37]ANALISA!#REF!</definedName>
    <definedName name="B9E">[37]ANALISA!#REF!</definedName>
    <definedName name="B9F">[37]ANALISA!#REF!</definedName>
    <definedName name="B9G">[37]ANALISA!#REF!</definedName>
    <definedName name="B9H">[37]ANALISA!#REF!</definedName>
    <definedName name="BAL_CREDIT">#REF!</definedName>
    <definedName name="BAL_DEBET">#REF!</definedName>
    <definedName name="BALHQ_AFT">#N/A</definedName>
    <definedName name="BALHQ_BEF">#N/A</definedName>
    <definedName name="BARU">#REF!</definedName>
    <definedName name="bb">[49]ANALISA!#REF!</definedName>
    <definedName name="bbm_pa_krd">'[50]bbm lok'!$I$25</definedName>
    <definedName name="bbm_pb_lok">'[50]bbm lok'!$N$25</definedName>
    <definedName name="bbmok" hidden="1">'[51]BBM-03'!$B$767:$B$769</definedName>
    <definedName name="bea">8%</definedName>
    <definedName name="berat25">'[52]Data Parameter'!$B$29</definedName>
    <definedName name="berat33">'[53]Data Parameter'!$B$28</definedName>
    <definedName name="berat42">'[53]Data Parameter'!$B$27</definedName>
    <definedName name="berat54">'[54]Data Parameter'!$B$25</definedName>
    <definedName name="BG_Del" hidden="1">15</definedName>
    <definedName name="BG_Ins" hidden="1">4</definedName>
    <definedName name="BG_Mod" hidden="1">6</definedName>
    <definedName name="BIAYA">[55]MENU!$B$12:$H$94</definedName>
    <definedName name="BJ01_">'[30]PPN-M'!#REF!</definedName>
    <definedName name="black">#REF!</definedName>
    <definedName name="black1">#REF!</definedName>
    <definedName name="BLB">[56]MENU!$A$12:$H$103</definedName>
    <definedName name="Bln_Thn">#REF!</definedName>
    <definedName name="BLSHEET">#REF!</definedName>
    <definedName name="BNM">'[11]data berat'!$B$13</definedName>
    <definedName name="BP">'[35]data berat'!$B$19</definedName>
    <definedName name="BP01_">'[30]PPN-M'!#REF!</definedName>
    <definedName name="BP02_">'[30]PPN-M'!#REF!</definedName>
    <definedName name="BS01_">'[30]PPN-M'!#REF!</definedName>
    <definedName name="BTLSEG">#REF!</definedName>
    <definedName name="BULAN">#REF!</definedName>
    <definedName name="cabang">#REF!</definedName>
    <definedName name="cancel">[57]ANALISA!#REF!</definedName>
    <definedName name="cb_b21">[58]Cucian!$H$8</definedName>
    <definedName name="cb_b33">[46]Cucian!$H$21</definedName>
    <definedName name="cb_b34">[47]Cucian!$H$17</definedName>
    <definedName name="cb_c21">[47]Cucian!$H$11</definedName>
    <definedName name="cb_c23">[48]Cucian!$H$14</definedName>
    <definedName name="cb_kd">[48]Cucian!$H$24</definedName>
    <definedName name="cc" hidden="1">#REF!</definedName>
    <definedName name="CC_201">'[34]data berat'!$D$4</definedName>
    <definedName name="CC_203">'[35]data berat'!$D$5</definedName>
    <definedName name="ccc">'[59]2-(2) Gangguan Peralatan (1)'!$A$8:$L$17</definedName>
    <definedName name="CCCC" hidden="1">#REF!</definedName>
    <definedName name="cccccccc" hidden="1">#REF!</definedName>
    <definedName name="cd">'[60]Program Triwulanan-04'!$E$26</definedName>
    <definedName name="CE">#REF!</definedName>
    <definedName name="CEZRR_051">'[30]PPN-M'!#REF!</definedName>
    <definedName name="CF">#REF!</definedName>
    <definedName name="CF_Bln">#REF!</definedName>
    <definedName name="CF_Perbulan">#REF!</definedName>
    <definedName name="CF_Thn">#REF!</definedName>
    <definedName name="CFbln">#REF!</definedName>
    <definedName name="ch_b20">[58]Cucian!$E$7</definedName>
    <definedName name="ch_b21">[61]Cucian!$E$8</definedName>
    <definedName name="ch_b33">[47]Cucian!$E$21</definedName>
    <definedName name="ch_b34">[47]Cucian!$E$17</definedName>
    <definedName name="ch_c21">[47]Cucian!$E$11</definedName>
    <definedName name="ch_c23">[48]Cucian!$E$14</definedName>
    <definedName name="ch_kd">[48]Cucian!$E$24</definedName>
    <definedName name="cif">7%</definedName>
    <definedName name="CIJUX_051">'[30]PPN-M'!#REF!</definedName>
    <definedName name="CKZFM_509">'[30]PPN-M'!#REF!</definedName>
    <definedName name="CLRWE_403">'[30]PPN-M'!#REF!</definedName>
    <definedName name="CLZJN_731">'[30]PPN-M'!#REF!</definedName>
    <definedName name="cn">[62]ANALISA!#REF!</definedName>
    <definedName name="cn_gagal">[62]ANALISA!#REF!</definedName>
    <definedName name="COH">#REF!</definedName>
    <definedName name="color">#REF!</definedName>
    <definedName name="COMB1">#REF!</definedName>
    <definedName name="COMB2">#REF!</definedName>
    <definedName name="COMB3">#REF!</definedName>
    <definedName name="COMB4">#REF!</definedName>
    <definedName name="common3">'[63]3 - Balance Sheet'!$F$37:$F$39</definedName>
    <definedName name="common4">'[40]3 - Balance Sheet'!$E$37:$E$39</definedName>
    <definedName name="common5">'[41]3 - Balance Sheet'!$D$37:$D$39</definedName>
    <definedName name="counter">'[59]2-(2) Gangguan Peralatan (1)'!$A$8:$L$17</definedName>
    <definedName name="CT01_">'[30]PPN-M'!#REF!</definedName>
    <definedName name="CTBWY_731">'[30]PPN-M'!#REF!</definedName>
    <definedName name="currentassets3">'[63]3 - Balance Sheet'!$F$9:$F$13</definedName>
    <definedName name="currentassets4">'[40]3 - Balance Sheet'!$E$9:$E$13</definedName>
    <definedName name="currentassets5">'[41]3 - Balance Sheet'!$D$9:$D$13</definedName>
    <definedName name="currentliabilities1">'[42]3 - Balance Sheet'!$H$25:$H$28</definedName>
    <definedName name="currentliabilities2">'[42]3 - Balance Sheet'!$G$25:$G$28</definedName>
    <definedName name="currentliabilities3">'[42]3 - Balance Sheet'!$F$25:$F$28</definedName>
    <definedName name="currentliabilities4">'[42]3 - Balance Sheet'!$E$25:$E$28</definedName>
    <definedName name="currentliabilities5">'[42]3 - Balance Sheet'!$D$25:$D$28</definedName>
    <definedName name="CVZXU_004">'[30]PPN-M'!#REF!</definedName>
    <definedName name="CWLRW_054">'[30]PPN-M'!#REF!</definedName>
    <definedName name="CWLRW_091">'[30]PPN-M'!#REF!</definedName>
    <definedName name="CWOFM_014">'[30]PPN-M'!#REF!</definedName>
    <definedName name="CWRDJ_022">'[30]PPN-M'!#REF!</definedName>
    <definedName name="CX" hidden="1">'[64]#REF'!#REF!</definedName>
    <definedName name="CXDKT_032">'[30]PPN-M'!#REF!</definedName>
    <definedName name="CXJNU_403">'[30]PPN-M'!#REF!</definedName>
    <definedName name="CXMSJ_024">'[30]PPN-M'!#REF!</definedName>
    <definedName name="CXUEE_026">'[30]PPN-M'!#REF!</definedName>
    <definedName name="CXUEH_006">'[30]PPN-M'!#REF!</definedName>
    <definedName name="CYIBK_002">'[30]PPN-M'!#REF!</definedName>
    <definedName name="CYICZ_002">'[30]PPN-M'!#REF!</definedName>
    <definedName name="CYMOZ_032">'[30]PPN-M'!#REF!</definedName>
    <definedName name="CYMPR_032">'[30]PPN-M'!#REF!</definedName>
    <definedName name="CYSDO_026">'[30]PPN-M'!#REF!</definedName>
    <definedName name="CZIXG_026">'[30]PPN-M'!#REF!</definedName>
    <definedName name="CZOVF_035">'[30]PPN-M'!#REF!</definedName>
    <definedName name="CZXOC_004">'[30]PPN-M'!#REF!</definedName>
    <definedName name="D" localSheetId="14">'[65]daya tarik loko'!$I$5</definedName>
    <definedName name="D" localSheetId="10">'[65]daya tarik loko'!$I$5</definedName>
    <definedName name="D" localSheetId="18">'[65]daya tarik loko'!$I$5</definedName>
    <definedName name="D" localSheetId="19">'[65]daya tarik loko'!$I$5</definedName>
    <definedName name="D">'[66]daya tarik loko'!$I$5</definedName>
    <definedName name="D_Bln">#REF!</definedName>
    <definedName name="D_Thn">#REF!</definedName>
    <definedName name="DA01_">'[30]PPN-M'!#REF!</definedName>
    <definedName name="daop">[5]ANALISA!#REF!</definedName>
    <definedName name="DATA">#REF!</definedName>
    <definedName name="DATA1">#REF!</definedName>
    <definedName name="DATA10">#REF!</definedName>
    <definedName name="DATA100">'[67]GERBONG ALL SAP PM'!#REF!</definedName>
    <definedName name="DATA101">'[67]GERBONG ALL SAP PM'!#REF!</definedName>
    <definedName name="DATA102">'[67]GERBONG ALL SAP PM'!#REF!</definedName>
    <definedName name="DATA103">'[67]GERBONG ALL SAP PM'!#REF!</definedName>
    <definedName name="DATA104">'[67]GERBONG ALL SAP PM'!#REF!</definedName>
    <definedName name="DATA105">'[67]GERBONG ALL SAP PM'!#REF!</definedName>
    <definedName name="DATA106">'[67]GERBONG ALL SAP PM'!#REF!</definedName>
    <definedName name="DATA107">'[67]GERBONG ALL SAP PM'!#REF!</definedName>
    <definedName name="DATA108">'[67]GERBONG ALL SAP PM'!#REF!</definedName>
    <definedName name="DATA109">'[67]GERBONG ALL SAP PM'!#REF!</definedName>
    <definedName name="DATA11">#REF!</definedName>
    <definedName name="DATA110">'[67]GERBONG ALL SAP PM'!#REF!</definedName>
    <definedName name="DATA111">'[67]GERBONG ALL SAP PM'!#REF!</definedName>
    <definedName name="DATA112">'[67]GERBONG ALL SAP PM'!#REF!</definedName>
    <definedName name="DATA113">'[67]GERBONG ALL SAP PM'!#REF!</definedName>
    <definedName name="DATA114">'[67]GERBONG ALL SAP PM'!#REF!</definedName>
    <definedName name="DATA115">'[67]GERBONG ALL SAP PM'!#REF!</definedName>
    <definedName name="DATA116">'[67]GERBONG ALL SAP PM'!#REF!</definedName>
    <definedName name="DATA117">'[67]GERBONG ALL SAP PM'!#REF!</definedName>
    <definedName name="DATA118">'[67]GERBONG ALL SAP PM'!#REF!</definedName>
    <definedName name="DATA119">'[67]GERBONG ALL SAP PM'!#REF!</definedName>
    <definedName name="DATA12">#REF!</definedName>
    <definedName name="DATA120">'[67]GERBONG ALL SAP PM'!#REF!</definedName>
    <definedName name="DATA121">'[67]GERBONG ALL SAP PM'!#REF!</definedName>
    <definedName name="DATA122">'[67]GERBONG ALL SAP PM'!#REF!</definedName>
    <definedName name="DATA123">'[67]GERBONG ALL SAP PM'!#REF!</definedName>
    <definedName name="DATA124">'[67]GERBONG ALL SAP PM'!#REF!</definedName>
    <definedName name="DATA125">'[67]GERBONG ALL SAP PM'!#REF!</definedName>
    <definedName name="DATA126">'[67]GERBONG ALL SAP PM'!#REF!</definedName>
    <definedName name="DATA127">'[67]GERBONG ALL SAP PM'!#REF!</definedName>
    <definedName name="DATA128">'[67]GERBONG ALL SAP PM'!#REF!</definedName>
    <definedName name="DATA129">'[67]GERBONG ALL SAP PM'!#REF!</definedName>
    <definedName name="DATA13">#REF!</definedName>
    <definedName name="DATA130">'[67]GERBONG ALL SAP PM'!#REF!</definedName>
    <definedName name="DATA131">'[67]GERBONG ALL SAP PM'!#REF!</definedName>
    <definedName name="DATA132">'[67]GERBONG ALL SAP PM'!#REF!</definedName>
    <definedName name="DATA133">'[67]GERBONG ALL SAP PM'!#REF!</definedName>
    <definedName name="DATA134">'[67]GERBONG ALL SAP PM'!#REF!</definedName>
    <definedName name="DATA135">'[67]GERBONG ALL SAP PM'!#REF!</definedName>
    <definedName name="DATA14">#REF!</definedName>
    <definedName name="DATA15">'[67]GERBONG ALL SAP PM'!#REF!</definedName>
    <definedName name="DATA16">#REF!</definedName>
    <definedName name="DATA17">'[67]GERBONG ALL SAP PM'!#REF!</definedName>
    <definedName name="DATA18">'[67]GERBONG ALL SAP PM'!#REF!</definedName>
    <definedName name="DATA19">#REF!</definedName>
    <definedName name="DATA2">#REF!</definedName>
    <definedName name="DATA20">'[67]GERBONG ALL SAP PM'!#REF!</definedName>
    <definedName name="DATA21">'[67]GERBONG ALL SAP PM'!#REF!</definedName>
    <definedName name="DATA217">#REF!</definedName>
    <definedName name="DATA22">'[67]GERBONG ALL SAP PM'!#REF!</definedName>
    <definedName name="DATA23">'[67]GERBONG ALL SAP PM'!#REF!</definedName>
    <definedName name="DATA24">'[67]GERBONG ALL SAP PM'!#REF!</definedName>
    <definedName name="DATA25">'[67]GERBONG ALL SAP PM'!#REF!</definedName>
    <definedName name="DATA26">'[67]GERBONG ALL SAP PM'!#REF!</definedName>
    <definedName name="DATA27">'[67]GERBONG ALL SAP PM'!#REF!</definedName>
    <definedName name="DATA28">'[67]GERBONG ALL SAP PM'!#REF!</definedName>
    <definedName name="DATA29">'[67]GERBONG ALL SAP PM'!#REF!</definedName>
    <definedName name="DATA3">#REF!</definedName>
    <definedName name="DATA30">'[67]GERBONG ALL SAP PM'!#REF!</definedName>
    <definedName name="DATA31">'[67]GERBONG ALL SAP PM'!#REF!</definedName>
    <definedName name="DATA34">'[67]GERBONG ALL SAP PM'!#REF!</definedName>
    <definedName name="DATA35">'[67]GERBONG ALL SAP PM'!#REF!</definedName>
    <definedName name="DATA36">'[67]GERBONG ALL SAP PM'!#REF!</definedName>
    <definedName name="DATA37">'[67]GERBONG ALL SAP PM'!#REF!</definedName>
    <definedName name="DATA38">'[67]GERBONG ALL SAP PM'!#REF!</definedName>
    <definedName name="DATA39">'[67]GERBONG ALL SAP PM'!#REF!</definedName>
    <definedName name="DATA4">#REF!</definedName>
    <definedName name="DATA40">'[67]GERBONG ALL SAP PM'!#REF!</definedName>
    <definedName name="DATA41">'[67]GERBONG ALL SAP PM'!#REF!</definedName>
    <definedName name="DATA42">'[67]GERBONG ALL SAP PM'!#REF!</definedName>
    <definedName name="DATA43">'[67]GERBONG ALL SAP PM'!#REF!</definedName>
    <definedName name="DATA44">'[67]GERBONG ALL SAP PM'!#REF!</definedName>
    <definedName name="DATA45">'[67]GERBONG ALL SAP PM'!#REF!</definedName>
    <definedName name="DATA46">'[67]GERBONG ALL SAP PM'!#REF!</definedName>
    <definedName name="DATA47">'[67]GERBONG ALL SAP PM'!#REF!</definedName>
    <definedName name="DATA48">'[67]GERBONG ALL SAP PM'!#REF!</definedName>
    <definedName name="DATA49">'[67]GERBONG ALL SAP PM'!#REF!</definedName>
    <definedName name="DATA5">'[67]GERBONG ALL SAP PM'!#REF!</definedName>
    <definedName name="DATA50">'[67]GERBONG ALL SAP PM'!#REF!</definedName>
    <definedName name="DATA51">'[67]GERBONG ALL SAP PM'!#REF!</definedName>
    <definedName name="DATA52">'[67]GERBONG ALL SAP PM'!#REF!</definedName>
    <definedName name="DATA53">'[67]GERBONG ALL SAP PM'!#REF!</definedName>
    <definedName name="DATA54">'[67]GERBONG ALL SAP PM'!#REF!</definedName>
    <definedName name="DATA55">'[67]GERBONG ALL SAP PM'!#REF!</definedName>
    <definedName name="DATA58">'[67]GERBONG ALL SAP PM'!#REF!</definedName>
    <definedName name="DATA59">'[67]GERBONG ALL SAP PM'!#REF!</definedName>
    <definedName name="DATA6">#REF!</definedName>
    <definedName name="DATA61">'[67]GERBONG ALL SAP PM'!#REF!</definedName>
    <definedName name="DATA62">'[67]GERBONG ALL SAP PM'!#REF!</definedName>
    <definedName name="DATA63">'[67]GERBONG ALL SAP PM'!#REF!</definedName>
    <definedName name="DATA64">'[67]GERBONG ALL SAP PM'!#REF!</definedName>
    <definedName name="DATA65">'[67]GERBONG ALL SAP PM'!#REF!</definedName>
    <definedName name="DATA66">'[67]GERBONG ALL SAP PM'!#REF!</definedName>
    <definedName name="DATA67">'[67]GERBONG ALL SAP PM'!#REF!</definedName>
    <definedName name="DATA68">'[67]GERBONG ALL SAP PM'!#REF!</definedName>
    <definedName name="DATA7">#REF!</definedName>
    <definedName name="DATA71">'[67]GERBONG ALL SAP PM'!#REF!</definedName>
    <definedName name="DATA72">'[67]GERBONG ALL SAP PM'!#REF!</definedName>
    <definedName name="DATA73">'[67]GERBONG ALL SAP PM'!#REF!</definedName>
    <definedName name="DATA74">'[67]GERBONG ALL SAP PM'!#REF!</definedName>
    <definedName name="DATA77">'[67]GERBONG ALL SAP PM'!#REF!</definedName>
    <definedName name="DATA78">'[67]GERBONG ALL SAP PM'!#REF!</definedName>
    <definedName name="DATA79">'[67]GERBONG ALL SAP PM'!#REF!</definedName>
    <definedName name="DATA8">#REF!</definedName>
    <definedName name="DATA80">'[67]GERBONG ALL SAP PM'!#REF!</definedName>
    <definedName name="DATA81">'[67]GERBONG ALL SAP PM'!#REF!</definedName>
    <definedName name="DATA82">'[67]GERBONG ALL SAP PM'!#REF!</definedName>
    <definedName name="DATA83">'[67]GERBONG ALL SAP PM'!#REF!</definedName>
    <definedName name="DATA84">'[67]GERBONG ALL SAP PM'!#REF!</definedName>
    <definedName name="DATA85">'[67]GERBONG ALL SAP PM'!#REF!</definedName>
    <definedName name="DATA86">'[67]GERBONG ALL SAP PM'!#REF!</definedName>
    <definedName name="DATA87">'[67]GERBONG ALL SAP PM'!#REF!</definedName>
    <definedName name="DATA88">'[67]GERBONG ALL SAP PM'!#REF!</definedName>
    <definedName name="DATA89">'[67]GERBONG ALL SAP PM'!#REF!</definedName>
    <definedName name="DATA9">#REF!</definedName>
    <definedName name="DATA90">'[67]GERBONG ALL SAP PM'!#REF!</definedName>
    <definedName name="DATA91">'[67]GERBONG ALL SAP PM'!#REF!</definedName>
    <definedName name="DATA92">'[67]GERBONG ALL SAP PM'!#REF!</definedName>
    <definedName name="DATA93">'[67]GERBONG ALL SAP PM'!#REF!</definedName>
    <definedName name="DATA94">'[67]GERBONG ALL SAP PM'!#REF!</definedName>
    <definedName name="DATA95">'[67]GERBONG ALL SAP PM'!#REF!</definedName>
    <definedName name="DATA96">'[67]GERBONG ALL SAP PM'!#REF!</definedName>
    <definedName name="DATA97">'[67]GERBONG ALL SAP PM'!#REF!</definedName>
    <definedName name="DATA98">'[67]GERBONG ALL SAP PM'!#REF!</definedName>
    <definedName name="DATA99">'[67]GERBONG ALL SAP PM'!#REF!</definedName>
    <definedName name="_xlnm.Database">#REF!</definedName>
    <definedName name="Database_MI">[21]A!#REF!</definedName>
    <definedName name="DBHHD_003">'[30]PPN-M'!#REF!</definedName>
    <definedName name="DBIBV_026">'[30]PPN-M'!#REF!</definedName>
    <definedName name="DBPPN">[68]DPPN!#REF!</definedName>
    <definedName name="DCF">#REF!</definedName>
    <definedName name="dd">[2]ANALISA!#REF!</definedName>
    <definedName name="DDD">#REF!</definedName>
    <definedName name="dddd" hidden="1">#REF!</definedName>
    <definedName name="dds">#REF!</definedName>
    <definedName name="DDSA">'[44]PAL 2012'!#REF!</definedName>
    <definedName name="DE">#REF!</definedName>
    <definedName name="DEBET">[69]MENU!$G$11:$G$101</definedName>
    <definedName name="DEBETLALU">[55]MENU!$D$12:$D$101</definedName>
    <definedName name="dee">#REF!</definedName>
    <definedName name="Def" hidden="1">#REF!</definedName>
    <definedName name="DET_1">#REF!</definedName>
    <definedName name="DET_10">#REF!</definedName>
    <definedName name="DET_2">#REF!</definedName>
    <definedName name="DET_3">#REF!</definedName>
    <definedName name="DET_4">#REF!</definedName>
    <definedName name="DET_5">#REF!</definedName>
    <definedName name="DET_6">#REF!</definedName>
    <definedName name="DET_7">#REF!</definedName>
    <definedName name="DET_8">#REF!</definedName>
    <definedName name="DET_9">#REF!</definedName>
    <definedName name="df">#REF!</definedName>
    <definedName name="DFDGET">[62]ANALISA!#REF!</definedName>
    <definedName name="dffgghh">[8]ANALISA!#REF!</definedName>
    <definedName name="DFG">[5]ANALISA!#REF!</definedName>
    <definedName name="DFSG">[62]ANALISA!#REF!</definedName>
    <definedName name="DFTG">[70]DATA!#REF!</definedName>
    <definedName name="DftPPn_M">#REF!</definedName>
    <definedName name="dfuk" hidden="1">#REF!</definedName>
    <definedName name="DH">#REF!</definedName>
    <definedName name="DHBRU_403">'[30]PPN-M'!#REF!</definedName>
    <definedName name="diskon">7.5%</definedName>
    <definedName name="divIIsbrt">[9]ANALISA!#REF!</definedName>
    <definedName name="divIIsbrt1">[71]ANALISA!#REF!</definedName>
    <definedName name="divr1">[72]ANALISA!#REF!</definedName>
    <definedName name="DLBXN_036">'[30]PPN-M'!#REF!</definedName>
    <definedName name="DME">#REF!</definedName>
    <definedName name="DMRGJ_407">'[30]PPN-M'!#REF!</definedName>
    <definedName name="DNKPZ_006">'[30]PPN-M'!#REF!</definedName>
    <definedName name="DOHWK_035">'[30]PPN-M'!#REF!</definedName>
    <definedName name="DQCIQ_411">'[30]PPN-M'!#REF!</definedName>
    <definedName name="DS">'[11]data berat'!$B$13</definedName>
    <definedName name="DS_LR_201001">#REF!</definedName>
    <definedName name="DS_LR_201109">#REF!</definedName>
    <definedName name="DS_LR_201110">#REF!</definedName>
    <definedName name="DS_LR_201112">#REF!</definedName>
    <definedName name="DS_LR_201201">#REF!</definedName>
    <definedName name="DS_LR_201202">#REF!</definedName>
    <definedName name="DS_LR_201203">#REF!</definedName>
    <definedName name="DS_LR_201204">#REF!</definedName>
    <definedName name="DS_LR_201205">#REF!</definedName>
    <definedName name="DS_LR_201206">#REF!</definedName>
    <definedName name="DS_LR_201207">#REF!</definedName>
    <definedName name="DS_LR_201208">#REF!</definedName>
    <definedName name="DS_LR_201209">#REF!</definedName>
    <definedName name="DS_LR_201210">#REF!</definedName>
    <definedName name="DS_LR_201211">#REF!</definedName>
    <definedName name="DS_LR_201212">#REF!</definedName>
    <definedName name="DS_NRC_200912">#REF!</definedName>
    <definedName name="DS_NRC_201001">#REF!</definedName>
    <definedName name="DS_NRC_201101">#REF!</definedName>
    <definedName name="DS_NRC_201109">#REF!</definedName>
    <definedName name="DS_NRC_201110">#REF!</definedName>
    <definedName name="DS_NRC_201111">#REF!</definedName>
    <definedName name="DS_NRC_201112">#REF!</definedName>
    <definedName name="DS_NRC_20118">#REF!</definedName>
    <definedName name="DS_NRC_201201">#REF!</definedName>
    <definedName name="DS_NRC_201202">#REF!</definedName>
    <definedName name="DS_NRC_201203">#REF!</definedName>
    <definedName name="DS_NRC_201204">#REF!</definedName>
    <definedName name="DS_NRC_201205">#REF!</definedName>
    <definedName name="DS_NRC_201206">#REF!</definedName>
    <definedName name="DS_NRC_201207">#REF!</definedName>
    <definedName name="DS_NRC_201208">#REF!</definedName>
    <definedName name="DS_NRC_201209">#REF!</definedName>
    <definedName name="DS_NRC_201210">#REF!</definedName>
    <definedName name="DS_NRC_201211">#REF!</definedName>
    <definedName name="DS_NRC_201212">#REF!</definedName>
    <definedName name="DS_NRC_201301">#REF!</definedName>
    <definedName name="DS01_">'[30]PPN-M'!#REF!</definedName>
    <definedName name="DSPK">#REF!</definedName>
    <definedName name="DTI">[73]DPro!$B$10:$E$20</definedName>
    <definedName name="dtjurnal">#REF!</definedName>
    <definedName name="DUYFS_026">'[30]PPN-M'!#REF!</definedName>
    <definedName name="DWI">[3]ANALISA!#REF!</definedName>
    <definedName name="DWKDA_056">'[30]PPN-M'!#REF!</definedName>
    <definedName name="dwwsdc">#REF!</definedName>
    <definedName name="DWXCO_041">'[30]PPN-M'!#REF!</definedName>
    <definedName name="DWZCG_026">'[30]PPN-M'!#REF!</definedName>
    <definedName name="DYKWY_033">'[30]PPN-M'!#REF!</definedName>
    <definedName name="DYNCA_722">'[30]PPN-M'!#REF!</definedName>
    <definedName name="DYROE_045">'[30]PPN-M'!#REF!</definedName>
    <definedName name="DZIUM_027">'[30]PPN-M'!#REF!</definedName>
    <definedName name="E">#REF!</definedName>
    <definedName name="EADNM_509">'[30]PPN-M'!#REF!</definedName>
    <definedName name="EAQRZ_407">'[30]PPN-M'!#REF!</definedName>
    <definedName name="EBUXV_026">'[30]PPN-M'!#REF!</definedName>
    <definedName name="ECSTD_407">'[30]PPN-M'!#REF!</definedName>
    <definedName name="ECSZQ_407">'[30]PPN-M'!#REF!</definedName>
    <definedName name="ECVGH_026">'[30]PPN-M'!#REF!</definedName>
    <definedName name="eeeeeeeeeee">[74]ANALISA!#REF!</definedName>
    <definedName name="EEELN_036">'[30]PPN-M'!#REF!</definedName>
    <definedName name="EESJX_412">'[30]PPN-M'!#REF!</definedName>
    <definedName name="eff" localSheetId="14">'[65]daya tarik loko'!$V$5</definedName>
    <definedName name="eff" localSheetId="10">'[65]daya tarik loko'!$V$5</definedName>
    <definedName name="eff" localSheetId="18">'[65]daya tarik loko'!$V$5</definedName>
    <definedName name="eff" localSheetId="19">'[65]daya tarik loko'!$V$5</definedName>
    <definedName name="eff">'[66]daya tarik loko'!$V$5</definedName>
    <definedName name="EGXCS_016">'[30]PPN-M'!#REF!</definedName>
    <definedName name="EHCDU_006">'[30]PPN-M'!#REF!</definedName>
    <definedName name="EHCDZ_006">'[30]PPN-M'!#REF!</definedName>
    <definedName name="EHHDE_035">'[30]PPN-M'!#REF!</definedName>
    <definedName name="EIXLH_041">'[30]PPN-M'!#REF!</definedName>
    <definedName name="EJQSC_721">'[30]PPN-M'!#REF!</definedName>
    <definedName name="EJRDG_721">'[30]PPN-M'!#REF!</definedName>
    <definedName name="EJXIF_032">'[30]PPN-M'!#REF!</definedName>
    <definedName name="EKKAP_722">'[30]PPN-M'!#REF!</definedName>
    <definedName name="ELGWF_017">'[30]PPN-M'!#REF!</definedName>
    <definedName name="ELGWF_091">'[30]PPN-M'!#REF!</definedName>
    <definedName name="EMO_1000JAM_BB301">[50]Emolumen!$C$20</definedName>
    <definedName name="EMO_2000JAM_BB301">[50]Emolumen!$C$21</definedName>
    <definedName name="EMO_2000JAM_C300">[50]Emolumen!$C$39</definedName>
    <definedName name="EMO_2000JAM_KRD">[50]Emolumen!$C$48</definedName>
    <definedName name="EMO_3000JAM_BB300">[50]Emolumen!$C$31</definedName>
    <definedName name="EMO_3000JAM_C300">[50]Emolumen!$C$40</definedName>
    <definedName name="EMO_3000JAM_KRD">[50]Emolumen!$C$49</definedName>
    <definedName name="EMO_4000JAM_BB301">[50]Emolumen!$C$22</definedName>
    <definedName name="EMO_500JAM_BB300">[50]Emolumen!$C$29</definedName>
    <definedName name="EMO_500JAM_BB301">[50]Emolumen!$C$19</definedName>
    <definedName name="EMO_500JAM_C300">[50]Emolumen!$C$38</definedName>
    <definedName name="EMO_500JAM_KRD">[50]Emolumen!$C$47</definedName>
    <definedName name="EMO_6000JAM_BB300">[50]Emolumen!$C$32</definedName>
    <definedName name="EMO_6000JAM_C300">[50]Emolumen!$C$41</definedName>
    <definedName name="EMO_6000JAM_KRD">[50]Emolumen!$C$50</definedName>
    <definedName name="EMO_8000JAM_BB301">[50]Emolumen!$C$23</definedName>
    <definedName name="emo_axl_linning">[50]Emolumen!$C$16</definedName>
    <definedName name="emo_bubutroda_BY">[50]Emolumen!$C$15</definedName>
    <definedName name="EMO_HARIAN_BB300">[50]Emolumen!$C$28</definedName>
    <definedName name="EMO_HARIAN_BB301">[50]Emolumen!$C$18</definedName>
    <definedName name="EMO_HARIAN_C300">[50]Emolumen!$C$37</definedName>
    <definedName name="EMO_HARIAN_CC201">[50]Emolumen!$C$6</definedName>
    <definedName name="EMO_HARIAN_KRD">[50]Emolumen!$C$46</definedName>
    <definedName name="EMO_P1_CC201">[50]Emolumen!$C$7</definedName>
    <definedName name="EMO_P12_CC201">[50]Emolumen!$C$10</definedName>
    <definedName name="EMO_P3_CC201">[50]Emolumen!$C$8</definedName>
    <definedName name="EMO_P6_CC201">[50]Emolumen!$C$9</definedName>
    <definedName name="EMO_PA_CC201">[50]Emolumen!$C$12</definedName>
    <definedName name="EMO_PA_KRD">[50]Emolumen!$C$52</definedName>
    <definedName name="EMO_Pb_BY">[50]Emolumen!$C$14</definedName>
    <definedName name="EMO_SPA_CC201">[50]Emolumen!$C$11</definedName>
    <definedName name="EMXBB_722">'[30]PPN-M'!#REF!</definedName>
    <definedName name="ENGVX_016">'[30]PPN-M'!#REF!</definedName>
    <definedName name="EPWKL_042">'[30]PPN-M'!#REF!</definedName>
    <definedName name="EPYIC_413">'[30]PPN-M'!#REF!</definedName>
    <definedName name="EQKBC_056">'[30]PPN-M'!#REF!</definedName>
    <definedName name="equity3">'[63]3 - Balance Sheet'!$F$36:$F$41</definedName>
    <definedName name="equity4">'[40]3 - Balance Sheet'!$E$36:$E$41</definedName>
    <definedName name="equity5">'[41]3 - Balance Sheet'!$D$36:$D$41</definedName>
    <definedName name="ER">[75]ANALISA!#REF!</definedName>
    <definedName name="ERKDG_721">'[30]PPN-M'!#REF!</definedName>
    <definedName name="ERKFY_721">'[30]PPN-M'!#REF!</definedName>
    <definedName name="erwr">[62]ANALISA!#REF!</definedName>
    <definedName name="ES01_">'[30]PPN-M'!#REF!</definedName>
    <definedName name="ES02_">'[30]PPN-M'!#REF!</definedName>
    <definedName name="ESG">#REF!</definedName>
    <definedName name="ESZQC_421">'[30]PPN-M'!#REF!</definedName>
    <definedName name="EUNBO_036">'[30]PPN-M'!#REF!</definedName>
    <definedName name="EUNWS_036">'[30]PPN-M'!#REF!</definedName>
    <definedName name="EUR">12042.21</definedName>
    <definedName name="EURAD_029">'[30]PPN-M'!#REF!</definedName>
    <definedName name="EVCXB_413">'[30]PPN-M'!#REF!</definedName>
    <definedName name="Excel_BuiltIn__FilterDatabase_6">#REF!</definedName>
    <definedName name="Excel_BuiltIn__FilterDatabase_7">#REF!</definedName>
    <definedName name="Excel_BuiltIn_Print_Area">#REF!</definedName>
    <definedName name="Excel_BuiltIn_Print_Area_1">#REF!</definedName>
    <definedName name="Excel_BuiltIn_Print_Area_1_1">#REF!</definedName>
    <definedName name="Excel_BuiltIn_Print_Area_11_1">#REF!</definedName>
    <definedName name="Excel_BuiltIn_Print_Area_15">#REF!</definedName>
    <definedName name="Excel_BuiltIn_Print_Area_18_1_1">#REF!</definedName>
    <definedName name="Excel_BuiltIn_Print_Area_2_1">#REF!</definedName>
    <definedName name="Excel_BuiltIn_Print_Area_21_1">#REF!</definedName>
    <definedName name="Excel_BuiltIn_Print_Area_27_1_1">#REF!</definedName>
    <definedName name="Excel_BuiltIn_Print_Area_29_1">#REF!</definedName>
    <definedName name="Excel_BuiltIn_Print_Area_4">#REF!</definedName>
    <definedName name="Excel_BuiltIn_Print_Area_40_1">#REF!</definedName>
    <definedName name="Excel_BuiltIn_Print_Area_41">#REF!</definedName>
    <definedName name="Excel_BuiltIn_Print_Area_42_1">#REF!</definedName>
    <definedName name="Excel_BuiltIn_Print_Area_46">#REF!</definedName>
    <definedName name="Excel_BuiltIn_Print_Area_5">#REF!</definedName>
    <definedName name="Excel_BuiltIn_Print_Area_51_1">#REF!</definedName>
    <definedName name="Excel_BuiltIn_Print_Area_53_1">#REF!</definedName>
    <definedName name="Excel_BuiltIn_Print_Area_53_1_1">#REF!</definedName>
    <definedName name="Excel_BuiltIn_Print_Area_53_1_1_1">#REF!</definedName>
    <definedName name="Excel_BuiltIn_Print_Area_54">#REF!</definedName>
    <definedName name="Excel_BuiltIn_Print_Area_54_1">#REF!</definedName>
    <definedName name="Excel_BuiltIn_Print_Area_55">#REF!</definedName>
    <definedName name="Excel_BuiltIn_Print_Area_55_1">#REF!</definedName>
    <definedName name="Excel_BuiltIn_Print_Area_56_1">#REF!</definedName>
    <definedName name="Excel_BuiltIn_Print_Area_57">#REF!</definedName>
    <definedName name="Excel_BuiltIn_Print_Area_58">#REF!</definedName>
    <definedName name="Excel_BuiltIn_Print_Area_58_1">#REF!</definedName>
    <definedName name="Excel_BuiltIn_Print_Area_58_1_1">#REF!</definedName>
    <definedName name="Excel_BuiltIn_Print_Area_58_1_1_1">#REF!</definedName>
    <definedName name="Excel_BuiltIn_Print_Area_59_1">#REF!</definedName>
    <definedName name="Excel_BuiltIn_Print_Area_60_1">#REF!</definedName>
    <definedName name="Excel_BuiltIn_Print_Area_62_1">#REF!</definedName>
    <definedName name="Excel_BuiltIn_Print_Area_63_1">#REF!</definedName>
    <definedName name="Excel_BuiltIn_Print_Area_70">#REF!</definedName>
    <definedName name="Excel_BuiltIn_Print_Area_72">#REF!</definedName>
    <definedName name="Excel_BuiltIn_Print_Area_72_1">#REF!</definedName>
    <definedName name="Excel_BuiltIn_Print_Area_74">#REF!</definedName>
    <definedName name="Excel_BuiltIn_Print_Area_8_1">#REF!</definedName>
    <definedName name="Excel_BuiltIn_Print_Titles_1">#REF!</definedName>
    <definedName name="Excel_BuiltIn_Print_Titles_1_1">#REF!</definedName>
    <definedName name="Excel_BuiltIn_Print_Titles_1_1_1">#REF!</definedName>
    <definedName name="Excel_BuiltIn_Print_Titles_15_1">#REF!</definedName>
    <definedName name="Excel_BuiltIn_Print_Titles_2">#REF!</definedName>
    <definedName name="Excel_BuiltIn_Print_Titles_2_1">#REF!</definedName>
    <definedName name="Excel_BuiltIn_Print_Titles_3_1">#REF!</definedName>
    <definedName name="Excel_BuiltIn_Print_Titles_37_1">#REF!</definedName>
    <definedName name="Excel_BuiltIn_Print_Titles_4">#REF!</definedName>
    <definedName name="Excel_BuiltIn_Print_Titles_41_1">#REF!</definedName>
    <definedName name="Excel_BuiltIn_Print_Titles_41_1_1">#REF!</definedName>
    <definedName name="Excel_BuiltIn_Print_Titles_41_1_1_1">#REF!</definedName>
    <definedName name="Excel_BuiltIn_Print_Titles_43_1">#REF!</definedName>
    <definedName name="Excel_BuiltIn_Print_Titles_46">#REF!</definedName>
    <definedName name="Excel_BuiltIn_Print_Titles_49">#REF!</definedName>
    <definedName name="Excel_BuiltIn_Print_Titles_49_1">#REF!</definedName>
    <definedName name="Excel_BuiltIn_Print_Titles_5_1">#REF!</definedName>
    <definedName name="Excel_BuiltIn_Print_Titles_54">#REF!</definedName>
    <definedName name="Excel_BuiltIn_Print_Titles_54_1">#REF!</definedName>
    <definedName name="Excel_BuiltIn_Print_Titles_54_1_1">#REF!</definedName>
    <definedName name="Excel_BuiltIn_Print_Titles_55_1">#REF!</definedName>
    <definedName name="Excel_BuiltIn_Print_Titles_56_1">#REF!</definedName>
    <definedName name="Excel_BuiltIn_Print_Titles_56_1_1">#REF!</definedName>
    <definedName name="Excel_BuiltIn_Print_Titles_57_1">#REF!</definedName>
    <definedName name="Excel_BuiltIn_Print_Titles_58">#REF!</definedName>
    <definedName name="Excel_BuiltIn_Print_Titles_58_1">#REF!</definedName>
    <definedName name="Excel_BuiltIn_Print_Titles_63_1">#REF!</definedName>
    <definedName name="Excel_BuiltIn_Print_Titles_7">#REF!</definedName>
    <definedName name="Excel_BuiltIn_Print_Titles_70">#REF!</definedName>
    <definedName name="Excel_BuiltIn_Print_Titles_71">#REF!</definedName>
    <definedName name="Excel_BuiltIn_Print_Titles_73">#REF!</definedName>
    <definedName name="Excel_BuiltIn_Print_Titles_74">#REF!</definedName>
    <definedName name="EXPENSE">#REF!</definedName>
    <definedName name="EXPENSES">#N/A</definedName>
    <definedName name="EXPHQ_AFT">#N/A</definedName>
    <definedName name="EXPHQ_BEF">#N/A</definedName>
    <definedName name="extra1">'[42]4 - Income Statement'!$H$25:$H$27</definedName>
    <definedName name="extra2">'[42]4 - Income Statement'!$G$25:$G$27</definedName>
    <definedName name="extra3">'[42]4 - Income Statement'!$F$25:$F$27</definedName>
    <definedName name="extra4">'[42]4 - Income Statement'!$E$25:$E$27</definedName>
    <definedName name="extra5">'[42]4 - Income Statement'!$D$25:$D$27</definedName>
    <definedName name="_xlnm.Extract">[70]DATA!#REF!</definedName>
    <definedName name="F">#REF!</definedName>
    <definedName name="F_A">#REF!</definedName>
    <definedName name="FAGAQ_411">'[30]PPN-M'!#REF!</definedName>
    <definedName name="FBYND_005">'[30]PPN-M'!#REF!</definedName>
    <definedName name="fcost">6%</definedName>
    <definedName name="FDGFGT">[62]ANALISA!#REF!</definedName>
    <definedName name="FDGFHFH">[62]ANALISA!#REF!</definedName>
    <definedName name="fee">0%</definedName>
    <definedName name="ff">#REF!</definedName>
    <definedName name="ffd">#REF!</definedName>
    <definedName name="FFKHB_035">'[30]PPN-M'!#REF!</definedName>
    <definedName name="fika">'[76]Lead Schedule'!$B$4:$Y$23</definedName>
    <definedName name="financingcash2">'[41]5 - Cash Flow'!$G$26:$G$32</definedName>
    <definedName name="financingcash3">'[41]5 - Cash Flow'!$F$26:$F$32</definedName>
    <definedName name="financingcash4">'[42]5 - Cash Flow'!$E$26:$E$32</definedName>
    <definedName name="financingcash5">'[42]5 - Cash Flow'!$D$26:$D$32</definedName>
    <definedName name="frisk">5%</definedName>
    <definedName name="G">[7]ANALISA!#REF!</definedName>
    <definedName name="G\" hidden="1">#REF!</definedName>
    <definedName name="GC02_">'[30]PPN-M'!#REF!</definedName>
    <definedName name="GF" hidden="1">#REF!</definedName>
    <definedName name="GFGFGF">#REF!</definedName>
    <definedName name="GFGFHF">[5]ANALISA!#REF!</definedName>
    <definedName name="GOL">#REF!</definedName>
    <definedName name="gol_baru">'[77]kode Baru '!$P$11:$Q$628</definedName>
    <definedName name="GP01_">'[30]PPN-M'!#REF!</definedName>
    <definedName name="GT01_">'[30]PPN-M'!#REF!</definedName>
    <definedName name="H">'[78]PAL S 2'!#REF!</definedName>
    <definedName name="H001_">'[30]PPN-M'!#REF!</definedName>
    <definedName name="hg">#N/A</definedName>
    <definedName name="HHHH">[5]ANALISA!#REF!</definedName>
    <definedName name="HL01_">'[30]PPN-M'!#REF!</definedName>
    <definedName name="HPP">#REF!</definedName>
    <definedName name="HTML_CodePage" hidden="1">1252</definedName>
    <definedName name="HTML_Control" localSheetId="10" hidden="1">{"'Sheet1'!$A$6:$K$51"}</definedName>
    <definedName name="HTML_Control" localSheetId="11" hidden="1">{"'Sheet1'!$A$6:$K$51"}</definedName>
    <definedName name="HTML_Control" hidden="1">{"'Sheet1'!$A$6:$K$51"}</definedName>
    <definedName name="HTML_Description" hidden="1">""</definedName>
    <definedName name="HTML_Email" hidden="1">"Mulia_ZI@eudora.com"</definedName>
    <definedName name="HTML_Header" hidden="1">"Rekapitulasi Pendapatan Penumpang dan Barang"</definedName>
    <definedName name="HTML_LastUpdate" hidden="1">"07/12/99"</definedName>
    <definedName name="HTML_LineAfter" hidden="1">TRUE</definedName>
    <definedName name="HTML_LineBefore" hidden="1">TRUE</definedName>
    <definedName name="HTML_Name" hidden="1">"Daop dua"</definedName>
    <definedName name="HTML_OBDlg2" hidden="1">TRUE</definedName>
    <definedName name="HTML_OBDlg4" hidden="1">TRUE</definedName>
    <definedName name="HTML_OS" hidden="1">0</definedName>
    <definedName name="HTML_PathFile" hidden="1">"C:\My Documents\KM-PNP.html"</definedName>
    <definedName name="HTML_Title" hidden="1">""</definedName>
    <definedName name="I" hidden="1">#REF!</definedName>
    <definedName name="i_10" localSheetId="14">'[65]daya tarik loko'!$G$5</definedName>
    <definedName name="i_10" localSheetId="10">'[65]daya tarik loko'!$G$5</definedName>
    <definedName name="i_10" localSheetId="18">'[65]daya tarik loko'!$G$5</definedName>
    <definedName name="i_10" localSheetId="19">'[65]daya tarik loko'!$G$5</definedName>
    <definedName name="i_10">'[66]daya tarik loko'!$G$5</definedName>
    <definedName name="i_11" localSheetId="14">'[65]daya tarik loko'!$J$5</definedName>
    <definedName name="i_11" localSheetId="10">'[65]daya tarik loko'!$J$5</definedName>
    <definedName name="i_11" localSheetId="18">'[65]daya tarik loko'!$J$5</definedName>
    <definedName name="i_11" localSheetId="19">'[65]daya tarik loko'!$J$5</definedName>
    <definedName name="i_11">'[66]daya tarik loko'!$J$5</definedName>
    <definedName name="i_12" localSheetId="14">'[65]daya tarik loko'!$L$5</definedName>
    <definedName name="i_12" localSheetId="10">'[65]daya tarik loko'!$L$5</definedName>
    <definedName name="i_12" localSheetId="18">'[65]daya tarik loko'!$L$5</definedName>
    <definedName name="i_12" localSheetId="19">'[65]daya tarik loko'!$L$5</definedName>
    <definedName name="i_12">'[66]daya tarik loko'!$L$5</definedName>
    <definedName name="i_2" localSheetId="14">'[65]daya tarik loko'!$H$5</definedName>
    <definedName name="i_2" localSheetId="10">'[65]daya tarik loko'!$H$5</definedName>
    <definedName name="i_2" localSheetId="18">'[65]daya tarik loko'!$H$5</definedName>
    <definedName name="i_2" localSheetId="19">'[65]daya tarik loko'!$H$5</definedName>
    <definedName name="i_2">'[66]daya tarik loko'!$H$5</definedName>
    <definedName name="i_8" localSheetId="14">'[65]daya tarik loko'!$K$5</definedName>
    <definedName name="i_8" localSheetId="10">'[65]daya tarik loko'!$K$5</definedName>
    <definedName name="i_8" localSheetId="18">'[65]daya tarik loko'!$K$5</definedName>
    <definedName name="i_8" localSheetId="19">'[65]daya tarik loko'!$K$5</definedName>
    <definedName name="i_8">'[66]daya tarik loko'!$K$5</definedName>
    <definedName name="i_9" localSheetId="14">'[65]daya tarik loko'!$N$5</definedName>
    <definedName name="i_9" localSheetId="10">'[65]daya tarik loko'!$N$5</definedName>
    <definedName name="i_9" localSheetId="18">'[65]daya tarik loko'!$N$5</definedName>
    <definedName name="i_9" localSheetId="19">'[65]daya tarik loko'!$N$5</definedName>
    <definedName name="i_9">'[66]daya tarik loko'!$N$5</definedName>
    <definedName name="IJ01_">'[30]PPN-M'!#REF!</definedName>
    <definedName name="IK01_">'[30]PPN-M'!#REF!</definedName>
    <definedName name="INA">#REF!</definedName>
    <definedName name="INPUT">#REF!</definedName>
    <definedName name="int">#REF!</definedName>
    <definedName name="investmentcash3">'[63]5 - Cash Flow'!$F$18:$F$23</definedName>
    <definedName name="investmentcash4">'[40]5 - Cash Flow'!$E$18:$E$23</definedName>
    <definedName name="investmentcash5">'[41]5 - Cash Flow'!$D$18:$D$23</definedName>
    <definedName name="IQ_ACCOUNT_CHANGE" hidden="1">"c1449"</definedName>
    <definedName name="IQ_ACCOUNTS_PAY" hidden="1">"c1343"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hidden="1">"c1341"</definedName>
    <definedName name="IQ_ACCT_RECV_10YR_ANN_GROWTH" hidden="1">"c1924"</definedName>
    <definedName name="IQ_ACCT_RECV_1YR_ANN_GROWTH" hidden="1">"c1919"</definedName>
    <definedName name="IQ_ACCT_RECV_2YR_ANN_GROWTH" hidden="1">"c1920"</definedName>
    <definedName name="IQ_ACCT_RECV_3YR_ANN_GROWTH" hidden="1">"c1921"</definedName>
    <definedName name="IQ_ACCT_RECV_5YR_ANN_GROWTH" hidden="1">"c1922"</definedName>
    <definedName name="IQ_ACCT_RECV_7YR_ANN_GROWTH" hidden="1">"c1923"</definedName>
    <definedName name="IQ_ACCUM_DEP" hidden="1">"c1340"</definedName>
    <definedName name="IQ_ACQ_COST_SUB" hidden="1">"c2125"</definedName>
    <definedName name="IQ_ACQ_COSTS_CAPITALIZED" hidden="1">"c5"</definedName>
    <definedName name="IQ_ACQUIRE_REAL_ESTATE_CF" hidden="1">"c6"</definedName>
    <definedName name="IQ_ACQUISITION_RE_ASSETS" hidden="1">"c1628"</definedName>
    <definedName name="IQ_AD" hidden="1">"c7"</definedName>
    <definedName name="IQ_ADD_PAID_IN" hidden="1">"c1344"</definedName>
    <definedName name="IQ_ADVERTISING_MARKETING" hidden="1">"c1566"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IT" hidden="1">"c13"</definedName>
    <definedName name="IQ_AE_UTI" hidden="1">"c14"</definedName>
    <definedName name="IQ_ALLOW_BORROW_CONST" hidden="1">"c15"</definedName>
    <definedName name="IQ_ALLOW_CONST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ANCE_10YR_ANN_GROWTH" hidden="1">"c18"</definedName>
    <definedName name="IQ_ALLOWANCE_1YR_ANN_GROWTH" hidden="1">"c19"</definedName>
    <definedName name="IQ_ALLOWANCE_2YR_ANN_GROWTH" hidden="1">"c20"</definedName>
    <definedName name="IQ_ALLOWANCE_3YR_ANN_GROWTH" hidden="1">"c21"</definedName>
    <definedName name="IQ_ALLOWANCE_5YR_ANN_GROWTH" hidden="1">"c22"</definedName>
    <definedName name="IQ_ALLOWANCE_7YR_ANN_GROWTH" hidden="1">"c23"</definedName>
    <definedName name="IQ_ALLOWANCE_CHARGE_OFFS" hidden="1">"c24"</definedName>
    <definedName name="IQ_ALLOWANCE_NON_PERF_LOANS" hidden="1">"c25"</definedName>
    <definedName name="IQ_ALLOWANCE_TOTAL_LOANS" hidden="1">"c26"</definedName>
    <definedName name="IQ_AMORTIZATION" hidden="1">"c1591"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IT" hidden="1">"c37"</definedName>
    <definedName name="IQ_AP_UTI" hidden="1">"c38"</definedName>
    <definedName name="IQ_APIC" hidden="1">"c39"</definedName>
    <definedName name="IQ_AR" hidden="1">"c40"</definedName>
    <definedName name="IQ_AR_BR" hidden="1">"c41"</definedName>
    <definedName name="IQ_AR_LT" hidden="1">"c42"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IT" hidden="1">"c60"</definedName>
    <definedName name="IQ_ASSET_WRITEDOWN_UTI" hidden="1">"c61"</definedName>
    <definedName name="IQ_ASSETS_CAP_LEASE_DEPR" hidden="1">"c2068"</definedName>
    <definedName name="IQ_ASSETS_CAP_LEASE_GROSS" hidden="1">"c2069"</definedName>
    <definedName name="IQ_ASSETS_OPER_LEASE_DEPR" hidden="1">"c2070"</definedName>
    <definedName name="IQ_ASSETS_OPER_LEASE_GROSS" hidden="1">"c2071"</definedName>
    <definedName name="IQ_AUDITOR_NAME" hidden="1">"c1539"</definedName>
    <definedName name="IQ_AUDITOR_OPINION" hidden="1">"c1540"</definedName>
    <definedName name="IQ_AUTO_WRITTEN" hidden="1">"c62"</definedName>
    <definedName name="IQ_AVG_BANK_ASSETS" hidden="1">"c2072"</definedName>
    <definedName name="IQ_AVG_BANK_LOANS" hidden="1">"c2073"</definedName>
    <definedName name="IQ_AVG_BROKER_REC" hidden="1">"c63"</definedName>
    <definedName name="IQ_AVG_BROKER_REC_NO" hidden="1">"c64"</definedName>
    <definedName name="IQ_AVG_DAILY_VOL" hidden="1">"c65"</definedName>
    <definedName name="IQ_AVG_INT_BEAR_LIAB" hidden="1">"c66"</definedName>
    <definedName name="IQ_AVG_INT_BEAR_LIAB_10YR_ANN_GROWTH" hidden="1">"c67"</definedName>
    <definedName name="IQ_AVG_INT_BEAR_LIAB_1YR_ANN_GROWTH" hidden="1">"c68"</definedName>
    <definedName name="IQ_AVG_INT_BEAR_LIAB_2YR_ANN_GROWTH" hidden="1">"c69"</definedName>
    <definedName name="IQ_AVG_INT_BEAR_LIAB_3YR_ANN_GROWTH" hidden="1">"c70"</definedName>
    <definedName name="IQ_AVG_INT_BEAR_LIAB_5YR_ANN_GROWTH" hidden="1">"c71"</definedName>
    <definedName name="IQ_AVG_INT_BEAR_LIAB_7YR_ANN_GROWTH" hidden="1">"c72"</definedName>
    <definedName name="IQ_AVG_INT_EARN_ASSETS" hidden="1">"c73"</definedName>
    <definedName name="IQ_AVG_INT_EARN_ASSETS_10YR_ANN_GROWTH" hidden="1">"c74"</definedName>
    <definedName name="IQ_AVG_INT_EARN_ASSETS_1YR_ANN_GROWTH" hidden="1">"c75"</definedName>
    <definedName name="IQ_AVG_INT_EARN_ASSETS_2YR_ANN_GROWTH" hidden="1">"c76"</definedName>
    <definedName name="IQ_AVG_INT_EARN_ASSETS_3YR_ANN_GROWTH" hidden="1">"c77"</definedName>
    <definedName name="IQ_AVG_INT_EARN_ASSETS_5YR_ANN_GROWTH" hidden="1">"c78"</definedName>
    <definedName name="IQ_AVG_INT_EARN_ASSETS_7YR_ANN_GROWTH" hidden="1">"c79"</definedName>
    <definedName name="IQ_AVG_MKTCAP" hidden="1">"c80"</definedName>
    <definedName name="IQ_AVG_PRICE" hidden="1">"c81"</definedName>
    <definedName name="IQ_AVG_PRICE_TARGET" hidden="1">"c82"</definedName>
    <definedName name="IQ_AVG_SHAREOUTSTANDING" hidden="1">"c83"</definedName>
    <definedName name="IQ_AVG_TEV" hidden="1">"c84"</definedName>
    <definedName name="IQ_AVG_VOLUME" hidden="1">"c1346"</definedName>
    <definedName name="IQ_BASIC_EPS_EXCL" hidden="1">"c85"</definedName>
    <definedName name="IQ_BASIC_EPS_INCL" hidden="1">"c86"</definedName>
    <definedName name="IQ_BASIC_NORMAL_EPS" hidden="1">"c1592"</definedName>
    <definedName name="IQ_BASIC_WEIGHT" hidden="1">"c87"</definedName>
    <definedName name="IQ_BETA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"c89"</definedName>
    <definedName name="IQ_BOARD_MEMBER" hidden="1">"c96"</definedName>
    <definedName name="IQ_BOARD_MEMBER_BACKGROUND" hidden="1">"c2101"</definedName>
    <definedName name="IQ_BOARD_MEMBER_TITLE" hidden="1">"c97"</definedName>
    <definedName name="IQ_BONDRATING_FITCH" hidden="1">"IQ_BONDRATING_FITCH"</definedName>
    <definedName name="IQ_BONDRATING_FITCH_DATE" hidden="1">"c241"</definedName>
    <definedName name="IQ_BONDRATING_MOODYS" hidden="1">"IQ_BONDRATING_MOODYS"</definedName>
    <definedName name="IQ_BONDRATING_SP" hidden="1">"IQ_BONDRATING_SP"</definedName>
    <definedName name="IQ_BONDRATING_SP_DATE" hidden="1">"c242"</definedName>
    <definedName name="IQ_BOOK_VALUE" hidden="1">"IQ_BOOK_VALUE"</definedName>
    <definedName name="IQ_BROK_COMISSION" hidden="1">"c98"</definedName>
    <definedName name="IQ_BUILDINGS" hidden="1">"c99"</definedName>
    <definedName name="IQ_BUSINESS_DESCRIPTION" hidden="1">"c322"</definedName>
    <definedName name="IQ_BV_OVER_SHARES" hidden="1">"c1349"</definedName>
    <definedName name="IQ_BV_SHARE" hidden="1">"c100"</definedName>
    <definedName name="IQ_CAL_Q" hidden="1">"c101"</definedName>
    <definedName name="IQ_CAL_Y" hidden="1">"c102"</definedName>
    <definedName name="IQ_CAPEX" hidden="1">"c103"</definedName>
    <definedName name="IQ_CAPEX_10YR_ANN_GROWTH" hidden="1">"c104"</definedName>
    <definedName name="IQ_CAPEX_1YR_ANN_GROWTH" hidden="1">"c105"</definedName>
    <definedName name="IQ_CAPEX_2YR_ANN_GROWTH" hidden="1">"c106"</definedName>
    <definedName name="IQ_CAPEX_3YR_ANN_GROWTH" hidden="1">"c107"</definedName>
    <definedName name="IQ_CAPEX_5YR_ANN_GROWTH" hidden="1">"c108"</definedName>
    <definedName name="IQ_CAPEX_7YR_ANN_GROWTH" hidden="1">"c109"</definedName>
    <definedName name="IQ_CAPEX_BNK" hidden="1">"c110"</definedName>
    <definedName name="IQ_CAPEX_BR" hidden="1">"c111"</definedName>
    <definedName name="IQ_CAPEX_FIN" hidden="1">"c112"</definedName>
    <definedName name="IQ_CAPEX_INS" hidden="1">"c113"</definedName>
    <definedName name="IQ_CAPEX_UTI" hidden="1">"c114"</definedName>
    <definedName name="IQ_CAPITAL_LEASE" hidden="1">"c1350"</definedName>
    <definedName name="IQ_CAPITAL_LEASES" hidden="1">"c115"</definedName>
    <definedName name="IQ_CAPITALIZED_INTEREST" hidden="1">"c2076"</definedName>
    <definedName name="IQ_CASH" hidden="1">"c1458"</definedName>
    <definedName name="IQ_CASH_ACQUIRE_CF" hidden="1">"c1630"</definedName>
    <definedName name="IQ_CASH_CONVERSION" hidden="1">"c117"</definedName>
    <definedName name="IQ_CASH_DUE_BANKS" hidden="1">"c1351"</definedName>
    <definedName name="IQ_CASH_EQUIV" hidden="1">"c118"</definedName>
    <definedName name="IQ_CASH_FINAN" hidden="1">"c119"</definedName>
    <definedName name="IQ_CASH_INTEREST" hidden="1">"c120"</definedName>
    <definedName name="IQ_CASH_INVEST" hidden="1">"c121"</definedName>
    <definedName name="IQ_CASH_OPER" hidden="1">"c122"</definedName>
    <definedName name="IQ_CASH_SEGREG" hidden="1">"c123"</definedName>
    <definedName name="IQ_CASH_SHARE" hidden="1">"c1911"</definedName>
    <definedName name="IQ_CASH_ST" hidden="1">"c1355"</definedName>
    <definedName name="IQ_CASH_ST_INVEST" hidden="1">"c124"</definedName>
    <definedName name="IQ_CASH_TAXES" hidden="1">"c125"</definedName>
    <definedName name="IQ_CFO_10YR_ANN_GROWTH" hidden="1">"c126"</definedName>
    <definedName name="IQ_CFO_1YR_ANN_GROWTH" hidden="1">"c127"</definedName>
    <definedName name="IQ_CFO_2YR_ANN_GROWTH" hidden="1">"c128"</definedName>
    <definedName name="IQ_CFO_3YR_ANN_GROWTH" hidden="1">"c129"</definedName>
    <definedName name="IQ_CFO_5YR_ANN_GROWTH" hidden="1">"c130"</definedName>
    <definedName name="IQ_CFO_7YR_ANN_GROWTH" hidden="1">"c131"</definedName>
    <definedName name="IQ_CFO_CURRENT_LIAB" hidden="1">"c132"</definedName>
    <definedName name="IQ_CFPS_EST" hidden="1">"c1667"</definedName>
    <definedName name="IQ_CFPS_HIGH_EST" hidden="1">"c1669"</definedName>
    <definedName name="IQ_CFPS_LOW_EST" hidden="1">"c1670"</definedName>
    <definedName name="IQ_CFPS_MEDIAN_EST" hidden="1">"c1668"</definedName>
    <definedName name="IQ_CFPS_NUM_EST" hidden="1">"c1671"</definedName>
    <definedName name="IQ_CFPS_STDDEV_EST" hidden="1">"c1672"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IT" hidden="1">"c145"</definedName>
    <definedName name="IQ_CHANGE_AR_UTI" hidden="1">"c146"</definedName>
    <definedName name="IQ_CHANGE_DEF_TAX" hidden="1">"c147"</definedName>
    <definedName name="IQ_CHANGE_DEPOSIT_ACCT" hidden="1">"c148"</definedName>
    <definedName name="IQ_CHANGE_INC_TAX" hidden="1">"c149"</definedName>
    <definedName name="IQ_CHANGE_INS_RES_LIAB" hidden="1">"c150"</definedName>
    <definedName name="IQ_CHANGE_INVENTORY" hidden="1">"c151"</definedName>
    <definedName name="IQ_CHANGE_NET_WORKING_CAPITAL" hidden="1">"c1909"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hidden="1">"c1357"</definedName>
    <definedName name="IQ_CHARGE_OFFS_GROSS" hidden="1">"c162"</definedName>
    <definedName name="IQ_CHARGE_OFFS_NET" hidden="1">"c163"</definedName>
    <definedName name="IQ_CHARGE_OFFS_RECOVERED" hidden="1">"c164"</definedName>
    <definedName name="IQ_CHARGE_OFFS_TOTAL_AVG_LOANS" hidden="1">"c165"</definedName>
    <definedName name="IQ_CITY" hidden="1">"c166"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ASSA_OUTSTANDING_BS_DATE" hidden="1">"c1971"</definedName>
    <definedName name="IQ_CLASSA_OUTSTANDING_FILING_DATE" hidden="1">"c1973"</definedName>
    <definedName name="IQ_CLOSEPRICE" hidden="1">"c174"</definedName>
    <definedName name="IQ_CLOSEPRICE_ADJ" hidden="1">"c2115"</definedName>
    <definedName name="IQ_COGS" hidden="1">"c175"</definedName>
    <definedName name="IQ_COMBINED_RATIO" hidden="1">"c176"</definedName>
    <definedName name="IQ_COMMERCIAL_DOM" hidden="1">"c177"</definedName>
    <definedName name="IQ_COMMERCIAL_FIRE_WRITTEN" hidden="1">"c178"</definedName>
    <definedName name="IQ_COMMERCIAL_MORT" hidden="1">"c179"</definedName>
    <definedName name="IQ_COMMISS_FEES" hidden="1">"c180"</definedName>
    <definedName name="IQ_COMMISSION_DEF" hidden="1">"c181"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IT" hidden="1">"c188"</definedName>
    <definedName name="IQ_COMMON_APIC_UTI" hidden="1">"c189"</definedName>
    <definedName name="IQ_COMMON_DIV_CF" hidden="1">"c190"</definedName>
    <definedName name="IQ_COMMON_EQUITY_10YR_ANN_GROWTH" hidden="1">"c191"</definedName>
    <definedName name="IQ_COMMON_EQUITY_1YR_ANN_GROWTH" hidden="1">"c192"</definedName>
    <definedName name="IQ_COMMON_EQUITY_2YR_ANN_GROWTH" hidden="1">"c193"</definedName>
    <definedName name="IQ_COMMON_EQUITY_3YR_ANN_GROWTH" hidden="1">"c194"</definedName>
    <definedName name="IQ_COMMON_EQUITY_5YR_ANN_GROWTH" hidden="1">"c195"</definedName>
    <definedName name="IQ_COMMON_EQUITY_7YR_ANN_GROWTH" hidden="1">"c196"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IT" hidden="1">"c202"</definedName>
    <definedName name="IQ_COMMON_ISSUED_UTI" hidden="1">"c203"</definedName>
    <definedName name="IQ_COMMON_PER_ADR" hidden="1">"c204"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IT" hidden="1">"c211"</definedName>
    <definedName name="IQ_COMMON_REP_UTI" hidden="1">"c212"</definedName>
    <definedName name="IQ_COMMON_STOCK" hidden="1">"c1358"</definedName>
    <definedName name="IQ_COMP_BENEFITS" hidden="1">"c213"</definedName>
    <definedName name="IQ_COMPANY_ADDRESS" hidden="1">"c214"</definedName>
    <definedName name="IQ_COMPANY_NAME" hidden="1">"c215"</definedName>
    <definedName name="IQ_COMPANY_NAME_LONG" hidden="1">"c1585"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YPE" hidden="1">"c2096"</definedName>
    <definedName name="IQ_COMPANY_WEBSITE" hidden="1">"c220"</definedName>
    <definedName name="IQ_COMPANY_ZIP" hidden="1">"c221"</definedName>
    <definedName name="IQ_CONSTRUCTION_LOANS" hidden="1">"c222"</definedName>
    <definedName name="IQ_CONSUMER_LOANS" hidden="1">"c223"</definedName>
    <definedName name="IQ_CONVERT_DEBT" hidden="1">"c224"</definedName>
    <definedName name="IQ_COST_BORROWINGS" hidden="1">"c225"</definedName>
    <definedName name="IQ_COST_REV" hidden="1">"c226"</definedName>
    <definedName name="IQ_COST_REVENUE" hidden="1">"c1359"</definedName>
    <definedName name="IQ_COST_SAVINGS" hidden="1">"c227"</definedName>
    <definedName name="IQ_COST_SERVICE" hidden="1">"c228"</definedName>
    <definedName name="IQ_COST_TOTAL_BORROWINGS" hidden="1">"c229"</definedName>
    <definedName name="IQ_COUNTRY_NAME" hidden="1">"c230"</definedName>
    <definedName name="IQ_COVERED_POPS" hidden="1">"c2124"</definedName>
    <definedName name="IQ_CQ" hidden="1">5000</definedName>
    <definedName name="IQ_CREDIT_CARD_FEE" hidden="1">"c231"</definedName>
    <definedName name="IQ_CREDIT_CARD_FEE_BNK" hidden="1">"c231"</definedName>
    <definedName name="IQ_CREDIT_CARD_FEE_FIN" hidden="1">"c1583"</definedName>
    <definedName name="IQ_CREDIT_LOSS_CF" hidden="1">"c232"</definedName>
    <definedName name="IQ_CUMULATIVE_SPLIT_FACTOR" hidden="1">"c2094"</definedName>
    <definedName name="IQ_CURR_DOMESTIC_TAXES" hidden="1">"c2074"</definedName>
    <definedName name="IQ_CURR_FOREIGN_TAXES" hidden="1">"c2075"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IT" hidden="1">"c239"</definedName>
    <definedName name="IQ_CURRENCY_GAIN_UTI" hidden="1">"c240"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IT" hidden="1">"c1570"</definedName>
    <definedName name="IQ_CURRENT_PORT_DEBT_UTI" hidden="1">"c1571"</definedName>
    <definedName name="IQ_CURRENT_PORT_LEASES" hidden="1">"c245"</definedName>
    <definedName name="IQ_CURRENT_RATIO" hidden="1">"c246"</definedName>
    <definedName name="IQ_CY" hidden="1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IT" hidden="1">"c254"</definedName>
    <definedName name="IQ_DA_CF_UTI" hidden="1">"c255"</definedName>
    <definedName name="IQ_DA_FIN" hidden="1">"c256"</definedName>
    <definedName name="IQ_DA_INS" hidden="1">"c257"</definedName>
    <definedName name="IQ_DA_REIT" hidden="1">"c258"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IT" hidden="1">"c270"</definedName>
    <definedName name="IQ_DA_SUPPL_UTI" hidden="1">"c271"</definedName>
    <definedName name="IQ_DA_UTI" hidden="1">"c272"</definedName>
    <definedName name="IQ_DAYS_COVER_SHORT" hidden="1">"c1578"</definedName>
    <definedName name="IQ_DAYS_INVENTORY_OUT" hidden="1">"c273"</definedName>
    <definedName name="IQ_DAYS_PAY_OUTST" hidden="1">"c1362"</definedName>
    <definedName name="IQ_DAYS_PAYABLE_OUT" hidden="1">"c274"</definedName>
    <definedName name="IQ_DAYS_SALES_OUT" hidden="1">"c275"</definedName>
    <definedName name="IQ_DAYS_SALES_OUTST" hidden="1">"c1363"</definedName>
    <definedName name="IQ_DEF_ACQ_CST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OTHER_COST" hidden="1">"c284"</definedName>
    <definedName name="IQ_DEF_BENEFIT_ROA" hidden="1">"c285"</definedName>
    <definedName name="IQ_DEF_BENEFIT_SERVICE_COST" hidden="1">"c286"</definedName>
    <definedName name="IQ_DEF_BENEFIT_TOTAL_COST" hidden="1">"c287"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IT" hidden="1">"c297"</definedName>
    <definedName name="IQ_DEF_CHARGES_LT_UTI" hidden="1">"c298"</definedName>
    <definedName name="IQ_DEF_CHARGES_REIT" hidden="1">"c299"</definedName>
    <definedName name="IQ_DEF_CONTRIBUTION_TOTAL_COST" hidden="1">"c300"</definedName>
    <definedName name="IQ_DEF_INC_TAX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IT" hidden="1">"c318"</definedName>
    <definedName name="IQ_DEF_TAX_LIAB_LT_UTI" hidden="1">"c319"</definedName>
    <definedName name="IQ_DEFERRED_DOMESTIC_TAXES" hidden="1">"c2077"</definedName>
    <definedName name="IQ_DEFERRED_FOREIGN_TAXES" hidden="1">"c2078"</definedName>
    <definedName name="IQ_DEFERRED_INC_TAX" hidden="1">"c1447"</definedName>
    <definedName name="IQ_DEFERRED_TAXES" hidden="1">"c1356"</definedName>
    <definedName name="IQ_DEMAND_DEP" hidden="1">"c320"</definedName>
    <definedName name="IQ_DEPOSITS_FIN" hidden="1">"c321"</definedName>
    <definedName name="IQ_DEPRE_AMORT" hidden="1">"c1360"</definedName>
    <definedName name="IQ_DEPRE_AMORT_SUPPL" hidden="1">"c1593"</definedName>
    <definedName name="IQ_DEPRE_DEPLE" hidden="1">"c1361"</definedName>
    <definedName name="IQ_DEPRE_SUPP" hidden="1">"c1443"</definedName>
    <definedName name="IQ_DESCRIPTION_LONG" hidden="1">"c1520"</definedName>
    <definedName name="IQ_DEVELOP_LAND" hidden="1">"c323"</definedName>
    <definedName name="IQ_DIFF_LASTCLOSE_TARGET_PRICE" hidden="1">"c1854"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WEIGHT" hidden="1">"c326"</definedName>
    <definedName name="IQ_DISCONT_OPER" hidden="1">"c1367"</definedName>
    <definedName name="IQ_DISCOUNT_RATE_PENSION_DOMESTIC" hidden="1">"c327"</definedName>
    <definedName name="IQ_DISCOUNT_RATE_PENSION_FOREIGN" hidden="1">"c328"</definedName>
    <definedName name="IQ_DISTR_EXCESS_EARN" hidden="1">"c329"</definedName>
    <definedName name="IQ_DIV_PAYMENT_DATE" hidden="1">"c2106"</definedName>
    <definedName name="IQ_DIV_RECORD_DATE" hidden="1">"c2105"</definedName>
    <definedName name="IQ_DIV_SHARE" hidden="1">"c330"</definedName>
    <definedName name="IQ_DIVEST_CF" hidden="1">"c331"</definedName>
    <definedName name="IQ_DIVID_SHARE" hidden="1">"c1366"</definedName>
    <definedName name="IQ_DIVIDEND_YIELD" hidden="1">"c332"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PS_10YR_ANN_GROWTH" hidden="1">"c337"</definedName>
    <definedName name="IQ_DPS_1YR_ANN_GROWTH" hidden="1">"c338"</definedName>
    <definedName name="IQ_DPS_2YR_ANN_GROWTH" hidden="1">"c339"</definedName>
    <definedName name="IQ_DPS_3YR_ANN_GROWTH" hidden="1">"c340"</definedName>
    <definedName name="IQ_DPS_5YR_ANN_GROWTH" hidden="1">"c341"</definedName>
    <definedName name="IQ_DPS_7YR_ANN_GROWTH" hidden="1">"c342"</definedName>
    <definedName name="IQ_DPS_EST" hidden="1">"c1674"</definedName>
    <definedName name="IQ_DPS_HIGH_EST" hidden="1">"c1676"</definedName>
    <definedName name="IQ_DPS_LOW_EST" hidden="1">"c1677"</definedName>
    <definedName name="IQ_DPS_MEDIAN_EST" hidden="1">"c1675"</definedName>
    <definedName name="IQ_DPS_NUM_EST" hidden="1">"c1678"</definedName>
    <definedName name="IQ_DPS_STDDEV_EST" hidden="1">"c1679"</definedName>
    <definedName name="IQ_EARNING_ASSET_YIELD" hidden="1">"c343"</definedName>
    <definedName name="IQ_EARNING_CO" hidden="1">"c344"</definedName>
    <definedName name="IQ_EARNING_CO_10YR_ANN_GROWTH" hidden="1">"c345"</definedName>
    <definedName name="IQ_EARNING_CO_1YR_ANN_GROWTH" hidden="1">"c346"</definedName>
    <definedName name="IQ_EARNING_CO_2YR_ANN_GROWTH" hidden="1">"c347"</definedName>
    <definedName name="IQ_EARNING_CO_3YR_ANN_GROWTH" hidden="1">"c348"</definedName>
    <definedName name="IQ_EARNING_CO_5YR_ANN_GROWTH" hidden="1">"c349"</definedName>
    <definedName name="IQ_EARNING_CO_7YR_ANN_GROWTH" hidden="1">"c350"</definedName>
    <definedName name="IQ_EARNING_CO_MARGIN" hidden="1">"c351"</definedName>
    <definedName name="IQ_EARNINGS_ANNOUNCE_DATE" hidden="1">"c1649"</definedName>
    <definedName name="IQ_EBIT" hidden="1">"c352"</definedName>
    <definedName name="IQ_EBIT_10K" hidden="1">"IQ_EBIT_10K"</definedName>
    <definedName name="IQ_EBIT_10Q" hidden="1">"IQ_EBIT_10Q"</definedName>
    <definedName name="IQ_EBIT_10Q1" hidden="1">"IQ_EBIT_10Q1"</definedName>
    <definedName name="IQ_EBIT_10YR_ANN_GROWTH" hidden="1">"c353"</definedName>
    <definedName name="IQ_EBIT_1YR_ANN_GROWTH" hidden="1">"c354"</definedName>
    <definedName name="IQ_EBIT_2YR_ANN_GROWTH" hidden="1">"c355"</definedName>
    <definedName name="IQ_EBIT_3YR_ANN_GROWTH" hidden="1">"c356"</definedName>
    <definedName name="IQ_EBIT_5YR_ANN_GROWTH" hidden="1">"c357"</definedName>
    <definedName name="IQ_EBIT_7YR_ANN_GROWTH" hidden="1">"c358"</definedName>
    <definedName name="IQ_EBIT_EST" hidden="1">"c1681"</definedName>
    <definedName name="IQ_EBIT_GROWTH_1" hidden="1">"IQ_EBIT_GROWTH_1"</definedName>
    <definedName name="IQ_EBIT_GROWTH_2" hidden="1">"IQ_EBIT_GROWTH_2"</definedName>
    <definedName name="IQ_EBIT_HIGH_EST" hidden="1">"c1683"</definedName>
    <definedName name="IQ_EBIT_INT" hidden="1">"c360"</definedName>
    <definedName name="IQ_EBIT_LOW_EST" hidden="1">"c1684"</definedName>
    <definedName name="IQ_EBIT_MARGIN" hidden="1">"c359"</definedName>
    <definedName name="IQ_EBIT_MEDIAN_EST" hidden="1">"c1682"</definedName>
    <definedName name="IQ_EBIT_NUM_EST" hidden="1">"c1685"</definedName>
    <definedName name="IQ_EBIT_OVER_IE" hidden="1">"c1369"</definedName>
    <definedName name="IQ_EBIT_STDDEV_EST" hidden="1">"c1686"</definedName>
    <definedName name="IQ_EBITA" hidden="1">"c1910"</definedName>
    <definedName name="IQ_EBITA_10YR_ANN_GROWTH" hidden="1">"c1954"</definedName>
    <definedName name="IQ_EBITA_1YR_ANN_GROWTH" hidden="1">"c1949"</definedName>
    <definedName name="IQ_EBITA_2YR_ANN_GROWTH" hidden="1">"c1950"</definedName>
    <definedName name="IQ_EBITA_3YR_ANN_GROWTH" hidden="1">"c1951"</definedName>
    <definedName name="IQ_EBITA_5YR_ANN_GROWTH" hidden="1">"c1952"</definedName>
    <definedName name="IQ_EBITA_7YR_ANN_GROWTH" hidden="1">"c1953"</definedName>
    <definedName name="IQ_EBITA_MARGIN" hidden="1">"c1963"</definedName>
    <definedName name="IQ_EBITDA" hidden="1">"c361"</definedName>
    <definedName name="IQ_EBITDA_10K" hidden="1">"IQ_EBITDA_10K"</definedName>
    <definedName name="IQ_EBITDA_10Q" hidden="1">"IQ_EBITDA_10Q"</definedName>
    <definedName name="IQ_EBITDA_10Q1" hidden="1">"IQ_EBITDA_10Q1"</definedName>
    <definedName name="IQ_EBITDA_10YR_ANN_GROWTH" hidden="1">"c362"</definedName>
    <definedName name="IQ_EBITDA_1YR_ANN_GROWTH" hidden="1">"c363"</definedName>
    <definedName name="IQ_EBITDA_2YR_ANN_GROWTH" hidden="1">"c364"</definedName>
    <definedName name="IQ_EBITDA_3YR_ANN_GROWTH" hidden="1">"c365"</definedName>
    <definedName name="IQ_EBITDA_5YR_ANN_GROWTH" hidden="1">"c366"</definedName>
    <definedName name="IQ_EBITDA_7YR_ANN_GROWTH" hidden="1">"c367"</definedName>
    <definedName name="IQ_EBITDA_CAPEX_INT" hidden="1">"c368"</definedName>
    <definedName name="IQ_EBITDA_CAPEX_OVER_TOTAL_IE" hidden="1">"c1370"</definedName>
    <definedName name="IQ_EBITDA_EST" hidden="1">"c369"</definedName>
    <definedName name="IQ_EBITDA_GROWTH_1" hidden="1">"IQ_EBITDA_GROWTH_1"</definedName>
    <definedName name="IQ_EBITDA_GROWTH_2" hidden="1">"IQ_EBITDA_GROWTH_2"</definedName>
    <definedName name="IQ_EBITDA_HIGH_EST" hidden="1">"c370"</definedName>
    <definedName name="IQ_EBITDA_INT" hidden="1">"c373"</definedName>
    <definedName name="IQ_EBITDA_LOW_EST" hidden="1">"c371"</definedName>
    <definedName name="IQ_EBITDA_MARGIN" hidden="1">"c372"</definedName>
    <definedName name="IQ_EBITDA_MEDIAN_EST" hidden="1">"c1663"</definedName>
    <definedName name="IQ_EBITDA_NO_EST" hidden="1">"c267"</definedName>
    <definedName name="IQ_EBITDA_NUM_EST" hidden="1">"c374"</definedName>
    <definedName name="IQ_EBITDA_OVER_TOTAL_IE" hidden="1">"c1371"</definedName>
    <definedName name="IQ_EBITDA_STDDEV_EST" hidden="1">"c375"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IT" hidden="1">"c384"</definedName>
    <definedName name="IQ_EBT_EXCL_UTI" hidden="1">"c385"</definedName>
    <definedName name="IQ_EBT_FIN" hidden="1">"c386"</definedName>
    <definedName name="IQ_EBT_INCL_MARGIN" hidden="1">"c387"</definedName>
    <definedName name="IQ_EBT_INS" hidden="1">"c388"</definedName>
    <definedName name="IQ_EBT_REIT" hidden="1">"c389"</definedName>
    <definedName name="IQ_EBT_UTI" hidden="1">"c390"</definedName>
    <definedName name="IQ_EFFECT_SPECIAL_CHARGE" hidden="1">"c1595"</definedName>
    <definedName name="IQ_EFFECT_TAX_RATE" hidden="1">"c1899"</definedName>
    <definedName name="IQ_EFFICIENCY_RATIO" hidden="1">"c391"</definedName>
    <definedName name="IQ_EMPLOYEES" hidden="1">"c392"</definedName>
    <definedName name="IQ_ENTERPRISE_VALUE" hidden="1">"c1348"</definedName>
    <definedName name="IQ_EPS" hidden="1">"IQ_EPS"</definedName>
    <definedName name="IQ_EPS_10K" hidden="1">"IQ_EPS_10K"</definedName>
    <definedName name="IQ_EPS_10Q" hidden="1">"IQ_EPS_10Q"</definedName>
    <definedName name="IQ_EPS_10Q1" hidden="1">"IQ_EPS_10Q1"</definedName>
    <definedName name="IQ_EPS_10YR_ANN_GROWTH" hidden="1">"c393"</definedName>
    <definedName name="IQ_EPS_1YR_ANN_GROWTH" hidden="1">"c394"</definedName>
    <definedName name="IQ_EPS_2YR_ANN_GROWTH" hidden="1">"c395"</definedName>
    <definedName name="IQ_EPS_3YR_ANN_GROWTH" hidden="1">"c396"</definedName>
    <definedName name="IQ_EPS_5YR_ANN_GROWTH" hidden="1">"c397"</definedName>
    <definedName name="IQ_EPS_7YR_ANN_GROWTH" hidden="1">"c398"</definedName>
    <definedName name="IQ_EPS_EST" hidden="1">"c399"</definedName>
    <definedName name="IQ_EPS_EST_1" hidden="1">"IQ_EPS_EST_1"</definedName>
    <definedName name="IQ_EPS_GW_EST" hidden="1">"c1737"</definedName>
    <definedName name="IQ_EPS_GW_HIGH_EST" hidden="1">"c1739"</definedName>
    <definedName name="IQ_EPS_GW_LOW_EST" hidden="1">"c1740"</definedName>
    <definedName name="IQ_EPS_GW_MEDIAN_EST" hidden="1">"c1738"</definedName>
    <definedName name="IQ_EPS_GW_NUM_EST" hidden="1">"c1741"</definedName>
    <definedName name="IQ_EPS_GW_STDDEV_EST" hidden="1">"c1742"</definedName>
    <definedName name="IQ_EPS_HIGH_EST" hidden="1">"c400"</definedName>
    <definedName name="IQ_EPS_LOW_EST" hidden="1">"c401"</definedName>
    <definedName name="IQ_EPS_MEDIAN_EST" hidden="1">"c1661"</definedName>
    <definedName name="IQ_EPS_NO_EST" hidden="1">"c271"</definedName>
    <definedName name="IQ_EPS_NORM" hidden="1">"c1902"</definedName>
    <definedName name="IQ_EPS_NUM_EST" hidden="1">"c402"</definedName>
    <definedName name="IQ_EPS_REPORTED_EST" hidden="1">"c1744"</definedName>
    <definedName name="IQ_EPS_REPORTED_HIGH_EST" hidden="1">"c1746"</definedName>
    <definedName name="IQ_EPS_REPORTED_LOW_EST" hidden="1">"c1747"</definedName>
    <definedName name="IQ_EPS_REPORTED_MEDIAN_EST" hidden="1">"c1745"</definedName>
    <definedName name="IQ_EPS_REPORTED_NUM_EST" hidden="1">"c1748"</definedName>
    <definedName name="IQ_EPS_REPORTED_STDDEV_EST" hidden="1">"c1749"</definedName>
    <definedName name="IQ_EPS_STDDEV_EST" hidden="1">"c403"</definedName>
    <definedName name="IQ_EQUITY_AFFIL" hidden="1">"c1451"</definedName>
    <definedName name="IQ_EQUITY_METHOD" hidden="1">"c404"</definedName>
    <definedName name="IQ_EQV_OVER_BV" hidden="1">"c1596"</definedName>
    <definedName name="IQ_EQV_OVER_LTM_PRETAX_INC" hidden="1">"c1390"</definedName>
    <definedName name="IQ_ESOP_DEBT" hidden="1">"c1597"</definedName>
    <definedName name="IQ_EST_ACT_CFPS" hidden="1">"c1673"</definedName>
    <definedName name="IQ_EST_ACT_DPS" hidden="1">"c1680"</definedName>
    <definedName name="IQ_EST_ACT_EBIT" hidden="1">"c1687"</definedName>
    <definedName name="IQ_EST_ACT_EBITDA" hidden="1">"c1664"</definedName>
    <definedName name="IQ_EST_ACT_EPS" hidden="1">"c1648"</definedName>
    <definedName name="IQ_EST_ACT_EPS_GW" hidden="1">"c1743"</definedName>
    <definedName name="IQ_EST_ACT_EPS_REPORTED" hidden="1">"c1750"</definedName>
    <definedName name="IQ_EST_ACT_FFO" hidden="1">"c1666"</definedName>
    <definedName name="IQ_EST_ACT_NAV" hidden="1">"c1757"</definedName>
    <definedName name="IQ_EST_ACT_NI" hidden="1">"c1722"</definedName>
    <definedName name="IQ_EST_ACT_NI_GW" hidden="1">"c1729"</definedName>
    <definedName name="IQ_EST_ACT_NI_REPORTED" hidden="1">"c1736"</definedName>
    <definedName name="IQ_EST_ACT_OPER_INC" hidden="1">"c1694"</definedName>
    <definedName name="IQ_EST_ACT_PRETAX_GW_INC" hidden="1">"c1708"</definedName>
    <definedName name="IQ_EST_ACT_PRETAX_INC" hidden="1">"c1701"</definedName>
    <definedName name="IQ_EST_ACT_PRETAX_REPORT_INC" hidden="1">"c1715"</definedName>
    <definedName name="IQ_EST_ACT_REV" hidden="1">"c2113"</definedName>
    <definedName name="IQ_EST_CFPS_DIFF" hidden="1">"c1871"</definedName>
    <definedName name="IQ_EST_CFPS_GROWTH_1YR" hidden="1">"c1774"</definedName>
    <definedName name="IQ_EST_CFPS_GROWTH_2YR" hidden="1">"c1775"</definedName>
    <definedName name="IQ_EST_CFPS_GROWTH_Q_1YR" hidden="1">"c1776"</definedName>
    <definedName name="IQ_EST_CFPS_SEQ_GROWTH_Q" hidden="1">"c1777"</definedName>
    <definedName name="IQ_EST_CFPS_SURPRISE_PERCENT" hidden="1">"c1872"</definedName>
    <definedName name="IQ_EST_CURRENCY" hidden="1">"c2140"</definedName>
    <definedName name="IQ_EST_DATE" hidden="1">"c1634"</definedName>
    <definedName name="IQ_EST_DPS_DIFF" hidden="1">"c1873"</definedName>
    <definedName name="IQ_EST_DPS_GROWTH_1YR" hidden="1">"c1778"</definedName>
    <definedName name="IQ_EST_DPS_GROWTH_2YR" hidden="1">"c1779"</definedName>
    <definedName name="IQ_EST_DPS_GROWTH_Q_1YR" hidden="1">"c1780"</definedName>
    <definedName name="IQ_EST_DPS_SEQ_GROWTH_Q" hidden="1">"c1781"</definedName>
    <definedName name="IQ_EST_DPS_SURPRISE_PERCENT" hidden="1">"c1874"</definedName>
    <definedName name="IQ_EST_EBIT_DIFF" hidden="1">"c1875"</definedName>
    <definedName name="IQ_EST_EBIT_SURPRISE_PERCENT" hidden="1">"c1876"</definedName>
    <definedName name="IQ_EST_EBITDA_DIFF" hidden="1">"c1867"</definedName>
    <definedName name="IQ_EST_EBITDA_GROWTH_1YR" hidden="1">"c1766"</definedName>
    <definedName name="IQ_EST_EBITDA_GROWTH_2YR" hidden="1">"c1767"</definedName>
    <definedName name="IQ_EST_EBITDA_GROWTH_Q_1YR" hidden="1">"c1768"</definedName>
    <definedName name="IQ_EST_EBITDA_SEQ_GROWTH_Q" hidden="1">"c1769"</definedName>
    <definedName name="IQ_EST_EBITDA_SURPRISE_PERCENT" hidden="1">"c1868"</definedName>
    <definedName name="IQ_EST_EPS_DIFF" hidden="1">"c1864"</definedName>
    <definedName name="IQ_EST_EPS_GROWTH_1YR" hidden="1">"c1636"</definedName>
    <definedName name="IQ_EST_EPS_GROWTH_2YR" hidden="1">"c1637"</definedName>
    <definedName name="IQ_EST_EPS_GROWTH_5YR" hidden="1">"c1655"</definedName>
    <definedName name="IQ_EST_EPS_GROWTH_5YR_HIGH" hidden="1">"c1657"</definedName>
    <definedName name="IQ_EST_EPS_GROWTH_5YR_LOW" hidden="1">"c1658"</definedName>
    <definedName name="IQ_EST_EPS_GROWTH_5YR_MEDIAN" hidden="1">"c1656"</definedName>
    <definedName name="IQ_EST_EPS_GROWTH_5YR_NUM" hidden="1">"c1659"</definedName>
    <definedName name="IQ_EST_EPS_GROWTH_5YR_STDDEV" hidden="1">"c1660"</definedName>
    <definedName name="IQ_EST_EPS_GROWTH_Q_1YR" hidden="1">"c1641"</definedName>
    <definedName name="IQ_EST_EPS_GW_DIFF" hidden="1">"c1891"</definedName>
    <definedName name="IQ_EST_EPS_GW_SURPRISE_PERCENT" hidden="1">"c1892"</definedName>
    <definedName name="IQ_EST_EPS_REPORT_DIFF" hidden="1">"c1893"</definedName>
    <definedName name="IQ_EST_EPS_REPORT_SURPRISE_PERCENT" hidden="1">"c1894"</definedName>
    <definedName name="IQ_EST_EPS_SEQ_GROWTH_Q" hidden="1">"c1764"</definedName>
    <definedName name="IQ_EST_EPS_SURPRISE" hidden="1">"c1635"</definedName>
    <definedName name="IQ_EST_EPS_SURPRISE_PERCENT" hidden="1">"c1635"</definedName>
    <definedName name="IQ_EST_FFO_DIFF" hidden="1">"c1869"</definedName>
    <definedName name="IQ_EST_FFO_GROWTH_1YR" hidden="1">"c1770"</definedName>
    <definedName name="IQ_EST_FFO_GROWTH_2YR" hidden="1">"c1771"</definedName>
    <definedName name="IQ_EST_FFO_GROWTH_Q_1YR" hidden="1">"c1772"</definedName>
    <definedName name="IQ_EST_FFO_SEQ_GROWTH_Q" hidden="1">"c1773"</definedName>
    <definedName name="IQ_EST_FFO_SURPRISE_PERCENT" hidden="1">"c1870"</definedName>
    <definedName name="IQ_EST_NAV_DIFF" hidden="1">"c1895"</definedName>
    <definedName name="IQ_EST_NAV_SURPRISE_PERCENT" hidden="1">"c1896"</definedName>
    <definedName name="IQ_EST_NI_DIFF" hidden="1">"c1885"</definedName>
    <definedName name="IQ_EST_NI_GW_DIFF" hidden="1">"c1887"</definedName>
    <definedName name="IQ_EST_NI_GW_SURPRISE_PERCENT" hidden="1">"c1888"</definedName>
    <definedName name="IQ_EST_NI_REPORT_DIFF" hidden="1">"c1889"</definedName>
    <definedName name="IQ_EST_NI_REPORT_SURPRISE_PERCENT" hidden="1">"c1890"</definedName>
    <definedName name="IQ_EST_NI_SURPRISE_PERCENT" hidden="1">"c1886"</definedName>
    <definedName name="IQ_EST_NUM_BUY" hidden="1">"c1759"</definedName>
    <definedName name="IQ_EST_NUM_HOLD" hidden="1">"c1761"</definedName>
    <definedName name="IQ_EST_NUM_NO_OPINION" hidden="1">"c1758"</definedName>
    <definedName name="IQ_EST_NUM_OUTPERFORM" hidden="1">"c1760"</definedName>
    <definedName name="IQ_EST_NUM_SELL" hidden="1">"c1763"</definedName>
    <definedName name="IQ_EST_NUM_UNDERPERFORM" hidden="1">"c1762"</definedName>
    <definedName name="IQ_EST_OPER_INC_DIFF" hidden="1">"c1877"</definedName>
    <definedName name="IQ_EST_OPER_INC_SURPRISE_PERCENT" hidden="1">"c1878"</definedName>
    <definedName name="IQ_EST_PRE_TAX_DIFF" hidden="1">"c1879"</definedName>
    <definedName name="IQ_EST_PRE_TAX_GW_DIFF" hidden="1">"c1881"</definedName>
    <definedName name="IQ_EST_PRE_TAX_GW_SURPRISE_PERCENT" hidden="1">"c1882"</definedName>
    <definedName name="IQ_EST_PRE_TAX_REPORT_DIFF" hidden="1">"c1883"</definedName>
    <definedName name="IQ_EST_PRE_TAX_REPORT_SURPRISE_PERCENT" hidden="1">"c1884"</definedName>
    <definedName name="IQ_EST_PRE_TAX_SURPRISE_PERCENT" hidden="1">"c1880"</definedName>
    <definedName name="IQ_EST_REV_DIFF" hidden="1">"c1865"</definedName>
    <definedName name="IQ_EST_REV_GROWTH_1YR" hidden="1">"c1638"</definedName>
    <definedName name="IQ_EST_REV_GROWTH_2YR" hidden="1">"c1639"</definedName>
    <definedName name="IQ_EST_REV_GROWTH_Q_1YR" hidden="1">"c1640"</definedName>
    <definedName name="IQ_EST_REV_SEQ_GROWTH_Q" hidden="1">"c1765"</definedName>
    <definedName name="IQ_EST_REV_SURPRISE_PERCENT" hidden="1">"c1866"</definedName>
    <definedName name="IQ_EV_OVER_EMPLOYEE" hidden="1">"c1428"</definedName>
    <definedName name="IQ_EV_OVER_LTM_EBIT" hidden="1">"c1426"</definedName>
    <definedName name="IQ_EV_OVER_LTM_EBITDA" hidden="1">"c1427"</definedName>
    <definedName name="IQ_EV_OVER_LTM_REVENUE" hidden="1">"c1429"</definedName>
    <definedName name="IQ_EV_OVER_REVENUE_EST" hidden="1">"IQ_EV_OVER_REVENUE_EST"</definedName>
    <definedName name="IQ_EV_OVER_REVENUE_EST_1" hidden="1">"IQ_EV_OVER_REVENUE_EST_1"</definedName>
    <definedName name="IQ_EXCHANGE" hidden="1">"c405"</definedName>
    <definedName name="IQ_EXERCISE_PRICE" hidden="1">"c1897"</definedName>
    <definedName name="IQ_EXERCISED" hidden="1">"c406"</definedName>
    <definedName name="IQ_EXP_RETURN_PENSION_DOMESTIC" hidden="1">"c407"</definedName>
    <definedName name="IQ_EXP_RETURN_PENSION_FOREIGN" hidden="1">"c408"</definedName>
    <definedName name="IQ_EXPLORE_DRILL" hidden="1">"c409"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IT" hidden="1">"c415"</definedName>
    <definedName name="IQ_EXTRA_ACC_ITEMS_UTI" hidden="1">"c416"</definedName>
    <definedName name="IQ_EXTRA_ITEMS" hidden="1">"c1459"</definedName>
    <definedName name="IQ_FDIC" hidden="1">"c417"</definedName>
    <definedName name="IQ_FFO" hidden="1">"c1574"</definedName>
    <definedName name="IQ_FFO_EST" hidden="1">"c418"</definedName>
    <definedName name="IQ_FFO_HIGH_EST" hidden="1">"c419"</definedName>
    <definedName name="IQ_FFO_LOW_EST" hidden="1">"c420"</definedName>
    <definedName name="IQ_FFO_MEDIAN_EST" hidden="1">"c1665"</definedName>
    <definedName name="IQ_FFO_NO_EST" hidden="1">"c276"</definedName>
    <definedName name="IQ_FFO_NUM_EST" hidden="1">"c421"</definedName>
    <definedName name="IQ_FFO_STDDEV_EST" hidden="1">"c422"</definedName>
    <definedName name="IQ_FHLB_DEBT" hidden="1">"c423"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ILING_CURRENCY" hidden="1">"c2129"</definedName>
    <definedName name="IQ_FILINGDATE_BS" hidden="1">"c424"</definedName>
    <definedName name="IQ_FILINGDATE_CF" hidden="1">"c425"</definedName>
    <definedName name="IQ_FILINGDATE_IS" hidden="1">"c426"</definedName>
    <definedName name="IQ_FIN_DIV_ASSETS_CURRENT" hidden="1">"c427"</definedName>
    <definedName name="IQ_FIN_DIV_ASSETS_LT" hidden="1">"c428"</definedName>
    <definedName name="IQ_FIN_DIV_DEBT_CURRENT" hidden="1">"c429"</definedName>
    <definedName name="IQ_FIN_DIV_DEBT_LT" hidden="1">"c430"</definedName>
    <definedName name="IQ_FIN_DIV_EXP" hidden="1">"c431"</definedName>
    <definedName name="IQ_FIN_DIV_INT_EXP" hidden="1">"c432"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REV" hidden="1">"c437"</definedName>
    <definedName name="IQ_FINANCING_CASH" hidden="1">"c1405"</definedName>
    <definedName name="IQ_FINANCING_CASH_SUPPL" hidden="1">"c1406"</definedName>
    <definedName name="IQ_FINISHED_INV" hidden="1">"c438"</definedName>
    <definedName name="IQ_FIRST_YEAR_LIFE" hidden="1">"c439"</definedName>
    <definedName name="IQ_FISCAL_Q" hidden="1">"c440"</definedName>
    <definedName name="IQ_FISCAL_Y" hidden="1">"c441"</definedName>
    <definedName name="IQ_FIVE_PERCENT_OWNER" hidden="1">"c442"</definedName>
    <definedName name="IQ_FIVEPERCENT_PERCENT" hidden="1">"c443"</definedName>
    <definedName name="IQ_FIVEPERCENT_SHARES" hidden="1">"c444"</definedName>
    <definedName name="IQ_FIXED_ASSET_TURNS" hidden="1">"c445"</definedName>
    <definedName name="IQ_FLOAT_PERCENT" hidden="1">"c1575"</definedName>
    <definedName name="IQ_FOREIGN_DEP_IB" hidden="1">"c446"</definedName>
    <definedName name="IQ_FOREIGN_DEP_NON_IB" hidden="1">"c447"</definedName>
    <definedName name="IQ_FOREIGN_EXCHANGE" hidden="1">"c1376"</definedName>
    <definedName name="IQ_FOREIGN_LOANS" hidden="1">"c448"</definedName>
    <definedName name="IQ_FQ" hidden="1">500</definedName>
    <definedName name="IQ_FUEL" hidden="1">"c449"</definedName>
    <definedName name="IQ_FULL_TIME" hidden="1">"c450"</definedName>
    <definedName name="IQ_FWD" hidden="1">"LTM"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WD_Q3" hidden="1">"504"</definedName>
    <definedName name="IQ_FWD_Q4" hidden="1">"505"</definedName>
    <definedName name="IQ_FWD_Q5" hidden="1">"506"</definedName>
    <definedName name="IQ_FWD_Q6" hidden="1">"507"</definedName>
    <definedName name="IQ_FWD_Q7" hidden="1">"508"</definedName>
    <definedName name="IQ_FWD1" hidden="1">"LTM"</definedName>
    <definedName name="IQ_FX" hidden="1">"c451"</definedName>
    <definedName name="IQ_FY" hidden="1">1000</definedName>
    <definedName name="IQ_FY_DATE" hidden="1">"IQ_FY_DATE"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C_BNK" hidden="1">"c488"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SALE_ASSETS" hidden="1">"c1377"</definedName>
    <definedName name="IQ_GOODWILL_NET" hidden="1">"c1380"</definedName>
    <definedName name="IQ_GP" hidden="1">"c511"</definedName>
    <definedName name="IQ_GP_10YR_ANN_GROWTH" hidden="1">"c512"</definedName>
    <definedName name="IQ_GP_1YR_ANN_GROWTH" hidden="1">"c513"</definedName>
    <definedName name="IQ_GP_2YR_ANN_GROWTH" hidden="1">"c514"</definedName>
    <definedName name="IQ_GP_3YR_ANN_GROWTH" hidden="1">"c515"</definedName>
    <definedName name="IQ_GP_5YR_ANN_GROWTH" hidden="1">"c516"</definedName>
    <definedName name="IQ_GP_7YR_ANN_GROWTH" hidden="1">"c517"</definedName>
    <definedName name="IQ_GPPE" hidden="1">"c518"</definedName>
    <definedName name="IQ_GROSS_DIVID" hidden="1">"c1446"</definedName>
    <definedName name="IQ_GROSS_GW" hidden="1">"c519"</definedName>
    <definedName name="IQ_GROSS_INTAN" hidden="1">"c520"</definedName>
    <definedName name="IQ_GROSS_LOANS" hidden="1">"c521"</definedName>
    <definedName name="IQ_GROSS_LOANS_10YR_ANN_GROWTH" hidden="1">"c522"</definedName>
    <definedName name="IQ_GROSS_LOANS_1YR_ANN_GROWTH" hidden="1">"c523"</definedName>
    <definedName name="IQ_GROSS_LOANS_2YR_ANN_GROWTH" hidden="1">"c524"</definedName>
    <definedName name="IQ_GROSS_LOANS_3YR_ANN_GROWTH" hidden="1">"c525"</definedName>
    <definedName name="IQ_GROSS_LOANS_5YR_ANN_GROWTH" hidden="1">"c526"</definedName>
    <definedName name="IQ_GROSS_LOANS_7YR_ANN_GROWTH" hidden="1">"c527"</definedName>
    <definedName name="IQ_GROSS_LOANS_TOTAL_DEPOSITS" hidden="1">"c528"</definedName>
    <definedName name="IQ_GROSS_MARGIN" hidden="1">"c529"</definedName>
    <definedName name="IQ_GROSS_PROFIT" hidden="1">"c1378"</definedName>
    <definedName name="IQ_GW" hidden="1">"c530"</definedName>
    <definedName name="IQ_GW_AMORT_BR" hidden="1">"c532"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IT" hidden="1">"c1480"</definedName>
    <definedName name="IQ_GW_INTAN_AMORT_UTI" hidden="1">"c1481"</definedName>
    <definedName name="IQ_HIGH_TARGET_PRICE" hidden="1">"c1651"</definedName>
    <definedName name="IQ_HIGHPRICE" hidden="1">"c545"</definedName>
    <definedName name="IQ_HOMEOWNERS_WRITTEN" hidden="1">"c546"</definedName>
    <definedName name="IQ_IMPAIR_OIL" hidden="1">"c547"</definedName>
    <definedName name="IQ_IMPAIRMENT_GW" hidden="1">"c548"</definedName>
    <definedName name="IQ_INC_AFTER_TAX" hidden="1">"c1598"</definedName>
    <definedName name="IQ_INC_AVAIL_EXCL" hidden="1">"c1395"</definedName>
    <definedName name="IQ_INC_AVAIL_INCL" hidden="1">"c1396"</definedName>
    <definedName name="IQ_INC_BEFORE_TAX" hidden="1">"c1375"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S_ANNUITY_LIAB" hidden="1">"c563"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IT" hidden="1">"c575"</definedName>
    <definedName name="IQ_INS_SETTLE_UTI" hidden="1">"c576"</definedName>
    <definedName name="IQ_INSIDER_3MTH_BOUGHT" hidden="1">"c1534"</definedName>
    <definedName name="IQ_INSIDER_3MTH_BOUGHT_PCT" hidden="1">"c1534"</definedName>
    <definedName name="IQ_INSIDER_3MTH_NET" hidden="1">"c1535"</definedName>
    <definedName name="IQ_INSIDER_3MTH_NET_PCT" hidden="1">"c1535"</definedName>
    <definedName name="IQ_INSIDER_3MTH_SOLD" hidden="1">"c1533"</definedName>
    <definedName name="IQ_INSIDER_3MTH_SOLD_PCT" hidden="1">"c1533"</definedName>
    <definedName name="IQ_INSIDER_6MTH_BOUGHT" hidden="1">"c1537"</definedName>
    <definedName name="IQ_INSIDER_6MTH_BOUGHT_PCT" hidden="1">"c1537"</definedName>
    <definedName name="IQ_INSIDER_6MTH_NET" hidden="1">"c1538"</definedName>
    <definedName name="IQ_INSIDER_6MTH_NET_PCT" hidden="1">"c1538"</definedName>
    <definedName name="IQ_INSIDER_6MTH_SOLD" hidden="1">"c1536"</definedName>
    <definedName name="IQ_INSIDER_6MTH_SOLD_PCT" hidden="1">"c1536"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UR_RECEIV" hidden="1">"c1600"</definedName>
    <definedName name="IQ_INT_BORROW" hidden="1">"c583"</definedName>
    <definedName name="IQ_INT_DEPOSITS" hidden="1">"c584"</definedName>
    <definedName name="IQ_INT_DIV_INC" hidden="1">"c585"</definedName>
    <definedName name="IQ_INT_EXP_BR" hidden="1">"c586"</definedName>
    <definedName name="IQ_INT_EXP_COVERAGE" hidden="1">"c587"</definedName>
    <definedName name="IQ_INT_EXP_FIN" hidden="1">"c588"</definedName>
    <definedName name="IQ_INT_EXP_INS" hidden="1">"c589"</definedName>
    <definedName name="IQ_INT_EXP_LTD" hidden="1">"c2086"</definedName>
    <definedName name="IQ_INT_EXP_REIT" hidden="1">"c590"</definedName>
    <definedName name="IQ_INT_EXP_TOTAL" hidden="1">"c591"</definedName>
    <definedName name="IQ_INT_EXP_UTI" hidden="1">"c592"</definedName>
    <definedName name="IQ_INT_INC_BR" hidden="1">"c593"</definedName>
    <definedName name="IQ_INT_INC_FIN" hidden="1">"c594"</definedName>
    <definedName name="IQ_INT_INC_INVEST" hidden="1">"c595"</definedName>
    <definedName name="IQ_INT_INC_LOANS" hidden="1">"c596"</definedName>
    <definedName name="IQ_INT_INC_REIT" hidden="1">"c597"</definedName>
    <definedName name="IQ_INT_INC_TOTAL" hidden="1">"c598"</definedName>
    <definedName name="IQ_INT_INC_UTI" hidden="1">"c599"</definedName>
    <definedName name="IQ_INT_INV_INC" hidden="1">"c600"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RATE_SPREAD" hidden="1">"c604"</definedName>
    <definedName name="IQ_INTANGIBLES_NET" hidden="1">"c1407"</definedName>
    <definedName name="IQ_INTEREST_EXP" hidden="1">"c618"</definedName>
    <definedName name="IQ_INTEREST_EXP_NET" hidden="1">"c1450"</definedName>
    <definedName name="IQ_INTEREST_EXP_NON" hidden="1">"c1383"</definedName>
    <definedName name="IQ_INTEREST_EXP_SUPPL" hidden="1">"c1460"</definedName>
    <definedName name="IQ_INTEREST_INC" hidden="1">"c1393"</definedName>
    <definedName name="IQ_INTEREST_INC_10K" hidden="1">"IQ_INTEREST_INC_10K"</definedName>
    <definedName name="IQ_INTEREST_INC_10Q" hidden="1">"IQ_INTEREST_INC_10Q"</definedName>
    <definedName name="IQ_INTEREST_INC_10Q1" hidden="1">"IQ_INTEREST_INC_10Q1"</definedName>
    <definedName name="IQ_INTEREST_INC_NON" hidden="1">"c1384"</definedName>
    <definedName name="IQ_INTEREST_INVEST_INC" hidden="1">"c619"</definedName>
    <definedName name="IQ_INV_10YR_ANN_GROWTH" hidden="1">"c1930"</definedName>
    <definedName name="IQ_INV_1YR_ANN_GROWTH" hidden="1">"c1925"</definedName>
    <definedName name="IQ_INV_2YR_ANN_GROWTH" hidden="1">"c1926"</definedName>
    <definedName name="IQ_INV_3YR_ANN_GROWTH" hidden="1">"c1927"</definedName>
    <definedName name="IQ_INV_5YR_ANN_GROWTH" hidden="1">"c1928"</definedName>
    <definedName name="IQ_INV_7YR_ANN_GROWTH" hidden="1">"c1929"</definedName>
    <definedName name="IQ_INV_BANKING_FEE" hidden="1">"c620"</definedName>
    <definedName name="IQ_INV_METHOD" hidden="1">"c621"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IT" hidden="1">"c633"</definedName>
    <definedName name="IQ_INVEST_LOANS_CF_UTI" hidden="1">"c634"</definedName>
    <definedName name="IQ_INVEST_REAL_ESTATE" hidden="1">"c635"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IT" hidden="1">"c642"</definedName>
    <definedName name="IQ_INVEST_SECURITY_CF_UTI" hidden="1">"c643"</definedName>
    <definedName name="IQ_IPRD" hidden="1">"c644"</definedName>
    <definedName name="IQ_ISS_DEBT_NET" hidden="1">"c1391"</definedName>
    <definedName name="IQ_ISS_STOCK_NET" hidden="1">"c1601"</definedName>
    <definedName name="IQ_LAND" hidden="1">"c645"</definedName>
    <definedName name="IQ_LAST_EBIT_MARGIN" hidden="1">"IQ_LAST_EBIT_MARGIN"</definedName>
    <definedName name="IQ_LAST_EBITDA_MARGIN" hidden="1">"IQ_LAST_EBITDA_MARGIN"</definedName>
    <definedName name="IQ_LAST_GROSS_MARGIN" hidden="1">"IQ_LAST_GROSS_MARGIN"</definedName>
    <definedName name="IQ_LAST_NET_INC_MARGIN" hidden="1">"IQ_LAST_NET_INC_MARGIN"</definedName>
    <definedName name="IQ_LAST_SPLIT_DATE" hidden="1">"c2095"</definedName>
    <definedName name="IQ_LAST_SPLIT_FACTOR" hidden="1">"c2093"</definedName>
    <definedName name="IQ_LASTSALEPRICE" hidden="1">"c646"</definedName>
    <definedName name="IQ_LASTSALEPRICE_DATE" hidden="1">"c2109"</definedName>
    <definedName name="IQ_LATEST" hidden="1">"1"</definedName>
    <definedName name="IQ_LATESTK" hidden="1">1000</definedName>
    <definedName name="IQ_LATESTKFR" hidden="1">"50"</definedName>
    <definedName name="IQ_LATESTQ" hidden="1">500</definedName>
    <definedName name="IQ_LATESTQFR" hidden="1">"100"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IT" hidden="1">"c652"</definedName>
    <definedName name="IQ_LEGAL_SETTLE_UTI" hidden="1">"c653"</definedName>
    <definedName name="IQ_LEVERAGE_RATIO" hidden="1">"c654"</definedName>
    <definedName name="IQ_LEVERED_FCF" hidden="1">"c1907"</definedName>
    <definedName name="IQ_LFCF_10YR_ANN_GROWTH" hidden="1">"c1942"</definedName>
    <definedName name="IQ_LFCF_1YR_ANN_GROWTH" hidden="1">"c1937"</definedName>
    <definedName name="IQ_LFCF_2YR_ANN_GROWTH" hidden="1">"c1938"</definedName>
    <definedName name="IQ_LFCF_3YR_ANN_GROWTH" hidden="1">"c1939"</definedName>
    <definedName name="IQ_LFCF_5YR_ANN_GROWTH" hidden="1">"c1940"</definedName>
    <definedName name="IQ_LFCF_7YR_ANN_GROWTH" hidden="1">"c1941"</definedName>
    <definedName name="IQ_LFCF_MARGIN" hidden="1">"c1961"</definedName>
    <definedName name="IQ_LICENSED_POPS" hidden="1">"c2123"</definedName>
    <definedName name="IQ_LIFOR" hidden="1">"c655"</definedName>
    <definedName name="IQ_LL" hidden="1">"c656"</definedName>
    <definedName name="IQ_LOAN_LEASE_RECEIV" hidden="1">"c657"</definedName>
    <definedName name="IQ_LOAN_LOSS" hidden="1">"c1386"</definedName>
    <definedName name="IQ_LOAN_SERVICE_REV" hidden="1">"c658"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IT" hidden="1">"c664"</definedName>
    <definedName name="IQ_LOANS_CF_UTI" hidden="1">"c665"</definedName>
    <definedName name="IQ_LOANS_FOR_SALE" hidden="1">"c666"</definedName>
    <definedName name="IQ_LOANS_PAST_DUE" hidden="1">"c667"</definedName>
    <definedName name="IQ_LOANS_RECEIV_CURRENT" hidden="1">"c668"</definedName>
    <definedName name="IQ_LOANS_RECEIV_LT" hidden="1">"c669"</definedName>
    <definedName name="IQ_LOANS_RECEIV_LT_UTI" hidden="1">"c670"</definedName>
    <definedName name="IQ_LONG_TERM_DEBT" hidden="1">"c1387"</definedName>
    <definedName name="IQ_LONG_TERM_DEBT_OVER_TOTAL_CAP" hidden="1">"c1388"</definedName>
    <definedName name="IQ_LONG_TERM_GROWTH" hidden="1">"c671"</definedName>
    <definedName name="IQ_LONG_TERM_INV" hidden="1">"c1389"</definedName>
    <definedName name="IQ_LOSS_LOSS_EXP" hidden="1">"c672"</definedName>
    <definedName name="IQ_LOW_TARGET_PRICE" hidden="1">"c1652"</definedName>
    <definedName name="IQ_LOWPRICE" hidden="1">"c673"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IT" hidden="1">"c686"</definedName>
    <definedName name="IQ_LT_DEBT_ISSUED_UTI" hidden="1">"c687"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IT" hidden="1">"c694"</definedName>
    <definedName name="IQ_LT_DEBT_REPAID_UTI" hidden="1">"c695"</definedName>
    <definedName name="IQ_LT_DEBT_UTI" hidden="1">"c696"</definedName>
    <definedName name="IQ_LT_INVEST" hidden="1">"c697"</definedName>
    <definedName name="IQ_LT_INVEST_BR" hidden="1">"c698"</definedName>
    <definedName name="IQ_LT_INVEST_FIN" hidden="1">"c699"</definedName>
    <definedName name="IQ_LT_INVEST_REIT" hidden="1">"c700"</definedName>
    <definedName name="IQ_LT_INVEST_UTI" hidden="1">"c701"</definedName>
    <definedName name="IQ_LT_NOTE_RECEIV" hidden="1">"c1602"</definedName>
    <definedName name="IQ_LT_SENIOR_DEBT" hidden="1">"c702"</definedName>
    <definedName name="IQ_LT_SUB_DEBT" hidden="1">"c703"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 hidden="1">2000</definedName>
    <definedName name="IQ_LTM_DATE" hidden="1">"IQ_LTM_DATE"</definedName>
    <definedName name="IQ_LTM_REVENUE_OVER_EMPLOYEES" hidden="1">"c1437"</definedName>
    <definedName name="IQ_MACHINERY" hidden="1">"c711"</definedName>
    <definedName name="IQ_MAINT_REPAIR" hidden="1">"c2087"</definedName>
    <definedName name="IQ_MARKETCAP" hidden="1">"c712"</definedName>
    <definedName name="IQ_MARKTCAP" hidden="1">"c258"</definedName>
    <definedName name="IQ_MEDIAN_TARGET_PRICE" hidden="1">"c1650"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IT" hidden="1">"c724"</definedName>
    <definedName name="IQ_MERGER_RESTRUCTURE_UTI" hidden="1">"c725"</definedName>
    <definedName name="IQ_MERGER_UTI" hidden="1">"c726"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KTCAP_TOTAL_REV_FWD" hidden="1">"c742"</definedName>
    <definedName name="IQ_MM_ACCOUNT" hidden="1">"c743"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NAV_EST" hidden="1">"c1751"</definedName>
    <definedName name="IQ_NAV_HIGH_EST" hidden="1">"c1753"</definedName>
    <definedName name="IQ_NAV_LOW_EST" hidden="1">"c1754"</definedName>
    <definedName name="IQ_NAV_MEDIAN_EST" hidden="1">"c1752"</definedName>
    <definedName name="IQ_NAV_NUM_EST" hidden="1">"c1755"</definedName>
    <definedName name="IQ_NAV_STDDEV_EST" hidden="1">"c1756"</definedName>
    <definedName name="IQ_NET_CHANGE" hidden="1">"c749"</definedName>
    <definedName name="IQ_NET_DEBT" hidden="1">"c1584"</definedName>
    <definedName name="IQ_NET_DEBT_EBITDA" hidden="1">"c750"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IT" hidden="1">"c756"</definedName>
    <definedName name="IQ_NET_DEBT_ISSUED_UTI" hidden="1">"c757"</definedName>
    <definedName name="IQ_NET_INC" hidden="1">"c1394"</definedName>
    <definedName name="IQ_NET_INC_10K" hidden="1">"IQ_NET_INC_10K"</definedName>
    <definedName name="IQ_NET_INC_10Q" hidden="1">"IQ_NET_INC_10Q"</definedName>
    <definedName name="IQ_NET_INC_10Q1" hidden="1">"IQ_NET_INC_10Q1"</definedName>
    <definedName name="IQ_NET_INC_BEFORE" hidden="1">"c1368"</definedName>
    <definedName name="IQ_NET_INC_CF" hidden="1">"c1397"</definedName>
    <definedName name="IQ_NET_INC_GROWTH_1" hidden="1">"IQ_NET_INC_GROWTH_1"</definedName>
    <definedName name="IQ_NET_INC_GROWTH_2" hidden="1">"IQ_NET_INC_GROWTH_2"</definedName>
    <definedName name="IQ_NET_INC_MARGIN" hidden="1">"c1398"</definedName>
    <definedName name="IQ_NET_INT_INC_10YR_ANN_GROWTH" hidden="1">"c758"</definedName>
    <definedName name="IQ_NET_INT_INC_1YR_ANN_GROWTH" hidden="1">"c759"</definedName>
    <definedName name="IQ_NET_INT_INC_2YR_ANN_GROWTH" hidden="1">"c760"</definedName>
    <definedName name="IQ_NET_INT_INC_3YR_ANN_GROWTH" hidden="1">"c761"</definedName>
    <definedName name="IQ_NET_INT_INC_5YR_ANN_GROWTH" hidden="1">"c762"</definedName>
    <definedName name="IQ_NET_INT_INC_7YR_ANN_GROWTH" hidden="1">"c763"</definedName>
    <definedName name="IQ_NET_INT_INC_BNK" hidden="1">"c764"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MARGIN" hidden="1">"c768"</definedName>
    <definedName name="IQ_NET_INTEREST_EXP" hidden="1">"c769"</definedName>
    <definedName name="IQ_NET_INTEREST_EXP_REIT" hidden="1">"c770"</definedName>
    <definedName name="IQ_NET_INTEREST_EXP_UTI" hidden="1">"c771"</definedName>
    <definedName name="IQ_NET_INTEREST_INC" hidden="1">"c1392"</definedName>
    <definedName name="IQ_NET_INTEREST_INC_AFTER_LL" hidden="1">"c1604"</definedName>
    <definedName name="IQ_NET_LOANS" hidden="1">"c772"</definedName>
    <definedName name="IQ_NET_LOANS_10YR_ANN_GROWTH" hidden="1">"c773"</definedName>
    <definedName name="IQ_NET_LOANS_1YR_ANN_GROWTH" hidden="1">"c774"</definedName>
    <definedName name="IQ_NET_LOANS_2YR_ANN_GROWTH" hidden="1">"c775"</definedName>
    <definedName name="IQ_NET_LOANS_3YR_ANN_GROWTH" hidden="1">"c776"</definedName>
    <definedName name="IQ_NET_LOANS_5YR_ANN_GROWTH" hidden="1">"c777"</definedName>
    <definedName name="IQ_NET_LOANS_7YR_ANN_GROWTH" hidden="1">"c778"</definedName>
    <definedName name="IQ_NET_LOANS_TOTAL_DEPOSITS" hidden="1">"c779"</definedName>
    <definedName name="IQ_NET_RENTAL_EXP_FN" hidden="1">"c780"</definedName>
    <definedName name="IQ_NI" hidden="1">"c781"</definedName>
    <definedName name="IQ_NI_10YR_ANN_GROWTH" hidden="1">"c782"</definedName>
    <definedName name="IQ_NI_1YR_ANN_GROWTH" hidden="1">"c783"</definedName>
    <definedName name="IQ_NI_2YR_ANN_GROWTH" hidden="1">"c784"</definedName>
    <definedName name="IQ_NI_3YR_ANN_GROWTH" hidden="1">"c785"</definedName>
    <definedName name="IQ_NI_5YR_ANN_GROWTH" hidden="1">"c786"</definedName>
    <definedName name="IQ_NI_7YR_ANN_GROWTH" hidden="1">"c787"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BEFORE_CAPITALIZED" hidden="1">"c792"</definedName>
    <definedName name="IQ_NI_CF" hidden="1">"c793"</definedName>
    <definedName name="IQ_NI_EST" hidden="1">"c1716"</definedName>
    <definedName name="IQ_NI_GW_EST" hidden="1">"c1723"</definedName>
    <definedName name="IQ_NI_GW_HIGH_EST" hidden="1">"c1725"</definedName>
    <definedName name="IQ_NI_GW_LOW_EST" hidden="1">"c1726"</definedName>
    <definedName name="IQ_NI_GW_MEDIAN_EST" hidden="1">"c1724"</definedName>
    <definedName name="IQ_NI_GW_NUM_EST" hidden="1">"c1727"</definedName>
    <definedName name="IQ_NI_GW_STDDEV_EST" hidden="1">"c1728"</definedName>
    <definedName name="IQ_NI_HIGH_EST" hidden="1">"c1718"</definedName>
    <definedName name="IQ_NI_LOW_EST" hidden="1">"c1719"</definedName>
    <definedName name="IQ_NI_MARGIN" hidden="1">"c794"</definedName>
    <definedName name="IQ_NI_MEDIAN_EST" hidden="1">"c1717"</definedName>
    <definedName name="IQ_NI_NORM" hidden="1">"c1901"</definedName>
    <definedName name="IQ_NI_NORM_10YR_ANN_GROWTH" hidden="1">"c1960"</definedName>
    <definedName name="IQ_NI_NORM_1YR_ANN_GROWTH" hidden="1">"c1955"</definedName>
    <definedName name="IQ_NI_NORM_2YR_ANN_GROWTH" hidden="1">"c1956"</definedName>
    <definedName name="IQ_NI_NORM_3YR_ANN_GROWTH" hidden="1">"c1957"</definedName>
    <definedName name="IQ_NI_NORM_5YR_ANN_GROWTH" hidden="1">"c1958"</definedName>
    <definedName name="IQ_NI_NORM_7YR_ANN_GROWTH" hidden="1">"c1959"</definedName>
    <definedName name="IQ_NI_NORM_MARGIN" hidden="1">"c1964"</definedName>
    <definedName name="IQ_NI_NUM_EST" hidden="1">"c1720"</definedName>
    <definedName name="IQ_NI_REPORTED_EST" hidden="1">"c1730"</definedName>
    <definedName name="IQ_NI_REPORTED_HIGH_EST" hidden="1">"c1732"</definedName>
    <definedName name="IQ_NI_REPORTED_LOW_EST" hidden="1">"c1733"</definedName>
    <definedName name="IQ_NI_REPORTED_MEDIAN_EST" hidden="1">"c1731"</definedName>
    <definedName name="IQ_NI_REPORTED_NUM_EST" hidden="1">"c1734"</definedName>
    <definedName name="IQ_NI_REPORTED_STDDEV_EST" hidden="1">"c1735"</definedName>
    <definedName name="IQ_NI_SFAS" hidden="1">"c795"</definedName>
    <definedName name="IQ_NI_STDDEV_EST" hidden="1">"c1721"</definedName>
    <definedName name="IQ_NON_ACCRUAL_LOANS" hidden="1">"c796"</definedName>
    <definedName name="IQ_NON_CASH" hidden="1">"c1399"</definedName>
    <definedName name="IQ_NON_CASH_ITEMS" hidden="1">"c797"</definedName>
    <definedName name="IQ_NON_INS_EXP" hidden="1">"c798"</definedName>
    <definedName name="IQ_NON_INS_REV" hidden="1">"c799"</definedName>
    <definedName name="IQ_NON_INT_BEAR_CD" hidden="1">"c800"</definedName>
    <definedName name="IQ_NON_INT_EXP" hidden="1">"c801"</definedName>
    <definedName name="IQ_NON_INT_INC" hidden="1">"c802"</definedName>
    <definedName name="IQ_NON_INT_INC_10YR_ANN_GROWTH" hidden="1">"c803"</definedName>
    <definedName name="IQ_NON_INT_INC_1YR_ANN_GROWTH" hidden="1">"c804"</definedName>
    <definedName name="IQ_NON_INT_INC_2YR_ANN_GROWTH" hidden="1">"c805"</definedName>
    <definedName name="IQ_NON_INT_INC_3YR_ANN_GROWTH" hidden="1">"c806"</definedName>
    <definedName name="IQ_NON_INT_INC_5YR_ANN_GROWTH" hidden="1">"c807"</definedName>
    <definedName name="IQ_NON_INT_INC_7YR_ANN_GROWTH" hidden="1">"c808"</definedName>
    <definedName name="IQ_NON_INTEREST_EXP" hidden="1">"c1400"</definedName>
    <definedName name="IQ_NON_INTEREST_INC" hidden="1">"c1401"</definedName>
    <definedName name="IQ_NON_OPER_EXP" hidden="1">"c809"</definedName>
    <definedName name="IQ_NON_OPER_INC" hidden="1">"c810"</definedName>
    <definedName name="IQ_NON_PERF_ASSETS_10YR_ANN_GROWTH" hidden="1">"c811"</definedName>
    <definedName name="IQ_NON_PERF_ASSETS_1YR_ANN_GROWTH" hidden="1">"c812"</definedName>
    <definedName name="IQ_NON_PERF_ASSETS_2YR_ANN_GROWTH" hidden="1">"c813"</definedName>
    <definedName name="IQ_NON_PERF_ASSETS_3YR_ANN_GROWTH" hidden="1">"c814"</definedName>
    <definedName name="IQ_NON_PERF_ASSETS_5YR_ANN_GROWTH" hidden="1">"c815"</definedName>
    <definedName name="IQ_NON_PERF_ASSETS_7YR_ANN_GROWTH" hidden="1">"c816"</definedName>
    <definedName name="IQ_NON_PERF_ASSETS_TOTAL_ASSETS" hidden="1">"c817"</definedName>
    <definedName name="IQ_NON_PERF_LOANS_10YR_ANN_GROWTH" hidden="1">"c818"</definedName>
    <definedName name="IQ_NON_PERF_LOANS_1YR_ANN_GROWTH" hidden="1">"c819"</definedName>
    <definedName name="IQ_NON_PERF_LOANS_2YR_ANN_GROWTH" hidden="1">"c820"</definedName>
    <definedName name="IQ_NON_PERF_LOANS_3YR_ANN_GROWTH" hidden="1">"c821"</definedName>
    <definedName name="IQ_NON_PERF_LOANS_5YR_ANN_GROWTH" hidden="1">"c822"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LOANS" hidden="1">"c827"</definedName>
    <definedName name="IQ_NONUTIL_REV" hidden="1">"c2089"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hidden="1">"c1423"</definedName>
    <definedName name="IQ_NOW_ACCOUNT" hidden="1">"c828"</definedName>
    <definedName name="IQ_NPPE" hidden="1">"c829"</definedName>
    <definedName name="IQ_NPPE_10YR_ANN_GROWTH" hidden="1">"c830"</definedName>
    <definedName name="IQ_NPPE_1YR_ANN_GROWTH" hidden="1">"c831"</definedName>
    <definedName name="IQ_NPPE_2YR_ANN_GROWTH" hidden="1">"c832"</definedName>
    <definedName name="IQ_NPPE_3YR_ANN_GROWTH" hidden="1">"c833"</definedName>
    <definedName name="IQ_NPPE_5YR_ANN_GROWTH" hidden="1">"c834"</definedName>
    <definedName name="IQ_NPPE_7YR_ANN_GROWTH" hidden="1">"c835"</definedName>
    <definedName name="IQ_NTM" hidden="1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BER_ADRHOLDERS" hidden="1">"c1970"</definedName>
    <definedName name="IQ_NUMBER_DAYS" hidden="1">"c1904"</definedName>
    <definedName name="IQ_NUMBER_SHAREHOLDERS" hidden="1">"c1967"</definedName>
    <definedName name="IQ_NUMBER_SHAREHOLDERS_CLASSA" hidden="1">"c1968"</definedName>
    <definedName name="IQ_NUMBER_SHAREHOLDERS_OTHER" hidden="1">"c1969"</definedName>
    <definedName name="IQ_OCCUPY_EXP" hidden="1">"c839"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CLOSE_BALANCE_GAS" hidden="1">"c2049"</definedName>
    <definedName name="IQ_OG_CLOSE_BALANCE_OIL" hidden="1">"c2037"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RESERVES_GAS" hidden="1">"c2053"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OIL" hidden="1">"c2038"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T_DISC_GAS" hidden="1">"c2043"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IMPROVED_RECOVERY_GAS" hidden="1">"c2044"</definedName>
    <definedName name="IQ_OG_IMPROVED_RECOVERY_OIL" hidden="1">"c2032"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OIL" hidden="1">"c2029"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ODUCTION_GAS" hidden="1">"c2047"</definedName>
    <definedName name="IQ_OG_PRODUCTION_OIL" hidden="1">"c2035"</definedName>
    <definedName name="IQ_OG_PURCHASES_GAS" hidden="1">"c2045"</definedName>
    <definedName name="IQ_OG_PURCHASES_OIL" hidden="1">"c2033"</definedName>
    <definedName name="IQ_OG_REVISIONS_GAS" hidden="1">"c2042"</definedName>
    <definedName name="IQ_OG_REVISIONS_OIL" hidden="1">"c2030"</definedName>
    <definedName name="IQ_OG_SALES_IN_PLACE_GAS" hidden="1">"c2046"</definedName>
    <definedName name="IQ_OG_SALES_IN_PLACE_OIL" hidden="1">"c2034"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PRODUCTION" hidden="1">"c2060"</definedName>
    <definedName name="IQ_OG_TOTAL_OIL_PRODUCTON" hidden="1">"c2059"</definedName>
    <definedName name="IQ_OG_UNDEVELOPED_RESERVES_GAS" hidden="1">"c2051"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NPRICE" hidden="1">"c848"</definedName>
    <definedName name="IQ_OPER_INC" hidden="1">"c849"</definedName>
    <definedName name="IQ_OPER_INC_BR" hidden="1">"c850"</definedName>
    <definedName name="IQ_OPER_INC_EST" hidden="1">"c1688"</definedName>
    <definedName name="IQ_OPER_INC_FIN" hidden="1">"c851"</definedName>
    <definedName name="IQ_OPER_INC_HIGH_EST" hidden="1">"c1690"</definedName>
    <definedName name="IQ_OPER_INC_INS" hidden="1">"c852"</definedName>
    <definedName name="IQ_OPER_INC_LOW_EST" hidden="1">"c1691"</definedName>
    <definedName name="IQ_OPER_INC_MARGIN" hidden="1">"c1448"</definedName>
    <definedName name="IQ_OPER_INC_MEDIAN_EST" hidden="1">"c1689"</definedName>
    <definedName name="IQ_OPER_INC_NUM_EST" hidden="1">"c1692"</definedName>
    <definedName name="IQ_OPER_INC_REIT" hidden="1">"c853"</definedName>
    <definedName name="IQ_OPER_INC_STDDEV_EST" hidden="1">"c1693"</definedName>
    <definedName name="IQ_OPER_INC_UTI" hidden="1">"c854"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ERCISED" hidden="1">"c2116"</definedName>
    <definedName name="IQ_OPTIONS_ISSUED" hidden="1">"c857"</definedName>
    <definedName name="IQ_OPTIONS_OS" hidden="1">"c858"</definedName>
    <definedName name="IQ_ORDER_BACKLOG" hidden="1">"c2090"</definedName>
    <definedName name="IQ_OTHER_ADJUST_GROSS_LOANS" hidden="1">"c859"</definedName>
    <definedName name="IQ_OTHER_ASSETS" hidden="1">"c860"</definedName>
    <definedName name="IQ_OTHER_ASSETS_BNK" hidden="1">"c861"</definedName>
    <definedName name="IQ_OTHER_ASSETS_BR" hidden="1">"c862"</definedName>
    <definedName name="IQ_OTHER_ASSETS_FIN" hidden="1">"c863"</definedName>
    <definedName name="IQ_OTHER_ASSETS_INS" hidden="1">"c864"</definedName>
    <definedName name="IQ_OTHER_ASSETS_REIT" hidden="1">"c865"</definedName>
    <definedName name="IQ_OTHER_ASSETS_UTI" hidden="1">"c866"</definedName>
    <definedName name="IQ_OTHER_BEARING_LIAB" hidden="1">"c1608"</definedName>
    <definedName name="IQ_OTHER_BENEFITS_OBLIGATION" hidden="1">"c867"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REIT" hidden="1">"c882"</definedName>
    <definedName name="IQ_OTHER_CL_SUPPL_UTI" hidden="1">"c883"</definedName>
    <definedName name="IQ_OTHER_CL_UTI" hidden="1">"c884"</definedName>
    <definedName name="IQ_OTHER_CURRENT_ASSETS" hidden="1">"c1403"</definedName>
    <definedName name="IQ_OTHER_CURRENT_LIAB" hidden="1">"c1404"</definedName>
    <definedName name="IQ_OTHER_DEP" hidden="1">"c885"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FIN" hidden="1">"c889"</definedName>
    <definedName name="IQ_OTHER_EQUITY_INS" hidden="1">"c890"</definedName>
    <definedName name="IQ_OTHER_EQUITY_REIT" hidden="1">"c891"</definedName>
    <definedName name="IQ_OTHER_EQUITY_UTI" hidden="1">"c892"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IT" hidden="1">"c912"</definedName>
    <definedName name="IQ_OTHER_INTAN_UTI" hidden="1">"c913"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hidden="1">"c1408"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IT" hidden="1">"c940"</definedName>
    <definedName name="IQ_OTHER_LIAB_LT_UTI" hidden="1">"c941"</definedName>
    <definedName name="IQ_OTHER_LIAB_REIT" hidden="1">"c942"</definedName>
    <definedName name="IQ_OTHER_LIAB_UTI" hidden="1">"c943"</definedName>
    <definedName name="IQ_OTHER_LIAB_WRITTEN" hidden="1">"c944"</definedName>
    <definedName name="IQ_OTHER_LOANS" hidden="1">"c945"</definedName>
    <definedName name="IQ_OTHER_LONG_TERM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IT" hidden="1">"c951"</definedName>
    <definedName name="IQ_OTHER_LT_ASSETS_UTI" hidden="1">"c952"</definedName>
    <definedName name="IQ_OTHER_NET" hidden="1">"c1453"</definedName>
    <definedName name="IQ_OTHER_NON_INT_EXP" hidden="1">"c953"</definedName>
    <definedName name="IQ_OTHER_NON_INT_EXP_TOTAL" hidden="1">"c954"</definedName>
    <definedName name="IQ_OTHER_NON_INT_INC" hidden="1">"c955"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UTSTANDING_BS_DATE" hidden="1">"c1972"</definedName>
    <definedName name="IQ_OTHER_OUTSTANDING_FILING_DATE" hidden="1">"c1974"</definedName>
    <definedName name="IQ_OTHER_PC_WRITTEN" hidden="1">"c1006"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hidden="1">"c1410"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IT" hidden="1">"c1499"</definedName>
    <definedName name="IQ_OTHER_UNUSUAL_SUPPL_UTI" hidden="1">"c1500"</definedName>
    <definedName name="IQ_OTHER_UNUSUAL_UTI" hidden="1">"c1565"</definedName>
    <definedName name="IQ_OUTSTANDING_BS_DATE" hidden="1">"c2128"</definedName>
    <definedName name="IQ_OUTSTANDING_FILING_DATE" hidden="1">"c2127"</definedName>
    <definedName name="IQ_PART_TIME" hidden="1">"c1024"</definedName>
    <definedName name="IQ_PAY_ACCRUED" hidden="1">"c1457"</definedName>
    <definedName name="IQ_PAYOUT_RATIO" hidden="1">"c1900"</definedName>
    <definedName name="IQ_PBV" hidden="1">"c1025"</definedName>
    <definedName name="IQ_PBV_AVG" hidden="1">"c1026"</definedName>
    <definedName name="IQ_PC_WRITTEN" hidden="1">"c1027"</definedName>
    <definedName name="IQ_PE_EXCL" hidden="1">"c1028"</definedName>
    <definedName name="IQ_PE_EXCL_AVG" hidden="1">"c1029"</definedName>
    <definedName name="IQ_PE_EXCL_FWD" hidden="1">"c1030"</definedName>
    <definedName name="IQ_PE_RATIO" hidden="1">"c1610"</definedName>
    <definedName name="IQ_PEG_FWD" hidden="1">"c1863"</definedName>
    <definedName name="IQ_PENSION" hidden="1">"c1031"</definedName>
    <definedName name="IQ_PERCENT_CHANGE_EST_5YR_GROWTH_RATE_12MONTHS" hidden="1">"c1852"</definedName>
    <definedName name="IQ_PERCENT_CHANGE_EST_5YR_GROWTH_RATE_18MONTHS" hidden="1">"c1853"</definedName>
    <definedName name="IQ_PERCENT_CHANGE_EST_5YR_GROWTH_RATE_3MONTHS" hidden="1">"c1849"</definedName>
    <definedName name="IQ_PERCENT_CHANGE_EST_5YR_GROWTH_RATE_6MONTHS" hidden="1">"c1850"</definedName>
    <definedName name="IQ_PERCENT_CHANGE_EST_5YR_GROWTH_RATE_9MONTHS" hidden="1">"c1851"</definedName>
    <definedName name="IQ_PERCENT_CHANGE_EST_5YR_GROWTH_RATE_DAY" hidden="1">"c1846"</definedName>
    <definedName name="IQ_PERCENT_CHANGE_EST_5YR_GROWTH_RATE_MONTH" hidden="1">"c1848"</definedName>
    <definedName name="IQ_PERCENT_CHANGE_EST_5YR_GROWTH_RATE_WEEK" hidden="1">"c1847"</definedName>
    <definedName name="IQ_PERCENT_CHANGE_EST_CFPS_12MONTHS" hidden="1">"c1812"</definedName>
    <definedName name="IQ_PERCENT_CHANGE_EST_CFPS_18MONTHS" hidden="1">"c1813"</definedName>
    <definedName name="IQ_PERCENT_CHANGE_EST_CFPS_3MONTHS" hidden="1">"c1809"</definedName>
    <definedName name="IQ_PERCENT_CHANGE_EST_CFPS_6MONTHS" hidden="1">"c1810"</definedName>
    <definedName name="IQ_PERCENT_CHANGE_EST_CFPS_9MONTHS" hidden="1">"c1811"</definedName>
    <definedName name="IQ_PERCENT_CHANGE_EST_CFPS_DAY" hidden="1">"c1806"</definedName>
    <definedName name="IQ_PERCENT_CHANGE_EST_CFPS_MONTH" hidden="1">"c1808"</definedName>
    <definedName name="IQ_PERCENT_CHANGE_EST_CFPS_WEEK" hidden="1">"c1807"</definedName>
    <definedName name="IQ_PERCENT_CHANGE_EST_DPS_12MONTHS" hidden="1">"c1820"</definedName>
    <definedName name="IQ_PERCENT_CHANGE_EST_DPS_18MONTHS" hidden="1">"c1821"</definedName>
    <definedName name="IQ_PERCENT_CHANGE_EST_DPS_3MONTHS" hidden="1">"c1817"</definedName>
    <definedName name="IQ_PERCENT_CHANGE_EST_DPS_6MONTHS" hidden="1">"c1818"</definedName>
    <definedName name="IQ_PERCENT_CHANGE_EST_DPS_9MONTHS" hidden="1">"c1819"</definedName>
    <definedName name="IQ_PERCENT_CHANGE_EST_DPS_DAY" hidden="1">"c1814"</definedName>
    <definedName name="IQ_PERCENT_CHANGE_EST_DPS_MONTH" hidden="1">"c1816"</definedName>
    <definedName name="IQ_PERCENT_CHANGE_EST_DPS_WEEK" hidden="1">"c1815"</definedName>
    <definedName name="IQ_PERCENT_CHANGE_EST_EBITDA_12MONTHS" hidden="1">"c1804"</definedName>
    <definedName name="IQ_PERCENT_CHANGE_EST_EBITDA_18MONTHS" hidden="1">"c1805"</definedName>
    <definedName name="IQ_PERCENT_CHANGE_EST_EBITDA_3MONTHS" hidden="1">"c1801"</definedName>
    <definedName name="IQ_PERCENT_CHANGE_EST_EBITDA_6MONTHS" hidden="1">"c1802"</definedName>
    <definedName name="IQ_PERCENT_CHANGE_EST_EBITDA_9MONTHS" hidden="1">"c1803"</definedName>
    <definedName name="IQ_PERCENT_CHANGE_EST_EBITDA_DAY" hidden="1">"c1798"</definedName>
    <definedName name="IQ_PERCENT_CHANGE_EST_EBITDA_MONTH" hidden="1">"c1800"</definedName>
    <definedName name="IQ_PERCENT_CHANGE_EST_EBITDA_WEEK" hidden="1">"c1799"</definedName>
    <definedName name="IQ_PERCENT_CHANGE_EST_EPS_12MONTHS" hidden="1">"c1788"</definedName>
    <definedName name="IQ_PERCENT_CHANGE_EST_EPS_18MONTHS" hidden="1">"c1789"</definedName>
    <definedName name="IQ_PERCENT_CHANGE_EST_EPS_3MONTHS" hidden="1">"c1785"</definedName>
    <definedName name="IQ_PERCENT_CHANGE_EST_EPS_6MONTHS" hidden="1">"c1786"</definedName>
    <definedName name="IQ_PERCENT_CHANGE_EST_EPS_9MONTHS" hidden="1">"c1787"</definedName>
    <definedName name="IQ_PERCENT_CHANGE_EST_EPS_DAY" hidden="1">"c1782"</definedName>
    <definedName name="IQ_PERCENT_CHANGE_EST_EPS_MONTH" hidden="1">"c1784"</definedName>
    <definedName name="IQ_PERCENT_CHANGE_EST_EPS_WEEK" hidden="1">"c1783"</definedName>
    <definedName name="IQ_PERCENT_CHANGE_EST_FFO_12MONTHS" hidden="1">"c1828"</definedName>
    <definedName name="IQ_PERCENT_CHANGE_EST_FFO_18MONTHS" hidden="1">"c1829"</definedName>
    <definedName name="IQ_PERCENT_CHANGE_EST_FFO_3MONTHS" hidden="1">"c1825"</definedName>
    <definedName name="IQ_PERCENT_CHANGE_EST_FFO_6MONTHS" hidden="1">"c1826"</definedName>
    <definedName name="IQ_PERCENT_CHANGE_EST_FFO_9MONTHS" hidden="1">"c1827"</definedName>
    <definedName name="IQ_PERCENT_CHANGE_EST_FFO_DAY" hidden="1">"c1822"</definedName>
    <definedName name="IQ_PERCENT_CHANGE_EST_FFO_MONTH" hidden="1">"c1824"</definedName>
    <definedName name="IQ_PERCENT_CHANGE_EST_FFO_WEEK" hidden="1">"c1823"</definedName>
    <definedName name="IQ_PERCENT_CHANGE_EST_PRICE_TARGET_12MONTHS" hidden="1">"c1844"</definedName>
    <definedName name="IQ_PERCENT_CHANGE_EST_PRICE_TARGET_18MONTHS" hidden="1">"c1845"</definedName>
    <definedName name="IQ_PERCENT_CHANGE_EST_PRICE_TARGET_3MONTHS" hidden="1">"c1841"</definedName>
    <definedName name="IQ_PERCENT_CHANGE_EST_PRICE_TARGET_6MONTHS" hidden="1">"c1842"</definedName>
    <definedName name="IQ_PERCENT_CHANGE_EST_PRICE_TARGET_9MONTHS" hidden="1">"c1843"</definedName>
    <definedName name="IQ_PERCENT_CHANGE_EST_PRICE_TARGET_DAY" hidden="1">"c1838"</definedName>
    <definedName name="IQ_PERCENT_CHANGE_EST_PRICE_TARGET_MONTH" hidden="1">"c1840"</definedName>
    <definedName name="IQ_PERCENT_CHANGE_EST_PRICE_TARGET_WEEK" hidden="1">"c1839"</definedName>
    <definedName name="IQ_PERCENT_CHANGE_EST_RECO_12MONTHS" hidden="1">"c1836"</definedName>
    <definedName name="IQ_PERCENT_CHANGE_EST_RECO_18MONTHS" hidden="1">"c1837"</definedName>
    <definedName name="IQ_PERCENT_CHANGE_EST_RECO_3MONTHS" hidden="1">"c1833"</definedName>
    <definedName name="IQ_PERCENT_CHANGE_EST_RECO_6MONTHS" hidden="1">"c1834"</definedName>
    <definedName name="IQ_PERCENT_CHANGE_EST_RECO_9MONTHS" hidden="1">"c1835"</definedName>
    <definedName name="IQ_PERCENT_CHANGE_EST_RECO_DAY" hidden="1">"c1830"</definedName>
    <definedName name="IQ_PERCENT_CHANGE_EST_RECO_MONTH" hidden="1">"c1832"</definedName>
    <definedName name="IQ_PERCENT_CHANGE_EST_RECO_WEEK" hidden="1">"c1831"</definedName>
    <definedName name="IQ_PERCENT_CHANGE_EST_REV_12MONTHS" hidden="1">"c1796"</definedName>
    <definedName name="IQ_PERCENT_CHANGE_EST_REV_18MONTHS" hidden="1">"c1797"</definedName>
    <definedName name="IQ_PERCENT_CHANGE_EST_REV_3MONTHS" hidden="1">"c1793"</definedName>
    <definedName name="IQ_PERCENT_CHANGE_EST_REV_6MONTHS" hidden="1">"c1794"</definedName>
    <definedName name="IQ_PERCENT_CHANGE_EST_REV_9MONTHS" hidden="1">"c1795"</definedName>
    <definedName name="IQ_PERCENT_CHANGE_EST_REV_DAY" hidden="1">"c1790"</definedName>
    <definedName name="IQ_PERCENT_CHANGE_EST_REV_MONTH" hidden="1">"c1792"</definedName>
    <definedName name="IQ_PERCENT_CHANGE_EST_REV_WEEK" hidden="1">"c1791"</definedName>
    <definedName name="IQ_PERIODDATE" hidden="1">"c1414"</definedName>
    <definedName name="IQ_PERIODDATE_BS" hidden="1">"c1032"</definedName>
    <definedName name="IQ_PERIODDATE_CF" hidden="1">"c1033"</definedName>
    <definedName name="IQ_PERIODDATE_IS" hidden="1">"c1034"</definedName>
    <definedName name="IQ_PERIODLENGTH_CF" hidden="1">"c1502"</definedName>
    <definedName name="IQ_PERIODLENGTH_IS" hidden="1">"c1503"</definedName>
    <definedName name="IQ_PERTYPE" hidden="1">"c1611"</definedName>
    <definedName name="IQ_PLL" hidden="1">"c2114"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ST_RETIRE_EXP" hidden="1">"c1039"</definedName>
    <definedName name="IQ_POSTPAID_CHURN" hidden="1">"c2121"</definedName>
    <definedName name="IQ_POSTPAID_SUBS" hidden="1">"c2118"</definedName>
    <definedName name="IQ_POTENTIAL_UPSIDE" hidden="1">"c1855"</definedName>
    <definedName name="IQ_PRE_OPEN_COST" hidden="1">"c1040"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IT" hidden="1">"c1058"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IT" hidden="1">"c1065"</definedName>
    <definedName name="IQ_PREF_REP_UTI" hidden="1">"c1066"</definedName>
    <definedName name="IQ_PREF_STOCK" hidden="1">"c1416"</definedName>
    <definedName name="IQ_PREF_TOT" hidden="1">"c1415"</definedName>
    <definedName name="IQ_PREMIUMS_ANNUITY_REV" hidden="1">"c1067"</definedName>
    <definedName name="IQ_PREPAID_CHURN" hidden="1">"c2120"</definedName>
    <definedName name="IQ_PREPAID_EXP" hidden="1">"c1068"</definedName>
    <definedName name="IQ_PREPAID_EXPEN" hidden="1">"c1418"</definedName>
    <definedName name="IQ_PREPAID_SUBS" hidden="1">"c2117"</definedName>
    <definedName name="IQ_PRETAX_GW_INC_EST" hidden="1">"c1702"</definedName>
    <definedName name="IQ_PRETAX_GW_INC_HIGH_EST" hidden="1">"c1704"</definedName>
    <definedName name="IQ_PRETAX_GW_INC_LOW_EST" hidden="1">"c1705"</definedName>
    <definedName name="IQ_PRETAX_GW_INC_MEDIAN_EST" hidden="1">"c1703"</definedName>
    <definedName name="IQ_PRETAX_GW_INC_NUM_EST" hidden="1">"c1706"</definedName>
    <definedName name="IQ_PRETAX_GW_INC_STDDEV_EST" hidden="1">"c1707"</definedName>
    <definedName name="IQ_PRETAX_INC" hidden="1">"IQ_PRETAX_INC"</definedName>
    <definedName name="IQ_PRETAX_INC_10K" hidden="1">"IQ_PRETAX_INC_10K"</definedName>
    <definedName name="IQ_PRETAX_INC_10Q" hidden="1">"IQ_PRETAX_INC_10Q"</definedName>
    <definedName name="IQ_PRETAX_INC_10Q1" hidden="1">"IQ_PRETAX_INC_10Q1"</definedName>
    <definedName name="IQ_PRETAX_INC_EST" hidden="1">"c1695"</definedName>
    <definedName name="IQ_PRETAX_INC_HIGH_EST" hidden="1">"c1697"</definedName>
    <definedName name="IQ_PRETAX_INC_LOW_EST" hidden="1">"c1698"</definedName>
    <definedName name="IQ_PRETAX_INC_MEDIAN_EST" hidden="1">"c1696"</definedName>
    <definedName name="IQ_PRETAX_INC_NUM_EST" hidden="1">"c1699"</definedName>
    <definedName name="IQ_PRETAX_INC_STDDEV_EST" hidden="1">"c1700"</definedName>
    <definedName name="IQ_PRETAX_REPORT_INC_EST" hidden="1">"c1709"</definedName>
    <definedName name="IQ_PRETAX_REPORT_INC_HIGH_EST" hidden="1">"c1711"</definedName>
    <definedName name="IQ_PRETAX_REPORT_INC_LOW_EST" hidden="1">"c1712"</definedName>
    <definedName name="IQ_PRETAX_REPORT_INC_MEDIAN_EST" hidden="1">"c1710"</definedName>
    <definedName name="IQ_PRETAX_REPORT_INC_NUM_EST" hidden="1">"c1713"</definedName>
    <definedName name="IQ_PRETAX_REPORT_INC_STDDEV_EST" hidden="1">"c1714"</definedName>
    <definedName name="IQ_PRICE_OVER_BVPS" hidden="1">"c1412"</definedName>
    <definedName name="IQ_PRICE_OVER_EPS_EST" hidden="1">"IQ_PRICE_OVER_EPS_EST"</definedName>
    <definedName name="IQ_PRICE_OVER_EPS_EST_1" hidden="1">"IQ_PRICE_OVER_EPS_EST_1"</definedName>
    <definedName name="IQ_PRICE_OVER_LTM_EPS" hidden="1">"c1413"</definedName>
    <definedName name="IQ_PRICE_TARGET" hidden="1">"c82"</definedName>
    <definedName name="IQ_PRICEDATE" hidden="1">"c1069"</definedName>
    <definedName name="IQ_PRICEDATETIME" hidden="1">"IQ_PRICEDATETIME"</definedName>
    <definedName name="IQ_PRICING_DATE" hidden="1">"c1613"</definedName>
    <definedName name="IQ_PRIMARY_INDUSTRY" hidden="1">"c1070"</definedName>
    <definedName name="IQ_PRO_FORMA_BASIC_EPS" hidden="1">"c1614"</definedName>
    <definedName name="IQ_PRO_FORMA_DILUT_EPS" hidden="1">"c1615"</definedName>
    <definedName name="IQ_PRO_FORMA_NET_INC" hidden="1">"c1452"</definedName>
    <definedName name="IQ_PROFESSIONAL" hidden="1">"c1071"</definedName>
    <definedName name="IQ_PROFESSIONAL_TITLE" hidden="1">"c1072"</definedName>
    <definedName name="IQ_PROPERTY_EXP" hidden="1">"c1073"</definedName>
    <definedName name="IQ_PROPERTY_GROSS" hidden="1">"c1379"</definedName>
    <definedName name="IQ_PROPERTY_MGMT_FEE" hidden="1">"c1074"</definedName>
    <definedName name="IQ_PROPERTY_NET" hidden="1">"c1402"</definedName>
    <definedName name="IQ_PROV_BAD_DEBTS" hidden="1">"c1075"</definedName>
    <definedName name="IQ_PROV_BAD_DEBTS_CF" hidden="1">"c1076"</definedName>
    <definedName name="IQ_PROVISION_10YR_ANN_GROWTH" hidden="1">"c1077"</definedName>
    <definedName name="IQ_PROVISION_1YR_ANN_GROWTH" hidden="1">"c1078"</definedName>
    <definedName name="IQ_PROVISION_2YR_ANN_GROWTH" hidden="1">"c1079"</definedName>
    <definedName name="IQ_PROVISION_3YR_ANN_GROWTH" hidden="1">"c1080"</definedName>
    <definedName name="IQ_PROVISION_5YR_ANN_GROWTH" hidden="1">"c1081"</definedName>
    <definedName name="IQ_PROVISION_7YR_ANN_GROWTH" hidden="1">"c1082"</definedName>
    <definedName name="IQ_PROVISION_CHARGE_OFFS" hidden="1">"c1083"</definedName>
    <definedName name="IQ_PTBV" hidden="1">"c1084"</definedName>
    <definedName name="IQ_PTBV_AVG" hidden="1">"c1085"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D_EXP" hidden="1">"c1090"</definedName>
    <definedName name="IQ_RD_EXP_FN" hidden="1">"c1091"</definedName>
    <definedName name="IQ_RE" hidden="1">"c1092"</definedName>
    <definedName name="IQ_REAL_ESTATE" hidden="1">"c1093"</definedName>
    <definedName name="IQ_REAL_ESTATE_ASSETS" hidden="1">"c1094"</definedName>
    <definedName name="IQ_REDEEM_PREF_STOCK" hidden="1">"c1417"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NTAL_REV" hidden="1">"c1101"</definedName>
    <definedName name="IQ_RESEARCH_DEV" hidden="1">"c1419"</definedName>
    <definedName name="IQ_RESIDENTIAL_LOANS" hidden="1">"c1102"</definedName>
    <definedName name="IQ_RESTATEMENT_BS" hidden="1">"c1643"</definedName>
    <definedName name="IQ_RESTATEMENT_CF" hidden="1">"c1644"</definedName>
    <definedName name="IQ_RESTATEMENT_IS" hidden="1">"c1642"</definedName>
    <definedName name="IQ_RESTRICTED_CASH" hidden="1">"c1103"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IT" hidden="1">"c1110"</definedName>
    <definedName name="IQ_RESTRUCTURE_UTI" hidden="1">"c1111"</definedName>
    <definedName name="IQ_RESTRUCTURED_LOANS" hidden="1">"c1112"</definedName>
    <definedName name="IQ_RETAIL_AVG_STORE_SIZE_GROSS" hidden="1">"c2066"</definedName>
    <definedName name="IQ_RETAIL_AVG_STORE_SIZE_NET" hidden="1">"c2067"</definedName>
    <definedName name="IQ_RETAIL_CLOSED_STORES" hidden="1">"c2063"</definedName>
    <definedName name="IQ_RETAIL_OPENED_STORES" hidden="1">"c2062"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Q_FOOTAGE" hidden="1">"c2064"</definedName>
    <definedName name="IQ_RETAIL_STORE_SELLING_AREA" hidden="1">"c2065"</definedName>
    <definedName name="IQ_RETAIL_TOTAL_STORES" hidden="1">"c2061"</definedName>
    <definedName name="IQ_RETAINED_EARN" hidden="1">"c1420"</definedName>
    <definedName name="IQ_RETURN_ASSETS" hidden="1">"c1113"</definedName>
    <definedName name="IQ_RETURN_ASSETS_BANK" hidden="1">"c1114"</definedName>
    <definedName name="IQ_RETURN_ASSETS_BROK" hidden="1">"c1115"</definedName>
    <definedName name="IQ_RETURN_ASSETS_FS" hidden="1">"c1116"</definedName>
    <definedName name="IQ_RETURN_CAPITAL" hidden="1">"c1117"</definedName>
    <definedName name="IQ_RETURN_EQUITY" hidden="1">"c1118"</definedName>
    <definedName name="IQ_RETURN_EQUITY_BANK" hidden="1">"c1119"</definedName>
    <definedName name="IQ_RETURN_EQUITY_BROK" hidden="1">"c1120"</definedName>
    <definedName name="IQ_RETURN_EQUITY_FS" hidden="1">"c1121"</definedName>
    <definedName name="IQ_RETURN_INVESTMENT" hidden="1">"c1421"</definedName>
    <definedName name="IQ_REV" hidden="1">"c1122"</definedName>
    <definedName name="IQ_REV_BEFORE_LL" hidden="1">"c1123"</definedName>
    <definedName name="IQ_REV_STDDEV_EST" hidden="1">"c1124"</definedName>
    <definedName name="IQ_REV_UTI" hidden="1">"c1125"</definedName>
    <definedName name="IQ_REVENUE" hidden="1">"c1422"</definedName>
    <definedName name="IQ_REVENUE_10K" hidden="1">"IQ_REVENUE_10K"</definedName>
    <definedName name="IQ_REVENUE_10Q" hidden="1">"IQ_REVENUE_10Q"</definedName>
    <definedName name="IQ_REVENUE_10Q1" hidden="1">"IQ_REVENUE_10Q1"</definedName>
    <definedName name="IQ_REVENUE_EST" hidden="1">"c1126"</definedName>
    <definedName name="IQ_REVENUE_EST_1" hidden="1">"IQ_REVENUE_EST_1"</definedName>
    <definedName name="IQ_REVENUE_GROWTH_1" hidden="1">"IQ_REVENUE_GROWTH_1"</definedName>
    <definedName name="IQ_REVENUE_GROWTH_2" hidden="1">"IQ_REVENUE_GROWTH_2"</definedName>
    <definedName name="IQ_REVENUE_HIGH_EST" hidden="1">"c1127"</definedName>
    <definedName name="IQ_REVENUE_LOW_EST" hidden="1">"c1128"</definedName>
    <definedName name="IQ_REVENUE_MEDIAN_EST" hidden="1">"c1662"</definedName>
    <definedName name="IQ_REVENUE_NO_EST" hidden="1">"c263"</definedName>
    <definedName name="IQ_REVENUE_NUM_EST" hidden="1">"c1129"</definedName>
    <definedName name="IQ_SALARY" hidden="1">"c1130"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ME_STORE" hidden="1">"c1149"</definedName>
    <definedName name="IQ_SAVING_DEP" hidden="1">"c1150"</definedName>
    <definedName name="IQ_SECUR_RECEIV" hidden="1">"c1151"</definedName>
    <definedName name="IQ_SECURITY_BORROW" hidden="1">"c1152"</definedName>
    <definedName name="IQ_SECURITY_OWN" hidden="1">"c1153"</definedName>
    <definedName name="IQ_SECURITY_RESELL" hidden="1">"c1154"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IT" hidden="1">"c1161"</definedName>
    <definedName name="IQ_SGA_SUPPL" hidden="1">"c1162"</definedName>
    <definedName name="IQ_SGA_UTI" hidden="1">"c1163"</definedName>
    <definedName name="IQ_SHAREOUTSTANDING" hidden="1">"c1347"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TERM_INVEST" hidden="1">"c1425"</definedName>
    <definedName name="IQ_SMALL_INT_BEAR_CD" hidden="1">"c1166"</definedName>
    <definedName name="IQ_SOFTWARE" hidden="1">"c1167"</definedName>
    <definedName name="IQ_SOURCE" hidden="1">"c1168"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IT" hidden="1">"c1174"</definedName>
    <definedName name="IQ_SPECIAL_DIV_CF_UTI" hidden="1">"c1175"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IT" hidden="1">"c1186"</definedName>
    <definedName name="IQ_ST_DEBT_ISSUED_UTI" hidden="1">"c1187"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IT" hidden="1">"c1194"</definedName>
    <definedName name="IQ_ST_DEBT_REPAID_UTI" hidden="1">"c1195"</definedName>
    <definedName name="IQ_ST_DEBT_UTI" hidden="1">"c1196"</definedName>
    <definedName name="IQ_ST_INVEST" hidden="1">"c1197"</definedName>
    <definedName name="IQ_ST_INVEST_UTI" hidden="1">"c1198"</definedName>
    <definedName name="IQ_ST_NOTE_RECEIV" hidden="1">"c1199"</definedName>
    <definedName name="IQ_STATE" hidden="1">"c1200"</definedName>
    <definedName name="IQ_STATUTORY_SURPLUS" hidden="1">"c1201"</definedName>
    <definedName name="IQ_STOCK_BASED" hidden="1">"c1202"</definedName>
    <definedName name="IQ_STOCK_BASED_CF" hidden="1">"c1203"</definedName>
    <definedName name="IQ_STOCK_BASED_COMP" hidden="1">"c1204"</definedName>
    <definedName name="IQ_STRIKE_PRICE_ISSUED" hidden="1">"c1645"</definedName>
    <definedName name="IQ_STRIKE_PRICE_OS" hidden="1">"c1646"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VA" hidden="1">"c1214"</definedName>
    <definedName name="IQ_TARGET_PRICE_NUM" hidden="1">"c1653"</definedName>
    <definedName name="IQ_TARGET_PRICE_STDDEV" hidden="1">"c1654"</definedName>
    <definedName name="IQ_TAX_BENEFIT_OPTIONS" hidden="1">"c1215"</definedName>
    <definedName name="IQ_TAX_EQUIV_NET_INT_INC" hidden="1">"c1216"</definedName>
    <definedName name="IQ_TBV" hidden="1">"c1906"</definedName>
    <definedName name="IQ_TBV_10YR_ANN_GROWTH" hidden="1">"c1936"</definedName>
    <definedName name="IQ_TBV_1YR_ANN_GROWTH" hidden="1">"c1931"</definedName>
    <definedName name="IQ_TBV_2YR_ANN_GROWTH" hidden="1">"c1932"</definedName>
    <definedName name="IQ_TBV_3YR_ANN_GROWTH" hidden="1">"c1933"</definedName>
    <definedName name="IQ_TBV_5YR_ANN_GROWTH" hidden="1">"c1934"</definedName>
    <definedName name="IQ_TBV_7YR_ANN_GROWTH" hidden="1">"c1935"</definedName>
    <definedName name="IQ_TBV_SHARE" hidden="1">"c1217"</definedName>
    <definedName name="IQ_TEMPLATE" hidden="1">"c1521"</definedName>
    <definedName name="IQ_TENANT" hidden="1">"c1218"</definedName>
    <definedName name="IQ_TEV" hidden="1">"c1219"</definedName>
    <definedName name="IQ_TEV_EBIT" hidden="1">"c1220"</definedName>
    <definedName name="IQ_TEV_EBIT_AVG" hidden="1">"c1221"</definedName>
    <definedName name="IQ_TEV_EBITDA" hidden="1">"c1222"</definedName>
    <definedName name="IQ_TEV_EBITDA_AVG" hidden="1">"c1223"</definedName>
    <definedName name="IQ_TEV_EBITDA_FWD" hidden="1">"c1224"</definedName>
    <definedName name="IQ_TEV_EMPLOYEE_AVG" hidden="1">"c1225"</definedName>
    <definedName name="IQ_TEV_TOTAL_REV" hidden="1">"c1226"</definedName>
    <definedName name="IQ_TEV_TOTAL_REV_AVG" hidden="1">"c1227"</definedName>
    <definedName name="IQ_TEV_TOTAL_REV_FWD" hidden="1">"c1228"</definedName>
    <definedName name="IQ_TIER_ONE_RATIO" hidden="1">"c1229"</definedName>
    <definedName name="IQ_TIME_DEP" hidden="1">"c1230"</definedName>
    <definedName name="IQ_TODAY" hidden="1">0</definedName>
    <definedName name="IQ_TOT_ADJ_INC" hidden="1">"c1616"</definedName>
    <definedName name="IQ_TOTAL_AR_BR" hidden="1">"c1231"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GROWTH" hidden="1">"c1235"</definedName>
    <definedName name="IQ_TOTAL_ASSETS_1YR_ANN_GROWTH" hidden="1">"c1236"</definedName>
    <definedName name="IQ_TOTAL_ASSETS_2YR_ANN_GROWTH" hidden="1">"c1237"</definedName>
    <definedName name="IQ_TOTAL_ASSETS_3YR_ANN_GROWTH" hidden="1">"c1238"</definedName>
    <definedName name="IQ_TOTAL_ASSETS_5YR_ANN_GROWTH" hidden="1">"c1239"</definedName>
    <definedName name="IQ_TOTAL_ASSETS_7YR_ANN_GROWTH" hidden="1">"c1240"</definedName>
    <definedName name="IQ_TOTAL_AVG_CE_TOTAL_AVG_ASSETS" hidden="1">"c1241"</definedName>
    <definedName name="IQ_TOTAL_AVG_EQUITY_TOTAL_AVG_ASSETS" hidden="1">"c1242"</definedName>
    <definedName name="IQ_TOTAL_CA" hidden="1">"c1243"</definedName>
    <definedName name="IQ_TOTAL_CAP" hidden="1">"c1507"</definedName>
    <definedName name="IQ_TOTAL_CAPITAL_RATIO" hidden="1">"c1244"</definedName>
    <definedName name="IQ_TOTAL_CASH_DIVID" hidden="1">"c1455"</definedName>
    <definedName name="IQ_TOTAL_CASH_FINAN" hidden="1">"c1352"</definedName>
    <definedName name="IQ_TOTAL_CASH_INVEST" hidden="1">"c1353"</definedName>
    <definedName name="IQ_TOTAL_CASH_OPER" hidden="1">"c1354"</definedName>
    <definedName name="IQ_TOTAL_CHURN" hidden="1">"c2122"</definedName>
    <definedName name="IQ_TOTAL_CL" hidden="1">"c1245"</definedName>
    <definedName name="IQ_TOTAL_COMMON" hidden="1">"c1411"</definedName>
    <definedName name="IQ_TOTAL_COMMON_EQUITY" hidden="1">"c1246"</definedName>
    <definedName name="IQ_TOTAL_CURRENT_ASSETS" hidden="1">"c1430"</definedName>
    <definedName name="IQ_TOTAL_CURRENT_LIAB" hidden="1">"c1431"</definedName>
    <definedName name="IQ_TOTAL_DEBT" hidden="1">"c1247"</definedName>
    <definedName name="IQ_TOTAL_DEBT_CAPITAL" hidden="1">"c1248"</definedName>
    <definedName name="IQ_TOTAL_DEBT_EBITDA" hidden="1">"c1249"</definedName>
    <definedName name="IQ_TOTAL_DEBT_EQUITY" hidden="1">"c1250"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OVER_EBITDA" hidden="1">"c1433"</definedName>
    <definedName name="IQ_TOTAL_DEBT_OVER_TOTAL_BV" hidden="1">"c1434"</definedName>
    <definedName name="IQ_TOTAL_DEBT_OVER_TOTAL_CAP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IT" hidden="1">"c1263"</definedName>
    <definedName name="IQ_TOTAL_DEBT_REPAID_UTI" hidden="1">"c1264"</definedName>
    <definedName name="IQ_TOTAL_DEPOSITS" hidden="1">"c1265"</definedName>
    <definedName name="IQ_TOTAL_DIV_PAID_CF" hidden="1">"c1266"</definedName>
    <definedName name="IQ_TOTAL_EMPLOYEE" hidden="1">"c1522"</definedName>
    <definedName name="IQ_TOTAL_EMPLOYEES" hidden="1">"c1522"</definedName>
    <definedName name="IQ_TOTAL_EQUITY" hidden="1">"c1267"</definedName>
    <definedName name="IQ_TOTAL_EQUITY_10YR_ANN_GROWTH" hidden="1">"c1268"</definedName>
    <definedName name="IQ_TOTAL_EQUITY_1YR_ANN_GROWTH" hidden="1">"c1269"</definedName>
    <definedName name="IQ_TOTAL_EQUITY_2YR_ANN_GROWTH" hidden="1">"c1270"</definedName>
    <definedName name="IQ_TOTAL_EQUITY_3YR_ANN_GROWTH" hidden="1">"c1271"</definedName>
    <definedName name="IQ_TOTAL_EQUITY_5YR_ANN_GROWTH" hidden="1">"c1272"</definedName>
    <definedName name="IQ_TOTAL_EQUITY_7YR_ANN_GROWTH" hidden="1">"c1273"</definedName>
    <definedName name="IQ_TOTAL_EQUITY_ALLOWANCE_TOTAL_LOANS" hidden="1">"c1274"</definedName>
    <definedName name="IQ_TOTAL_INTEREST_EXP" hidden="1">"c1382"</definedName>
    <definedName name="IQ_TOTAL_INVENTORY" hidden="1">"c1385"</definedName>
    <definedName name="IQ_TOTAL_INVEST" hidden="1">"c1275"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FIN" hidden="1">"c1280"</definedName>
    <definedName name="IQ_TOTAL_LIAB_INS" hidden="1">"c1281"</definedName>
    <definedName name="IQ_TOTAL_LIAB_REIT" hidden="1">"c1282"</definedName>
    <definedName name="IQ_TOTAL_LIAB_SHAREHOLD" hidden="1">"c1435"</definedName>
    <definedName name="IQ_TOTAL_LIAB_TOTAL_ASSETS" hidden="1">"c1283"</definedName>
    <definedName name="IQ_TOTAL_LONG_DEBT" hidden="1">"c1617"</definedName>
    <definedName name="IQ_TOTAL_NON_REC" hidden="1">"c1444"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EXP" hidden="1">"c1291"</definedName>
    <definedName name="IQ_TOTAL_PENSION_OBLIGATION" hidden="1">"c1292"</definedName>
    <definedName name="IQ_TOTAL_PROVED_RESERVES_OIL" hidden="1">"c2040"</definedName>
    <definedName name="IQ_TOTAL_RECEIV" hidden="1">"c1293"</definedName>
    <definedName name="IQ_TOTAL_REV" hidden="1">"c1294"</definedName>
    <definedName name="IQ_TOTAL_REV_10YR_ANN_GROWTH" hidden="1">"c1295"</definedName>
    <definedName name="IQ_TOTAL_REV_1YR_ANN_GROWTH" hidden="1">"c1296"</definedName>
    <definedName name="IQ_TOTAL_REV_2YR_ANN_GROWTH" hidden="1">"c1297"</definedName>
    <definedName name="IQ_TOTAL_REV_3YR_ANN_GROWTH" hidden="1">"c1298"</definedName>
    <definedName name="IQ_TOTAL_REV_5YR_ANN_GROWTH" hidden="1">"c1299"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IT" hidden="1">"c1307"</definedName>
    <definedName name="IQ_TOTAL_REV_SHARE" hidden="1">"c1912"</definedName>
    <definedName name="IQ_TOTAL_REV_UTI" hidden="1">"c1308"</definedName>
    <definedName name="IQ_TOTAL_REVENUE" hidden="1">"c1436"</definedName>
    <definedName name="IQ_TOTAL_SPECIAL" hidden="1">"c1618"</definedName>
    <definedName name="IQ_TOTAL_ST_BORROW" hidden="1">"c1424"</definedName>
    <definedName name="IQ_TOTAL_SUBS" hidden="1">"c2119"</definedName>
    <definedName name="IQ_TOTAL_UNUSUAL" hidden="1">"c1508"</definedName>
    <definedName name="IQ_TRADE_AR" hidden="1">"c1345"</definedName>
    <definedName name="IQ_TRADE_PRINCIPAL" hidden="1">"c1309"</definedName>
    <definedName name="IQ_TRADING_ASSETS" hidden="1">"c1310"</definedName>
    <definedName name="IQ_TREASURY" hidden="1">"c1311"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IT" hidden="1">"c1317"</definedName>
    <definedName name="IQ_TREASURY_OTHER_EQUITY_UTI" hidden="1">"c1318"</definedName>
    <definedName name="IQ_TREASURY_STOCK" hidden="1">"c1438"</definedName>
    <definedName name="IQ_TRUST_INC" hidden="1">"c1319"</definedName>
    <definedName name="IQ_TRUST_PREF" hidden="1">"c1320"</definedName>
    <definedName name="IQ_UFCF_10YR_ANN_GROWTH" hidden="1">"c1948"</definedName>
    <definedName name="IQ_UFCF_1YR_ANN_GROWTH" hidden="1">"c1943"</definedName>
    <definedName name="IQ_UFCF_2YR_ANN_GROWTH" hidden="1">"c1944"</definedName>
    <definedName name="IQ_UFCF_3YR_ANN_GROWTH" hidden="1">"c1945"</definedName>
    <definedName name="IQ_UFCF_5YR_ANN_GROWTH" hidden="1">"c1946"</definedName>
    <definedName name="IQ_UFCF_7YR_ANN_GROWTH" hidden="1">"c1947"</definedName>
    <definedName name="IQ_UFCF_MARGIN" hidden="1">"c1962"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LEVERED_FCF" hidden="1">"c1908"</definedName>
    <definedName name="IQ_UNPAID_CLAIMS" hidden="1">"c1330"</definedName>
    <definedName name="IQ_UNREALIZED_GAIN" hidden="1">"c1619"</definedName>
    <definedName name="IQ_UNUSUAL_EXP" hidden="1">"c1456"</definedName>
    <definedName name="IQ_US_GAAP" hidden="1">"c1331"</definedName>
    <definedName name="IQ_UTIL_PPE_NET" hidden="1">"c1620"</definedName>
    <definedName name="IQ_UTIL_REV" hidden="1">"c2091"</definedName>
    <definedName name="IQ_UV_PENSION_LIAB" hidden="1">"c1332"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UME" hidden="1">"c1333"</definedName>
    <definedName name="IQ_WEIGHTED_AVG_PRICE" hidden="1">"c1334"</definedName>
    <definedName name="IQ_WIP_INV" hidden="1">"c1335"</definedName>
    <definedName name="IQ_WORKMEN_WRITTEN" hidden="1">"c1336"</definedName>
    <definedName name="IQ_XDIV_DATE" hidden="1">"c2104"</definedName>
    <definedName name="IQ_YEARHIGH" hidden="1">"c1337"</definedName>
    <definedName name="IQ_YEARLOW" hidden="1">"c1338"</definedName>
    <definedName name="IQ_YTD" hidden="1">3000</definedName>
    <definedName name="IQ_Z_SCORE" hidden="1">"c1339"</definedName>
    <definedName name="j">#REF!</definedName>
    <definedName name="JAKG">#REF!</definedName>
    <definedName name="JJ" hidden="1">#REF!</definedName>
    <definedName name="jjhd">[5]ANALISA!#REF!</definedName>
    <definedName name="Jumlah">#REF!</definedName>
    <definedName name="jurnal_nonsulsel">#REF!</definedName>
    <definedName name="jurnal_pst">#REF!</definedName>
    <definedName name="jurnal_pusat">#REF!</definedName>
    <definedName name="jurnal_sulsel">#REF!</definedName>
    <definedName name="K">#REF!</definedName>
    <definedName name="K_1">'[34]data berat'!$B$6</definedName>
    <definedName name="K_2">'[35]data berat'!$B$10</definedName>
    <definedName name="K_3">'[36]data berat'!$B$14</definedName>
    <definedName name="K_Bln">#REF!</definedName>
    <definedName name="K_Debet">#REF!</definedName>
    <definedName name="K_Kredit">#REF!</definedName>
    <definedName name="K_Saldo">#REF!</definedName>
    <definedName name="K_Thn">#REF!</definedName>
    <definedName name="K004_">'[30]PPN-M'!#REF!</definedName>
    <definedName name="K005_">'[30]PPN-M'!#REF!</definedName>
    <definedName name="K1k">'[34]data berat'!$B$5</definedName>
    <definedName name="KAS" hidden="1">#REF!</definedName>
    <definedName name="kat.1">'[79]rekap.kategori gangguan'!$C$4</definedName>
    <definedName name="kat.3">'[80]rekap.kategori gangguan'!$C$5</definedName>
    <definedName name="kat.5">'[80]rekap.kategori gangguan'!$C$10</definedName>
    <definedName name="kat.8">'[79]rekap.kategori gangguan'!$C$11</definedName>
    <definedName name="kb">10%</definedName>
    <definedName name="KD_P12">'[81]SC Pusat krd'!$O$19</definedName>
    <definedName name="KD_P3">'[82]SC Pusat krd'!$M$19</definedName>
    <definedName name="KD_P6">'[47]SC Pusat krd'!$N$19</definedName>
    <definedName name="kdelapan">'[79]rekap.kategori gangguan'!$B$11</definedName>
    <definedName name="KdNsb">[83]Tabel2!#REF!</definedName>
    <definedName name="KdPerkiraan">[38]Tabel2!#REF!</definedName>
    <definedName name="KdSbdaya">[84]SDAYA!$B$4:$D$460</definedName>
    <definedName name="kenam">'[79]rekap.kategori gangguan'!$B$6</definedName>
    <definedName name="KENDARAAN">#REF!</definedName>
    <definedName name="kikb">'[35]data berat'!$B$4</definedName>
    <definedName name="kjlklj">[3]ANALISA!#REF!</definedName>
    <definedName name="KL">#REF!</definedName>
    <definedName name="klaqu">#REF!</definedName>
    <definedName name="klima">'[79]rekap.kategori gangguan'!$B$10</definedName>
    <definedName name="ko" hidden="1">#REF!</definedName>
    <definedName name="kode">#REF!</definedName>
    <definedName name="KODEBARU">'[85]kode Baru '!$K$11:$L$639</definedName>
    <definedName name="koef">#REF!</definedName>
    <definedName name="kpkpn">0%</definedName>
    <definedName name="KREDIT">[69]MENU!$H$11:$H$101</definedName>
    <definedName name="KREDITLALU">[55]MENU!$E$12:$E$101</definedName>
    <definedName name="KS">#REF!</definedName>
    <definedName name="ksatu">'[80]rekap.kategori gangguan'!$B$4</definedName>
    <definedName name="ktiga">'[80]rekap.kategori gangguan'!$B$5</definedName>
    <definedName name="KU1A">#REF!</definedName>
    <definedName name="KU1B">#REF!</definedName>
    <definedName name="L">#REF!</definedName>
    <definedName name="LABARUGI_201112">#REF!</definedName>
    <definedName name="LABARUGI_201201">#REF!</definedName>
    <definedName name="LABARUGI_201202">#REF!</definedName>
    <definedName name="LABARUGI_201205">#REF!</definedName>
    <definedName name="LABARUGI_201206">#REF!</definedName>
    <definedName name="LABARUGI_201207">#REF!</definedName>
    <definedName name="LABARUGI_201208">#REF!</definedName>
    <definedName name="LABARUGI_201209">#REF!</definedName>
    <definedName name="LABARUGI_201210">#REF!</definedName>
    <definedName name="LABARUGI_201211">#REF!</definedName>
    <definedName name="LABARUGI_201212">#REF!</definedName>
    <definedName name="LABEL">[86]LABEL!$A$1:$J$215</definedName>
    <definedName name="Lain_lain">#REF!</definedName>
    <definedName name="Lap">'[87]2-(2) Gangguan Peralatan (1)'!$A$8:$L$17</definedName>
    <definedName name="Lap_I6">#REF!</definedName>
    <definedName name="Lap_Ku1aPos">#REF!</definedName>
    <definedName name="Lap_NomNpd">#REF!</definedName>
    <definedName name="Laporan_Pu2">#REF!</definedName>
    <definedName name="lbags01">'[88]Tanah 09'!$H$352:$H$363</definedName>
    <definedName name="lbags02">'[88]Tanah 09'!$H$366:$H$377</definedName>
    <definedName name="lbags03">'[89]Tanah 09'!$H$380:$H$391</definedName>
    <definedName name="lbapr01">'[89]Tanah 09'!$H$161:$H$169</definedName>
    <definedName name="lbapr02">'[90]Tanah 09'!$H$172:$H$211</definedName>
    <definedName name="lbapr03">'[90]Tanah 09'!$H$214:$H$228</definedName>
    <definedName name="lbdes01">'[90]Tanah 09'!$H$525:$H$536</definedName>
    <definedName name="lbdes02">'[90]Tanah 09'!$H$539:$H$550</definedName>
    <definedName name="lbdes03">'[90]Tanah 09'!$H$553:$H$564</definedName>
    <definedName name="lbfeb01">'[90]Tanah 09'!$H$44:$H$56</definedName>
    <definedName name="lbfeb02">'[90]Tanah 09'!$H$59:$H$68</definedName>
    <definedName name="lbfeb03">'[90]Tanah 09'!$H$71:$H$83</definedName>
    <definedName name="lbjan01">'[90]Tanah 09'!$H$10:$H$14</definedName>
    <definedName name="lbjan02">'[90]Tanah 09'!$H$17:$H$21</definedName>
    <definedName name="lbjan03">'[90]Tanah 09'!$H$24:$H$40</definedName>
    <definedName name="lbjul01">'[90]Tanah 09'!$H$309:$H$320</definedName>
    <definedName name="lbjul02">'[90]Tanah 09'!$H$323:$H$334</definedName>
    <definedName name="lbjul03">'[90]Tanah 09'!$H$337:$H$348</definedName>
    <definedName name="lbjun01">'[90]Tanah 09'!$H$264:$H$275</definedName>
    <definedName name="lbjun02">'[90]Tanah 09'!$H$278:$H$289</definedName>
    <definedName name="lbjun03">'[90]Tanah 09'!$H$292:$H$303</definedName>
    <definedName name="lbmar01">'[90]Tanah 09'!$H$87:$H$106</definedName>
    <definedName name="lbmar02">'[90]Tanah 09'!$H$109:$H$120</definedName>
    <definedName name="lbmar03">'[90]Tanah 09'!$H$123:$H$156</definedName>
    <definedName name="lbmei01">'[90]Tanah 09'!$H$232:$H$238</definedName>
    <definedName name="lbmei02">'[90]Tanah 09'!$H$241:$H$247</definedName>
    <definedName name="lbmei03">'[90]Tanah 09'!$H$250:$H$260</definedName>
    <definedName name="lbnov01">'[90]Tanah 09'!$H$482:$H$493</definedName>
    <definedName name="lbnov02">'[90]Tanah 09'!$H$496:$H$507</definedName>
    <definedName name="lbnov03">'[90]Tanah 09'!$H$510:$H$521</definedName>
    <definedName name="lbokt01">'[90]Tanah 09'!$H$439:$H$450</definedName>
    <definedName name="lbokt02">'[90]Tanah 09'!$H$453:$H$464</definedName>
    <definedName name="lbokt03">'[90]Tanah 09'!$H$467:$H$478</definedName>
    <definedName name="LBR3A">#REF!</definedName>
    <definedName name="lbsep01">'[91]Tanah 09'!$H$395:$H$406</definedName>
    <definedName name="lbsep02">'[88]Tanah 09'!$H$409:$H$420</definedName>
    <definedName name="lbsep03">'[89]Tanah 09'!$H$423:$H$434</definedName>
    <definedName name="lelang">0%</definedName>
    <definedName name="lina">#REF!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kasi">[73]DPro!$D$5</definedName>
    <definedName name="lpags01">'[91]Tanah 09'!$I$352:$I$363</definedName>
    <definedName name="lpags02">'[88]Tanah 09'!$I$366:$I$377</definedName>
    <definedName name="lpags03">'[89]Tanah 09'!$I$380:$I$391</definedName>
    <definedName name="lpapr01">'[89]Tanah 09'!$I$161:$I$169</definedName>
    <definedName name="lpapr02">'[90]Tanah 09'!$I$172:$I$211</definedName>
    <definedName name="lpapr03">'[90]Tanah 09'!$I$214:$I$228</definedName>
    <definedName name="lpdes01">'[90]Tanah 09'!$I$525:$I$536</definedName>
    <definedName name="lpdes02">'[90]Tanah 09'!$I$539:$I$550</definedName>
    <definedName name="lpdes03">'[90]Tanah 09'!$I$553:$I$564</definedName>
    <definedName name="lpfeb01">'[90]Tanah 09'!$I$44:$I$56</definedName>
    <definedName name="lpfeb02">'[90]Tanah 09'!$I$59:$I$68</definedName>
    <definedName name="lpfeb03">'[90]Tanah 09'!$I$71:$I$83</definedName>
    <definedName name="lpjan01">'[90]Tanah 09'!$I$10:$I$14</definedName>
    <definedName name="lpjan02">'[90]Tanah 09'!$I$17:$I$21</definedName>
    <definedName name="lpjan03">'[90]Tanah 09'!$I$24:$I$40</definedName>
    <definedName name="lpjul01">'[90]Tanah 09'!$I$309:$I$320</definedName>
    <definedName name="lpjul02">'[90]Tanah 09'!$I$323:$I$334</definedName>
    <definedName name="lpjul03">'[90]Tanah 09'!$I$337:$I$348</definedName>
    <definedName name="lpjun01">'[90]Tanah 09'!$I$264:$I$275</definedName>
    <definedName name="lpjun02">'[90]Tanah 09'!$I$278:$I$289</definedName>
    <definedName name="lpjun03">'[90]Tanah 09'!$I$292:$I$303</definedName>
    <definedName name="lpmar01">'[90]Tanah 09'!$I$87:$I$106</definedName>
    <definedName name="lpmar02">'[90]Tanah 09'!$I$109:$I$120</definedName>
    <definedName name="lpmar03">'[90]Tanah 09'!$I$123:$I$156</definedName>
    <definedName name="lpmei01">'[90]Tanah 09'!$I$232:$I$238</definedName>
    <definedName name="lpmei02">'[90]Tanah 09'!$I$241:$I$247</definedName>
    <definedName name="lpmei03">'[90]Tanah 09'!$I$250:$I$260</definedName>
    <definedName name="lpnov01">'[90]Tanah 09'!$I$482:$I$493</definedName>
    <definedName name="lpnov02">'[90]Tanah 09'!$I$496:$I$507</definedName>
    <definedName name="lpnov03">'[90]Tanah 09'!$I$510:$I$521</definedName>
    <definedName name="lpokt01">'[90]Tanah 09'!$I$439:$I$450</definedName>
    <definedName name="lpokt02">'[90]Tanah 09'!$I$453:$I$464</definedName>
    <definedName name="lpokt03">'[90]Tanah 09'!$I$467:$I$478</definedName>
    <definedName name="lpsep01">'[90]Tanah 09'!$I$395:$I$406</definedName>
    <definedName name="lpsep02">'[90]Tanah 09'!$I$409:$I$420</definedName>
    <definedName name="lpsep03">'[90]Tanah 09'!$I$423:$I$434</definedName>
    <definedName name="LR_11010000_sd_12_2012">#REF!</definedName>
    <definedName name="LR_11030000_sd_12_2012">#REF!</definedName>
    <definedName name="LR_21021041_sd_11_2012">#REF!</definedName>
    <definedName name="LR_21021042_sd_11_2012">#REF!</definedName>
    <definedName name="LR_21021050_sd_12_2012">#REF!</definedName>
    <definedName name="LR_21021090_bln_11_2012">#REF!</definedName>
    <definedName name="LR_21021090_sd_07_2012">#REF!</definedName>
    <definedName name="LR_21021090_sd_10_2012">#REF!</definedName>
    <definedName name="LR_21021090_sd_11_2012">#REF!</definedName>
    <definedName name="LR_21021101_bln_07_2012">#REF!</definedName>
    <definedName name="LR_21021101_bln_11_2012">#REF!</definedName>
    <definedName name="LR_21021101_sd_07_2012">#REF!</definedName>
    <definedName name="LR_21022010_sd_08_2012">#REF!</definedName>
    <definedName name="LR_21022010_sd_12_2012">#REF!</definedName>
    <definedName name="LR_21022090_sd_07_2012">#REF!</definedName>
    <definedName name="LR_21043000_sd_11_2012">#REF!</definedName>
    <definedName name="LR_21073000_sd_11_2012">#REF!</definedName>
    <definedName name="LR_22021030_sd_12_2012">#REF!</definedName>
    <definedName name="LR_22022020_sd_07_2012">#REF!</definedName>
    <definedName name="LR_22022030_sd_07_2012">#REF!</definedName>
    <definedName name="LR_22023000_sd_12_2012">#REF!</definedName>
    <definedName name="LR_22051000_sd_07_2012">#REF!</definedName>
    <definedName name="LR_22052000_sd_11_2012">#REF!</definedName>
    <definedName name="LR_23020000_sd_07_2012">#REF!</definedName>
    <definedName name="LR_23030000_sd_07_2012">#REF!</definedName>
    <definedName name="LR_41000000_sd_07_2012">#REF!</definedName>
    <definedName name="LR_43050000_sd_09_2012">#REF!</definedName>
    <definedName name="LR_61020000_sd_11_2012">#REF!</definedName>
    <definedName name="LUAS">'[92]ATDO jalan rel'!#REF!</definedName>
    <definedName name="M">#REF!</definedName>
    <definedName name="m.">#REF!</definedName>
    <definedName name="m_1">'[35]data berat'!$B$8</definedName>
    <definedName name="M001_">'[30]PPN-M'!#REF!</definedName>
    <definedName name="M002_">'[30]PPN-M'!#REF!</definedName>
    <definedName name="M003_">'[30]PPN-M'!#REF!</definedName>
    <definedName name="maint8x5">[93]PriceList!$D$2:$D$60</definedName>
    <definedName name="maint8x5_CTI">[94]CTIPricing!$D$2:$D$15</definedName>
    <definedName name="MAT">#REF!</definedName>
    <definedName name="Menghidupkan_kembali_spoor_badug_barat_di_Emplasemen_Semarang_Poncol">'[25]Program Triwulanan-04'!$E$26</definedName>
    <definedName name="MENU">#REF!</definedName>
    <definedName name="ML">#REF!</definedName>
    <definedName name="MM">#REF!</definedName>
    <definedName name="N">[21]A!#REF!</definedName>
    <definedName name="N002_">'[30]PPN-M'!#REF!</definedName>
    <definedName name="N003_">'[30]PPN-M'!#REF!</definedName>
    <definedName name="Nama_Nasabah">'[30]PPN-M'!#REF!</definedName>
    <definedName name="Nama_Perkiraan">[95]SAA!$C$11:$D$196</definedName>
    <definedName name="NERACA">#REF!</definedName>
    <definedName name="NERACA_201201">#REF!</definedName>
    <definedName name="NERACA_201202">#REF!</definedName>
    <definedName name="NERACA_201203">#REF!</definedName>
    <definedName name="NERACA_201205">#REF!</definedName>
    <definedName name="NERACA_201206">#REF!</definedName>
    <definedName name="NERACA_201207">#REF!</definedName>
    <definedName name="NERACA_201208">#REF!</definedName>
    <definedName name="NERACA_201209">#REF!</definedName>
    <definedName name="NERACA_201210">#REF!</definedName>
    <definedName name="NERACA_201211">#REF!</definedName>
    <definedName name="NERACA_201212">#REF!</definedName>
    <definedName name="NEW">#REF!</definedName>
    <definedName name="newblack">#REF!</definedName>
    <definedName name="nihil">[96]Sheet1!#REF!</definedName>
    <definedName name="NILAI">'[92]ATDO jalan rel'!#REF!</definedName>
    <definedName name="nlg">5000</definedName>
    <definedName name="nlsimpro">[97]NLsimpro!$A$11:$I$126</definedName>
    <definedName name="nnnnnnnnnnnnnnnnnnnnnnn">#REF!</definedName>
    <definedName name="no">'[39]daya tarik loko'!$U$5</definedName>
    <definedName name="No_Perkiraan">[98]SAA!$C$11:$C$196</definedName>
    <definedName name="Nom_NpdLain">#REF!</definedName>
    <definedName name="Nom_PPn">#REF!</definedName>
    <definedName name="noncurrentassets2">'[40]3 - Balance Sheet'!$G$18:$G$21</definedName>
    <definedName name="noncurrentassets3">'[40]3 - Balance Sheet'!$F$18:$F$21</definedName>
    <definedName name="noncurrentassets4">'[41]3 - Balance Sheet'!$E$18:$E$21</definedName>
    <definedName name="noncurrentassets5">'[42]3 - Balance Sheet'!$D$18:$D$21</definedName>
    <definedName name="nonoperatingexpenses1">'[42]4 - Income Statement'!$H$17:$H$22</definedName>
    <definedName name="nonoperatingexpenses2">'[42]4 - Income Statement'!$G$17:$G$22</definedName>
    <definedName name="nonoperatingexpenses3">'[42]4 - Income Statement'!$F$17:$F$22</definedName>
    <definedName name="nonoperatingexpenses4">'[42]4 - Income Statement'!$E$17:$E$22</definedName>
    <definedName name="nonoperatingexpenses5">'[42]4 - Income Statement'!$D$17:$D$22</definedName>
    <definedName name="NRC_11033000_sd_09_2012">#REF!</definedName>
    <definedName name="NRC_11084000_sd_09_2012">#REF!</definedName>
    <definedName name="NRC_12070000_sd_12_2012">#REF!</definedName>
    <definedName name="NRC_23090000_sd_09_2012">#REF!</definedName>
    <definedName name="NRC_23090000_sd_11_2012">#REF!</definedName>
    <definedName name="NRC_23120000_sd_09_2012">#REF!</definedName>
    <definedName name="NRC_23120000_sd_11_2012">#REF!</definedName>
    <definedName name="o">[99]SAA!$C$11:$D$396</definedName>
    <definedName name="OGI">#REF!</definedName>
    <definedName name="oh">2%</definedName>
    <definedName name="OP">#REF!</definedName>
    <definedName name="operatingcash3">'[100]5 - Cash Flow'!$F$10:$F$15</definedName>
    <definedName name="operatingcash4">'[40]5 - Cash Flow'!$E$10:$E$15</definedName>
    <definedName name="operatingcash5">'[41]5 - Cash Flow'!$D$10:$D$15</definedName>
    <definedName name="opr">30%</definedName>
    <definedName name="OUTPUT">#REF!</definedName>
    <definedName name="p">#REF!</definedName>
    <definedName name="P_1" localSheetId="14">'[65]daya tarik loko'!$M$5</definedName>
    <definedName name="P_1" localSheetId="10">'[65]daya tarik loko'!$M$5</definedName>
    <definedName name="P_1" localSheetId="18">'[65]daya tarik loko'!$M$5</definedName>
    <definedName name="P_1" localSheetId="19">'[65]daya tarik loko'!$M$5</definedName>
    <definedName name="P_1">'[66]daya tarik loko'!$M$5</definedName>
    <definedName name="P001_">'[30]PPN-M'!#REF!</definedName>
    <definedName name="P002_">'[30]PPN-M'!#REF!</definedName>
    <definedName name="P003_">'[30]PPN-M'!#REF!</definedName>
    <definedName name="P004_">'[30]PPN-M'!#REF!</definedName>
    <definedName name="P005_">'[30]PPN-M'!#REF!</definedName>
    <definedName name="P1_CC201_PUSAT">'[50]lintas DE skcd pusat'!$L$91</definedName>
    <definedName name="P12_CC201_DRH">'[50]lintas DE skcd drh'!$Q$148</definedName>
    <definedName name="P12_CC201_PUSAT">'[50]lintas DE skcd pusat'!$O$91</definedName>
    <definedName name="P3_CC201_DRH">'[50]lintas DE skcd drh'!$O$148</definedName>
    <definedName name="P3_CC201_PUSAT">'[50]lintas DE skcd pusat'!$M$91</definedName>
    <definedName name="P6_CC201_DRH">'[50]lintas DE skcd drh'!$P$148</definedName>
    <definedName name="P6_CC201_PUSAT">'[50]lintas DE skcd pusat'!$N$91</definedName>
    <definedName name="PA" hidden="1">'[101]pro ra op'!#REF!</definedName>
    <definedName name="PAGE_1">#REF!</definedName>
    <definedName name="PAGE_2">#REF!</definedName>
    <definedName name="PAGE_3">#REF!</definedName>
    <definedName name="PAGE_4">#N/A</definedName>
    <definedName name="PAGE_5">#REF!</definedName>
    <definedName name="PAGE_6">#REF!</definedName>
    <definedName name="PAGE_7">#REF!</definedName>
    <definedName name="PAGE_8">#REF!</definedName>
    <definedName name="PAGE_9">#REF!</definedName>
    <definedName name="PAGE2B">#REF!</definedName>
    <definedName name="PAGE3B">#REF!</definedName>
    <definedName name="PAGE4B">#REF!</definedName>
    <definedName name="PAGE5B">#REF!</definedName>
    <definedName name="PAGE6B">#REF!</definedName>
    <definedName name="PAGE7B">#REF!</definedName>
    <definedName name="pd">#REF!</definedName>
    <definedName name="PEMBANGKIT">#REF!</definedName>
    <definedName name="Periode">[73]DPro!$D$4</definedName>
    <definedName name="Perkir">[102]Tabel!$A$1:$B$515</definedName>
    <definedName name="Perkiraan">#REF!</definedName>
    <definedName name="PERSEDIAAN">[5]ANALISA!#REF!</definedName>
    <definedName name="pipa">#REF!</definedName>
    <definedName name="Piut_Penjualan">#REF!</definedName>
    <definedName name="Piut_PPH21">#REF!</definedName>
    <definedName name="Piut_PPH22">#REF!</definedName>
    <definedName name="Piut_PPH23WB">#REF!</definedName>
    <definedName name="Piut_PPH23WP">#REF!</definedName>
    <definedName name="Piut_Retensi">#REF!</definedName>
    <definedName name="piutang">#REF!</definedName>
    <definedName name="PK_Bln">#REF!</definedName>
    <definedName name="Pk_Thn">#REF!</definedName>
    <definedName name="PNK">[103]DATA!#REF!</definedName>
    <definedName name="pp">'[104]form-A7'!#REF!</definedName>
    <definedName name="pph">0%</definedName>
    <definedName name="ppn">10%</definedName>
    <definedName name="PRINT">#REF!</definedName>
    <definedName name="_xlnm.Print_Area" localSheetId="6">'Rekap JaSum'!$A$1:$T$12</definedName>
    <definedName name="_xlnm.Print_Area" localSheetId="14">'Rekap KRD'!$A$1:$W$16</definedName>
    <definedName name="_xlnm.Print_Area" localSheetId="10">'Rekap Lok'!$A$1:$AB$22</definedName>
    <definedName name="_xlnm.Print_Area" localSheetId="18">'Rekap LRT'!$B$1:$G$14</definedName>
    <definedName name="_xlnm.Print_Area" localSheetId="19">Rincian_LRT!$A$1:$L$25</definedName>
    <definedName name="_xlnm.Print_Area">#REF!</definedName>
    <definedName name="Print_Area_11">#REF!</definedName>
    <definedName name="Print_Area_12">#REF!</definedName>
    <definedName name="Print_Area_7">#REF!</definedName>
    <definedName name="Print_Area_9">#REF!</definedName>
    <definedName name="Print_Area_MI">#REF!</definedName>
    <definedName name="Print_Area_MI_14">#REF!</definedName>
    <definedName name="Print_Area_MI_3">#REF!</definedName>
    <definedName name="PRINT_AREA_MI_6">#REF!</definedName>
    <definedName name="_xlnm.Print_Titles">#REF!</definedName>
    <definedName name="Print_Titles_3">#REF!</definedName>
    <definedName name="Print_Titles_4">#REF!</definedName>
    <definedName name="PRINT_TITLES_MI">#REF!</definedName>
    <definedName name="PRINT2">#REF!</definedName>
    <definedName name="PrintArea">#REF!</definedName>
    <definedName name="Profit">25%</definedName>
    <definedName name="pso">'[105]Program Triwulanan-04'!$D$24:$F$24</definedName>
    <definedName name="PTDMH_041">'[30]PPN-M'!#REF!</definedName>
    <definedName name="pu">[99]SAA!$C$11:$C$396</definedName>
    <definedName name="Pu2_Seluruh_Pos">#REF!</definedName>
    <definedName name="PZBXE_722">'[30]PPN-M'!#REF!</definedName>
    <definedName name="Q">#REF!</definedName>
    <definedName name="Q_cdr_bukopin_jan_06">[106]Q_cdr_bukopin_jan_06!$A$1:$C$80</definedName>
    <definedName name="Q_cdr_bukopin_mar_06">[106]Q_cdr_bukopin_mar_06!$A$1:$C$72</definedName>
    <definedName name="Q_cdr_bukopin_peb_06">[107]Q_cdr_bukopin_peb_06!$A$1:$C$75</definedName>
    <definedName name="Q_fixphone_luar_jkt_bukopin_jan_06">[108]Q_fixphone_luar_jkt_bukopin_jan!$A$1:$C$78</definedName>
    <definedName name="Q_fixphone_luar_jkt_bukopin_peb_06">[108]Q_fixphone_luar_jkt_bukopin_peb!$A$1:$C$73</definedName>
    <definedName name="Q_flexi_luar_jkt_bukopin_jan_06">[108]Q_flexi_luar_jkt_bukopin_jan_06!$A$1:$C$35</definedName>
    <definedName name="Q_flexi_luar_jkt_bukopin_mar_06">[108]Q_flexi_luar_jkt_bukopin_mar_06!$A$1:$C$32</definedName>
    <definedName name="qq">'[109]PPN-M'!#REF!</definedName>
    <definedName name="qqqq">10%</definedName>
    <definedName name="qSal">#REF!</definedName>
    <definedName name="Query1">#REF!</definedName>
    <definedName name="QueryKB">#REF!</definedName>
    <definedName name="QueryKB2">#REF!</definedName>
    <definedName name="qw">#REF!</definedName>
    <definedName name="qwq">[110]ANALISA!#REF!</definedName>
    <definedName name="R.25">'[111]Data Parameter'!$A$29</definedName>
    <definedName name="R.33">'[52]Data Parameter'!$A$28</definedName>
    <definedName name="R.42">'[53]Data Parameter'!$A$27</definedName>
    <definedName name="R.54">'[54]Data Parameter'!$A$25</definedName>
    <definedName name="rafika">'[76]Lead Schedule'!$B$4:$Y$23</definedName>
    <definedName name="RE">'[112]daya tarik loko'!$N$5</definedName>
    <definedName name="REMAK">#N/A</definedName>
    <definedName name="Report">#REF!</definedName>
    <definedName name="REVENUE">#REF!</definedName>
    <definedName name="rf">'[39]daya tarik loko'!$H$5</definedName>
    <definedName name="RG_LB">#REF!</definedName>
    <definedName name="RKA_HISTORY">#REF!</definedName>
    <definedName name="roa">#REF!</definedName>
    <definedName name="Rp_Pajak_Ttt">#REF!</definedName>
    <definedName name="rq4r">#REF!</definedName>
    <definedName name="s">[4]ANALISA!#REF!</definedName>
    <definedName name="S_PERKIR">[113]MENU!$F$12:$H$101</definedName>
    <definedName name="S_PERKIRLALU">[55]MENU!$C$12:$E$101</definedName>
    <definedName name="SA">#REF!</definedName>
    <definedName name="sadfdpl">[114]ANALISA!#REF!</definedName>
    <definedName name="SAFEI">#REF!</definedName>
    <definedName name="Saji">[4]ANALISA!#REF!</definedName>
    <definedName name="Sal_inc">#REF!</definedName>
    <definedName name="SALDO">#REF!</definedName>
    <definedName name="sale">#REF!</definedName>
    <definedName name="SDF">#REF!</definedName>
    <definedName name="sdfsfs">#REF!</definedName>
    <definedName name="SDH">'[39]daya tarik loko'!$K$5</definedName>
    <definedName name="SDS">#REF!</definedName>
    <definedName name="sdsds">[62]ANALISA!#REF!</definedName>
    <definedName name="SDSFDG">#REF!</definedName>
    <definedName name="selek" hidden="1">#REF!</definedName>
    <definedName name="SFWDG">#REF!</definedName>
    <definedName name="sgd">5050</definedName>
    <definedName name="sgo_b34">[46]R!$C$16</definedName>
    <definedName name="sgo_c23">[46]R!$C$12</definedName>
    <definedName name="sgo_kd">[47]R!$C$17</definedName>
    <definedName name="SheetID">OFFSET([115]List!$B$2,0,0,COUNTA([115]List!$B$1:$B$65536)-1,1)</definedName>
    <definedName name="SKCD_CC201_PA_PUSAT">'[50]pa-spa DE skcd pusat'!$K$351</definedName>
    <definedName name="SKCD_CC201_SPA_DAERAH">'[50]pa-spa DE skcd drh'!$I$195</definedName>
    <definedName name="SKCD_CC201_SPA_PUSAT">'[50]pa-spa DE skcd pusat'!$L$351</definedName>
    <definedName name="SKCD_DRH_P1_BB200">'[50]lintas bb200-201 skcd drh'!$N$108</definedName>
    <definedName name="skcd_drh_p1_d300">'[50]lintas D300-301-BB300 skcd drh'!$M$41</definedName>
    <definedName name="SKCD_DRH_P12_BB200">'[50]lintas bb200-201 skcd drh'!$Q$108</definedName>
    <definedName name="skcd_drh_p12_d300">'[50]lintas D300-301-BB300 skcd drh'!$P$25</definedName>
    <definedName name="SKCD_DRH_P3_BB200">'[50]lintas bb200-201 skcd drh'!$O$108</definedName>
    <definedName name="skcd_drh_p3_d300">'[50]lintas D300-301-BB300 skcd drh'!$N$41</definedName>
    <definedName name="SKCD_DRH_P6_BB200">'[50]lintas bb200-201 skcd drh'!$P$108</definedName>
    <definedName name="skcd_drh_p6_d300">'[50]lintas D300-301-BB300 skcd drh'!$O$41</definedName>
    <definedName name="skcd_drh_pa_krd">'[50]pa KRD skcd drh'!$F$63</definedName>
    <definedName name="SKCD_DRH_PB_301">'[50]lintas 301-304 skcd drh'!$R$112</definedName>
    <definedName name="skcd_drh_pb_303">'[50]lintas 303-306 skcd drh'!$P$60</definedName>
    <definedName name="SKCD_DRH_PB_BB200">'[50]lintas bb200-201 skcd drh'!$Q$110</definedName>
    <definedName name="skcd_drh_pb_d300">'[50]lintas D300-301-BB300 skcd drh'!$P$39</definedName>
    <definedName name="SKCD_DRH_W2_301">'[50]lintas 301-304 skcd drh'!$N$100</definedName>
    <definedName name="skcd_drh_w2_303">'[50]lintas 303-306 skcd drh'!$M$59</definedName>
    <definedName name="SKCD_DRH_W3_301">'[50]lintas 301-304 skcd drh'!$O$100</definedName>
    <definedName name="skcd_drh_w3_303">'[50]lintas 303-306 skcd drh'!$N$59</definedName>
    <definedName name="SKCD_DRH_W4_301">'[50]lintas 301-304 skcd drh'!$P$100</definedName>
    <definedName name="skcd_drh_w4_303">'[50]lintas 303-306 skcd drh'!$O$59</definedName>
    <definedName name="SKCD_DRH_W5_301">'[50]lintas 301-304 skcd drh'!$Q$100</definedName>
    <definedName name="skcd_drh_w5_303">'[50]lintas 303-306 skcd drh'!$P$59</definedName>
    <definedName name="SKCD_DRH_W6_301">'[50]lintas 301-304 skcd drh'!$R$100</definedName>
    <definedName name="skcd_p1_drh_krd">'[50]lintas krd skcd drh'!$M$48</definedName>
    <definedName name="skcd_p1_krd_pusat">'[50]lintas krd skcd pusat'!$M$22</definedName>
    <definedName name="skcd_p12_drh_krd">'[50]lintas krd skcd drh'!$P$48</definedName>
    <definedName name="skcd_p12_krd_pusat">'[50]lintas krd skcd pusat'!$P$22</definedName>
    <definedName name="skcd_p3_drh_krd">'[50]lintas krd skcd drh'!$N$48</definedName>
    <definedName name="skcd_p3_krd_pusat">'[50]lintas krd skcd pusat'!$N$22</definedName>
    <definedName name="skcd_p6_drh_krd">'[50]lintas krd skcd drh'!$O$48</definedName>
    <definedName name="skcd_p6_krd_pusat">'[50]lintas krd skcd pusat'!$O$22</definedName>
    <definedName name="SKCD_PST_P1_BB200">'[50]lintas bb200-201 skcd pusat'!$M$56</definedName>
    <definedName name="SKCD_PST_P12_BB200">'[50]lintas bb200-201 skcd pusat'!$P$56</definedName>
    <definedName name="SKCD_PST_P3_BB200">'[50]lintas bb200-201 skcd pusat'!$N$56</definedName>
    <definedName name="SKCD_PST_P6_BB200">'[50]lintas bb200-201 skcd pusat'!$O$56</definedName>
    <definedName name="SKCD_PST_PB_301">'[50]lintas 301-304 skcd pusat'!$R$90</definedName>
    <definedName name="SKCD_PST_W2_301">'[50]lintas 301-304 skcd pusat'!$N$70</definedName>
    <definedName name="SKCD_PST_W3_301">'[50]lintas 301-304 skcd pusat'!$O$70</definedName>
    <definedName name="SKCD_PST_W4_301">'[50]lintas 301-304 skcd pusat'!$P$70</definedName>
    <definedName name="SKCD_PST_W5_301">'[50]lintas 301-304 skcd pusat'!$Q$70</definedName>
    <definedName name="SKCD_PST_W6_301">'[50]lintas 301-304 skcd pusat'!$R$70</definedName>
    <definedName name="skcd_pusat_pa_krd">'[50]pa KRD skcd pusat'!$I$135</definedName>
    <definedName name="skcd_pusat_pb_303">'[50]lintas 303-306 skcd pusat'!$P$49</definedName>
    <definedName name="skcd_pusat_w2_303">'[50]lintas 303-306 skcd pusat'!$M$50</definedName>
    <definedName name="skcd_pusat_w3_303">'[50]lintas 303-306 skcd pusat'!$N$50</definedName>
    <definedName name="skkk21" hidden="1">#REF!</definedName>
    <definedName name="SKR">'[116]divisi sarana'!$Q$2</definedName>
    <definedName name="Sld_Bln">#REF!</definedName>
    <definedName name="Sld_Thn">#REF!</definedName>
    <definedName name="SMC_Desc">[93]PriceList!$B$2:$B$60</definedName>
    <definedName name="SMC_Desc_CTI">[94]CTIPricing!$B$2:$B$15</definedName>
    <definedName name="SMC_NPL">[117]PriceList!$H$2:$H$60</definedName>
    <definedName name="SMC_NPL_CTI">[118]CTIPricing!$H$2:$H$15</definedName>
    <definedName name="solver_lin" hidden="1">0</definedName>
    <definedName name="solver_num" hidden="1">0</definedName>
    <definedName name="solver_typ" hidden="1">3</definedName>
    <definedName name="solver_val" hidden="1">0</definedName>
    <definedName name="SP">'[119]REKAP PERKORIDOR'!#REF!</definedName>
    <definedName name="spec">#REF!</definedName>
    <definedName name="sph">#REF!</definedName>
    <definedName name="SPK">[38]Tabel2!#REF!</definedName>
    <definedName name="SPMNASABAH">#REF!</definedName>
    <definedName name="SSP" hidden="1">[25]ALOKASI!#REF!</definedName>
    <definedName name="sss" hidden="1">#REF!</definedName>
    <definedName name="ssssss">[114]ANALISA!#REF!</definedName>
    <definedName name="STANDARD_ROW">#REF!</definedName>
    <definedName name="SU">#REF!</definedName>
    <definedName name="Sub_SALDO">#REF!</definedName>
    <definedName name="T">#REF!</definedName>
    <definedName name="t_r">#REF!</definedName>
    <definedName name="tabpas">[120]TABPASS!$E$2:$G$517</definedName>
    <definedName name="tabpass">#REF!</definedName>
    <definedName name="TAMAN">'[39]daya tarik loko'!$V$5</definedName>
    <definedName name="TARIF_CUCI_BULAN_BB300_306">[121]Cucian!$F$20</definedName>
    <definedName name="TARIF_CUCI_BULAN_C300">[122]Cucian!$F$24</definedName>
    <definedName name="TARIF_CUCI_BULAN_KRD">[123]Cucian!$F$28</definedName>
    <definedName name="TARIF_CUCI_BULAN_LOKBESAR">[123]Cucian!$F$8</definedName>
    <definedName name="tax">10%</definedName>
    <definedName name="TEST">[3]ANALISA!#REF!</definedName>
    <definedName name="TEST0">#REF!</definedName>
    <definedName name="TESTHKEY">#REF!</definedName>
    <definedName name="TESTKEYS">'[67]GERBONG ALL SAP PM'!#REF!</definedName>
    <definedName name="TESTVKEY">'[67]GERBONG ALL SAP PM'!#REF!</definedName>
    <definedName name="TextRefCopyRangeCount" hidden="1">1</definedName>
    <definedName name="TNA">#REF!</definedName>
    <definedName name="TNI">#REF!</definedName>
    <definedName name="Total_Material">#REF!</definedName>
    <definedName name="total217">#REF!</definedName>
    <definedName name="total2172A4011">'[119]#REF'!$I$290:$P$290</definedName>
    <definedName name="TQI">'[124]Program Triwulanan-04'!$E$26</definedName>
    <definedName name="tsc_b21">[61]R!$W$33</definedName>
    <definedName name="tsc_b31">[81]R!$W$37</definedName>
    <definedName name="tsc_b33">[47]R!$W$38</definedName>
    <definedName name="tsc_b34">[48]R!$W$39</definedName>
    <definedName name="tsc_c21">[48]R!$W$34</definedName>
    <definedName name="tsc_c23">[48]R!$W$35</definedName>
    <definedName name="tsc_kd">[48]R!$W$40</definedName>
    <definedName name="uiuiuiu">5100</definedName>
    <definedName name="Unaudit">#REF!</definedName>
    <definedName name="Uraian">#REF!</definedName>
    <definedName name="usd">#REF!</definedName>
    <definedName name="uti" localSheetId="10" hidden="1">{"'Sheet1'!$A$6:$K$51"}</definedName>
    <definedName name="uti" localSheetId="11" hidden="1">{"'Sheet1'!$A$6:$K$51"}</definedName>
    <definedName name="uti" hidden="1">{"'Sheet1'!$A$6:$K$51"}</definedName>
    <definedName name="V" localSheetId="14">'[65]daya tarik loko'!$U$5</definedName>
    <definedName name="V" localSheetId="10">'[65]daya tarik loko'!$U$5</definedName>
    <definedName name="V" localSheetId="18">'[65]daya tarik loko'!$U$5</definedName>
    <definedName name="V" localSheetId="19">'[65]daya tarik loko'!$U$5</definedName>
    <definedName name="V">'[66]daya tarik loko'!$U$5</definedName>
    <definedName name="V_C202" localSheetId="14">'[65]daya tarik loko'!$Y$95</definedName>
    <definedName name="V_C202" localSheetId="10">'[65]daya tarik loko'!$Y$95</definedName>
    <definedName name="V_C202" localSheetId="18">'[65]daya tarik loko'!$Y$95</definedName>
    <definedName name="V_C202" localSheetId="19">'[65]daya tarik loko'!$Y$95</definedName>
    <definedName name="V_C202">'[66]daya tarik loko'!$Y$95</definedName>
    <definedName name="Vinyl_floor">#REF!</definedName>
    <definedName name="vp">#REF!</definedName>
    <definedName name="vvv" hidden="1">#REF!</definedName>
    <definedName name="w">#REF!</definedName>
    <definedName name="wika" hidden="1">#REF!</definedName>
    <definedName name="ww">#REF!</definedName>
    <definedName name="wweee">'[125]PPN-M'!#REF!</definedName>
    <definedName name="wwww">'[109]PPN-M'!#REF!</definedName>
    <definedName name="x">#REF!</definedName>
    <definedName name="Y">[126]A!#REF!</definedName>
    <definedName name="YES">#REF!</definedName>
    <definedName name="yt" hidden="1">[127]ALOKASI!#REF!</definedName>
    <definedName name="YUDI">[3]ANALISA!#REF!</definedName>
    <definedName name="Z">#REF!</definedName>
    <definedName name="za">5100</definedName>
    <definedName name="ZZZ">[5]ANALISA!#REF!</definedName>
  </definedNames>
  <calcPr calcId="125725" fullCalcOnLoad="1"/>
</workbook>
</file>

<file path=xl/calcChain.xml><?xml version="1.0" encoding="utf-8"?>
<calcChain xmlns="http://schemas.openxmlformats.org/spreadsheetml/2006/main">
  <c r="G9" i="52"/>
  <c r="H1722" i="89"/>
  <c r="G1722"/>
  <c r="G1721"/>
  <c r="H1721"/>
  <c r="H1720"/>
  <c r="G1720"/>
  <c r="G1719"/>
  <c r="H1719"/>
  <c r="G1718"/>
  <c r="H1718"/>
  <c r="G1717"/>
  <c r="H1717"/>
  <c r="G1716"/>
  <c r="H1716"/>
  <c r="G1715"/>
  <c r="H1715"/>
  <c r="H1714"/>
  <c r="G1714"/>
  <c r="G1713"/>
  <c r="H1713"/>
  <c r="H1712"/>
  <c r="G1712"/>
  <c r="G1711"/>
  <c r="H1711"/>
  <c r="G1710"/>
  <c r="H1710"/>
  <c r="G1709"/>
  <c r="H1709"/>
  <c r="G1708"/>
  <c r="H1708"/>
  <c r="G1707"/>
  <c r="H1707"/>
  <c r="H1706"/>
  <c r="G1706"/>
  <c r="G1705"/>
  <c r="H1705"/>
  <c r="H1704"/>
  <c r="G1704"/>
  <c r="G1703"/>
  <c r="H1703"/>
  <c r="N1702"/>
  <c r="G1702"/>
  <c r="H1702"/>
  <c r="N1701"/>
  <c r="G1701"/>
  <c r="H1701"/>
  <c r="N1700"/>
  <c r="G1700"/>
  <c r="H1700"/>
  <c r="G1699"/>
  <c r="H1699"/>
  <c r="H1698"/>
  <c r="G1698"/>
  <c r="G1697"/>
  <c r="H1697"/>
  <c r="G1696"/>
  <c r="H1696"/>
  <c r="G1695"/>
  <c r="H1695"/>
  <c r="H1694"/>
  <c r="G1694"/>
  <c r="G1693"/>
  <c r="H1693"/>
  <c r="K1692"/>
  <c r="H1692"/>
  <c r="G1692"/>
  <c r="K1691"/>
  <c r="H1691"/>
  <c r="G1691"/>
  <c r="N1690"/>
  <c r="K1690"/>
  <c r="H1690"/>
  <c r="G1690"/>
  <c r="N1689"/>
  <c r="K1689"/>
  <c r="H1689"/>
  <c r="G1689"/>
  <c r="N1688"/>
  <c r="K1688"/>
  <c r="H1688"/>
  <c r="G1688"/>
  <c r="N1687"/>
  <c r="K1687"/>
  <c r="H1687"/>
  <c r="G1687"/>
  <c r="N1686"/>
  <c r="K1686"/>
  <c r="H1686"/>
  <c r="G1686"/>
  <c r="N1685"/>
  <c r="K1685"/>
  <c r="H1685"/>
  <c r="G1685"/>
  <c r="N1684"/>
  <c r="K1684"/>
  <c r="H1684"/>
  <c r="G1684"/>
  <c r="N1683"/>
  <c r="K1683"/>
  <c r="H1683"/>
  <c r="G1683"/>
  <c r="N1682"/>
  <c r="K1682"/>
  <c r="H1682"/>
  <c r="G1682"/>
  <c r="N1681"/>
  <c r="K1681"/>
  <c r="H1681"/>
  <c r="G1681"/>
  <c r="N1680"/>
  <c r="K1680"/>
  <c r="H1680"/>
  <c r="G1680"/>
  <c r="N1679"/>
  <c r="K1679"/>
  <c r="H1679"/>
  <c r="G1679"/>
  <c r="N1678"/>
  <c r="K1678"/>
  <c r="H1678"/>
  <c r="G1678"/>
  <c r="N1677"/>
  <c r="K1677"/>
  <c r="H1677"/>
  <c r="G1677"/>
  <c r="N1676"/>
  <c r="K1676"/>
  <c r="H1676"/>
  <c r="G1676"/>
  <c r="N1675"/>
  <c r="K1675"/>
  <c r="H1675"/>
  <c r="G1675"/>
  <c r="N1674"/>
  <c r="K1674"/>
  <c r="H1674"/>
  <c r="G1674"/>
  <c r="N1673"/>
  <c r="G1673"/>
  <c r="H1673"/>
  <c r="N1672"/>
  <c r="G1672"/>
  <c r="H1672"/>
  <c r="N1671"/>
  <c r="G1671"/>
  <c r="H1671"/>
  <c r="N1670"/>
  <c r="G1670"/>
  <c r="H1670"/>
  <c r="N1669"/>
  <c r="G1669"/>
  <c r="H1669"/>
  <c r="N1668"/>
  <c r="G1668"/>
  <c r="H1668"/>
  <c r="N1667"/>
  <c r="K1667"/>
  <c r="G1667"/>
  <c r="H1667"/>
  <c r="N1666"/>
  <c r="G1666"/>
  <c r="H1666"/>
  <c r="K1666"/>
  <c r="N1665"/>
  <c r="G1665"/>
  <c r="H1665"/>
  <c r="K1665"/>
  <c r="N1664"/>
  <c r="G1664"/>
  <c r="H1664"/>
  <c r="K1664"/>
  <c r="N1663"/>
  <c r="G1663"/>
  <c r="H1663"/>
  <c r="K1663"/>
  <c r="N1662"/>
  <c r="G1662"/>
  <c r="H1662"/>
  <c r="K1662"/>
  <c r="N1661"/>
  <c r="G1661"/>
  <c r="H1661"/>
  <c r="K1661"/>
  <c r="N1660"/>
  <c r="K1660"/>
  <c r="G1660"/>
  <c r="H1660"/>
  <c r="N1659"/>
  <c r="K1659"/>
  <c r="G1659"/>
  <c r="H1659"/>
  <c r="N1658"/>
  <c r="G1658"/>
  <c r="H1658"/>
  <c r="K1658"/>
  <c r="N1657"/>
  <c r="G1657"/>
  <c r="H1657"/>
  <c r="K1657"/>
  <c r="N1656"/>
  <c r="G1656"/>
  <c r="H1656"/>
  <c r="K1656"/>
  <c r="N1655"/>
  <c r="G1655"/>
  <c r="H1655"/>
  <c r="K1655"/>
  <c r="N1654"/>
  <c r="G1654"/>
  <c r="H1654"/>
  <c r="K1654"/>
  <c r="N1653"/>
  <c r="G1653"/>
  <c r="H1653"/>
  <c r="K1653"/>
  <c r="N1652"/>
  <c r="K1652"/>
  <c r="G1652"/>
  <c r="H1652"/>
  <c r="N1651"/>
  <c r="K1651"/>
  <c r="G1651"/>
  <c r="H1651"/>
  <c r="N1650"/>
  <c r="G1650"/>
  <c r="H1650"/>
  <c r="K1650"/>
  <c r="N1649"/>
  <c r="G1649"/>
  <c r="H1649"/>
  <c r="K1649"/>
  <c r="N1648"/>
  <c r="G1648"/>
  <c r="H1648"/>
  <c r="K1648"/>
  <c r="N1647"/>
  <c r="G1647"/>
  <c r="H1647"/>
  <c r="K1647"/>
  <c r="N1646"/>
  <c r="G1646"/>
  <c r="H1646"/>
  <c r="K1646"/>
  <c r="N1645"/>
  <c r="G1645"/>
  <c r="H1645"/>
  <c r="K1645"/>
  <c r="N1644"/>
  <c r="K1644"/>
  <c r="G1644"/>
  <c r="H1644"/>
  <c r="N1643"/>
  <c r="K1643"/>
  <c r="G1643"/>
  <c r="H1643"/>
  <c r="N1642"/>
  <c r="G1642"/>
  <c r="H1642"/>
  <c r="K1642"/>
  <c r="N1641"/>
  <c r="G1641"/>
  <c r="H1641"/>
  <c r="K1641"/>
  <c r="N1640"/>
  <c r="G1640"/>
  <c r="H1640"/>
  <c r="K1640"/>
  <c r="N1639"/>
  <c r="G1639"/>
  <c r="H1639"/>
  <c r="K1639"/>
  <c r="N1638"/>
  <c r="G1638"/>
  <c r="H1638"/>
  <c r="K1638"/>
  <c r="N1637"/>
  <c r="G1637"/>
  <c r="H1637"/>
  <c r="K1637"/>
  <c r="N1636"/>
  <c r="K1636"/>
  <c r="G1636"/>
  <c r="H1636"/>
  <c r="N1635"/>
  <c r="K1635"/>
  <c r="G1635"/>
  <c r="H1635"/>
  <c r="N1634"/>
  <c r="G1634"/>
  <c r="H1634"/>
  <c r="K1634"/>
  <c r="N1633"/>
  <c r="G1633"/>
  <c r="H1633"/>
  <c r="K1633"/>
  <c r="N1632"/>
  <c r="G1632"/>
  <c r="H1632"/>
  <c r="K1632"/>
  <c r="N1631"/>
  <c r="G1631"/>
  <c r="H1631"/>
  <c r="K1631"/>
  <c r="N1630"/>
  <c r="G1630"/>
  <c r="H1630"/>
  <c r="K1630"/>
  <c r="N1629"/>
  <c r="G1629"/>
  <c r="H1629"/>
  <c r="K1629"/>
  <c r="N1628"/>
  <c r="K1628"/>
  <c r="G1628"/>
  <c r="H1628"/>
  <c r="N1627"/>
  <c r="K1627"/>
  <c r="G1627"/>
  <c r="H1627"/>
  <c r="N1626"/>
  <c r="G1626"/>
  <c r="H1626"/>
  <c r="K1626"/>
  <c r="N1625"/>
  <c r="G1625"/>
  <c r="H1625"/>
  <c r="K1625"/>
  <c r="N1624"/>
  <c r="G1624"/>
  <c r="H1624"/>
  <c r="K1624"/>
  <c r="N1623"/>
  <c r="G1623"/>
  <c r="H1623"/>
  <c r="K1623"/>
  <c r="N1622"/>
  <c r="G1622"/>
  <c r="H1622"/>
  <c r="K1622"/>
  <c r="N1621"/>
  <c r="G1621"/>
  <c r="H1621"/>
  <c r="K1621"/>
  <c r="N1620"/>
  <c r="K1620"/>
  <c r="G1620"/>
  <c r="H1620"/>
  <c r="N1619"/>
  <c r="K1619"/>
  <c r="G1619"/>
  <c r="H1619"/>
  <c r="N1618"/>
  <c r="G1618"/>
  <c r="H1618"/>
  <c r="K1618"/>
  <c r="N1617"/>
  <c r="G1617"/>
  <c r="H1617"/>
  <c r="K1617"/>
  <c r="N1616"/>
  <c r="G1616"/>
  <c r="H1616"/>
  <c r="K1616"/>
  <c r="N1615"/>
  <c r="G1615"/>
  <c r="H1615"/>
  <c r="K1615"/>
  <c r="N1614"/>
  <c r="G1614"/>
  <c r="H1614"/>
  <c r="K1614"/>
  <c r="N1613"/>
  <c r="G1613"/>
  <c r="H1613"/>
  <c r="K1613"/>
  <c r="N1612"/>
  <c r="K1612"/>
  <c r="G1612"/>
  <c r="H1612"/>
  <c r="N1611"/>
  <c r="K1611"/>
  <c r="G1611"/>
  <c r="H1611"/>
  <c r="N1610"/>
  <c r="G1610"/>
  <c r="H1610"/>
  <c r="K1610"/>
  <c r="N1609"/>
  <c r="G1609"/>
  <c r="H1609"/>
  <c r="K1609"/>
  <c r="N1608"/>
  <c r="G1608"/>
  <c r="H1608"/>
  <c r="K1608"/>
  <c r="N1607"/>
  <c r="G1607"/>
  <c r="H1607"/>
  <c r="K1607"/>
  <c r="N1606"/>
  <c r="G1606"/>
  <c r="H1606"/>
  <c r="K1606"/>
  <c r="N1605"/>
  <c r="G1605"/>
  <c r="H1605"/>
  <c r="K1605"/>
  <c r="N1604"/>
  <c r="K1604"/>
  <c r="G1604"/>
  <c r="H1604"/>
  <c r="N1603"/>
  <c r="K1603"/>
  <c r="G1603"/>
  <c r="H1603"/>
  <c r="N1602"/>
  <c r="G1602"/>
  <c r="H1602"/>
  <c r="K1602"/>
  <c r="N1601"/>
  <c r="G1601"/>
  <c r="H1601"/>
  <c r="K1601"/>
  <c r="N1600"/>
  <c r="G1600"/>
  <c r="H1600"/>
  <c r="K1600"/>
  <c r="N1599"/>
  <c r="G1599"/>
  <c r="H1599"/>
  <c r="K1599"/>
  <c r="N1598"/>
  <c r="G1598"/>
  <c r="H1598"/>
  <c r="K1598"/>
  <c r="N1597"/>
  <c r="G1597"/>
  <c r="H1597"/>
  <c r="K1597"/>
  <c r="N1596"/>
  <c r="K1596"/>
  <c r="G1596"/>
  <c r="H1596"/>
  <c r="N1595"/>
  <c r="K1595"/>
  <c r="G1595"/>
  <c r="H1595"/>
  <c r="N1594"/>
  <c r="G1594"/>
  <c r="H1594"/>
  <c r="K1594"/>
  <c r="N1593"/>
  <c r="G1593"/>
  <c r="H1593"/>
  <c r="K1593"/>
  <c r="N1592"/>
  <c r="G1592"/>
  <c r="H1592"/>
  <c r="K1592"/>
  <c r="N1591"/>
  <c r="G1591"/>
  <c r="H1591"/>
  <c r="K1591"/>
  <c r="N1590"/>
  <c r="K1590"/>
  <c r="G1590"/>
  <c r="H1590"/>
  <c r="N1589"/>
  <c r="K1589"/>
  <c r="G1589"/>
  <c r="H1589"/>
  <c r="N1588"/>
  <c r="G1588"/>
  <c r="H1588"/>
  <c r="K1588"/>
  <c r="N1587"/>
  <c r="G1587"/>
  <c r="H1587"/>
  <c r="K1587"/>
  <c r="N1586"/>
  <c r="K1586"/>
  <c r="G1586"/>
  <c r="H1586"/>
  <c r="N1585"/>
  <c r="K1585"/>
  <c r="G1585"/>
  <c r="H1585"/>
  <c r="N1584"/>
  <c r="G1584"/>
  <c r="H1584"/>
  <c r="K1584"/>
  <c r="N1583"/>
  <c r="G1583"/>
  <c r="H1583"/>
  <c r="K1583"/>
  <c r="N1582"/>
  <c r="K1582"/>
  <c r="G1582"/>
  <c r="H1582"/>
  <c r="N1581"/>
  <c r="K1581"/>
  <c r="G1581"/>
  <c r="H1581"/>
  <c r="N1580"/>
  <c r="G1580"/>
  <c r="H1580"/>
  <c r="K1580"/>
  <c r="N1579"/>
  <c r="G1579"/>
  <c r="H1579"/>
  <c r="K1579"/>
  <c r="N1578"/>
  <c r="K1578"/>
  <c r="G1578"/>
  <c r="H1578"/>
  <c r="N1577"/>
  <c r="K1577"/>
  <c r="G1577"/>
  <c r="H1577"/>
  <c r="N1576"/>
  <c r="G1576"/>
  <c r="H1576"/>
  <c r="K1576"/>
  <c r="N1575"/>
  <c r="G1575"/>
  <c r="H1575"/>
  <c r="K1575"/>
  <c r="N1574"/>
  <c r="K1574"/>
  <c r="G1574"/>
  <c r="H1574"/>
  <c r="N1573"/>
  <c r="K1573"/>
  <c r="G1573"/>
  <c r="H1573"/>
  <c r="N1572"/>
  <c r="G1572"/>
  <c r="H1572"/>
  <c r="K1572"/>
  <c r="N1571"/>
  <c r="G1571"/>
  <c r="H1571"/>
  <c r="K1571"/>
  <c r="N1570"/>
  <c r="K1570"/>
  <c r="G1570"/>
  <c r="H1570"/>
  <c r="N1569"/>
  <c r="K1569"/>
  <c r="G1569"/>
  <c r="H1569"/>
  <c r="N1568"/>
  <c r="G1568"/>
  <c r="H1568"/>
  <c r="K1568"/>
  <c r="N1567"/>
  <c r="G1567"/>
  <c r="H1567"/>
  <c r="K1567"/>
  <c r="N1566"/>
  <c r="K1566"/>
  <c r="G1566"/>
  <c r="H1566"/>
  <c r="N1565"/>
  <c r="K1565"/>
  <c r="G1565"/>
  <c r="H1565"/>
  <c r="N1564"/>
  <c r="G1564"/>
  <c r="H1564"/>
  <c r="K1564"/>
  <c r="N1563"/>
  <c r="G1563"/>
  <c r="H1563"/>
  <c r="K1563"/>
  <c r="N1562"/>
  <c r="K1562"/>
  <c r="G1562"/>
  <c r="H1562"/>
  <c r="N1561"/>
  <c r="K1561"/>
  <c r="G1561"/>
  <c r="H1561"/>
  <c r="N1560"/>
  <c r="G1560"/>
  <c r="H1560"/>
  <c r="K1560"/>
  <c r="N1559"/>
  <c r="G1559"/>
  <c r="H1559"/>
  <c r="K1559"/>
  <c r="N1558"/>
  <c r="K1558"/>
  <c r="G1558"/>
  <c r="H1558"/>
  <c r="N1557"/>
  <c r="K1557"/>
  <c r="G1557"/>
  <c r="H1557"/>
  <c r="N1556"/>
  <c r="G1556"/>
  <c r="H1556"/>
  <c r="K1556"/>
  <c r="N1555"/>
  <c r="G1555"/>
  <c r="H1555"/>
  <c r="K1555"/>
  <c r="N1554"/>
  <c r="K1554"/>
  <c r="G1554"/>
  <c r="H1554"/>
  <c r="N1553"/>
  <c r="K1553"/>
  <c r="G1553"/>
  <c r="H1553"/>
  <c r="N1552"/>
  <c r="G1552"/>
  <c r="H1552"/>
  <c r="K1552"/>
  <c r="N1551"/>
  <c r="G1551"/>
  <c r="H1551"/>
  <c r="K1551"/>
  <c r="N1550"/>
  <c r="K1550"/>
  <c r="G1550"/>
  <c r="H1550"/>
  <c r="N1549"/>
  <c r="K1549"/>
  <c r="G1549"/>
  <c r="H1549"/>
  <c r="N1548"/>
  <c r="G1548"/>
  <c r="H1548"/>
  <c r="K1548"/>
  <c r="N1547"/>
  <c r="G1547"/>
  <c r="H1547"/>
  <c r="K1547"/>
  <c r="N1546"/>
  <c r="K1546"/>
  <c r="G1546"/>
  <c r="H1546"/>
  <c r="N1545"/>
  <c r="K1545"/>
  <c r="G1545"/>
  <c r="H1545"/>
  <c r="N1544"/>
  <c r="G1544"/>
  <c r="H1544"/>
  <c r="K1544"/>
  <c r="N1543"/>
  <c r="G1543"/>
  <c r="H1543"/>
  <c r="K1543"/>
  <c r="N1542"/>
  <c r="K1542"/>
  <c r="G1542"/>
  <c r="H1542"/>
  <c r="N1541"/>
  <c r="K1541"/>
  <c r="G1541"/>
  <c r="H1541"/>
  <c r="N1540"/>
  <c r="G1540"/>
  <c r="H1540"/>
  <c r="K1540"/>
  <c r="N1539"/>
  <c r="G1539"/>
  <c r="H1539"/>
  <c r="K1539"/>
  <c r="N1538"/>
  <c r="K1538"/>
  <c r="G1538"/>
  <c r="H1538"/>
  <c r="N1537"/>
  <c r="K1537"/>
  <c r="G1537"/>
  <c r="H1537"/>
  <c r="N1536"/>
  <c r="G1536"/>
  <c r="H1536"/>
  <c r="K1536"/>
  <c r="N1535"/>
  <c r="G1535"/>
  <c r="H1535"/>
  <c r="K1535"/>
  <c r="N1534"/>
  <c r="K1534"/>
  <c r="G1534"/>
  <c r="H1534"/>
  <c r="N1533"/>
  <c r="K1533"/>
  <c r="G1533"/>
  <c r="H1533"/>
  <c r="N1532"/>
  <c r="G1532"/>
  <c r="H1532"/>
  <c r="K1532"/>
  <c r="N1531"/>
  <c r="G1531"/>
  <c r="H1531"/>
  <c r="K1531"/>
  <c r="N1530"/>
  <c r="K1530"/>
  <c r="G1530"/>
  <c r="H1530"/>
  <c r="N1529"/>
  <c r="K1529"/>
  <c r="G1529"/>
  <c r="H1529"/>
  <c r="N1528"/>
  <c r="G1528"/>
  <c r="H1528"/>
  <c r="K1528"/>
  <c r="N1527"/>
  <c r="G1527"/>
  <c r="H1527"/>
  <c r="K1527"/>
  <c r="N1526"/>
  <c r="K1526"/>
  <c r="G1526"/>
  <c r="H1526"/>
  <c r="N1525"/>
  <c r="K1525"/>
  <c r="G1525"/>
  <c r="H1525"/>
  <c r="N1524"/>
  <c r="G1524"/>
  <c r="H1524"/>
  <c r="K1524"/>
  <c r="N1523"/>
  <c r="G1523"/>
  <c r="H1523"/>
  <c r="K1523"/>
  <c r="N1522"/>
  <c r="K1522"/>
  <c r="G1522"/>
  <c r="H1522"/>
  <c r="N1521"/>
  <c r="K1521"/>
  <c r="G1521"/>
  <c r="H1521"/>
  <c r="N1520"/>
  <c r="G1520"/>
  <c r="H1520"/>
  <c r="K1520"/>
  <c r="N1519"/>
  <c r="G1519"/>
  <c r="H1519"/>
  <c r="K1519"/>
  <c r="N1518"/>
  <c r="K1518"/>
  <c r="G1518"/>
  <c r="H1518"/>
  <c r="N1517"/>
  <c r="K1517"/>
  <c r="G1517"/>
  <c r="H1517"/>
  <c r="N1516"/>
  <c r="G1516"/>
  <c r="H1516"/>
  <c r="K1516"/>
  <c r="N1515"/>
  <c r="G1515"/>
  <c r="H1515"/>
  <c r="K1515"/>
  <c r="N1514"/>
  <c r="K1514"/>
  <c r="G1514"/>
  <c r="H1514"/>
  <c r="N1513"/>
  <c r="K1513"/>
  <c r="G1513"/>
  <c r="H1513"/>
  <c r="N1512"/>
  <c r="G1512"/>
  <c r="H1512"/>
  <c r="K1512"/>
  <c r="N1511"/>
  <c r="G1511"/>
  <c r="H1511"/>
  <c r="K1511"/>
  <c r="N1510"/>
  <c r="K1510"/>
  <c r="G1510"/>
  <c r="H1510"/>
  <c r="N1509"/>
  <c r="K1509"/>
  <c r="G1509"/>
  <c r="H1509"/>
  <c r="N1508"/>
  <c r="G1508"/>
  <c r="H1508"/>
  <c r="K1508"/>
  <c r="N1507"/>
  <c r="G1507"/>
  <c r="H1507"/>
  <c r="K1507"/>
  <c r="N1506"/>
  <c r="K1506"/>
  <c r="G1506"/>
  <c r="H1506"/>
  <c r="N1505"/>
  <c r="K1505"/>
  <c r="G1505"/>
  <c r="H1505"/>
  <c r="N1504"/>
  <c r="G1504"/>
  <c r="H1504"/>
  <c r="K1504"/>
  <c r="N1503"/>
  <c r="G1503"/>
  <c r="H1503"/>
  <c r="K1503"/>
  <c r="N1502"/>
  <c r="K1502"/>
  <c r="G1502"/>
  <c r="H1502"/>
  <c r="N1501"/>
  <c r="K1501"/>
  <c r="G1501"/>
  <c r="H1501"/>
  <c r="N1500"/>
  <c r="G1500"/>
  <c r="H1500"/>
  <c r="K1500"/>
  <c r="N1499"/>
  <c r="G1499"/>
  <c r="H1499"/>
  <c r="K1499"/>
  <c r="N1498"/>
  <c r="K1498"/>
  <c r="G1498"/>
  <c r="H1498"/>
  <c r="N1497"/>
  <c r="K1497"/>
  <c r="G1497"/>
  <c r="H1497"/>
  <c r="N1496"/>
  <c r="G1496"/>
  <c r="H1496"/>
  <c r="K1496"/>
  <c r="N1495"/>
  <c r="G1495"/>
  <c r="H1495"/>
  <c r="K1495"/>
  <c r="N1494"/>
  <c r="K1494"/>
  <c r="G1494"/>
  <c r="H1494"/>
  <c r="N1493"/>
  <c r="K1493"/>
  <c r="G1493"/>
  <c r="H1493"/>
  <c r="N1492"/>
  <c r="G1492"/>
  <c r="H1492"/>
  <c r="K1492"/>
  <c r="N1491"/>
  <c r="G1491"/>
  <c r="H1491"/>
  <c r="K1491"/>
  <c r="N1490"/>
  <c r="K1490"/>
  <c r="G1490"/>
  <c r="H1490"/>
  <c r="N1489"/>
  <c r="K1489"/>
  <c r="G1489"/>
  <c r="H1489"/>
  <c r="N1488"/>
  <c r="G1488"/>
  <c r="H1488"/>
  <c r="K1488"/>
  <c r="N1487"/>
  <c r="G1487"/>
  <c r="H1487"/>
  <c r="K1487"/>
  <c r="N1486"/>
  <c r="K1486"/>
  <c r="G1486"/>
  <c r="H1486"/>
  <c r="N1485"/>
  <c r="K1485"/>
  <c r="G1485"/>
  <c r="H1485"/>
  <c r="N1484"/>
  <c r="G1484"/>
  <c r="H1484"/>
  <c r="K1484"/>
  <c r="N1483"/>
  <c r="G1483"/>
  <c r="H1483"/>
  <c r="K1483"/>
  <c r="N1482"/>
  <c r="K1482"/>
  <c r="G1482"/>
  <c r="H1482"/>
  <c r="N1481"/>
  <c r="K1481"/>
  <c r="G1481"/>
  <c r="H1481"/>
  <c r="N1480"/>
  <c r="G1480"/>
  <c r="H1480"/>
  <c r="K1480"/>
  <c r="N1479"/>
  <c r="G1479"/>
  <c r="H1479"/>
  <c r="K1479"/>
  <c r="N1478"/>
  <c r="K1478"/>
  <c r="G1478"/>
  <c r="H1478"/>
  <c r="N1477"/>
  <c r="K1477"/>
  <c r="G1477"/>
  <c r="H1477"/>
  <c r="N1476"/>
  <c r="G1476"/>
  <c r="H1476"/>
  <c r="K1476"/>
  <c r="N1475"/>
  <c r="G1475"/>
  <c r="H1475"/>
  <c r="K1475"/>
  <c r="N1474"/>
  <c r="K1474"/>
  <c r="G1474"/>
  <c r="H1474"/>
  <c r="N1473"/>
  <c r="K1473"/>
  <c r="G1473"/>
  <c r="H1473"/>
  <c r="N1472"/>
  <c r="G1472"/>
  <c r="H1472"/>
  <c r="K1472"/>
  <c r="N1471"/>
  <c r="G1471"/>
  <c r="H1471"/>
  <c r="K1471"/>
  <c r="N1470"/>
  <c r="K1470"/>
  <c r="G1470"/>
  <c r="H1470"/>
  <c r="N1469"/>
  <c r="K1469"/>
  <c r="G1469"/>
  <c r="H1469"/>
  <c r="N1468"/>
  <c r="G1468"/>
  <c r="H1468"/>
  <c r="K1468"/>
  <c r="N1467"/>
  <c r="G1467"/>
  <c r="H1467"/>
  <c r="K1467"/>
  <c r="N1466"/>
  <c r="K1466"/>
  <c r="G1466"/>
  <c r="H1466"/>
  <c r="N1465"/>
  <c r="K1465"/>
  <c r="G1465"/>
  <c r="H1465"/>
  <c r="N1464"/>
  <c r="G1464"/>
  <c r="H1464"/>
  <c r="K1464"/>
  <c r="N1463"/>
  <c r="G1463"/>
  <c r="H1463"/>
  <c r="K1463"/>
  <c r="N1462"/>
  <c r="K1462"/>
  <c r="G1462"/>
  <c r="H1462"/>
  <c r="N1461"/>
  <c r="K1461"/>
  <c r="G1461"/>
  <c r="H1461"/>
  <c r="N1460"/>
  <c r="G1460"/>
  <c r="H1460"/>
  <c r="K1460"/>
  <c r="N1459"/>
  <c r="G1459"/>
  <c r="H1459"/>
  <c r="K1459"/>
  <c r="N1458"/>
  <c r="K1458"/>
  <c r="G1458"/>
  <c r="H1458"/>
  <c r="N1457"/>
  <c r="K1457"/>
  <c r="G1457"/>
  <c r="H1457"/>
  <c r="N1456"/>
  <c r="G1456"/>
  <c r="H1456"/>
  <c r="K1456"/>
  <c r="N1455"/>
  <c r="G1455"/>
  <c r="H1455"/>
  <c r="K1455"/>
  <c r="N1454"/>
  <c r="K1454"/>
  <c r="G1454"/>
  <c r="H1454"/>
  <c r="N1453"/>
  <c r="K1453"/>
  <c r="G1453"/>
  <c r="H1453"/>
  <c r="N1452"/>
  <c r="G1452"/>
  <c r="H1452"/>
  <c r="K1452"/>
  <c r="N1451"/>
  <c r="G1451"/>
  <c r="H1451"/>
  <c r="K1451"/>
  <c r="N1450"/>
  <c r="K1450"/>
  <c r="G1450"/>
  <c r="H1450"/>
  <c r="N1449"/>
  <c r="K1449"/>
  <c r="G1449"/>
  <c r="H1449"/>
  <c r="N1448"/>
  <c r="G1448"/>
  <c r="H1448"/>
  <c r="K1448"/>
  <c r="N1447"/>
  <c r="G1447"/>
  <c r="H1447"/>
  <c r="K1447"/>
  <c r="N1446"/>
  <c r="K1446"/>
  <c r="G1446"/>
  <c r="H1446"/>
  <c r="N1445"/>
  <c r="K1445"/>
  <c r="G1445"/>
  <c r="H1445"/>
  <c r="N1444"/>
  <c r="G1444"/>
  <c r="H1444"/>
  <c r="K1444"/>
  <c r="N1443"/>
  <c r="G1443"/>
  <c r="H1443"/>
  <c r="K1443"/>
  <c r="N1442"/>
  <c r="K1442"/>
  <c r="G1442"/>
  <c r="H1442"/>
  <c r="N1441"/>
  <c r="K1441"/>
  <c r="G1441"/>
  <c r="H1441"/>
  <c r="N1440"/>
  <c r="G1440"/>
  <c r="H1440"/>
  <c r="K1440"/>
  <c r="N1439"/>
  <c r="G1439"/>
  <c r="H1439"/>
  <c r="K1439"/>
  <c r="N1438"/>
  <c r="K1438"/>
  <c r="G1438"/>
  <c r="H1438"/>
  <c r="N1437"/>
  <c r="K1437"/>
  <c r="G1437"/>
  <c r="H1437"/>
  <c r="N1436"/>
  <c r="G1436"/>
  <c r="H1436"/>
  <c r="K1436"/>
  <c r="N1435"/>
  <c r="G1435"/>
  <c r="H1435"/>
  <c r="K1435"/>
  <c r="N1434"/>
  <c r="K1434"/>
  <c r="G1434"/>
  <c r="H1434"/>
  <c r="N1433"/>
  <c r="K1433"/>
  <c r="G1433"/>
  <c r="H1433"/>
  <c r="N1432"/>
  <c r="G1432"/>
  <c r="H1432"/>
  <c r="K1432"/>
  <c r="N1431"/>
  <c r="G1431"/>
  <c r="H1431"/>
  <c r="K1431"/>
  <c r="N1430"/>
  <c r="K1430"/>
  <c r="G1430"/>
  <c r="H1430"/>
  <c r="N1429"/>
  <c r="K1429"/>
  <c r="G1429"/>
  <c r="H1429"/>
  <c r="N1428"/>
  <c r="G1428"/>
  <c r="H1428"/>
  <c r="K1428"/>
  <c r="N1427"/>
  <c r="G1427"/>
  <c r="H1427"/>
  <c r="K1427"/>
  <c r="N1426"/>
  <c r="K1426"/>
  <c r="G1426"/>
  <c r="H1426"/>
  <c r="N1425"/>
  <c r="K1425"/>
  <c r="G1425"/>
  <c r="H1425"/>
  <c r="N1424"/>
  <c r="G1424"/>
  <c r="H1424"/>
  <c r="K1424"/>
  <c r="N1423"/>
  <c r="G1423"/>
  <c r="H1423"/>
  <c r="K1423"/>
  <c r="N1422"/>
  <c r="K1422"/>
  <c r="G1422"/>
  <c r="H1422"/>
  <c r="N1421"/>
  <c r="K1421"/>
  <c r="G1421"/>
  <c r="H1421"/>
  <c r="N1420"/>
  <c r="G1420"/>
  <c r="H1420"/>
  <c r="K1420"/>
  <c r="N1419"/>
  <c r="G1419"/>
  <c r="H1419"/>
  <c r="K1419"/>
  <c r="N1418"/>
  <c r="K1418"/>
  <c r="G1418"/>
  <c r="H1418"/>
  <c r="N1417"/>
  <c r="K1417"/>
  <c r="G1417"/>
  <c r="H1417"/>
  <c r="N1416"/>
  <c r="G1416"/>
  <c r="H1416"/>
  <c r="K1416"/>
  <c r="N1415"/>
  <c r="G1415"/>
  <c r="H1415"/>
  <c r="K1415"/>
  <c r="N1414"/>
  <c r="K1414"/>
  <c r="G1414"/>
  <c r="H1414"/>
  <c r="N1413"/>
  <c r="K1413"/>
  <c r="G1413"/>
  <c r="H1413"/>
  <c r="N1412"/>
  <c r="G1412"/>
  <c r="H1412"/>
  <c r="K1412"/>
  <c r="N1411"/>
  <c r="G1411"/>
  <c r="H1411"/>
  <c r="K1411"/>
  <c r="N1410"/>
  <c r="K1410"/>
  <c r="G1410"/>
  <c r="H1410"/>
  <c r="N1409"/>
  <c r="K1409"/>
  <c r="G1409"/>
  <c r="H1409"/>
  <c r="N1408"/>
  <c r="G1408"/>
  <c r="H1408"/>
  <c r="K1408"/>
  <c r="N1407"/>
  <c r="G1407"/>
  <c r="H1407"/>
  <c r="K1407"/>
  <c r="N1406"/>
  <c r="K1406"/>
  <c r="G1406"/>
  <c r="H1406"/>
  <c r="N1405"/>
  <c r="K1405"/>
  <c r="G1405"/>
  <c r="H1405"/>
  <c r="N1404"/>
  <c r="G1404"/>
  <c r="H1404"/>
  <c r="K1404"/>
  <c r="N1403"/>
  <c r="G1403"/>
  <c r="H1403"/>
  <c r="K1403"/>
  <c r="N1402"/>
  <c r="K1402"/>
  <c r="G1402"/>
  <c r="H1402"/>
  <c r="N1401"/>
  <c r="K1401"/>
  <c r="G1401"/>
  <c r="H1401"/>
  <c r="N1400"/>
  <c r="G1400"/>
  <c r="H1400"/>
  <c r="K1400"/>
  <c r="N1399"/>
  <c r="G1399"/>
  <c r="H1399"/>
  <c r="K1399"/>
  <c r="N1398"/>
  <c r="K1398"/>
  <c r="G1398"/>
  <c r="H1398"/>
  <c r="N1397"/>
  <c r="K1397"/>
  <c r="G1397"/>
  <c r="H1397"/>
  <c r="N1396"/>
  <c r="G1396"/>
  <c r="H1396"/>
  <c r="K1396"/>
  <c r="N1395"/>
  <c r="G1395"/>
  <c r="H1395"/>
  <c r="K1395"/>
  <c r="N1394"/>
  <c r="K1394"/>
  <c r="G1394"/>
  <c r="H1394"/>
  <c r="N1393"/>
  <c r="K1393"/>
  <c r="G1393"/>
  <c r="H1393"/>
  <c r="N1392"/>
  <c r="G1392"/>
  <c r="H1392"/>
  <c r="N1391"/>
  <c r="G1391"/>
  <c r="H1391"/>
  <c r="N1390"/>
  <c r="G1390"/>
  <c r="H1390"/>
  <c r="N1389"/>
  <c r="G1389"/>
  <c r="H1389"/>
  <c r="N1388"/>
  <c r="K1388"/>
  <c r="G1388"/>
  <c r="H1388"/>
  <c r="N1387"/>
  <c r="K1387"/>
  <c r="G1387"/>
  <c r="H1387"/>
  <c r="N1386"/>
  <c r="G1386"/>
  <c r="H1386"/>
  <c r="K1386"/>
  <c r="N1385"/>
  <c r="G1385"/>
  <c r="H1385"/>
  <c r="K1385"/>
  <c r="N1384"/>
  <c r="K1384"/>
  <c r="G1384"/>
  <c r="H1384"/>
  <c r="N1383"/>
  <c r="K1383"/>
  <c r="G1383"/>
  <c r="H1383"/>
  <c r="N1382"/>
  <c r="G1382"/>
  <c r="H1382"/>
  <c r="K1382"/>
  <c r="N1381"/>
  <c r="G1381"/>
  <c r="H1381"/>
  <c r="K1381"/>
  <c r="N1380"/>
  <c r="K1380"/>
  <c r="G1380"/>
  <c r="H1380"/>
  <c r="N1379"/>
  <c r="K1379"/>
  <c r="G1379"/>
  <c r="H1379"/>
  <c r="N1378"/>
  <c r="G1378"/>
  <c r="H1378"/>
  <c r="K1378"/>
  <c r="N1377"/>
  <c r="G1377"/>
  <c r="H1377"/>
  <c r="K1377"/>
  <c r="N1376"/>
  <c r="K1376"/>
  <c r="G1376"/>
  <c r="H1376"/>
  <c r="N1375"/>
  <c r="K1375"/>
  <c r="G1375"/>
  <c r="H1375"/>
  <c r="N1374"/>
  <c r="G1374"/>
  <c r="H1374"/>
  <c r="K1374"/>
  <c r="N1373"/>
  <c r="G1373"/>
  <c r="H1373"/>
  <c r="K1373"/>
  <c r="N1372"/>
  <c r="K1372"/>
  <c r="G1372"/>
  <c r="H1372"/>
  <c r="N1371"/>
  <c r="K1371"/>
  <c r="G1371"/>
  <c r="H1371"/>
  <c r="N1370"/>
  <c r="G1370"/>
  <c r="H1370"/>
  <c r="K1370"/>
  <c r="N1369"/>
  <c r="G1369"/>
  <c r="H1369"/>
  <c r="K1369"/>
  <c r="N1368"/>
  <c r="K1368"/>
  <c r="G1368"/>
  <c r="H1368"/>
  <c r="N1367"/>
  <c r="K1367"/>
  <c r="G1367"/>
  <c r="H1367"/>
  <c r="N1366"/>
  <c r="G1366"/>
  <c r="H1366"/>
  <c r="K1366"/>
  <c r="N1365"/>
  <c r="G1365"/>
  <c r="H1365"/>
  <c r="K1365"/>
  <c r="N1364"/>
  <c r="K1364"/>
  <c r="G1364"/>
  <c r="H1364"/>
  <c r="N1363"/>
  <c r="K1363"/>
  <c r="G1363"/>
  <c r="H1363"/>
  <c r="N1362"/>
  <c r="G1362"/>
  <c r="H1362"/>
  <c r="K1362"/>
  <c r="N1361"/>
  <c r="G1361"/>
  <c r="H1361"/>
  <c r="K1361"/>
  <c r="N1360"/>
  <c r="K1360"/>
  <c r="G1360"/>
  <c r="H1360"/>
  <c r="N1359"/>
  <c r="K1359"/>
  <c r="G1359"/>
  <c r="H1359"/>
  <c r="N1358"/>
  <c r="G1358"/>
  <c r="H1358"/>
  <c r="K1358"/>
  <c r="N1357"/>
  <c r="G1357"/>
  <c r="H1357"/>
  <c r="K1357"/>
  <c r="N1356"/>
  <c r="K1356"/>
  <c r="G1356"/>
  <c r="H1356"/>
  <c r="N1355"/>
  <c r="K1355"/>
  <c r="G1355"/>
  <c r="H1355"/>
  <c r="N1354"/>
  <c r="G1354"/>
  <c r="H1354"/>
  <c r="K1354"/>
  <c r="N1353"/>
  <c r="G1353"/>
  <c r="H1353"/>
  <c r="K1353"/>
  <c r="N1352"/>
  <c r="K1352"/>
  <c r="G1352"/>
  <c r="H1352"/>
  <c r="N1351"/>
  <c r="K1351"/>
  <c r="G1351"/>
  <c r="H1351"/>
  <c r="N1350"/>
  <c r="G1350"/>
  <c r="H1350"/>
  <c r="K1350"/>
  <c r="N1349"/>
  <c r="G1349"/>
  <c r="H1349"/>
  <c r="K1349"/>
  <c r="N1348"/>
  <c r="K1348"/>
  <c r="G1348"/>
  <c r="H1348"/>
  <c r="N1347"/>
  <c r="K1347"/>
  <c r="G1347"/>
  <c r="H1347"/>
  <c r="N1346"/>
  <c r="G1346"/>
  <c r="H1346"/>
  <c r="K1346"/>
  <c r="N1345"/>
  <c r="G1345"/>
  <c r="H1345"/>
  <c r="K1345"/>
  <c r="N1344"/>
  <c r="K1344"/>
  <c r="G1344"/>
  <c r="H1344"/>
  <c r="N1343"/>
  <c r="K1343"/>
  <c r="G1343"/>
  <c r="H1343"/>
  <c r="N1342"/>
  <c r="G1342"/>
  <c r="H1342"/>
  <c r="K1342"/>
  <c r="N1341"/>
  <c r="G1341"/>
  <c r="H1341"/>
  <c r="K1341"/>
  <c r="N1340"/>
  <c r="K1340"/>
  <c r="G1340"/>
  <c r="H1340"/>
  <c r="N1339"/>
  <c r="K1339"/>
  <c r="G1339"/>
  <c r="H1339"/>
  <c r="N1338"/>
  <c r="G1338"/>
  <c r="H1338"/>
  <c r="K1338"/>
  <c r="N1337"/>
  <c r="G1337"/>
  <c r="H1337"/>
  <c r="K1337"/>
  <c r="N1336"/>
  <c r="K1336"/>
  <c r="G1336"/>
  <c r="H1336"/>
  <c r="N1335"/>
  <c r="K1335"/>
  <c r="G1335"/>
  <c r="H1335"/>
  <c r="N1334"/>
  <c r="G1334"/>
  <c r="H1334"/>
  <c r="K1334"/>
  <c r="N1333"/>
  <c r="G1333"/>
  <c r="H1333"/>
  <c r="K1333"/>
  <c r="N1332"/>
  <c r="K1332"/>
  <c r="G1332"/>
  <c r="H1332"/>
  <c r="N1331"/>
  <c r="K1331"/>
  <c r="G1331"/>
  <c r="H1331"/>
  <c r="N1330"/>
  <c r="G1330"/>
  <c r="H1330"/>
  <c r="K1330"/>
  <c r="N1329"/>
  <c r="G1329"/>
  <c r="H1329"/>
  <c r="K1329"/>
  <c r="N1328"/>
  <c r="K1328"/>
  <c r="G1328"/>
  <c r="H1328"/>
  <c r="N1327"/>
  <c r="K1327"/>
  <c r="G1327"/>
  <c r="H1327"/>
  <c r="N1326"/>
  <c r="G1326"/>
  <c r="H1326"/>
  <c r="K1326"/>
  <c r="N1325"/>
  <c r="G1325"/>
  <c r="H1325"/>
  <c r="K1325"/>
  <c r="N1324"/>
  <c r="G1324"/>
  <c r="H1324"/>
  <c r="K1324"/>
  <c r="N1323"/>
  <c r="K1323"/>
  <c r="G1323"/>
  <c r="H1323"/>
  <c r="N1322"/>
  <c r="K1322"/>
  <c r="G1322"/>
  <c r="H1322"/>
  <c r="N1321"/>
  <c r="G1321"/>
  <c r="H1321"/>
  <c r="K1321"/>
  <c r="N1320"/>
  <c r="G1320"/>
  <c r="H1320"/>
  <c r="K1320"/>
  <c r="N1319"/>
  <c r="K1319"/>
  <c r="G1319"/>
  <c r="H1319"/>
  <c r="N1318"/>
  <c r="K1318"/>
  <c r="G1318"/>
  <c r="H1318"/>
  <c r="N1317"/>
  <c r="G1317"/>
  <c r="H1317"/>
  <c r="K1317"/>
  <c r="N1316"/>
  <c r="K1316"/>
  <c r="G1316"/>
  <c r="H1316"/>
  <c r="N1315"/>
  <c r="K1315"/>
  <c r="G1315"/>
  <c r="H1315"/>
  <c r="N1314"/>
  <c r="G1314"/>
  <c r="H1314"/>
  <c r="K1314"/>
  <c r="N1313"/>
  <c r="G1313"/>
  <c r="H1313"/>
  <c r="K1313"/>
  <c r="N1312"/>
  <c r="K1312"/>
  <c r="G1312"/>
  <c r="H1312"/>
  <c r="N1311"/>
  <c r="K1311"/>
  <c r="G1311"/>
  <c r="H1311"/>
  <c r="N1310"/>
  <c r="G1310"/>
  <c r="H1310"/>
  <c r="K1310"/>
  <c r="N1309"/>
  <c r="G1309"/>
  <c r="H1309"/>
  <c r="K1309"/>
  <c r="N1308"/>
  <c r="G1308"/>
  <c r="H1308"/>
  <c r="K1308"/>
  <c r="N1307"/>
  <c r="G1307"/>
  <c r="H1307"/>
  <c r="K1307"/>
  <c r="N1306"/>
  <c r="K1306"/>
  <c r="G1306"/>
  <c r="H1306"/>
  <c r="N1305"/>
  <c r="K1305"/>
  <c r="G1305"/>
  <c r="H1305"/>
  <c r="N1304"/>
  <c r="G1304"/>
  <c r="H1304"/>
  <c r="K1304"/>
  <c r="N1303"/>
  <c r="G1303"/>
  <c r="H1303"/>
  <c r="K1303"/>
  <c r="N1302"/>
  <c r="K1302"/>
  <c r="G1302"/>
  <c r="H1302"/>
  <c r="N1301"/>
  <c r="K1301"/>
  <c r="G1301"/>
  <c r="H1301"/>
  <c r="N1300"/>
  <c r="G1300"/>
  <c r="H1300"/>
  <c r="K1300"/>
  <c r="N1299"/>
  <c r="G1299"/>
  <c r="H1299"/>
  <c r="K1299"/>
  <c r="N1298"/>
  <c r="K1298"/>
  <c r="G1298"/>
  <c r="H1298"/>
  <c r="N1297"/>
  <c r="K1297"/>
  <c r="G1297"/>
  <c r="H1297"/>
  <c r="N1296"/>
  <c r="G1296"/>
  <c r="H1296"/>
  <c r="K1296"/>
  <c r="N1295"/>
  <c r="G1295"/>
  <c r="H1295"/>
  <c r="K1295"/>
  <c r="N1294"/>
  <c r="K1294"/>
  <c r="G1294"/>
  <c r="H1294"/>
  <c r="N1293"/>
  <c r="K1293"/>
  <c r="G1293"/>
  <c r="H1293"/>
  <c r="N1292"/>
  <c r="G1292"/>
  <c r="H1292"/>
  <c r="K1292"/>
  <c r="N1291"/>
  <c r="G1291"/>
  <c r="H1291"/>
  <c r="K1291"/>
  <c r="N1290"/>
  <c r="K1290"/>
  <c r="G1290"/>
  <c r="H1290"/>
  <c r="N1289"/>
  <c r="K1289"/>
  <c r="G1289"/>
  <c r="H1289"/>
  <c r="N1288"/>
  <c r="G1288"/>
  <c r="H1288"/>
  <c r="K1288"/>
  <c r="N1287"/>
  <c r="G1287"/>
  <c r="H1287"/>
  <c r="K1287"/>
  <c r="N1286"/>
  <c r="K1286"/>
  <c r="G1286"/>
  <c r="H1286"/>
  <c r="N1285"/>
  <c r="K1285"/>
  <c r="G1285"/>
  <c r="H1285"/>
  <c r="N1284"/>
  <c r="G1284"/>
  <c r="H1284"/>
  <c r="K1284"/>
  <c r="N1283"/>
  <c r="G1283"/>
  <c r="H1283"/>
  <c r="K1283"/>
  <c r="N1282"/>
  <c r="K1282"/>
  <c r="G1282"/>
  <c r="H1282"/>
  <c r="N1281"/>
  <c r="K1281"/>
  <c r="G1281"/>
  <c r="H1281"/>
  <c r="N1280"/>
  <c r="G1280"/>
  <c r="H1280"/>
  <c r="K1280"/>
  <c r="N1279"/>
  <c r="G1279"/>
  <c r="H1279"/>
  <c r="K1279"/>
  <c r="N1278"/>
  <c r="K1278"/>
  <c r="G1278"/>
  <c r="H1278"/>
  <c r="N1277"/>
  <c r="K1277"/>
  <c r="G1277"/>
  <c r="H1277"/>
  <c r="N1276"/>
  <c r="G1276"/>
  <c r="H1276"/>
  <c r="N1275"/>
  <c r="G1275"/>
  <c r="H1275"/>
  <c r="N1274"/>
  <c r="G1274"/>
  <c r="H1274"/>
  <c r="N1273"/>
  <c r="G1273"/>
  <c r="H1273"/>
  <c r="N1272"/>
  <c r="H1272"/>
  <c r="G1272"/>
  <c r="N1271"/>
  <c r="G1271"/>
  <c r="H1271"/>
  <c r="N1270"/>
  <c r="G1270"/>
  <c r="H1270"/>
  <c r="N1269"/>
  <c r="G1269"/>
  <c r="H1269"/>
  <c r="N1268"/>
  <c r="G1268"/>
  <c r="H1268"/>
  <c r="N1267"/>
  <c r="G1267"/>
  <c r="H1267"/>
  <c r="N1266"/>
  <c r="G1266"/>
  <c r="H1266"/>
  <c r="N1265"/>
  <c r="G1265"/>
  <c r="H1265"/>
  <c r="N1264"/>
  <c r="G1264"/>
  <c r="H1264"/>
  <c r="N1263"/>
  <c r="G1263"/>
  <c r="H1263"/>
  <c r="N1262"/>
  <c r="G1262"/>
  <c r="H1262"/>
  <c r="N1261"/>
  <c r="G1261"/>
  <c r="H1261"/>
  <c r="N1260"/>
  <c r="G1260"/>
  <c r="H1260"/>
  <c r="N1259"/>
  <c r="G1259"/>
  <c r="H1259"/>
  <c r="N1258"/>
  <c r="G1258"/>
  <c r="H1258"/>
  <c r="N1257"/>
  <c r="G1257"/>
  <c r="H1257"/>
  <c r="N1256"/>
  <c r="G1256"/>
  <c r="H1256"/>
  <c r="N1255"/>
  <c r="G1255"/>
  <c r="H1255"/>
  <c r="N1254"/>
  <c r="G1254"/>
  <c r="H1254"/>
  <c r="N1253"/>
  <c r="G1253"/>
  <c r="H1253"/>
  <c r="N1252"/>
  <c r="G1252"/>
  <c r="H1252"/>
  <c r="N1251"/>
  <c r="G1251"/>
  <c r="H1251"/>
  <c r="N1250"/>
  <c r="G1250"/>
  <c r="H1250"/>
  <c r="N1249"/>
  <c r="G1249"/>
  <c r="H1249"/>
  <c r="N1248"/>
  <c r="H1248"/>
  <c r="G1248"/>
  <c r="N1247"/>
  <c r="G1247"/>
  <c r="H1247"/>
  <c r="N1246"/>
  <c r="G1246"/>
  <c r="H1246"/>
  <c r="N1245"/>
  <c r="G1245"/>
  <c r="H1245"/>
  <c r="N1244"/>
  <c r="G1244"/>
  <c r="H1244"/>
  <c r="G1243"/>
  <c r="H1243"/>
  <c r="G1242"/>
  <c r="H1242"/>
  <c r="H1241"/>
  <c r="G1241"/>
  <c r="N1240"/>
  <c r="G1240"/>
  <c r="H1240"/>
  <c r="N1239"/>
  <c r="G1239"/>
  <c r="H1239"/>
  <c r="N1238"/>
  <c r="G1238"/>
  <c r="H1238"/>
  <c r="N1237"/>
  <c r="G1237"/>
  <c r="H1237"/>
  <c r="N1236"/>
  <c r="G1236"/>
  <c r="H1236"/>
  <c r="N1235"/>
  <c r="H1235"/>
  <c r="G1235"/>
  <c r="N1234"/>
  <c r="G1234"/>
  <c r="H1234"/>
  <c r="N1233"/>
  <c r="G1233"/>
  <c r="H1233"/>
  <c r="N1232"/>
  <c r="G1232"/>
  <c r="H1232"/>
  <c r="N1231"/>
  <c r="G1231"/>
  <c r="H1231"/>
  <c r="N1230"/>
  <c r="G1230"/>
  <c r="H1230"/>
  <c r="N1229"/>
  <c r="G1229"/>
  <c r="H1229"/>
  <c r="N1228"/>
  <c r="G1228"/>
  <c r="H1228"/>
  <c r="N1227"/>
  <c r="G1227"/>
  <c r="H1227"/>
  <c r="N1226"/>
  <c r="G1226"/>
  <c r="H1226"/>
  <c r="N1225"/>
  <c r="G1225"/>
  <c r="H1225"/>
  <c r="N1224"/>
  <c r="G1224"/>
  <c r="H1224"/>
  <c r="N1223"/>
  <c r="G1223"/>
  <c r="H1223"/>
  <c r="N1222"/>
  <c r="G1222"/>
  <c r="H1222"/>
  <c r="N1221"/>
  <c r="G1221"/>
  <c r="H1221"/>
  <c r="N1220"/>
  <c r="G1220"/>
  <c r="H1220"/>
  <c r="N1219"/>
  <c r="H1219"/>
  <c r="G1219"/>
  <c r="N1218"/>
  <c r="G1218"/>
  <c r="H1218"/>
  <c r="N1217"/>
  <c r="G1217"/>
  <c r="H1217"/>
  <c r="N1216"/>
  <c r="G1216"/>
  <c r="H1216"/>
  <c r="N1215"/>
  <c r="G1215"/>
  <c r="H1215"/>
  <c r="N1214"/>
  <c r="G1214"/>
  <c r="H1214"/>
  <c r="N1213"/>
  <c r="G1213"/>
  <c r="H1213"/>
  <c r="N1212"/>
  <c r="G1212"/>
  <c r="H1212"/>
  <c r="N1211"/>
  <c r="G1211"/>
  <c r="H1211"/>
  <c r="N1210"/>
  <c r="G1210"/>
  <c r="H1210"/>
  <c r="N1209"/>
  <c r="G1209"/>
  <c r="H1209"/>
  <c r="N1208"/>
  <c r="G1208"/>
  <c r="H1208"/>
  <c r="N1207"/>
  <c r="G1207"/>
  <c r="H1207"/>
  <c r="N1206"/>
  <c r="G1206"/>
  <c r="H1206"/>
  <c r="N1205"/>
  <c r="G1205"/>
  <c r="H1205"/>
  <c r="N1204"/>
  <c r="G1204"/>
  <c r="H1204"/>
  <c r="N1203"/>
  <c r="G1203"/>
  <c r="H1203"/>
  <c r="N1202"/>
  <c r="G1202"/>
  <c r="H1202"/>
  <c r="N1201"/>
  <c r="G1201"/>
  <c r="H1201"/>
  <c r="N1200"/>
  <c r="H1200"/>
  <c r="G1200"/>
  <c r="N1199"/>
  <c r="G1199"/>
  <c r="H1199"/>
  <c r="N1198"/>
  <c r="G1198"/>
  <c r="H1198"/>
  <c r="N1197"/>
  <c r="G1197"/>
  <c r="H1197"/>
  <c r="N1196"/>
  <c r="G1196"/>
  <c r="H1196"/>
  <c r="N1195"/>
  <c r="G1195"/>
  <c r="H1195"/>
  <c r="N1194"/>
  <c r="G1194"/>
  <c r="H1194"/>
  <c r="N1193"/>
  <c r="G1193"/>
  <c r="H1193"/>
  <c r="N1192"/>
  <c r="G1192"/>
  <c r="H1192"/>
  <c r="N1191"/>
  <c r="G1191"/>
  <c r="H1191"/>
  <c r="N1190"/>
  <c r="G1190"/>
  <c r="H1190"/>
  <c r="N1189"/>
  <c r="G1189"/>
  <c r="H1189"/>
  <c r="N1188"/>
  <c r="G1188"/>
  <c r="H1188"/>
  <c r="N1187"/>
  <c r="G1187"/>
  <c r="H1187"/>
  <c r="N1186"/>
  <c r="G1186"/>
  <c r="H1186"/>
  <c r="N1185"/>
  <c r="G1185"/>
  <c r="H1185"/>
  <c r="N1184"/>
  <c r="G1184"/>
  <c r="H1184"/>
  <c r="N1183"/>
  <c r="G1183"/>
  <c r="H1183"/>
  <c r="N1182"/>
  <c r="G1182"/>
  <c r="H1182"/>
  <c r="N1181"/>
  <c r="G1181"/>
  <c r="H1181"/>
  <c r="N1180"/>
  <c r="G1180"/>
  <c r="H1180"/>
  <c r="N1179"/>
  <c r="G1179"/>
  <c r="H1179"/>
  <c r="N1178"/>
  <c r="G1178"/>
  <c r="H1178"/>
  <c r="N1177"/>
  <c r="G1177"/>
  <c r="H1177"/>
  <c r="N1176"/>
  <c r="H1176"/>
  <c r="G1176"/>
  <c r="N1175"/>
  <c r="G1175"/>
  <c r="H1175"/>
  <c r="N1174"/>
  <c r="G1174"/>
  <c r="H1174"/>
  <c r="N1173"/>
  <c r="G1173"/>
  <c r="H1173"/>
  <c r="N1172"/>
  <c r="G1172"/>
  <c r="H1172"/>
  <c r="N1171"/>
  <c r="G1171"/>
  <c r="H1171"/>
  <c r="N1170"/>
  <c r="G1170"/>
  <c r="H1170"/>
  <c r="N1169"/>
  <c r="G1169"/>
  <c r="H1169"/>
  <c r="N1168"/>
  <c r="G1168"/>
  <c r="H1168"/>
  <c r="N1167"/>
  <c r="G1167"/>
  <c r="H1167"/>
  <c r="N1166"/>
  <c r="G1166"/>
  <c r="H1166"/>
  <c r="N1165"/>
  <c r="G1165"/>
  <c r="H1165"/>
  <c r="N1164"/>
  <c r="G1164"/>
  <c r="H1164"/>
  <c r="N1163"/>
  <c r="G1163"/>
  <c r="H1163"/>
  <c r="N1162"/>
  <c r="G1162"/>
  <c r="H1162"/>
  <c r="N1161"/>
  <c r="G1161"/>
  <c r="H1161"/>
  <c r="N1160"/>
  <c r="G1160"/>
  <c r="H1160"/>
  <c r="N1159"/>
  <c r="G1159"/>
  <c r="H1159"/>
  <c r="N1158"/>
  <c r="G1158"/>
  <c r="H1158"/>
  <c r="N1157"/>
  <c r="G1157"/>
  <c r="H1157"/>
  <c r="N1156"/>
  <c r="G1156"/>
  <c r="H1156"/>
  <c r="N1155"/>
  <c r="G1155"/>
  <c r="H1155"/>
  <c r="N1154"/>
  <c r="G1154"/>
  <c r="H1154"/>
  <c r="N1153"/>
  <c r="G1153"/>
  <c r="H1153"/>
  <c r="N1152"/>
  <c r="G1152"/>
  <c r="H1152"/>
  <c r="N1151"/>
  <c r="G1151"/>
  <c r="H1151"/>
  <c r="N1150"/>
  <c r="G1150"/>
  <c r="H1150"/>
  <c r="N1149"/>
  <c r="G1149"/>
  <c r="H1149"/>
  <c r="N1148"/>
  <c r="G1148"/>
  <c r="H1148"/>
  <c r="N1147"/>
  <c r="G1147"/>
  <c r="H1147"/>
  <c r="N1146"/>
  <c r="G1146"/>
  <c r="H1146"/>
  <c r="N1145"/>
  <c r="G1145"/>
  <c r="H1145"/>
  <c r="N1144"/>
  <c r="G1144"/>
  <c r="H1144"/>
  <c r="H1143"/>
  <c r="G1143"/>
  <c r="N1142"/>
  <c r="G1142"/>
  <c r="H1142"/>
  <c r="N1141"/>
  <c r="G1141"/>
  <c r="H1141"/>
  <c r="N1140"/>
  <c r="G1140"/>
  <c r="H1140"/>
  <c r="N1139"/>
  <c r="G1139"/>
  <c r="H1139"/>
  <c r="N1138"/>
  <c r="G1138"/>
  <c r="H1138"/>
  <c r="N1137"/>
  <c r="G1137"/>
  <c r="H1137"/>
  <c r="N1136"/>
  <c r="G1136"/>
  <c r="H1136"/>
  <c r="N1135"/>
  <c r="G1135"/>
  <c r="H1135"/>
  <c r="N1134"/>
  <c r="G1134"/>
  <c r="H1134"/>
  <c r="N1133"/>
  <c r="G1133"/>
  <c r="H1133"/>
  <c r="N1132"/>
  <c r="G1132"/>
  <c r="H1132"/>
  <c r="N1131"/>
  <c r="G1131"/>
  <c r="H1131"/>
  <c r="N1130"/>
  <c r="G1130"/>
  <c r="H1130"/>
  <c r="N1129"/>
  <c r="G1129"/>
  <c r="H1129"/>
  <c r="N1128"/>
  <c r="G1128"/>
  <c r="H1128"/>
  <c r="N1127"/>
  <c r="G1127"/>
  <c r="H1127"/>
  <c r="N1126"/>
  <c r="G1126"/>
  <c r="H1126"/>
  <c r="N1125"/>
  <c r="G1125"/>
  <c r="H1125"/>
  <c r="N1124"/>
  <c r="G1124"/>
  <c r="H1124"/>
  <c r="N1123"/>
  <c r="H1123"/>
  <c r="G1123"/>
  <c r="N1122"/>
  <c r="G1122"/>
  <c r="H1122"/>
  <c r="N1121"/>
  <c r="G1121"/>
  <c r="H1121"/>
  <c r="N1120"/>
  <c r="G1120"/>
  <c r="H1120"/>
  <c r="N1119"/>
  <c r="H1119"/>
  <c r="G1119"/>
  <c r="N1118"/>
  <c r="G1118"/>
  <c r="H1118"/>
  <c r="H1117"/>
  <c r="G1117"/>
  <c r="G1116"/>
  <c r="H1116"/>
  <c r="N1115"/>
  <c r="G1115"/>
  <c r="H1115"/>
  <c r="N1114"/>
  <c r="G1114"/>
  <c r="H1114"/>
  <c r="N1113"/>
  <c r="G1113"/>
  <c r="H1113"/>
  <c r="N1112"/>
  <c r="G1112"/>
  <c r="H1112"/>
  <c r="N1111"/>
  <c r="G1111"/>
  <c r="H1111"/>
  <c r="N1110"/>
  <c r="G1110"/>
  <c r="H1110"/>
  <c r="N1109"/>
  <c r="G1109"/>
  <c r="H1109"/>
  <c r="G1108"/>
  <c r="H1108"/>
  <c r="N1107"/>
  <c r="G1107"/>
  <c r="H1107"/>
  <c r="N1106"/>
  <c r="G1106"/>
  <c r="H1106"/>
  <c r="N1105"/>
  <c r="G1105"/>
  <c r="H1105"/>
  <c r="N1104"/>
  <c r="G1104"/>
  <c r="H1104"/>
  <c r="N1103"/>
  <c r="G1103"/>
  <c r="H1103"/>
  <c r="N1102"/>
  <c r="G1102"/>
  <c r="H1102"/>
  <c r="N1101"/>
  <c r="G1101"/>
  <c r="H1101"/>
  <c r="N1100"/>
  <c r="G1100"/>
  <c r="H1100"/>
  <c r="N1099"/>
  <c r="G1099"/>
  <c r="H1099"/>
  <c r="N1098"/>
  <c r="G1098"/>
  <c r="H1098"/>
  <c r="N1097"/>
  <c r="G1097"/>
  <c r="H1097"/>
  <c r="N1096"/>
  <c r="G1096"/>
  <c r="H1096"/>
  <c r="N1095"/>
  <c r="G1095"/>
  <c r="H1095"/>
  <c r="N1094"/>
  <c r="G1094"/>
  <c r="H1094"/>
  <c r="N1093"/>
  <c r="G1093"/>
  <c r="H1093"/>
  <c r="N1092"/>
  <c r="G1092"/>
  <c r="H1092"/>
  <c r="N1091"/>
  <c r="G1091"/>
  <c r="H1091"/>
  <c r="N1090"/>
  <c r="G1090"/>
  <c r="H1090"/>
  <c r="N1089"/>
  <c r="G1089"/>
  <c r="H1089"/>
  <c r="N1088"/>
  <c r="G1088"/>
  <c r="H1088"/>
  <c r="N1087"/>
  <c r="G1087"/>
  <c r="H1087"/>
  <c r="N1086"/>
  <c r="G1086"/>
  <c r="H1086"/>
  <c r="N1085"/>
  <c r="G1085"/>
  <c r="H1085"/>
  <c r="N1084"/>
  <c r="G1084"/>
  <c r="H1084"/>
  <c r="N1083"/>
  <c r="G1083"/>
  <c r="H1083"/>
  <c r="N1082"/>
  <c r="H1082"/>
  <c r="G1082"/>
  <c r="N1081"/>
  <c r="G1081"/>
  <c r="H1081"/>
  <c r="N1080"/>
  <c r="G1080"/>
  <c r="H1080"/>
  <c r="N1079"/>
  <c r="G1079"/>
  <c r="H1079"/>
  <c r="N1078"/>
  <c r="G1078"/>
  <c r="H1078"/>
  <c r="N1077"/>
  <c r="G1077"/>
  <c r="H1077"/>
  <c r="N1076"/>
  <c r="G1076"/>
  <c r="H1076"/>
  <c r="N1075"/>
  <c r="G1075"/>
  <c r="H1075"/>
  <c r="N1074"/>
  <c r="G1074"/>
  <c r="H1074"/>
  <c r="N1073"/>
  <c r="G1073"/>
  <c r="H1073"/>
  <c r="N1072"/>
  <c r="G1072"/>
  <c r="H1072"/>
  <c r="N1071"/>
  <c r="G1071"/>
  <c r="H1071"/>
  <c r="N1070"/>
  <c r="G1070"/>
  <c r="H1070"/>
  <c r="N1069"/>
  <c r="G1069"/>
  <c r="H1069"/>
  <c r="N1068"/>
  <c r="G1068"/>
  <c r="H1068"/>
  <c r="N1067"/>
  <c r="G1067"/>
  <c r="H1067"/>
  <c r="N1066"/>
  <c r="G1066"/>
  <c r="H1066"/>
  <c r="N1065"/>
  <c r="G1065"/>
  <c r="H1065"/>
  <c r="N1064"/>
  <c r="G1064"/>
  <c r="H1064"/>
  <c r="N1063"/>
  <c r="G1063"/>
  <c r="H1063"/>
  <c r="N1062"/>
  <c r="G1062"/>
  <c r="H1062"/>
  <c r="N1061"/>
  <c r="G1061"/>
  <c r="H1061"/>
  <c r="N1060"/>
  <c r="G1060"/>
  <c r="H1060"/>
  <c r="N1059"/>
  <c r="G1059"/>
  <c r="H1059"/>
  <c r="N1058"/>
  <c r="G1058"/>
  <c r="H1058"/>
  <c r="N1057"/>
  <c r="G1057"/>
  <c r="H1057"/>
  <c r="N1056"/>
  <c r="G1056"/>
  <c r="H1056"/>
  <c r="N1055"/>
  <c r="G1055"/>
  <c r="H1055"/>
  <c r="N1054"/>
  <c r="H1054"/>
  <c r="G1054"/>
  <c r="N1053"/>
  <c r="G1053"/>
  <c r="H1053"/>
  <c r="N1052"/>
  <c r="G1052"/>
  <c r="H1052"/>
  <c r="N1051"/>
  <c r="G1051"/>
  <c r="H1051"/>
  <c r="N1050"/>
  <c r="G1050"/>
  <c r="H1050"/>
  <c r="N1049"/>
  <c r="G1049"/>
  <c r="H1049"/>
  <c r="N1048"/>
  <c r="G1048"/>
  <c r="H1048"/>
  <c r="N1047"/>
  <c r="G1047"/>
  <c r="H1047"/>
  <c r="N1046"/>
  <c r="G1046"/>
  <c r="H1046"/>
  <c r="N1045"/>
  <c r="G1045"/>
  <c r="H1045"/>
  <c r="N1044"/>
  <c r="G1044"/>
  <c r="H1044"/>
  <c r="N1043"/>
  <c r="G1043"/>
  <c r="H1043"/>
  <c r="N1042"/>
  <c r="G1042"/>
  <c r="H1042"/>
  <c r="N1041"/>
  <c r="G1041"/>
  <c r="H1041"/>
  <c r="N1040"/>
  <c r="G1040"/>
  <c r="H1040"/>
  <c r="N1039"/>
  <c r="G1039"/>
  <c r="H1039"/>
  <c r="N1038"/>
  <c r="G1038"/>
  <c r="H1038"/>
  <c r="N1037"/>
  <c r="G1037"/>
  <c r="H1037"/>
  <c r="N1036"/>
  <c r="G1036"/>
  <c r="H1036"/>
  <c r="N1035"/>
  <c r="G1035"/>
  <c r="H1035"/>
  <c r="N1034"/>
  <c r="G1034"/>
  <c r="H1034"/>
  <c r="N1033"/>
  <c r="G1033"/>
  <c r="H1033"/>
  <c r="N1032"/>
  <c r="G1032"/>
  <c r="H1032"/>
  <c r="N1031"/>
  <c r="G1031"/>
  <c r="H1031"/>
  <c r="N1030"/>
  <c r="G1030"/>
  <c r="H1030"/>
  <c r="N1029"/>
  <c r="G1029"/>
  <c r="H1029"/>
  <c r="N1028"/>
  <c r="G1028"/>
  <c r="H1028"/>
  <c r="N1027"/>
  <c r="G1027"/>
  <c r="H1027"/>
  <c r="N1026"/>
  <c r="G1026"/>
  <c r="H1026"/>
  <c r="N1025"/>
  <c r="G1025"/>
  <c r="H1025"/>
  <c r="N1024"/>
  <c r="G1024"/>
  <c r="H1024"/>
  <c r="N1023"/>
  <c r="G1023"/>
  <c r="H1023"/>
  <c r="N1022"/>
  <c r="H1022"/>
  <c r="G1022"/>
  <c r="N1021"/>
  <c r="G1021"/>
  <c r="H1021"/>
  <c r="N1020"/>
  <c r="G1020"/>
  <c r="H1020"/>
  <c r="N1019"/>
  <c r="G1019"/>
  <c r="H1019"/>
  <c r="N1018"/>
  <c r="G1018"/>
  <c r="H1018"/>
  <c r="N1017"/>
  <c r="G1017"/>
  <c r="H1017"/>
  <c r="N1016"/>
  <c r="G1016"/>
  <c r="H1016"/>
  <c r="N1015"/>
  <c r="G1015"/>
  <c r="H1015"/>
  <c r="N1014"/>
  <c r="G1014"/>
  <c r="H1014"/>
  <c r="N1013"/>
  <c r="G1013"/>
  <c r="H1013"/>
  <c r="N1012"/>
  <c r="G1012"/>
  <c r="H1012"/>
  <c r="N1011"/>
  <c r="G1011"/>
  <c r="H1011"/>
  <c r="N1010"/>
  <c r="G1010"/>
  <c r="H1010"/>
  <c r="N1009"/>
  <c r="G1009"/>
  <c r="H1009"/>
  <c r="N1008"/>
  <c r="G1008"/>
  <c r="H1008"/>
  <c r="N1007"/>
  <c r="G1007"/>
  <c r="H1007"/>
  <c r="N1006"/>
  <c r="G1006"/>
  <c r="H1006"/>
  <c r="N1005"/>
  <c r="G1005"/>
  <c r="H1005"/>
  <c r="N1004"/>
  <c r="G1004"/>
  <c r="H1004"/>
  <c r="N1003"/>
  <c r="G1003"/>
  <c r="H1003"/>
  <c r="N1002"/>
  <c r="G1002"/>
  <c r="H1002"/>
  <c r="N1001"/>
  <c r="G1001"/>
  <c r="H1001"/>
  <c r="N1000"/>
  <c r="G1000"/>
  <c r="H1000"/>
  <c r="N999"/>
  <c r="G999"/>
  <c r="H999"/>
  <c r="N998"/>
  <c r="G998"/>
  <c r="H998"/>
  <c r="N997"/>
  <c r="G997"/>
  <c r="H997"/>
  <c r="N996"/>
  <c r="G996"/>
  <c r="H996"/>
  <c r="N995"/>
  <c r="G995"/>
  <c r="H995"/>
  <c r="N994"/>
  <c r="G994"/>
  <c r="H994"/>
  <c r="N993"/>
  <c r="G993"/>
  <c r="H993"/>
  <c r="N992"/>
  <c r="G992"/>
  <c r="H992"/>
  <c r="N991"/>
  <c r="G991"/>
  <c r="H991"/>
  <c r="N990"/>
  <c r="H990"/>
  <c r="G990"/>
  <c r="N989"/>
  <c r="G989"/>
  <c r="H989"/>
  <c r="N988"/>
  <c r="G988"/>
  <c r="H988"/>
  <c r="N987"/>
  <c r="G987"/>
  <c r="H987"/>
  <c r="N986"/>
  <c r="G986"/>
  <c r="H986"/>
  <c r="N985"/>
  <c r="G985"/>
  <c r="H985"/>
  <c r="N984"/>
  <c r="G984"/>
  <c r="H984"/>
  <c r="N983"/>
  <c r="G983"/>
  <c r="H983"/>
  <c r="N982"/>
  <c r="G982"/>
  <c r="H982"/>
  <c r="N981"/>
  <c r="G981"/>
  <c r="H981"/>
  <c r="N980"/>
  <c r="G980"/>
  <c r="H980"/>
  <c r="N979"/>
  <c r="G979"/>
  <c r="H979"/>
  <c r="N978"/>
  <c r="G978"/>
  <c r="H978"/>
  <c r="N977"/>
  <c r="G977"/>
  <c r="H977"/>
  <c r="N976"/>
  <c r="G976"/>
  <c r="H976"/>
  <c r="N975"/>
  <c r="G975"/>
  <c r="H975"/>
  <c r="N974"/>
  <c r="G974"/>
  <c r="H974"/>
  <c r="N973"/>
  <c r="G973"/>
  <c r="H973"/>
  <c r="N972"/>
  <c r="G972"/>
  <c r="H972"/>
  <c r="N971"/>
  <c r="G971"/>
  <c r="H971"/>
  <c r="G970"/>
  <c r="H970"/>
  <c r="N969"/>
  <c r="G969"/>
  <c r="H969"/>
  <c r="N968"/>
  <c r="G968"/>
  <c r="H968"/>
  <c r="N967"/>
  <c r="G967"/>
  <c r="H967"/>
  <c r="N966"/>
  <c r="G966"/>
  <c r="H966"/>
  <c r="N965"/>
  <c r="G965"/>
  <c r="H965"/>
  <c r="N964"/>
  <c r="G964"/>
  <c r="H964"/>
  <c r="N963"/>
  <c r="G963"/>
  <c r="H963"/>
  <c r="N962"/>
  <c r="G962"/>
  <c r="H962"/>
  <c r="N961"/>
  <c r="G961"/>
  <c r="H961"/>
  <c r="N960"/>
  <c r="G960"/>
  <c r="H960"/>
  <c r="N959"/>
  <c r="H959"/>
  <c r="G959"/>
  <c r="N958"/>
  <c r="G958"/>
  <c r="H958"/>
  <c r="N957"/>
  <c r="G957"/>
  <c r="H957"/>
  <c r="N956"/>
  <c r="G956"/>
  <c r="H956"/>
  <c r="N955"/>
  <c r="G955"/>
  <c r="H955"/>
  <c r="N954"/>
  <c r="G954"/>
  <c r="H954"/>
  <c r="N953"/>
  <c r="G953"/>
  <c r="H953"/>
  <c r="N952"/>
  <c r="G952"/>
  <c r="H952"/>
  <c r="N951"/>
  <c r="G951"/>
  <c r="H951"/>
  <c r="N950"/>
  <c r="G950"/>
  <c r="H950"/>
  <c r="N949"/>
  <c r="G949"/>
  <c r="H949"/>
  <c r="N948"/>
  <c r="G948"/>
  <c r="H948"/>
  <c r="N947"/>
  <c r="G947"/>
  <c r="H947"/>
  <c r="N946"/>
  <c r="G946"/>
  <c r="H946"/>
  <c r="N945"/>
  <c r="G945"/>
  <c r="H945"/>
  <c r="N944"/>
  <c r="G944"/>
  <c r="H944"/>
  <c r="N943"/>
  <c r="G943"/>
  <c r="H943"/>
  <c r="N942"/>
  <c r="G942"/>
  <c r="H942"/>
  <c r="N941"/>
  <c r="G941"/>
  <c r="H941"/>
  <c r="N940"/>
  <c r="G940"/>
  <c r="H940"/>
  <c r="N939"/>
  <c r="G939"/>
  <c r="H939"/>
  <c r="N938"/>
  <c r="G938"/>
  <c r="H938"/>
  <c r="N937"/>
  <c r="G937"/>
  <c r="H937"/>
  <c r="N936"/>
  <c r="G936"/>
  <c r="H936"/>
  <c r="N935"/>
  <c r="G935"/>
  <c r="H935"/>
  <c r="N934"/>
  <c r="G934"/>
  <c r="H934"/>
  <c r="N933"/>
  <c r="G933"/>
  <c r="H933"/>
  <c r="N932"/>
  <c r="G932"/>
  <c r="H932"/>
  <c r="N931"/>
  <c r="G931"/>
  <c r="H931"/>
  <c r="N930"/>
  <c r="G930"/>
  <c r="H930"/>
  <c r="N929"/>
  <c r="G929"/>
  <c r="H929"/>
  <c r="N928"/>
  <c r="G928"/>
  <c r="H928"/>
  <c r="N927"/>
  <c r="H927"/>
  <c r="G927"/>
  <c r="N926"/>
  <c r="G926"/>
  <c r="H926"/>
  <c r="N925"/>
  <c r="G925"/>
  <c r="H925"/>
  <c r="N924"/>
  <c r="G924"/>
  <c r="H924"/>
  <c r="N923"/>
  <c r="G923"/>
  <c r="H923"/>
  <c r="N922"/>
  <c r="G922"/>
  <c r="H922"/>
  <c r="N921"/>
  <c r="G921"/>
  <c r="H921"/>
  <c r="N920"/>
  <c r="G920"/>
  <c r="H920"/>
  <c r="N919"/>
  <c r="G919"/>
  <c r="H919"/>
  <c r="N918"/>
  <c r="G918"/>
  <c r="H918"/>
  <c r="N917"/>
  <c r="G917"/>
  <c r="H917"/>
  <c r="N916"/>
  <c r="G916"/>
  <c r="H916"/>
  <c r="N915"/>
  <c r="G915"/>
  <c r="H915"/>
  <c r="N914"/>
  <c r="G914"/>
  <c r="H914"/>
  <c r="N913"/>
  <c r="G913"/>
  <c r="H913"/>
  <c r="N912"/>
  <c r="G912"/>
  <c r="H912"/>
  <c r="N911"/>
  <c r="G911"/>
  <c r="H911"/>
  <c r="N910"/>
  <c r="G910"/>
  <c r="H910"/>
  <c r="N909"/>
  <c r="G909"/>
  <c r="H909"/>
  <c r="N908"/>
  <c r="G908"/>
  <c r="H908"/>
  <c r="N907"/>
  <c r="G907"/>
  <c r="H907"/>
  <c r="N906"/>
  <c r="G906"/>
  <c r="H906"/>
  <c r="N905"/>
  <c r="G905"/>
  <c r="H905"/>
  <c r="N904"/>
  <c r="G904"/>
  <c r="H904"/>
  <c r="N903"/>
  <c r="G903"/>
  <c r="H903"/>
  <c r="N902"/>
  <c r="G902"/>
  <c r="H902"/>
  <c r="N901"/>
  <c r="G901"/>
  <c r="H901"/>
  <c r="N900"/>
  <c r="G900"/>
  <c r="H900"/>
  <c r="N899"/>
  <c r="G899"/>
  <c r="H899"/>
  <c r="N898"/>
  <c r="G898"/>
  <c r="H898"/>
  <c r="N897"/>
  <c r="G897"/>
  <c r="H897"/>
  <c r="N896"/>
  <c r="G896"/>
  <c r="H896"/>
  <c r="N895"/>
  <c r="G895"/>
  <c r="H895"/>
  <c r="N894"/>
  <c r="G894"/>
  <c r="H894"/>
  <c r="N893"/>
  <c r="G893"/>
  <c r="H893"/>
  <c r="N892"/>
  <c r="G892"/>
  <c r="H892"/>
  <c r="N891"/>
  <c r="G891"/>
  <c r="H891"/>
  <c r="N890"/>
  <c r="G890"/>
  <c r="H890"/>
  <c r="N889"/>
  <c r="G889"/>
  <c r="H889"/>
  <c r="N888"/>
  <c r="G888"/>
  <c r="H888"/>
  <c r="N887"/>
  <c r="G887"/>
  <c r="H887"/>
  <c r="N886"/>
  <c r="G886"/>
  <c r="H886"/>
  <c r="N885"/>
  <c r="G885"/>
  <c r="H885"/>
  <c r="N884"/>
  <c r="G884"/>
  <c r="H884"/>
  <c r="N883"/>
  <c r="G883"/>
  <c r="H883"/>
  <c r="N882"/>
  <c r="G882"/>
  <c r="H882"/>
  <c r="N881"/>
  <c r="G881"/>
  <c r="H881"/>
  <c r="N880"/>
  <c r="G880"/>
  <c r="H880"/>
  <c r="N879"/>
  <c r="G879"/>
  <c r="H879"/>
  <c r="N878"/>
  <c r="G878"/>
  <c r="H878"/>
  <c r="N877"/>
  <c r="G877"/>
  <c r="H877"/>
  <c r="N876"/>
  <c r="G876"/>
  <c r="H876"/>
  <c r="N875"/>
  <c r="G875"/>
  <c r="H875"/>
  <c r="N874"/>
  <c r="G874"/>
  <c r="H874"/>
  <c r="N873"/>
  <c r="G873"/>
  <c r="H873"/>
  <c r="N872"/>
  <c r="G872"/>
  <c r="H872"/>
  <c r="N871"/>
  <c r="G871"/>
  <c r="H871"/>
  <c r="N870"/>
  <c r="G870"/>
  <c r="H870"/>
  <c r="N869"/>
  <c r="G869"/>
  <c r="H869"/>
  <c r="N868"/>
  <c r="G868"/>
  <c r="H868"/>
  <c r="N867"/>
  <c r="G867"/>
  <c r="H867"/>
  <c r="N866"/>
  <c r="G866"/>
  <c r="H866"/>
  <c r="N865"/>
  <c r="G865"/>
  <c r="H865"/>
  <c r="N864"/>
  <c r="G864"/>
  <c r="H864"/>
  <c r="N863"/>
  <c r="G863"/>
  <c r="H863"/>
  <c r="N862"/>
  <c r="G862"/>
  <c r="H862"/>
  <c r="N861"/>
  <c r="G861"/>
  <c r="H861"/>
  <c r="N860"/>
  <c r="G860"/>
  <c r="H860"/>
  <c r="N859"/>
  <c r="G859"/>
  <c r="H859"/>
  <c r="N858"/>
  <c r="G858"/>
  <c r="H858"/>
  <c r="N857"/>
  <c r="G857"/>
  <c r="H857"/>
  <c r="N856"/>
  <c r="G856"/>
  <c r="H856"/>
  <c r="N855"/>
  <c r="G855"/>
  <c r="H855"/>
  <c r="N854"/>
  <c r="G854"/>
  <c r="H854"/>
  <c r="N853"/>
  <c r="G853"/>
  <c r="H853"/>
  <c r="N852"/>
  <c r="G852"/>
  <c r="H852"/>
  <c r="N851"/>
  <c r="G851"/>
  <c r="H851"/>
  <c r="N850"/>
  <c r="G850"/>
  <c r="H850"/>
  <c r="N849"/>
  <c r="G849"/>
  <c r="H849"/>
  <c r="N848"/>
  <c r="G848"/>
  <c r="H848"/>
  <c r="N847"/>
  <c r="G847"/>
  <c r="H847"/>
  <c r="N846"/>
  <c r="G846"/>
  <c r="H846"/>
  <c r="N845"/>
  <c r="G845"/>
  <c r="H845"/>
  <c r="N844"/>
  <c r="G844"/>
  <c r="H844"/>
  <c r="N843"/>
  <c r="G843"/>
  <c r="H843"/>
  <c r="N842"/>
  <c r="G842"/>
  <c r="H842"/>
  <c r="N841"/>
  <c r="G841"/>
  <c r="H841"/>
  <c r="N840"/>
  <c r="G840"/>
  <c r="H840"/>
  <c r="N839"/>
  <c r="G839"/>
  <c r="H839"/>
  <c r="N838"/>
  <c r="G838"/>
  <c r="H838"/>
  <c r="N837"/>
  <c r="G837"/>
  <c r="H837"/>
  <c r="N836"/>
  <c r="G836"/>
  <c r="H836"/>
  <c r="N835"/>
  <c r="G835"/>
  <c r="H835"/>
  <c r="N834"/>
  <c r="G834"/>
  <c r="H834"/>
  <c r="N833"/>
  <c r="G833"/>
  <c r="H833"/>
  <c r="N832"/>
  <c r="G832"/>
  <c r="H832"/>
  <c r="N831"/>
  <c r="G831"/>
  <c r="H831"/>
  <c r="N830"/>
  <c r="G830"/>
  <c r="H830"/>
  <c r="N829"/>
  <c r="G829"/>
  <c r="H829"/>
  <c r="N828"/>
  <c r="G828"/>
  <c r="H828"/>
  <c r="N827"/>
  <c r="G827"/>
  <c r="H827"/>
  <c r="N826"/>
  <c r="G826"/>
  <c r="H826"/>
  <c r="N825"/>
  <c r="G825"/>
  <c r="H825"/>
  <c r="N824"/>
  <c r="G824"/>
  <c r="H824"/>
  <c r="N823"/>
  <c r="G823"/>
  <c r="H823"/>
  <c r="N822"/>
  <c r="G822"/>
  <c r="H822"/>
  <c r="N821"/>
  <c r="G821"/>
  <c r="H821"/>
  <c r="N820"/>
  <c r="G820"/>
  <c r="H820"/>
  <c r="N819"/>
  <c r="G819"/>
  <c r="H819"/>
  <c r="N818"/>
  <c r="G818"/>
  <c r="H818"/>
  <c r="N817"/>
  <c r="G817"/>
  <c r="H817"/>
  <c r="N816"/>
  <c r="G816"/>
  <c r="H816"/>
  <c r="N815"/>
  <c r="G815"/>
  <c r="H815"/>
  <c r="N814"/>
  <c r="G814"/>
  <c r="H814"/>
  <c r="N813"/>
  <c r="G813"/>
  <c r="H813"/>
  <c r="N812"/>
  <c r="G812"/>
  <c r="H812"/>
  <c r="N811"/>
  <c r="G811"/>
  <c r="H811"/>
  <c r="N810"/>
  <c r="G810"/>
  <c r="H810"/>
  <c r="N809"/>
  <c r="G809"/>
  <c r="H809"/>
  <c r="N808"/>
  <c r="G808"/>
  <c r="H808"/>
  <c r="N807"/>
  <c r="G807"/>
  <c r="H807"/>
  <c r="N806"/>
  <c r="G806"/>
  <c r="H806"/>
  <c r="N805"/>
  <c r="G805"/>
  <c r="H805"/>
  <c r="N804"/>
  <c r="G804"/>
  <c r="H804"/>
  <c r="N803"/>
  <c r="G803"/>
  <c r="H803"/>
  <c r="N802"/>
  <c r="G802"/>
  <c r="H802"/>
  <c r="N801"/>
  <c r="G801"/>
  <c r="H801"/>
  <c r="N800"/>
  <c r="G800"/>
  <c r="H800"/>
  <c r="N799"/>
  <c r="G799"/>
  <c r="H799"/>
  <c r="N798"/>
  <c r="G798"/>
  <c r="H798"/>
  <c r="N797"/>
  <c r="G797"/>
  <c r="H797"/>
  <c r="N796"/>
  <c r="G796"/>
  <c r="H796"/>
  <c r="N795"/>
  <c r="G795"/>
  <c r="H795"/>
  <c r="N794"/>
  <c r="G794"/>
  <c r="H794"/>
  <c r="N793"/>
  <c r="G793"/>
  <c r="H793"/>
  <c r="N792"/>
  <c r="G792"/>
  <c r="H792"/>
  <c r="N791"/>
  <c r="G791"/>
  <c r="H791"/>
  <c r="N790"/>
  <c r="G790"/>
  <c r="H790"/>
  <c r="N789"/>
  <c r="G789"/>
  <c r="H789"/>
  <c r="N788"/>
  <c r="G788"/>
  <c r="H788"/>
  <c r="N787"/>
  <c r="G787"/>
  <c r="H787"/>
  <c r="N786"/>
  <c r="G786"/>
  <c r="H786"/>
  <c r="N785"/>
  <c r="G785"/>
  <c r="H785"/>
  <c r="N784"/>
  <c r="G784"/>
  <c r="H784"/>
  <c r="N783"/>
  <c r="G783"/>
  <c r="H783"/>
  <c r="N782"/>
  <c r="G782"/>
  <c r="H782"/>
  <c r="N781"/>
  <c r="G781"/>
  <c r="H781"/>
  <c r="N780"/>
  <c r="G780"/>
  <c r="H780"/>
  <c r="N779"/>
  <c r="G779"/>
  <c r="H779"/>
  <c r="N778"/>
  <c r="G778"/>
  <c r="H778"/>
  <c r="N777"/>
  <c r="G777"/>
  <c r="H777"/>
  <c r="N776"/>
  <c r="G776"/>
  <c r="H776"/>
  <c r="N775"/>
  <c r="G775"/>
  <c r="H775"/>
  <c r="N774"/>
  <c r="G774"/>
  <c r="H774"/>
  <c r="N773"/>
  <c r="G773"/>
  <c r="H773"/>
  <c r="N772"/>
  <c r="G772"/>
  <c r="H772"/>
  <c r="N771"/>
  <c r="G771"/>
  <c r="H771"/>
  <c r="N770"/>
  <c r="G770"/>
  <c r="H770"/>
  <c r="N769"/>
  <c r="G769"/>
  <c r="H769"/>
  <c r="N768"/>
  <c r="G768"/>
  <c r="H768"/>
  <c r="N767"/>
  <c r="G767"/>
  <c r="H767"/>
  <c r="N766"/>
  <c r="G766"/>
  <c r="H766"/>
  <c r="N765"/>
  <c r="G765"/>
  <c r="H765"/>
  <c r="N764"/>
  <c r="G764"/>
  <c r="H764"/>
  <c r="N763"/>
  <c r="G763"/>
  <c r="H763"/>
  <c r="N762"/>
  <c r="G762"/>
  <c r="H762"/>
  <c r="N761"/>
  <c r="G761"/>
  <c r="H761"/>
  <c r="N760"/>
  <c r="G760"/>
  <c r="H760"/>
  <c r="N759"/>
  <c r="G759"/>
  <c r="H759"/>
  <c r="N758"/>
  <c r="G758"/>
  <c r="H758"/>
  <c r="N757"/>
  <c r="G757"/>
  <c r="H757"/>
  <c r="N756"/>
  <c r="G756"/>
  <c r="H756"/>
  <c r="N755"/>
  <c r="G755"/>
  <c r="H755"/>
  <c r="N754"/>
  <c r="G754"/>
  <c r="H754"/>
  <c r="N753"/>
  <c r="G753"/>
  <c r="H753"/>
  <c r="N752"/>
  <c r="G752"/>
  <c r="H752"/>
  <c r="N751"/>
  <c r="G751"/>
  <c r="H751"/>
  <c r="N750"/>
  <c r="G750"/>
  <c r="H750"/>
  <c r="N749"/>
  <c r="G749"/>
  <c r="H749"/>
  <c r="N748"/>
  <c r="G748"/>
  <c r="H748"/>
  <c r="N747"/>
  <c r="G747"/>
  <c r="H747"/>
  <c r="N746"/>
  <c r="G746"/>
  <c r="H746"/>
  <c r="N745"/>
  <c r="G745"/>
  <c r="H745"/>
  <c r="N744"/>
  <c r="G744"/>
  <c r="H744"/>
  <c r="N743"/>
  <c r="G743"/>
  <c r="H743"/>
  <c r="N742"/>
  <c r="G742"/>
  <c r="H742"/>
  <c r="N741"/>
  <c r="G741"/>
  <c r="H741"/>
  <c r="N740"/>
  <c r="G740"/>
  <c r="H740"/>
  <c r="N739"/>
  <c r="G739"/>
  <c r="H739"/>
  <c r="N738"/>
  <c r="G738"/>
  <c r="H738"/>
  <c r="N737"/>
  <c r="G737"/>
  <c r="H737"/>
  <c r="N736"/>
  <c r="G736"/>
  <c r="H736"/>
  <c r="N735"/>
  <c r="G735"/>
  <c r="H735"/>
  <c r="N734"/>
  <c r="G734"/>
  <c r="H734"/>
  <c r="N733"/>
  <c r="G733"/>
  <c r="H733"/>
  <c r="N732"/>
  <c r="G732"/>
  <c r="H732"/>
  <c r="N731"/>
  <c r="G731"/>
  <c r="H731"/>
  <c r="N730"/>
  <c r="G730"/>
  <c r="H730"/>
  <c r="N729"/>
  <c r="G729"/>
  <c r="H729"/>
  <c r="N728"/>
  <c r="G728"/>
  <c r="H728"/>
  <c r="N727"/>
  <c r="G727"/>
  <c r="H727"/>
  <c r="N726"/>
  <c r="G726"/>
  <c r="H726"/>
  <c r="N725"/>
  <c r="G725"/>
  <c r="H725"/>
  <c r="N724"/>
  <c r="G724"/>
  <c r="H724"/>
  <c r="N723"/>
  <c r="G723"/>
  <c r="H723"/>
  <c r="N722"/>
  <c r="G722"/>
  <c r="H722"/>
  <c r="N721"/>
  <c r="G721"/>
  <c r="H721"/>
  <c r="N720"/>
  <c r="G720"/>
  <c r="H720"/>
  <c r="N719"/>
  <c r="G719"/>
  <c r="H719"/>
  <c r="N718"/>
  <c r="G718"/>
  <c r="H718"/>
  <c r="N717"/>
  <c r="G717"/>
  <c r="H717"/>
  <c r="N716"/>
  <c r="G716"/>
  <c r="H716"/>
  <c r="N715"/>
  <c r="G715"/>
  <c r="H715"/>
  <c r="N714"/>
  <c r="G714"/>
  <c r="H714"/>
  <c r="N713"/>
  <c r="G713"/>
  <c r="H713"/>
  <c r="N712"/>
  <c r="G712"/>
  <c r="H712"/>
  <c r="N711"/>
  <c r="G711"/>
  <c r="H711"/>
  <c r="N710"/>
  <c r="G710"/>
  <c r="H710"/>
  <c r="N709"/>
  <c r="G709"/>
  <c r="H709"/>
  <c r="N708"/>
  <c r="G708"/>
  <c r="H708"/>
  <c r="N707"/>
  <c r="G707"/>
  <c r="H707"/>
  <c r="N706"/>
  <c r="G706"/>
  <c r="H706"/>
  <c r="N705"/>
  <c r="G705"/>
  <c r="H705"/>
  <c r="N704"/>
  <c r="G704"/>
  <c r="H704"/>
  <c r="N703"/>
  <c r="G703"/>
  <c r="H703"/>
  <c r="N702"/>
  <c r="G702"/>
  <c r="H702"/>
  <c r="N701"/>
  <c r="G701"/>
  <c r="H701"/>
  <c r="N700"/>
  <c r="G700"/>
  <c r="H700"/>
  <c r="N699"/>
  <c r="G699"/>
  <c r="H699"/>
  <c r="N698"/>
  <c r="G698"/>
  <c r="H698"/>
  <c r="N697"/>
  <c r="G697"/>
  <c r="H697"/>
  <c r="N696"/>
  <c r="G696"/>
  <c r="H696"/>
  <c r="N695"/>
  <c r="G695"/>
  <c r="H695"/>
  <c r="N694"/>
  <c r="G694"/>
  <c r="H694"/>
  <c r="N693"/>
  <c r="G693"/>
  <c r="H693"/>
  <c r="N692"/>
  <c r="G692"/>
  <c r="H692"/>
  <c r="N691"/>
  <c r="G691"/>
  <c r="H691"/>
  <c r="N690"/>
  <c r="G690"/>
  <c r="H690"/>
  <c r="N689"/>
  <c r="G689"/>
  <c r="H689"/>
  <c r="N688"/>
  <c r="G688"/>
  <c r="H688"/>
  <c r="N687"/>
  <c r="G687"/>
  <c r="H687"/>
  <c r="N686"/>
  <c r="G686"/>
  <c r="H686"/>
  <c r="N685"/>
  <c r="G685"/>
  <c r="H685"/>
  <c r="N684"/>
  <c r="G684"/>
  <c r="H684"/>
  <c r="N683"/>
  <c r="G683"/>
  <c r="H683"/>
  <c r="N682"/>
  <c r="G682"/>
  <c r="H682"/>
  <c r="N681"/>
  <c r="G681"/>
  <c r="H681"/>
  <c r="N680"/>
  <c r="G680"/>
  <c r="H680"/>
  <c r="N679"/>
  <c r="G679"/>
  <c r="H679"/>
  <c r="N678"/>
  <c r="G678"/>
  <c r="H678"/>
  <c r="N677"/>
  <c r="G677"/>
  <c r="H677"/>
  <c r="N676"/>
  <c r="G676"/>
  <c r="H676"/>
  <c r="N675"/>
  <c r="G675"/>
  <c r="H675"/>
  <c r="N674"/>
  <c r="G674"/>
  <c r="H674"/>
  <c r="N673"/>
  <c r="G673"/>
  <c r="H673"/>
  <c r="N672"/>
  <c r="G672"/>
  <c r="H672"/>
  <c r="N671"/>
  <c r="G671"/>
  <c r="H671"/>
  <c r="N670"/>
  <c r="G670"/>
  <c r="H670"/>
  <c r="N669"/>
  <c r="G669"/>
  <c r="H669"/>
  <c r="N668"/>
  <c r="G668"/>
  <c r="H668"/>
  <c r="N667"/>
  <c r="G667"/>
  <c r="H667"/>
  <c r="N666"/>
  <c r="G666"/>
  <c r="H666"/>
  <c r="N665"/>
  <c r="G665"/>
  <c r="H665"/>
  <c r="N664"/>
  <c r="G664"/>
  <c r="H664"/>
  <c r="N663"/>
  <c r="G663"/>
  <c r="H663"/>
  <c r="N662"/>
  <c r="G662"/>
  <c r="H662"/>
  <c r="N661"/>
  <c r="G661"/>
  <c r="H661"/>
  <c r="N660"/>
  <c r="G660"/>
  <c r="H660"/>
  <c r="N659"/>
  <c r="G659"/>
  <c r="H659"/>
  <c r="N658"/>
  <c r="G658"/>
  <c r="H658"/>
  <c r="N657"/>
  <c r="G657"/>
  <c r="H657"/>
  <c r="N656"/>
  <c r="G656"/>
  <c r="H656"/>
  <c r="N655"/>
  <c r="G655"/>
  <c r="H655"/>
  <c r="N654"/>
  <c r="G654"/>
  <c r="H654"/>
  <c r="N653"/>
  <c r="G653"/>
  <c r="H653"/>
  <c r="N652"/>
  <c r="G652"/>
  <c r="H652"/>
  <c r="N651"/>
  <c r="G651"/>
  <c r="H651"/>
  <c r="N650"/>
  <c r="G650"/>
  <c r="H650"/>
  <c r="N649"/>
  <c r="G649"/>
  <c r="H649"/>
  <c r="N648"/>
  <c r="G648"/>
  <c r="H648"/>
  <c r="N647"/>
  <c r="G647"/>
  <c r="H647"/>
  <c r="N646"/>
  <c r="G646"/>
  <c r="H646"/>
  <c r="N645"/>
  <c r="G645"/>
  <c r="H645"/>
  <c r="N644"/>
  <c r="G644"/>
  <c r="H644"/>
  <c r="N643"/>
  <c r="G643"/>
  <c r="H643"/>
  <c r="N642"/>
  <c r="G642"/>
  <c r="H642"/>
  <c r="N641"/>
  <c r="G641"/>
  <c r="H641"/>
  <c r="N640"/>
  <c r="G640"/>
  <c r="H640"/>
  <c r="N639"/>
  <c r="G639"/>
  <c r="H639"/>
  <c r="N638"/>
  <c r="G638"/>
  <c r="H638"/>
  <c r="N637"/>
  <c r="G637"/>
  <c r="H637"/>
  <c r="N636"/>
  <c r="G636"/>
  <c r="H636"/>
  <c r="N635"/>
  <c r="G635"/>
  <c r="H635"/>
  <c r="N634"/>
  <c r="G634"/>
  <c r="H634"/>
  <c r="N633"/>
  <c r="G633"/>
  <c r="H633"/>
  <c r="N632"/>
  <c r="G632"/>
  <c r="H632"/>
  <c r="N631"/>
  <c r="G631"/>
  <c r="H631"/>
  <c r="N630"/>
  <c r="G630"/>
  <c r="H630"/>
  <c r="N629"/>
  <c r="G629"/>
  <c r="H629"/>
  <c r="N628"/>
  <c r="G628"/>
  <c r="H628"/>
  <c r="N627"/>
  <c r="G627"/>
  <c r="H627"/>
  <c r="N626"/>
  <c r="G626"/>
  <c r="H626"/>
  <c r="N625"/>
  <c r="G625"/>
  <c r="H625"/>
  <c r="N624"/>
  <c r="G624"/>
  <c r="H624"/>
  <c r="N623"/>
  <c r="G623"/>
  <c r="H623"/>
  <c r="N622"/>
  <c r="G622"/>
  <c r="H622"/>
  <c r="N621"/>
  <c r="G621"/>
  <c r="H621"/>
  <c r="N620"/>
  <c r="G620"/>
  <c r="H620"/>
  <c r="N619"/>
  <c r="G619"/>
  <c r="H619"/>
  <c r="N618"/>
  <c r="G618"/>
  <c r="H618"/>
  <c r="N617"/>
  <c r="G617"/>
  <c r="H617"/>
  <c r="N616"/>
  <c r="G616"/>
  <c r="H616"/>
  <c r="N615"/>
  <c r="G615"/>
  <c r="H615"/>
  <c r="N614"/>
  <c r="G614"/>
  <c r="H614"/>
  <c r="N613"/>
  <c r="G613"/>
  <c r="H613"/>
  <c r="N612"/>
  <c r="G612"/>
  <c r="H612"/>
  <c r="N611"/>
  <c r="G611"/>
  <c r="H611"/>
  <c r="N610"/>
  <c r="G610"/>
  <c r="H610"/>
  <c r="N609"/>
  <c r="G609"/>
  <c r="H609"/>
  <c r="N608"/>
  <c r="G608"/>
  <c r="H608"/>
  <c r="N607"/>
  <c r="G607"/>
  <c r="H607"/>
  <c r="N606"/>
  <c r="G606"/>
  <c r="H606"/>
  <c r="N605"/>
  <c r="G605"/>
  <c r="H605"/>
  <c r="N604"/>
  <c r="G604"/>
  <c r="H604"/>
  <c r="N603"/>
  <c r="G603"/>
  <c r="H603"/>
  <c r="N602"/>
  <c r="G602"/>
  <c r="H602"/>
  <c r="N601"/>
  <c r="G601"/>
  <c r="H601"/>
  <c r="N600"/>
  <c r="G600"/>
  <c r="H600"/>
  <c r="N599"/>
  <c r="G599"/>
  <c r="H599"/>
  <c r="N598"/>
  <c r="G598"/>
  <c r="H598"/>
  <c r="N597"/>
  <c r="G597"/>
  <c r="H597"/>
  <c r="N596"/>
  <c r="G596"/>
  <c r="H596"/>
  <c r="N595"/>
  <c r="G595"/>
  <c r="H595"/>
  <c r="N594"/>
  <c r="G594"/>
  <c r="H594"/>
  <c r="N593"/>
  <c r="G593"/>
  <c r="H593"/>
  <c r="N592"/>
  <c r="G592"/>
  <c r="H592"/>
  <c r="N591"/>
  <c r="G591"/>
  <c r="H591"/>
  <c r="N590"/>
  <c r="G590"/>
  <c r="H590"/>
  <c r="N589"/>
  <c r="G589"/>
  <c r="H589"/>
  <c r="N588"/>
  <c r="G588"/>
  <c r="H588"/>
  <c r="N587"/>
  <c r="G587"/>
  <c r="H587"/>
  <c r="N586"/>
  <c r="G586"/>
  <c r="H586"/>
  <c r="N585"/>
  <c r="G585"/>
  <c r="H585"/>
  <c r="N584"/>
  <c r="G584"/>
  <c r="H584"/>
  <c r="N583"/>
  <c r="G583"/>
  <c r="H583"/>
  <c r="N582"/>
  <c r="G582"/>
  <c r="H582"/>
  <c r="N581"/>
  <c r="G581"/>
  <c r="H581"/>
  <c r="N580"/>
  <c r="G580"/>
  <c r="H580"/>
  <c r="N579"/>
  <c r="G579"/>
  <c r="H579"/>
  <c r="N578"/>
  <c r="G578"/>
  <c r="H578"/>
  <c r="N577"/>
  <c r="G577"/>
  <c r="H577"/>
  <c r="N576"/>
  <c r="G576"/>
  <c r="H576"/>
  <c r="N575"/>
  <c r="G575"/>
  <c r="H575"/>
  <c r="N574"/>
  <c r="G574"/>
  <c r="H574"/>
  <c r="N573"/>
  <c r="G573"/>
  <c r="H573"/>
  <c r="N572"/>
  <c r="G572"/>
  <c r="H572"/>
  <c r="N571"/>
  <c r="G571"/>
  <c r="H571"/>
  <c r="N570"/>
  <c r="G570"/>
  <c r="H570"/>
  <c r="N569"/>
  <c r="G569"/>
  <c r="H569"/>
  <c r="N568"/>
  <c r="G568"/>
  <c r="H568"/>
  <c r="N567"/>
  <c r="G567"/>
  <c r="H567"/>
  <c r="N566"/>
  <c r="G566"/>
  <c r="H566"/>
  <c r="N565"/>
  <c r="G565"/>
  <c r="H565"/>
  <c r="N564"/>
  <c r="G564"/>
  <c r="H564"/>
  <c r="N563"/>
  <c r="G563"/>
  <c r="H563"/>
  <c r="N562"/>
  <c r="G562"/>
  <c r="H562"/>
  <c r="N561"/>
  <c r="G561"/>
  <c r="H561"/>
  <c r="N560"/>
  <c r="G560"/>
  <c r="H560"/>
  <c r="N559"/>
  <c r="G559"/>
  <c r="H559"/>
  <c r="N558"/>
  <c r="G558"/>
  <c r="H558"/>
  <c r="N557"/>
  <c r="G557"/>
  <c r="H557"/>
  <c r="N556"/>
  <c r="G556"/>
  <c r="H556"/>
  <c r="N555"/>
  <c r="G555"/>
  <c r="H555"/>
  <c r="N554"/>
  <c r="G554"/>
  <c r="H554"/>
  <c r="N553"/>
  <c r="G553"/>
  <c r="H553"/>
  <c r="N552"/>
  <c r="G552"/>
  <c r="H552"/>
  <c r="N551"/>
  <c r="G551"/>
  <c r="H551"/>
  <c r="N550"/>
  <c r="G550"/>
  <c r="H550"/>
  <c r="N549"/>
  <c r="G549"/>
  <c r="H549"/>
  <c r="N548"/>
  <c r="G548"/>
  <c r="H548"/>
  <c r="N547"/>
  <c r="G547"/>
  <c r="H547"/>
  <c r="N546"/>
  <c r="G546"/>
  <c r="H546"/>
  <c r="N545"/>
  <c r="G545"/>
  <c r="H545"/>
  <c r="N544"/>
  <c r="G544"/>
  <c r="H544"/>
  <c r="N543"/>
  <c r="G543"/>
  <c r="H543"/>
  <c r="N542"/>
  <c r="G542"/>
  <c r="H542"/>
  <c r="N541"/>
  <c r="G541"/>
  <c r="H541"/>
  <c r="N540"/>
  <c r="G540"/>
  <c r="H540"/>
  <c r="N539"/>
  <c r="G539"/>
  <c r="H539"/>
  <c r="N538"/>
  <c r="G538"/>
  <c r="H538"/>
  <c r="N537"/>
  <c r="G537"/>
  <c r="H537"/>
  <c r="N536"/>
  <c r="G536"/>
  <c r="H536"/>
  <c r="N535"/>
  <c r="G535"/>
  <c r="H535"/>
  <c r="N534"/>
  <c r="G534"/>
  <c r="H534"/>
  <c r="N533"/>
  <c r="G533"/>
  <c r="H533"/>
  <c r="N532"/>
  <c r="G532"/>
  <c r="H532"/>
  <c r="N531"/>
  <c r="G531"/>
  <c r="H531"/>
  <c r="N530"/>
  <c r="G530"/>
  <c r="H530"/>
  <c r="N529"/>
  <c r="G529"/>
  <c r="H529"/>
  <c r="N528"/>
  <c r="G528"/>
  <c r="H528"/>
  <c r="N527"/>
  <c r="G527"/>
  <c r="H527"/>
  <c r="N526"/>
  <c r="G526"/>
  <c r="H526"/>
  <c r="N525"/>
  <c r="G525"/>
  <c r="H525"/>
  <c r="N524"/>
  <c r="G524"/>
  <c r="H524"/>
  <c r="N523"/>
  <c r="G523"/>
  <c r="H523"/>
  <c r="N522"/>
  <c r="G522"/>
  <c r="H522"/>
  <c r="N521"/>
  <c r="G521"/>
  <c r="H521"/>
  <c r="N520"/>
  <c r="G520"/>
  <c r="H520"/>
  <c r="N519"/>
  <c r="G519"/>
  <c r="H519"/>
  <c r="N518"/>
  <c r="G518"/>
  <c r="H518"/>
  <c r="N517"/>
  <c r="G517"/>
  <c r="H517"/>
  <c r="N516"/>
  <c r="G516"/>
  <c r="H516"/>
  <c r="N515"/>
  <c r="G515"/>
  <c r="H515"/>
  <c r="N514"/>
  <c r="G514"/>
  <c r="H514"/>
  <c r="N513"/>
  <c r="G513"/>
  <c r="H513"/>
  <c r="N512"/>
  <c r="G512"/>
  <c r="H512"/>
  <c r="N511"/>
  <c r="G511"/>
  <c r="H511"/>
  <c r="N510"/>
  <c r="G510"/>
  <c r="H510"/>
  <c r="N509"/>
  <c r="G509"/>
  <c r="H509"/>
  <c r="N508"/>
  <c r="G508"/>
  <c r="H508"/>
  <c r="N507"/>
  <c r="G507"/>
  <c r="H507"/>
  <c r="N506"/>
  <c r="G506"/>
  <c r="H506"/>
  <c r="N505"/>
  <c r="G505"/>
  <c r="H505"/>
  <c r="N504"/>
  <c r="G504"/>
  <c r="H504"/>
  <c r="N503"/>
  <c r="G503"/>
  <c r="H503"/>
  <c r="N502"/>
  <c r="G502"/>
  <c r="H502"/>
  <c r="N501"/>
  <c r="G501"/>
  <c r="H501"/>
  <c r="N500"/>
  <c r="G500"/>
  <c r="H500"/>
  <c r="N499"/>
  <c r="G499"/>
  <c r="H499"/>
  <c r="N498"/>
  <c r="G498"/>
  <c r="H498"/>
  <c r="N497"/>
  <c r="G497"/>
  <c r="H497"/>
  <c r="N496"/>
  <c r="G496"/>
  <c r="H496"/>
  <c r="N495"/>
  <c r="G495"/>
  <c r="H495"/>
  <c r="N494"/>
  <c r="G494"/>
  <c r="H494"/>
  <c r="N493"/>
  <c r="G493"/>
  <c r="H493"/>
  <c r="N492"/>
  <c r="G492"/>
  <c r="H492"/>
  <c r="N491"/>
  <c r="G491"/>
  <c r="H491"/>
  <c r="N490"/>
  <c r="G490"/>
  <c r="H490"/>
  <c r="N489"/>
  <c r="G489"/>
  <c r="H489"/>
  <c r="N488"/>
  <c r="G488"/>
  <c r="H488"/>
  <c r="N487"/>
  <c r="G487"/>
  <c r="H487"/>
  <c r="N486"/>
  <c r="G486"/>
  <c r="H486"/>
  <c r="N485"/>
  <c r="G485"/>
  <c r="H485"/>
  <c r="N484"/>
  <c r="G484"/>
  <c r="H484"/>
  <c r="N483"/>
  <c r="G483"/>
  <c r="H483"/>
  <c r="N482"/>
  <c r="G482"/>
  <c r="H482"/>
  <c r="N481"/>
  <c r="G481"/>
  <c r="H481"/>
  <c r="N480"/>
  <c r="G480"/>
  <c r="H480"/>
  <c r="N479"/>
  <c r="G479"/>
  <c r="H479"/>
  <c r="N478"/>
  <c r="G478"/>
  <c r="H478"/>
  <c r="N477"/>
  <c r="G477"/>
  <c r="H477"/>
  <c r="N476"/>
  <c r="G476"/>
  <c r="H476"/>
  <c r="N475"/>
  <c r="G475"/>
  <c r="H475"/>
  <c r="N474"/>
  <c r="G474"/>
  <c r="H474"/>
  <c r="N473"/>
  <c r="G473"/>
  <c r="H473"/>
  <c r="N472"/>
  <c r="G472"/>
  <c r="H472"/>
  <c r="N471"/>
  <c r="G471"/>
  <c r="H471"/>
  <c r="N470"/>
  <c r="G470"/>
  <c r="H470"/>
  <c r="N469"/>
  <c r="G469"/>
  <c r="H469"/>
  <c r="N468"/>
  <c r="G468"/>
  <c r="H468"/>
  <c r="N467"/>
  <c r="G467"/>
  <c r="H467"/>
  <c r="N466"/>
  <c r="G466"/>
  <c r="H466"/>
  <c r="N465"/>
  <c r="G465"/>
  <c r="H465"/>
  <c r="N464"/>
  <c r="G464"/>
  <c r="H464"/>
  <c r="N463"/>
  <c r="G463"/>
  <c r="H463"/>
  <c r="N462"/>
  <c r="G462"/>
  <c r="H462"/>
  <c r="N461"/>
  <c r="G461"/>
  <c r="H461"/>
  <c r="N460"/>
  <c r="G460"/>
  <c r="H460"/>
  <c r="N459"/>
  <c r="G459"/>
  <c r="H459"/>
  <c r="N458"/>
  <c r="G458"/>
  <c r="H458"/>
  <c r="N457"/>
  <c r="G457"/>
  <c r="H457"/>
  <c r="N456"/>
  <c r="G456"/>
  <c r="H456"/>
  <c r="N455"/>
  <c r="G455"/>
  <c r="H455"/>
  <c r="N454"/>
  <c r="G454"/>
  <c r="H454"/>
  <c r="N453"/>
  <c r="G453"/>
  <c r="H453"/>
  <c r="N452"/>
  <c r="G452"/>
  <c r="H452"/>
  <c r="N451"/>
  <c r="G451"/>
  <c r="H451"/>
  <c r="N450"/>
  <c r="G450"/>
  <c r="H450"/>
  <c r="N449"/>
  <c r="G449"/>
  <c r="H449"/>
  <c r="N448"/>
  <c r="G448"/>
  <c r="H448"/>
  <c r="N447"/>
  <c r="G447"/>
  <c r="H447"/>
  <c r="N446"/>
  <c r="G446"/>
  <c r="H446"/>
  <c r="N445"/>
  <c r="G445"/>
  <c r="H445"/>
  <c r="N444"/>
  <c r="G444"/>
  <c r="H444"/>
  <c r="N443"/>
  <c r="G443"/>
  <c r="H443"/>
  <c r="N442"/>
  <c r="G442"/>
  <c r="H442"/>
  <c r="N441"/>
  <c r="G441"/>
  <c r="H441"/>
  <c r="N440"/>
  <c r="G440"/>
  <c r="H440"/>
  <c r="N439"/>
  <c r="G439"/>
  <c r="H439"/>
  <c r="N438"/>
  <c r="G438"/>
  <c r="H438"/>
  <c r="N437"/>
  <c r="G437"/>
  <c r="H437"/>
  <c r="N436"/>
  <c r="G436"/>
  <c r="H436"/>
  <c r="N435"/>
  <c r="G435"/>
  <c r="H435"/>
  <c r="N434"/>
  <c r="G434"/>
  <c r="H434"/>
  <c r="N433"/>
  <c r="G433"/>
  <c r="H433"/>
  <c r="N432"/>
  <c r="G432"/>
  <c r="H432"/>
  <c r="N431"/>
  <c r="G431"/>
  <c r="H431"/>
  <c r="N430"/>
  <c r="G430"/>
  <c r="H430"/>
  <c r="N429"/>
  <c r="G429"/>
  <c r="H429"/>
  <c r="N428"/>
  <c r="G428"/>
  <c r="H428"/>
  <c r="N427"/>
  <c r="G427"/>
  <c r="H427"/>
  <c r="N426"/>
  <c r="G426"/>
  <c r="H426"/>
  <c r="N425"/>
  <c r="G425"/>
  <c r="H425"/>
  <c r="N424"/>
  <c r="G424"/>
  <c r="H424"/>
  <c r="N423"/>
  <c r="G423"/>
  <c r="H423"/>
  <c r="N422"/>
  <c r="G422"/>
  <c r="H422"/>
  <c r="N421"/>
  <c r="G421"/>
  <c r="H421"/>
  <c r="N420"/>
  <c r="G420"/>
  <c r="H420"/>
  <c r="N419"/>
  <c r="G419"/>
  <c r="H419"/>
  <c r="N418"/>
  <c r="G418"/>
  <c r="H418"/>
  <c r="N417"/>
  <c r="G417"/>
  <c r="H417"/>
  <c r="N416"/>
  <c r="G416"/>
  <c r="H416"/>
  <c r="N415"/>
  <c r="G415"/>
  <c r="H415"/>
  <c r="N414"/>
  <c r="G414"/>
  <c r="H414"/>
  <c r="N413"/>
  <c r="G413"/>
  <c r="H413"/>
  <c r="N412"/>
  <c r="G412"/>
  <c r="H412"/>
  <c r="N411"/>
  <c r="G411"/>
  <c r="H411"/>
  <c r="N410"/>
  <c r="G410"/>
  <c r="H410"/>
  <c r="N409"/>
  <c r="G409"/>
  <c r="H409"/>
  <c r="N408"/>
  <c r="G408"/>
  <c r="H408"/>
  <c r="N407"/>
  <c r="G407"/>
  <c r="H407"/>
  <c r="N406"/>
  <c r="G406"/>
  <c r="H406"/>
  <c r="N405"/>
  <c r="G405"/>
  <c r="H405"/>
  <c r="N404"/>
  <c r="G404"/>
  <c r="H404"/>
  <c r="N403"/>
  <c r="G403"/>
  <c r="H403"/>
  <c r="N402"/>
  <c r="G402"/>
  <c r="H402"/>
  <c r="N401"/>
  <c r="G401"/>
  <c r="H401"/>
  <c r="N400"/>
  <c r="G400"/>
  <c r="H400"/>
  <c r="N399"/>
  <c r="G399"/>
  <c r="H399"/>
  <c r="N398"/>
  <c r="G398"/>
  <c r="H398"/>
  <c r="N397"/>
  <c r="G397"/>
  <c r="H397"/>
  <c r="N396"/>
  <c r="G396"/>
  <c r="H396"/>
  <c r="N395"/>
  <c r="G395"/>
  <c r="H395"/>
  <c r="N394"/>
  <c r="G394"/>
  <c r="H394"/>
  <c r="N393"/>
  <c r="G393"/>
  <c r="H393"/>
  <c r="N392"/>
  <c r="G392"/>
  <c r="H392"/>
  <c r="N391"/>
  <c r="G391"/>
  <c r="H391"/>
  <c r="N390"/>
  <c r="G390"/>
  <c r="H390"/>
  <c r="N389"/>
  <c r="G389"/>
  <c r="H389"/>
  <c r="N388"/>
  <c r="G388"/>
  <c r="H388"/>
  <c r="N387"/>
  <c r="G387"/>
  <c r="H387"/>
  <c r="N386"/>
  <c r="G386"/>
  <c r="H386"/>
  <c r="N385"/>
  <c r="G385"/>
  <c r="H385"/>
  <c r="N384"/>
  <c r="G384"/>
  <c r="H384"/>
  <c r="N383"/>
  <c r="G383"/>
  <c r="H383"/>
  <c r="N382"/>
  <c r="G382"/>
  <c r="H382"/>
  <c r="N381"/>
  <c r="G381"/>
  <c r="H381"/>
  <c r="N380"/>
  <c r="G380"/>
  <c r="H380"/>
  <c r="N379"/>
  <c r="G379"/>
  <c r="H379"/>
  <c r="N378"/>
  <c r="G378"/>
  <c r="H378"/>
  <c r="N377"/>
  <c r="G377"/>
  <c r="H377"/>
  <c r="N376"/>
  <c r="G376"/>
  <c r="H376"/>
  <c r="N375"/>
  <c r="G375"/>
  <c r="H375"/>
  <c r="N374"/>
  <c r="G374"/>
  <c r="H374"/>
  <c r="N373"/>
  <c r="G373"/>
  <c r="H373"/>
  <c r="N372"/>
  <c r="G372"/>
  <c r="H372"/>
  <c r="N371"/>
  <c r="G371"/>
  <c r="H371"/>
  <c r="N370"/>
  <c r="G370"/>
  <c r="H370"/>
  <c r="N369"/>
  <c r="G369"/>
  <c r="H369"/>
  <c r="N368"/>
  <c r="G368"/>
  <c r="H368"/>
  <c r="N367"/>
  <c r="G367"/>
  <c r="H367"/>
  <c r="N366"/>
  <c r="G366"/>
  <c r="H366"/>
  <c r="N365"/>
  <c r="G365"/>
  <c r="H365"/>
  <c r="N364"/>
  <c r="G364"/>
  <c r="H364"/>
  <c r="N363"/>
  <c r="G363"/>
  <c r="H363"/>
  <c r="N362"/>
  <c r="G362"/>
  <c r="H362"/>
  <c r="N361"/>
  <c r="G361"/>
  <c r="H361"/>
  <c r="N360"/>
  <c r="G360"/>
  <c r="H360"/>
  <c r="N359"/>
  <c r="G359"/>
  <c r="H359"/>
  <c r="N358"/>
  <c r="G358"/>
  <c r="H358"/>
  <c r="N357"/>
  <c r="G357"/>
  <c r="H357"/>
  <c r="N356"/>
  <c r="G356"/>
  <c r="H356"/>
  <c r="N355"/>
  <c r="G355"/>
  <c r="H355"/>
  <c r="N354"/>
  <c r="G354"/>
  <c r="H354"/>
  <c r="N353"/>
  <c r="G353"/>
  <c r="H353"/>
  <c r="N352"/>
  <c r="G352"/>
  <c r="H352"/>
  <c r="N351"/>
  <c r="G351"/>
  <c r="H351"/>
  <c r="N350"/>
  <c r="G350"/>
  <c r="H350"/>
  <c r="N349"/>
  <c r="G349"/>
  <c r="H349"/>
  <c r="N348"/>
  <c r="G348"/>
  <c r="H348"/>
  <c r="N347"/>
  <c r="G347"/>
  <c r="H347"/>
  <c r="N346"/>
  <c r="G346"/>
  <c r="H346"/>
  <c r="N345"/>
  <c r="G345"/>
  <c r="H345"/>
  <c r="N344"/>
  <c r="G344"/>
  <c r="H344"/>
  <c r="N343"/>
  <c r="G343"/>
  <c r="H343"/>
  <c r="N342"/>
  <c r="G342"/>
  <c r="H342"/>
  <c r="N341"/>
  <c r="G341"/>
  <c r="H341"/>
  <c r="N340"/>
  <c r="G340"/>
  <c r="H340"/>
  <c r="N339"/>
  <c r="G339"/>
  <c r="H339"/>
  <c r="N338"/>
  <c r="G338"/>
  <c r="H338"/>
  <c r="N337"/>
  <c r="G337"/>
  <c r="H337"/>
  <c r="N336"/>
  <c r="G336"/>
  <c r="H336"/>
  <c r="N335"/>
  <c r="G335"/>
  <c r="H335"/>
  <c r="N334"/>
  <c r="G334"/>
  <c r="H334"/>
  <c r="N333"/>
  <c r="G333"/>
  <c r="H333"/>
  <c r="N332"/>
  <c r="H332"/>
  <c r="G332"/>
  <c r="N331"/>
  <c r="G331"/>
  <c r="H331"/>
  <c r="N330"/>
  <c r="G330"/>
  <c r="H330"/>
  <c r="N329"/>
  <c r="G329"/>
  <c r="H329"/>
  <c r="N328"/>
  <c r="G328"/>
  <c r="H328"/>
  <c r="N327"/>
  <c r="G327"/>
  <c r="H327"/>
  <c r="N326"/>
  <c r="G326"/>
  <c r="H326"/>
  <c r="N325"/>
  <c r="G325"/>
  <c r="H325"/>
  <c r="N324"/>
  <c r="G324"/>
  <c r="H324"/>
  <c r="N323"/>
  <c r="G323"/>
  <c r="H323"/>
  <c r="N322"/>
  <c r="G322"/>
  <c r="H322"/>
  <c r="N321"/>
  <c r="G321"/>
  <c r="H321"/>
  <c r="N320"/>
  <c r="G320"/>
  <c r="H320"/>
  <c r="N319"/>
  <c r="G319"/>
  <c r="H319"/>
  <c r="N318"/>
  <c r="G318"/>
  <c r="H318"/>
  <c r="N317"/>
  <c r="G317"/>
  <c r="H317"/>
  <c r="N316"/>
  <c r="G316"/>
  <c r="H316"/>
  <c r="N315"/>
  <c r="G315"/>
  <c r="H315"/>
  <c r="N314"/>
  <c r="G314"/>
  <c r="H314"/>
  <c r="N313"/>
  <c r="G313"/>
  <c r="H313"/>
  <c r="N312"/>
  <c r="G312"/>
  <c r="H312"/>
  <c r="N311"/>
  <c r="G311"/>
  <c r="H311"/>
  <c r="N310"/>
  <c r="G310"/>
  <c r="H310"/>
  <c r="N309"/>
  <c r="G309"/>
  <c r="H309"/>
  <c r="N308"/>
  <c r="G308"/>
  <c r="H308"/>
  <c r="N307"/>
  <c r="G307"/>
  <c r="H307"/>
  <c r="N306"/>
  <c r="G306"/>
  <c r="H306"/>
  <c r="N305"/>
  <c r="G305"/>
  <c r="H305"/>
  <c r="N304"/>
  <c r="G304"/>
  <c r="H304"/>
  <c r="N303"/>
  <c r="G303"/>
  <c r="H303"/>
  <c r="N302"/>
  <c r="G302"/>
  <c r="H302"/>
  <c r="N301"/>
  <c r="G301"/>
  <c r="H301"/>
  <c r="N300"/>
  <c r="G300"/>
  <c r="H300"/>
  <c r="N299"/>
  <c r="G299"/>
  <c r="H299"/>
  <c r="N298"/>
  <c r="G298"/>
  <c r="H298"/>
  <c r="N297"/>
  <c r="G297"/>
  <c r="H297"/>
  <c r="N296"/>
  <c r="G296"/>
  <c r="H296"/>
  <c r="N295"/>
  <c r="G295"/>
  <c r="H295"/>
  <c r="N294"/>
  <c r="G294"/>
  <c r="H294"/>
  <c r="N293"/>
  <c r="G293"/>
  <c r="H293"/>
  <c r="N292"/>
  <c r="G292"/>
  <c r="H292"/>
  <c r="N291"/>
  <c r="G291"/>
  <c r="H291"/>
  <c r="N290"/>
  <c r="G290"/>
  <c r="H290"/>
  <c r="G289"/>
  <c r="H289"/>
  <c r="N288"/>
  <c r="G288"/>
  <c r="H288"/>
  <c r="N287"/>
  <c r="G287"/>
  <c r="H287"/>
  <c r="N286"/>
  <c r="G286"/>
  <c r="H286"/>
  <c r="N285"/>
  <c r="G285"/>
  <c r="H285"/>
  <c r="N284"/>
  <c r="G284"/>
  <c r="H284"/>
  <c r="N283"/>
  <c r="G283"/>
  <c r="H283"/>
  <c r="N282"/>
  <c r="G282"/>
  <c r="H282"/>
  <c r="N281"/>
  <c r="G281"/>
  <c r="H281"/>
  <c r="N280"/>
  <c r="G280"/>
  <c r="H280"/>
  <c r="N279"/>
  <c r="G279"/>
  <c r="H279"/>
  <c r="N278"/>
  <c r="G278"/>
  <c r="H278"/>
  <c r="N277"/>
  <c r="G277"/>
  <c r="H277"/>
  <c r="N276"/>
  <c r="G276"/>
  <c r="H276"/>
  <c r="N275"/>
  <c r="G275"/>
  <c r="H275"/>
  <c r="N274"/>
  <c r="G274"/>
  <c r="H274"/>
  <c r="N273"/>
  <c r="G273"/>
  <c r="H273"/>
  <c r="N272"/>
  <c r="G272"/>
  <c r="H272"/>
  <c r="N271"/>
  <c r="G271"/>
  <c r="H271"/>
  <c r="N270"/>
  <c r="G270"/>
  <c r="H270"/>
  <c r="N269"/>
  <c r="G269"/>
  <c r="H269"/>
  <c r="N268"/>
  <c r="G268"/>
  <c r="H268"/>
  <c r="N267"/>
  <c r="G267"/>
  <c r="H267"/>
  <c r="N266"/>
  <c r="G266"/>
  <c r="H266"/>
  <c r="N265"/>
  <c r="G265"/>
  <c r="H265"/>
  <c r="N264"/>
  <c r="G264"/>
  <c r="H264"/>
  <c r="N263"/>
  <c r="G263"/>
  <c r="H263"/>
  <c r="N262"/>
  <c r="G262"/>
  <c r="H262"/>
  <c r="N261"/>
  <c r="G261"/>
  <c r="H261"/>
  <c r="N260"/>
  <c r="G260"/>
  <c r="H260"/>
  <c r="N259"/>
  <c r="G259"/>
  <c r="H259"/>
  <c r="N258"/>
  <c r="G258"/>
  <c r="H258"/>
  <c r="N257"/>
  <c r="G257"/>
  <c r="H257"/>
  <c r="N256"/>
  <c r="G256"/>
  <c r="H256"/>
  <c r="N255"/>
  <c r="G255"/>
  <c r="H255"/>
  <c r="N254"/>
  <c r="G254"/>
  <c r="H254"/>
  <c r="N253"/>
  <c r="G253"/>
  <c r="H253"/>
  <c r="N252"/>
  <c r="G252"/>
  <c r="H252"/>
  <c r="N251"/>
  <c r="G251"/>
  <c r="H251"/>
  <c r="N250"/>
  <c r="G250"/>
  <c r="H250"/>
  <c r="N249"/>
  <c r="G249"/>
  <c r="H249"/>
  <c r="N248"/>
  <c r="G248"/>
  <c r="H248"/>
  <c r="N247"/>
  <c r="G247"/>
  <c r="H247"/>
  <c r="N246"/>
  <c r="G246"/>
  <c r="H246"/>
  <c r="N245"/>
  <c r="G245"/>
  <c r="H245"/>
  <c r="N244"/>
  <c r="G244"/>
  <c r="H244"/>
  <c r="N243"/>
  <c r="G243"/>
  <c r="H243"/>
  <c r="N242"/>
  <c r="G242"/>
  <c r="H242"/>
  <c r="N241"/>
  <c r="G241"/>
  <c r="H241"/>
  <c r="N240"/>
  <c r="G240"/>
  <c r="H240"/>
  <c r="N239"/>
  <c r="G239"/>
  <c r="H239"/>
  <c r="N238"/>
  <c r="G238"/>
  <c r="H238"/>
  <c r="N237"/>
  <c r="G237"/>
  <c r="H237"/>
  <c r="N236"/>
  <c r="G236"/>
  <c r="H236"/>
  <c r="N235"/>
  <c r="G235"/>
  <c r="H235"/>
  <c r="N234"/>
  <c r="G234"/>
  <c r="H234"/>
  <c r="N233"/>
  <c r="G233"/>
  <c r="H233"/>
  <c r="N232"/>
  <c r="G232"/>
  <c r="H232"/>
  <c r="N231"/>
  <c r="G231"/>
  <c r="H231"/>
  <c r="N230"/>
  <c r="G230"/>
  <c r="H230"/>
  <c r="N229"/>
  <c r="G229"/>
  <c r="H229"/>
  <c r="N228"/>
  <c r="G228"/>
  <c r="H228"/>
  <c r="N227"/>
  <c r="G227"/>
  <c r="H227"/>
  <c r="N226"/>
  <c r="G226"/>
  <c r="H226"/>
  <c r="N225"/>
  <c r="G225"/>
  <c r="H225"/>
  <c r="N224"/>
  <c r="G224"/>
  <c r="H224"/>
  <c r="N223"/>
  <c r="G223"/>
  <c r="H223"/>
  <c r="N222"/>
  <c r="G222"/>
  <c r="H222"/>
  <c r="N221"/>
  <c r="G221"/>
  <c r="H221"/>
  <c r="N220"/>
  <c r="G220"/>
  <c r="H220"/>
  <c r="N219"/>
  <c r="G219"/>
  <c r="H219"/>
  <c r="N218"/>
  <c r="G218"/>
  <c r="H218"/>
  <c r="N217"/>
  <c r="G217"/>
  <c r="H217"/>
  <c r="N216"/>
  <c r="G216"/>
  <c r="H216"/>
  <c r="N215"/>
  <c r="G215"/>
  <c r="H215"/>
  <c r="N214"/>
  <c r="G214"/>
  <c r="H214"/>
  <c r="N213"/>
  <c r="G213"/>
  <c r="H213"/>
  <c r="N212"/>
  <c r="G212"/>
  <c r="H212"/>
  <c r="N211"/>
  <c r="G211"/>
  <c r="H211"/>
  <c r="N210"/>
  <c r="G210"/>
  <c r="H210"/>
  <c r="N209"/>
  <c r="G209"/>
  <c r="H209"/>
  <c r="N208"/>
  <c r="G208"/>
  <c r="H208"/>
  <c r="N207"/>
  <c r="G207"/>
  <c r="H207"/>
  <c r="N206"/>
  <c r="G206"/>
  <c r="H206"/>
  <c r="N205"/>
  <c r="G205"/>
  <c r="H205"/>
  <c r="N204"/>
  <c r="G204"/>
  <c r="H204"/>
  <c r="N203"/>
  <c r="G203"/>
  <c r="H203"/>
  <c r="N202"/>
  <c r="G202"/>
  <c r="H202"/>
  <c r="N201"/>
  <c r="G201"/>
  <c r="H201"/>
  <c r="N200"/>
  <c r="G200"/>
  <c r="H200"/>
  <c r="N199"/>
  <c r="G199"/>
  <c r="H199"/>
  <c r="N198"/>
  <c r="G198"/>
  <c r="H198"/>
  <c r="N197"/>
  <c r="G197"/>
  <c r="H197"/>
  <c r="N196"/>
  <c r="G196"/>
  <c r="H196"/>
  <c r="N195"/>
  <c r="G195"/>
  <c r="H195"/>
  <c r="N194"/>
  <c r="G194"/>
  <c r="H194"/>
  <c r="N193"/>
  <c r="G193"/>
  <c r="H193"/>
  <c r="N192"/>
  <c r="G192"/>
  <c r="H192"/>
  <c r="N191"/>
  <c r="G191"/>
  <c r="H191"/>
  <c r="N190"/>
  <c r="G190"/>
  <c r="H190"/>
  <c r="N189"/>
  <c r="G189"/>
  <c r="H189"/>
  <c r="N188"/>
  <c r="G188"/>
  <c r="H188"/>
  <c r="N187"/>
  <c r="G187"/>
  <c r="H187"/>
  <c r="N186"/>
  <c r="G186"/>
  <c r="H186"/>
  <c r="N185"/>
  <c r="G185"/>
  <c r="H185"/>
  <c r="N184"/>
  <c r="G184"/>
  <c r="H184"/>
  <c r="N183"/>
  <c r="G183"/>
  <c r="H183"/>
  <c r="N182"/>
  <c r="G182"/>
  <c r="H182"/>
  <c r="N181"/>
  <c r="G181"/>
  <c r="H181"/>
  <c r="N180"/>
  <c r="G180"/>
  <c r="H180"/>
  <c r="N179"/>
  <c r="G179"/>
  <c r="H179"/>
  <c r="N178"/>
  <c r="G178"/>
  <c r="H178"/>
  <c r="N177"/>
  <c r="G177"/>
  <c r="H177"/>
  <c r="N176"/>
  <c r="G176"/>
  <c r="H176"/>
  <c r="N175"/>
  <c r="G175"/>
  <c r="H175"/>
  <c r="N174"/>
  <c r="G174"/>
  <c r="H174"/>
  <c r="N173"/>
  <c r="G173"/>
  <c r="H173"/>
  <c r="N172"/>
  <c r="G172"/>
  <c r="H172"/>
  <c r="N171"/>
  <c r="G171"/>
  <c r="H171"/>
  <c r="N170"/>
  <c r="G170"/>
  <c r="H170"/>
  <c r="N169"/>
  <c r="G169"/>
  <c r="H169"/>
  <c r="N168"/>
  <c r="G168"/>
  <c r="H168"/>
  <c r="N167"/>
  <c r="G167"/>
  <c r="H167"/>
  <c r="N166"/>
  <c r="G166"/>
  <c r="H166"/>
  <c r="N165"/>
  <c r="G165"/>
  <c r="H165"/>
  <c r="N164"/>
  <c r="G164"/>
  <c r="H164"/>
  <c r="N163"/>
  <c r="G163"/>
  <c r="H163"/>
  <c r="N162"/>
  <c r="G162"/>
  <c r="H162"/>
  <c r="N161"/>
  <c r="G161"/>
  <c r="H161"/>
  <c r="N160"/>
  <c r="G160"/>
  <c r="H160"/>
  <c r="N159"/>
  <c r="G159"/>
  <c r="H159"/>
  <c r="N158"/>
  <c r="G158"/>
  <c r="H158"/>
  <c r="N157"/>
  <c r="G157"/>
  <c r="H157"/>
  <c r="N156"/>
  <c r="G156"/>
  <c r="H156"/>
  <c r="N155"/>
  <c r="G155"/>
  <c r="H155"/>
  <c r="N154"/>
  <c r="G154"/>
  <c r="H154"/>
  <c r="N153"/>
  <c r="G153"/>
  <c r="H153"/>
  <c r="N152"/>
  <c r="G152"/>
  <c r="H152"/>
  <c r="N151"/>
  <c r="G151"/>
  <c r="H151"/>
  <c r="N150"/>
  <c r="G150"/>
  <c r="H150"/>
  <c r="N149"/>
  <c r="G149"/>
  <c r="H149"/>
  <c r="N148"/>
  <c r="G148"/>
  <c r="H148"/>
  <c r="N147"/>
  <c r="G147"/>
  <c r="H147"/>
  <c r="N146"/>
  <c r="G146"/>
  <c r="H146"/>
  <c r="N145"/>
  <c r="G145"/>
  <c r="H145"/>
  <c r="N144"/>
  <c r="G144"/>
  <c r="H144"/>
  <c r="N143"/>
  <c r="G143"/>
  <c r="H143"/>
  <c r="N142"/>
  <c r="G142"/>
  <c r="H142"/>
  <c r="N141"/>
  <c r="G141"/>
  <c r="H141"/>
  <c r="N140"/>
  <c r="G140"/>
  <c r="H140"/>
  <c r="N139"/>
  <c r="G139"/>
  <c r="H139"/>
  <c r="N138"/>
  <c r="G138"/>
  <c r="H138"/>
  <c r="N137"/>
  <c r="G137"/>
  <c r="H137"/>
  <c r="N136"/>
  <c r="G136"/>
  <c r="H136"/>
  <c r="N135"/>
  <c r="G135"/>
  <c r="H135"/>
  <c r="N134"/>
  <c r="G134"/>
  <c r="H134"/>
  <c r="N133"/>
  <c r="G133"/>
  <c r="H133"/>
  <c r="N132"/>
  <c r="G132"/>
  <c r="H132"/>
  <c r="N131"/>
  <c r="G131"/>
  <c r="H131"/>
  <c r="N130"/>
  <c r="G130"/>
  <c r="H130"/>
  <c r="N129"/>
  <c r="G129"/>
  <c r="H129"/>
  <c r="N128"/>
  <c r="G128"/>
  <c r="H128"/>
  <c r="N127"/>
  <c r="G127"/>
  <c r="H127"/>
  <c r="N126"/>
  <c r="G126"/>
  <c r="H126"/>
  <c r="N125"/>
  <c r="G125"/>
  <c r="H125"/>
  <c r="N124"/>
  <c r="G124"/>
  <c r="H124"/>
  <c r="N123"/>
  <c r="G123"/>
  <c r="H123"/>
  <c r="N122"/>
  <c r="G122"/>
  <c r="H122"/>
  <c r="N121"/>
  <c r="G121"/>
  <c r="H121"/>
  <c r="N120"/>
  <c r="G120"/>
  <c r="H120"/>
  <c r="N119"/>
  <c r="G119"/>
  <c r="H119"/>
  <c r="N118"/>
  <c r="G118"/>
  <c r="H118"/>
  <c r="N117"/>
  <c r="G117"/>
  <c r="H117"/>
  <c r="N116"/>
  <c r="G116"/>
  <c r="H116"/>
  <c r="N115"/>
  <c r="G115"/>
  <c r="H115"/>
  <c r="N114"/>
  <c r="G114"/>
  <c r="H114"/>
  <c r="N113"/>
  <c r="G113"/>
  <c r="H113"/>
  <c r="N112"/>
  <c r="G112"/>
  <c r="H112"/>
  <c r="N111"/>
  <c r="G111"/>
  <c r="H111"/>
  <c r="N110"/>
  <c r="G110"/>
  <c r="H110"/>
  <c r="N109"/>
  <c r="G109"/>
  <c r="H109"/>
  <c r="N108"/>
  <c r="G108"/>
  <c r="H108"/>
  <c r="N107"/>
  <c r="G107"/>
  <c r="H107"/>
  <c r="N106"/>
  <c r="G106"/>
  <c r="H106"/>
  <c r="N105"/>
  <c r="G105"/>
  <c r="H105"/>
  <c r="N104"/>
  <c r="G104"/>
  <c r="H104"/>
  <c r="N103"/>
  <c r="G103"/>
  <c r="H103"/>
  <c r="N102"/>
  <c r="G102"/>
  <c r="H102"/>
  <c r="N101"/>
  <c r="G101"/>
  <c r="H101"/>
  <c r="N100"/>
  <c r="G100"/>
  <c r="H100"/>
  <c r="N99"/>
  <c r="G99"/>
  <c r="H99"/>
  <c r="N98"/>
  <c r="G98"/>
  <c r="H98"/>
  <c r="N97"/>
  <c r="G97"/>
  <c r="H97"/>
  <c r="N96"/>
  <c r="G96"/>
  <c r="H96"/>
  <c r="N95"/>
  <c r="G95"/>
  <c r="H95"/>
  <c r="N94"/>
  <c r="G94"/>
  <c r="H94"/>
  <c r="N93"/>
  <c r="G93"/>
  <c r="H93"/>
  <c r="N92"/>
  <c r="G92"/>
  <c r="H92"/>
  <c r="N91"/>
  <c r="G91"/>
  <c r="H91"/>
  <c r="N90"/>
  <c r="G90"/>
  <c r="H90"/>
  <c r="N89"/>
  <c r="G89"/>
  <c r="H89"/>
  <c r="N88"/>
  <c r="G88"/>
  <c r="H88"/>
  <c r="N87"/>
  <c r="G87"/>
  <c r="H87"/>
  <c r="N86"/>
  <c r="G86"/>
  <c r="H86"/>
  <c r="N85"/>
  <c r="G85"/>
  <c r="H85"/>
  <c r="N84"/>
  <c r="G84"/>
  <c r="H84"/>
  <c r="N83"/>
  <c r="G83"/>
  <c r="H83"/>
  <c r="N82"/>
  <c r="G82"/>
  <c r="H82"/>
  <c r="N81"/>
  <c r="G81"/>
  <c r="H81"/>
  <c r="N80"/>
  <c r="G80"/>
  <c r="H80"/>
  <c r="N79"/>
  <c r="G79"/>
  <c r="H79"/>
  <c r="N78"/>
  <c r="G78"/>
  <c r="H78"/>
  <c r="N77"/>
  <c r="G77"/>
  <c r="H77"/>
  <c r="N76"/>
  <c r="G76"/>
  <c r="H76"/>
  <c r="N75"/>
  <c r="G75"/>
  <c r="H75"/>
  <c r="N74"/>
  <c r="G74"/>
  <c r="H74"/>
  <c r="N73"/>
  <c r="G73"/>
  <c r="H73"/>
  <c r="N72"/>
  <c r="G72"/>
  <c r="H72"/>
  <c r="N71"/>
  <c r="G71"/>
  <c r="H71"/>
  <c r="N70"/>
  <c r="G70"/>
  <c r="H70"/>
  <c r="N69"/>
  <c r="G69"/>
  <c r="H69"/>
  <c r="N68"/>
  <c r="G68"/>
  <c r="H68"/>
  <c r="N67"/>
  <c r="G67"/>
  <c r="H67"/>
  <c r="N66"/>
  <c r="G66"/>
  <c r="H66"/>
  <c r="N65"/>
  <c r="G65"/>
  <c r="H65"/>
  <c r="N64"/>
  <c r="G64"/>
  <c r="H64"/>
  <c r="N63"/>
  <c r="G63"/>
  <c r="H63"/>
  <c r="N62"/>
  <c r="G62"/>
  <c r="H62"/>
  <c r="N61"/>
  <c r="G61"/>
  <c r="H61"/>
  <c r="N60"/>
  <c r="G60"/>
  <c r="H60"/>
  <c r="N59"/>
  <c r="G59"/>
  <c r="H59"/>
  <c r="N58"/>
  <c r="G58"/>
  <c r="H58"/>
  <c r="N57"/>
  <c r="G57"/>
  <c r="H57"/>
  <c r="N56"/>
  <c r="G56"/>
  <c r="H56"/>
  <c r="N55"/>
  <c r="G55"/>
  <c r="H55"/>
  <c r="N54"/>
  <c r="G54"/>
  <c r="H54"/>
  <c r="N53"/>
  <c r="G53"/>
  <c r="H53"/>
  <c r="N52"/>
  <c r="G52"/>
  <c r="H52"/>
  <c r="N51"/>
  <c r="G51"/>
  <c r="H51"/>
  <c r="N50"/>
  <c r="G50"/>
  <c r="H50"/>
  <c r="N49"/>
  <c r="G49"/>
  <c r="H49"/>
  <c r="N48"/>
  <c r="G48"/>
  <c r="H48"/>
  <c r="N47"/>
  <c r="G47"/>
  <c r="H47"/>
  <c r="N46"/>
  <c r="G46"/>
  <c r="H46"/>
  <c r="N45"/>
  <c r="G45"/>
  <c r="H45"/>
  <c r="N44"/>
  <c r="G44"/>
  <c r="H44"/>
  <c r="N43"/>
  <c r="G43"/>
  <c r="H43"/>
  <c r="N42"/>
  <c r="G42"/>
  <c r="H42"/>
  <c r="N41"/>
  <c r="G41"/>
  <c r="H41"/>
  <c r="N40"/>
  <c r="G40"/>
  <c r="H40"/>
  <c r="N39"/>
  <c r="G39"/>
  <c r="H39"/>
  <c r="N38"/>
  <c r="G38"/>
  <c r="H38"/>
  <c r="N37"/>
  <c r="G37"/>
  <c r="H37"/>
  <c r="N36"/>
  <c r="G36"/>
  <c r="H36"/>
  <c r="N35"/>
  <c r="G35"/>
  <c r="H35"/>
  <c r="N34"/>
  <c r="G34"/>
  <c r="H34"/>
  <c r="N33"/>
  <c r="G33"/>
  <c r="H33"/>
  <c r="N32"/>
  <c r="G32"/>
  <c r="H32"/>
  <c r="N31"/>
  <c r="G31"/>
  <c r="H31"/>
  <c r="N30"/>
  <c r="G30"/>
  <c r="H30"/>
  <c r="N29"/>
  <c r="G29"/>
  <c r="H29"/>
  <c r="N28"/>
  <c r="G28"/>
  <c r="H28"/>
  <c r="N27"/>
  <c r="G27"/>
  <c r="H27"/>
  <c r="N26"/>
  <c r="G26"/>
  <c r="H26"/>
  <c r="N25"/>
  <c r="G25"/>
  <c r="H25"/>
  <c r="N24"/>
  <c r="G24"/>
  <c r="H24"/>
  <c r="N23"/>
  <c r="G23"/>
  <c r="H23"/>
  <c r="N22"/>
  <c r="G22"/>
  <c r="H22"/>
  <c r="N21"/>
  <c r="G21"/>
  <c r="H21"/>
  <c r="N20"/>
  <c r="G20"/>
  <c r="H20"/>
  <c r="N19"/>
  <c r="G19"/>
  <c r="H19"/>
  <c r="N18"/>
  <c r="G18"/>
  <c r="H18"/>
  <c r="N17"/>
  <c r="G17"/>
  <c r="H17"/>
  <c r="N16"/>
  <c r="G16"/>
  <c r="H16"/>
  <c r="N15"/>
  <c r="G15"/>
  <c r="H15"/>
  <c r="N14"/>
  <c r="G14"/>
  <c r="H14"/>
  <c r="N13"/>
  <c r="G13"/>
  <c r="H13"/>
  <c r="N12"/>
  <c r="G12"/>
  <c r="H12"/>
  <c r="N11"/>
  <c r="G11"/>
  <c r="H11"/>
  <c r="N10"/>
  <c r="G10"/>
  <c r="H10"/>
  <c r="N9"/>
  <c r="G9"/>
  <c r="H9"/>
  <c r="N8"/>
  <c r="G8"/>
  <c r="H8"/>
  <c r="N7"/>
  <c r="G7"/>
  <c r="H7"/>
  <c r="N6"/>
  <c r="G6"/>
  <c r="H6"/>
  <c r="N5"/>
  <c r="G5"/>
  <c r="H5"/>
  <c r="N4"/>
  <c r="G4"/>
  <c r="H4"/>
  <c r="N3"/>
  <c r="G3"/>
  <c r="H3"/>
  <c r="N2"/>
  <c r="G2"/>
  <c r="H2"/>
  <c r="M7345" i="88"/>
  <c r="M7344"/>
  <c r="M7343"/>
  <c r="M7342"/>
  <c r="M7341"/>
  <c r="M7340"/>
  <c r="M7339"/>
  <c r="M7338"/>
  <c r="M7337"/>
  <c r="M7336"/>
  <c r="M7335"/>
  <c r="M7334"/>
  <c r="M7333"/>
  <c r="M7332"/>
  <c r="M7331"/>
  <c r="M7330"/>
  <c r="M7329"/>
  <c r="M7328"/>
  <c r="M7327"/>
  <c r="M7326"/>
  <c r="M7325"/>
  <c r="M7324"/>
  <c r="M7323"/>
  <c r="M7322"/>
  <c r="M7321"/>
  <c r="M7320"/>
  <c r="M7319"/>
  <c r="M7318"/>
  <c r="M7317"/>
  <c r="M7316"/>
  <c r="M7315"/>
  <c r="M7314"/>
  <c r="M7313"/>
  <c r="M7312"/>
  <c r="M7311"/>
  <c r="M7310"/>
  <c r="M7309"/>
  <c r="M7308"/>
  <c r="M7307"/>
  <c r="M7306"/>
  <c r="M7305"/>
  <c r="M7304"/>
  <c r="M7303"/>
  <c r="M7302"/>
  <c r="M7301"/>
  <c r="M7300"/>
  <c r="M7299"/>
  <c r="M7298"/>
  <c r="M7297"/>
  <c r="M7296"/>
  <c r="M7295"/>
  <c r="M7294"/>
  <c r="M7293"/>
  <c r="M7292"/>
  <c r="M7291"/>
  <c r="M7290"/>
  <c r="M7289"/>
  <c r="M7288"/>
  <c r="M7287"/>
  <c r="M7286"/>
  <c r="M7285"/>
  <c r="M7284"/>
  <c r="M7283"/>
  <c r="M7282"/>
  <c r="M7281"/>
  <c r="M7280"/>
  <c r="M7279"/>
  <c r="M7278"/>
  <c r="M7277"/>
  <c r="M7276"/>
  <c r="M7275"/>
  <c r="M7274"/>
  <c r="M7273"/>
  <c r="M7272"/>
  <c r="M7271"/>
  <c r="M7270"/>
  <c r="M7269"/>
  <c r="M7268"/>
  <c r="M7267"/>
  <c r="M7266"/>
  <c r="M7265"/>
  <c r="M7264"/>
  <c r="M7263"/>
  <c r="M7262"/>
  <c r="M7261"/>
  <c r="M7260"/>
  <c r="M7259"/>
  <c r="M7258"/>
  <c r="M7257"/>
  <c r="M7256"/>
  <c r="M7255"/>
  <c r="M7254"/>
  <c r="M7253"/>
  <c r="M7252"/>
  <c r="M7251"/>
  <c r="M7250"/>
  <c r="M7249"/>
  <c r="M7248"/>
  <c r="M7247"/>
  <c r="M7246"/>
  <c r="M7245"/>
  <c r="M7244"/>
  <c r="M7243"/>
  <c r="M7242"/>
  <c r="M7241"/>
  <c r="M7240"/>
  <c r="M7239"/>
  <c r="M7238"/>
  <c r="M7237"/>
  <c r="M7236"/>
  <c r="M7235"/>
  <c r="M7234"/>
  <c r="M7233"/>
  <c r="M7232"/>
  <c r="M7231"/>
  <c r="M7230"/>
  <c r="M7229"/>
  <c r="M7228"/>
  <c r="M7227"/>
  <c r="M7226"/>
  <c r="M7225"/>
  <c r="M7224"/>
  <c r="M7223"/>
  <c r="M7222"/>
  <c r="M7221"/>
  <c r="M7220"/>
  <c r="M7219"/>
  <c r="M7218"/>
  <c r="M7217"/>
  <c r="M7216"/>
  <c r="M7215"/>
  <c r="M7214"/>
  <c r="M7213"/>
  <c r="M7212"/>
  <c r="M7211"/>
  <c r="M7210"/>
  <c r="M7209"/>
  <c r="M7208"/>
  <c r="M7207"/>
  <c r="M7206"/>
  <c r="M7205"/>
  <c r="M7204"/>
  <c r="M7203"/>
  <c r="M7202"/>
  <c r="M7201"/>
  <c r="M7200"/>
  <c r="M7199"/>
  <c r="M7198"/>
  <c r="M7197"/>
  <c r="M7196"/>
  <c r="M7195"/>
  <c r="M7194"/>
  <c r="M7193"/>
  <c r="M7192"/>
  <c r="M7191"/>
  <c r="M7190"/>
  <c r="M7189"/>
  <c r="M7188"/>
  <c r="M7187"/>
  <c r="M7186"/>
  <c r="M7185"/>
  <c r="M7184"/>
  <c r="M7183"/>
  <c r="M7182"/>
  <c r="M7181"/>
  <c r="M7180"/>
  <c r="M7179"/>
  <c r="M7178"/>
  <c r="M7177"/>
  <c r="M7176"/>
  <c r="M7175"/>
  <c r="M7174"/>
  <c r="M7173"/>
  <c r="M7172"/>
  <c r="M7171"/>
  <c r="M7170"/>
  <c r="M7169"/>
  <c r="M7168"/>
  <c r="M7167"/>
  <c r="M7166"/>
  <c r="M7165"/>
  <c r="M7164"/>
  <c r="M7163"/>
  <c r="M7162"/>
  <c r="M7161"/>
  <c r="M7160"/>
  <c r="M7159"/>
  <c r="M7158"/>
  <c r="M7157"/>
  <c r="M7156"/>
  <c r="M7155"/>
  <c r="M7154"/>
  <c r="M7153"/>
  <c r="M7152"/>
  <c r="M7151"/>
  <c r="M7150"/>
  <c r="M7149"/>
  <c r="M7148"/>
  <c r="M7147"/>
  <c r="M7146"/>
  <c r="M7145"/>
  <c r="M7144"/>
  <c r="M7143"/>
  <c r="M7142"/>
  <c r="M7141"/>
  <c r="M7140"/>
  <c r="M7139"/>
  <c r="M7138"/>
  <c r="M7137"/>
  <c r="M7136"/>
  <c r="M7135"/>
  <c r="M7134"/>
  <c r="M7133"/>
  <c r="M7132"/>
  <c r="M7131"/>
  <c r="M7130"/>
  <c r="M7129"/>
  <c r="M7128"/>
  <c r="M7127"/>
  <c r="M7126"/>
  <c r="M7125"/>
  <c r="M7124"/>
  <c r="M7123"/>
  <c r="M7122"/>
  <c r="M7121"/>
  <c r="M7120"/>
  <c r="M7119"/>
  <c r="M7118"/>
  <c r="M7117"/>
  <c r="M7116"/>
  <c r="M7115"/>
  <c r="M7114"/>
  <c r="M7113"/>
  <c r="M7112"/>
  <c r="M7111"/>
  <c r="M7110"/>
  <c r="M7109"/>
  <c r="M7108"/>
  <c r="M7107"/>
  <c r="M7106"/>
  <c r="M7105"/>
  <c r="M7104"/>
  <c r="M7103"/>
  <c r="M7102"/>
  <c r="M7101"/>
  <c r="M7100"/>
  <c r="M7099"/>
  <c r="M7098"/>
  <c r="M7097"/>
  <c r="M7096"/>
  <c r="M7095"/>
  <c r="M7094"/>
  <c r="M7093"/>
  <c r="M7092"/>
  <c r="M7091"/>
  <c r="M7090"/>
  <c r="M7089"/>
  <c r="M7088"/>
  <c r="M7087"/>
  <c r="M7086"/>
  <c r="M7085"/>
  <c r="M7084"/>
  <c r="M7083"/>
  <c r="M7082"/>
  <c r="M7081"/>
  <c r="M7080"/>
  <c r="M7079"/>
  <c r="M7078"/>
  <c r="M7077"/>
  <c r="M7076"/>
  <c r="M7075"/>
  <c r="M7074"/>
  <c r="M7073"/>
  <c r="M7072"/>
  <c r="M7071"/>
  <c r="M7070"/>
  <c r="M7045"/>
  <c r="M7044"/>
  <c r="M7043"/>
  <c r="M7042"/>
  <c r="M7041"/>
  <c r="M7040"/>
  <c r="M7039"/>
  <c r="M7038"/>
  <c r="M7037"/>
  <c r="M7036"/>
  <c r="M7035"/>
  <c r="M7034"/>
  <c r="M7033"/>
  <c r="M7032"/>
  <c r="M7031"/>
  <c r="M7030"/>
  <c r="M7029"/>
  <c r="M7028"/>
  <c r="M7027"/>
  <c r="M7026"/>
  <c r="M7025"/>
  <c r="M7024"/>
  <c r="M7023"/>
  <c r="M7022"/>
  <c r="M7021"/>
  <c r="M7020"/>
  <c r="M7019"/>
  <c r="M7018"/>
  <c r="M7017"/>
  <c r="M7016"/>
  <c r="M7015"/>
  <c r="M7014"/>
  <c r="M7013"/>
  <c r="M7012"/>
  <c r="M7011"/>
  <c r="M7010"/>
  <c r="M7009"/>
  <c r="M7008"/>
  <c r="M7007"/>
  <c r="M7006"/>
  <c r="M7005"/>
  <c r="M7004"/>
  <c r="M7003"/>
  <c r="M7002"/>
  <c r="M7001"/>
  <c r="M7000"/>
  <c r="M6999"/>
  <c r="M6998"/>
  <c r="M6997"/>
  <c r="M6996"/>
  <c r="M6995"/>
  <c r="M6994"/>
  <c r="M6993"/>
  <c r="M6992"/>
  <c r="M6991"/>
  <c r="M6990"/>
  <c r="M6989"/>
  <c r="M6988"/>
  <c r="M6987"/>
  <c r="M6986"/>
  <c r="M6985"/>
  <c r="M6984"/>
  <c r="M6983"/>
  <c r="M6982"/>
  <c r="M6981"/>
  <c r="M6980"/>
  <c r="M6979"/>
  <c r="M6978"/>
  <c r="M6977"/>
  <c r="M6976"/>
  <c r="M6975"/>
  <c r="M6974"/>
  <c r="M6973"/>
  <c r="M6972"/>
  <c r="M6971"/>
  <c r="M6970"/>
  <c r="M6969"/>
  <c r="M6968"/>
  <c r="M6967"/>
  <c r="M6966"/>
  <c r="M6965"/>
  <c r="M6964"/>
  <c r="M6963"/>
  <c r="M6962"/>
  <c r="M6961"/>
  <c r="M6960"/>
  <c r="M6959"/>
  <c r="M6958"/>
  <c r="M6957"/>
  <c r="M6956"/>
  <c r="M6955"/>
  <c r="M6954"/>
  <c r="M6953"/>
  <c r="M6952"/>
  <c r="M6951"/>
  <c r="M6950"/>
  <c r="M6949"/>
  <c r="M6948"/>
  <c r="M6947"/>
  <c r="M6946"/>
  <c r="M6945"/>
  <c r="M6944"/>
  <c r="M6943"/>
  <c r="M6942"/>
  <c r="M6941"/>
  <c r="M6940"/>
  <c r="M6939"/>
  <c r="M6938"/>
  <c r="M6937"/>
  <c r="M6936"/>
  <c r="M6935"/>
  <c r="M6934"/>
  <c r="M6933"/>
  <c r="M6932"/>
  <c r="M6931"/>
  <c r="M6930"/>
  <c r="M6929"/>
  <c r="M6928"/>
  <c r="M6927"/>
  <c r="M6926"/>
  <c r="M6925"/>
  <c r="M6924"/>
  <c r="M6923"/>
  <c r="M6922"/>
  <c r="M6921"/>
  <c r="M6920"/>
  <c r="M6919"/>
  <c r="M6918"/>
  <c r="M6917"/>
  <c r="M6916"/>
  <c r="M6915"/>
  <c r="M6914"/>
  <c r="M6913"/>
  <c r="M6912"/>
  <c r="M6911"/>
  <c r="M6910"/>
  <c r="M6909"/>
  <c r="M6908"/>
  <c r="M6907"/>
  <c r="M6906"/>
  <c r="M6905"/>
  <c r="M6904"/>
  <c r="M6903"/>
  <c r="M6902"/>
  <c r="M6901"/>
  <c r="M6900"/>
  <c r="M6899"/>
  <c r="M6898"/>
  <c r="M6897"/>
  <c r="M6896"/>
  <c r="M6895"/>
  <c r="M6894"/>
  <c r="M6893"/>
  <c r="M6892"/>
  <c r="M6891"/>
  <c r="M6890"/>
  <c r="M6889"/>
  <c r="M6888"/>
  <c r="M6887"/>
  <c r="M6886"/>
  <c r="M6885"/>
  <c r="M6884"/>
  <c r="M6883"/>
  <c r="M6882"/>
  <c r="M6881"/>
  <c r="M6880"/>
  <c r="M6879"/>
  <c r="M6878"/>
  <c r="M6877"/>
  <c r="M6876"/>
  <c r="M6875"/>
  <c r="M6874"/>
  <c r="M6873"/>
  <c r="M6872"/>
  <c r="M6871"/>
  <c r="M6870"/>
  <c r="M6869"/>
  <c r="M6868"/>
  <c r="M6867"/>
  <c r="M6866"/>
  <c r="M6865"/>
  <c r="M6864"/>
  <c r="M6863"/>
  <c r="M6862"/>
  <c r="M6861"/>
  <c r="M6860"/>
  <c r="M6859"/>
  <c r="M6858"/>
  <c r="M6857"/>
  <c r="M6856"/>
  <c r="M6855"/>
  <c r="M6854"/>
  <c r="M6853"/>
  <c r="M6852"/>
  <c r="M6851"/>
  <c r="M6850"/>
  <c r="M6849"/>
  <c r="M6848"/>
  <c r="M6847"/>
  <c r="M6846"/>
  <c r="M6845"/>
  <c r="M6844"/>
  <c r="M6843"/>
  <c r="M6842"/>
  <c r="M6841"/>
  <c r="M6840"/>
  <c r="M6839"/>
  <c r="M6838"/>
  <c r="M6837"/>
  <c r="M6836"/>
  <c r="M6835"/>
  <c r="M6834"/>
  <c r="M6833"/>
  <c r="M6832"/>
  <c r="M6831"/>
  <c r="M6830"/>
  <c r="M6829"/>
  <c r="M6828"/>
  <c r="M6827"/>
  <c r="M6826"/>
  <c r="M6825"/>
  <c r="M6824"/>
  <c r="M6823"/>
  <c r="M6822"/>
  <c r="M6821"/>
  <c r="M6820"/>
  <c r="M6819"/>
  <c r="M6818"/>
  <c r="M6817"/>
  <c r="M6816"/>
  <c r="M6815"/>
  <c r="M6814"/>
  <c r="M6813"/>
  <c r="M6812"/>
  <c r="M6811"/>
  <c r="M6810"/>
  <c r="M6809"/>
  <c r="M6808"/>
  <c r="M6807"/>
  <c r="M6806"/>
  <c r="M6805"/>
  <c r="M6804"/>
  <c r="M6803"/>
  <c r="M6802"/>
  <c r="M6801"/>
  <c r="M6800"/>
  <c r="M6799"/>
  <c r="M6798"/>
  <c r="M6797"/>
  <c r="M6796"/>
  <c r="M6795"/>
  <c r="M6794"/>
  <c r="M6793"/>
  <c r="M6792"/>
  <c r="M6791"/>
  <c r="M6790"/>
  <c r="M6789"/>
  <c r="M6788"/>
  <c r="M6787"/>
  <c r="M6786"/>
  <c r="M6785"/>
  <c r="M6784"/>
  <c r="M6783"/>
  <c r="M6782"/>
  <c r="M6781"/>
  <c r="M6780"/>
  <c r="M6779"/>
  <c r="M6778"/>
  <c r="M6777"/>
  <c r="M6776"/>
  <c r="M6775"/>
  <c r="M6774"/>
  <c r="M6773"/>
  <c r="M6772"/>
  <c r="M6771"/>
  <c r="M6770"/>
  <c r="M6769"/>
  <c r="M6768"/>
  <c r="M6767"/>
  <c r="M6766"/>
  <c r="M6765"/>
  <c r="M6764"/>
  <c r="M6763"/>
  <c r="M6762"/>
  <c r="M6761"/>
  <c r="M6760"/>
  <c r="M6759"/>
  <c r="M6758"/>
  <c r="M6757"/>
  <c r="M6756"/>
  <c r="M6755"/>
  <c r="M6754"/>
  <c r="M6753"/>
  <c r="M6752"/>
  <c r="M6751"/>
  <c r="M6750"/>
  <c r="M6749"/>
  <c r="M6748"/>
  <c r="M6747"/>
  <c r="M6746"/>
  <c r="M6745"/>
  <c r="M6744"/>
  <c r="M6743"/>
  <c r="M6742"/>
  <c r="M6741"/>
  <c r="M6740"/>
  <c r="M6739"/>
  <c r="M6738"/>
  <c r="M6737"/>
  <c r="M6736"/>
  <c r="M6735"/>
  <c r="M6734"/>
  <c r="M6733"/>
  <c r="M6732"/>
  <c r="M6731"/>
  <c r="M6730"/>
  <c r="M6729"/>
  <c r="M6728"/>
  <c r="M6727"/>
  <c r="M6726"/>
  <c r="M6725"/>
  <c r="M6724"/>
  <c r="M6723"/>
  <c r="M6722"/>
  <c r="M6721"/>
  <c r="M6720"/>
  <c r="M6719"/>
  <c r="M6718"/>
  <c r="M6717"/>
  <c r="M6716"/>
  <c r="M6715"/>
  <c r="M6714"/>
  <c r="M6713"/>
  <c r="M6712"/>
  <c r="M6711"/>
  <c r="M6710"/>
  <c r="M6709"/>
  <c r="M6708"/>
  <c r="M6707"/>
  <c r="M6706"/>
  <c r="M6705"/>
  <c r="M6704"/>
  <c r="M6703"/>
  <c r="M6702"/>
  <c r="M6701"/>
  <c r="M6700"/>
  <c r="M6699"/>
  <c r="M6698"/>
  <c r="M6697"/>
  <c r="M6696"/>
  <c r="M6695"/>
  <c r="M6694"/>
  <c r="M6693"/>
  <c r="M6692"/>
  <c r="M6691"/>
  <c r="M6690"/>
  <c r="M6689"/>
  <c r="M6688"/>
  <c r="M6687"/>
  <c r="M6686"/>
  <c r="M6685"/>
  <c r="M6684"/>
  <c r="M6683"/>
  <c r="M6682"/>
  <c r="M6681"/>
  <c r="M6680"/>
  <c r="M6679"/>
  <c r="M6678"/>
  <c r="M6677"/>
  <c r="M6676"/>
  <c r="M6675"/>
  <c r="M6674"/>
  <c r="M6673"/>
  <c r="M6672"/>
  <c r="M6671"/>
  <c r="M6670"/>
  <c r="M6669"/>
  <c r="M6668"/>
  <c r="M6667"/>
  <c r="M6666"/>
  <c r="M6665"/>
  <c r="M6664"/>
  <c r="M6663"/>
  <c r="M6662"/>
  <c r="M6661"/>
  <c r="M6660"/>
  <c r="M6659"/>
  <c r="M6658"/>
  <c r="M6657"/>
  <c r="M6656"/>
  <c r="M6655"/>
  <c r="M6654"/>
  <c r="M6653"/>
  <c r="M6652"/>
  <c r="M6651"/>
  <c r="M6650"/>
  <c r="M6649"/>
  <c r="M6648"/>
  <c r="M6647"/>
  <c r="M6646"/>
  <c r="M6645"/>
  <c r="M6644"/>
  <c r="M6643"/>
  <c r="M6642"/>
  <c r="M6641"/>
  <c r="M6640"/>
  <c r="M6639"/>
  <c r="M6638"/>
  <c r="M6637"/>
  <c r="M6636"/>
  <c r="M6635"/>
  <c r="M6634"/>
  <c r="M6633"/>
  <c r="M6632"/>
  <c r="M6631"/>
  <c r="M6630"/>
  <c r="M6629"/>
  <c r="M6628"/>
  <c r="M6627"/>
  <c r="M6626"/>
  <c r="M6625"/>
  <c r="M6624"/>
  <c r="M6623"/>
  <c r="M6622"/>
  <c r="M6621"/>
  <c r="M6620"/>
  <c r="M6619"/>
  <c r="M6618"/>
  <c r="M6617"/>
  <c r="M6616"/>
  <c r="M6615"/>
  <c r="M6614"/>
  <c r="M6613"/>
  <c r="M6612"/>
  <c r="M6611"/>
  <c r="M6610"/>
  <c r="M6609"/>
  <c r="M6608"/>
  <c r="M6607"/>
  <c r="M6606"/>
  <c r="M6605"/>
  <c r="M6604"/>
  <c r="M6603"/>
  <c r="M6602"/>
  <c r="M6601"/>
  <c r="M6600"/>
  <c r="M6599"/>
  <c r="M6598"/>
  <c r="M6597"/>
  <c r="M6596"/>
  <c r="M6595"/>
  <c r="M6594"/>
  <c r="M6593"/>
  <c r="M6592"/>
  <c r="M6591"/>
  <c r="M6590"/>
  <c r="M6589"/>
  <c r="M6588"/>
  <c r="M6587"/>
  <c r="M6586"/>
  <c r="M6585"/>
  <c r="M6584"/>
  <c r="M6583"/>
  <c r="M6582"/>
  <c r="M6581"/>
  <c r="M6580"/>
  <c r="M6579"/>
  <c r="M6578"/>
  <c r="M6577"/>
  <c r="M6576"/>
  <c r="M6575"/>
  <c r="M6574"/>
  <c r="M6573"/>
  <c r="M6572"/>
  <c r="M6571"/>
  <c r="M6570"/>
  <c r="M6569"/>
  <c r="M6568"/>
  <c r="M6567"/>
  <c r="M6566"/>
  <c r="M6565"/>
  <c r="M6564"/>
  <c r="M6563"/>
  <c r="M6562"/>
  <c r="M6561"/>
  <c r="M6560"/>
  <c r="M6559"/>
  <c r="M6558"/>
  <c r="M6557"/>
  <c r="M6556"/>
  <c r="M6555"/>
  <c r="M6554"/>
  <c r="M6553"/>
  <c r="M6552"/>
  <c r="M6551"/>
  <c r="M6550"/>
  <c r="M6549"/>
  <c r="M6548"/>
  <c r="M6547"/>
  <c r="M6546"/>
  <c r="M6545"/>
  <c r="M6544"/>
  <c r="M6543"/>
  <c r="M6542"/>
  <c r="M6541"/>
  <c r="M6540"/>
  <c r="M6539"/>
  <c r="M6538"/>
  <c r="M6537"/>
  <c r="M6536"/>
  <c r="M6535"/>
  <c r="M6534"/>
  <c r="M6533"/>
  <c r="M6532"/>
  <c r="M6531"/>
  <c r="M6530"/>
  <c r="M6529"/>
  <c r="M6528"/>
  <c r="M6527"/>
  <c r="M6526"/>
  <c r="M6525"/>
  <c r="M6524"/>
  <c r="M6523"/>
  <c r="M6522"/>
  <c r="M6521"/>
  <c r="M6520"/>
  <c r="M6519"/>
  <c r="M6518"/>
  <c r="M6517"/>
  <c r="M6516"/>
  <c r="M6515"/>
  <c r="M6514"/>
  <c r="M6513"/>
  <c r="M6512"/>
  <c r="M6511"/>
  <c r="M6510"/>
  <c r="M6509"/>
  <c r="M6508"/>
  <c r="M6507"/>
  <c r="M6506"/>
  <c r="M6505"/>
  <c r="M6504"/>
  <c r="M6503"/>
  <c r="M6502"/>
  <c r="M6501"/>
  <c r="M6500"/>
  <c r="M6499"/>
  <c r="M6498"/>
  <c r="M6497"/>
  <c r="M6496"/>
  <c r="M6495"/>
  <c r="M6494"/>
  <c r="M6493"/>
  <c r="M6492"/>
  <c r="M6491"/>
  <c r="M6490"/>
  <c r="M6489"/>
  <c r="M6488"/>
  <c r="M6487"/>
  <c r="M6486"/>
  <c r="M6485"/>
  <c r="M6484"/>
  <c r="M6483"/>
  <c r="M6482"/>
  <c r="M6481"/>
  <c r="M6480"/>
  <c r="M6479"/>
  <c r="M6478"/>
  <c r="M6477"/>
  <c r="M6476"/>
  <c r="M6475"/>
  <c r="M6474"/>
  <c r="M6473"/>
  <c r="M6472"/>
  <c r="M6471"/>
  <c r="M6470"/>
  <c r="M6469"/>
  <c r="M6468"/>
  <c r="M6467"/>
  <c r="M6466"/>
  <c r="M6465"/>
  <c r="M6464"/>
  <c r="M6463"/>
  <c r="M6462"/>
  <c r="M6461"/>
  <c r="M6460"/>
  <c r="M6459"/>
  <c r="M6458"/>
  <c r="M6457"/>
  <c r="M6456"/>
  <c r="M6455"/>
  <c r="M6454"/>
  <c r="M6453"/>
  <c r="M6452"/>
  <c r="M6451"/>
  <c r="M6450"/>
  <c r="M6449"/>
  <c r="M6448"/>
  <c r="M6447"/>
  <c r="M6446"/>
  <c r="M6445"/>
  <c r="M6444"/>
  <c r="M6443"/>
  <c r="M6442"/>
  <c r="M6441"/>
  <c r="M6440"/>
  <c r="M6439"/>
  <c r="M6438"/>
  <c r="M6437"/>
  <c r="M6436"/>
  <c r="M6435"/>
  <c r="M6434"/>
  <c r="M6433"/>
  <c r="M6432"/>
  <c r="M6431"/>
  <c r="M6430"/>
  <c r="M6429"/>
  <c r="M6428"/>
  <c r="M6427"/>
  <c r="M6426"/>
  <c r="M6425"/>
  <c r="M6424"/>
  <c r="M6423"/>
  <c r="M6422"/>
  <c r="M6421"/>
  <c r="M6420"/>
  <c r="M6419"/>
  <c r="M6418"/>
  <c r="M6417"/>
  <c r="M6416"/>
  <c r="M6415"/>
  <c r="M6414"/>
  <c r="M6413"/>
  <c r="M6412"/>
  <c r="M6411"/>
  <c r="M6410"/>
  <c r="M6409"/>
  <c r="M6408"/>
  <c r="M6407"/>
  <c r="M6406"/>
  <c r="M6405"/>
  <c r="M6404"/>
  <c r="M6403"/>
  <c r="M6402"/>
  <c r="M6401"/>
  <c r="M6400"/>
  <c r="M6399"/>
  <c r="M6398"/>
  <c r="M6397"/>
  <c r="M6396"/>
  <c r="M6395"/>
  <c r="M6394"/>
  <c r="M6393"/>
  <c r="M6392"/>
  <c r="M6391"/>
  <c r="M6390"/>
  <c r="M6389"/>
  <c r="M6388"/>
  <c r="M6387"/>
  <c r="M6386"/>
  <c r="M6385"/>
  <c r="M6384"/>
  <c r="M6383"/>
  <c r="M6382"/>
  <c r="M6381"/>
  <c r="M6380"/>
  <c r="M6379"/>
  <c r="M6378"/>
  <c r="M6377"/>
  <c r="M6376"/>
  <c r="M6375"/>
  <c r="M6374"/>
  <c r="M6373"/>
  <c r="M6372"/>
  <c r="M6371"/>
  <c r="M6370"/>
  <c r="M6369"/>
  <c r="M6368"/>
  <c r="M6367"/>
  <c r="M6366"/>
  <c r="M6365"/>
  <c r="M6364"/>
  <c r="M6363"/>
  <c r="M6362"/>
  <c r="M6361"/>
  <c r="M6360"/>
  <c r="M6359"/>
  <c r="M6358"/>
  <c r="M6357"/>
  <c r="M6356"/>
  <c r="M6355"/>
  <c r="M6354"/>
  <c r="M6353"/>
  <c r="M6352"/>
  <c r="M6351"/>
  <c r="M6350"/>
  <c r="M6349"/>
  <c r="M6348"/>
  <c r="M6347"/>
  <c r="M6346"/>
  <c r="M6345"/>
  <c r="M6344"/>
  <c r="M6343"/>
  <c r="M6342"/>
  <c r="M6341"/>
  <c r="M6340"/>
  <c r="M6339"/>
  <c r="M6338"/>
  <c r="M6337"/>
  <c r="M6336"/>
  <c r="M6335"/>
  <c r="M6334"/>
  <c r="M6333"/>
  <c r="M6332"/>
  <c r="M6331"/>
  <c r="M6330"/>
  <c r="M6329"/>
  <c r="M6328"/>
  <c r="M6327"/>
  <c r="M6326"/>
  <c r="M6325"/>
  <c r="M6324"/>
  <c r="M6323"/>
  <c r="M6322"/>
  <c r="M6321"/>
  <c r="M6320"/>
  <c r="M6319"/>
  <c r="M6318"/>
  <c r="M6317"/>
  <c r="M6316"/>
  <c r="M6315"/>
  <c r="M6314"/>
  <c r="M6313"/>
  <c r="M6312"/>
  <c r="M6311"/>
  <c r="M6310"/>
  <c r="M6309"/>
  <c r="M6308"/>
  <c r="M6307"/>
  <c r="M6306"/>
  <c r="M6305"/>
  <c r="M6304"/>
  <c r="M6303"/>
  <c r="M6302"/>
  <c r="M6301"/>
  <c r="M6300"/>
  <c r="M6299"/>
  <c r="M6298"/>
  <c r="M6297"/>
  <c r="M6296"/>
  <c r="M6295"/>
  <c r="M6294"/>
  <c r="M6293"/>
  <c r="M6292"/>
  <c r="M6291"/>
  <c r="M6290"/>
  <c r="M6289"/>
  <c r="M6288"/>
  <c r="M6287"/>
  <c r="M6286"/>
  <c r="M6285"/>
  <c r="M6284"/>
  <c r="M6283"/>
  <c r="M6282"/>
  <c r="M6281"/>
  <c r="M6280"/>
  <c r="M6279"/>
  <c r="M6278"/>
  <c r="M6277"/>
  <c r="M6276"/>
  <c r="M6275"/>
  <c r="M6274"/>
  <c r="M6273"/>
  <c r="M6272"/>
  <c r="M6271"/>
  <c r="M6270"/>
  <c r="M6269"/>
  <c r="M6268"/>
  <c r="M6267"/>
  <c r="M6266"/>
  <c r="M6265"/>
  <c r="M6264"/>
  <c r="M6263"/>
  <c r="M6262"/>
  <c r="M6261"/>
  <c r="M6260"/>
  <c r="M6259"/>
  <c r="M6258"/>
  <c r="M6257"/>
  <c r="M6256"/>
  <c r="M6255"/>
  <c r="M6254"/>
  <c r="M6253"/>
  <c r="M6252"/>
  <c r="M6251"/>
  <c r="M6250"/>
  <c r="M6249"/>
  <c r="M6248"/>
  <c r="M6247"/>
  <c r="M6246"/>
  <c r="M6245"/>
  <c r="M6244"/>
  <c r="M6243"/>
  <c r="M6242"/>
  <c r="M6241"/>
  <c r="M6240"/>
  <c r="M6239"/>
  <c r="M6238"/>
  <c r="M6237"/>
  <c r="M6236"/>
  <c r="M6235"/>
  <c r="M6234"/>
  <c r="M6233"/>
  <c r="M6232"/>
  <c r="M6231"/>
  <c r="M6230"/>
  <c r="M6229"/>
  <c r="M6228"/>
  <c r="M6227"/>
  <c r="M6226"/>
  <c r="M6225"/>
  <c r="M6224"/>
  <c r="M6223"/>
  <c r="M6222"/>
  <c r="M6221"/>
  <c r="M6220"/>
  <c r="M6219"/>
  <c r="M6218"/>
  <c r="M6217"/>
  <c r="M6216"/>
  <c r="M6215"/>
  <c r="M6214"/>
  <c r="M6213"/>
  <c r="M6212"/>
  <c r="M6211"/>
  <c r="M6210"/>
  <c r="M6209"/>
  <c r="M6208"/>
  <c r="M6207"/>
  <c r="M6206"/>
  <c r="M6205"/>
  <c r="M6204"/>
  <c r="M6203"/>
  <c r="M6202"/>
  <c r="M6201"/>
  <c r="M6200"/>
  <c r="M6199"/>
  <c r="M6198"/>
  <c r="M6197"/>
  <c r="M6196"/>
  <c r="M6195"/>
  <c r="M6194"/>
  <c r="M6193"/>
  <c r="M6192"/>
  <c r="M6191"/>
  <c r="M6190"/>
  <c r="M6189"/>
  <c r="M6188"/>
  <c r="M6187"/>
  <c r="M6186"/>
  <c r="M6185"/>
  <c r="M6184"/>
  <c r="M6183"/>
  <c r="M6182"/>
  <c r="M6181"/>
  <c r="M6180"/>
  <c r="M6179"/>
  <c r="M6178"/>
  <c r="M6177"/>
  <c r="M6176"/>
  <c r="M6175"/>
  <c r="M6174"/>
  <c r="M6173"/>
  <c r="M6172"/>
  <c r="M6171"/>
  <c r="M6170"/>
  <c r="M6169"/>
  <c r="M6168"/>
  <c r="M6167"/>
  <c r="M6166"/>
  <c r="M6165"/>
  <c r="M6164"/>
  <c r="M6163"/>
  <c r="M6162"/>
  <c r="M6161"/>
  <c r="M6160"/>
  <c r="M6159"/>
  <c r="M6158"/>
  <c r="M6157"/>
  <c r="M6156"/>
  <c r="M6155"/>
  <c r="M6154"/>
  <c r="M6153"/>
  <c r="M6152"/>
  <c r="M6151"/>
  <c r="M6150"/>
  <c r="M6149"/>
  <c r="M6148"/>
  <c r="M6147"/>
  <c r="M6146"/>
  <c r="M6145"/>
  <c r="M6144"/>
  <c r="M6143"/>
  <c r="M6142"/>
  <c r="M6141"/>
  <c r="M6140"/>
  <c r="M6139"/>
  <c r="M6138"/>
  <c r="M6137"/>
  <c r="M6136"/>
  <c r="M6135"/>
  <c r="M6134"/>
  <c r="M6133"/>
  <c r="M6132"/>
  <c r="M6131"/>
  <c r="M6130"/>
  <c r="M6129"/>
  <c r="M6128"/>
  <c r="M6127"/>
  <c r="M6126"/>
  <c r="M6125"/>
  <c r="M6124"/>
  <c r="M6123"/>
  <c r="M6122"/>
  <c r="M6121"/>
  <c r="M6120"/>
  <c r="M6119"/>
  <c r="M6118"/>
  <c r="M6117"/>
  <c r="M6116"/>
  <c r="M6115"/>
  <c r="M6114"/>
  <c r="M6113"/>
  <c r="M6112"/>
  <c r="M6111"/>
  <c r="M6110"/>
  <c r="M6109"/>
  <c r="M6108"/>
  <c r="M6107"/>
  <c r="M6106"/>
  <c r="M6105"/>
  <c r="M6104"/>
  <c r="M6103"/>
  <c r="M6102"/>
  <c r="M6101"/>
  <c r="M6100"/>
  <c r="M6099"/>
  <c r="M6098"/>
  <c r="M6097"/>
  <c r="M6096"/>
  <c r="M6095"/>
  <c r="M6094"/>
  <c r="M6093"/>
  <c r="M6092"/>
  <c r="M6091"/>
  <c r="M6090"/>
  <c r="M6089"/>
  <c r="M6088"/>
  <c r="M6087"/>
  <c r="M6086"/>
  <c r="M6085"/>
  <c r="M6084"/>
  <c r="M6083"/>
  <c r="M6082"/>
  <c r="M6081"/>
  <c r="M6080"/>
  <c r="M6079"/>
  <c r="M6078"/>
  <c r="M6077"/>
  <c r="M6076"/>
  <c r="M6075"/>
  <c r="M6074"/>
  <c r="M6073"/>
  <c r="M6072"/>
  <c r="M6071"/>
  <c r="M6070"/>
  <c r="M6069"/>
  <c r="M6068"/>
  <c r="M6067"/>
  <c r="M6066"/>
  <c r="M6065"/>
  <c r="M6064"/>
  <c r="M6063"/>
  <c r="M6062"/>
  <c r="M6061"/>
  <c r="M6060"/>
  <c r="M6059"/>
  <c r="M6058"/>
  <c r="M6057"/>
  <c r="M6056"/>
  <c r="M6055"/>
  <c r="M6054"/>
  <c r="M6053"/>
  <c r="M6052"/>
  <c r="M6051"/>
  <c r="M6050"/>
  <c r="M6049"/>
  <c r="M6048"/>
  <c r="M6047"/>
  <c r="M6046"/>
  <c r="M6045"/>
  <c r="M6044"/>
  <c r="M6043"/>
  <c r="M6042"/>
  <c r="M6041"/>
  <c r="M6040"/>
  <c r="M6039"/>
  <c r="M6038"/>
  <c r="M6037"/>
  <c r="M6036"/>
  <c r="M6035"/>
  <c r="M6034"/>
  <c r="M6033"/>
  <c r="M6032"/>
  <c r="M6031"/>
  <c r="M6030"/>
  <c r="M6029"/>
  <c r="M6028"/>
  <c r="M6027"/>
  <c r="M6026"/>
  <c r="M6025"/>
  <c r="M6024"/>
  <c r="M6023"/>
  <c r="M6022"/>
  <c r="M6021"/>
  <c r="M6020"/>
  <c r="M6019"/>
  <c r="M6018"/>
  <c r="M6017"/>
  <c r="M6016"/>
  <c r="M6015"/>
  <c r="M6014"/>
  <c r="M6013"/>
  <c r="M6012"/>
  <c r="M6011"/>
  <c r="M6010"/>
  <c r="M6009"/>
  <c r="M6008"/>
  <c r="M6007"/>
  <c r="M6006"/>
  <c r="M6005"/>
  <c r="M6004"/>
  <c r="M6003"/>
  <c r="M6002"/>
  <c r="M6001"/>
  <c r="M6000"/>
  <c r="M5999"/>
  <c r="M5998"/>
  <c r="M5997"/>
  <c r="M5996"/>
  <c r="M5995"/>
  <c r="M5994"/>
  <c r="M5993"/>
  <c r="M5992"/>
  <c r="M5991"/>
  <c r="M5990"/>
  <c r="M5989"/>
  <c r="M5988"/>
  <c r="M5987"/>
  <c r="M5986"/>
  <c r="M5985"/>
  <c r="M5984"/>
  <c r="M5983"/>
  <c r="M5982"/>
  <c r="M5981"/>
  <c r="M5980"/>
  <c r="M5979"/>
  <c r="M5978"/>
  <c r="M5977"/>
  <c r="M5976"/>
  <c r="M5975"/>
  <c r="M5974"/>
  <c r="M5973"/>
  <c r="M5972"/>
  <c r="M5971"/>
  <c r="M5970"/>
  <c r="M5969"/>
  <c r="M5968"/>
  <c r="M5967"/>
  <c r="M5966"/>
  <c r="M5965"/>
  <c r="M5964"/>
  <c r="M5963"/>
  <c r="M5962"/>
  <c r="M5961"/>
  <c r="M5960"/>
  <c r="M5959"/>
  <c r="M5958"/>
  <c r="M5957"/>
  <c r="M5956"/>
  <c r="M5955"/>
  <c r="M5954"/>
  <c r="M5953"/>
  <c r="M5952"/>
  <c r="M5951"/>
  <c r="M5950"/>
  <c r="M5949"/>
  <c r="M5948"/>
  <c r="M5947"/>
  <c r="M5946"/>
  <c r="M5945"/>
  <c r="M5944"/>
  <c r="M5943"/>
  <c r="M5942"/>
  <c r="M5941"/>
  <c r="M5940"/>
  <c r="M5939"/>
  <c r="M5938"/>
  <c r="M5937"/>
  <c r="M5936"/>
  <c r="M5935"/>
  <c r="M5934"/>
  <c r="M5933"/>
  <c r="M5932"/>
  <c r="M5931"/>
  <c r="M5930"/>
  <c r="M5929"/>
  <c r="M5928"/>
  <c r="M5927"/>
  <c r="M5926"/>
  <c r="M5925"/>
  <c r="M5924"/>
  <c r="M5923"/>
  <c r="M5922"/>
  <c r="M5921"/>
  <c r="M5920"/>
  <c r="M5919"/>
  <c r="M5918"/>
  <c r="M5917"/>
  <c r="M5916"/>
  <c r="M5915"/>
  <c r="M5914"/>
  <c r="M5913"/>
  <c r="M5912"/>
  <c r="M5911"/>
  <c r="M5910"/>
  <c r="M5909"/>
  <c r="M5908"/>
  <c r="M5907"/>
  <c r="M5906"/>
  <c r="M5905"/>
  <c r="M5904"/>
  <c r="M5903"/>
  <c r="M5902"/>
  <c r="M5901"/>
  <c r="M5900"/>
  <c r="M5899"/>
  <c r="M5898"/>
  <c r="M5897"/>
  <c r="M5896"/>
  <c r="M5895"/>
  <c r="M5894"/>
  <c r="M5893"/>
  <c r="M5892"/>
  <c r="M5891"/>
  <c r="M5890"/>
  <c r="M5889"/>
  <c r="M5888"/>
  <c r="M5887"/>
  <c r="M5886"/>
  <c r="M5885"/>
  <c r="M5884"/>
  <c r="M5883"/>
  <c r="M5882"/>
  <c r="M5881"/>
  <c r="M5880"/>
  <c r="M5879"/>
  <c r="M5878"/>
  <c r="M5877"/>
  <c r="M5876"/>
  <c r="M5875"/>
  <c r="M5874"/>
  <c r="M5873"/>
  <c r="M5872"/>
  <c r="M5871"/>
  <c r="M5870"/>
  <c r="M5869"/>
  <c r="M5868"/>
  <c r="M5867"/>
  <c r="M5866"/>
  <c r="M5865"/>
  <c r="M5864"/>
  <c r="M5863"/>
  <c r="M5862"/>
  <c r="M5861"/>
  <c r="M5860"/>
  <c r="M5859"/>
  <c r="M5858"/>
  <c r="M5857"/>
  <c r="M5856"/>
  <c r="M5855"/>
  <c r="M5854"/>
  <c r="M5853"/>
  <c r="M5852"/>
  <c r="M5851"/>
  <c r="M5850"/>
  <c r="M5849"/>
  <c r="M5848"/>
  <c r="M5847"/>
  <c r="M5846"/>
  <c r="M5845"/>
  <c r="M5844"/>
  <c r="M5843"/>
  <c r="M5842"/>
  <c r="M5841"/>
  <c r="M5840"/>
  <c r="M5839"/>
  <c r="M5838"/>
  <c r="M5837"/>
  <c r="M5836"/>
  <c r="M5835"/>
  <c r="M5834"/>
  <c r="M5833"/>
  <c r="M5832"/>
  <c r="M5831"/>
  <c r="M5830"/>
  <c r="M5829"/>
  <c r="M5828"/>
  <c r="M5827"/>
  <c r="M5826"/>
  <c r="M5825"/>
  <c r="M5824"/>
  <c r="M5823"/>
  <c r="M5822"/>
  <c r="M5821"/>
  <c r="M5820"/>
  <c r="M5819"/>
  <c r="M5818"/>
  <c r="M5817"/>
  <c r="M5816"/>
  <c r="M5815"/>
  <c r="M5814"/>
  <c r="M5813"/>
  <c r="M5812"/>
  <c r="M5811"/>
  <c r="M5810"/>
  <c r="M5809"/>
  <c r="M5808"/>
  <c r="M5807"/>
  <c r="M5806"/>
  <c r="M5805"/>
  <c r="M5804"/>
  <c r="M5803"/>
  <c r="M5802"/>
  <c r="M5801"/>
  <c r="M5800"/>
  <c r="M5799"/>
  <c r="M5798"/>
  <c r="M5797"/>
  <c r="M5796"/>
  <c r="M5795"/>
  <c r="M5794"/>
  <c r="M5793"/>
  <c r="M5792"/>
  <c r="M5791"/>
  <c r="M5790"/>
  <c r="M5789"/>
  <c r="M5788"/>
  <c r="M5787"/>
  <c r="M5786"/>
  <c r="M5785"/>
  <c r="M5784"/>
  <c r="M5783"/>
  <c r="M5782"/>
  <c r="M5781"/>
  <c r="M5780"/>
  <c r="M5779"/>
  <c r="M5778"/>
  <c r="M5777"/>
  <c r="M5776"/>
  <c r="M5775"/>
  <c r="M5774"/>
  <c r="M5773"/>
  <c r="M5772"/>
  <c r="M5771"/>
  <c r="M5770"/>
  <c r="M5769"/>
  <c r="M5768"/>
  <c r="M5767"/>
  <c r="M5766"/>
  <c r="M5765"/>
  <c r="M5764"/>
  <c r="M5763"/>
  <c r="M5762"/>
  <c r="M5761"/>
  <c r="M5760"/>
  <c r="M5759"/>
  <c r="M5758"/>
  <c r="M5757"/>
  <c r="M5756"/>
  <c r="M5755"/>
  <c r="M5754"/>
  <c r="M5753"/>
  <c r="M5752"/>
  <c r="M5751"/>
  <c r="M5750"/>
  <c r="M5749"/>
  <c r="M5748"/>
  <c r="M5747"/>
  <c r="M5746"/>
  <c r="M5745"/>
  <c r="M5744"/>
  <c r="M5743"/>
  <c r="M5742"/>
  <c r="M5741"/>
  <c r="M5740"/>
  <c r="M5739"/>
  <c r="M5738"/>
  <c r="M5737"/>
  <c r="M5736"/>
  <c r="M5735"/>
  <c r="M5734"/>
  <c r="M5733"/>
  <c r="M5732"/>
  <c r="M5731"/>
  <c r="M5730"/>
  <c r="M5729"/>
  <c r="M5728"/>
  <c r="M5727"/>
  <c r="M5726"/>
  <c r="M5725"/>
  <c r="M5724"/>
  <c r="M5723"/>
  <c r="M5722"/>
  <c r="M5721"/>
  <c r="M5720"/>
  <c r="M5719"/>
  <c r="M5718"/>
  <c r="M5717"/>
  <c r="M5716"/>
  <c r="M5715"/>
  <c r="M5714"/>
  <c r="M5713"/>
  <c r="M5712"/>
  <c r="M5711"/>
  <c r="M5710"/>
  <c r="M5709"/>
  <c r="M5708"/>
  <c r="M5707"/>
  <c r="M5706"/>
  <c r="M5705"/>
  <c r="M5704"/>
  <c r="M5703"/>
  <c r="M5702"/>
  <c r="M5701"/>
  <c r="M5700"/>
  <c r="M5699"/>
  <c r="M5698"/>
  <c r="M5697"/>
  <c r="M5696"/>
  <c r="M5695"/>
  <c r="M5694"/>
  <c r="M5693"/>
  <c r="M5692"/>
  <c r="M5691"/>
  <c r="M5690"/>
  <c r="M5689"/>
  <c r="M5688"/>
  <c r="M5687"/>
  <c r="M5686"/>
  <c r="M5685"/>
  <c r="M5684"/>
  <c r="M5683"/>
  <c r="M5682"/>
  <c r="M5681"/>
  <c r="M5680"/>
  <c r="M5679"/>
  <c r="M5678"/>
  <c r="M5677"/>
  <c r="M5676"/>
  <c r="M5675"/>
  <c r="M5674"/>
  <c r="M5673"/>
  <c r="M5672"/>
  <c r="M5671"/>
  <c r="M5670"/>
  <c r="M5669"/>
  <c r="M5668"/>
  <c r="M5667"/>
  <c r="M5666"/>
  <c r="M5665"/>
  <c r="M5664"/>
  <c r="M5663"/>
  <c r="M5662"/>
  <c r="M5661"/>
  <c r="M5660"/>
  <c r="M5659"/>
  <c r="M5658"/>
  <c r="M5657"/>
  <c r="M5656"/>
  <c r="M5655"/>
  <c r="M5654"/>
  <c r="M5653"/>
  <c r="M5652"/>
  <c r="M5651"/>
  <c r="M5650"/>
  <c r="M5649"/>
  <c r="M5648"/>
  <c r="M5647"/>
  <c r="M5646"/>
  <c r="M5645"/>
  <c r="M5644"/>
  <c r="M5643"/>
  <c r="M5642"/>
  <c r="M5641"/>
  <c r="M5640"/>
  <c r="M5639"/>
  <c r="M5638"/>
  <c r="M5637"/>
  <c r="M5636"/>
  <c r="M5635"/>
  <c r="M5634"/>
  <c r="M5633"/>
  <c r="M5632"/>
  <c r="M5631"/>
  <c r="M5630"/>
  <c r="M5629"/>
  <c r="M5628"/>
  <c r="M5627"/>
  <c r="M5626"/>
  <c r="M5625"/>
  <c r="M5624"/>
  <c r="M5623"/>
  <c r="M5622"/>
  <c r="M5621"/>
  <c r="M5620"/>
  <c r="M5619"/>
  <c r="M5618"/>
  <c r="M5617"/>
  <c r="M5616"/>
  <c r="M5615"/>
  <c r="M5614"/>
  <c r="M5613"/>
  <c r="M5612"/>
  <c r="M5611"/>
  <c r="M5610"/>
  <c r="M5609"/>
  <c r="M5608"/>
  <c r="M5607"/>
  <c r="M5606"/>
  <c r="M5605"/>
  <c r="M5604"/>
  <c r="M5603"/>
  <c r="M5602"/>
  <c r="M5601"/>
  <c r="M5600"/>
  <c r="M5599"/>
  <c r="M5598"/>
  <c r="M5597"/>
  <c r="M5596"/>
  <c r="M5595"/>
  <c r="M5594"/>
  <c r="M5593"/>
  <c r="M5592"/>
  <c r="M5591"/>
  <c r="M5590"/>
  <c r="M5589"/>
  <c r="M5588"/>
  <c r="M5587"/>
  <c r="M5586"/>
  <c r="M5585"/>
  <c r="M5584"/>
  <c r="M5583"/>
  <c r="M5582"/>
  <c r="M5581"/>
  <c r="M5580"/>
  <c r="M5579"/>
  <c r="M5578"/>
  <c r="M5577"/>
  <c r="M5576"/>
  <c r="M5575"/>
  <c r="M5574"/>
  <c r="M5573"/>
  <c r="M5572"/>
  <c r="M5571"/>
  <c r="M5570"/>
  <c r="M5569"/>
  <c r="M5568"/>
  <c r="M5567"/>
  <c r="M5566"/>
  <c r="M5565"/>
  <c r="M5564"/>
  <c r="M5563"/>
  <c r="M5562"/>
  <c r="M5561"/>
  <c r="M5560"/>
  <c r="M5559"/>
  <c r="M5558"/>
  <c r="M5557"/>
  <c r="M5556"/>
  <c r="M5555"/>
  <c r="M5554"/>
  <c r="M5553"/>
  <c r="M5552"/>
  <c r="M5551"/>
  <c r="M5550"/>
  <c r="M5549"/>
  <c r="M5548"/>
  <c r="M5547"/>
  <c r="M5546"/>
  <c r="M5545"/>
  <c r="M5544"/>
  <c r="M5543"/>
  <c r="M5542"/>
  <c r="M5541"/>
  <c r="M5540"/>
  <c r="M5539"/>
  <c r="M5538"/>
  <c r="M5537"/>
  <c r="M5536"/>
  <c r="M5535"/>
  <c r="M5534"/>
  <c r="M5533"/>
  <c r="M5532"/>
  <c r="M5531"/>
  <c r="M5530"/>
  <c r="M5529"/>
  <c r="M5528"/>
  <c r="M5527"/>
  <c r="M5526"/>
  <c r="M5525"/>
  <c r="M5524"/>
  <c r="M5523"/>
  <c r="M5522"/>
  <c r="M5521"/>
  <c r="M5520"/>
  <c r="M5519"/>
  <c r="M5518"/>
  <c r="M5517"/>
  <c r="M5516"/>
  <c r="M5515"/>
  <c r="M5514"/>
  <c r="M5513"/>
  <c r="M5512"/>
  <c r="M5511"/>
  <c r="M5510"/>
  <c r="M5509"/>
  <c r="M5508"/>
  <c r="M5507"/>
  <c r="M5506"/>
  <c r="M5505"/>
  <c r="M5504"/>
  <c r="M5503"/>
  <c r="M5502"/>
  <c r="M5501"/>
  <c r="M5500"/>
  <c r="M5499"/>
  <c r="M5498"/>
  <c r="M5497"/>
  <c r="M5496"/>
  <c r="M5495"/>
  <c r="M5494"/>
  <c r="M5493"/>
  <c r="M5492"/>
  <c r="M5491"/>
  <c r="M5490"/>
  <c r="M5489"/>
  <c r="M5488"/>
  <c r="M5487"/>
  <c r="M5486"/>
  <c r="M5485"/>
  <c r="M5484"/>
  <c r="M5483"/>
  <c r="M5482"/>
  <c r="M5481"/>
  <c r="M5480"/>
  <c r="M5479"/>
  <c r="M5478"/>
  <c r="M5477"/>
  <c r="M5476"/>
  <c r="M5475"/>
  <c r="M5474"/>
  <c r="M5473"/>
  <c r="M5472"/>
  <c r="M5471"/>
  <c r="M5470"/>
  <c r="M5469"/>
  <c r="M5468"/>
  <c r="M5467"/>
  <c r="M5466"/>
  <c r="M5465"/>
  <c r="M5464"/>
  <c r="M5463"/>
  <c r="M5462"/>
  <c r="M5461"/>
  <c r="M5460"/>
  <c r="M5459"/>
  <c r="M5458"/>
  <c r="M5457"/>
  <c r="M5456"/>
  <c r="M5455"/>
  <c r="M5454"/>
  <c r="M5453"/>
  <c r="M5452"/>
  <c r="M5451"/>
  <c r="M5450"/>
  <c r="M5449"/>
  <c r="M5448"/>
  <c r="M5447"/>
  <c r="M5446"/>
  <c r="M5445"/>
  <c r="M5444"/>
  <c r="M5443"/>
  <c r="M5442"/>
  <c r="M5441"/>
  <c r="M5440"/>
  <c r="M5439"/>
  <c r="M5438"/>
  <c r="M5437"/>
  <c r="M5436"/>
  <c r="M5435"/>
  <c r="M5434"/>
  <c r="M5433"/>
  <c r="M5432"/>
  <c r="M5431"/>
  <c r="M5430"/>
  <c r="M5429"/>
  <c r="M5428"/>
  <c r="M5427"/>
  <c r="M5426"/>
  <c r="M5425"/>
  <c r="M5424"/>
  <c r="M5423"/>
  <c r="M5422"/>
  <c r="M5421"/>
  <c r="M5420"/>
  <c r="M5419"/>
  <c r="M5418"/>
  <c r="M5417"/>
  <c r="M5416"/>
  <c r="M5415"/>
  <c r="M5414"/>
  <c r="M5413"/>
  <c r="M5412"/>
  <c r="M5411"/>
  <c r="M5410"/>
  <c r="M5409"/>
  <c r="M5408"/>
  <c r="M5407"/>
  <c r="M5406"/>
  <c r="M5405"/>
  <c r="M5404"/>
  <c r="M5403"/>
  <c r="M5402"/>
  <c r="M5401"/>
  <c r="M5400"/>
  <c r="M5399"/>
  <c r="M5398"/>
  <c r="M5397"/>
  <c r="M5396"/>
  <c r="M5395"/>
  <c r="M5394"/>
  <c r="M5393"/>
  <c r="M5392"/>
  <c r="M5391"/>
  <c r="M5390"/>
  <c r="M5389"/>
  <c r="M5388"/>
  <c r="M5387"/>
  <c r="M5386"/>
  <c r="M5385"/>
  <c r="M5384"/>
  <c r="M5383"/>
  <c r="M5382"/>
  <c r="M5381"/>
  <c r="M5380"/>
  <c r="M5379"/>
  <c r="M5378"/>
  <c r="M5377"/>
  <c r="M5376"/>
  <c r="M5375"/>
  <c r="M5374"/>
  <c r="M5373"/>
  <c r="M5372"/>
  <c r="M5371"/>
  <c r="M5370"/>
  <c r="M5369"/>
  <c r="M5368"/>
  <c r="M5367"/>
  <c r="M5366"/>
  <c r="M5365"/>
  <c r="M5364"/>
  <c r="M5363"/>
  <c r="M5362"/>
  <c r="M5361"/>
  <c r="M5360"/>
  <c r="M5359"/>
  <c r="M5358"/>
  <c r="M5357"/>
  <c r="M5356"/>
  <c r="M5355"/>
  <c r="M5354"/>
  <c r="M5353"/>
  <c r="M5352"/>
  <c r="M5351"/>
  <c r="M5350"/>
  <c r="M5349"/>
  <c r="M5348"/>
  <c r="M5347"/>
  <c r="M5346"/>
  <c r="M5345"/>
  <c r="M5344"/>
  <c r="M5343"/>
  <c r="M5342"/>
  <c r="M5341"/>
  <c r="M5340"/>
  <c r="M5339"/>
  <c r="M5338"/>
  <c r="M5337"/>
  <c r="M5336"/>
  <c r="M5335"/>
  <c r="M5334"/>
  <c r="M5333"/>
  <c r="M5332"/>
  <c r="M5331"/>
  <c r="M5330"/>
  <c r="M5329"/>
  <c r="M5328"/>
  <c r="M5327"/>
  <c r="M5326"/>
  <c r="M5325"/>
  <c r="M5324"/>
  <c r="M5323"/>
  <c r="M5322"/>
  <c r="M5321"/>
  <c r="M5320"/>
  <c r="M5319"/>
  <c r="M5318"/>
  <c r="M5317"/>
  <c r="M5316"/>
  <c r="M5315"/>
  <c r="M5314"/>
  <c r="M5313"/>
  <c r="M5312"/>
  <c r="M5311"/>
  <c r="M5310"/>
  <c r="M5309"/>
  <c r="M5308"/>
  <c r="M5307"/>
  <c r="M5306"/>
  <c r="M5305"/>
  <c r="M5304"/>
  <c r="M5303"/>
  <c r="M5302"/>
  <c r="M5301"/>
  <c r="M5300"/>
  <c r="M5299"/>
  <c r="M5298"/>
  <c r="M5297"/>
  <c r="M5296"/>
  <c r="M5295"/>
  <c r="M5294"/>
  <c r="M5293"/>
  <c r="M5292"/>
  <c r="M5291"/>
  <c r="M5290"/>
  <c r="M5289"/>
  <c r="M5288"/>
  <c r="M5287"/>
  <c r="M5286"/>
  <c r="M5285"/>
  <c r="M5284"/>
  <c r="M5283"/>
  <c r="M5282"/>
  <c r="M5281"/>
  <c r="M5280"/>
  <c r="M5279"/>
  <c r="M5278"/>
  <c r="M5277"/>
  <c r="M5276"/>
  <c r="M5275"/>
  <c r="M5274"/>
  <c r="M5273"/>
  <c r="M5272"/>
  <c r="M5271"/>
  <c r="M5270"/>
  <c r="M5269"/>
  <c r="M5268"/>
  <c r="M5267"/>
  <c r="M5266"/>
  <c r="M5265"/>
  <c r="M5264"/>
  <c r="M5263"/>
  <c r="M5262"/>
  <c r="M5261"/>
  <c r="M5260"/>
  <c r="M5259"/>
  <c r="M5258"/>
  <c r="M5257"/>
  <c r="M5256"/>
  <c r="M5255"/>
  <c r="M5254"/>
  <c r="M5253"/>
  <c r="M5252"/>
  <c r="M5251"/>
  <c r="M5250"/>
  <c r="M5249"/>
  <c r="M5248"/>
  <c r="M5247"/>
  <c r="M5246"/>
  <c r="M5245"/>
  <c r="M5244"/>
  <c r="M5243"/>
  <c r="M5242"/>
  <c r="M5241"/>
  <c r="M5240"/>
  <c r="M5239"/>
  <c r="M5238"/>
  <c r="M5237"/>
  <c r="M5236"/>
  <c r="M5235"/>
  <c r="M5234"/>
  <c r="M5233"/>
  <c r="M5232"/>
  <c r="M5231"/>
  <c r="M5230"/>
  <c r="M5229"/>
  <c r="M5228"/>
  <c r="M5227"/>
  <c r="M5226"/>
  <c r="M5225"/>
  <c r="M5224"/>
  <c r="M5223"/>
  <c r="M5222"/>
  <c r="M5221"/>
  <c r="M5220"/>
  <c r="M5219"/>
  <c r="M5218"/>
  <c r="M5217"/>
  <c r="M5216"/>
  <c r="M5215"/>
  <c r="M5214"/>
  <c r="M5213"/>
  <c r="M5212"/>
  <c r="M5211"/>
  <c r="M5210"/>
  <c r="M5209"/>
  <c r="M5208"/>
  <c r="M5207"/>
  <c r="M5206"/>
  <c r="M5205"/>
  <c r="M5204"/>
  <c r="M5203"/>
  <c r="M5202"/>
  <c r="M5201"/>
  <c r="M5200"/>
  <c r="M5199"/>
  <c r="M5198"/>
  <c r="M5197"/>
  <c r="M5196"/>
  <c r="M5195"/>
  <c r="M5194"/>
  <c r="M5193"/>
  <c r="M5192"/>
  <c r="M5191"/>
  <c r="M5190"/>
  <c r="M5189"/>
  <c r="M5188"/>
  <c r="M5187"/>
  <c r="M5186"/>
  <c r="M5185"/>
  <c r="M5184"/>
  <c r="M5183"/>
  <c r="M5182"/>
  <c r="M5181"/>
  <c r="M5180"/>
  <c r="M5179"/>
  <c r="M5178"/>
  <c r="M5177"/>
  <c r="M5176"/>
  <c r="M5175"/>
  <c r="M5174"/>
  <c r="M5173"/>
  <c r="M5172"/>
  <c r="M5171"/>
  <c r="M5170"/>
  <c r="M5169"/>
  <c r="M5168"/>
  <c r="M5167"/>
  <c r="M5166"/>
  <c r="M5165"/>
  <c r="M5164"/>
  <c r="M5163"/>
  <c r="M5162"/>
  <c r="M5161"/>
  <c r="M5160"/>
  <c r="M5159"/>
  <c r="M5158"/>
  <c r="M5157"/>
  <c r="M5156"/>
  <c r="M5155"/>
  <c r="M5154"/>
  <c r="M5153"/>
  <c r="M5152"/>
  <c r="M5151"/>
  <c r="M5150"/>
  <c r="M5149"/>
  <c r="M5148"/>
  <c r="M5147"/>
  <c r="M5146"/>
  <c r="M5145"/>
  <c r="M5144"/>
  <c r="M5143"/>
  <c r="M5142"/>
  <c r="M5141"/>
  <c r="M5140"/>
  <c r="M5139"/>
  <c r="M5138"/>
  <c r="M5137"/>
  <c r="M5136"/>
  <c r="M5135"/>
  <c r="M5134"/>
  <c r="M5133"/>
  <c r="M5132"/>
  <c r="M5131"/>
  <c r="M5130"/>
  <c r="M5129"/>
  <c r="M5128"/>
  <c r="M5127"/>
  <c r="M5126"/>
  <c r="M5125"/>
  <c r="M5124"/>
  <c r="M5123"/>
  <c r="M5122"/>
  <c r="M5121"/>
  <c r="M5120"/>
  <c r="M5119"/>
  <c r="M5118"/>
  <c r="M5117"/>
  <c r="M5116"/>
  <c r="M5115"/>
  <c r="M5114"/>
  <c r="M5113"/>
  <c r="M5112"/>
  <c r="M5111"/>
  <c r="M5110"/>
  <c r="M5109"/>
  <c r="M5108"/>
  <c r="M5107"/>
  <c r="M5106"/>
  <c r="M5105"/>
  <c r="M5104"/>
  <c r="M5103"/>
  <c r="M5102"/>
  <c r="M5101"/>
  <c r="M5100"/>
  <c r="M5099"/>
  <c r="M5098"/>
  <c r="M5097"/>
  <c r="M5096"/>
  <c r="M5095"/>
  <c r="M5094"/>
  <c r="M5093"/>
  <c r="M5092"/>
  <c r="M5091"/>
  <c r="M5090"/>
  <c r="M5089"/>
  <c r="M5088"/>
  <c r="M5087"/>
  <c r="M5086"/>
  <c r="M5085"/>
  <c r="M5084"/>
  <c r="M5083"/>
  <c r="M5082"/>
  <c r="M5081"/>
  <c r="M5080"/>
  <c r="M5079"/>
  <c r="M5078"/>
  <c r="M5077"/>
  <c r="M5076"/>
  <c r="M5075"/>
  <c r="M5074"/>
  <c r="M5073"/>
  <c r="M5072"/>
  <c r="M5071"/>
  <c r="M5070"/>
  <c r="M5069"/>
  <c r="M5068"/>
  <c r="M5067"/>
  <c r="M5066"/>
  <c r="M5065"/>
  <c r="M5064"/>
  <c r="M5063"/>
  <c r="M5062"/>
  <c r="M5061"/>
  <c r="M5060"/>
  <c r="M5059"/>
  <c r="M5058"/>
  <c r="M5057"/>
  <c r="M5056"/>
  <c r="M5055"/>
  <c r="M5054"/>
  <c r="M5053"/>
  <c r="M5052"/>
  <c r="M5051"/>
  <c r="M5050"/>
  <c r="M5049"/>
  <c r="M5048"/>
  <c r="M5047"/>
  <c r="M5046"/>
  <c r="M5045"/>
  <c r="M5044"/>
  <c r="M5043"/>
  <c r="M5042"/>
  <c r="M5041"/>
  <c r="M5040"/>
  <c r="M5039"/>
  <c r="M5038"/>
  <c r="M5037"/>
  <c r="M5036"/>
  <c r="M5035"/>
  <c r="M5034"/>
  <c r="M5033"/>
  <c r="M5032"/>
  <c r="M5031"/>
  <c r="M5030"/>
  <c r="M5029"/>
  <c r="M5028"/>
  <c r="M5027"/>
  <c r="M5026"/>
  <c r="M5025"/>
  <c r="M5024"/>
  <c r="M5023"/>
  <c r="M5022"/>
  <c r="M5021"/>
  <c r="M5020"/>
  <c r="M5019"/>
  <c r="M5018"/>
  <c r="M5017"/>
  <c r="M5016"/>
  <c r="M5015"/>
  <c r="M5014"/>
  <c r="M5013"/>
  <c r="M5012"/>
  <c r="M5011"/>
  <c r="M5010"/>
  <c r="M5009"/>
  <c r="M5008"/>
  <c r="M5007"/>
  <c r="M5006"/>
  <c r="M5005"/>
  <c r="M5004"/>
  <c r="M5003"/>
  <c r="M5002"/>
  <c r="M5001"/>
  <c r="M5000"/>
  <c r="M4999"/>
  <c r="M4998"/>
  <c r="M4997"/>
  <c r="M4996"/>
  <c r="M4995"/>
  <c r="M4994"/>
  <c r="M4993"/>
  <c r="M4992"/>
  <c r="M4991"/>
  <c r="M4990"/>
  <c r="M4989"/>
  <c r="M4988"/>
  <c r="M4987"/>
  <c r="M4986"/>
  <c r="M4985"/>
  <c r="M4984"/>
  <c r="M4983"/>
  <c r="M4982"/>
  <c r="M4981"/>
  <c r="M4980"/>
  <c r="M4979"/>
  <c r="M4978"/>
  <c r="M4977"/>
  <c r="M4976"/>
  <c r="M4975"/>
  <c r="M4974"/>
  <c r="M4973"/>
  <c r="M4972"/>
  <c r="M4971"/>
  <c r="M4970"/>
  <c r="M4969"/>
  <c r="M4968"/>
  <c r="M4967"/>
  <c r="M4966"/>
  <c r="M4965"/>
  <c r="M4964"/>
  <c r="M4963"/>
  <c r="M4962"/>
  <c r="M4961"/>
  <c r="M4960"/>
  <c r="M4959"/>
  <c r="M4958"/>
  <c r="M4957"/>
  <c r="M4956"/>
  <c r="M4955"/>
  <c r="M4954"/>
  <c r="M4953"/>
  <c r="M4952"/>
  <c r="M4951"/>
  <c r="M4950"/>
  <c r="M4949"/>
  <c r="M4948"/>
  <c r="M4947"/>
  <c r="M4946"/>
  <c r="M4945"/>
  <c r="M4944"/>
  <c r="M4943"/>
  <c r="M4942"/>
  <c r="M4941"/>
  <c r="M4940"/>
  <c r="M4939"/>
  <c r="M4938"/>
  <c r="M4937"/>
  <c r="M4936"/>
  <c r="M4935"/>
  <c r="M4934"/>
  <c r="M4933"/>
  <c r="M4932"/>
  <c r="M4931"/>
  <c r="M4930"/>
  <c r="M4929"/>
  <c r="M4928"/>
  <c r="M4927"/>
  <c r="M4926"/>
  <c r="M4925"/>
  <c r="M4924"/>
  <c r="M4923"/>
  <c r="M4922"/>
  <c r="M4921"/>
  <c r="M4920"/>
  <c r="M4919"/>
  <c r="M4918"/>
  <c r="M4917"/>
  <c r="M4916"/>
  <c r="M4915"/>
  <c r="M4914"/>
  <c r="M4913"/>
  <c r="M4912"/>
  <c r="M4911"/>
  <c r="M4910"/>
  <c r="M4909"/>
  <c r="M4908"/>
  <c r="M4907"/>
  <c r="M4906"/>
  <c r="M4905"/>
  <c r="M4904"/>
  <c r="M4903"/>
  <c r="M4902"/>
  <c r="M4901"/>
  <c r="M4900"/>
  <c r="M4899"/>
  <c r="M4898"/>
  <c r="M4897"/>
  <c r="M4896"/>
  <c r="M4895"/>
  <c r="M4894"/>
  <c r="M4893"/>
  <c r="M4892"/>
  <c r="M4891"/>
  <c r="M4890"/>
  <c r="M4889"/>
  <c r="M4888"/>
  <c r="M4887"/>
  <c r="M4886"/>
  <c r="M4885"/>
  <c r="M4884"/>
  <c r="M4883"/>
  <c r="M4882"/>
  <c r="M4881"/>
  <c r="M4880"/>
  <c r="M4879"/>
  <c r="M4878"/>
  <c r="M4877"/>
  <c r="M4876"/>
  <c r="M4875"/>
  <c r="M4874"/>
  <c r="M4873"/>
  <c r="M4872"/>
  <c r="M4871"/>
  <c r="M4870"/>
  <c r="M4869"/>
  <c r="M4868"/>
  <c r="M4867"/>
  <c r="M4866"/>
  <c r="M4865"/>
  <c r="M4864"/>
  <c r="M4863"/>
  <c r="M4862"/>
  <c r="M4861"/>
  <c r="M4860"/>
  <c r="M4859"/>
  <c r="M4858"/>
  <c r="M4857"/>
  <c r="M4856"/>
  <c r="M4855"/>
  <c r="M4854"/>
  <c r="M4853"/>
  <c r="M4852"/>
  <c r="M4851"/>
  <c r="M4850"/>
  <c r="M4849"/>
  <c r="M4848"/>
  <c r="M4847"/>
  <c r="M4846"/>
  <c r="M4845"/>
  <c r="M4844"/>
  <c r="M4843"/>
  <c r="M4842"/>
  <c r="M4841"/>
  <c r="M4840"/>
  <c r="M4839"/>
  <c r="M4838"/>
  <c r="M4837"/>
  <c r="M4836"/>
  <c r="M4835"/>
  <c r="M4834"/>
  <c r="M4833"/>
  <c r="M4832"/>
  <c r="M4831"/>
  <c r="M4830"/>
  <c r="M4829"/>
  <c r="M4828"/>
  <c r="M4827"/>
  <c r="M4826"/>
  <c r="M4825"/>
  <c r="M4824"/>
  <c r="M4823"/>
  <c r="M4822"/>
  <c r="M4821"/>
  <c r="M4820"/>
  <c r="M4819"/>
  <c r="M4818"/>
  <c r="M4817"/>
  <c r="M4816"/>
  <c r="M4815"/>
  <c r="M4814"/>
  <c r="M4813"/>
  <c r="M4812"/>
  <c r="M4811"/>
  <c r="M4810"/>
  <c r="M4809"/>
  <c r="M4808"/>
  <c r="M4807"/>
  <c r="M4806"/>
  <c r="M4805"/>
  <c r="M4804"/>
  <c r="M4803"/>
  <c r="M4802"/>
  <c r="M4801"/>
  <c r="M4800"/>
  <c r="M4799"/>
  <c r="M4798"/>
  <c r="M4797"/>
  <c r="M4796"/>
  <c r="M4795"/>
  <c r="M4794"/>
  <c r="M4793"/>
  <c r="M4792"/>
  <c r="M4791"/>
  <c r="M4790"/>
  <c r="M4789"/>
  <c r="M4788"/>
  <c r="M4787"/>
  <c r="M4786"/>
  <c r="M4785"/>
  <c r="M4784"/>
  <c r="M4783"/>
  <c r="M4782"/>
  <c r="M4781"/>
  <c r="M4780"/>
  <c r="M4779"/>
  <c r="M4778"/>
  <c r="M4777"/>
  <c r="M4776"/>
  <c r="M4775"/>
  <c r="M4774"/>
  <c r="M4773"/>
  <c r="M4772"/>
  <c r="M4771"/>
  <c r="M4770"/>
  <c r="M4769"/>
  <c r="M4768"/>
  <c r="M4767"/>
  <c r="M4766"/>
  <c r="M4765"/>
  <c r="M4764"/>
  <c r="M4763"/>
  <c r="M4762"/>
  <c r="M4761"/>
  <c r="M4760"/>
  <c r="M4759"/>
  <c r="M4758"/>
  <c r="M4757"/>
  <c r="M4756"/>
  <c r="M4755"/>
  <c r="M4754"/>
  <c r="M4753"/>
  <c r="M4752"/>
  <c r="M4751"/>
  <c r="M4750"/>
  <c r="M4749"/>
  <c r="M4748"/>
  <c r="M4747"/>
  <c r="M4746"/>
  <c r="M4745"/>
  <c r="M4744"/>
  <c r="M4743"/>
  <c r="M4742"/>
  <c r="M4741"/>
  <c r="M4740"/>
  <c r="M4739"/>
  <c r="M4738"/>
  <c r="M4737"/>
  <c r="M4736"/>
  <c r="M4735"/>
  <c r="M4734"/>
  <c r="M4733"/>
  <c r="M4732"/>
  <c r="M4731"/>
  <c r="M4730"/>
  <c r="M4729"/>
  <c r="M4728"/>
  <c r="M4727"/>
  <c r="M4726"/>
  <c r="M4725"/>
  <c r="M4724"/>
  <c r="M4723"/>
  <c r="M4722"/>
  <c r="M4721"/>
  <c r="M4720"/>
  <c r="M4719"/>
  <c r="M4718"/>
  <c r="M4717"/>
  <c r="M4716"/>
  <c r="M4715"/>
  <c r="M4714"/>
  <c r="M4713"/>
  <c r="M4712"/>
  <c r="M4711"/>
  <c r="M4710"/>
  <c r="M4709"/>
  <c r="M4708"/>
  <c r="M4707"/>
  <c r="M4706"/>
  <c r="M4705"/>
  <c r="M4704"/>
  <c r="M4703"/>
  <c r="M4702"/>
  <c r="M4701"/>
  <c r="M4700"/>
  <c r="M4699"/>
  <c r="M4698"/>
  <c r="M4697"/>
  <c r="M4696"/>
  <c r="M4695"/>
  <c r="M4694"/>
  <c r="M4693"/>
  <c r="M4692"/>
  <c r="M4691"/>
  <c r="M4690"/>
  <c r="M4689"/>
  <c r="M4688"/>
  <c r="M4687"/>
  <c r="M4686"/>
  <c r="M4685"/>
  <c r="M4684"/>
  <c r="M4683"/>
  <c r="M4682"/>
  <c r="M4681"/>
  <c r="M4680"/>
  <c r="M4679"/>
  <c r="M4678"/>
  <c r="M4677"/>
  <c r="M4676"/>
  <c r="M4675"/>
  <c r="M4674"/>
  <c r="M4673"/>
  <c r="M4672"/>
  <c r="M4671"/>
  <c r="M4670"/>
  <c r="M4669"/>
  <c r="M4668"/>
  <c r="M4667"/>
  <c r="M4666"/>
  <c r="M4665"/>
  <c r="M4664"/>
  <c r="M4663"/>
  <c r="M4662"/>
  <c r="M4661"/>
  <c r="M4660"/>
  <c r="M4659"/>
  <c r="M4658"/>
  <c r="M4657"/>
  <c r="M4656"/>
  <c r="M4655"/>
  <c r="M4654"/>
  <c r="M4653"/>
  <c r="M4652"/>
  <c r="M4651"/>
  <c r="M4650"/>
  <c r="M4649"/>
  <c r="M4648"/>
  <c r="M4647"/>
  <c r="M4646"/>
  <c r="M4645"/>
  <c r="M4644"/>
  <c r="M4643"/>
  <c r="M4642"/>
  <c r="M4641"/>
  <c r="M4640"/>
  <c r="M4639"/>
  <c r="M4638"/>
  <c r="M4637"/>
  <c r="M4636"/>
  <c r="M4635"/>
  <c r="M4634"/>
  <c r="M4633"/>
  <c r="M4632"/>
  <c r="M4631"/>
  <c r="M4630"/>
  <c r="M4629"/>
  <c r="M4628"/>
  <c r="M4627"/>
  <c r="M4626"/>
  <c r="M4625"/>
  <c r="M4624"/>
  <c r="M4623"/>
  <c r="M4622"/>
  <c r="M4621"/>
  <c r="M4620"/>
  <c r="M4619"/>
  <c r="M4618"/>
  <c r="M4617"/>
  <c r="M4616"/>
  <c r="M4615"/>
  <c r="M4614"/>
  <c r="M4613"/>
  <c r="M4612"/>
  <c r="M4611"/>
  <c r="M4610"/>
  <c r="M4609"/>
  <c r="M4608"/>
  <c r="M4607"/>
  <c r="M4606"/>
  <c r="M4605"/>
  <c r="M4604"/>
  <c r="M4603"/>
  <c r="M4602"/>
  <c r="M4601"/>
  <c r="M4600"/>
  <c r="M4599"/>
  <c r="M4598"/>
  <c r="M4597"/>
  <c r="M4596"/>
  <c r="M4595"/>
  <c r="M4594"/>
  <c r="M4593"/>
  <c r="M4592"/>
  <c r="M4591"/>
  <c r="M4590"/>
  <c r="M4589"/>
  <c r="M4588"/>
  <c r="M4587"/>
  <c r="M4586"/>
  <c r="M4585"/>
  <c r="M4584"/>
  <c r="M4583"/>
  <c r="M4582"/>
  <c r="M4581"/>
  <c r="M4580"/>
  <c r="M4579"/>
  <c r="M4578"/>
  <c r="M4577"/>
  <c r="M4576"/>
  <c r="M4575"/>
  <c r="M4574"/>
  <c r="M4573"/>
  <c r="M4572"/>
  <c r="M4571"/>
  <c r="M4570"/>
  <c r="M4569"/>
  <c r="M4568"/>
  <c r="M4567"/>
  <c r="M4566"/>
  <c r="M4565"/>
  <c r="M4564"/>
  <c r="M4563"/>
  <c r="M4562"/>
  <c r="M4561"/>
  <c r="M4560"/>
  <c r="M4559"/>
  <c r="M4558"/>
  <c r="M4557"/>
  <c r="M4556"/>
  <c r="M4555"/>
  <c r="M4554"/>
  <c r="M4553"/>
  <c r="M4552"/>
  <c r="M4551"/>
  <c r="M4550"/>
  <c r="M4549"/>
  <c r="M4548"/>
  <c r="M4547"/>
  <c r="M4546"/>
  <c r="M4545"/>
  <c r="M4544"/>
  <c r="M4543"/>
  <c r="M4542"/>
  <c r="M4541"/>
  <c r="M4540"/>
  <c r="M4539"/>
  <c r="M4538"/>
  <c r="M4537"/>
  <c r="M4536"/>
  <c r="M4535"/>
  <c r="M4534"/>
  <c r="M4533"/>
  <c r="M4532"/>
  <c r="M4531"/>
  <c r="M4530"/>
  <c r="M4529"/>
  <c r="M4528"/>
  <c r="M4527"/>
  <c r="M4526"/>
  <c r="M4525"/>
  <c r="M4524"/>
  <c r="M4523"/>
  <c r="M4522"/>
  <c r="M4521"/>
  <c r="M4520"/>
  <c r="M4519"/>
  <c r="M4518"/>
  <c r="M4517"/>
  <c r="M4516"/>
  <c r="M4515"/>
  <c r="M4514"/>
  <c r="M4513"/>
  <c r="M4512"/>
  <c r="M4511"/>
  <c r="M4510"/>
  <c r="M4509"/>
  <c r="M4508"/>
  <c r="M4507"/>
  <c r="M4506"/>
  <c r="M4505"/>
  <c r="M4504"/>
  <c r="M4503"/>
  <c r="M4502"/>
  <c r="M4501"/>
  <c r="M4500"/>
  <c r="M4499"/>
  <c r="M4498"/>
  <c r="M4497"/>
  <c r="M4496"/>
  <c r="M4495"/>
  <c r="M4494"/>
  <c r="M4493"/>
  <c r="M4492"/>
  <c r="M4491"/>
  <c r="M4490"/>
  <c r="M4489"/>
  <c r="M4488"/>
  <c r="M4487"/>
  <c r="M4486"/>
  <c r="M4485"/>
  <c r="M4484"/>
  <c r="M4483"/>
  <c r="M4482"/>
  <c r="M4481"/>
  <c r="M4480"/>
  <c r="M4479"/>
  <c r="M4478"/>
  <c r="M4477"/>
  <c r="M4476"/>
  <c r="M4475"/>
  <c r="M4474"/>
  <c r="M4473"/>
  <c r="M4472"/>
  <c r="M4471"/>
  <c r="M4470"/>
  <c r="M4469"/>
  <c r="M4468"/>
  <c r="M4467"/>
  <c r="M4466"/>
  <c r="M4465"/>
  <c r="M4464"/>
  <c r="M4463"/>
  <c r="M4462"/>
  <c r="M4461"/>
  <c r="M4460"/>
  <c r="M4459"/>
  <c r="M4458"/>
  <c r="M4457"/>
  <c r="M4456"/>
  <c r="M4455"/>
  <c r="M4454"/>
  <c r="M4453"/>
  <c r="M4452"/>
  <c r="M4451"/>
  <c r="M4450"/>
  <c r="M4449"/>
  <c r="M4448"/>
  <c r="M4447"/>
  <c r="M4446"/>
  <c r="M4445"/>
  <c r="M4444"/>
  <c r="M4443"/>
  <c r="M4442"/>
  <c r="M4441"/>
  <c r="M4440"/>
  <c r="M4439"/>
  <c r="M4438"/>
  <c r="M4437"/>
  <c r="M4436"/>
  <c r="M4435"/>
  <c r="M4434"/>
  <c r="M4433"/>
  <c r="M4432"/>
  <c r="M4431"/>
  <c r="M4430"/>
  <c r="M4429"/>
  <c r="M4428"/>
  <c r="M4427"/>
  <c r="M4426"/>
  <c r="M4425"/>
  <c r="M4424"/>
  <c r="M4423"/>
  <c r="M4422"/>
  <c r="M4421"/>
  <c r="M4420"/>
  <c r="M4419"/>
  <c r="M4418"/>
  <c r="M4417"/>
  <c r="M4416"/>
  <c r="M4415"/>
  <c r="M4414"/>
  <c r="M4413"/>
  <c r="M4412"/>
  <c r="M4411"/>
  <c r="M4410"/>
  <c r="M4409"/>
  <c r="M4408"/>
  <c r="M4407"/>
  <c r="M4406"/>
  <c r="M4405"/>
  <c r="M4404"/>
  <c r="M4403"/>
  <c r="M4402"/>
  <c r="M4401"/>
  <c r="M4400"/>
  <c r="M4399"/>
  <c r="M4398"/>
  <c r="M4397"/>
  <c r="M4396"/>
  <c r="M4395"/>
  <c r="M4394"/>
  <c r="M4393"/>
  <c r="M4392"/>
  <c r="M4391"/>
  <c r="M4390"/>
  <c r="M4389"/>
  <c r="M4388"/>
  <c r="M4387"/>
  <c r="M4386"/>
  <c r="M4385"/>
  <c r="M4384"/>
  <c r="M4383"/>
  <c r="M4382"/>
  <c r="M4381"/>
  <c r="M4380"/>
  <c r="M4379"/>
  <c r="M4378"/>
  <c r="M4377"/>
  <c r="M4376"/>
  <c r="M4375"/>
  <c r="M4374"/>
  <c r="M4373"/>
  <c r="M4372"/>
  <c r="M4371"/>
  <c r="M4370"/>
  <c r="M4369"/>
  <c r="M4368"/>
  <c r="M4367"/>
  <c r="M4366"/>
  <c r="M4365"/>
  <c r="M4364"/>
  <c r="M4363"/>
  <c r="M4362"/>
  <c r="M4361"/>
  <c r="M4360"/>
  <c r="M4359"/>
  <c r="M4358"/>
  <c r="M4357"/>
  <c r="M4356"/>
  <c r="M4355"/>
  <c r="M4354"/>
  <c r="M4353"/>
  <c r="M4352"/>
  <c r="M4351"/>
  <c r="M4350"/>
  <c r="M4349"/>
  <c r="M4348"/>
  <c r="M4347"/>
  <c r="M4346"/>
  <c r="M4345"/>
  <c r="M4344"/>
  <c r="M4343"/>
  <c r="M4342"/>
  <c r="M4341"/>
  <c r="M4340"/>
  <c r="M4339"/>
  <c r="M4338"/>
  <c r="M4337"/>
  <c r="M4336"/>
  <c r="M4335"/>
  <c r="M4334"/>
  <c r="M4333"/>
  <c r="M4332"/>
  <c r="M4331"/>
  <c r="M4330"/>
  <c r="M4329"/>
  <c r="M4328"/>
  <c r="M4327"/>
  <c r="M4326"/>
  <c r="M4325"/>
  <c r="M4324"/>
  <c r="M4323"/>
  <c r="M4322"/>
  <c r="M4321"/>
  <c r="M4320"/>
  <c r="M4319"/>
  <c r="M4318"/>
  <c r="M4317"/>
  <c r="M4316"/>
  <c r="M4315"/>
  <c r="M4314"/>
  <c r="M4313"/>
  <c r="M4312"/>
  <c r="M4311"/>
  <c r="M4310"/>
  <c r="M4309"/>
  <c r="M4308"/>
  <c r="M4307"/>
  <c r="M4306"/>
  <c r="M4305"/>
  <c r="M4304"/>
  <c r="M4303"/>
  <c r="M4302"/>
  <c r="M4301"/>
  <c r="M4300"/>
  <c r="M4299"/>
  <c r="M4298"/>
  <c r="M4297"/>
  <c r="M4296"/>
  <c r="M4295"/>
  <c r="M4294"/>
  <c r="M4293"/>
  <c r="M4292"/>
  <c r="M4291"/>
  <c r="M4290"/>
  <c r="M4289"/>
  <c r="M4288"/>
  <c r="M4287"/>
  <c r="M4286"/>
  <c r="M4285"/>
  <c r="M4284"/>
  <c r="M4283"/>
  <c r="M4282"/>
  <c r="M4281"/>
  <c r="M4280"/>
  <c r="M4279"/>
  <c r="M4278"/>
  <c r="M4277"/>
  <c r="M4276"/>
  <c r="M4275"/>
  <c r="M4274"/>
  <c r="M4273"/>
  <c r="M4272"/>
  <c r="M4271"/>
  <c r="M4270"/>
  <c r="M4269"/>
  <c r="M4268"/>
  <c r="M4267"/>
  <c r="M4266"/>
  <c r="M4265"/>
  <c r="M4264"/>
  <c r="M4263"/>
  <c r="M4262"/>
  <c r="M4261"/>
  <c r="M4260"/>
  <c r="M4259"/>
  <c r="M4258"/>
  <c r="M4257"/>
  <c r="M4256"/>
  <c r="M4255"/>
  <c r="M4254"/>
  <c r="M4253"/>
  <c r="M4252"/>
  <c r="M4251"/>
  <c r="M4250"/>
  <c r="M4249"/>
  <c r="M4248"/>
  <c r="M4247"/>
  <c r="M4246"/>
  <c r="M4245"/>
  <c r="M4244"/>
  <c r="M4243"/>
  <c r="M4242"/>
  <c r="M4241"/>
  <c r="M4240"/>
  <c r="M4239"/>
  <c r="M4238"/>
  <c r="M4237"/>
  <c r="M4236"/>
  <c r="M4235"/>
  <c r="M4234"/>
  <c r="M4233"/>
  <c r="M4232"/>
  <c r="M4231"/>
  <c r="M4230"/>
  <c r="M4229"/>
  <c r="M4228"/>
  <c r="M4227"/>
  <c r="M4226"/>
  <c r="M4225"/>
  <c r="M4224"/>
  <c r="M4223"/>
  <c r="M4222"/>
  <c r="M4221"/>
  <c r="M4220"/>
  <c r="M4219"/>
  <c r="M4218"/>
  <c r="M4217"/>
  <c r="M4216"/>
  <c r="M4215"/>
  <c r="M4214"/>
  <c r="M4213"/>
  <c r="M4212"/>
  <c r="M4211"/>
  <c r="M4210"/>
  <c r="M4209"/>
  <c r="M4208"/>
  <c r="M4207"/>
  <c r="M4206"/>
  <c r="M4205"/>
  <c r="M4204"/>
  <c r="M4203"/>
  <c r="M4202"/>
  <c r="M4201"/>
  <c r="M4200"/>
  <c r="M4199"/>
  <c r="M4198"/>
  <c r="M4197"/>
  <c r="M4196"/>
  <c r="M4195"/>
  <c r="M4194"/>
  <c r="M4193"/>
  <c r="M4192"/>
  <c r="M4191"/>
  <c r="M4190"/>
  <c r="M4189"/>
  <c r="M4188"/>
  <c r="M4187"/>
  <c r="M4186"/>
  <c r="M4185"/>
  <c r="M4184"/>
  <c r="M4183"/>
  <c r="M4182"/>
  <c r="M4181"/>
  <c r="M4180"/>
  <c r="M4179"/>
  <c r="M4178"/>
  <c r="M4177"/>
  <c r="M4176"/>
  <c r="M4175"/>
  <c r="M4174"/>
  <c r="M4173"/>
  <c r="M4172"/>
  <c r="M4171"/>
  <c r="M4170"/>
  <c r="M4169"/>
  <c r="M4168"/>
  <c r="M4167"/>
  <c r="M4166"/>
  <c r="M4165"/>
  <c r="M4164"/>
  <c r="M4163"/>
  <c r="M4162"/>
  <c r="M4161"/>
  <c r="M4160"/>
  <c r="M4159"/>
  <c r="M4158"/>
  <c r="M4157"/>
  <c r="M4156"/>
  <c r="M4155"/>
  <c r="M4154"/>
  <c r="M4153"/>
  <c r="M4152"/>
  <c r="M4151"/>
  <c r="M4150"/>
  <c r="M4149"/>
  <c r="M4148"/>
  <c r="M4147"/>
  <c r="M4146"/>
  <c r="M4145"/>
  <c r="M4144"/>
  <c r="M4143"/>
  <c r="M4142"/>
  <c r="M4141"/>
  <c r="M4140"/>
  <c r="M4139"/>
  <c r="M4138"/>
  <c r="M4137"/>
  <c r="M4136"/>
  <c r="M4135"/>
  <c r="M4134"/>
  <c r="M4133"/>
  <c r="M4132"/>
  <c r="M4131"/>
  <c r="M4130"/>
  <c r="M4129"/>
  <c r="M4128"/>
  <c r="M4127"/>
  <c r="M4126"/>
  <c r="M4125"/>
  <c r="M4124"/>
  <c r="M4123"/>
  <c r="M4122"/>
  <c r="M4121"/>
  <c r="M4120"/>
  <c r="M4119"/>
  <c r="M4118"/>
  <c r="M4117"/>
  <c r="M4116"/>
  <c r="M4115"/>
  <c r="M4114"/>
  <c r="M4113"/>
  <c r="M4112"/>
  <c r="M4111"/>
  <c r="M4110"/>
  <c r="M4109"/>
  <c r="M4108"/>
  <c r="M4107"/>
  <c r="M4106"/>
  <c r="M4105"/>
  <c r="M4104"/>
  <c r="M4103"/>
  <c r="M4102"/>
  <c r="M4101"/>
  <c r="M4100"/>
  <c r="M4099"/>
  <c r="M4098"/>
  <c r="M4097"/>
  <c r="M4096"/>
  <c r="M4095"/>
  <c r="M4094"/>
  <c r="M4093"/>
  <c r="M4092"/>
  <c r="M4091"/>
  <c r="M4090"/>
  <c r="M4089"/>
  <c r="M4088"/>
  <c r="M4087"/>
  <c r="M4086"/>
  <c r="M4085"/>
  <c r="M4084"/>
  <c r="M4083"/>
  <c r="M4082"/>
  <c r="M4081"/>
  <c r="M4080"/>
  <c r="M4079"/>
  <c r="M4078"/>
  <c r="M4077"/>
  <c r="M4076"/>
  <c r="M4075"/>
  <c r="M4074"/>
  <c r="M4073"/>
  <c r="M4072"/>
  <c r="M4071"/>
  <c r="M4070"/>
  <c r="M4069"/>
  <c r="M4068"/>
  <c r="M4067"/>
  <c r="M4066"/>
  <c r="M4065"/>
  <c r="M4064"/>
  <c r="M4063"/>
  <c r="M4062"/>
  <c r="M4061"/>
  <c r="M4060"/>
  <c r="M4059"/>
  <c r="M4058"/>
  <c r="M4057"/>
  <c r="M4056"/>
  <c r="M4055"/>
  <c r="M4054"/>
  <c r="M4053"/>
  <c r="M4052"/>
  <c r="M4051"/>
  <c r="M4050"/>
  <c r="M4049"/>
  <c r="M4048"/>
  <c r="M4047"/>
  <c r="M4046"/>
  <c r="M4045"/>
  <c r="M4044"/>
  <c r="M4043"/>
  <c r="M4042"/>
  <c r="M4041"/>
  <c r="M4040"/>
  <c r="M4039"/>
  <c r="M4038"/>
  <c r="M4037"/>
  <c r="M4036"/>
  <c r="M4035"/>
  <c r="M4034"/>
  <c r="M4033"/>
  <c r="M4032"/>
  <c r="M4031"/>
  <c r="M4030"/>
  <c r="M4029"/>
  <c r="M4028"/>
  <c r="M4027"/>
  <c r="M4026"/>
  <c r="M4025"/>
  <c r="M4024"/>
  <c r="M4023"/>
  <c r="M4022"/>
  <c r="M4021"/>
  <c r="M4020"/>
  <c r="M4019"/>
  <c r="M4018"/>
  <c r="M4017"/>
  <c r="M4016"/>
  <c r="M4015"/>
  <c r="M4014"/>
  <c r="M4013"/>
  <c r="M4012"/>
  <c r="M4011"/>
  <c r="M4010"/>
  <c r="M4009"/>
  <c r="M4008"/>
  <c r="M4007"/>
  <c r="M4006"/>
  <c r="M4005"/>
  <c r="M4004"/>
  <c r="M4003"/>
  <c r="M4002"/>
  <c r="M4001"/>
  <c r="M4000"/>
  <c r="M3999"/>
  <c r="M3998"/>
  <c r="M3997"/>
  <c r="M3996"/>
  <c r="M3995"/>
  <c r="M3994"/>
  <c r="M3993"/>
  <c r="M3992"/>
  <c r="M3991"/>
  <c r="M3990"/>
  <c r="M3989"/>
  <c r="M3988"/>
  <c r="M3987"/>
  <c r="M3986"/>
  <c r="M3985"/>
  <c r="M3984"/>
  <c r="M3983"/>
  <c r="M3982"/>
  <c r="M3981"/>
  <c r="M3980"/>
  <c r="M3979"/>
  <c r="M3978"/>
  <c r="M3977"/>
  <c r="M3976"/>
  <c r="M3975"/>
  <c r="M3974"/>
  <c r="M3973"/>
  <c r="M3972"/>
  <c r="M3971"/>
  <c r="M3970"/>
  <c r="M3969"/>
  <c r="M3968"/>
  <c r="M3967"/>
  <c r="M3966"/>
  <c r="M3965"/>
  <c r="M3964"/>
  <c r="M3963"/>
  <c r="M3962"/>
  <c r="M3961"/>
  <c r="M3960"/>
  <c r="M3959"/>
  <c r="M3958"/>
  <c r="M3957"/>
  <c r="M3956"/>
  <c r="M3955"/>
  <c r="M3954"/>
  <c r="M3953"/>
  <c r="M3952"/>
  <c r="M3951"/>
  <c r="M3950"/>
  <c r="M3949"/>
  <c r="M3948"/>
  <c r="M3947"/>
  <c r="M3946"/>
  <c r="M3945"/>
  <c r="M3944"/>
  <c r="M3943"/>
  <c r="M3942"/>
  <c r="M3941"/>
  <c r="M3940"/>
  <c r="M3939"/>
  <c r="M3938"/>
  <c r="M3937"/>
  <c r="M3936"/>
  <c r="M3935"/>
  <c r="M3934"/>
  <c r="M3933"/>
  <c r="M3932"/>
  <c r="M3931"/>
  <c r="M3930"/>
  <c r="M3929"/>
  <c r="M3928"/>
  <c r="M3927"/>
  <c r="M3926"/>
  <c r="M3925"/>
  <c r="M3924"/>
  <c r="M3923"/>
  <c r="M3922"/>
  <c r="M3921"/>
  <c r="M3920"/>
  <c r="M3919"/>
  <c r="M3918"/>
  <c r="M3917"/>
  <c r="M3916"/>
  <c r="M3915"/>
  <c r="M3914"/>
  <c r="M3913"/>
  <c r="M3912"/>
  <c r="M3911"/>
  <c r="M3910"/>
  <c r="M3909"/>
  <c r="M3908"/>
  <c r="M3907"/>
  <c r="M3906"/>
  <c r="M3905"/>
  <c r="M3904"/>
  <c r="M3903"/>
  <c r="M3902"/>
  <c r="M3901"/>
  <c r="M3900"/>
  <c r="M3899"/>
  <c r="M3898"/>
  <c r="M3897"/>
  <c r="M3896"/>
  <c r="M3895"/>
  <c r="M3894"/>
  <c r="M3893"/>
  <c r="M3892"/>
  <c r="M3891"/>
  <c r="M3890"/>
  <c r="M3889"/>
  <c r="M3888"/>
  <c r="M3887"/>
  <c r="M3886"/>
  <c r="M3885"/>
  <c r="M3884"/>
  <c r="M3883"/>
  <c r="M3882"/>
  <c r="M3881"/>
  <c r="M3880"/>
  <c r="M3879"/>
  <c r="M3878"/>
  <c r="M3877"/>
  <c r="M3876"/>
  <c r="M3875"/>
  <c r="M3874"/>
  <c r="M3873"/>
  <c r="M3872"/>
  <c r="M3871"/>
  <c r="M3870"/>
  <c r="M3869"/>
  <c r="M3868"/>
  <c r="M3867"/>
  <c r="M3866"/>
  <c r="M3865"/>
  <c r="M3864"/>
  <c r="M3863"/>
  <c r="M3862"/>
  <c r="M3861"/>
  <c r="M3860"/>
  <c r="M3859"/>
  <c r="M3858"/>
  <c r="M3857"/>
  <c r="M3856"/>
  <c r="M3855"/>
  <c r="M3854"/>
  <c r="M3853"/>
  <c r="M3852"/>
  <c r="M3851"/>
  <c r="M3850"/>
  <c r="M3849"/>
  <c r="M3848"/>
  <c r="M3847"/>
  <c r="M3846"/>
  <c r="M3845"/>
  <c r="M3844"/>
  <c r="M3843"/>
  <c r="M3842"/>
  <c r="M3841"/>
  <c r="M3840"/>
  <c r="M3839"/>
  <c r="M3838"/>
  <c r="M3837"/>
  <c r="M3836"/>
  <c r="M3835"/>
  <c r="M3834"/>
  <c r="M3833"/>
  <c r="M3832"/>
  <c r="M3831"/>
  <c r="M3830"/>
  <c r="M3829"/>
  <c r="M3828"/>
  <c r="M3827"/>
  <c r="M3826"/>
  <c r="M3825"/>
  <c r="M3824"/>
  <c r="M3823"/>
  <c r="M3822"/>
  <c r="M3821"/>
  <c r="M3820"/>
  <c r="M3819"/>
  <c r="M3818"/>
  <c r="M3817"/>
  <c r="M3816"/>
  <c r="M3815"/>
  <c r="M3814"/>
  <c r="M3813"/>
  <c r="M3812"/>
  <c r="M3811"/>
  <c r="M3810"/>
  <c r="M3809"/>
  <c r="M3808"/>
  <c r="M3807"/>
  <c r="M3806"/>
  <c r="M3805"/>
  <c r="M3804"/>
  <c r="M3803"/>
  <c r="M3802"/>
  <c r="M3801"/>
  <c r="M3800"/>
  <c r="M3799"/>
  <c r="M3798"/>
  <c r="M3797"/>
  <c r="M3796"/>
  <c r="M3795"/>
  <c r="M3794"/>
  <c r="M3793"/>
  <c r="M3792"/>
  <c r="M3791"/>
  <c r="M3790"/>
  <c r="M3789"/>
  <c r="M3788"/>
  <c r="M3787"/>
  <c r="M3786"/>
  <c r="M3785"/>
  <c r="M3784"/>
  <c r="M3783"/>
  <c r="M3782"/>
  <c r="M3781"/>
  <c r="M3780"/>
  <c r="M3779"/>
  <c r="M3778"/>
  <c r="M3777"/>
  <c r="M3776"/>
  <c r="M3775"/>
  <c r="M3774"/>
  <c r="M3773"/>
  <c r="M3772"/>
  <c r="M3771"/>
  <c r="M3770"/>
  <c r="M3769"/>
  <c r="M3768"/>
  <c r="M3767"/>
  <c r="M3766"/>
  <c r="M3765"/>
  <c r="M3764"/>
  <c r="M3763"/>
  <c r="M3762"/>
  <c r="M3761"/>
  <c r="M3760"/>
  <c r="M3759"/>
  <c r="M3758"/>
  <c r="M3757"/>
  <c r="M3756"/>
  <c r="M3755"/>
  <c r="M3754"/>
  <c r="M3753"/>
  <c r="M3752"/>
  <c r="M3751"/>
  <c r="M3750"/>
  <c r="M3749"/>
  <c r="M3748"/>
  <c r="M3747"/>
  <c r="M3746"/>
  <c r="M3745"/>
  <c r="M3744"/>
  <c r="M3743"/>
  <c r="M3742"/>
  <c r="M3741"/>
  <c r="M3740"/>
  <c r="M3739"/>
  <c r="M3738"/>
  <c r="M3737"/>
  <c r="M3736"/>
  <c r="M3735"/>
  <c r="M3734"/>
  <c r="M3733"/>
  <c r="M3732"/>
  <c r="M3731"/>
  <c r="M3730"/>
  <c r="M3729"/>
  <c r="M3728"/>
  <c r="M3727"/>
  <c r="M3726"/>
  <c r="M3725"/>
  <c r="M3724"/>
  <c r="M3723"/>
  <c r="M3722"/>
  <c r="M3721"/>
  <c r="M3720"/>
  <c r="M3719"/>
  <c r="M3718"/>
  <c r="M3717"/>
  <c r="M3716"/>
  <c r="M3715"/>
  <c r="M3714"/>
  <c r="M3713"/>
  <c r="M3712"/>
  <c r="M3711"/>
  <c r="M3710"/>
  <c r="M3709"/>
  <c r="M3708"/>
  <c r="M3707"/>
  <c r="M3706"/>
  <c r="M3705"/>
  <c r="M3704"/>
  <c r="M3703"/>
  <c r="M3702"/>
  <c r="M3701"/>
  <c r="M3700"/>
  <c r="M3699"/>
  <c r="M3698"/>
  <c r="M3697"/>
  <c r="M3696"/>
  <c r="M3695"/>
  <c r="M3694"/>
  <c r="M3693"/>
  <c r="M3692"/>
  <c r="M3691"/>
  <c r="M3690"/>
  <c r="M3689"/>
  <c r="M3688"/>
  <c r="M3687"/>
  <c r="M3686"/>
  <c r="M3685"/>
  <c r="M3684"/>
  <c r="M3683"/>
  <c r="M3682"/>
  <c r="M3681"/>
  <c r="M3680"/>
  <c r="M3679"/>
  <c r="M3678"/>
  <c r="M3677"/>
  <c r="M3676"/>
  <c r="M3675"/>
  <c r="M3674"/>
  <c r="M3673"/>
  <c r="M3672"/>
  <c r="M3671"/>
  <c r="M3670"/>
  <c r="M3669"/>
  <c r="M3668"/>
  <c r="M3667"/>
  <c r="M3666"/>
  <c r="M3665"/>
  <c r="M3664"/>
  <c r="M3663"/>
  <c r="M3662"/>
  <c r="M3661"/>
  <c r="M3660"/>
  <c r="M3659"/>
  <c r="M3658"/>
  <c r="M3657"/>
  <c r="M3656"/>
  <c r="M3655"/>
  <c r="M3654"/>
  <c r="M3653"/>
  <c r="M3652"/>
  <c r="M3651"/>
  <c r="M3650"/>
  <c r="M3649"/>
  <c r="M3648"/>
  <c r="M3647"/>
  <c r="M3646"/>
  <c r="M3645"/>
  <c r="M3644"/>
  <c r="M3643"/>
  <c r="M3642"/>
  <c r="M3641"/>
  <c r="M3640"/>
  <c r="M3639"/>
  <c r="M3638"/>
  <c r="M3637"/>
  <c r="M3636"/>
  <c r="M3635"/>
  <c r="M3634"/>
  <c r="M3633"/>
  <c r="M3632"/>
  <c r="M3631"/>
  <c r="M3630"/>
  <c r="M3629"/>
  <c r="M3628"/>
  <c r="M3627"/>
  <c r="M3626"/>
  <c r="M3625"/>
  <c r="M3624"/>
  <c r="M3623"/>
  <c r="M3622"/>
  <c r="M3621"/>
  <c r="M3620"/>
  <c r="M3619"/>
  <c r="M3618"/>
  <c r="M3617"/>
  <c r="M3616"/>
  <c r="M3615"/>
  <c r="M3614"/>
  <c r="M3613"/>
  <c r="M3612"/>
  <c r="M3611"/>
  <c r="M3610"/>
  <c r="M3609"/>
  <c r="M3608"/>
  <c r="M3607"/>
  <c r="M3606"/>
  <c r="M3605"/>
  <c r="M3604"/>
  <c r="M3603"/>
  <c r="M3602"/>
  <c r="M3601"/>
  <c r="M3600"/>
  <c r="M3599"/>
  <c r="M3598"/>
  <c r="M3597"/>
  <c r="M3596"/>
  <c r="M3595"/>
  <c r="M3594"/>
  <c r="M3593"/>
  <c r="M3592"/>
  <c r="M3591"/>
  <c r="M3590"/>
  <c r="M3589"/>
  <c r="M3588"/>
  <c r="M3587"/>
  <c r="M3586"/>
  <c r="M3585"/>
  <c r="M3584"/>
  <c r="M3583"/>
  <c r="M3582"/>
  <c r="M3581"/>
  <c r="M3580"/>
  <c r="M3579"/>
  <c r="M3578"/>
  <c r="M3577"/>
  <c r="M3576"/>
  <c r="M3575"/>
  <c r="M3574"/>
  <c r="M3573"/>
  <c r="M3572"/>
  <c r="M3571"/>
  <c r="M3570"/>
  <c r="M3569"/>
  <c r="M3568"/>
  <c r="M3567"/>
  <c r="M3566"/>
  <c r="M3565"/>
  <c r="M3564"/>
  <c r="M3563"/>
  <c r="M3562"/>
  <c r="M3561"/>
  <c r="M3560"/>
  <c r="M3559"/>
  <c r="M3558"/>
  <c r="M3557"/>
  <c r="M3556"/>
  <c r="M3555"/>
  <c r="M3554"/>
  <c r="M3553"/>
  <c r="M3552"/>
  <c r="M3551"/>
  <c r="M3550"/>
  <c r="M3549"/>
  <c r="M3548"/>
  <c r="M3547"/>
  <c r="M3546"/>
  <c r="M3545"/>
  <c r="M3544"/>
  <c r="M3543"/>
  <c r="M3542"/>
  <c r="M3541"/>
  <c r="M3540"/>
  <c r="M3539"/>
  <c r="M3538"/>
  <c r="M3537"/>
  <c r="M3536"/>
  <c r="M3535"/>
  <c r="M3534"/>
  <c r="M3533"/>
  <c r="M3532"/>
  <c r="M3531"/>
  <c r="M3530"/>
  <c r="M3529"/>
  <c r="M3528"/>
  <c r="M3527"/>
  <c r="M3526"/>
  <c r="M3525"/>
  <c r="M3524"/>
  <c r="M3523"/>
  <c r="M3522"/>
  <c r="M3521"/>
  <c r="M3520"/>
  <c r="M3519"/>
  <c r="M3518"/>
  <c r="M3517"/>
  <c r="M3516"/>
  <c r="M3515"/>
  <c r="M3514"/>
  <c r="M3513"/>
  <c r="M3512"/>
  <c r="M3511"/>
  <c r="M3510"/>
  <c r="M3509"/>
  <c r="M3508"/>
  <c r="M3507"/>
  <c r="M3506"/>
  <c r="M3505"/>
  <c r="M3504"/>
  <c r="M3503"/>
  <c r="M3502"/>
  <c r="M3501"/>
  <c r="M3500"/>
  <c r="M3499"/>
  <c r="M3498"/>
  <c r="M3497"/>
  <c r="M3496"/>
  <c r="M3495"/>
  <c r="M3494"/>
  <c r="M3493"/>
  <c r="M3492"/>
  <c r="M3491"/>
  <c r="M3490"/>
  <c r="M3489"/>
  <c r="M3488"/>
  <c r="M3487"/>
  <c r="M3486"/>
  <c r="M3485"/>
  <c r="M3484"/>
  <c r="M3483"/>
  <c r="M3482"/>
  <c r="M3481"/>
  <c r="M3480"/>
  <c r="M3479"/>
  <c r="M3478"/>
  <c r="M3477"/>
  <c r="M3476"/>
  <c r="M3475"/>
  <c r="M3474"/>
  <c r="M3473"/>
  <c r="M3472"/>
  <c r="M3471"/>
  <c r="M3470"/>
  <c r="M3469"/>
  <c r="M3468"/>
  <c r="M3467"/>
  <c r="M3466"/>
  <c r="M3465"/>
  <c r="M3464"/>
  <c r="M3463"/>
  <c r="M3462"/>
  <c r="M3461"/>
  <c r="M3460"/>
  <c r="M3459"/>
  <c r="M3458"/>
  <c r="M3457"/>
  <c r="M3456"/>
  <c r="M3455"/>
  <c r="M3454"/>
  <c r="M3453"/>
  <c r="M3452"/>
  <c r="M3451"/>
  <c r="M3450"/>
  <c r="M3449"/>
  <c r="M3448"/>
  <c r="M3447"/>
  <c r="M3446"/>
  <c r="M3445"/>
  <c r="M3444"/>
  <c r="M3443"/>
  <c r="M3442"/>
  <c r="M3441"/>
  <c r="M3440"/>
  <c r="M3439"/>
  <c r="M3438"/>
  <c r="M3437"/>
  <c r="M3436"/>
  <c r="M3435"/>
  <c r="M3434"/>
  <c r="M3433"/>
  <c r="M3432"/>
  <c r="M3431"/>
  <c r="M3430"/>
  <c r="M3429"/>
  <c r="M3428"/>
  <c r="M3427"/>
  <c r="M3426"/>
  <c r="M3425"/>
  <c r="M3424"/>
  <c r="M3423"/>
  <c r="M3422"/>
  <c r="M3421"/>
  <c r="M3420"/>
  <c r="M3419"/>
  <c r="M3418"/>
  <c r="M3417"/>
  <c r="M3416"/>
  <c r="M3415"/>
  <c r="M3414"/>
  <c r="M3413"/>
  <c r="M3412"/>
  <c r="M3411"/>
  <c r="M3410"/>
  <c r="M3409"/>
  <c r="M3408"/>
  <c r="M3407"/>
  <c r="M3406"/>
  <c r="M3405"/>
  <c r="M3404"/>
  <c r="M3403"/>
  <c r="M3402"/>
  <c r="M3401"/>
  <c r="M3400"/>
  <c r="M3399"/>
  <c r="M3398"/>
  <c r="M3397"/>
  <c r="M3396"/>
  <c r="M3395"/>
  <c r="M3394"/>
  <c r="M3393"/>
  <c r="M3392"/>
  <c r="M3391"/>
  <c r="M3390"/>
  <c r="M3389"/>
  <c r="M3388"/>
  <c r="M3387"/>
  <c r="M3386"/>
  <c r="M3385"/>
  <c r="M3384"/>
  <c r="M3383"/>
  <c r="M3382"/>
  <c r="M3381"/>
  <c r="M3380"/>
  <c r="M3379"/>
  <c r="M3378"/>
  <c r="M3377"/>
  <c r="M3376"/>
  <c r="M3375"/>
  <c r="M3374"/>
  <c r="M3373"/>
  <c r="M3372"/>
  <c r="M3371"/>
  <c r="M3370"/>
  <c r="M3369"/>
  <c r="M3368"/>
  <c r="M3367"/>
  <c r="M3366"/>
  <c r="M3365"/>
  <c r="M3364"/>
  <c r="M3363"/>
  <c r="M3362"/>
  <c r="M3361"/>
  <c r="M3360"/>
  <c r="M3359"/>
  <c r="M3358"/>
  <c r="M3357"/>
  <c r="M3356"/>
  <c r="M3355"/>
  <c r="M3354"/>
  <c r="M3353"/>
  <c r="M3352"/>
  <c r="M3351"/>
  <c r="M3350"/>
  <c r="M3349"/>
  <c r="M3348"/>
  <c r="M3347"/>
  <c r="M3346"/>
  <c r="M3345"/>
  <c r="M3344"/>
  <c r="M3343"/>
  <c r="M3342"/>
  <c r="M3341"/>
  <c r="M3340"/>
  <c r="M3339"/>
  <c r="M3338"/>
  <c r="M3337"/>
  <c r="M3336"/>
  <c r="M3335"/>
  <c r="M3334"/>
  <c r="M3333"/>
  <c r="M3332"/>
  <c r="M3331"/>
  <c r="M3330"/>
  <c r="M3329"/>
  <c r="M3328"/>
  <c r="M3327"/>
  <c r="M3326"/>
  <c r="M3325"/>
  <c r="M3324"/>
  <c r="M3323"/>
  <c r="M3322"/>
  <c r="M3321"/>
  <c r="M3320"/>
  <c r="M3319"/>
  <c r="M3318"/>
  <c r="M3317"/>
  <c r="M3316"/>
  <c r="M3315"/>
  <c r="M3314"/>
  <c r="M3313"/>
  <c r="M3312"/>
  <c r="M3311"/>
  <c r="M3310"/>
  <c r="M3309"/>
  <c r="M3308"/>
  <c r="M3307"/>
  <c r="M3306"/>
  <c r="M3305"/>
  <c r="M3304"/>
  <c r="M3303"/>
  <c r="M3302"/>
  <c r="M3301"/>
  <c r="M3300"/>
  <c r="M3299"/>
  <c r="M3298"/>
  <c r="M3297"/>
  <c r="M3296"/>
  <c r="M3295"/>
  <c r="M3294"/>
  <c r="M3293"/>
  <c r="M3292"/>
  <c r="M3291"/>
  <c r="M3290"/>
  <c r="M3289"/>
  <c r="M3288"/>
  <c r="M3287"/>
  <c r="M3286"/>
  <c r="M3285"/>
  <c r="M3284"/>
  <c r="M3283"/>
  <c r="M3282"/>
  <c r="M3281"/>
  <c r="M3280"/>
  <c r="M3279"/>
  <c r="M3278"/>
  <c r="M3277"/>
  <c r="M3276"/>
  <c r="M3275"/>
  <c r="M3274"/>
  <c r="M3273"/>
  <c r="M3272"/>
  <c r="M3271"/>
  <c r="M3270"/>
  <c r="M3269"/>
  <c r="M3268"/>
  <c r="M3267"/>
  <c r="M3266"/>
  <c r="M3265"/>
  <c r="M3264"/>
  <c r="M3263"/>
  <c r="M3262"/>
  <c r="M3261"/>
  <c r="M3260"/>
  <c r="M3259"/>
  <c r="M3258"/>
  <c r="M3257"/>
  <c r="M3256"/>
  <c r="M3255"/>
  <c r="M3254"/>
  <c r="M3253"/>
  <c r="M3252"/>
  <c r="M3251"/>
  <c r="M3250"/>
  <c r="M3249"/>
  <c r="M3248"/>
  <c r="M3247"/>
  <c r="M3246"/>
  <c r="M3245"/>
  <c r="M3244"/>
  <c r="M3243"/>
  <c r="M3242"/>
  <c r="M3241"/>
  <c r="M3240"/>
  <c r="M3239"/>
  <c r="M3238"/>
  <c r="M3237"/>
  <c r="M3236"/>
  <c r="M3235"/>
  <c r="M3234"/>
  <c r="M3233"/>
  <c r="M3232"/>
  <c r="M3231"/>
  <c r="M3230"/>
  <c r="M3229"/>
  <c r="M3228"/>
  <c r="M3227"/>
  <c r="M3226"/>
  <c r="M3225"/>
  <c r="M3224"/>
  <c r="M3223"/>
  <c r="M3222"/>
  <c r="M3221"/>
  <c r="M3220"/>
  <c r="M3219"/>
  <c r="M3218"/>
  <c r="M3217"/>
  <c r="M3216"/>
  <c r="M3215"/>
  <c r="M3214"/>
  <c r="M3213"/>
  <c r="M3212"/>
  <c r="M3211"/>
  <c r="M3210"/>
  <c r="M3209"/>
  <c r="M3208"/>
  <c r="M3207"/>
  <c r="M3206"/>
  <c r="M3205"/>
  <c r="M3204"/>
  <c r="M3203"/>
  <c r="M3202"/>
  <c r="M3201"/>
  <c r="M3200"/>
  <c r="M3199"/>
  <c r="M3198"/>
  <c r="M3197"/>
  <c r="M3196"/>
  <c r="M3195"/>
  <c r="M3194"/>
  <c r="M3193"/>
  <c r="M3192"/>
  <c r="M3191"/>
  <c r="M3190"/>
  <c r="M3189"/>
  <c r="M3188"/>
  <c r="M3187"/>
  <c r="M3186"/>
  <c r="M3185"/>
  <c r="M3184"/>
  <c r="M3183"/>
  <c r="M3182"/>
  <c r="M3181"/>
  <c r="M3180"/>
  <c r="M3179"/>
  <c r="M3178"/>
  <c r="M3177"/>
  <c r="M3176"/>
  <c r="M3175"/>
  <c r="M3174"/>
  <c r="M3173"/>
  <c r="M3172"/>
  <c r="M3171"/>
  <c r="M3170"/>
  <c r="M3169"/>
  <c r="M3168"/>
  <c r="M3167"/>
  <c r="M3166"/>
  <c r="M3165"/>
  <c r="M3164"/>
  <c r="M3163"/>
  <c r="M3162"/>
  <c r="M3161"/>
  <c r="M3160"/>
  <c r="M3159"/>
  <c r="M3158"/>
  <c r="M3157"/>
  <c r="M3156"/>
  <c r="M3155"/>
  <c r="M3154"/>
  <c r="M3153"/>
  <c r="M3152"/>
  <c r="M3151"/>
  <c r="M3150"/>
  <c r="M3149"/>
  <c r="M3148"/>
  <c r="M3147"/>
  <c r="M3146"/>
  <c r="M3145"/>
  <c r="M3144"/>
  <c r="M3143"/>
  <c r="M3142"/>
  <c r="M3141"/>
  <c r="M3140"/>
  <c r="M3139"/>
  <c r="M3138"/>
  <c r="M3137"/>
  <c r="M3136"/>
  <c r="M3135"/>
  <c r="M3134"/>
  <c r="M3133"/>
  <c r="M3132"/>
  <c r="M3131"/>
  <c r="M3130"/>
  <c r="M3129"/>
  <c r="M3128"/>
  <c r="M3127"/>
  <c r="M3126"/>
  <c r="M3125"/>
  <c r="M3124"/>
  <c r="M3123"/>
  <c r="M3122"/>
  <c r="M3121"/>
  <c r="M3120"/>
  <c r="M3119"/>
  <c r="M3118"/>
  <c r="M3117"/>
  <c r="M3116"/>
  <c r="M3115"/>
  <c r="M3114"/>
  <c r="M3113"/>
  <c r="M3112"/>
  <c r="M3111"/>
  <c r="M3110"/>
  <c r="M3109"/>
  <c r="M3108"/>
  <c r="M3107"/>
  <c r="M3106"/>
  <c r="M3105"/>
  <c r="M3104"/>
  <c r="M3103"/>
  <c r="M3102"/>
  <c r="M3101"/>
  <c r="M3100"/>
  <c r="M3099"/>
  <c r="M3098"/>
  <c r="M3097"/>
  <c r="M3096"/>
  <c r="M3095"/>
  <c r="M3094"/>
  <c r="M3093"/>
  <c r="M3092"/>
  <c r="M3091"/>
  <c r="M3090"/>
  <c r="M3089"/>
  <c r="M3088"/>
  <c r="M3087"/>
  <c r="M3086"/>
  <c r="M3085"/>
  <c r="M3084"/>
  <c r="M3083"/>
  <c r="M3082"/>
  <c r="M3081"/>
  <c r="M3080"/>
  <c r="M3079"/>
  <c r="M3078"/>
  <c r="M3077"/>
  <c r="M3076"/>
  <c r="M3075"/>
  <c r="M3074"/>
  <c r="M3073"/>
  <c r="M3072"/>
  <c r="M3071"/>
  <c r="M3070"/>
  <c r="M3069"/>
  <c r="M3068"/>
  <c r="M3067"/>
  <c r="M3066"/>
  <c r="M3065"/>
  <c r="M3064"/>
  <c r="M3063"/>
  <c r="M3062"/>
  <c r="M3061"/>
  <c r="M3060"/>
  <c r="M3059"/>
  <c r="M3058"/>
  <c r="M3057"/>
  <c r="M3056"/>
  <c r="M3055"/>
  <c r="M3054"/>
  <c r="M3053"/>
  <c r="M3052"/>
  <c r="M3051"/>
  <c r="M3050"/>
  <c r="M3049"/>
  <c r="M3048"/>
  <c r="M3047"/>
  <c r="M3046"/>
  <c r="M3045"/>
  <c r="M3044"/>
  <c r="M3043"/>
  <c r="M3042"/>
  <c r="M3041"/>
  <c r="M3040"/>
  <c r="M3039"/>
  <c r="M3038"/>
  <c r="M3037"/>
  <c r="M3036"/>
  <c r="M3035"/>
  <c r="M3034"/>
  <c r="M3033"/>
  <c r="M3032"/>
  <c r="M3031"/>
  <c r="M3030"/>
  <c r="M3029"/>
  <c r="M3028"/>
  <c r="M3027"/>
  <c r="M3026"/>
  <c r="M3025"/>
  <c r="M3024"/>
  <c r="M3023"/>
  <c r="M3022"/>
  <c r="M3021"/>
  <c r="M3020"/>
  <c r="M3019"/>
  <c r="M3018"/>
  <c r="M3017"/>
  <c r="M3016"/>
  <c r="M3015"/>
  <c r="M3014"/>
  <c r="M3013"/>
  <c r="M3012"/>
  <c r="M3011"/>
  <c r="M3010"/>
  <c r="M3009"/>
  <c r="M3008"/>
  <c r="M3007"/>
  <c r="M3006"/>
  <c r="M3005"/>
  <c r="M3004"/>
  <c r="M3003"/>
  <c r="M3002"/>
  <c r="M3001"/>
  <c r="M3000"/>
  <c r="M2999"/>
  <c r="M2998"/>
  <c r="M2997"/>
  <c r="M2996"/>
  <c r="M2995"/>
  <c r="M2994"/>
  <c r="M2993"/>
  <c r="M2992"/>
  <c r="M2991"/>
  <c r="M2990"/>
  <c r="M2989"/>
  <c r="M2988"/>
  <c r="M2987"/>
  <c r="M2986"/>
  <c r="M2985"/>
  <c r="M2984"/>
  <c r="M2983"/>
  <c r="M2982"/>
  <c r="M2981"/>
  <c r="M2980"/>
  <c r="M2979"/>
  <c r="M2978"/>
  <c r="M2977"/>
  <c r="M2976"/>
  <c r="M2975"/>
  <c r="M2974"/>
  <c r="M2973"/>
  <c r="M2972"/>
  <c r="M2971"/>
  <c r="M2970"/>
  <c r="M2969"/>
  <c r="M2968"/>
  <c r="M2967"/>
  <c r="M2966"/>
  <c r="M2965"/>
  <c r="M2964"/>
  <c r="M2963"/>
  <c r="M2962"/>
  <c r="M2961"/>
  <c r="M2960"/>
  <c r="M2959"/>
  <c r="M2958"/>
  <c r="M2957"/>
  <c r="M2956"/>
  <c r="M2955"/>
  <c r="M2954"/>
  <c r="M2953"/>
  <c r="M2952"/>
  <c r="M2951"/>
  <c r="M2950"/>
  <c r="M2949"/>
  <c r="M2948"/>
  <c r="M2947"/>
  <c r="M2946"/>
  <c r="M2945"/>
  <c r="M2944"/>
  <c r="M2943"/>
  <c r="M2942"/>
  <c r="M2941"/>
  <c r="M2940"/>
  <c r="M2939"/>
  <c r="M2938"/>
  <c r="M2937"/>
  <c r="M2936"/>
  <c r="M2935"/>
  <c r="M2934"/>
  <c r="M2933"/>
  <c r="M2932"/>
  <c r="M2931"/>
  <c r="M2930"/>
  <c r="M2929"/>
  <c r="M2928"/>
  <c r="M2927"/>
  <c r="M2926"/>
  <c r="M2925"/>
  <c r="M2924"/>
  <c r="M2923"/>
  <c r="M2922"/>
  <c r="M2921"/>
  <c r="M2920"/>
  <c r="M2919"/>
  <c r="M2918"/>
  <c r="M2917"/>
  <c r="M2916"/>
  <c r="M2915"/>
  <c r="M2914"/>
  <c r="M2913"/>
  <c r="M2912"/>
  <c r="M2911"/>
  <c r="M2910"/>
  <c r="M2909"/>
  <c r="M2908"/>
  <c r="M2907"/>
  <c r="M2906"/>
  <c r="M2905"/>
  <c r="M2904"/>
  <c r="M2903"/>
  <c r="M2902"/>
  <c r="M2901"/>
  <c r="M2900"/>
  <c r="M2899"/>
  <c r="M2898"/>
  <c r="M2897"/>
  <c r="M2896"/>
  <c r="M2895"/>
  <c r="M2894"/>
  <c r="M2893"/>
  <c r="M2892"/>
  <c r="M2891"/>
  <c r="M2890"/>
  <c r="M2889"/>
  <c r="M2888"/>
  <c r="M2887"/>
  <c r="M2886"/>
  <c r="M2885"/>
  <c r="M2884"/>
  <c r="M2883"/>
  <c r="M2882"/>
  <c r="M2881"/>
  <c r="M2880"/>
  <c r="M2879"/>
  <c r="M2878"/>
  <c r="M2877"/>
  <c r="M2876"/>
  <c r="M2875"/>
  <c r="M2874"/>
  <c r="M2873"/>
  <c r="M2872"/>
  <c r="M2871"/>
  <c r="M2870"/>
  <c r="M2869"/>
  <c r="M2868"/>
  <c r="M2867"/>
  <c r="M2866"/>
  <c r="M2865"/>
  <c r="M2864"/>
  <c r="M2863"/>
  <c r="M2862"/>
  <c r="M2861"/>
  <c r="M2860"/>
  <c r="M2859"/>
  <c r="M2858"/>
  <c r="M2857"/>
  <c r="M2856"/>
  <c r="M2855"/>
  <c r="M2854"/>
  <c r="M2853"/>
  <c r="M2852"/>
  <c r="M2851"/>
  <c r="M2850"/>
  <c r="M2849"/>
  <c r="M2848"/>
  <c r="M2847"/>
  <c r="M2846"/>
  <c r="M2845"/>
  <c r="M2844"/>
  <c r="M2843"/>
  <c r="M2842"/>
  <c r="M2841"/>
  <c r="M2840"/>
  <c r="M2839"/>
  <c r="M2838"/>
  <c r="M2837"/>
  <c r="M2836"/>
  <c r="M2835"/>
  <c r="M2834"/>
  <c r="M2833"/>
  <c r="M2832"/>
  <c r="M2831"/>
  <c r="M2830"/>
  <c r="M2829"/>
  <c r="M2828"/>
  <c r="M2827"/>
  <c r="M2826"/>
  <c r="M2825"/>
  <c r="M2824"/>
  <c r="M2823"/>
  <c r="M2822"/>
  <c r="M2821"/>
  <c r="M2820"/>
  <c r="M2819"/>
  <c r="M2818"/>
  <c r="M2817"/>
  <c r="M2816"/>
  <c r="M2815"/>
  <c r="M2814"/>
  <c r="M2813"/>
  <c r="M2812"/>
  <c r="M2811"/>
  <c r="M2810"/>
  <c r="M2809"/>
  <c r="M2808"/>
  <c r="M2807"/>
  <c r="M2806"/>
  <c r="M2805"/>
  <c r="M2804"/>
  <c r="M2803"/>
  <c r="M2802"/>
  <c r="M2801"/>
  <c r="M2800"/>
  <c r="M2799"/>
  <c r="M2798"/>
  <c r="M2797"/>
  <c r="M2796"/>
  <c r="M2795"/>
  <c r="M2794"/>
  <c r="M2793"/>
  <c r="M2792"/>
  <c r="M2791"/>
  <c r="M2790"/>
  <c r="M2789"/>
  <c r="M2788"/>
  <c r="M2787"/>
  <c r="M2786"/>
  <c r="M2785"/>
  <c r="M2784"/>
  <c r="M2783"/>
  <c r="M2782"/>
  <c r="M2781"/>
  <c r="M2780"/>
  <c r="M2779"/>
  <c r="M2778"/>
  <c r="M2777"/>
  <c r="M2776"/>
  <c r="M2775"/>
  <c r="M2774"/>
  <c r="M2773"/>
  <c r="M2772"/>
  <c r="M2771"/>
  <c r="M2770"/>
  <c r="M2769"/>
  <c r="M2768"/>
  <c r="M2767"/>
  <c r="M2766"/>
  <c r="M2765"/>
  <c r="M2764"/>
  <c r="M2763"/>
  <c r="M2762"/>
  <c r="M2761"/>
  <c r="M2760"/>
  <c r="M2759"/>
  <c r="M2758"/>
  <c r="M2757"/>
  <c r="M2756"/>
  <c r="M2755"/>
  <c r="M2754"/>
  <c r="M2753"/>
  <c r="M2752"/>
  <c r="M2751"/>
  <c r="M2750"/>
  <c r="M2749"/>
  <c r="M2748"/>
  <c r="M2747"/>
  <c r="M2746"/>
  <c r="M2745"/>
  <c r="M2744"/>
  <c r="M2743"/>
  <c r="M2742"/>
  <c r="M2741"/>
  <c r="M2740"/>
  <c r="M2739"/>
  <c r="M2738"/>
  <c r="M2737"/>
  <c r="M2736"/>
  <c r="M2735"/>
  <c r="M2734"/>
  <c r="M2733"/>
  <c r="M2732"/>
  <c r="M2731"/>
  <c r="M2730"/>
  <c r="M2729"/>
  <c r="M2728"/>
  <c r="M2727"/>
  <c r="M2726"/>
  <c r="M2725"/>
  <c r="M2724"/>
  <c r="M2723"/>
  <c r="M2722"/>
  <c r="M2721"/>
  <c r="M2720"/>
  <c r="M2719"/>
  <c r="M2718"/>
  <c r="M2717"/>
  <c r="M2716"/>
  <c r="M2715"/>
  <c r="M2714"/>
  <c r="M2713"/>
  <c r="M2712"/>
  <c r="M2711"/>
  <c r="M2710"/>
  <c r="M2709"/>
  <c r="M2708"/>
  <c r="M2707"/>
  <c r="M2706"/>
  <c r="M2705"/>
  <c r="M2704"/>
  <c r="M2703"/>
  <c r="M2702"/>
  <c r="M2701"/>
  <c r="M2700"/>
  <c r="M2699"/>
  <c r="M2698"/>
  <c r="M2697"/>
  <c r="M2696"/>
  <c r="M2695"/>
  <c r="M2694"/>
  <c r="M2693"/>
  <c r="M2692"/>
  <c r="M2691"/>
  <c r="M2690"/>
  <c r="M2689"/>
  <c r="M2688"/>
  <c r="M2687"/>
  <c r="M2686"/>
  <c r="M2685"/>
  <c r="M2684"/>
  <c r="M2683"/>
  <c r="M2682"/>
  <c r="M2681"/>
  <c r="M2680"/>
  <c r="M2679"/>
  <c r="M2678"/>
  <c r="M2677"/>
  <c r="M2676"/>
  <c r="M2675"/>
  <c r="M2674"/>
  <c r="M2673"/>
  <c r="M2672"/>
  <c r="M2671"/>
  <c r="M2670"/>
  <c r="M2669"/>
  <c r="M2668"/>
  <c r="M2667"/>
  <c r="M2666"/>
  <c r="M2665"/>
  <c r="M2664"/>
  <c r="M2663"/>
  <c r="M2662"/>
  <c r="M2661"/>
  <c r="M2660"/>
  <c r="M2659"/>
  <c r="M2658"/>
  <c r="M2657"/>
  <c r="M2656"/>
  <c r="M2655"/>
  <c r="M2654"/>
  <c r="M2653"/>
  <c r="M2652"/>
  <c r="M2651"/>
  <c r="M2650"/>
  <c r="M2649"/>
  <c r="M2648"/>
  <c r="M2647"/>
  <c r="M2646"/>
  <c r="M2645"/>
  <c r="M2644"/>
  <c r="M2643"/>
  <c r="M2642"/>
  <c r="M2641"/>
  <c r="M2640"/>
  <c r="M2639"/>
  <c r="M2638"/>
  <c r="M2637"/>
  <c r="M2636"/>
  <c r="M2635"/>
  <c r="M2634"/>
  <c r="M2633"/>
  <c r="M2632"/>
  <c r="M2631"/>
  <c r="M2630"/>
  <c r="M2629"/>
  <c r="M2628"/>
  <c r="M2627"/>
  <c r="M2626"/>
  <c r="M2625"/>
  <c r="M2624"/>
  <c r="M2623"/>
  <c r="M2622"/>
  <c r="M2621"/>
  <c r="M2620"/>
  <c r="M2619"/>
  <c r="M2618"/>
  <c r="M2617"/>
  <c r="M2616"/>
  <c r="M2615"/>
  <c r="M2614"/>
  <c r="M2613"/>
  <c r="M2612"/>
  <c r="M2611"/>
  <c r="M2610"/>
  <c r="M2609"/>
  <c r="M2608"/>
  <c r="M2607"/>
  <c r="M2606"/>
  <c r="M2605"/>
  <c r="M2604"/>
  <c r="M2603"/>
  <c r="M2602"/>
  <c r="M2601"/>
  <c r="M2600"/>
  <c r="M2599"/>
  <c r="M2598"/>
  <c r="M2597"/>
  <c r="M2596"/>
  <c r="M2595"/>
  <c r="M2594"/>
  <c r="M2593"/>
  <c r="M2592"/>
  <c r="M2591"/>
  <c r="M2590"/>
  <c r="M2589"/>
  <c r="M2588"/>
  <c r="M2587"/>
  <c r="M2586"/>
  <c r="M2585"/>
  <c r="M2584"/>
  <c r="M2583"/>
  <c r="M2582"/>
  <c r="M2581"/>
  <c r="M2580"/>
  <c r="M2579"/>
  <c r="M2578"/>
  <c r="M2577"/>
  <c r="M2576"/>
  <c r="M2575"/>
  <c r="M2574"/>
  <c r="M2573"/>
  <c r="M2572"/>
  <c r="M2571"/>
  <c r="M2570"/>
  <c r="M2569"/>
  <c r="M2568"/>
  <c r="M2567"/>
  <c r="M2566"/>
  <c r="M2565"/>
  <c r="M2564"/>
  <c r="M2563"/>
  <c r="M2562"/>
  <c r="M2561"/>
  <c r="M2560"/>
  <c r="M2559"/>
  <c r="M2558"/>
  <c r="M2557"/>
  <c r="M2556"/>
  <c r="M2555"/>
  <c r="M2554"/>
  <c r="M2553"/>
  <c r="M2552"/>
  <c r="M2551"/>
  <c r="M2550"/>
  <c r="M2549"/>
  <c r="M2548"/>
  <c r="M2547"/>
  <c r="M2546"/>
  <c r="M2545"/>
  <c r="M2544"/>
  <c r="M2543"/>
  <c r="M2542"/>
  <c r="M2541"/>
  <c r="M2540"/>
  <c r="M2539"/>
  <c r="M2538"/>
  <c r="M2537"/>
  <c r="M2536"/>
  <c r="M2535"/>
  <c r="M2534"/>
  <c r="M2533"/>
  <c r="M2532"/>
  <c r="M2531"/>
  <c r="M2530"/>
  <c r="M2529"/>
  <c r="M2528"/>
  <c r="M2527"/>
  <c r="M2526"/>
  <c r="M2525"/>
  <c r="M2524"/>
  <c r="M2523"/>
  <c r="M2522"/>
  <c r="M2521"/>
  <c r="M2520"/>
  <c r="M2519"/>
  <c r="M2518"/>
  <c r="M2517"/>
  <c r="M2516"/>
  <c r="M2515"/>
  <c r="M2514"/>
  <c r="M2513"/>
  <c r="M2512"/>
  <c r="M2511"/>
  <c r="M2510"/>
  <c r="M2509"/>
  <c r="M2508"/>
  <c r="M2507"/>
  <c r="M2506"/>
  <c r="M2505"/>
  <c r="M2504"/>
  <c r="M2503"/>
  <c r="M2502"/>
  <c r="M2501"/>
  <c r="M2500"/>
  <c r="M2499"/>
  <c r="M2498"/>
  <c r="M2497"/>
  <c r="M2496"/>
  <c r="M2495"/>
  <c r="M2494"/>
  <c r="M2493"/>
  <c r="M2492"/>
  <c r="M2491"/>
  <c r="M2490"/>
  <c r="M2489"/>
  <c r="M2488"/>
  <c r="M2487"/>
  <c r="M2486"/>
  <c r="M2485"/>
  <c r="M2484"/>
  <c r="M2483"/>
  <c r="M2482"/>
  <c r="M2481"/>
  <c r="M2480"/>
  <c r="M2479"/>
  <c r="M2478"/>
  <c r="M2477"/>
  <c r="M2476"/>
  <c r="M2475"/>
  <c r="M2474"/>
  <c r="M2473"/>
  <c r="M2472"/>
  <c r="M2471"/>
  <c r="M2470"/>
  <c r="M2469"/>
  <c r="M2468"/>
  <c r="M2467"/>
  <c r="M2466"/>
  <c r="M2465"/>
  <c r="M2464"/>
  <c r="M2463"/>
  <c r="M2462"/>
  <c r="M2461"/>
  <c r="M2460"/>
  <c r="M2459"/>
  <c r="M2458"/>
  <c r="M2457"/>
  <c r="M2456"/>
  <c r="M2455"/>
  <c r="M2454"/>
  <c r="M2453"/>
  <c r="M2452"/>
  <c r="M2451"/>
  <c r="M2450"/>
  <c r="M2449"/>
  <c r="M2448"/>
  <c r="M2447"/>
  <c r="M2446"/>
  <c r="M2445"/>
  <c r="M2444"/>
  <c r="M2443"/>
  <c r="M2442"/>
  <c r="M2441"/>
  <c r="M2440"/>
  <c r="M2439"/>
  <c r="M2438"/>
  <c r="M2437"/>
  <c r="M2436"/>
  <c r="M2435"/>
  <c r="M2434"/>
  <c r="M2433"/>
  <c r="M2432"/>
  <c r="M2431"/>
  <c r="M2430"/>
  <c r="M2429"/>
  <c r="M2428"/>
  <c r="M2427"/>
  <c r="M2426"/>
  <c r="M2425"/>
  <c r="M2424"/>
  <c r="M2423"/>
  <c r="M2422"/>
  <c r="M2421"/>
  <c r="M2420"/>
  <c r="M2419"/>
  <c r="M2418"/>
  <c r="M2417"/>
  <c r="M2416"/>
  <c r="M2415"/>
  <c r="M2414"/>
  <c r="M2413"/>
  <c r="M2412"/>
  <c r="M2411"/>
  <c r="M2410"/>
  <c r="M2409"/>
  <c r="M2408"/>
  <c r="M2407"/>
  <c r="M2406"/>
  <c r="M2405"/>
  <c r="M2404"/>
  <c r="M2403"/>
  <c r="M2402"/>
  <c r="M2401"/>
  <c r="M2400"/>
  <c r="M2399"/>
  <c r="M2398"/>
  <c r="M2397"/>
  <c r="M2396"/>
  <c r="M2395"/>
  <c r="M2394"/>
  <c r="M2393"/>
  <c r="M2392"/>
  <c r="M2391"/>
  <c r="M2390"/>
  <c r="M2389"/>
  <c r="M2388"/>
  <c r="M2387"/>
  <c r="M2386"/>
  <c r="M2385"/>
  <c r="M2384"/>
  <c r="M2383"/>
  <c r="M2382"/>
  <c r="M2381"/>
  <c r="M2380"/>
  <c r="M2379"/>
  <c r="M2378"/>
  <c r="M2377"/>
  <c r="M2376"/>
  <c r="M2375"/>
  <c r="M2374"/>
  <c r="M2373"/>
  <c r="M2372"/>
  <c r="M2371"/>
  <c r="M2370"/>
  <c r="M2369"/>
  <c r="M2368"/>
  <c r="M2367"/>
  <c r="M2366"/>
  <c r="M2365"/>
  <c r="M2364"/>
  <c r="M2363"/>
  <c r="M2362"/>
  <c r="M2361"/>
  <c r="M2360"/>
  <c r="M2359"/>
  <c r="M2358"/>
  <c r="M2357"/>
  <c r="M2356"/>
  <c r="M2355"/>
  <c r="M2354"/>
  <c r="M2353"/>
  <c r="M2352"/>
  <c r="M2351"/>
  <c r="M2350"/>
  <c r="M2349"/>
  <c r="M2348"/>
  <c r="M2347"/>
  <c r="M2346"/>
  <c r="M2345"/>
  <c r="M2344"/>
  <c r="M2343"/>
  <c r="M2342"/>
  <c r="M2341"/>
  <c r="M2340"/>
  <c r="M2339"/>
  <c r="M2338"/>
  <c r="M2337"/>
  <c r="M2336"/>
  <c r="M2335"/>
  <c r="M2334"/>
  <c r="M2333"/>
  <c r="M2332"/>
  <c r="M2331"/>
  <c r="M2330"/>
  <c r="M2329"/>
  <c r="M2328"/>
  <c r="M2327"/>
  <c r="M2326"/>
  <c r="M2325"/>
  <c r="M2324"/>
  <c r="M2323"/>
  <c r="M2322"/>
  <c r="M2321"/>
  <c r="M2320"/>
  <c r="M2319"/>
  <c r="M2318"/>
  <c r="M2317"/>
  <c r="M2316"/>
  <c r="M2315"/>
  <c r="M2314"/>
  <c r="M2313"/>
  <c r="M2312"/>
  <c r="M2311"/>
  <c r="M2310"/>
  <c r="M2309"/>
  <c r="M2308"/>
  <c r="M2307"/>
  <c r="M2306"/>
  <c r="M2305"/>
  <c r="M2304"/>
  <c r="M2303"/>
  <c r="M2302"/>
  <c r="M2301"/>
  <c r="M2300"/>
  <c r="M2299"/>
  <c r="M2298"/>
  <c r="M2297"/>
  <c r="M2296"/>
  <c r="M2295"/>
  <c r="M2294"/>
  <c r="M2293"/>
  <c r="M2292"/>
  <c r="M2291"/>
  <c r="M2290"/>
  <c r="M2289"/>
  <c r="M2288"/>
  <c r="M2287"/>
  <c r="M2286"/>
  <c r="M2285"/>
  <c r="M2284"/>
  <c r="M2283"/>
  <c r="M2282"/>
  <c r="M2281"/>
  <c r="M2280"/>
  <c r="M2279"/>
  <c r="M2278"/>
  <c r="M2277"/>
  <c r="M2276"/>
  <c r="M2275"/>
  <c r="M2274"/>
  <c r="M2273"/>
  <c r="M2272"/>
  <c r="M2271"/>
  <c r="M2270"/>
  <c r="M2269"/>
  <c r="M2268"/>
  <c r="M2267"/>
  <c r="M2266"/>
  <c r="M2265"/>
  <c r="M2264"/>
  <c r="M2263"/>
  <c r="M2262"/>
  <c r="M2261"/>
  <c r="M2260"/>
  <c r="M2259"/>
  <c r="M2258"/>
  <c r="M2257"/>
  <c r="M2256"/>
  <c r="M2255"/>
  <c r="M2254"/>
  <c r="M2253"/>
  <c r="M2252"/>
  <c r="M2251"/>
  <c r="M2250"/>
  <c r="M2249"/>
  <c r="M2248"/>
  <c r="M2247"/>
  <c r="M2246"/>
  <c r="M2245"/>
  <c r="M2244"/>
  <c r="M2243"/>
  <c r="M2242"/>
  <c r="M2241"/>
  <c r="M2240"/>
  <c r="M2239"/>
  <c r="M2238"/>
  <c r="M2237"/>
  <c r="M2236"/>
  <c r="M2235"/>
  <c r="M2234"/>
  <c r="M2233"/>
  <c r="M2232"/>
  <c r="M2231"/>
  <c r="M2230"/>
  <c r="M2229"/>
  <c r="M2228"/>
  <c r="M2227"/>
  <c r="M2226"/>
  <c r="M2225"/>
  <c r="M2224"/>
  <c r="M2223"/>
  <c r="M2222"/>
  <c r="M2221"/>
  <c r="M2220"/>
  <c r="M2219"/>
  <c r="M2218"/>
  <c r="M2217"/>
  <c r="M2216"/>
  <c r="M2215"/>
  <c r="M2214"/>
  <c r="M2213"/>
  <c r="M2212"/>
  <c r="M2211"/>
  <c r="M2210"/>
  <c r="M2209"/>
  <c r="M2208"/>
  <c r="M2207"/>
  <c r="M2206"/>
  <c r="M2205"/>
  <c r="M2204"/>
  <c r="M2203"/>
  <c r="M2202"/>
  <c r="M2201"/>
  <c r="M2200"/>
  <c r="M2199"/>
  <c r="M2198"/>
  <c r="M2197"/>
  <c r="M2196"/>
  <c r="M2195"/>
  <c r="M2194"/>
  <c r="M2193"/>
  <c r="M2192"/>
  <c r="M2191"/>
  <c r="M2190"/>
  <c r="M2189"/>
  <c r="M2188"/>
  <c r="M2187"/>
  <c r="M2186"/>
  <c r="M2185"/>
  <c r="M2184"/>
  <c r="M2183"/>
  <c r="M2182"/>
  <c r="M2181"/>
  <c r="M2180"/>
  <c r="M2179"/>
  <c r="M2178"/>
  <c r="M2177"/>
  <c r="M2176"/>
  <c r="M2175"/>
  <c r="M2174"/>
  <c r="M2173"/>
  <c r="M2172"/>
  <c r="M2171"/>
  <c r="M2170"/>
  <c r="M2169"/>
  <c r="M2168"/>
  <c r="M2167"/>
  <c r="M2166"/>
  <c r="M2165"/>
  <c r="M2164"/>
  <c r="M2163"/>
  <c r="M2162"/>
  <c r="M2161"/>
  <c r="M2160"/>
  <c r="M2159"/>
  <c r="M2158"/>
  <c r="M2157"/>
  <c r="M2156"/>
  <c r="M2155"/>
  <c r="M2154"/>
  <c r="M2153"/>
  <c r="M2152"/>
  <c r="M2151"/>
  <c r="M2150"/>
  <c r="M2149"/>
  <c r="M2148"/>
  <c r="M2147"/>
  <c r="M2146"/>
  <c r="M2145"/>
  <c r="M2144"/>
  <c r="M2143"/>
  <c r="M2142"/>
  <c r="M2141"/>
  <c r="M2140"/>
  <c r="M2139"/>
  <c r="M2138"/>
  <c r="M2137"/>
  <c r="M2136"/>
  <c r="M2135"/>
  <c r="M2134"/>
  <c r="M2133"/>
  <c r="M2132"/>
  <c r="M2131"/>
  <c r="M2130"/>
  <c r="M2129"/>
  <c r="M2128"/>
  <c r="M2127"/>
  <c r="M2126"/>
  <c r="M2125"/>
  <c r="M2124"/>
  <c r="M2123"/>
  <c r="M2122"/>
  <c r="M2121"/>
  <c r="M2120"/>
  <c r="M2119"/>
  <c r="M2118"/>
  <c r="M2117"/>
  <c r="M2116"/>
  <c r="M2115"/>
  <c r="M2114"/>
  <c r="M2113"/>
  <c r="M2112"/>
  <c r="M2111"/>
  <c r="M2110"/>
  <c r="M2109"/>
  <c r="M2108"/>
  <c r="M2107"/>
  <c r="M2106"/>
  <c r="M2105"/>
  <c r="M2104"/>
  <c r="M2103"/>
  <c r="M2102"/>
  <c r="M2101"/>
  <c r="M2100"/>
  <c r="M2099"/>
  <c r="M2098"/>
  <c r="M2097"/>
  <c r="M2096"/>
  <c r="M2095"/>
  <c r="M2094"/>
  <c r="M2093"/>
  <c r="M2092"/>
  <c r="M2091"/>
  <c r="M2090"/>
  <c r="M2089"/>
  <c r="M2088"/>
  <c r="M2087"/>
  <c r="M2086"/>
  <c r="M2085"/>
  <c r="M2084"/>
  <c r="M2083"/>
  <c r="M2082"/>
  <c r="M2081"/>
  <c r="M2080"/>
  <c r="M2079"/>
  <c r="M2078"/>
  <c r="M2077"/>
  <c r="M2076"/>
  <c r="M2075"/>
  <c r="M2074"/>
  <c r="M2073"/>
  <c r="M2072"/>
  <c r="M2071"/>
  <c r="M2070"/>
  <c r="M2069"/>
  <c r="M2068"/>
  <c r="M2067"/>
  <c r="M2066"/>
  <c r="M2065"/>
  <c r="M2064"/>
  <c r="M2063"/>
  <c r="M2062"/>
  <c r="M2061"/>
  <c r="M2060"/>
  <c r="M2059"/>
  <c r="M2058"/>
  <c r="M2057"/>
  <c r="M2056"/>
  <c r="M2055"/>
  <c r="M2054"/>
  <c r="M2053"/>
  <c r="M2052"/>
  <c r="M2051"/>
  <c r="M2050"/>
  <c r="M2049"/>
  <c r="M2048"/>
  <c r="M2047"/>
  <c r="M2046"/>
  <c r="M2045"/>
  <c r="M2044"/>
  <c r="M2043"/>
  <c r="M2042"/>
  <c r="M2041"/>
  <c r="M2040"/>
  <c r="M2039"/>
  <c r="M2038"/>
  <c r="M2037"/>
  <c r="M2036"/>
  <c r="M2035"/>
  <c r="M2034"/>
  <c r="M2033"/>
  <c r="M2032"/>
  <c r="M2031"/>
  <c r="M2030"/>
  <c r="M2029"/>
  <c r="M2028"/>
  <c r="M2027"/>
  <c r="M2026"/>
  <c r="M2025"/>
  <c r="M2024"/>
  <c r="M2023"/>
  <c r="M2022"/>
  <c r="M2021"/>
  <c r="M2020"/>
  <c r="M2019"/>
  <c r="M2018"/>
  <c r="M2017"/>
  <c r="M2016"/>
  <c r="M2015"/>
  <c r="M2014"/>
  <c r="M2013"/>
  <c r="M2012"/>
  <c r="M2011"/>
  <c r="M2010"/>
  <c r="M2009"/>
  <c r="M2008"/>
  <c r="M2007"/>
  <c r="M2006"/>
  <c r="M2005"/>
  <c r="M2004"/>
  <c r="M2003"/>
  <c r="M2002"/>
  <c r="M2001"/>
  <c r="M2000"/>
  <c r="M1999"/>
  <c r="M1998"/>
  <c r="M1997"/>
  <c r="M1996"/>
  <c r="M1995"/>
  <c r="M1994"/>
  <c r="M1993"/>
  <c r="M1992"/>
  <c r="M1991"/>
  <c r="M1990"/>
  <c r="M1989"/>
  <c r="M1988"/>
  <c r="M1987"/>
  <c r="M1986"/>
  <c r="M1985"/>
  <c r="M1984"/>
  <c r="M1983"/>
  <c r="M1982"/>
  <c r="M1981"/>
  <c r="M1980"/>
  <c r="M1979"/>
  <c r="M1978"/>
  <c r="M1977"/>
  <c r="M1976"/>
  <c r="M1975"/>
  <c r="M1974"/>
  <c r="M1973"/>
  <c r="M1972"/>
  <c r="M1971"/>
  <c r="M1970"/>
  <c r="M1969"/>
  <c r="M1968"/>
  <c r="M1967"/>
  <c r="M1966"/>
  <c r="M1965"/>
  <c r="M1964"/>
  <c r="M1963"/>
  <c r="M1962"/>
  <c r="M1961"/>
  <c r="M1960"/>
  <c r="M1959"/>
  <c r="M1958"/>
  <c r="M1957"/>
  <c r="M1956"/>
  <c r="M1955"/>
  <c r="M1954"/>
  <c r="M1953"/>
  <c r="M1952"/>
  <c r="M1951"/>
  <c r="M1950"/>
  <c r="M1949"/>
  <c r="M1948"/>
  <c r="M1947"/>
  <c r="M1946"/>
  <c r="M1945"/>
  <c r="M1944"/>
  <c r="M1943"/>
  <c r="M1942"/>
  <c r="M1941"/>
  <c r="M1940"/>
  <c r="M1939"/>
  <c r="M1938"/>
  <c r="M1937"/>
  <c r="M1936"/>
  <c r="M1935"/>
  <c r="M1934"/>
  <c r="M1933"/>
  <c r="M1932"/>
  <c r="M1931"/>
  <c r="M1930"/>
  <c r="M1929"/>
  <c r="M1928"/>
  <c r="M1927"/>
  <c r="M1926"/>
  <c r="M1925"/>
  <c r="M1924"/>
  <c r="M1923"/>
  <c r="M1922"/>
  <c r="M1921"/>
  <c r="M1920"/>
  <c r="M1919"/>
  <c r="M1918"/>
  <c r="M1917"/>
  <c r="M1916"/>
  <c r="M1915"/>
  <c r="M1914"/>
  <c r="M1913"/>
  <c r="M1912"/>
  <c r="M1911"/>
  <c r="M1910"/>
  <c r="M1909"/>
  <c r="M1908"/>
  <c r="M1907"/>
  <c r="M1906"/>
  <c r="M1905"/>
  <c r="M1904"/>
  <c r="M1903"/>
  <c r="M1902"/>
  <c r="M1901"/>
  <c r="M1900"/>
  <c r="M1899"/>
  <c r="M1898"/>
  <c r="M1897"/>
  <c r="M1896"/>
  <c r="M1895"/>
  <c r="M1894"/>
  <c r="M1893"/>
  <c r="M1892"/>
  <c r="M1891"/>
  <c r="M1890"/>
  <c r="M1889"/>
  <c r="M1888"/>
  <c r="M1887"/>
  <c r="M1886"/>
  <c r="M1885"/>
  <c r="M1884"/>
  <c r="M1883"/>
  <c r="M1882"/>
  <c r="M1881"/>
  <c r="M1880"/>
  <c r="M1879"/>
  <c r="M1878"/>
  <c r="M1877"/>
  <c r="M1876"/>
  <c r="M1875"/>
  <c r="M1874"/>
  <c r="M1873"/>
  <c r="M1872"/>
  <c r="M1871"/>
  <c r="M1870"/>
  <c r="M1869"/>
  <c r="M1868"/>
  <c r="M1867"/>
  <c r="M1866"/>
  <c r="M1865"/>
  <c r="M1864"/>
  <c r="M1863"/>
  <c r="M1862"/>
  <c r="M1861"/>
  <c r="M1860"/>
  <c r="M1859"/>
  <c r="M1858"/>
  <c r="M1857"/>
  <c r="M1856"/>
  <c r="M1855"/>
  <c r="M1854"/>
  <c r="M1853"/>
  <c r="M1852"/>
  <c r="M1851"/>
  <c r="M1850"/>
  <c r="M1849"/>
  <c r="M1848"/>
  <c r="M1847"/>
  <c r="M1846"/>
  <c r="M1845"/>
  <c r="M1844"/>
  <c r="M1843"/>
  <c r="M1842"/>
  <c r="M1841"/>
  <c r="M1840"/>
  <c r="M1839"/>
  <c r="M1838"/>
  <c r="M1837"/>
  <c r="M1836"/>
  <c r="M1835"/>
  <c r="M1834"/>
  <c r="M1833"/>
  <c r="M1832"/>
  <c r="M1831"/>
  <c r="M1830"/>
  <c r="M1829"/>
  <c r="M1828"/>
  <c r="M1827"/>
  <c r="M1826"/>
  <c r="M1825"/>
  <c r="M1824"/>
  <c r="M1823"/>
  <c r="M1822"/>
  <c r="M1821"/>
  <c r="M1820"/>
  <c r="M1819"/>
  <c r="M1818"/>
  <c r="M1817"/>
  <c r="M1816"/>
  <c r="M1815"/>
  <c r="M1814"/>
  <c r="M1813"/>
  <c r="M1812"/>
  <c r="M1811"/>
  <c r="M1810"/>
  <c r="M1809"/>
  <c r="M1808"/>
  <c r="M1807"/>
  <c r="M1806"/>
  <c r="M1805"/>
  <c r="M1804"/>
  <c r="M1803"/>
  <c r="M1802"/>
  <c r="M1801"/>
  <c r="M1800"/>
  <c r="M1799"/>
  <c r="M1798"/>
  <c r="M1797"/>
  <c r="M1796"/>
  <c r="M1795"/>
  <c r="M1794"/>
  <c r="M1793"/>
  <c r="M1792"/>
  <c r="M1791"/>
  <c r="M1790"/>
  <c r="M1789"/>
  <c r="M1788"/>
  <c r="M1787"/>
  <c r="M1786"/>
  <c r="M1785"/>
  <c r="M1784"/>
  <c r="M1783"/>
  <c r="M1782"/>
  <c r="M1781"/>
  <c r="M1780"/>
  <c r="M1779"/>
  <c r="M1778"/>
  <c r="M1777"/>
  <c r="M1776"/>
  <c r="M1775"/>
  <c r="M1774"/>
  <c r="M1773"/>
  <c r="M1772"/>
  <c r="M1771"/>
  <c r="M1770"/>
  <c r="M1769"/>
  <c r="M1768"/>
  <c r="M1767"/>
  <c r="M1766"/>
  <c r="M1765"/>
  <c r="M1764"/>
  <c r="M1763"/>
  <c r="M1762"/>
  <c r="M1761"/>
  <c r="M1760"/>
  <c r="M1759"/>
  <c r="M1758"/>
  <c r="M1757"/>
  <c r="M1756"/>
  <c r="M1755"/>
  <c r="M1754"/>
  <c r="M1753"/>
  <c r="M1752"/>
  <c r="M1751"/>
  <c r="M1750"/>
  <c r="M1749"/>
  <c r="M1748"/>
  <c r="M1747"/>
  <c r="M1746"/>
  <c r="M1745"/>
  <c r="M1744"/>
  <c r="M1743"/>
  <c r="M1742"/>
  <c r="M1741"/>
  <c r="M1740"/>
  <c r="M1739"/>
  <c r="M1738"/>
  <c r="M1737"/>
  <c r="M1736"/>
  <c r="M1735"/>
  <c r="M1734"/>
  <c r="M1733"/>
  <c r="M1732"/>
  <c r="M1731"/>
  <c r="M1730"/>
  <c r="M1729"/>
  <c r="M1728"/>
  <c r="M1727"/>
  <c r="M1726"/>
  <c r="M1725"/>
  <c r="M1724"/>
  <c r="M1723"/>
  <c r="M1722"/>
  <c r="M1721"/>
  <c r="M1720"/>
  <c r="M1719"/>
  <c r="M1718"/>
  <c r="M1717"/>
  <c r="M1716"/>
  <c r="M1715"/>
  <c r="M1714"/>
  <c r="M1713"/>
  <c r="M1712"/>
  <c r="M1711"/>
  <c r="M1710"/>
  <c r="M1709"/>
  <c r="M1708"/>
  <c r="M1707"/>
  <c r="M1706"/>
  <c r="M1705"/>
  <c r="M1704"/>
  <c r="M1703"/>
  <c r="M1702"/>
  <c r="M1701"/>
  <c r="M1700"/>
  <c r="M1699"/>
  <c r="M1698"/>
  <c r="M1697"/>
  <c r="M1696"/>
  <c r="M1695"/>
  <c r="M1694"/>
  <c r="M1693"/>
  <c r="M1692"/>
  <c r="M1691"/>
  <c r="M1690"/>
  <c r="M1689"/>
  <c r="M1688"/>
  <c r="M1687"/>
  <c r="M1686"/>
  <c r="M1685"/>
  <c r="M1684"/>
  <c r="M1683"/>
  <c r="M1682"/>
  <c r="M1681"/>
  <c r="M1680"/>
  <c r="M1679"/>
  <c r="M1678"/>
  <c r="M1677"/>
  <c r="M1676"/>
  <c r="M1675"/>
  <c r="M1674"/>
  <c r="M1673"/>
  <c r="M1672"/>
  <c r="M1671"/>
  <c r="M1670"/>
  <c r="M1669"/>
  <c r="M1668"/>
  <c r="M1667"/>
  <c r="M1666"/>
  <c r="M1665"/>
  <c r="M1664"/>
  <c r="M1663"/>
  <c r="M1662"/>
  <c r="M1661"/>
  <c r="M1660"/>
  <c r="M1659"/>
  <c r="M1658"/>
  <c r="M1657"/>
  <c r="M1656"/>
  <c r="M1655"/>
  <c r="M1654"/>
  <c r="M1653"/>
  <c r="M1652"/>
  <c r="M1651"/>
  <c r="M1650"/>
  <c r="M1649"/>
  <c r="M1648"/>
  <c r="M1647"/>
  <c r="M1646"/>
  <c r="M1645"/>
  <c r="M1644"/>
  <c r="M1643"/>
  <c r="M1642"/>
  <c r="M1641"/>
  <c r="M1640"/>
  <c r="M1639"/>
  <c r="M1638"/>
  <c r="M1637"/>
  <c r="M1636"/>
  <c r="M1635"/>
  <c r="M1634"/>
  <c r="M1633"/>
  <c r="M1632"/>
  <c r="M1631"/>
  <c r="M1630"/>
  <c r="M1629"/>
  <c r="M1628"/>
  <c r="M1627"/>
  <c r="M1626"/>
  <c r="M1625"/>
  <c r="M1624"/>
  <c r="M1623"/>
  <c r="M1622"/>
  <c r="M1621"/>
  <c r="M1620"/>
  <c r="M1619"/>
  <c r="M1618"/>
  <c r="M1617"/>
  <c r="M1616"/>
  <c r="M1615"/>
  <c r="M1614"/>
  <c r="M1613"/>
  <c r="M1612"/>
  <c r="M1611"/>
  <c r="M1610"/>
  <c r="M1609"/>
  <c r="M1608"/>
  <c r="M1607"/>
  <c r="M1606"/>
  <c r="M1605"/>
  <c r="M1604"/>
  <c r="M1603"/>
  <c r="M1602"/>
  <c r="M1601"/>
  <c r="M1600"/>
  <c r="M1599"/>
  <c r="M1598"/>
  <c r="M1597"/>
  <c r="M1596"/>
  <c r="M1595"/>
  <c r="M1594"/>
  <c r="M1593"/>
  <c r="M1592"/>
  <c r="M1591"/>
  <c r="M1590"/>
  <c r="M1589"/>
  <c r="M1588"/>
  <c r="M1587"/>
  <c r="M1586"/>
  <c r="M1585"/>
  <c r="M1584"/>
  <c r="M1583"/>
  <c r="M1582"/>
  <c r="M1581"/>
  <c r="M1580"/>
  <c r="M1579"/>
  <c r="M1578"/>
  <c r="M1577"/>
  <c r="M1576"/>
  <c r="M1575"/>
  <c r="M1574"/>
  <c r="M1573"/>
  <c r="M1572"/>
  <c r="M1571"/>
  <c r="M1570"/>
  <c r="M1569"/>
  <c r="M1568"/>
  <c r="M1567"/>
  <c r="M1566"/>
  <c r="M1565"/>
  <c r="M1564"/>
  <c r="M1563"/>
  <c r="M1562"/>
  <c r="M1561"/>
  <c r="M1560"/>
  <c r="M1559"/>
  <c r="M1558"/>
  <c r="M1557"/>
  <c r="M1556"/>
  <c r="M1555"/>
  <c r="M1554"/>
  <c r="M1553"/>
  <c r="M1552"/>
  <c r="M1551"/>
  <c r="M1550"/>
  <c r="M1549"/>
  <c r="M1548"/>
  <c r="M1547"/>
  <c r="M1546"/>
  <c r="M1545"/>
  <c r="M1544"/>
  <c r="M1543"/>
  <c r="M1542"/>
  <c r="M1541"/>
  <c r="M1540"/>
  <c r="M1539"/>
  <c r="M1538"/>
  <c r="M1537"/>
  <c r="M1536"/>
  <c r="M1535"/>
  <c r="M1534"/>
  <c r="M1533"/>
  <c r="M1532"/>
  <c r="M1531"/>
  <c r="M1530"/>
  <c r="M1529"/>
  <c r="M1528"/>
  <c r="M1527"/>
  <c r="M1526"/>
  <c r="M1525"/>
  <c r="M1524"/>
  <c r="M1523"/>
  <c r="M1522"/>
  <c r="M1521"/>
  <c r="M1520"/>
  <c r="M1519"/>
  <c r="M1518"/>
  <c r="M1517"/>
  <c r="M1516"/>
  <c r="M1515"/>
  <c r="M1514"/>
  <c r="M1513"/>
  <c r="M1512"/>
  <c r="M1511"/>
  <c r="M1510"/>
  <c r="M1509"/>
  <c r="M1508"/>
  <c r="M1507"/>
  <c r="M1506"/>
  <c r="M1505"/>
  <c r="M1504"/>
  <c r="M1503"/>
  <c r="M1502"/>
  <c r="M1501"/>
  <c r="M1500"/>
  <c r="M1499"/>
  <c r="M1498"/>
  <c r="M1497"/>
  <c r="M1496"/>
  <c r="M1495"/>
  <c r="M1494"/>
  <c r="M1493"/>
  <c r="M1492"/>
  <c r="M1491"/>
  <c r="M1490"/>
  <c r="M1489"/>
  <c r="M1488"/>
  <c r="M1487"/>
  <c r="M1486"/>
  <c r="M1485"/>
  <c r="M1484"/>
  <c r="M1483"/>
  <c r="M1482"/>
  <c r="M1481"/>
  <c r="M1480"/>
  <c r="M1479"/>
  <c r="M1478"/>
  <c r="M1477"/>
  <c r="M1476"/>
  <c r="M1475"/>
  <c r="M1474"/>
  <c r="M1473"/>
  <c r="M1472"/>
  <c r="M1471"/>
  <c r="M1470"/>
  <c r="M1469"/>
  <c r="M1468"/>
  <c r="M1467"/>
  <c r="M1466"/>
  <c r="M1465"/>
  <c r="M1464"/>
  <c r="M1463"/>
  <c r="M1462"/>
  <c r="M1461"/>
  <c r="M1460"/>
  <c r="M1459"/>
  <c r="M1458"/>
  <c r="M1457"/>
  <c r="M1456"/>
  <c r="M1455"/>
  <c r="M1454"/>
  <c r="M1453"/>
  <c r="M1452"/>
  <c r="M1451"/>
  <c r="M1450"/>
  <c r="M1449"/>
  <c r="M1448"/>
  <c r="M1447"/>
  <c r="M1446"/>
  <c r="M1445"/>
  <c r="M1444"/>
  <c r="M1443"/>
  <c r="M1442"/>
  <c r="M1441"/>
  <c r="M1440"/>
  <c r="M1439"/>
  <c r="M1438"/>
  <c r="M1437"/>
  <c r="M1436"/>
  <c r="M1435"/>
  <c r="M1434"/>
  <c r="M1433"/>
  <c r="M1432"/>
  <c r="M1431"/>
  <c r="M1430"/>
  <c r="M1429"/>
  <c r="M1428"/>
  <c r="M1427"/>
  <c r="M1426"/>
  <c r="M1425"/>
  <c r="M1424"/>
  <c r="M1423"/>
  <c r="M1422"/>
  <c r="M1421"/>
  <c r="M1420"/>
  <c r="M1419"/>
  <c r="M1418"/>
  <c r="M1417"/>
  <c r="M1416"/>
  <c r="M1415"/>
  <c r="M1414"/>
  <c r="M1413"/>
  <c r="M1412"/>
  <c r="M1411"/>
  <c r="M1410"/>
  <c r="M1409"/>
  <c r="M1408"/>
  <c r="M1407"/>
  <c r="M1406"/>
  <c r="M1405"/>
  <c r="M1404"/>
  <c r="M1403"/>
  <c r="M1402"/>
  <c r="M1401"/>
  <c r="M1400"/>
  <c r="M1399"/>
  <c r="M1398"/>
  <c r="M1397"/>
  <c r="M1396"/>
  <c r="M1395"/>
  <c r="M1394"/>
  <c r="M1393"/>
  <c r="M1392"/>
  <c r="M1391"/>
  <c r="M1390"/>
  <c r="M1389"/>
  <c r="M1388"/>
  <c r="M1387"/>
  <c r="M1386"/>
  <c r="M1385"/>
  <c r="M1384"/>
  <c r="M1383"/>
  <c r="M1382"/>
  <c r="M1381"/>
  <c r="M1380"/>
  <c r="M1379"/>
  <c r="M1378"/>
  <c r="M1377"/>
  <c r="M1376"/>
  <c r="M1375"/>
  <c r="M1374"/>
  <c r="M1373"/>
  <c r="M1372"/>
  <c r="M1371"/>
  <c r="M1370"/>
  <c r="M1369"/>
  <c r="M1368"/>
  <c r="M1367"/>
  <c r="M1366"/>
  <c r="M1365"/>
  <c r="M1364"/>
  <c r="M1363"/>
  <c r="M1362"/>
  <c r="M1361"/>
  <c r="M1360"/>
  <c r="M1359"/>
  <c r="M1358"/>
  <c r="M1357"/>
  <c r="M1356"/>
  <c r="M1355"/>
  <c r="M1354"/>
  <c r="M1353"/>
  <c r="M1352"/>
  <c r="M1351"/>
  <c r="M1350"/>
  <c r="M1349"/>
  <c r="M1348"/>
  <c r="M1347"/>
  <c r="M1346"/>
  <c r="M1345"/>
  <c r="M1344"/>
  <c r="M1343"/>
  <c r="M1342"/>
  <c r="M1341"/>
  <c r="M1340"/>
  <c r="M1339"/>
  <c r="M1338"/>
  <c r="M1337"/>
  <c r="M1336"/>
  <c r="M1335"/>
  <c r="M1334"/>
  <c r="M1333"/>
  <c r="M1332"/>
  <c r="M1331"/>
  <c r="M1330"/>
  <c r="M1329"/>
  <c r="M1328"/>
  <c r="M1327"/>
  <c r="M1326"/>
  <c r="M1325"/>
  <c r="M1324"/>
  <c r="M1323"/>
  <c r="M1322"/>
  <c r="M1321"/>
  <c r="M1320"/>
  <c r="M1319"/>
  <c r="M1318"/>
  <c r="M1317"/>
  <c r="M1316"/>
  <c r="M1315"/>
  <c r="M1314"/>
  <c r="M1313"/>
  <c r="M1312"/>
  <c r="M1311"/>
  <c r="M1310"/>
  <c r="M1309"/>
  <c r="M1308"/>
  <c r="M1307"/>
  <c r="M1306"/>
  <c r="M1305"/>
  <c r="M1304"/>
  <c r="M1303"/>
  <c r="M1302"/>
  <c r="M1301"/>
  <c r="M1300"/>
  <c r="M1299"/>
  <c r="M1298"/>
  <c r="M1297"/>
  <c r="M1296"/>
  <c r="M1295"/>
  <c r="M1294"/>
  <c r="M1293"/>
  <c r="M1292"/>
  <c r="M1291"/>
  <c r="M1290"/>
  <c r="M1289"/>
  <c r="M1288"/>
  <c r="M1287"/>
  <c r="M1286"/>
  <c r="M1285"/>
  <c r="M1284"/>
  <c r="M1283"/>
  <c r="M1282"/>
  <c r="M1281"/>
  <c r="M1280"/>
  <c r="M1279"/>
  <c r="M1278"/>
  <c r="M1277"/>
  <c r="M1276"/>
  <c r="M1275"/>
  <c r="M1274"/>
  <c r="M1273"/>
  <c r="M1272"/>
  <c r="M1271"/>
  <c r="M1270"/>
  <c r="M1269"/>
  <c r="M1268"/>
  <c r="M1267"/>
  <c r="M1266"/>
  <c r="M1265"/>
  <c r="M1264"/>
  <c r="M1263"/>
  <c r="M1262"/>
  <c r="M1261"/>
  <c r="M1260"/>
  <c r="M1259"/>
  <c r="M1258"/>
  <c r="M1257"/>
  <c r="M1256"/>
  <c r="M1255"/>
  <c r="M1254"/>
  <c r="M1253"/>
  <c r="M1252"/>
  <c r="M1251"/>
  <c r="M1250"/>
  <c r="M1249"/>
  <c r="M1248"/>
  <c r="M1247"/>
  <c r="M1246"/>
  <c r="M1245"/>
  <c r="M1244"/>
  <c r="M1243"/>
  <c r="M1242"/>
  <c r="M1241"/>
  <c r="M1240"/>
  <c r="M1239"/>
  <c r="M1238"/>
  <c r="M1237"/>
  <c r="M1236"/>
  <c r="M1235"/>
  <c r="M1234"/>
  <c r="M1233"/>
  <c r="M1232"/>
  <c r="M1231"/>
  <c r="M1230"/>
  <c r="M1229"/>
  <c r="M1228"/>
  <c r="M1227"/>
  <c r="M1226"/>
  <c r="M1225"/>
  <c r="M1224"/>
  <c r="M1223"/>
  <c r="M1222"/>
  <c r="M1221"/>
  <c r="M1220"/>
  <c r="M1219"/>
  <c r="M1218"/>
  <c r="M1217"/>
  <c r="M1216"/>
  <c r="M1215"/>
  <c r="M1214"/>
  <c r="M1213"/>
  <c r="M1212"/>
  <c r="M1211"/>
  <c r="M1210"/>
  <c r="M1209"/>
  <c r="M1208"/>
  <c r="M1207"/>
  <c r="M1206"/>
  <c r="M1205"/>
  <c r="M1204"/>
  <c r="M1203"/>
  <c r="M1202"/>
  <c r="M1201"/>
  <c r="M1200"/>
  <c r="M1199"/>
  <c r="M1198"/>
  <c r="M1197"/>
  <c r="M1196"/>
  <c r="M1195"/>
  <c r="M1194"/>
  <c r="M1193"/>
  <c r="M1192"/>
  <c r="M1191"/>
  <c r="M1190"/>
  <c r="M1189"/>
  <c r="M1188"/>
  <c r="M1187"/>
  <c r="M1186"/>
  <c r="M1185"/>
  <c r="M1184"/>
  <c r="M1183"/>
  <c r="M1182"/>
  <c r="M1181"/>
  <c r="M1180"/>
  <c r="M1179"/>
  <c r="M1178"/>
  <c r="M1177"/>
  <c r="M1176"/>
  <c r="M1175"/>
  <c r="M1174"/>
  <c r="M1173"/>
  <c r="M1172"/>
  <c r="M1171"/>
  <c r="M1170"/>
  <c r="M1169"/>
  <c r="M1168"/>
  <c r="M1167"/>
  <c r="M1166"/>
  <c r="M1165"/>
  <c r="M1164"/>
  <c r="M1163"/>
  <c r="M1162"/>
  <c r="M1161"/>
  <c r="M1160"/>
  <c r="M1159"/>
  <c r="M1158"/>
  <c r="M1157"/>
  <c r="M1156"/>
  <c r="M1155"/>
  <c r="M1154"/>
  <c r="M1153"/>
  <c r="M1152"/>
  <c r="M1151"/>
  <c r="M1150"/>
  <c r="M1149"/>
  <c r="M1148"/>
  <c r="M1147"/>
  <c r="M1146"/>
  <c r="M1145"/>
  <c r="M1144"/>
  <c r="M1143"/>
  <c r="M1142"/>
  <c r="M1141"/>
  <c r="M1140"/>
  <c r="M1139"/>
  <c r="M1138"/>
  <c r="M1137"/>
  <c r="M1136"/>
  <c r="M1135"/>
  <c r="M1134"/>
  <c r="M1133"/>
  <c r="M1132"/>
  <c r="M1131"/>
  <c r="M1130"/>
  <c r="M1129"/>
  <c r="M1128"/>
  <c r="M1127"/>
  <c r="M1126"/>
  <c r="M1125"/>
  <c r="M1124"/>
  <c r="M1123"/>
  <c r="M1122"/>
  <c r="M1121"/>
  <c r="M1120"/>
  <c r="M1119"/>
  <c r="M1118"/>
  <c r="M1117"/>
  <c r="M1116"/>
  <c r="M1115"/>
  <c r="M1114"/>
  <c r="M1113"/>
  <c r="M1112"/>
  <c r="M1111"/>
  <c r="M1110"/>
  <c r="M1109"/>
  <c r="M1108"/>
  <c r="M1107"/>
  <c r="M1106"/>
  <c r="M1105"/>
  <c r="M1104"/>
  <c r="M1103"/>
  <c r="M1102"/>
  <c r="M1101"/>
  <c r="M1100"/>
  <c r="M1099"/>
  <c r="M1098"/>
  <c r="M1097"/>
  <c r="M1096"/>
  <c r="M1095"/>
  <c r="M1094"/>
  <c r="M1093"/>
  <c r="M1092"/>
  <c r="M1091"/>
  <c r="M1090"/>
  <c r="M1089"/>
  <c r="M1088"/>
  <c r="M1087"/>
  <c r="M1086"/>
  <c r="M1085"/>
  <c r="M1084"/>
  <c r="M1083"/>
  <c r="M1082"/>
  <c r="M1081"/>
  <c r="M1080"/>
  <c r="M1079"/>
  <c r="M1078"/>
  <c r="M1077"/>
  <c r="M1076"/>
  <c r="M1075"/>
  <c r="M1074"/>
  <c r="M1073"/>
  <c r="M1072"/>
  <c r="M1071"/>
  <c r="M1070"/>
  <c r="M1069"/>
  <c r="M1068"/>
  <c r="M1067"/>
  <c r="M1066"/>
  <c r="M1065"/>
  <c r="M1064"/>
  <c r="M1063"/>
  <c r="M1062"/>
  <c r="M1061"/>
  <c r="M1060"/>
  <c r="M1059"/>
  <c r="M1058"/>
  <c r="M1057"/>
  <c r="M1056"/>
  <c r="M1055"/>
  <c r="M1054"/>
  <c r="M1053"/>
  <c r="M1052"/>
  <c r="M1051"/>
  <c r="M1050"/>
  <c r="M1049"/>
  <c r="M1048"/>
  <c r="M1047"/>
  <c r="M1046"/>
  <c r="M1045"/>
  <c r="M1044"/>
  <c r="M1043"/>
  <c r="M1042"/>
  <c r="M1041"/>
  <c r="M1040"/>
  <c r="M1039"/>
  <c r="M1038"/>
  <c r="M1037"/>
  <c r="M1036"/>
  <c r="M1035"/>
  <c r="M1034"/>
  <c r="M1033"/>
  <c r="M1032"/>
  <c r="M1031"/>
  <c r="M1030"/>
  <c r="M1029"/>
  <c r="M1028"/>
  <c r="M1027"/>
  <c r="M1026"/>
  <c r="M1025"/>
  <c r="M1024"/>
  <c r="M1023"/>
  <c r="M1022"/>
  <c r="M1021"/>
  <c r="M1020"/>
  <c r="M1019"/>
  <c r="M1018"/>
  <c r="M1017"/>
  <c r="M1016"/>
  <c r="M1015"/>
  <c r="M1014"/>
  <c r="M1013"/>
  <c r="M1012"/>
  <c r="M1011"/>
  <c r="M1010"/>
  <c r="M1009"/>
  <c r="M1008"/>
  <c r="M1007"/>
  <c r="M1006"/>
  <c r="M1005"/>
  <c r="M1004"/>
  <c r="M1003"/>
  <c r="M1002"/>
  <c r="M1001"/>
  <c r="M1000"/>
  <c r="M999"/>
  <c r="M998"/>
  <c r="M997"/>
  <c r="M996"/>
  <c r="M995"/>
  <c r="M994"/>
  <c r="M993"/>
  <c r="M992"/>
  <c r="M991"/>
  <c r="M990"/>
  <c r="M989"/>
  <c r="M988"/>
  <c r="M987"/>
  <c r="M986"/>
  <c r="M985"/>
  <c r="M984"/>
  <c r="M983"/>
  <c r="M982"/>
  <c r="M981"/>
  <c r="M980"/>
  <c r="M979"/>
  <c r="M978"/>
  <c r="M977"/>
  <c r="M976"/>
  <c r="M975"/>
  <c r="M974"/>
  <c r="M973"/>
  <c r="M972"/>
  <c r="M971"/>
  <c r="M970"/>
  <c r="M969"/>
  <c r="M968"/>
  <c r="M967"/>
  <c r="M966"/>
  <c r="M965"/>
  <c r="M964"/>
  <c r="M963"/>
  <c r="M962"/>
  <c r="M961"/>
  <c r="M960"/>
  <c r="M959"/>
  <c r="M958"/>
  <c r="M957"/>
  <c r="M956"/>
  <c r="M955"/>
  <c r="M954"/>
  <c r="M953"/>
  <c r="M952"/>
  <c r="M951"/>
  <c r="M950"/>
  <c r="M949"/>
  <c r="M948"/>
  <c r="M947"/>
  <c r="M946"/>
  <c r="M945"/>
  <c r="M944"/>
  <c r="M943"/>
  <c r="M942"/>
  <c r="M941"/>
  <c r="M940"/>
  <c r="M939"/>
  <c r="M938"/>
  <c r="M937"/>
  <c r="M936"/>
  <c r="M935"/>
  <c r="M934"/>
  <c r="M933"/>
  <c r="M932"/>
  <c r="M931"/>
  <c r="M930"/>
  <c r="M929"/>
  <c r="M928"/>
  <c r="M927"/>
  <c r="M926"/>
  <c r="M925"/>
  <c r="M924"/>
  <c r="M923"/>
  <c r="M922"/>
  <c r="M921"/>
  <c r="M920"/>
  <c r="M919"/>
  <c r="M918"/>
  <c r="M917"/>
  <c r="M916"/>
  <c r="M915"/>
  <c r="M914"/>
  <c r="M913"/>
  <c r="M912"/>
  <c r="M911"/>
  <c r="M910"/>
  <c r="M909"/>
  <c r="M908"/>
  <c r="M907"/>
  <c r="M906"/>
  <c r="M905"/>
  <c r="M904"/>
  <c r="M903"/>
  <c r="M902"/>
  <c r="M901"/>
  <c r="M900"/>
  <c r="M899"/>
  <c r="M898"/>
  <c r="M897"/>
  <c r="M896"/>
  <c r="M895"/>
  <c r="M894"/>
  <c r="M893"/>
  <c r="M892"/>
  <c r="M891"/>
  <c r="M890"/>
  <c r="M889"/>
  <c r="M888"/>
  <c r="M887"/>
  <c r="M886"/>
  <c r="M885"/>
  <c r="M884"/>
  <c r="M883"/>
  <c r="M882"/>
  <c r="M881"/>
  <c r="M880"/>
  <c r="M879"/>
  <c r="M878"/>
  <c r="M877"/>
  <c r="M876"/>
  <c r="M875"/>
  <c r="M874"/>
  <c r="M873"/>
  <c r="M872"/>
  <c r="M871"/>
  <c r="M870"/>
  <c r="M869"/>
  <c r="M868"/>
  <c r="M867"/>
  <c r="M866"/>
  <c r="M865"/>
  <c r="M864"/>
  <c r="M863"/>
  <c r="M862"/>
  <c r="M861"/>
  <c r="M860"/>
  <c r="M859"/>
  <c r="M858"/>
  <c r="M857"/>
  <c r="M856"/>
  <c r="M855"/>
  <c r="M854"/>
  <c r="M853"/>
  <c r="M852"/>
  <c r="M851"/>
  <c r="M850"/>
  <c r="M849"/>
  <c r="M848"/>
  <c r="M847"/>
  <c r="M846"/>
  <c r="M845"/>
  <c r="M844"/>
  <c r="M843"/>
  <c r="M842"/>
  <c r="M841"/>
  <c r="M840"/>
  <c r="M839"/>
  <c r="M838"/>
  <c r="M837"/>
  <c r="M836"/>
  <c r="M835"/>
  <c r="M834"/>
  <c r="M833"/>
  <c r="M832"/>
  <c r="M831"/>
  <c r="M830"/>
  <c r="M829"/>
  <c r="M828"/>
  <c r="M827"/>
  <c r="M826"/>
  <c r="M825"/>
  <c r="M824"/>
  <c r="M823"/>
  <c r="M822"/>
  <c r="M821"/>
  <c r="M820"/>
  <c r="M819"/>
  <c r="M818"/>
  <c r="M817"/>
  <c r="M816"/>
  <c r="M815"/>
  <c r="M814"/>
  <c r="M813"/>
  <c r="M812"/>
  <c r="M811"/>
  <c r="M810"/>
  <c r="M809"/>
  <c r="M808"/>
  <c r="M807"/>
  <c r="M806"/>
  <c r="M805"/>
  <c r="M804"/>
  <c r="M803"/>
  <c r="M802"/>
  <c r="M801"/>
  <c r="M800"/>
  <c r="M799"/>
  <c r="M798"/>
  <c r="M797"/>
  <c r="M796"/>
  <c r="M795"/>
  <c r="M794"/>
  <c r="M793"/>
  <c r="M792"/>
  <c r="M791"/>
  <c r="M790"/>
  <c r="M789"/>
  <c r="M788"/>
  <c r="M787"/>
  <c r="M786"/>
  <c r="M785"/>
  <c r="M784"/>
  <c r="M783"/>
  <c r="M782"/>
  <c r="M781"/>
  <c r="M780"/>
  <c r="M779"/>
  <c r="M778"/>
  <c r="M777"/>
  <c r="M776"/>
  <c r="M775"/>
  <c r="M774"/>
  <c r="M773"/>
  <c r="M772"/>
  <c r="M771"/>
  <c r="M770"/>
  <c r="M769"/>
  <c r="M768"/>
  <c r="M767"/>
  <c r="M766"/>
  <c r="M765"/>
  <c r="M764"/>
  <c r="M763"/>
  <c r="M762"/>
  <c r="M761"/>
  <c r="M760"/>
  <c r="M759"/>
  <c r="M758"/>
  <c r="M757"/>
  <c r="M756"/>
  <c r="M755"/>
  <c r="M754"/>
  <c r="M753"/>
  <c r="M752"/>
  <c r="M751"/>
  <c r="M750"/>
  <c r="M749"/>
  <c r="M748"/>
  <c r="M747"/>
  <c r="M746"/>
  <c r="M745"/>
  <c r="M744"/>
  <c r="M743"/>
  <c r="M742"/>
  <c r="M741"/>
  <c r="M740"/>
  <c r="M739"/>
  <c r="M738"/>
  <c r="M737"/>
  <c r="M736"/>
  <c r="M735"/>
  <c r="M734"/>
  <c r="M733"/>
  <c r="M732"/>
  <c r="M731"/>
  <c r="M730"/>
  <c r="M729"/>
  <c r="M728"/>
  <c r="M727"/>
  <c r="M726"/>
  <c r="M725"/>
  <c r="M724"/>
  <c r="M723"/>
  <c r="M722"/>
  <c r="M721"/>
  <c r="M720"/>
  <c r="M719"/>
  <c r="M718"/>
  <c r="M717"/>
  <c r="M716"/>
  <c r="M715"/>
  <c r="M714"/>
  <c r="M713"/>
  <c r="M712"/>
  <c r="M711"/>
  <c r="M710"/>
  <c r="M709"/>
  <c r="M708"/>
  <c r="M707"/>
  <c r="M706"/>
  <c r="M705"/>
  <c r="M704"/>
  <c r="M703"/>
  <c r="M702"/>
  <c r="M701"/>
  <c r="M700"/>
  <c r="M699"/>
  <c r="M698"/>
  <c r="M697"/>
  <c r="M696"/>
  <c r="M695"/>
  <c r="M694"/>
  <c r="M693"/>
  <c r="M692"/>
  <c r="M691"/>
  <c r="M690"/>
  <c r="M689"/>
  <c r="M688"/>
  <c r="M687"/>
  <c r="M686"/>
  <c r="M685"/>
  <c r="M684"/>
  <c r="M683"/>
  <c r="M682"/>
  <c r="M681"/>
  <c r="M680"/>
  <c r="M679"/>
  <c r="M678"/>
  <c r="M677"/>
  <c r="M676"/>
  <c r="M675"/>
  <c r="M674"/>
  <c r="M673"/>
  <c r="M672"/>
  <c r="M671"/>
  <c r="M670"/>
  <c r="M669"/>
  <c r="M668"/>
  <c r="M667"/>
  <c r="M666"/>
  <c r="M665"/>
  <c r="M664"/>
  <c r="M663"/>
  <c r="M662"/>
  <c r="M661"/>
  <c r="M660"/>
  <c r="M659"/>
  <c r="M658"/>
  <c r="M657"/>
  <c r="M656"/>
  <c r="M655"/>
  <c r="M654"/>
  <c r="M653"/>
  <c r="M652"/>
  <c r="M651"/>
  <c r="M650"/>
  <c r="M649"/>
  <c r="M648"/>
  <c r="M647"/>
  <c r="M646"/>
  <c r="M645"/>
  <c r="M644"/>
  <c r="M643"/>
  <c r="M642"/>
  <c r="M641"/>
  <c r="M640"/>
  <c r="M639"/>
  <c r="M638"/>
  <c r="M637"/>
  <c r="M636"/>
  <c r="M635"/>
  <c r="M634"/>
  <c r="M633"/>
  <c r="M632"/>
  <c r="M631"/>
  <c r="M630"/>
  <c r="M629"/>
  <c r="M628"/>
  <c r="M627"/>
  <c r="M626"/>
  <c r="M625"/>
  <c r="M624"/>
  <c r="M623"/>
  <c r="M622"/>
  <c r="M621"/>
  <c r="M620"/>
  <c r="M619"/>
  <c r="M618"/>
  <c r="M617"/>
  <c r="M616"/>
  <c r="M615"/>
  <c r="M614"/>
  <c r="M613"/>
  <c r="M612"/>
  <c r="M611"/>
  <c r="M610"/>
  <c r="M609"/>
  <c r="M608"/>
  <c r="M607"/>
  <c r="M606"/>
  <c r="M605"/>
  <c r="M604"/>
  <c r="M603"/>
  <c r="M602"/>
  <c r="M601"/>
  <c r="M600"/>
  <c r="M599"/>
  <c r="M598"/>
  <c r="M597"/>
  <c r="M596"/>
  <c r="M595"/>
  <c r="M594"/>
  <c r="M593"/>
  <c r="M592"/>
  <c r="M591"/>
  <c r="M590"/>
  <c r="M589"/>
  <c r="M588"/>
  <c r="M587"/>
  <c r="M586"/>
  <c r="M585"/>
  <c r="M584"/>
  <c r="M583"/>
  <c r="M582"/>
  <c r="M581"/>
  <c r="M580"/>
  <c r="M579"/>
  <c r="M578"/>
  <c r="M577"/>
  <c r="M576"/>
  <c r="M575"/>
  <c r="M574"/>
  <c r="M573"/>
  <c r="M572"/>
  <c r="M571"/>
  <c r="M570"/>
  <c r="M569"/>
  <c r="M568"/>
  <c r="M567"/>
  <c r="M566"/>
  <c r="M565"/>
  <c r="M564"/>
  <c r="M563"/>
  <c r="M562"/>
  <c r="M561"/>
  <c r="M560"/>
  <c r="M559"/>
  <c r="M558"/>
  <c r="M557"/>
  <c r="M556"/>
  <c r="M555"/>
  <c r="M554"/>
  <c r="M553"/>
  <c r="M552"/>
  <c r="M551"/>
  <c r="M550"/>
  <c r="M549"/>
  <c r="M548"/>
  <c r="M547"/>
  <c r="M546"/>
  <c r="M545"/>
  <c r="M544"/>
  <c r="M543"/>
  <c r="M542"/>
  <c r="M541"/>
  <c r="M540"/>
  <c r="M539"/>
  <c r="M538"/>
  <c r="M537"/>
  <c r="M536"/>
  <c r="M535"/>
  <c r="M534"/>
  <c r="M533"/>
  <c r="M532"/>
  <c r="M531"/>
  <c r="M530"/>
  <c r="M529"/>
  <c r="M528"/>
  <c r="M527"/>
  <c r="M526"/>
  <c r="M525"/>
  <c r="M524"/>
  <c r="M523"/>
  <c r="M522"/>
  <c r="M521"/>
  <c r="M520"/>
  <c r="M519"/>
  <c r="M518"/>
  <c r="M517"/>
  <c r="M516"/>
  <c r="M515"/>
  <c r="M514"/>
  <c r="M513"/>
  <c r="M512"/>
  <c r="M511"/>
  <c r="M510"/>
  <c r="M509"/>
  <c r="M508"/>
  <c r="M507"/>
  <c r="M506"/>
  <c r="M505"/>
  <c r="M504"/>
  <c r="M503"/>
  <c r="M502"/>
  <c r="M501"/>
  <c r="M500"/>
  <c r="M499"/>
  <c r="M498"/>
  <c r="M497"/>
  <c r="M496"/>
  <c r="M495"/>
  <c r="M494"/>
  <c r="M493"/>
  <c r="M492"/>
  <c r="M491"/>
  <c r="M490"/>
  <c r="M489"/>
  <c r="M488"/>
  <c r="M487"/>
  <c r="M486"/>
  <c r="M485"/>
  <c r="M484"/>
  <c r="M483"/>
  <c r="M482"/>
  <c r="M481"/>
  <c r="M480"/>
  <c r="M479"/>
  <c r="M478"/>
  <c r="M477"/>
  <c r="M476"/>
  <c r="M475"/>
  <c r="M474"/>
  <c r="M473"/>
  <c r="M472"/>
  <c r="M471"/>
  <c r="M470"/>
  <c r="M469"/>
  <c r="M468"/>
  <c r="M467"/>
  <c r="M466"/>
  <c r="M465"/>
  <c r="M464"/>
  <c r="M463"/>
  <c r="M462"/>
  <c r="M461"/>
  <c r="M460"/>
  <c r="M459"/>
  <c r="M458"/>
  <c r="M457"/>
  <c r="M456"/>
  <c r="M455"/>
  <c r="M454"/>
  <c r="M453"/>
  <c r="M452"/>
  <c r="M451"/>
  <c r="M450"/>
  <c r="M449"/>
  <c r="M448"/>
  <c r="M447"/>
  <c r="M446"/>
  <c r="M445"/>
  <c r="M444"/>
  <c r="M443"/>
  <c r="M442"/>
  <c r="M441"/>
  <c r="M440"/>
  <c r="M439"/>
  <c r="M438"/>
  <c r="M437"/>
  <c r="M436"/>
  <c r="M435"/>
  <c r="M434"/>
  <c r="M433"/>
  <c r="M432"/>
  <c r="M431"/>
  <c r="M430"/>
  <c r="M429"/>
  <c r="M428"/>
  <c r="M427"/>
  <c r="M426"/>
  <c r="M425"/>
  <c r="M424"/>
  <c r="M423"/>
  <c r="M422"/>
  <c r="M421"/>
  <c r="M420"/>
  <c r="M419"/>
  <c r="M418"/>
  <c r="M417"/>
  <c r="M416"/>
  <c r="M415"/>
  <c r="M414"/>
  <c r="M413"/>
  <c r="M412"/>
  <c r="M411"/>
  <c r="M410"/>
  <c r="M409"/>
  <c r="M408"/>
  <c r="M407"/>
  <c r="M406"/>
  <c r="M405"/>
  <c r="M404"/>
  <c r="M403"/>
  <c r="M402"/>
  <c r="M401"/>
  <c r="M400"/>
  <c r="M399"/>
  <c r="M398"/>
  <c r="M397"/>
  <c r="M396"/>
  <c r="M395"/>
  <c r="M394"/>
  <c r="M393"/>
  <c r="M392"/>
  <c r="M391"/>
  <c r="M390"/>
  <c r="M389"/>
  <c r="M388"/>
  <c r="M387"/>
  <c r="M386"/>
  <c r="M385"/>
  <c r="M384"/>
  <c r="M383"/>
  <c r="M382"/>
  <c r="M381"/>
  <c r="M380"/>
  <c r="M379"/>
  <c r="M378"/>
  <c r="M377"/>
  <c r="M376"/>
  <c r="M375"/>
  <c r="M374"/>
  <c r="M373"/>
  <c r="M372"/>
  <c r="M371"/>
  <c r="M370"/>
  <c r="M369"/>
  <c r="M368"/>
  <c r="M367"/>
  <c r="M366"/>
  <c r="M365"/>
  <c r="M364"/>
  <c r="M363"/>
  <c r="M362"/>
  <c r="M361"/>
  <c r="M360"/>
  <c r="M359"/>
  <c r="M358"/>
  <c r="M357"/>
  <c r="M356"/>
  <c r="M355"/>
  <c r="M354"/>
  <c r="M353"/>
  <c r="M352"/>
  <c r="M351"/>
  <c r="M350"/>
  <c r="M349"/>
  <c r="M348"/>
  <c r="M347"/>
  <c r="M346"/>
  <c r="M345"/>
  <c r="M344"/>
  <c r="M343"/>
  <c r="M342"/>
  <c r="M341"/>
  <c r="M340"/>
  <c r="M339"/>
  <c r="M338"/>
  <c r="M337"/>
  <c r="M336"/>
  <c r="M335"/>
  <c r="M334"/>
  <c r="M333"/>
  <c r="M332"/>
  <c r="M331"/>
  <c r="M330"/>
  <c r="M329"/>
  <c r="M328"/>
  <c r="M327"/>
  <c r="M326"/>
  <c r="M325"/>
  <c r="M324"/>
  <c r="M323"/>
  <c r="M322"/>
  <c r="M321"/>
  <c r="M320"/>
  <c r="M319"/>
  <c r="M318"/>
  <c r="M317"/>
  <c r="M316"/>
  <c r="M315"/>
  <c r="M314"/>
  <c r="M313"/>
  <c r="M312"/>
  <c r="M311"/>
  <c r="M310"/>
  <c r="M309"/>
  <c r="M308"/>
  <c r="M307"/>
  <c r="M306"/>
  <c r="M305"/>
  <c r="M304"/>
  <c r="M303"/>
  <c r="M302"/>
  <c r="M301"/>
  <c r="M300"/>
  <c r="M299"/>
  <c r="M298"/>
  <c r="M297"/>
  <c r="M296"/>
  <c r="M295"/>
  <c r="M294"/>
  <c r="M293"/>
  <c r="M292"/>
  <c r="M291"/>
  <c r="M290"/>
  <c r="M289"/>
  <c r="M288"/>
  <c r="M287"/>
  <c r="M286"/>
  <c r="M285"/>
  <c r="M284"/>
  <c r="M283"/>
  <c r="M282"/>
  <c r="M281"/>
  <c r="M280"/>
  <c r="M279"/>
  <c r="M278"/>
  <c r="M277"/>
  <c r="M276"/>
  <c r="M275"/>
  <c r="M274"/>
  <c r="M273"/>
  <c r="M272"/>
  <c r="M271"/>
  <c r="M270"/>
  <c r="M269"/>
  <c r="M268"/>
  <c r="M267"/>
  <c r="M266"/>
  <c r="M265"/>
  <c r="M264"/>
  <c r="M263"/>
  <c r="M262"/>
  <c r="M261"/>
  <c r="M260"/>
  <c r="M259"/>
  <c r="M258"/>
  <c r="M257"/>
  <c r="M256"/>
  <c r="M255"/>
  <c r="M254"/>
  <c r="M253"/>
  <c r="M252"/>
  <c r="M251"/>
  <c r="M250"/>
  <c r="M249"/>
  <c r="M248"/>
  <c r="M247"/>
  <c r="M246"/>
  <c r="M245"/>
  <c r="M244"/>
  <c r="M243"/>
  <c r="M242"/>
  <c r="M241"/>
  <c r="M240"/>
  <c r="M239"/>
  <c r="M238"/>
  <c r="M237"/>
  <c r="M236"/>
  <c r="M235"/>
  <c r="M234"/>
  <c r="M233"/>
  <c r="M232"/>
  <c r="M231"/>
  <c r="M230"/>
  <c r="M229"/>
  <c r="M228"/>
  <c r="M227"/>
  <c r="M226"/>
  <c r="M225"/>
  <c r="M224"/>
  <c r="M223"/>
  <c r="M222"/>
  <c r="M221"/>
  <c r="M220"/>
  <c r="M219"/>
  <c r="M218"/>
  <c r="M217"/>
  <c r="M216"/>
  <c r="M215"/>
  <c r="M214"/>
  <c r="M213"/>
  <c r="M212"/>
  <c r="M211"/>
  <c r="M210"/>
  <c r="M209"/>
  <c r="M208"/>
  <c r="M207"/>
  <c r="M206"/>
  <c r="M205"/>
  <c r="M204"/>
  <c r="M203"/>
  <c r="M202"/>
  <c r="M201"/>
  <c r="M200"/>
  <c r="M199"/>
  <c r="M198"/>
  <c r="M197"/>
  <c r="M196"/>
  <c r="M195"/>
  <c r="M194"/>
  <c r="M193"/>
  <c r="M192"/>
  <c r="M191"/>
  <c r="M190"/>
  <c r="M189"/>
  <c r="M188"/>
  <c r="M187"/>
  <c r="M186"/>
  <c r="M185"/>
  <c r="M184"/>
  <c r="M183"/>
  <c r="M182"/>
  <c r="M181"/>
  <c r="M180"/>
  <c r="M179"/>
  <c r="M178"/>
  <c r="M177"/>
  <c r="M176"/>
  <c r="M175"/>
  <c r="M174"/>
  <c r="M173"/>
  <c r="M172"/>
  <c r="M171"/>
  <c r="M170"/>
  <c r="M169"/>
  <c r="M168"/>
  <c r="M167"/>
  <c r="M166"/>
  <c r="M165"/>
  <c r="M164"/>
  <c r="M163"/>
  <c r="M162"/>
  <c r="M161"/>
  <c r="M160"/>
  <c r="M159"/>
  <c r="M158"/>
  <c r="M157"/>
  <c r="M156"/>
  <c r="M155"/>
  <c r="M154"/>
  <c r="M153"/>
  <c r="M152"/>
  <c r="M151"/>
  <c r="M150"/>
  <c r="M149"/>
  <c r="M148"/>
  <c r="M147"/>
  <c r="M146"/>
  <c r="M145"/>
  <c r="M144"/>
  <c r="M143"/>
  <c r="M142"/>
  <c r="M141"/>
  <c r="M140"/>
  <c r="M139"/>
  <c r="M138"/>
  <c r="M137"/>
  <c r="M136"/>
  <c r="M135"/>
  <c r="M134"/>
  <c r="M133"/>
  <c r="M132"/>
  <c r="M131"/>
  <c r="M130"/>
  <c r="M129"/>
  <c r="M128"/>
  <c r="M127"/>
  <c r="M126"/>
  <c r="M125"/>
  <c r="M124"/>
  <c r="M123"/>
  <c r="M122"/>
  <c r="M121"/>
  <c r="M120"/>
  <c r="M119"/>
  <c r="M118"/>
  <c r="M117"/>
  <c r="M116"/>
  <c r="M115"/>
  <c r="M114"/>
  <c r="M113"/>
  <c r="M112"/>
  <c r="M111"/>
  <c r="M110"/>
  <c r="M109"/>
  <c r="M108"/>
  <c r="M107"/>
  <c r="M106"/>
  <c r="M105"/>
  <c r="M104"/>
  <c r="M103"/>
  <c r="M102"/>
  <c r="M101"/>
  <c r="M100"/>
  <c r="M99"/>
  <c r="M98"/>
  <c r="M97"/>
  <c r="M96"/>
  <c r="M95"/>
  <c r="M94"/>
  <c r="M93"/>
  <c r="M92"/>
  <c r="M91"/>
  <c r="M90"/>
  <c r="M89"/>
  <c r="M88"/>
  <c r="M87"/>
  <c r="M86"/>
  <c r="M85"/>
  <c r="M84"/>
  <c r="M83"/>
  <c r="M82"/>
  <c r="M81"/>
  <c r="M80"/>
  <c r="M79"/>
  <c r="M78"/>
  <c r="M77"/>
  <c r="M76"/>
  <c r="M75"/>
  <c r="M74"/>
  <c r="M73"/>
  <c r="M72"/>
  <c r="M71"/>
  <c r="M70"/>
  <c r="M69"/>
  <c r="M68"/>
  <c r="M67"/>
  <c r="M66"/>
  <c r="M65"/>
  <c r="M64"/>
  <c r="M63"/>
  <c r="M62"/>
  <c r="M61"/>
  <c r="M60"/>
  <c r="M59"/>
  <c r="M58"/>
  <c r="M57"/>
  <c r="M56"/>
  <c r="M55"/>
  <c r="M54"/>
  <c r="M53"/>
  <c r="M52"/>
  <c r="M51"/>
  <c r="M50"/>
  <c r="M49"/>
  <c r="M48"/>
  <c r="M47"/>
  <c r="M46"/>
  <c r="M45"/>
  <c r="M44"/>
  <c r="M43"/>
  <c r="M42"/>
  <c r="M41"/>
  <c r="M40"/>
  <c r="M39"/>
  <c r="M38"/>
  <c r="M37"/>
  <c r="M36"/>
  <c r="M35"/>
  <c r="M34"/>
  <c r="M33"/>
  <c r="M32"/>
  <c r="M31"/>
  <c r="M30"/>
  <c r="M29"/>
  <c r="M28"/>
  <c r="M27"/>
  <c r="M26"/>
  <c r="M25"/>
  <c r="M24"/>
  <c r="M23"/>
  <c r="M22"/>
  <c r="M21"/>
  <c r="M20"/>
  <c r="M19"/>
  <c r="M18"/>
  <c r="M17"/>
  <c r="M16"/>
  <c r="M15"/>
  <c r="M14"/>
  <c r="M13"/>
  <c r="M12"/>
  <c r="M11"/>
  <c r="M10"/>
  <c r="M9"/>
  <c r="M8"/>
  <c r="M7"/>
  <c r="M6"/>
  <c r="M5"/>
  <c r="M4"/>
  <c r="M3"/>
  <c r="M2"/>
  <c r="N4" i="77"/>
  <c r="T4"/>
  <c r="T28" s="1"/>
  <c r="N5"/>
  <c r="U5"/>
  <c r="T5"/>
  <c r="N6"/>
  <c r="T6"/>
  <c r="U6" s="1"/>
  <c r="N7"/>
  <c r="N28" s="1"/>
  <c r="T7"/>
  <c r="N8"/>
  <c r="U8" s="1"/>
  <c r="T8"/>
  <c r="N9"/>
  <c r="U9"/>
  <c r="T9"/>
  <c r="N10"/>
  <c r="T10"/>
  <c r="U10" s="1"/>
  <c r="N11"/>
  <c r="U11" s="1"/>
  <c r="T11"/>
  <c r="N12"/>
  <c r="U12" s="1"/>
  <c r="T12"/>
  <c r="N13"/>
  <c r="U13"/>
  <c r="T13"/>
  <c r="N14"/>
  <c r="T14"/>
  <c r="U14" s="1"/>
  <c r="N15"/>
  <c r="U15" s="1"/>
  <c r="T15"/>
  <c r="N16"/>
  <c r="U16" s="1"/>
  <c r="T16"/>
  <c r="N17"/>
  <c r="U17"/>
  <c r="T17"/>
  <c r="N18"/>
  <c r="T18"/>
  <c r="U18" s="1"/>
  <c r="N19"/>
  <c r="T19"/>
  <c r="U19"/>
  <c r="N20"/>
  <c r="U20" s="1"/>
  <c r="T20"/>
  <c r="N21"/>
  <c r="U21" s="1"/>
  <c r="T21"/>
  <c r="N22"/>
  <c r="U22"/>
  <c r="T22"/>
  <c r="N23"/>
  <c r="T23"/>
  <c r="U23"/>
  <c r="N24"/>
  <c r="U24" s="1"/>
  <c r="T24"/>
  <c r="N25"/>
  <c r="U25" s="1"/>
  <c r="T25"/>
  <c r="N26"/>
  <c r="U26"/>
  <c r="T26"/>
  <c r="N27"/>
  <c r="T27"/>
  <c r="U27"/>
  <c r="M28"/>
  <c r="S5" i="52"/>
  <c r="AB16" i="84"/>
  <c r="Q5" i="52"/>
  <c r="Z16" i="84"/>
  <c r="C9" i="52"/>
  <c r="M10"/>
  <c r="C10" i="68" s="1"/>
  <c r="J10" i="52"/>
  <c r="P5"/>
  <c r="O5"/>
  <c r="N5"/>
  <c r="M5"/>
  <c r="K5"/>
  <c r="J5"/>
  <c r="I5"/>
  <c r="H5"/>
  <c r="G5"/>
  <c r="F5"/>
  <c r="C5"/>
  <c r="V17" i="84"/>
  <c r="Y16"/>
  <c r="X16"/>
  <c r="X17"/>
  <c r="W16"/>
  <c r="W17"/>
  <c r="R16"/>
  <c r="P16"/>
  <c r="N16"/>
  <c r="M16"/>
  <c r="K16"/>
  <c r="J16"/>
  <c r="I16"/>
  <c r="AA15"/>
  <c r="U15"/>
  <c r="AB15"/>
  <c r="AA14"/>
  <c r="U14"/>
  <c r="AB14"/>
  <c r="AB13"/>
  <c r="AA13"/>
  <c r="U13"/>
  <c r="AA12"/>
  <c r="O12"/>
  <c r="L12"/>
  <c r="H12"/>
  <c r="G12"/>
  <c r="F12"/>
  <c r="D12"/>
  <c r="U12"/>
  <c r="AB12"/>
  <c r="AB11"/>
  <c r="AA11"/>
  <c r="U11"/>
  <c r="AA10"/>
  <c r="O10"/>
  <c r="U10"/>
  <c r="AB10"/>
  <c r="AA9"/>
  <c r="T9"/>
  <c r="S9"/>
  <c r="Q9"/>
  <c r="O9"/>
  <c r="L9"/>
  <c r="H9"/>
  <c r="F9"/>
  <c r="D9"/>
  <c r="U9"/>
  <c r="AB9"/>
  <c r="AA8"/>
  <c r="U8"/>
  <c r="AB8"/>
  <c r="AA7"/>
  <c r="T7"/>
  <c r="T16"/>
  <c r="S7"/>
  <c r="S16"/>
  <c r="R17"/>
  <c r="Q7"/>
  <c r="O7"/>
  <c r="L7"/>
  <c r="L16"/>
  <c r="L17"/>
  <c r="H7"/>
  <c r="H16"/>
  <c r="H17"/>
  <c r="G7"/>
  <c r="G16"/>
  <c r="F7"/>
  <c r="F16"/>
  <c r="E7"/>
  <c r="D7"/>
  <c r="U7"/>
  <c r="S10" i="52"/>
  <c r="D10" i="68" s="1"/>
  <c r="Q10" i="52"/>
  <c r="P10"/>
  <c r="O10"/>
  <c r="N10"/>
  <c r="K10"/>
  <c r="I10"/>
  <c r="H10"/>
  <c r="G10"/>
  <c r="F10"/>
  <c r="E10"/>
  <c r="D10"/>
  <c r="C10"/>
  <c r="C11"/>
  <c r="Q9"/>
  <c r="P9"/>
  <c r="O9"/>
  <c r="N9"/>
  <c r="K9"/>
  <c r="J9"/>
  <c r="I9"/>
  <c r="H9"/>
  <c r="F9"/>
  <c r="E9"/>
  <c r="D9"/>
  <c r="M9" s="1"/>
  <c r="X10" i="53"/>
  <c r="X12"/>
  <c r="T12"/>
  <c r="V14"/>
  <c r="V12"/>
  <c r="W12"/>
  <c r="X11"/>
  <c r="X9"/>
  <c r="X7"/>
  <c r="X6"/>
  <c r="X5"/>
  <c r="U6"/>
  <c r="U5"/>
  <c r="X4"/>
  <c r="U4"/>
  <c r="E15" i="72"/>
  <c r="F13"/>
  <c r="F14"/>
  <c r="F6"/>
  <c r="F7"/>
  <c r="F9"/>
  <c r="F12"/>
  <c r="F8"/>
  <c r="F11"/>
  <c r="F10"/>
  <c r="D15"/>
  <c r="E29" i="70"/>
  <c r="E30"/>
  <c r="E24"/>
  <c r="E19"/>
  <c r="E27"/>
  <c r="E26"/>
  <c r="E20"/>
  <c r="E13"/>
  <c r="E28"/>
  <c r="E16"/>
  <c r="E11"/>
  <c r="E17"/>
  <c r="E18"/>
  <c r="E7"/>
  <c r="E25"/>
  <c r="E15"/>
  <c r="E21"/>
  <c r="E10"/>
  <c r="E12"/>
  <c r="E8"/>
  <c r="E22"/>
  <c r="E23"/>
  <c r="E9"/>
  <c r="E14"/>
  <c r="D31"/>
  <c r="C31"/>
  <c r="E15" i="69"/>
  <c r="F15"/>
  <c r="D15"/>
  <c r="D8" i="68"/>
  <c r="E8"/>
  <c r="D6"/>
  <c r="U9" i="53"/>
  <c r="U11"/>
  <c r="U10"/>
  <c r="Q12" i="56"/>
  <c r="P11" i="52"/>
  <c r="N7" i="56"/>
  <c r="N8"/>
  <c r="N9"/>
  <c r="U9"/>
  <c r="N10"/>
  <c r="U10"/>
  <c r="N11"/>
  <c r="N12"/>
  <c r="M11" i="52"/>
  <c r="T11" i="56"/>
  <c r="T12"/>
  <c r="S8" i="52"/>
  <c r="T8"/>
  <c r="M12" i="56"/>
  <c r="L11" i="52"/>
  <c r="L12" s="1"/>
  <c r="P8"/>
  <c r="T7" i="56"/>
  <c r="T8"/>
  <c r="T9"/>
  <c r="T10"/>
  <c r="D12"/>
  <c r="E12"/>
  <c r="D11" i="52"/>
  <c r="F12" i="56"/>
  <c r="E11" i="52"/>
  <c r="G12" i="56"/>
  <c r="F11" i="52"/>
  <c r="H12" i="56"/>
  <c r="G11" i="52"/>
  <c r="I12" i="56"/>
  <c r="H11" i="52"/>
  <c r="J12" i="56"/>
  <c r="I11" i="52"/>
  <c r="K12" i="56"/>
  <c r="J11" i="52"/>
  <c r="L12" i="56"/>
  <c r="K11" i="52"/>
  <c r="O12" i="56"/>
  <c r="N11" i="52"/>
  <c r="P12" i="56"/>
  <c r="O11" i="52"/>
  <c r="R12" i="56"/>
  <c r="Q11" i="52"/>
  <c r="S12" i="56"/>
  <c r="R11" i="52"/>
  <c r="R12" s="1"/>
  <c r="D13" i="15"/>
  <c r="E13"/>
  <c r="F13"/>
  <c r="C5" i="54"/>
  <c r="E5"/>
  <c r="D5"/>
  <c r="D8"/>
  <c r="C6"/>
  <c r="E6"/>
  <c r="E8"/>
  <c r="C7"/>
  <c r="E7"/>
  <c r="L2" i="9"/>
  <c r="L3"/>
  <c r="L4"/>
  <c r="L5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P7" i="4"/>
  <c r="W7"/>
  <c r="W16"/>
  <c r="P8"/>
  <c r="W8"/>
  <c r="P9"/>
  <c r="W9"/>
  <c r="P10"/>
  <c r="W10"/>
  <c r="P11"/>
  <c r="P12"/>
  <c r="P13"/>
  <c r="P14"/>
  <c r="P15"/>
  <c r="D16"/>
  <c r="C6" i="52"/>
  <c r="E16" i="4"/>
  <c r="D6" i="52"/>
  <c r="F16" i="4"/>
  <c r="E6" i="52"/>
  <c r="G16" i="4"/>
  <c r="F6" i="52"/>
  <c r="H16" i="4"/>
  <c r="I16"/>
  <c r="G6" i="52"/>
  <c r="G12"/>
  <c r="J16" i="4"/>
  <c r="K16"/>
  <c r="J17"/>
  <c r="H6" i="52"/>
  <c r="H12" s="1"/>
  <c r="L16" i="4"/>
  <c r="I6" i="52"/>
  <c r="M16" i="4"/>
  <c r="N16"/>
  <c r="O16"/>
  <c r="K6" i="52"/>
  <c r="K12"/>
  <c r="Q16" i="4"/>
  <c r="R16"/>
  <c r="N6" i="52"/>
  <c r="N12"/>
  <c r="S16" i="4"/>
  <c r="O6" i="52"/>
  <c r="T16" i="4"/>
  <c r="P6" i="52"/>
  <c r="U16" i="4"/>
  <c r="Q6" i="52"/>
  <c r="Q12"/>
  <c r="V16" i="4"/>
  <c r="S6" i="52"/>
  <c r="U7" i="53"/>
  <c r="R12"/>
  <c r="S12"/>
  <c r="U7" i="56"/>
  <c r="P16" i="4"/>
  <c r="M6" i="52"/>
  <c r="U8" i="56"/>
  <c r="M17" i="4"/>
  <c r="J6" i="52"/>
  <c r="J12"/>
  <c r="F15" i="72"/>
  <c r="E31" i="70"/>
  <c r="C6" i="68"/>
  <c r="E6"/>
  <c r="U12" i="53"/>
  <c r="C8" i="54"/>
  <c r="AA16" i="84"/>
  <c r="E16"/>
  <c r="Y17"/>
  <c r="M7" i="52"/>
  <c r="T7"/>
  <c r="C7" i="68"/>
  <c r="E7"/>
  <c r="C7" i="52"/>
  <c r="Q16" i="84"/>
  <c r="Q17"/>
  <c r="T17"/>
  <c r="D16"/>
  <c r="D17"/>
  <c r="O16"/>
  <c r="O17"/>
  <c r="G17"/>
  <c r="U16"/>
  <c r="AB7"/>
  <c r="F17"/>
  <c r="S11" i="52"/>
  <c r="T11"/>
  <c r="D11" i="68"/>
  <c r="U11" i="56"/>
  <c r="U12"/>
  <c r="C11" i="68"/>
  <c r="P12" i="52"/>
  <c r="S9"/>
  <c r="D9" i="68" s="1"/>
  <c r="D12" i="52"/>
  <c r="C12"/>
  <c r="F12"/>
  <c r="I12"/>
  <c r="E11" i="68"/>
  <c r="T6" i="52"/>
  <c r="T5"/>
  <c r="C5" i="68"/>
  <c r="D5"/>
  <c r="E5" s="1"/>
  <c r="S12" i="52"/>
  <c r="T9" l="1"/>
  <c r="C9" i="68"/>
  <c r="E9" s="1"/>
  <c r="M12" i="52"/>
  <c r="E12"/>
  <c r="O12"/>
  <c r="D12" i="68"/>
  <c r="C12"/>
  <c r="E10"/>
  <c r="E12" s="1"/>
  <c r="U7" i="77"/>
  <c r="U4"/>
  <c r="T10" i="52"/>
  <c r="T12" l="1"/>
  <c r="U28" i="77"/>
</calcChain>
</file>

<file path=xl/comments1.xml><?xml version="1.0" encoding="utf-8"?>
<comments xmlns="http://schemas.openxmlformats.org/spreadsheetml/2006/main">
  <authors>
    <author>RTA</author>
  </authors>
  <commentList>
    <comment ref="T11" authorId="0">
      <text>
        <r>
          <rPr>
            <b/>
            <sz val="9"/>
            <color indexed="81"/>
            <rFont val="Tahoma"/>
            <family val="2"/>
          </rPr>
          <t>75 unit perkus dialihkan ke unit prasarana
3 unit SN konservasi
1 unit  SN Afkir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B278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Fisiknya GT</t>
        </r>
      </text>
    </comment>
    <comment ref="B301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Isotank utk semen curah</t>
        </r>
      </text>
    </comment>
    <comment ref="C520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GB</t>
        </r>
      </text>
    </comment>
  </commentList>
</comments>
</file>

<file path=xl/sharedStrings.xml><?xml version="1.0" encoding="utf-8"?>
<sst xmlns="http://schemas.openxmlformats.org/spreadsheetml/2006/main" count="79611" uniqueCount="26655">
  <si>
    <t>V.1 REKAP ARMADA (SG) GERBONG</t>
  </si>
  <si>
    <t xml:space="preserve"> </t>
  </si>
  <si>
    <t>NO</t>
  </si>
  <si>
    <t>KLASIFIKASI</t>
  </si>
  <si>
    <t>JENIS</t>
  </si>
  <si>
    <t>DAOP/DIPO INDUK</t>
  </si>
  <si>
    <t>JUMLAH JAWA</t>
  </si>
  <si>
    <t>DIVRE/DIPO INDUK</t>
  </si>
  <si>
    <t>JUMLAH SUMATERA</t>
  </si>
  <si>
    <t>TOTAL</t>
  </si>
  <si>
    <t>DAOP 1</t>
  </si>
  <si>
    <t>DAOP 2</t>
  </si>
  <si>
    <t>DAOP 3</t>
  </si>
  <si>
    <t>DAOP 4</t>
  </si>
  <si>
    <t>DAOP 5</t>
  </si>
  <si>
    <t>DAOP 6</t>
  </si>
  <si>
    <t>DAOP 7</t>
  </si>
  <si>
    <t>DAOP 8</t>
  </si>
  <si>
    <t>DAOP 9</t>
  </si>
  <si>
    <t>DIVRE 1</t>
  </si>
  <si>
    <t>DIVRE 2</t>
  </si>
  <si>
    <t>DIVRE 3</t>
  </si>
  <si>
    <t>DIVRE 4</t>
  </si>
  <si>
    <t>JAKG</t>
  </si>
  <si>
    <t>BD</t>
  </si>
  <si>
    <t>CN</t>
  </si>
  <si>
    <t>SMC</t>
  </si>
  <si>
    <t>MA</t>
  </si>
  <si>
    <t>YK</t>
  </si>
  <si>
    <t>BL</t>
  </si>
  <si>
    <t>SDT</t>
  </si>
  <si>
    <t>BW</t>
  </si>
  <si>
    <t>MDN</t>
  </si>
  <si>
    <t>PD</t>
  </si>
  <si>
    <t>SIG</t>
  </si>
  <si>
    <t>RJS</t>
  </si>
  <si>
    <t>BM 25 T</t>
  </si>
  <si>
    <t>BM 30 T</t>
  </si>
  <si>
    <t>BM 40 T</t>
  </si>
  <si>
    <t>BM 42 T</t>
  </si>
  <si>
    <t>BM 45 T</t>
  </si>
  <si>
    <t>BM 50 T</t>
  </si>
  <si>
    <t>BM 54 T</t>
  </si>
  <si>
    <t>GD - PPCW 54 T</t>
  </si>
  <si>
    <t>GB - KKBW 25T</t>
  </si>
  <si>
    <t>GD - PPW 30T</t>
  </si>
  <si>
    <t>GT - GGW 30T</t>
  </si>
  <si>
    <t>GB - KKBW 30T</t>
  </si>
  <si>
    <t>GB - ZZOW 30T</t>
  </si>
  <si>
    <t>GK - KKW 30T</t>
  </si>
  <si>
    <t>GD - PPCW 40T</t>
  </si>
  <si>
    <t>GD - PPCW 42T</t>
  </si>
  <si>
    <t>GD - PKPKW 45T</t>
  </si>
  <si>
    <t>GB - KKBW 45T</t>
  </si>
  <si>
    <t>GD - PPCW 50T</t>
  </si>
  <si>
    <t>GB - KKBW 50T (CHINA)</t>
  </si>
  <si>
    <t>GB - ZZOW 50T</t>
  </si>
  <si>
    <t>GT - ZZOW 50T</t>
  </si>
  <si>
    <t>GD - PPCW 54T</t>
  </si>
  <si>
    <t>V.1 REKAP ARMADA KERETA</t>
  </si>
  <si>
    <t>JAKK</t>
  </si>
  <si>
    <t>RK</t>
  </si>
  <si>
    <t>PWT</t>
  </si>
  <si>
    <t>KTA</t>
  </si>
  <si>
    <t>SLO</t>
  </si>
  <si>
    <t>SBI</t>
  </si>
  <si>
    <t>ML</t>
  </si>
  <si>
    <t>KPT</t>
  </si>
  <si>
    <t>TNK</t>
  </si>
  <si>
    <t>KRT BAGASI</t>
  </si>
  <si>
    <t>B</t>
  </si>
  <si>
    <t>BP</t>
  </si>
  <si>
    <t>KRT PENUMPANG</t>
  </si>
  <si>
    <t>SI</t>
  </si>
  <si>
    <t>K1 SI/W</t>
  </si>
  <si>
    <t>K1(K)</t>
  </si>
  <si>
    <t>K1</t>
  </si>
  <si>
    <t>K1 NI</t>
  </si>
  <si>
    <t>K1 SS</t>
  </si>
  <si>
    <t>K2</t>
  </si>
  <si>
    <t>K3 SPLIT</t>
  </si>
  <si>
    <t>K3 PACKAGE</t>
  </si>
  <si>
    <t>K3 PREM</t>
  </si>
  <si>
    <t>K3 NI</t>
  </si>
  <si>
    <t>K3 SS</t>
  </si>
  <si>
    <t>KRT MAKAN</t>
  </si>
  <si>
    <t>M1</t>
  </si>
  <si>
    <t>M1 NI</t>
  </si>
  <si>
    <t>M1 SS</t>
  </si>
  <si>
    <t>KM1</t>
  </si>
  <si>
    <t>KM2</t>
  </si>
  <si>
    <t>KMP2</t>
  </si>
  <si>
    <t>KMP3</t>
  </si>
  <si>
    <t>KRT PEMBANGKIT</t>
  </si>
  <si>
    <t>P</t>
  </si>
  <si>
    <t>P NI</t>
  </si>
  <si>
    <t>P SS</t>
  </si>
  <si>
    <t>MP1</t>
  </si>
  <si>
    <t>MP2</t>
  </si>
  <si>
    <t>KP2</t>
  </si>
  <si>
    <t>MP3</t>
  </si>
  <si>
    <t>MP3 NI</t>
  </si>
  <si>
    <t>MP3 PREM</t>
  </si>
  <si>
    <t>KP3</t>
  </si>
  <si>
    <t>REKAP SIAP GUNA LOKOMOTIF</t>
  </si>
  <si>
    <t>LOKOMOTIF</t>
  </si>
  <si>
    <t>DAOP/DIPO</t>
  </si>
  <si>
    <t>DIVRE/DIPO</t>
  </si>
  <si>
    <t>JUMLAH TOTAL</t>
  </si>
  <si>
    <t>JNG</t>
  </si>
  <si>
    <t>THB</t>
  </si>
  <si>
    <t>TG</t>
  </si>
  <si>
    <t>CU</t>
  </si>
  <si>
    <t>ABR</t>
  </si>
  <si>
    <t>CP</t>
  </si>
  <si>
    <t>MN</t>
  </si>
  <si>
    <t>JR</t>
  </si>
  <si>
    <t>THN</t>
  </si>
  <si>
    <t>DE</t>
  </si>
  <si>
    <t>CC 201</t>
  </si>
  <si>
    <t>CC 202</t>
  </si>
  <si>
    <t>CC 203</t>
  </si>
  <si>
    <t>CC 204</t>
  </si>
  <si>
    <t>CC 205</t>
  </si>
  <si>
    <t>CC 206</t>
  </si>
  <si>
    <t>BB 203</t>
  </si>
  <si>
    <t>DH</t>
  </si>
  <si>
    <t>BB 302</t>
  </si>
  <si>
    <t>BB 303</t>
  </si>
  <si>
    <t>JUMLAH</t>
  </si>
  <si>
    <t>KETERANGAN:</t>
  </si>
  <si>
    <t>REKAP SIAP GUNA KRD MILIK PT.KAI</t>
  </si>
  <si>
    <t>NO.</t>
  </si>
  <si>
    <t>ACEH</t>
  </si>
  <si>
    <t>KD1 AC (modif By Mri)</t>
  </si>
  <si>
    <t>KD 2</t>
  </si>
  <si>
    <t>KD 3</t>
  </si>
  <si>
    <t>KRDI 3 (NON-AC)</t>
  </si>
  <si>
    <t>KRDI 3 AC</t>
  </si>
  <si>
    <t>KRDE 1 AC</t>
  </si>
  <si>
    <t>KRDE 3 (NON -AC)</t>
  </si>
  <si>
    <t>KRDE 3 AC</t>
  </si>
  <si>
    <t>KRDE 3 (RAIL-BUS)</t>
  </si>
  <si>
    <t>DAOP 1 JAK</t>
  </si>
  <si>
    <t>DAOP 2 BD</t>
  </si>
  <si>
    <t>DAOP 3 CN</t>
  </si>
  <si>
    <t>DAOP 4 SM</t>
  </si>
  <si>
    <t>DAOP 5 PWT</t>
  </si>
  <si>
    <t>DAOP 6 YK</t>
  </si>
  <si>
    <t>DAOP 7 MN</t>
  </si>
  <si>
    <t>DAOP 8 SB</t>
  </si>
  <si>
    <t>DAOP 9 JR</t>
  </si>
  <si>
    <t>Plant</t>
  </si>
  <si>
    <t>JENIS LOK</t>
  </si>
  <si>
    <t>No. LOK Lama</t>
  </si>
  <si>
    <t>No. LOK Baru</t>
  </si>
  <si>
    <t>DEPO INDUK</t>
  </si>
  <si>
    <t>MULAI DINAS</t>
  </si>
  <si>
    <t>TAHUN DINAS</t>
  </si>
  <si>
    <t>Umur (Tahun)</t>
  </si>
  <si>
    <t>DAERAH</t>
  </si>
  <si>
    <t>NO. EQUIPMENT SAP</t>
  </si>
  <si>
    <t>KETERANGAN</t>
  </si>
  <si>
    <t>Tahun Umur</t>
  </si>
  <si>
    <t>CC20138</t>
  </si>
  <si>
    <t>CC2017806</t>
  </si>
  <si>
    <t>CC 201 78 06</t>
  </si>
  <si>
    <t>CC 201 38</t>
  </si>
  <si>
    <t>01011978</t>
  </si>
  <si>
    <t>1978</t>
  </si>
  <si>
    <t>JAWA</t>
  </si>
  <si>
    <t>CC20139</t>
  </si>
  <si>
    <t>CC2018301</t>
  </si>
  <si>
    <t>CC 201 83 01</t>
  </si>
  <si>
    <t>CC 201 39</t>
  </si>
  <si>
    <t>01011983</t>
  </si>
  <si>
    <t>1983</t>
  </si>
  <si>
    <t>CC20168</t>
  </si>
  <si>
    <t>CC2018330</t>
  </si>
  <si>
    <t>CC 201 83 30</t>
  </si>
  <si>
    <t>CC 201 68</t>
  </si>
  <si>
    <t>CC201102</t>
  </si>
  <si>
    <t>CC2019212</t>
  </si>
  <si>
    <t>CC 201 92 12</t>
  </si>
  <si>
    <t>CC 201 102</t>
  </si>
  <si>
    <t>01011992</t>
  </si>
  <si>
    <t>1992</t>
  </si>
  <si>
    <t>CC201103</t>
  </si>
  <si>
    <t>CC2019213</t>
  </si>
  <si>
    <t>CC 201 92 13</t>
  </si>
  <si>
    <t>CC 201 103</t>
  </si>
  <si>
    <t>CC201104</t>
  </si>
  <si>
    <t>CC2019214</t>
  </si>
  <si>
    <t>CC 201 92 14</t>
  </si>
  <si>
    <t>CC 201 104</t>
  </si>
  <si>
    <t>CC201105</t>
  </si>
  <si>
    <t>CC2019215</t>
  </si>
  <si>
    <t>CC 201 92 15</t>
  </si>
  <si>
    <t>CC 201 105</t>
  </si>
  <si>
    <t>CC201106</t>
  </si>
  <si>
    <t>CC2019216</t>
  </si>
  <si>
    <t>CC 201 92 16</t>
  </si>
  <si>
    <t>CC 201 106</t>
  </si>
  <si>
    <t>CC201107</t>
  </si>
  <si>
    <t>CC2019217</t>
  </si>
  <si>
    <t>CC 201 92 17</t>
  </si>
  <si>
    <t>CC 201 107</t>
  </si>
  <si>
    <t>CC201108</t>
  </si>
  <si>
    <t>CC2019218</t>
  </si>
  <si>
    <t>CC 201 92 18</t>
  </si>
  <si>
    <t>CC 201 108</t>
  </si>
  <si>
    <t>CC201109</t>
  </si>
  <si>
    <t>CC2019219</t>
  </si>
  <si>
    <t>CC 201 92 19</t>
  </si>
  <si>
    <t>CC 201 109</t>
  </si>
  <si>
    <t>CC201110</t>
  </si>
  <si>
    <t>CC2019220</t>
  </si>
  <si>
    <t>CC 201 92 20</t>
  </si>
  <si>
    <t>CC 201 110</t>
  </si>
  <si>
    <t>CC20315</t>
  </si>
  <si>
    <t>CC2039803</t>
  </si>
  <si>
    <t>CC 203 98 03</t>
  </si>
  <si>
    <t>CC 203 15</t>
  </si>
  <si>
    <t>01011998</t>
  </si>
  <si>
    <t>1998</t>
  </si>
  <si>
    <t>CC20316</t>
  </si>
  <si>
    <t>CC2039804</t>
  </si>
  <si>
    <t>CC 203 98 04</t>
  </si>
  <si>
    <t>CC 203 16</t>
  </si>
  <si>
    <t>CC20317</t>
  </si>
  <si>
    <t>CC2039805</t>
  </si>
  <si>
    <t>CC 203 98 05</t>
  </si>
  <si>
    <t>CC 203 17</t>
  </si>
  <si>
    <t>CC20318</t>
  </si>
  <si>
    <t>CC2039806</t>
  </si>
  <si>
    <t>CC 203 98 06</t>
  </si>
  <si>
    <t>CC 203 18</t>
  </si>
  <si>
    <t>CC20319</t>
  </si>
  <si>
    <t>CC2039807</t>
  </si>
  <si>
    <t>CC 203 98 07</t>
  </si>
  <si>
    <t>CC 203 19</t>
  </si>
  <si>
    <t>CC20320</t>
  </si>
  <si>
    <t>CC2039808</t>
  </si>
  <si>
    <t>CC 203 98 08</t>
  </si>
  <si>
    <t>CC 203 20</t>
  </si>
  <si>
    <t>CC2061370</t>
  </si>
  <si>
    <t>CC 206 13 70</t>
  </si>
  <si>
    <t>2013</t>
  </si>
  <si>
    <t>CC2061371</t>
  </si>
  <si>
    <t>CC 206 13 71</t>
  </si>
  <si>
    <t>CC2061372</t>
  </si>
  <si>
    <t>CC 206 13 72</t>
  </si>
  <si>
    <t>CC2061373</t>
  </si>
  <si>
    <t>CC 206 13 73</t>
  </si>
  <si>
    <t>CC2061374</t>
  </si>
  <si>
    <t>CC 206 13 74</t>
  </si>
  <si>
    <t>CC2061375</t>
  </si>
  <si>
    <t>CC 206 13 75</t>
  </si>
  <si>
    <t>CC2061376</t>
  </si>
  <si>
    <t>CC 206 13 76</t>
  </si>
  <si>
    <t>CC2061377</t>
  </si>
  <si>
    <t>CC 206 13 77</t>
  </si>
  <si>
    <t>CC2061378</t>
  </si>
  <si>
    <t>CC 206 13 78</t>
  </si>
  <si>
    <t>CC2061379</t>
  </si>
  <si>
    <t>CC 206 13 79</t>
  </si>
  <si>
    <t>CC2061386</t>
  </si>
  <si>
    <t>CC 206 13 86</t>
  </si>
  <si>
    <t>CC2061387</t>
  </si>
  <si>
    <t>CC 206 13 87</t>
  </si>
  <si>
    <t>CC2061388</t>
  </si>
  <si>
    <t>CC 206 13 88</t>
  </si>
  <si>
    <t>CC2061389</t>
  </si>
  <si>
    <t>CC 206 13 89</t>
  </si>
  <si>
    <t>CC2061501</t>
  </si>
  <si>
    <t>CC 206 15 01</t>
  </si>
  <si>
    <t>2015</t>
  </si>
  <si>
    <t>CC2061502</t>
  </si>
  <si>
    <t>CC 206 15 02</t>
  </si>
  <si>
    <t>CC2061503</t>
  </si>
  <si>
    <t>CC 206 15 03</t>
  </si>
  <si>
    <t>CC2061504</t>
  </si>
  <si>
    <t>CC 206 15 04</t>
  </si>
  <si>
    <t>CC2061505</t>
  </si>
  <si>
    <t>CC 206 15 05</t>
  </si>
  <si>
    <t>CC20173</t>
  </si>
  <si>
    <t>CC2018901</t>
  </si>
  <si>
    <t>CC 201 89 01</t>
  </si>
  <si>
    <t>CC 201 73</t>
  </si>
  <si>
    <t>01011989</t>
  </si>
  <si>
    <t>1989</t>
  </si>
  <si>
    <t>CC20174</t>
  </si>
  <si>
    <t>CC2018902</t>
  </si>
  <si>
    <t>CC 201 89 02</t>
  </si>
  <si>
    <t>CC 201 74</t>
  </si>
  <si>
    <t>CC20175</t>
  </si>
  <si>
    <t>CC2018903</t>
  </si>
  <si>
    <t>CC 201 89 03</t>
  </si>
  <si>
    <t>CC 201 75</t>
  </si>
  <si>
    <t>CC2061354</t>
  </si>
  <si>
    <t>CC 206 13 54</t>
  </si>
  <si>
    <t>Sesuai Telek RTA/336 tanggal 30 Oktober 2019</t>
  </si>
  <si>
    <t>CC2061355</t>
  </si>
  <si>
    <t>CC 206 13 55</t>
  </si>
  <si>
    <t>CC2061360</t>
  </si>
  <si>
    <t>CC 206 13 60</t>
  </si>
  <si>
    <t>CC2061364</t>
  </si>
  <si>
    <t>CC 206 13 64</t>
  </si>
  <si>
    <t>CC2061380</t>
  </si>
  <si>
    <t>CC 206 13 80</t>
  </si>
  <si>
    <t>CC20128</t>
  </si>
  <si>
    <t>CC2017723</t>
  </si>
  <si>
    <t>CC 201 77 23</t>
  </si>
  <si>
    <t>CC 201 28</t>
  </si>
  <si>
    <t>01011977</t>
  </si>
  <si>
    <t>1977</t>
  </si>
  <si>
    <t>CC20193</t>
  </si>
  <si>
    <t>CC2019203</t>
  </si>
  <si>
    <t>CC 201 92 03</t>
  </si>
  <si>
    <t>CC 201 93</t>
  </si>
  <si>
    <t>CC20194</t>
  </si>
  <si>
    <t>CC2019204</t>
  </si>
  <si>
    <t>CC 201 92 04</t>
  </si>
  <si>
    <t>CC 201 94</t>
  </si>
  <si>
    <t>CC20195</t>
  </si>
  <si>
    <t>CC2019205</t>
  </si>
  <si>
    <t>CC 201 92 05</t>
  </si>
  <si>
    <t>CC 201 95</t>
  </si>
  <si>
    <t>CC20197</t>
  </si>
  <si>
    <t>CC2019207</t>
  </si>
  <si>
    <t>CC 201 92 07</t>
  </si>
  <si>
    <t>CC 201 97</t>
  </si>
  <si>
    <t>CC20199</t>
  </si>
  <si>
    <t>CC2019209</t>
  </si>
  <si>
    <t>CC 201 92 09</t>
  </si>
  <si>
    <t>CC 201 99</t>
  </si>
  <si>
    <t>CC201100</t>
  </si>
  <si>
    <t>CC2019210</t>
  </si>
  <si>
    <t>CC 201 92 10</t>
  </si>
  <si>
    <t>CC 201 100</t>
  </si>
  <si>
    <t>CC20302</t>
  </si>
  <si>
    <t>CC2039502</t>
  </si>
  <si>
    <t>CC 203 95 02</t>
  </si>
  <si>
    <t>CC 203 02</t>
  </si>
  <si>
    <t>01011995</t>
  </si>
  <si>
    <t>1995</t>
  </si>
  <si>
    <t>CC20303</t>
  </si>
  <si>
    <t>CC2039503</t>
  </si>
  <si>
    <t>CC 203 95 03</t>
  </si>
  <si>
    <t>CC 203 03</t>
  </si>
  <si>
    <t>CC20304</t>
  </si>
  <si>
    <t>CC2039504</t>
  </si>
  <si>
    <t>CC 203 95 04</t>
  </si>
  <si>
    <t>CC 203 04</t>
  </si>
  <si>
    <t>CC20305</t>
  </si>
  <si>
    <t>CC2039505</t>
  </si>
  <si>
    <t>CC 203 95 05</t>
  </si>
  <si>
    <t>CC 203 05</t>
  </si>
  <si>
    <t>CC20306</t>
  </si>
  <si>
    <t>CC2039506</t>
  </si>
  <si>
    <t>CC 203 95 06</t>
  </si>
  <si>
    <t>CC 203 06</t>
  </si>
  <si>
    <t>CC20613100</t>
  </si>
  <si>
    <t>CC 206 13 100</t>
  </si>
  <si>
    <t>CC2061381</t>
  </si>
  <si>
    <t>CC 206 13 81</t>
  </si>
  <si>
    <t>CC2061382</t>
  </si>
  <si>
    <t>CC 206 13 82</t>
  </si>
  <si>
    <t>CC2061390</t>
  </si>
  <si>
    <t>CC 206 13 90</t>
  </si>
  <si>
    <t>CC2061394</t>
  </si>
  <si>
    <t>CC 206 13 94</t>
  </si>
  <si>
    <t>CC2061395</t>
  </si>
  <si>
    <t>CC 206 13 95</t>
  </si>
  <si>
    <t>CC2061396</t>
  </si>
  <si>
    <t>CC 206 13 96</t>
  </si>
  <si>
    <t>CC2061397</t>
  </si>
  <si>
    <t>CC 206 13 97</t>
  </si>
  <si>
    <t>CC2061398</t>
  </si>
  <si>
    <t>CC 206 13 98</t>
  </si>
  <si>
    <t>CC2061506</t>
  </si>
  <si>
    <t>CC 206 15 06</t>
  </si>
  <si>
    <t>CC2061507</t>
  </si>
  <si>
    <t>CC 206 15 07</t>
  </si>
  <si>
    <t>CC2061508</t>
  </si>
  <si>
    <t>CC 206 15 08</t>
  </si>
  <si>
    <t>CC20126</t>
  </si>
  <si>
    <t>CC2017721</t>
  </si>
  <si>
    <t>CC 201 77 21</t>
  </si>
  <si>
    <t>CC 201 26</t>
  </si>
  <si>
    <t>CC20127</t>
  </si>
  <si>
    <t>CC2017722</t>
  </si>
  <si>
    <t>CC 201 77 22</t>
  </si>
  <si>
    <t>CC 201 27</t>
  </si>
  <si>
    <t>CC20122</t>
  </si>
  <si>
    <t>CC2017717</t>
  </si>
  <si>
    <t>CC 201 77 17</t>
  </si>
  <si>
    <t>CC 201 22</t>
  </si>
  <si>
    <t>CC20123</t>
  </si>
  <si>
    <t>CC2017718</t>
  </si>
  <si>
    <t>CC 201 77 18</t>
  </si>
  <si>
    <t>CC 201 23</t>
  </si>
  <si>
    <t>CC20124</t>
  </si>
  <si>
    <t>CC2017719</t>
  </si>
  <si>
    <t>CC 201 77 19</t>
  </si>
  <si>
    <t>CC 201 24</t>
  </si>
  <si>
    <t>CC2061301</t>
  </si>
  <si>
    <t>CC 206 13 01</t>
  </si>
  <si>
    <t>01012013</t>
  </si>
  <si>
    <t>CC2061303</t>
  </si>
  <si>
    <t>CC 206 13 03</t>
  </si>
  <si>
    <t>01052013</t>
  </si>
  <si>
    <t>CC2061305</t>
  </si>
  <si>
    <t>CC 206 13 05</t>
  </si>
  <si>
    <t>CC2061333</t>
  </si>
  <si>
    <t>CC 206 13 33</t>
  </si>
  <si>
    <t>CC2061334</t>
  </si>
  <si>
    <t>CC 206 13 34</t>
  </si>
  <si>
    <t>CC2061356</t>
  </si>
  <si>
    <t>CC 206 13 56</t>
  </si>
  <si>
    <t>CC2061359</t>
  </si>
  <si>
    <t>CC 206 13 59</t>
  </si>
  <si>
    <t>CC2061368</t>
  </si>
  <si>
    <t>CC 206 13 68</t>
  </si>
  <si>
    <t>CC2061391</t>
  </si>
  <si>
    <t>CC 206 13 91</t>
  </si>
  <si>
    <t>CC2061393</t>
  </si>
  <si>
    <t>CC 206 13 93</t>
  </si>
  <si>
    <t>CC20321</t>
  </si>
  <si>
    <t>CC2039809</t>
  </si>
  <si>
    <t>CC 203 98 09</t>
  </si>
  <si>
    <t>CC 203 21</t>
  </si>
  <si>
    <t>CC201142</t>
  </si>
  <si>
    <t>CC2010405</t>
  </si>
  <si>
    <t>CC 201 04 05</t>
  </si>
  <si>
    <t>CC 201 142</t>
  </si>
  <si>
    <t>01012004</t>
  </si>
  <si>
    <t>2004</t>
  </si>
  <si>
    <t>CC201143</t>
  </si>
  <si>
    <t>CC2010406</t>
  </si>
  <si>
    <t>CC 201 04 06</t>
  </si>
  <si>
    <t>CC 201 143</t>
  </si>
  <si>
    <t>CC20167</t>
  </si>
  <si>
    <t>CC2018329</t>
  </si>
  <si>
    <t>CC 201 83 29</t>
  </si>
  <si>
    <t>CC 201 67</t>
  </si>
  <si>
    <t>CC20169</t>
  </si>
  <si>
    <t>CC2018331</t>
  </si>
  <si>
    <t>CC 201 83 31</t>
  </si>
  <si>
    <t>CC 201 69</t>
  </si>
  <si>
    <t>CC20172</t>
  </si>
  <si>
    <t>CC2018334</t>
  </si>
  <si>
    <t>CC 201 83 34</t>
  </si>
  <si>
    <t>CC 201 72</t>
  </si>
  <si>
    <t>CC20328</t>
  </si>
  <si>
    <t>CC2039816</t>
  </si>
  <si>
    <t>CC 203 98 16</t>
  </si>
  <si>
    <t>CC 203 28</t>
  </si>
  <si>
    <t>CC20329</t>
  </si>
  <si>
    <t>CC2039817</t>
  </si>
  <si>
    <t>CC 203 98 17</t>
  </si>
  <si>
    <t>CC 203 29</t>
  </si>
  <si>
    <t>CC2061304</t>
  </si>
  <si>
    <t>CC 206 13 04</t>
  </si>
  <si>
    <t>CC2061306</t>
  </si>
  <si>
    <t>CC 206 13 06</t>
  </si>
  <si>
    <t>CC2061307</t>
  </si>
  <si>
    <t>CC 206 13 07</t>
  </si>
  <si>
    <t>CC2061365</t>
  </si>
  <si>
    <t>CC 206 13 65</t>
  </si>
  <si>
    <t>CC2061366</t>
  </si>
  <si>
    <t>CC 206 13 66</t>
  </si>
  <si>
    <t>CC20151</t>
  </si>
  <si>
    <t>CC2018313</t>
  </si>
  <si>
    <t>CC 201 83 13</t>
  </si>
  <si>
    <t>CC 201 51</t>
  </si>
  <si>
    <t>CC20152</t>
  </si>
  <si>
    <t>CC2018314</t>
  </si>
  <si>
    <t>CC 201 83 14</t>
  </si>
  <si>
    <t>CC 201 52</t>
  </si>
  <si>
    <t>CC20153</t>
  </si>
  <si>
    <t>CC2018315</t>
  </si>
  <si>
    <t>CC 201 83 15</t>
  </si>
  <si>
    <t>CC 201 53</t>
  </si>
  <si>
    <t>CC20155</t>
  </si>
  <si>
    <t>CC2018317</t>
  </si>
  <si>
    <t>CC 201 83 17</t>
  </si>
  <si>
    <t>CC 201 55</t>
  </si>
  <si>
    <t>CC20157</t>
  </si>
  <si>
    <t>CC2018319</t>
  </si>
  <si>
    <t>CC 201 83 19</t>
  </si>
  <si>
    <t>CC 201 57</t>
  </si>
  <si>
    <t>CC20158</t>
  </si>
  <si>
    <t>CC2018320</t>
  </si>
  <si>
    <t>CC 201 83 20</t>
  </si>
  <si>
    <t>CC 201 58</t>
  </si>
  <si>
    <t>CC20160</t>
  </si>
  <si>
    <t>CC2018322</t>
  </si>
  <si>
    <t>CC 201 83 22</t>
  </si>
  <si>
    <t>CC 201 60</t>
  </si>
  <si>
    <t>CC20161</t>
  </si>
  <si>
    <t>CC2018323</t>
  </si>
  <si>
    <t>CC 201 83 23</t>
  </si>
  <si>
    <t>CC 201 61</t>
  </si>
  <si>
    <t>CC20162</t>
  </si>
  <si>
    <t>CC2018324</t>
  </si>
  <si>
    <t>CC 201 83 24</t>
  </si>
  <si>
    <t>CC 201 62</t>
  </si>
  <si>
    <t>CC20163</t>
  </si>
  <si>
    <t>CC2018325</t>
  </si>
  <si>
    <t>CC 201 83 25</t>
  </si>
  <si>
    <t>CC 201 63</t>
  </si>
  <si>
    <t>CC20164</t>
  </si>
  <si>
    <t>CC2018326</t>
  </si>
  <si>
    <t>CC 201 83 26</t>
  </si>
  <si>
    <t>CC 201 64</t>
  </si>
  <si>
    <t>CC20165</t>
  </si>
  <si>
    <t>CC2018327</t>
  </si>
  <si>
    <t>CC 201 83 27</t>
  </si>
  <si>
    <t>CC 201 65</t>
  </si>
  <si>
    <t>CC20307</t>
  </si>
  <si>
    <t>CC2039507</t>
  </si>
  <si>
    <t>CC 203 95 07</t>
  </si>
  <si>
    <t>CC 203 07</t>
  </si>
  <si>
    <t>CC20308</t>
  </si>
  <si>
    <t>CC2039508</t>
  </si>
  <si>
    <t>CC 203 95 08</t>
  </si>
  <si>
    <t>CC 203 08</t>
  </si>
  <si>
    <t>CC20312</t>
  </si>
  <si>
    <t>CC2039512</t>
  </si>
  <si>
    <t>CC 203 95 12</t>
  </si>
  <si>
    <t>CC 203 12</t>
  </si>
  <si>
    <t>CC20313</t>
  </si>
  <si>
    <t>CC2039801</t>
  </si>
  <si>
    <t>CC 203 98 01</t>
  </si>
  <si>
    <t>CC 203 13</t>
  </si>
  <si>
    <t>CC2061302</t>
  </si>
  <si>
    <t>CC 206 13 02</t>
  </si>
  <si>
    <t>CC2061320</t>
  </si>
  <si>
    <t>CC 206 13 20</t>
  </si>
  <si>
    <t>06052013</t>
  </si>
  <si>
    <t>CC2061321</t>
  </si>
  <si>
    <t>CC 206 13 21</t>
  </si>
  <si>
    <t>CC2061322</t>
  </si>
  <si>
    <t>CC 206 13 22</t>
  </si>
  <si>
    <t>CC2061323</t>
  </si>
  <si>
    <t>CC 206 13 23</t>
  </si>
  <si>
    <t>CC2061328</t>
  </si>
  <si>
    <t>CC 206 13 28</t>
  </si>
  <si>
    <t>CC2061343</t>
  </si>
  <si>
    <t>CC 206 13 43</t>
  </si>
  <si>
    <t>01072013</t>
  </si>
  <si>
    <t>CC2061344</t>
  </si>
  <si>
    <t>CC 206 13 44</t>
  </si>
  <si>
    <t>03072013</t>
  </si>
  <si>
    <t>CC2061357</t>
  </si>
  <si>
    <t>CC 206 13 57</t>
  </si>
  <si>
    <t>CC2061358</t>
  </si>
  <si>
    <t>CC 206 13 58</t>
  </si>
  <si>
    <t>CC2061361</t>
  </si>
  <si>
    <t>CC 206 13 61</t>
  </si>
  <si>
    <t>CC20134</t>
  </si>
  <si>
    <t>CC2017804</t>
  </si>
  <si>
    <t>CC 201 78 04</t>
  </si>
  <si>
    <t>CC 201 34</t>
  </si>
  <si>
    <t>02041978</t>
  </si>
  <si>
    <t>CC20136</t>
  </si>
  <si>
    <t>CC2017805</t>
  </si>
  <si>
    <t>CC 201 78 05</t>
  </si>
  <si>
    <t>CC 201 36</t>
  </si>
  <si>
    <t>CC20141</t>
  </si>
  <si>
    <t>CC2018303</t>
  </si>
  <si>
    <t>CC 201 83 03</t>
  </si>
  <si>
    <t>CC 201 41</t>
  </si>
  <si>
    <t>CC20142</t>
  </si>
  <si>
    <t>CC2018304</t>
  </si>
  <si>
    <t>CC 201 83 04</t>
  </si>
  <si>
    <t>CC 201 42</t>
  </si>
  <si>
    <t>CC20143</t>
  </si>
  <si>
    <t>CC2018305</t>
  </si>
  <si>
    <t>CC 201 83 05</t>
  </si>
  <si>
    <t>CC 201 43</t>
  </si>
  <si>
    <t>CC20337</t>
  </si>
  <si>
    <t>CC2030107</t>
  </si>
  <si>
    <t>CC 203 01 07</t>
  </si>
  <si>
    <t>CC 203 37</t>
  </si>
  <si>
    <t>10092001</t>
  </si>
  <si>
    <t>2001</t>
  </si>
  <si>
    <t>CC20301</t>
  </si>
  <si>
    <t>CC2039501</t>
  </si>
  <si>
    <t>CC 203 95 01</t>
  </si>
  <si>
    <t>CC 203 01</t>
  </si>
  <si>
    <t>CC20401</t>
  </si>
  <si>
    <t>CC2040301</t>
  </si>
  <si>
    <t>CC 204 03 01</t>
  </si>
  <si>
    <t>CC 204 01</t>
  </si>
  <si>
    <t>01012003</t>
  </si>
  <si>
    <t>2003</t>
  </si>
  <si>
    <t>CC20402</t>
  </si>
  <si>
    <t>CC2040302</t>
  </si>
  <si>
    <t>CC 204 03 02</t>
  </si>
  <si>
    <t>CC 204 02</t>
  </si>
  <si>
    <t>CC20403</t>
  </si>
  <si>
    <t>CC2040303</t>
  </si>
  <si>
    <t>CC 204 03 03</t>
  </si>
  <si>
    <t>CC 204 03</t>
  </si>
  <si>
    <t>CC20404</t>
  </si>
  <si>
    <t>CC2040304</t>
  </si>
  <si>
    <t>CC 204 03 04</t>
  </si>
  <si>
    <t>CC 204 04</t>
  </si>
  <si>
    <t>CC20405</t>
  </si>
  <si>
    <t>CC2040305</t>
  </si>
  <si>
    <t>CC 204 03 05</t>
  </si>
  <si>
    <t>CC 204 05</t>
  </si>
  <si>
    <t>CC20406</t>
  </si>
  <si>
    <t>CC2040306</t>
  </si>
  <si>
    <t>CC 204 03 06</t>
  </si>
  <si>
    <t>CC 204 06</t>
  </si>
  <si>
    <t>CC20407</t>
  </si>
  <si>
    <t>CC2040307</t>
  </si>
  <si>
    <t>CC 204 03 07</t>
  </si>
  <si>
    <t>CC 204 07</t>
  </si>
  <si>
    <t>CC2061326</t>
  </si>
  <si>
    <t>CC 206 13 26</t>
  </si>
  <si>
    <t>CC2061327</t>
  </si>
  <si>
    <t>CC 206 13 27</t>
  </si>
  <si>
    <t>CC2061330</t>
  </si>
  <si>
    <t>CC 206 13 30</t>
  </si>
  <si>
    <t>CC2061331</t>
  </si>
  <si>
    <t>CC 206 13 31</t>
  </si>
  <si>
    <t>CC2061362</t>
  </si>
  <si>
    <t>CC 206 13 62</t>
  </si>
  <si>
    <t>CC2061363</t>
  </si>
  <si>
    <t>CC 206 13 63</t>
  </si>
  <si>
    <t>CC2061367</t>
  </si>
  <si>
    <t>CC 206 13 67</t>
  </si>
  <si>
    <t>CC2061369</t>
  </si>
  <si>
    <t>CC 206 13 69</t>
  </si>
  <si>
    <t>CC2061384</t>
  </si>
  <si>
    <t>CC 206 13 84</t>
  </si>
  <si>
    <t>CC2061385</t>
  </si>
  <si>
    <t>CC 206 13 85</t>
  </si>
  <si>
    <t>CC2061392</t>
  </si>
  <si>
    <t>CC 206 13 92</t>
  </si>
  <si>
    <t>05122013</t>
  </si>
  <si>
    <t>CC20177</t>
  </si>
  <si>
    <t>CC2018905</t>
  </si>
  <si>
    <t>CC 201 89 05</t>
  </si>
  <si>
    <t>CC 201 77</t>
  </si>
  <si>
    <t>CC20178</t>
  </si>
  <si>
    <t>CC2018906</t>
  </si>
  <si>
    <t>CC 201 89 06</t>
  </si>
  <si>
    <t>CC 201 78</t>
  </si>
  <si>
    <t>CC20179</t>
  </si>
  <si>
    <t>CC2018907</t>
  </si>
  <si>
    <t>CC 201 89 07</t>
  </si>
  <si>
    <t>CC 201 79</t>
  </si>
  <si>
    <t>CC20180</t>
  </si>
  <si>
    <t>CC2018908</t>
  </si>
  <si>
    <t>CC 201 89 08</t>
  </si>
  <si>
    <t>CC 201 80</t>
  </si>
  <si>
    <t>CC20181</t>
  </si>
  <si>
    <t>CC2018909</t>
  </si>
  <si>
    <t>CC 201 89 09</t>
  </si>
  <si>
    <t>CC 201 81</t>
  </si>
  <si>
    <t>CC20335</t>
  </si>
  <si>
    <t>CC2030105</t>
  </si>
  <si>
    <t>CC 203 01 05</t>
  </si>
  <si>
    <t>CC 203 35</t>
  </si>
  <si>
    <t>01012001</t>
  </si>
  <si>
    <t>CC20341</t>
  </si>
  <si>
    <t>CC2030204</t>
  </si>
  <si>
    <t>CC 203 02 04</t>
  </si>
  <si>
    <t>CC 203 41</t>
  </si>
  <si>
    <t>01012002</t>
  </si>
  <si>
    <t>2002</t>
  </si>
  <si>
    <t>CC20311</t>
  </si>
  <si>
    <t>CC2039511</t>
  </si>
  <si>
    <t>CC 203 95 11</t>
  </si>
  <si>
    <t>CC 203 11</t>
  </si>
  <si>
    <t>CC20330</t>
  </si>
  <si>
    <t>CC2039818</t>
  </si>
  <si>
    <t>CC 203 98 18</t>
  </si>
  <si>
    <t>CC 203 30</t>
  </si>
  <si>
    <t>CC20322</t>
  </si>
  <si>
    <t>CC2039810</t>
  </si>
  <si>
    <t>CC 203 98 10</t>
  </si>
  <si>
    <t>CC 203 22</t>
  </si>
  <si>
    <t>CC20323</t>
  </si>
  <si>
    <t>CC2039811</t>
  </si>
  <si>
    <t>CC 203 98 11</t>
  </si>
  <si>
    <t>CC 203 23</t>
  </si>
  <si>
    <t>CC2061383</t>
  </si>
  <si>
    <t>CC 206 13 83</t>
  </si>
  <si>
    <t>CC20101R</t>
  </si>
  <si>
    <t>CC2017701</t>
  </si>
  <si>
    <t>CC 201 77 01</t>
  </si>
  <si>
    <t>CC 201 01R</t>
  </si>
  <si>
    <t>03011977</t>
  </si>
  <si>
    <t>CC20102</t>
  </si>
  <si>
    <t>CC2017702</t>
  </si>
  <si>
    <t>CC 201 77 02</t>
  </si>
  <si>
    <t>CC 201 02</t>
  </si>
  <si>
    <t>CC20104</t>
  </si>
  <si>
    <t>CC2017703</t>
  </si>
  <si>
    <t>CC 201 77 03</t>
  </si>
  <si>
    <t>CC 201 04</t>
  </si>
  <si>
    <t>CC20107</t>
  </si>
  <si>
    <t>CC2017705</t>
  </si>
  <si>
    <t>CC 201 77 05</t>
  </si>
  <si>
    <t>CC 201 07</t>
  </si>
  <si>
    <t>CC20108</t>
  </si>
  <si>
    <t>CC2017706</t>
  </si>
  <si>
    <t>CC 201 77 06</t>
  </si>
  <si>
    <t>CC 201 08</t>
  </si>
  <si>
    <t>05051977</t>
  </si>
  <si>
    <t>CC20109</t>
  </si>
  <si>
    <t>CC2017707</t>
  </si>
  <si>
    <t>CC 201 77 07</t>
  </si>
  <si>
    <t>CC 201 09</t>
  </si>
  <si>
    <t>05031977</t>
  </si>
  <si>
    <t>CC20113</t>
  </si>
  <si>
    <t>CC2017709</t>
  </si>
  <si>
    <t>CC 201 77 09</t>
  </si>
  <si>
    <t>CC 201 13</t>
  </si>
  <si>
    <t>CC20114R</t>
  </si>
  <si>
    <t>CC2017710</t>
  </si>
  <si>
    <t>CC 201 77 10</t>
  </si>
  <si>
    <t>CC 201 14R</t>
  </si>
  <si>
    <t>CC20115</t>
  </si>
  <si>
    <t>CC2017711</t>
  </si>
  <si>
    <t>CC 201 77 11</t>
  </si>
  <si>
    <t>CC 201 15</t>
  </si>
  <si>
    <t>CC20117</t>
  </si>
  <si>
    <t>CC2017712</t>
  </si>
  <si>
    <t>CC 201 77 12</t>
  </si>
  <si>
    <t>CC 201 17</t>
  </si>
  <si>
    <t>CC20118R</t>
  </si>
  <si>
    <t>CC2017713</t>
  </si>
  <si>
    <t>CC 201 77 13</t>
  </si>
  <si>
    <t>CC 201 18R</t>
  </si>
  <si>
    <t>CC20119</t>
  </si>
  <si>
    <t>CC2017714</t>
  </si>
  <si>
    <t>CC 201 77 14</t>
  </si>
  <si>
    <t>CC 201 19</t>
  </si>
  <si>
    <t>CC20120</t>
  </si>
  <si>
    <t>CC2017715</t>
  </si>
  <si>
    <t>CC 201 77 15</t>
  </si>
  <si>
    <t>CC 201 20</t>
  </si>
  <si>
    <t>08101977</t>
  </si>
  <si>
    <t>CC20121</t>
  </si>
  <si>
    <t>CC2017716</t>
  </si>
  <si>
    <t>CC 201 77 16</t>
  </si>
  <si>
    <t>CC 201 21</t>
  </si>
  <si>
    <t>CC20147</t>
  </si>
  <si>
    <t>CC2018309</t>
  </si>
  <si>
    <t>CC 201 83 09</t>
  </si>
  <si>
    <t>CC 201 47</t>
  </si>
  <si>
    <t>CC20149</t>
  </si>
  <si>
    <t>CC2018311</t>
  </si>
  <si>
    <t>CC 201 83 11</t>
  </si>
  <si>
    <t>CC 201 49</t>
  </si>
  <si>
    <t>07061983</t>
  </si>
  <si>
    <t>CC201129R</t>
  </si>
  <si>
    <t>CC2018348</t>
  </si>
  <si>
    <t>CC 201 83 48</t>
  </si>
  <si>
    <t>CC 201 129R</t>
  </si>
  <si>
    <t>CC20336</t>
  </si>
  <si>
    <t>CC2030106</t>
  </si>
  <si>
    <t>CC 203 01 06</t>
  </si>
  <si>
    <t>CC 203 36</t>
  </si>
  <si>
    <t>10092000</t>
  </si>
  <si>
    <t>CC20338</t>
  </si>
  <si>
    <t>CC2030201</t>
  </si>
  <si>
    <t>CC 203 02 01</t>
  </si>
  <si>
    <t>CC 203 38</t>
  </si>
  <si>
    <t>30112002</t>
  </si>
  <si>
    <t>CC20339</t>
  </si>
  <si>
    <t>CC2030202</t>
  </si>
  <si>
    <t>CC 203 02 02</t>
  </si>
  <si>
    <t>CC 203 39</t>
  </si>
  <si>
    <t>30052002</t>
  </si>
  <si>
    <t>CC20340</t>
  </si>
  <si>
    <t>CC2030203</t>
  </si>
  <si>
    <t>CC 203 02 03</t>
  </si>
  <si>
    <t>CC 203 40</t>
  </si>
  <si>
    <t>CC20310</t>
  </si>
  <si>
    <t>CC2039510</t>
  </si>
  <si>
    <t>CC 203 95 10</t>
  </si>
  <si>
    <t>CC 203 10</t>
  </si>
  <si>
    <t>CC20325</t>
  </si>
  <si>
    <t>CC2039813</t>
  </si>
  <si>
    <t>CC 203 98 13</t>
  </si>
  <si>
    <t>CC 203 25</t>
  </si>
  <si>
    <t>CC20326</t>
  </si>
  <si>
    <t>CC2039814</t>
  </si>
  <si>
    <t>CC 203 98 14</t>
  </si>
  <si>
    <t>CC 203 26</t>
  </si>
  <si>
    <t>CC20327</t>
  </si>
  <si>
    <t>CC2039815</t>
  </si>
  <si>
    <t>CC 203 98 15</t>
  </si>
  <si>
    <t>CC 203 27</t>
  </si>
  <si>
    <t>CC2061308</t>
  </si>
  <si>
    <t>CC 206 13 08</t>
  </si>
  <si>
    <t>08052013</t>
  </si>
  <si>
    <t>CC2061309</t>
  </si>
  <si>
    <t>CC 206 13 09</t>
  </si>
  <si>
    <t>CC2061310</t>
  </si>
  <si>
    <t>CC 206 13 10</t>
  </si>
  <si>
    <t>CC2061311</t>
  </si>
  <si>
    <t>CC 206 13 11</t>
  </si>
  <si>
    <t>CC2061312</t>
  </si>
  <si>
    <t>CC 206 13 12</t>
  </si>
  <si>
    <t>CC2061313</t>
  </si>
  <si>
    <t>CC 206 13 13</t>
  </si>
  <si>
    <t>CC2061314</t>
  </si>
  <si>
    <t>CC 206 13 14</t>
  </si>
  <si>
    <t>CC2061315</t>
  </si>
  <si>
    <t>CC 206 13 15</t>
  </si>
  <si>
    <t>CC2061316</t>
  </si>
  <si>
    <t>CC 206 13 16</t>
  </si>
  <si>
    <t>CC2061317</t>
  </si>
  <si>
    <t>CC 206 13 17</t>
  </si>
  <si>
    <t>CC2061318</t>
  </si>
  <si>
    <t>CC 206 13 18</t>
  </si>
  <si>
    <t>CC2061319</t>
  </si>
  <si>
    <t>CC 206 13 19</t>
  </si>
  <si>
    <t>CC2061324</t>
  </si>
  <si>
    <t>CC 206 13 24</t>
  </si>
  <si>
    <t>CC2061325</t>
  </si>
  <si>
    <t>CC 206 13 25</t>
  </si>
  <si>
    <t>CC2061329</t>
  </si>
  <si>
    <t>CC 206 13 29</t>
  </si>
  <si>
    <t>CC2061332</t>
  </si>
  <si>
    <t>CC 206 13 32</t>
  </si>
  <si>
    <t>CC2061335</t>
  </si>
  <si>
    <t>CC 206 13 35</t>
  </si>
  <si>
    <t>CC2061336</t>
  </si>
  <si>
    <t>CC 206 13 36</t>
  </si>
  <si>
    <t>CC2061337</t>
  </si>
  <si>
    <t>CC 206 13 37</t>
  </si>
  <si>
    <t>CC2061338</t>
  </si>
  <si>
    <t>CC 206 13 38</t>
  </si>
  <si>
    <t>CC2061339</t>
  </si>
  <si>
    <t>CC 206 13 39</t>
  </si>
  <si>
    <t>CC2061340</t>
  </si>
  <si>
    <t>CC 206 13 40</t>
  </si>
  <si>
    <t>CC2061341</t>
  </si>
  <si>
    <t>CC 206 13 41</t>
  </si>
  <si>
    <t>CC2061342</t>
  </si>
  <si>
    <t>CC 206 13 42</t>
  </si>
  <si>
    <t>CC2061345</t>
  </si>
  <si>
    <t>CC 206 13 45</t>
  </si>
  <si>
    <t>CC2061346</t>
  </si>
  <si>
    <t>CC 206 13 46</t>
  </si>
  <si>
    <t>CC2061347</t>
  </si>
  <si>
    <t>CC 206 13 47</t>
  </si>
  <si>
    <t>CC2061348</t>
  </si>
  <si>
    <t>CC 206 13 48</t>
  </si>
  <si>
    <t>CC2061349</t>
  </si>
  <si>
    <t>CC 206 13 49</t>
  </si>
  <si>
    <t>CC2061350</t>
  </si>
  <si>
    <t>CC 206 13 50</t>
  </si>
  <si>
    <t>CC2061351</t>
  </si>
  <si>
    <t>CC 206 13 51</t>
  </si>
  <si>
    <t>CC2061352</t>
  </si>
  <si>
    <t>CC 206 13 52</t>
  </si>
  <si>
    <t>CC2061353</t>
  </si>
  <si>
    <t>CC 206 13 53</t>
  </si>
  <si>
    <t>CC2061399</t>
  </si>
  <si>
    <t>CC 206 13 99</t>
  </si>
  <si>
    <t>CC2061509</t>
  </si>
  <si>
    <t>CC 206 15 09</t>
  </si>
  <si>
    <t>01122015</t>
  </si>
  <si>
    <t>CC2061510</t>
  </si>
  <si>
    <t>CC 206 15 10</t>
  </si>
  <si>
    <t>CC2061511</t>
  </si>
  <si>
    <t>CC 206 15 11</t>
  </si>
  <si>
    <t>Eks PLH Petak Jalan Karawang - Klari (26 Agustus 2019) (Lanjut Proses Asuransi)</t>
  </si>
  <si>
    <t>CC201127R</t>
  </si>
  <si>
    <t>CC2018347</t>
  </si>
  <si>
    <t>CC 201 83 47</t>
  </si>
  <si>
    <t>CC 201 127R</t>
  </si>
  <si>
    <t>CC201134</t>
  </si>
  <si>
    <t>CC2018353</t>
  </si>
  <si>
    <t>CC 201 83 53</t>
  </si>
  <si>
    <t>CC 201 134</t>
  </si>
  <si>
    <t>CC201135</t>
  </si>
  <si>
    <t>CC2018354</t>
  </si>
  <si>
    <t>CC 201 83 54</t>
  </si>
  <si>
    <t>CC 201 135</t>
  </si>
  <si>
    <t>CC20192</t>
  </si>
  <si>
    <t>CC2019202</t>
  </si>
  <si>
    <t>CC 201 92 02</t>
  </si>
  <si>
    <t>CC 201 92</t>
  </si>
  <si>
    <t>CC201101</t>
  </si>
  <si>
    <t>CC2019211</t>
  </si>
  <si>
    <t>CC 201 92 11</t>
  </si>
  <si>
    <t>CC 201 101</t>
  </si>
  <si>
    <t>CC201126R</t>
  </si>
  <si>
    <t>CC2019901</t>
  </si>
  <si>
    <t>CC 201 99 01</t>
  </si>
  <si>
    <t>CC 201 126R</t>
  </si>
  <si>
    <t>01011999</t>
  </si>
  <si>
    <t>1999</t>
  </si>
  <si>
    <t>CC20314</t>
  </si>
  <si>
    <t>CC2039802</t>
  </si>
  <si>
    <t>CC 203 98 02</t>
  </si>
  <si>
    <t>CC 203 14</t>
  </si>
  <si>
    <t>CC20324</t>
  </si>
  <si>
    <t>CC2039812</t>
  </si>
  <si>
    <t>CC 203 98 12</t>
  </si>
  <si>
    <t>CC 203 24</t>
  </si>
  <si>
    <t>DIVRE 1 SU</t>
  </si>
  <si>
    <t>BB20302</t>
  </si>
  <si>
    <t>BB2037801</t>
  </si>
  <si>
    <t>BB 203 78 01</t>
  </si>
  <si>
    <t>BB 203 02</t>
  </si>
  <si>
    <t>SUMUT</t>
  </si>
  <si>
    <t>BB20305</t>
  </si>
  <si>
    <t>BB2037802</t>
  </si>
  <si>
    <t>BB 203 78 02</t>
  </si>
  <si>
    <t>BB 203 05</t>
  </si>
  <si>
    <t>BB20306</t>
  </si>
  <si>
    <t>BB2037803</t>
  </si>
  <si>
    <t>BB 203 78 03</t>
  </si>
  <si>
    <t>BB 203 06</t>
  </si>
  <si>
    <t>BB20308</t>
  </si>
  <si>
    <t>BB2037804</t>
  </si>
  <si>
    <t>BB 203 78 04</t>
  </si>
  <si>
    <t>BB 203 08</t>
  </si>
  <si>
    <t>BB20310</t>
  </si>
  <si>
    <t>BB2037805</t>
  </si>
  <si>
    <t>BB 203 78 05</t>
  </si>
  <si>
    <t>BB 203 10</t>
  </si>
  <si>
    <t>BB30201</t>
  </si>
  <si>
    <t>BB3027001</t>
  </si>
  <si>
    <t>BB 302 70 01</t>
  </si>
  <si>
    <t>BB 302 01</t>
  </si>
  <si>
    <t>01011970</t>
  </si>
  <si>
    <t>1970</t>
  </si>
  <si>
    <t>BB30310</t>
  </si>
  <si>
    <t>BB3037304</t>
  </si>
  <si>
    <t>BB 303 73 04</t>
  </si>
  <si>
    <t>BB 303 10</t>
  </si>
  <si>
    <t>01011973</t>
  </si>
  <si>
    <t>1973</t>
  </si>
  <si>
    <t>BB30319</t>
  </si>
  <si>
    <t>BB3037501</t>
  </si>
  <si>
    <t>BB 303 75 01</t>
  </si>
  <si>
    <t>BB 303 19</t>
  </si>
  <si>
    <t>01011975</t>
  </si>
  <si>
    <t>1975</t>
  </si>
  <si>
    <t>BB30320</t>
  </si>
  <si>
    <t>BB3037601</t>
  </si>
  <si>
    <t>BB 303 76 01</t>
  </si>
  <si>
    <t>BB 303 20</t>
  </si>
  <si>
    <t>1976</t>
  </si>
  <si>
    <t>BB30324</t>
  </si>
  <si>
    <t>BB3037803</t>
  </si>
  <si>
    <t>BB 303 78 03</t>
  </si>
  <si>
    <t>BB 303 24</t>
  </si>
  <si>
    <t>BB30326</t>
  </si>
  <si>
    <t>BB3037805</t>
  </si>
  <si>
    <t>BB 303 78 05</t>
  </si>
  <si>
    <t>BB 303 26</t>
  </si>
  <si>
    <t>BB30327</t>
  </si>
  <si>
    <t>BB3037806</t>
  </si>
  <si>
    <t>BB 303 78 06</t>
  </si>
  <si>
    <t>BB 303 27</t>
  </si>
  <si>
    <t>BB30333</t>
  </si>
  <si>
    <t>BB3037807</t>
  </si>
  <si>
    <t>BB 303 78 07</t>
  </si>
  <si>
    <t>BB 303 33</t>
  </si>
  <si>
    <t>BB30343</t>
  </si>
  <si>
    <t>BB3038401</t>
  </si>
  <si>
    <t>BB 303 84 01</t>
  </si>
  <si>
    <t>BB 303 43</t>
  </si>
  <si>
    <t>01011984</t>
  </si>
  <si>
    <t>1984</t>
  </si>
  <si>
    <t>BB30344</t>
  </si>
  <si>
    <t>BB3038402</t>
  </si>
  <si>
    <t>BB 303 84 02</t>
  </si>
  <si>
    <t>BB 303 44</t>
  </si>
  <si>
    <t>BB30347</t>
  </si>
  <si>
    <t>BB3038404</t>
  </si>
  <si>
    <t>BB 303 84 04</t>
  </si>
  <si>
    <t>BB 303 47</t>
  </si>
  <si>
    <t>CC201138</t>
  </si>
  <si>
    <t>CC2010401</t>
  </si>
  <si>
    <t>CC 201 04 01</t>
  </si>
  <si>
    <t>CC 201 138</t>
  </si>
  <si>
    <t>CC201141R</t>
  </si>
  <si>
    <t>CC2010404</t>
  </si>
  <si>
    <t>CC 201 04 04</t>
  </si>
  <si>
    <t>CC 201 141R</t>
  </si>
  <si>
    <t>CC20105</t>
  </si>
  <si>
    <t>CC2017704</t>
  </si>
  <si>
    <t>CC 201 77 04</t>
  </si>
  <si>
    <t>CC 201 05</t>
  </si>
  <si>
    <t>CC20110</t>
  </si>
  <si>
    <t>CC2017708</t>
  </si>
  <si>
    <t>CC 201 77 08</t>
  </si>
  <si>
    <t>CC 201 10</t>
  </si>
  <si>
    <t>CC20150</t>
  </si>
  <si>
    <t>CC2018312</t>
  </si>
  <si>
    <t>CC 201 83 12</t>
  </si>
  <si>
    <t>CC 201 50</t>
  </si>
  <si>
    <t>CC20166</t>
  </si>
  <si>
    <t>CC2018328</t>
  </si>
  <si>
    <t>CC 201 83 28</t>
  </si>
  <si>
    <t>CC 201 66</t>
  </si>
  <si>
    <t>CC20170</t>
  </si>
  <si>
    <t>CC2018332</t>
  </si>
  <si>
    <t>CC 201 83 32</t>
  </si>
  <si>
    <t>CC 201 70</t>
  </si>
  <si>
    <t>CC201115</t>
  </si>
  <si>
    <t>CC2018337</t>
  </si>
  <si>
    <t>CC 201 83 37</t>
  </si>
  <si>
    <t>CC 201 115</t>
  </si>
  <si>
    <t>CC201123</t>
  </si>
  <si>
    <t>CC2018344</t>
  </si>
  <si>
    <t>CC 201 83 44</t>
  </si>
  <si>
    <t>CC 201 123</t>
  </si>
  <si>
    <t>CC20176</t>
  </si>
  <si>
    <t>CC2018904</t>
  </si>
  <si>
    <t>CC 201 89 04</t>
  </si>
  <si>
    <t>CC 201 76</t>
  </si>
  <si>
    <t>CC20182</t>
  </si>
  <si>
    <t>CC2018910</t>
  </si>
  <si>
    <t>CC 201 89 10</t>
  </si>
  <si>
    <t>CC 201 82</t>
  </si>
  <si>
    <t>CC20187R</t>
  </si>
  <si>
    <t>CC2018914</t>
  </si>
  <si>
    <t>CC 201 89 14</t>
  </si>
  <si>
    <t>CC 201 87R</t>
  </si>
  <si>
    <t>CC20196</t>
  </si>
  <si>
    <t>CC2019206</t>
  </si>
  <si>
    <t>CC 201 92 06</t>
  </si>
  <si>
    <t>CC 201 96</t>
  </si>
  <si>
    <t>CC201112R</t>
  </si>
  <si>
    <t>CC2019302</t>
  </si>
  <si>
    <t>CC 201 93 02</t>
  </si>
  <si>
    <t>CC 201 112R</t>
  </si>
  <si>
    <t>01011993</t>
  </si>
  <si>
    <t>CC201128</t>
  </si>
  <si>
    <t>CC2019902</t>
  </si>
  <si>
    <t>CC 201 99 02</t>
  </si>
  <si>
    <t>CC 201 128</t>
  </si>
  <si>
    <t>DIVRE 2 SB</t>
  </si>
  <si>
    <t>BB30322</t>
  </si>
  <si>
    <t>BB3037801</t>
  </si>
  <si>
    <t>BB 303 78 01</t>
  </si>
  <si>
    <t>BB 303 22</t>
  </si>
  <si>
    <t>SUMBAR</t>
  </si>
  <si>
    <t>BB30323</t>
  </si>
  <si>
    <t>BB3037802</t>
  </si>
  <si>
    <t>BB 303 78 02</t>
  </si>
  <si>
    <t>BB 303 23</t>
  </si>
  <si>
    <t>BB30325</t>
  </si>
  <si>
    <t>BB3037804</t>
  </si>
  <si>
    <t>BB 303 78 04</t>
  </si>
  <si>
    <t>BB 303 25</t>
  </si>
  <si>
    <t>BB30350</t>
  </si>
  <si>
    <t>BB3038407</t>
  </si>
  <si>
    <t>BB 303 84 07</t>
  </si>
  <si>
    <t>BB 303 50</t>
  </si>
  <si>
    <t>BB30351</t>
  </si>
  <si>
    <t>BB3038408</t>
  </si>
  <si>
    <t>BB 303 84 08</t>
  </si>
  <si>
    <t>BB 303 51</t>
  </si>
  <si>
    <t>BB30352</t>
  </si>
  <si>
    <t>BB3038409</t>
  </si>
  <si>
    <t>BB 303 84 09</t>
  </si>
  <si>
    <t>BB 303 52</t>
  </si>
  <si>
    <t>BB30354</t>
  </si>
  <si>
    <t>BB3038411</t>
  </si>
  <si>
    <t>BB 303 84 11</t>
  </si>
  <si>
    <t>BB 303 54</t>
  </si>
  <si>
    <t>BB30357</t>
  </si>
  <si>
    <t>BB3038412</t>
  </si>
  <si>
    <t>BB 303 84 12</t>
  </si>
  <si>
    <t>BB 303 57</t>
  </si>
  <si>
    <t>CC20148</t>
  </si>
  <si>
    <t>CC2018310</t>
  </si>
  <si>
    <t>CC 201 83 10</t>
  </si>
  <si>
    <t>CC 201 48</t>
  </si>
  <si>
    <t>CC201114</t>
  </si>
  <si>
    <t>CC2018336</t>
  </si>
  <si>
    <t>CC 201 83 36</t>
  </si>
  <si>
    <t>CC 201 114</t>
  </si>
  <si>
    <t>CC201124</t>
  </si>
  <si>
    <t>CC2018345</t>
  </si>
  <si>
    <t>CC 201 83 45</t>
  </si>
  <si>
    <t>CC 201 124</t>
  </si>
  <si>
    <t>CC201131</t>
  </si>
  <si>
    <t>CC2018350</t>
  </si>
  <si>
    <t>CC 201 83 50</t>
  </si>
  <si>
    <t>CC 201 131</t>
  </si>
  <si>
    <t>CC201133</t>
  </si>
  <si>
    <t>CC2018352</t>
  </si>
  <si>
    <t>CC 201 83 52</t>
  </si>
  <si>
    <t>CC 201 133</t>
  </si>
  <si>
    <t>DIVRE 3 PG</t>
  </si>
  <si>
    <t>CC201139</t>
  </si>
  <si>
    <t>CC2010402</t>
  </si>
  <si>
    <t>CC 201 04 02</t>
  </si>
  <si>
    <t>CC 201 139</t>
  </si>
  <si>
    <t>SUMSEL</t>
  </si>
  <si>
    <t>CC201140R</t>
  </si>
  <si>
    <t>CC2010403</t>
  </si>
  <si>
    <t>CC 201 04 03</t>
  </si>
  <si>
    <t>CC 201 140R</t>
  </si>
  <si>
    <t>CC201113</t>
  </si>
  <si>
    <t>CC2018335</t>
  </si>
  <si>
    <t>CC 201 83 35</t>
  </si>
  <si>
    <t>CC 201 113</t>
  </si>
  <si>
    <t>CC201116</t>
  </si>
  <si>
    <t>CC2018338</t>
  </si>
  <si>
    <t>CC 201 83 38</t>
  </si>
  <si>
    <t>CC 201 116</t>
  </si>
  <si>
    <t>CC201117</t>
  </si>
  <si>
    <t>CC2018339</t>
  </si>
  <si>
    <t>CC 201 83 39</t>
  </si>
  <si>
    <t>CC 201 117</t>
  </si>
  <si>
    <t>CC201118</t>
  </si>
  <si>
    <t>CC2018340</t>
  </si>
  <si>
    <t>CC 201 83 40</t>
  </si>
  <si>
    <t>CC 201 118</t>
  </si>
  <si>
    <t>CC201119</t>
  </si>
  <si>
    <t>CC2018341</t>
  </si>
  <si>
    <t>CC 201 83 41</t>
  </si>
  <si>
    <t>CC 201 119</t>
  </si>
  <si>
    <t>CC201122</t>
  </si>
  <si>
    <t>CC2018343</t>
  </si>
  <si>
    <t>CC 201 83 43</t>
  </si>
  <si>
    <t>CC 201 122</t>
  </si>
  <si>
    <t>CC201125</t>
  </si>
  <si>
    <t>CC2018346</t>
  </si>
  <si>
    <t>CC 201 83 46</t>
  </si>
  <si>
    <t>CC 201 125</t>
  </si>
  <si>
    <t>CC20184</t>
  </si>
  <si>
    <t>CC2018912</t>
  </si>
  <si>
    <t>CC 201 89 12</t>
  </si>
  <si>
    <t>CC 201 84</t>
  </si>
  <si>
    <t>CC20186R</t>
  </si>
  <si>
    <t>CC2018913</t>
  </si>
  <si>
    <t>CC 201 89 13</t>
  </si>
  <si>
    <t>CC 201 86R</t>
  </si>
  <si>
    <t>CC20188</t>
  </si>
  <si>
    <t>CC2018915</t>
  </si>
  <si>
    <t>CC 201 89 15</t>
  </si>
  <si>
    <t>CC 201 88</t>
  </si>
  <si>
    <t>CC20189</t>
  </si>
  <si>
    <t>CC2018916</t>
  </si>
  <si>
    <t>CC 201 89 16</t>
  </si>
  <si>
    <t>CC 201 89</t>
  </si>
  <si>
    <t>CC20190</t>
  </si>
  <si>
    <t>CC2018917</t>
  </si>
  <si>
    <t>CC 201 89 17</t>
  </si>
  <si>
    <t>CC 201 90</t>
  </si>
  <si>
    <t>CC201111R</t>
  </si>
  <si>
    <t>CC2019301</t>
  </si>
  <si>
    <t>CC 201 93 01</t>
  </si>
  <si>
    <t>CC 201 111R</t>
  </si>
  <si>
    <t>1993</t>
  </si>
  <si>
    <t>CC20408</t>
  </si>
  <si>
    <t>CC2040601</t>
  </si>
  <si>
    <t>CC 204 06 01</t>
  </si>
  <si>
    <t>CC 204 08</t>
  </si>
  <si>
    <t>01012006</t>
  </si>
  <si>
    <t>2006</t>
  </si>
  <si>
    <t>CC20409</t>
  </si>
  <si>
    <t>CC2040602</t>
  </si>
  <si>
    <t>CC 204 06 02</t>
  </si>
  <si>
    <t>CC 204 09</t>
  </si>
  <si>
    <t>CC20410</t>
  </si>
  <si>
    <t>CC2040701</t>
  </si>
  <si>
    <t>CC 204 07 01</t>
  </si>
  <si>
    <t>CC 204 10</t>
  </si>
  <si>
    <t>01012007</t>
  </si>
  <si>
    <t>2007</t>
  </si>
  <si>
    <t>CC20411</t>
  </si>
  <si>
    <t>CC2040702</t>
  </si>
  <si>
    <t>CC 204 07 02</t>
  </si>
  <si>
    <t>CC 204 11</t>
  </si>
  <si>
    <t>CC20412</t>
  </si>
  <si>
    <t>CC2040801</t>
  </si>
  <si>
    <t>CC 204 08 01</t>
  </si>
  <si>
    <t>CC 204 12</t>
  </si>
  <si>
    <t>01012008</t>
  </si>
  <si>
    <t>2008</t>
  </si>
  <si>
    <t>CC20413</t>
  </si>
  <si>
    <t>CC2040802</t>
  </si>
  <si>
    <t>CC 204 08 02</t>
  </si>
  <si>
    <t>CC 204 13</t>
  </si>
  <si>
    <t>CC20414</t>
  </si>
  <si>
    <t>CC2040901</t>
  </si>
  <si>
    <t>CC 204 09 01</t>
  </si>
  <si>
    <t>CC 204 14</t>
  </si>
  <si>
    <t>01012009</t>
  </si>
  <si>
    <t>2009</t>
  </si>
  <si>
    <t>CC20415</t>
  </si>
  <si>
    <t>CC2040902</t>
  </si>
  <si>
    <t>CC 204 09 02</t>
  </si>
  <si>
    <t>CC 204 15</t>
  </si>
  <si>
    <t>CC20416</t>
  </si>
  <si>
    <t>CC2040903</t>
  </si>
  <si>
    <t>CC 204 09 03</t>
  </si>
  <si>
    <t>CC 204 16</t>
  </si>
  <si>
    <t>CC20417</t>
  </si>
  <si>
    <t>CC2040904</t>
  </si>
  <si>
    <t>CC 204 09 04</t>
  </si>
  <si>
    <t>CC 204 17</t>
  </si>
  <si>
    <t>CC20418</t>
  </si>
  <si>
    <t>CC2041001</t>
  </si>
  <si>
    <t>CC 204 10 01</t>
  </si>
  <si>
    <t>CC 204 18</t>
  </si>
  <si>
    <t>2010</t>
  </si>
  <si>
    <t>CC20419</t>
  </si>
  <si>
    <t>CC2041002</t>
  </si>
  <si>
    <t>CC 204 10 02</t>
  </si>
  <si>
    <t>CC 204 19</t>
  </si>
  <si>
    <t>08122010</t>
  </si>
  <si>
    <t>CC20420</t>
  </si>
  <si>
    <t>CC2041003</t>
  </si>
  <si>
    <t>CC 204 10 03</t>
  </si>
  <si>
    <t>CC 204 20</t>
  </si>
  <si>
    <t>CC20421</t>
  </si>
  <si>
    <t>CC2041101</t>
  </si>
  <si>
    <t>CC 204 11 01</t>
  </si>
  <si>
    <t>CC 204 21</t>
  </si>
  <si>
    <t>2011</t>
  </si>
  <si>
    <t>CC20422</t>
  </si>
  <si>
    <t>CC2041102</t>
  </si>
  <si>
    <t>CC 204 11 02</t>
  </si>
  <si>
    <t>CC 204 22</t>
  </si>
  <si>
    <t>CC20423</t>
  </si>
  <si>
    <t>CC2041103</t>
  </si>
  <si>
    <t>CC 204 11 03</t>
  </si>
  <si>
    <t>CC 204 23</t>
  </si>
  <si>
    <t>CC20424</t>
  </si>
  <si>
    <t>CC2041104</t>
  </si>
  <si>
    <t>CC 204 11 04</t>
  </si>
  <si>
    <t>CC 204 24</t>
  </si>
  <si>
    <t>CC20425</t>
  </si>
  <si>
    <t>CC2041105</t>
  </si>
  <si>
    <t>CC 204 11 05</t>
  </si>
  <si>
    <t>CC 204 25</t>
  </si>
  <si>
    <t>CC20426</t>
  </si>
  <si>
    <t>CC2041106</t>
  </si>
  <si>
    <t>CC 204 11 06</t>
  </si>
  <si>
    <t>CC 204 26</t>
  </si>
  <si>
    <t>08062011</t>
  </si>
  <si>
    <t>CC20427</t>
  </si>
  <si>
    <t>CC2041107</t>
  </si>
  <si>
    <t>CC 204 11 07</t>
  </si>
  <si>
    <t>CC 204 27</t>
  </si>
  <si>
    <t>CC20428</t>
  </si>
  <si>
    <t>CC2041108</t>
  </si>
  <si>
    <t>CC 204 11 08</t>
  </si>
  <si>
    <t>CC 204 28</t>
  </si>
  <si>
    <t>01012011</t>
  </si>
  <si>
    <t>CC20429</t>
  </si>
  <si>
    <t>CC2041109</t>
  </si>
  <si>
    <t>CC 204 11 09</t>
  </si>
  <si>
    <t>CC 204 29</t>
  </si>
  <si>
    <t>CC20430</t>
  </si>
  <si>
    <t>CC2041110</t>
  </si>
  <si>
    <t>CC 204 11 10</t>
  </si>
  <si>
    <t>CC 204 30</t>
  </si>
  <si>
    <t>CC20431</t>
  </si>
  <si>
    <t>CC2041111</t>
  </si>
  <si>
    <t>CC 204 11 11</t>
  </si>
  <si>
    <t>CC 204 31</t>
  </si>
  <si>
    <t>CC20432</t>
  </si>
  <si>
    <t>CC2041112</t>
  </si>
  <si>
    <t>CC 204 11 12</t>
  </si>
  <si>
    <t>CC 204 32</t>
  </si>
  <si>
    <t>CC20433</t>
  </si>
  <si>
    <t>CC2041113</t>
  </si>
  <si>
    <t>CC 204 11 13</t>
  </si>
  <si>
    <t>CC 204 33</t>
  </si>
  <si>
    <t>CC20434</t>
  </si>
  <si>
    <t>CC2041114</t>
  </si>
  <si>
    <t>CC 204 11 14</t>
  </si>
  <si>
    <t>CC 204 34</t>
  </si>
  <si>
    <t>CC20435</t>
  </si>
  <si>
    <t>CC2041115</t>
  </si>
  <si>
    <t>CC 204 11 15</t>
  </si>
  <si>
    <t>CC 204 35</t>
  </si>
  <si>
    <t>CC20436</t>
  </si>
  <si>
    <t>CC2041116</t>
  </si>
  <si>
    <t>CC 204 11 16</t>
  </si>
  <si>
    <t>CC 204 36</t>
  </si>
  <si>
    <t>CC20437</t>
  </si>
  <si>
    <t>CC2041117</t>
  </si>
  <si>
    <t>CC 204 11 17</t>
  </si>
  <si>
    <t>CC 204 37</t>
  </si>
  <si>
    <t>CC2061512</t>
  </si>
  <si>
    <t>CC 206 15 12</t>
  </si>
  <si>
    <t>CC2061513</t>
  </si>
  <si>
    <t>CC 206 15 13</t>
  </si>
  <si>
    <t>CC2061514</t>
  </si>
  <si>
    <t>CC 206 15 14</t>
  </si>
  <si>
    <t>CC2061515</t>
  </si>
  <si>
    <t>CC 206 15 15</t>
  </si>
  <si>
    <t>CC2061516</t>
  </si>
  <si>
    <t>CC 206 15 16</t>
  </si>
  <si>
    <t>CC2061517</t>
  </si>
  <si>
    <t>CC 206 15 17</t>
  </si>
  <si>
    <t>CC2061518</t>
  </si>
  <si>
    <t>CC 206 15 18</t>
  </si>
  <si>
    <t>CC2061519</t>
  </si>
  <si>
    <t>CC 206 15 19</t>
  </si>
  <si>
    <t>CC2061520</t>
  </si>
  <si>
    <t>CC 206 15 20</t>
  </si>
  <si>
    <t>CC2061521</t>
  </si>
  <si>
    <t>CC 206 15 21</t>
  </si>
  <si>
    <t>CC2061522</t>
  </si>
  <si>
    <t>CC 206 15 22</t>
  </si>
  <si>
    <t>CC2061523</t>
  </si>
  <si>
    <t>CC 206 15 23</t>
  </si>
  <si>
    <t>CC2061524</t>
  </si>
  <si>
    <t>CC 206 15 24</t>
  </si>
  <si>
    <t>CC2061525</t>
  </si>
  <si>
    <t>CC 206 15 25</t>
  </si>
  <si>
    <t>CC2061526</t>
  </si>
  <si>
    <t>CC 206 15 26</t>
  </si>
  <si>
    <t>CC2061527</t>
  </si>
  <si>
    <t>CC 206 15 27</t>
  </si>
  <si>
    <t>CC2061528</t>
  </si>
  <si>
    <t>CC 206 15 28</t>
  </si>
  <si>
    <t>CC2061529</t>
  </si>
  <si>
    <t>CC 206 15 29</t>
  </si>
  <si>
    <t>CC2061530</t>
  </si>
  <si>
    <t>CC 206 15 30</t>
  </si>
  <si>
    <t>CC2061531</t>
  </si>
  <si>
    <t>CC 206 15 31</t>
  </si>
  <si>
    <t>CC2061532</t>
  </si>
  <si>
    <t>CC 206 15 32</t>
  </si>
  <si>
    <t>CC2061533</t>
  </si>
  <si>
    <t>CC 206 15 33</t>
  </si>
  <si>
    <t>CC2061534</t>
  </si>
  <si>
    <t>CC 206 15 34</t>
  </si>
  <si>
    <t>CC2061535</t>
  </si>
  <si>
    <t>CC 206 15 35</t>
  </si>
  <si>
    <t>CC2061536</t>
  </si>
  <si>
    <t>CC 206 15 36</t>
  </si>
  <si>
    <t>CC2061537</t>
  </si>
  <si>
    <t>CC 206 15 37</t>
  </si>
  <si>
    <t>CC2061538</t>
  </si>
  <si>
    <t>CC 206 15 38</t>
  </si>
  <si>
    <t>CC2061539</t>
  </si>
  <si>
    <t>CC 206 15 39</t>
  </si>
  <si>
    <t>CC2061601</t>
  </si>
  <si>
    <t>CC 206 16 01</t>
  </si>
  <si>
    <t>2016</t>
  </si>
  <si>
    <t>CC2061602</t>
  </si>
  <si>
    <t>CC 206 16 02</t>
  </si>
  <si>
    <t>CC2061603</t>
  </si>
  <si>
    <t>CC 206 16 03</t>
  </si>
  <si>
    <t>CC2061604</t>
  </si>
  <si>
    <t>CC 206 16 04</t>
  </si>
  <si>
    <t>CC2061605</t>
  </si>
  <si>
    <t>CC 206 16 05</t>
  </si>
  <si>
    <t>CC2061606</t>
  </si>
  <si>
    <t>CC 206 16 06</t>
  </si>
  <si>
    <t>CC2061607</t>
  </si>
  <si>
    <t>CC 206 16 07</t>
  </si>
  <si>
    <t>CC2061608</t>
  </si>
  <si>
    <t>CC 206 16 08</t>
  </si>
  <si>
    <t>CC2061609</t>
  </si>
  <si>
    <t>CC 206 16 09</t>
  </si>
  <si>
    <t>CC2061610</t>
  </si>
  <si>
    <t>CC 206 16 10</t>
  </si>
  <si>
    <t>CC2061611</t>
  </si>
  <si>
    <t>CC 206 16 11</t>
  </si>
  <si>
    <t>DIVRE 4 TNK</t>
  </si>
  <si>
    <t>CC20234</t>
  </si>
  <si>
    <t>CC2020101</t>
  </si>
  <si>
    <t>CC 202 01 01</t>
  </si>
  <si>
    <t>CC 202 34</t>
  </si>
  <si>
    <t>CC20235</t>
  </si>
  <si>
    <t>CC2020102</t>
  </si>
  <si>
    <t>CC 202 01 02</t>
  </si>
  <si>
    <t>CC 202 35</t>
  </si>
  <si>
    <t>CC20236</t>
  </si>
  <si>
    <t>CC2020103</t>
  </si>
  <si>
    <t>CC 202 01 03</t>
  </si>
  <si>
    <t>CC 202 36</t>
  </si>
  <si>
    <t>CC20237</t>
  </si>
  <si>
    <t>CC2020104</t>
  </si>
  <si>
    <t>CC 202 01 04</t>
  </si>
  <si>
    <t>CC 202 37</t>
  </si>
  <si>
    <t>CC20238</t>
  </si>
  <si>
    <t>CC2020201</t>
  </si>
  <si>
    <t>CC 202 02 01</t>
  </si>
  <si>
    <t>CC 202 38</t>
  </si>
  <si>
    <t>04032002</t>
  </si>
  <si>
    <t>CC20239</t>
  </si>
  <si>
    <t>CC2020202</t>
  </si>
  <si>
    <t>CC 202 02 02</t>
  </si>
  <si>
    <t>CC 202 39</t>
  </si>
  <si>
    <t>CC20240</t>
  </si>
  <si>
    <t>CC2020801</t>
  </si>
  <si>
    <t>CC 202 08 01</t>
  </si>
  <si>
    <t>CC 202 40</t>
  </si>
  <si>
    <t>CC20241</t>
  </si>
  <si>
    <t>CC2020802</t>
  </si>
  <si>
    <t>CC 202 08 02</t>
  </si>
  <si>
    <t>CC 202 41</t>
  </si>
  <si>
    <t>CC20242</t>
  </si>
  <si>
    <t>CC2020803</t>
  </si>
  <si>
    <t>CC 202 08 03</t>
  </si>
  <si>
    <t>CC 202 42</t>
  </si>
  <si>
    <t>CC20243</t>
  </si>
  <si>
    <t>CC2020804</t>
  </si>
  <si>
    <t>CC 202 08 04</t>
  </si>
  <si>
    <t>CC 202 43</t>
  </si>
  <si>
    <t>CC20244</t>
  </si>
  <si>
    <t>CC2020805</t>
  </si>
  <si>
    <t>CC 202 08 05</t>
  </si>
  <si>
    <t>CC 202 44</t>
  </si>
  <si>
    <t>CC20245</t>
  </si>
  <si>
    <t>CC2020806</t>
  </si>
  <si>
    <t>CC 202 08 06</t>
  </si>
  <si>
    <t>CC 202 45</t>
  </si>
  <si>
    <t>CC20246</t>
  </si>
  <si>
    <t>CC2020807</t>
  </si>
  <si>
    <t>CC 202 08 07</t>
  </si>
  <si>
    <t>CC 202 46</t>
  </si>
  <si>
    <t>CC20247</t>
  </si>
  <si>
    <t>CC2020808</t>
  </si>
  <si>
    <t>CC 202 08 08</t>
  </si>
  <si>
    <t>CC 202 47</t>
  </si>
  <si>
    <t>CC20248</t>
  </si>
  <si>
    <t>CC2020809</t>
  </si>
  <si>
    <t>CC 202 08 09</t>
  </si>
  <si>
    <t>CC 202 48</t>
  </si>
  <si>
    <t>CC20201</t>
  </si>
  <si>
    <t>CC2028601</t>
  </si>
  <si>
    <t>CC 202 86 01</t>
  </si>
  <si>
    <t>CC 202 01</t>
  </si>
  <si>
    <t>1986</t>
  </si>
  <si>
    <t>CC20202</t>
  </si>
  <si>
    <t>CC2028602</t>
  </si>
  <si>
    <t>CC 202 86 02</t>
  </si>
  <si>
    <t>CC 202 02</t>
  </si>
  <si>
    <t>09091986</t>
  </si>
  <si>
    <t>CC20203</t>
  </si>
  <si>
    <t>CC2028603</t>
  </si>
  <si>
    <t>CC 202 86 03</t>
  </si>
  <si>
    <t>CC 202 03</t>
  </si>
  <si>
    <t>CC20204</t>
  </si>
  <si>
    <t>CC2028604</t>
  </si>
  <si>
    <t>CC 202 86 04</t>
  </si>
  <si>
    <t>CC 202 04</t>
  </si>
  <si>
    <t>07081986</t>
  </si>
  <si>
    <t>CC20205</t>
  </si>
  <si>
    <t>CC2028605</t>
  </si>
  <si>
    <t>CC 202 86 05</t>
  </si>
  <si>
    <t>CC 202 05</t>
  </si>
  <si>
    <t>06091986</t>
  </si>
  <si>
    <t>CC20206</t>
  </si>
  <si>
    <t>CC2028606</t>
  </si>
  <si>
    <t>CC 202 86 06</t>
  </si>
  <si>
    <t>CC 202 06</t>
  </si>
  <si>
    <t>05081986</t>
  </si>
  <si>
    <t>CC20207</t>
  </si>
  <si>
    <t>CC2028607</t>
  </si>
  <si>
    <t>CC 202 86 07</t>
  </si>
  <si>
    <t>CC 202 07</t>
  </si>
  <si>
    <t>CC20208</t>
  </si>
  <si>
    <t>CC2028608</t>
  </si>
  <si>
    <t>CC 202 86 08</t>
  </si>
  <si>
    <t>CC 202 08</t>
  </si>
  <si>
    <t>CC20209</t>
  </si>
  <si>
    <t>CC2028609</t>
  </si>
  <si>
    <t>CC 202 86 09</t>
  </si>
  <si>
    <t>CC 202 09</t>
  </si>
  <si>
    <t>CC20210</t>
  </si>
  <si>
    <t>CC2028610</t>
  </si>
  <si>
    <t>CC 202 86 10</t>
  </si>
  <si>
    <t>CC 202 10</t>
  </si>
  <si>
    <t>CC20211</t>
  </si>
  <si>
    <t>CC2028611</t>
  </si>
  <si>
    <t>CC 202 86 11</t>
  </si>
  <si>
    <t>CC 202 11</t>
  </si>
  <si>
    <t>CC20212</t>
  </si>
  <si>
    <t>CC2028612</t>
  </si>
  <si>
    <t>CC 202 86 12</t>
  </si>
  <si>
    <t>CC 202 12</t>
  </si>
  <si>
    <t>CC20213</t>
  </si>
  <si>
    <t>CC2028613</t>
  </si>
  <si>
    <t>CC 202 86 13</t>
  </si>
  <si>
    <t>CC 202 13</t>
  </si>
  <si>
    <t>04091986</t>
  </si>
  <si>
    <t>CC20214</t>
  </si>
  <si>
    <t>CC2028614</t>
  </si>
  <si>
    <t>CC 202 86 14</t>
  </si>
  <si>
    <t>CC 202 14</t>
  </si>
  <si>
    <t>CC20215</t>
  </si>
  <si>
    <t>CC2028615</t>
  </si>
  <si>
    <t>CC 202 86 15</t>
  </si>
  <si>
    <t>CC 202 15</t>
  </si>
  <si>
    <t>CC20217</t>
  </si>
  <si>
    <t>CC2029002</t>
  </si>
  <si>
    <t>CC 202 90 02</t>
  </si>
  <si>
    <t>CC 202 17</t>
  </si>
  <si>
    <t>02031990</t>
  </si>
  <si>
    <t>1990</t>
  </si>
  <si>
    <t>CC20218</t>
  </si>
  <si>
    <t>CC2029003</t>
  </si>
  <si>
    <t>CC 202 90 03</t>
  </si>
  <si>
    <t>CC 202 18</t>
  </si>
  <si>
    <t>06021990</t>
  </si>
  <si>
    <t>CC20219</t>
  </si>
  <si>
    <t>CC2029004</t>
  </si>
  <si>
    <t>CC 202 90 04</t>
  </si>
  <si>
    <t>CC 202 19</t>
  </si>
  <si>
    <t>06031990</t>
  </si>
  <si>
    <t>CC20220</t>
  </si>
  <si>
    <t>CC2029005</t>
  </si>
  <si>
    <t>CC 202 90 05</t>
  </si>
  <si>
    <t>CC 202 20</t>
  </si>
  <si>
    <t>CC20221</t>
  </si>
  <si>
    <t>CC2029006</t>
  </si>
  <si>
    <t>CC 202 90 06</t>
  </si>
  <si>
    <t>CC 202 21</t>
  </si>
  <si>
    <t>08021990</t>
  </si>
  <si>
    <t>CC20222</t>
  </si>
  <si>
    <t>CC2029007</t>
  </si>
  <si>
    <t>CC 202 90 07</t>
  </si>
  <si>
    <t>CC 202 22</t>
  </si>
  <si>
    <t>CC20223</t>
  </si>
  <si>
    <t>CC2029008</t>
  </si>
  <si>
    <t>CC 202 90 08</t>
  </si>
  <si>
    <t>CC 202 23</t>
  </si>
  <si>
    <t>CC20224</t>
  </si>
  <si>
    <t>CC2029009</t>
  </si>
  <si>
    <t>CC 202 90 09</t>
  </si>
  <si>
    <t>CC 202 24</t>
  </si>
  <si>
    <t>CC20225</t>
  </si>
  <si>
    <t>CC2029010</t>
  </si>
  <si>
    <t>CC 202 90 10</t>
  </si>
  <si>
    <t>CC 202 25</t>
  </si>
  <si>
    <t>CC20226</t>
  </si>
  <si>
    <t>CC2029011</t>
  </si>
  <si>
    <t>CC 202 90 11</t>
  </si>
  <si>
    <t>CC 202 26</t>
  </si>
  <si>
    <t>CC20227</t>
  </si>
  <si>
    <t>CC2029012</t>
  </si>
  <si>
    <t>CC 202 90 12</t>
  </si>
  <si>
    <t>CC 202 27</t>
  </si>
  <si>
    <t>CC20228</t>
  </si>
  <si>
    <t>CC2029013</t>
  </si>
  <si>
    <t>CC 202 90 13</t>
  </si>
  <si>
    <t>CC 202 28</t>
  </si>
  <si>
    <t>01031990</t>
  </si>
  <si>
    <t>CC20229</t>
  </si>
  <si>
    <t>CC2029014</t>
  </si>
  <si>
    <t>CC 202 90 14</t>
  </si>
  <si>
    <t>CC 202 29</t>
  </si>
  <si>
    <t>CC20230</t>
  </si>
  <si>
    <t>CC2029015</t>
  </si>
  <si>
    <t>CC 202 90 15</t>
  </si>
  <si>
    <t>CC 202 30</t>
  </si>
  <si>
    <t>CC20231</t>
  </si>
  <si>
    <t>CC2029301</t>
  </si>
  <si>
    <t>CC 202 93 01</t>
  </si>
  <si>
    <t>CC 202 31</t>
  </si>
  <si>
    <t>28081993</t>
  </si>
  <si>
    <t>CC20232</t>
  </si>
  <si>
    <t>CC2029302</t>
  </si>
  <si>
    <t>CC 202 93 02</t>
  </si>
  <si>
    <t>CC 202 32</t>
  </si>
  <si>
    <t>CC20233</t>
  </si>
  <si>
    <t>CC2029303</t>
  </si>
  <si>
    <t>CC 202 93 03</t>
  </si>
  <si>
    <t>CC 202 33</t>
  </si>
  <si>
    <t>CC201120R</t>
  </si>
  <si>
    <t>CC2018342</t>
  </si>
  <si>
    <t>CC 201 83 42</t>
  </si>
  <si>
    <t>CC 201 120R</t>
  </si>
  <si>
    <t>CC201132</t>
  </si>
  <si>
    <t>CC2018351</t>
  </si>
  <si>
    <t>CC 201 83 51</t>
  </si>
  <si>
    <t>CC 201 132</t>
  </si>
  <si>
    <t>CC201136</t>
  </si>
  <si>
    <t>CC2018355</t>
  </si>
  <si>
    <t>CC 201 83 55</t>
  </si>
  <si>
    <t>CC 201 136</t>
  </si>
  <si>
    <t>CC201137R</t>
  </si>
  <si>
    <t>CC2018356</t>
  </si>
  <si>
    <t>CC 201 83 56</t>
  </si>
  <si>
    <t>CC 201 137R</t>
  </si>
  <si>
    <t>CC20501</t>
  </si>
  <si>
    <t>CC2051101</t>
  </si>
  <si>
    <t>CC 205 11 01</t>
  </si>
  <si>
    <t>CC 205 01</t>
  </si>
  <si>
    <t>02112011</t>
  </si>
  <si>
    <t>CC20502</t>
  </si>
  <si>
    <t>CC2051102</t>
  </si>
  <si>
    <t>CC 205 11 02</t>
  </si>
  <si>
    <t>CC 205 02</t>
  </si>
  <si>
    <t>CC20503</t>
  </si>
  <si>
    <t>CC2051103</t>
  </si>
  <si>
    <t>CC 205 11 03</t>
  </si>
  <si>
    <t>CC 205 03</t>
  </si>
  <si>
    <t>CC20504</t>
  </si>
  <si>
    <t>CC2051104</t>
  </si>
  <si>
    <t>CC 205 11 04</t>
  </si>
  <si>
    <t>CC 205 04</t>
  </si>
  <si>
    <t>CC20505</t>
  </si>
  <si>
    <t>CC2051105</t>
  </si>
  <si>
    <t>CC 205 11 05</t>
  </si>
  <si>
    <t>CC 205 05</t>
  </si>
  <si>
    <t>CC20506</t>
  </si>
  <si>
    <t>CC2051106</t>
  </si>
  <si>
    <t>CC 205 11 06</t>
  </si>
  <si>
    <t>CC 205 06</t>
  </si>
  <si>
    <t>CC20507</t>
  </si>
  <si>
    <t>CC2051301</t>
  </si>
  <si>
    <t>CC 205 13 01</t>
  </si>
  <si>
    <t>CC 205 07</t>
  </si>
  <si>
    <t>03052013</t>
  </si>
  <si>
    <t>CC20508</t>
  </si>
  <si>
    <t>CC2051302</t>
  </si>
  <si>
    <t>CC 205 13 02</t>
  </si>
  <si>
    <t>CC 205 08</t>
  </si>
  <si>
    <t>CC20509</t>
  </si>
  <si>
    <t>CC2051303</t>
  </si>
  <si>
    <t>CC 205 13 03</t>
  </si>
  <si>
    <t>CC 205 09</t>
  </si>
  <si>
    <t>CC20510</t>
  </si>
  <si>
    <t>CC2051304</t>
  </si>
  <si>
    <t>CC 205 13 04</t>
  </si>
  <si>
    <t>CC 205 10</t>
  </si>
  <si>
    <t>CC20511</t>
  </si>
  <si>
    <t>CC2051305</t>
  </si>
  <si>
    <t>CC 205 13 05</t>
  </si>
  <si>
    <t>CC 205 11</t>
  </si>
  <si>
    <t>CC20512</t>
  </si>
  <si>
    <t>CC2051306</t>
  </si>
  <si>
    <t>CC 205 13 06</t>
  </si>
  <si>
    <t>CC 205 12</t>
  </si>
  <si>
    <t>CC20513</t>
  </si>
  <si>
    <t>CC2051307</t>
  </si>
  <si>
    <t>CC 205 13 07</t>
  </si>
  <si>
    <t>CC 205 13</t>
  </si>
  <si>
    <t>CC20514</t>
  </si>
  <si>
    <t>CC2051308</t>
  </si>
  <si>
    <t>CC 205 13 08</t>
  </si>
  <si>
    <t>CC 205 14</t>
  </si>
  <si>
    <t>CC20515</t>
  </si>
  <si>
    <t>CC2051309</t>
  </si>
  <si>
    <t>CC 205 13 09</t>
  </si>
  <si>
    <t>CC 205 15</t>
  </si>
  <si>
    <t>CC20516</t>
  </si>
  <si>
    <t>CC2051310</t>
  </si>
  <si>
    <t>CC 205 13 10</t>
  </si>
  <si>
    <t>CC 205 16</t>
  </si>
  <si>
    <t>CC20517</t>
  </si>
  <si>
    <t>CC2051311</t>
  </si>
  <si>
    <t>CC 205 13 11</t>
  </si>
  <si>
    <t>CC 205 17</t>
  </si>
  <si>
    <t>CC20518</t>
  </si>
  <si>
    <t>CC2051312</t>
  </si>
  <si>
    <t>CC 205 13 12</t>
  </si>
  <si>
    <t>CC 205 18</t>
  </si>
  <si>
    <t>08062013</t>
  </si>
  <si>
    <t>CC20519</t>
  </si>
  <si>
    <t>CC2051313</t>
  </si>
  <si>
    <t>CC 205 13 13</t>
  </si>
  <si>
    <t>CC 205 19</t>
  </si>
  <si>
    <t>CC20520</t>
  </si>
  <si>
    <t>CC2051314</t>
  </si>
  <si>
    <t>CC 205 13 14</t>
  </si>
  <si>
    <t>CC 205 20</t>
  </si>
  <si>
    <t>CC20521</t>
  </si>
  <si>
    <t>CC2051315</t>
  </si>
  <si>
    <t>CC 205 13 15</t>
  </si>
  <si>
    <t>CC 205 21</t>
  </si>
  <si>
    <t>CC20522</t>
  </si>
  <si>
    <t>CC2051316</t>
  </si>
  <si>
    <t>CC 205 13 16</t>
  </si>
  <si>
    <t>CC 205 22</t>
  </si>
  <si>
    <t>CC20523</t>
  </si>
  <si>
    <t>CC2051317</t>
  </si>
  <si>
    <t>CC 205 13 17</t>
  </si>
  <si>
    <t>CC 205 23</t>
  </si>
  <si>
    <t>CC20524</t>
  </si>
  <si>
    <t>CC2051318</t>
  </si>
  <si>
    <t>CC 205 13 18</t>
  </si>
  <si>
    <t>CC 205 24</t>
  </si>
  <si>
    <t>CC20525</t>
  </si>
  <si>
    <t>CC2051319</t>
  </si>
  <si>
    <t>CC 205 13 19</t>
  </si>
  <si>
    <t>CC 205 25</t>
  </si>
  <si>
    <t>CC20526</t>
  </si>
  <si>
    <t>CC2051320</t>
  </si>
  <si>
    <t>CC 205 13 20</t>
  </si>
  <si>
    <t>CC 205 26</t>
  </si>
  <si>
    <t>CC20527</t>
  </si>
  <si>
    <t>CC2051321</t>
  </si>
  <si>
    <t>CC 205 13 21</t>
  </si>
  <si>
    <t>CC 205 27</t>
  </si>
  <si>
    <t>CC20528</t>
  </si>
  <si>
    <t>CC2051322</t>
  </si>
  <si>
    <t>CC 205 13 22</t>
  </si>
  <si>
    <t>CC 205 28</t>
  </si>
  <si>
    <t>CC20529</t>
  </si>
  <si>
    <t>CC2051323</t>
  </si>
  <si>
    <t>CC 205 13 23</t>
  </si>
  <si>
    <t>CC 205 29</t>
  </si>
  <si>
    <t>CC20530</t>
  </si>
  <si>
    <t>CC2051324</t>
  </si>
  <si>
    <t>CC 205 13 24</t>
  </si>
  <si>
    <t>CC 205 30</t>
  </si>
  <si>
    <t>CC20531</t>
  </si>
  <si>
    <t>CC2051325</t>
  </si>
  <si>
    <t>CC 205 13 25</t>
  </si>
  <si>
    <t>CC 205 31</t>
  </si>
  <si>
    <t>CC20532</t>
  </si>
  <si>
    <t>CC2051326</t>
  </si>
  <si>
    <t>CC 205 13 26</t>
  </si>
  <si>
    <t>CC 205 32</t>
  </si>
  <si>
    <t>CC20533</t>
  </si>
  <si>
    <t>CC2051327</t>
  </si>
  <si>
    <t>CC 205 13 27</t>
  </si>
  <si>
    <t>CC 205 33</t>
  </si>
  <si>
    <t>CC20534</t>
  </si>
  <si>
    <t>CC2051328</t>
  </si>
  <si>
    <t>CC 205 13 28</t>
  </si>
  <si>
    <t>CC 205 34</t>
  </si>
  <si>
    <t>CC20535</t>
  </si>
  <si>
    <t>CC2051329</t>
  </si>
  <si>
    <t>CC 205 13 29</t>
  </si>
  <si>
    <t>CC 205 35</t>
  </si>
  <si>
    <t>CC20536</t>
  </si>
  <si>
    <t>CC2051330</t>
  </si>
  <si>
    <t>CC 205 13 30</t>
  </si>
  <si>
    <t>CC 205 36</t>
  </si>
  <si>
    <t>CC20537</t>
  </si>
  <si>
    <t>CC2051331</t>
  </si>
  <si>
    <t>CC 205 13 31</t>
  </si>
  <si>
    <t>CC 205 37</t>
  </si>
  <si>
    <t>CC20538</t>
  </si>
  <si>
    <t>CC2051332</t>
  </si>
  <si>
    <t>CC 205 13 32</t>
  </si>
  <si>
    <t>CC 205 38</t>
  </si>
  <si>
    <t>CC20539</t>
  </si>
  <si>
    <t>CC2051333</t>
  </si>
  <si>
    <t>CC 205 13 33</t>
  </si>
  <si>
    <t>CC 205 39</t>
  </si>
  <si>
    <t>CC20540</t>
  </si>
  <si>
    <t>CC2051334</t>
  </si>
  <si>
    <t>CC 205 13 34</t>
  </si>
  <si>
    <t>CC 205 40</t>
  </si>
  <si>
    <t>CC20541</t>
  </si>
  <si>
    <t>CC2051335</t>
  </si>
  <si>
    <t>CC 205 13 35</t>
  </si>
  <si>
    <t>CC 205 41</t>
  </si>
  <si>
    <t>CC20542</t>
  </si>
  <si>
    <t>CC2051336</t>
  </si>
  <si>
    <t>CC 205 13 36</t>
  </si>
  <si>
    <t>CC 205 42</t>
  </si>
  <si>
    <t>CC20543</t>
  </si>
  <si>
    <t>CC2051337</t>
  </si>
  <si>
    <t>CC 205 13 37</t>
  </si>
  <si>
    <t>CC 205 43</t>
  </si>
  <si>
    <t>CC20544</t>
  </si>
  <si>
    <t>CC2051338</t>
  </si>
  <si>
    <t>CC 205 13 38</t>
  </si>
  <si>
    <t>CC 205 44</t>
  </si>
  <si>
    <t>CC20545</t>
  </si>
  <si>
    <t>CC2051339</t>
  </si>
  <si>
    <t>CC 205 13 39</t>
  </si>
  <si>
    <t>CC 205 45</t>
  </si>
  <si>
    <t>CC20546</t>
  </si>
  <si>
    <t>CC2051340</t>
  </si>
  <si>
    <t>CC 205 13 40</t>
  </si>
  <si>
    <t>CC 205 46</t>
  </si>
  <si>
    <t>CC20547</t>
  </si>
  <si>
    <t>CC2051341</t>
  </si>
  <si>
    <t>CC 205 13 41</t>
  </si>
  <si>
    <t>CC 205 47</t>
  </si>
  <si>
    <t>CC20548</t>
  </si>
  <si>
    <t>CC2051342</t>
  </si>
  <si>
    <t>CC 205 13 42</t>
  </si>
  <si>
    <t>CC 205 48</t>
  </si>
  <si>
    <t>CC20549</t>
  </si>
  <si>
    <t>CC2051343</t>
  </si>
  <si>
    <t>CC 205 13 43</t>
  </si>
  <si>
    <t>CC 205 49</t>
  </si>
  <si>
    <t>CC20550</t>
  </si>
  <si>
    <t>CC2051344</t>
  </si>
  <si>
    <t>CC 205 13 44</t>
  </si>
  <si>
    <t>CC 205 50</t>
  </si>
  <si>
    <t>CC20551</t>
  </si>
  <si>
    <t>CC2051401</t>
  </si>
  <si>
    <t>CC 205 14 01</t>
  </si>
  <si>
    <t>08112014</t>
  </si>
  <si>
    <t>2014</t>
  </si>
  <si>
    <t>CC20552</t>
  </si>
  <si>
    <t>CC2051402</t>
  </si>
  <si>
    <t>CC 205 14 02</t>
  </si>
  <si>
    <t>CC20553</t>
  </si>
  <si>
    <t>CC2051403</t>
  </si>
  <si>
    <t>CC 205 14 03</t>
  </si>
  <si>
    <t>CC20554</t>
  </si>
  <si>
    <t>CC2051404</t>
  </si>
  <si>
    <t>CC 205 14 04</t>
  </si>
  <si>
    <t>CC20555</t>
  </si>
  <si>
    <t>CC2051405</t>
  </si>
  <si>
    <t>CC 205 14 05</t>
  </si>
  <si>
    <t>No</t>
  </si>
  <si>
    <t>Nomor</t>
  </si>
  <si>
    <t>KAI</t>
  </si>
  <si>
    <t>Area</t>
  </si>
  <si>
    <t>Nomor Lama</t>
  </si>
  <si>
    <t>Usia (Tahun)</t>
  </si>
  <si>
    <t>UMUR</t>
  </si>
  <si>
    <t>Kategori</t>
  </si>
  <si>
    <t>Jenis</t>
  </si>
  <si>
    <t>JENIS 2</t>
  </si>
  <si>
    <t>JENIS BARU</t>
  </si>
  <si>
    <t>Mulai Dinas</t>
  </si>
  <si>
    <t>TAHUN</t>
  </si>
  <si>
    <t>No. Equipment</t>
  </si>
  <si>
    <t>01.04.2007</t>
  </si>
  <si>
    <t>Daop 1 Jakarta</t>
  </si>
  <si>
    <t>BAGASI</t>
  </si>
  <si>
    <t>B BAGASI</t>
  </si>
  <si>
    <t>B 0 07 02</t>
  </si>
  <si>
    <t>B00702</t>
  </si>
  <si>
    <t>Daop 7 Madiun</t>
  </si>
  <si>
    <t>B 07502</t>
  </si>
  <si>
    <t>B 0 07 05</t>
  </si>
  <si>
    <t>B00705</t>
  </si>
  <si>
    <t>Daop 8 Surabaya</t>
  </si>
  <si>
    <t>B 07505</t>
  </si>
  <si>
    <t>B 0 07 06</t>
  </si>
  <si>
    <t>B00706</t>
  </si>
  <si>
    <t>B 07506</t>
  </si>
  <si>
    <t>B 0 07 10</t>
  </si>
  <si>
    <t>B00710</t>
  </si>
  <si>
    <t>06.10.2007</t>
  </si>
  <si>
    <t>B 07510</t>
  </si>
  <si>
    <t>B 0 07 11</t>
  </si>
  <si>
    <t>B00711</t>
  </si>
  <si>
    <t>B 07511</t>
  </si>
  <si>
    <t>B 0 07 12</t>
  </si>
  <si>
    <t>B00712</t>
  </si>
  <si>
    <t>B 07512</t>
  </si>
  <si>
    <t>B 0 07 13</t>
  </si>
  <si>
    <t>B00713</t>
  </si>
  <si>
    <t>B 07513</t>
  </si>
  <si>
    <t>B 0 07 14</t>
  </si>
  <si>
    <t>B00714</t>
  </si>
  <si>
    <t>B 07514</t>
  </si>
  <si>
    <t>B 0 07 15</t>
  </si>
  <si>
    <t>B00715</t>
  </si>
  <si>
    <t>B 07515</t>
  </si>
  <si>
    <t>B 0 07 16</t>
  </si>
  <si>
    <t>B00716</t>
  </si>
  <si>
    <t>B 07516</t>
  </si>
  <si>
    <t>B 0 07 17</t>
  </si>
  <si>
    <t>B00717</t>
  </si>
  <si>
    <t>B 07517</t>
  </si>
  <si>
    <t>B 0 07 18</t>
  </si>
  <si>
    <t>B00718</t>
  </si>
  <si>
    <t>B 07518</t>
  </si>
  <si>
    <t>B 0 08 01</t>
  </si>
  <si>
    <t>B00801</t>
  </si>
  <si>
    <t>25.09.2008</t>
  </si>
  <si>
    <t>B 08501</t>
  </si>
  <si>
    <t>B 0 08 02</t>
  </si>
  <si>
    <t>B00802</t>
  </si>
  <si>
    <t>B 08502</t>
  </si>
  <si>
    <t>23.10.2008</t>
  </si>
  <si>
    <t>B 0 08 03</t>
  </si>
  <si>
    <t>B00803</t>
  </si>
  <si>
    <t>B 08503</t>
  </si>
  <si>
    <t>B 0 08 04</t>
  </si>
  <si>
    <t>B00804</t>
  </si>
  <si>
    <t>20.09.2008</t>
  </si>
  <si>
    <t>B 08504</t>
  </si>
  <si>
    <t>B 0 08 05</t>
  </si>
  <si>
    <t>B00805</t>
  </si>
  <si>
    <t>B 08505</t>
  </si>
  <si>
    <t>B 0 08 06</t>
  </si>
  <si>
    <t>B00806</t>
  </si>
  <si>
    <t>B 08506</t>
  </si>
  <si>
    <t>B 0 08 07</t>
  </si>
  <si>
    <t>B00807</t>
  </si>
  <si>
    <t>20.01.1965</t>
  </si>
  <si>
    <t>B 08507</t>
  </si>
  <si>
    <t>B 0 08 08</t>
  </si>
  <si>
    <t>B00808</t>
  </si>
  <si>
    <t>B 08508</t>
  </si>
  <si>
    <t>B 0 08 09</t>
  </si>
  <si>
    <t>B00809</t>
  </si>
  <si>
    <t>B 08509</t>
  </si>
  <si>
    <t>B 0 08 10</t>
  </si>
  <si>
    <t>B00810</t>
  </si>
  <si>
    <t>B 08510</t>
  </si>
  <si>
    <t>B 0 08 11</t>
  </si>
  <si>
    <t>B00811</t>
  </si>
  <si>
    <t>B 08511</t>
  </si>
  <si>
    <t>B 0 08 12</t>
  </si>
  <si>
    <t>B00812</t>
  </si>
  <si>
    <t>B 08512</t>
  </si>
  <si>
    <t>25.08.2008</t>
  </si>
  <si>
    <t>B 0 08 13</t>
  </si>
  <si>
    <t>B00813</t>
  </si>
  <si>
    <t>B 08513</t>
  </si>
  <si>
    <t>B 0 08 14</t>
  </si>
  <si>
    <t>B00814</t>
  </si>
  <si>
    <t>24.01.2008</t>
  </si>
  <si>
    <t>B 08514</t>
  </si>
  <si>
    <t>B 0 08 15</t>
  </si>
  <si>
    <t>B00815</t>
  </si>
  <si>
    <t>B 08515</t>
  </si>
  <si>
    <t>15.09.2008</t>
  </si>
  <si>
    <t>B 0 08 16</t>
  </si>
  <si>
    <t>B00816</t>
  </si>
  <si>
    <t>B 08516</t>
  </si>
  <si>
    <t>B 0 08 17</t>
  </si>
  <si>
    <t>B00817</t>
  </si>
  <si>
    <t>B 08517</t>
  </si>
  <si>
    <t>B 0 08 18</t>
  </si>
  <si>
    <t>B00818</t>
  </si>
  <si>
    <t>B 08518</t>
  </si>
  <si>
    <t>B 0 08 19</t>
  </si>
  <si>
    <t>B00819</t>
  </si>
  <si>
    <t>B 08519</t>
  </si>
  <si>
    <t>B 0 08 20</t>
  </si>
  <si>
    <t>B00820</t>
  </si>
  <si>
    <t>B 08520</t>
  </si>
  <si>
    <t>B 0 09 01</t>
  </si>
  <si>
    <t>B00901</t>
  </si>
  <si>
    <t>08.09.2009</t>
  </si>
  <si>
    <t>B 09501</t>
  </si>
  <si>
    <t>B 0 09 02</t>
  </si>
  <si>
    <t>B00902</t>
  </si>
  <si>
    <t>B 09502</t>
  </si>
  <si>
    <t>B 0 09 03</t>
  </si>
  <si>
    <t>B00903</t>
  </si>
  <si>
    <t>B 09503</t>
  </si>
  <si>
    <t>B 0 09 04</t>
  </si>
  <si>
    <t>B00904</t>
  </si>
  <si>
    <t>B 09504</t>
  </si>
  <si>
    <t>B 0 09 05</t>
  </si>
  <si>
    <t>B00905</t>
  </si>
  <si>
    <t>B 09505</t>
  </si>
  <si>
    <t>B 0 09 06</t>
  </si>
  <si>
    <t>B00906</t>
  </si>
  <si>
    <t>B 09506</t>
  </si>
  <si>
    <t>B 0 09 07</t>
  </si>
  <si>
    <t>B00907</t>
  </si>
  <si>
    <t>B 09507</t>
  </si>
  <si>
    <t>B 0 09 08</t>
  </si>
  <si>
    <t>B00908</t>
  </si>
  <si>
    <t>B 09508</t>
  </si>
  <si>
    <t>B 0 09 09</t>
  </si>
  <si>
    <t>B00909</t>
  </si>
  <si>
    <t>B 09509</t>
  </si>
  <si>
    <t>B 0 09 10</t>
  </si>
  <si>
    <t>B00910</t>
  </si>
  <si>
    <t>B 09510</t>
  </si>
  <si>
    <t>B 0 09 11</t>
  </si>
  <si>
    <t>B00911</t>
  </si>
  <si>
    <t>B 09511</t>
  </si>
  <si>
    <t>B 0 09 12</t>
  </si>
  <si>
    <t>B00912</t>
  </si>
  <si>
    <t>B 09512</t>
  </si>
  <si>
    <t>B 0 09 13</t>
  </si>
  <si>
    <t>B00913</t>
  </si>
  <si>
    <t>B 09513</t>
  </si>
  <si>
    <t>B 0 09 14</t>
  </si>
  <si>
    <t>B00914</t>
  </si>
  <si>
    <t>B 09514</t>
  </si>
  <si>
    <t>B 0 09 15</t>
  </si>
  <si>
    <t>B00915</t>
  </si>
  <si>
    <t>B 09515</t>
  </si>
  <si>
    <t>25.09.2009</t>
  </si>
  <si>
    <t>B 0 09 16</t>
  </si>
  <si>
    <t>B00916</t>
  </si>
  <si>
    <t>B 09516</t>
  </si>
  <si>
    <t>B 0 09 17</t>
  </si>
  <si>
    <t>B00917</t>
  </si>
  <si>
    <t>B 09517</t>
  </si>
  <si>
    <t>B 0 09 18</t>
  </si>
  <si>
    <t>B00918</t>
  </si>
  <si>
    <t>B 09518</t>
  </si>
  <si>
    <t>B 0 14 01</t>
  </si>
  <si>
    <t>B01401</t>
  </si>
  <si>
    <t>15.09.2014</t>
  </si>
  <si>
    <t>B 01401</t>
  </si>
  <si>
    <t>B 0 14 02</t>
  </si>
  <si>
    <t>B01402</t>
  </si>
  <si>
    <t>B 01402</t>
  </si>
  <si>
    <t>B 0 14 03</t>
  </si>
  <si>
    <t>B01403</t>
  </si>
  <si>
    <t>B 01403</t>
  </si>
  <si>
    <t>B 0 14 04</t>
  </si>
  <si>
    <t>B01404</t>
  </si>
  <si>
    <t>B 01404</t>
  </si>
  <si>
    <t>B 0 14 05</t>
  </si>
  <si>
    <t>B01405</t>
  </si>
  <si>
    <t>B 01405</t>
  </si>
  <si>
    <t>B 0 14 06</t>
  </si>
  <si>
    <t>B01406</t>
  </si>
  <si>
    <t>B 01406</t>
  </si>
  <si>
    <t>B 0 14 07</t>
  </si>
  <si>
    <t>B01407</t>
  </si>
  <si>
    <t>B 01407</t>
  </si>
  <si>
    <t>B 0 14 08</t>
  </si>
  <si>
    <t>B01408</t>
  </si>
  <si>
    <t>B 01408</t>
  </si>
  <si>
    <t>B 0 14 09</t>
  </si>
  <si>
    <t>B01409</t>
  </si>
  <si>
    <t>B 01409</t>
  </si>
  <si>
    <t>B 0 14 10</t>
  </si>
  <si>
    <t>B01410</t>
  </si>
  <si>
    <t>B 01410</t>
  </si>
  <si>
    <t>B 0 14 11</t>
  </si>
  <si>
    <t>B01411</t>
  </si>
  <si>
    <t>B 01411</t>
  </si>
  <si>
    <t>B 0 14 12</t>
  </si>
  <si>
    <t>B01412</t>
  </si>
  <si>
    <t>B 01412</t>
  </si>
  <si>
    <t>B 0 14 13</t>
  </si>
  <si>
    <t>B01413</t>
  </si>
  <si>
    <t>B 01413</t>
  </si>
  <si>
    <t>B 0 14 14</t>
  </si>
  <si>
    <t>B01414</t>
  </si>
  <si>
    <t>B 01414</t>
  </si>
  <si>
    <t>B 0 14 15</t>
  </si>
  <si>
    <t>B01415</t>
  </si>
  <si>
    <t>B 01415</t>
  </si>
  <si>
    <t>B 0 14 16</t>
  </si>
  <si>
    <t>B01416</t>
  </si>
  <si>
    <t>B 01416</t>
  </si>
  <si>
    <t>B 0 14 17</t>
  </si>
  <si>
    <t>B01417</t>
  </si>
  <si>
    <t>B 01417</t>
  </si>
  <si>
    <t>B 0 14 18</t>
  </si>
  <si>
    <t>B01418</t>
  </si>
  <si>
    <t>B 01418</t>
  </si>
  <si>
    <t>06.11.2014</t>
  </si>
  <si>
    <t>B 0 14 19</t>
  </si>
  <si>
    <t>B01419</t>
  </si>
  <si>
    <t>B 01419</t>
  </si>
  <si>
    <t>B 0 14 20</t>
  </si>
  <si>
    <t>B01420</t>
  </si>
  <si>
    <t>B 01420</t>
  </si>
  <si>
    <t>B 0 14 21</t>
  </si>
  <si>
    <t>B01421</t>
  </si>
  <si>
    <t>B 01421</t>
  </si>
  <si>
    <t>B 0 14 22</t>
  </si>
  <si>
    <t>B01422</t>
  </si>
  <si>
    <t>B 01422</t>
  </si>
  <si>
    <t>B 0 14 23</t>
  </si>
  <si>
    <t>B01423</t>
  </si>
  <si>
    <t>B 01423</t>
  </si>
  <si>
    <t>B 0 14 24</t>
  </si>
  <si>
    <t>B01424</t>
  </si>
  <si>
    <t>B 01424</t>
  </si>
  <si>
    <t>B 0 14 25</t>
  </si>
  <si>
    <t>B01425</t>
  </si>
  <si>
    <t>B 01425</t>
  </si>
  <si>
    <t>B 0 14 26</t>
  </si>
  <si>
    <t>B01426</t>
  </si>
  <si>
    <t>B 01426</t>
  </si>
  <si>
    <t>B 0 14 27</t>
  </si>
  <si>
    <t>B01427</t>
  </si>
  <si>
    <t>B 01427</t>
  </si>
  <si>
    <t>B 0 14 28</t>
  </si>
  <si>
    <t>B01428</t>
  </si>
  <si>
    <t>B 01428</t>
  </si>
  <si>
    <t>B 0 14 29</t>
  </si>
  <si>
    <t>B01429</t>
  </si>
  <si>
    <t>B 01429</t>
  </si>
  <si>
    <t>B 0 14 30</t>
  </si>
  <si>
    <t>B01430</t>
  </si>
  <si>
    <t>B 01430</t>
  </si>
  <si>
    <t>B 0 14 31</t>
  </si>
  <si>
    <t>B01431</t>
  </si>
  <si>
    <t>B 01431</t>
  </si>
  <si>
    <t>B 0 14 32</t>
  </si>
  <si>
    <t>B01432</t>
  </si>
  <si>
    <t>B 01432</t>
  </si>
  <si>
    <t>B 0 14 33</t>
  </si>
  <si>
    <t>B01433</t>
  </si>
  <si>
    <t>B 01433</t>
  </si>
  <si>
    <t>B 0 54 03</t>
  </si>
  <si>
    <t>B05403</t>
  </si>
  <si>
    <t>14.03.1954</t>
  </si>
  <si>
    <t>B 54505</t>
  </si>
  <si>
    <t>Daop 9 Jember</t>
  </si>
  <si>
    <t>Daop 6 Yogyakarta</t>
  </si>
  <si>
    <t>06.04.1964</t>
  </si>
  <si>
    <t>B 0 65 01</t>
  </si>
  <si>
    <t>B06501</t>
  </si>
  <si>
    <t>27.05.1965</t>
  </si>
  <si>
    <t>B 65501</t>
  </si>
  <si>
    <t>01.01.1965</t>
  </si>
  <si>
    <t>23.12.1965</t>
  </si>
  <si>
    <t>01.01.1966</t>
  </si>
  <si>
    <t>23.07.1968</t>
  </si>
  <si>
    <t>Daop 5 Purwokerto</t>
  </si>
  <si>
    <t>27.08.1978</t>
  </si>
  <si>
    <t>Divre I Sumatera Utara</t>
  </si>
  <si>
    <t>24.07.1980</t>
  </si>
  <si>
    <t>B 0 81 04</t>
  </si>
  <si>
    <t>B08104</t>
  </si>
  <si>
    <t>K2 81527</t>
  </si>
  <si>
    <t>14.07.1981</t>
  </si>
  <si>
    <t>B 0 82 05</t>
  </si>
  <si>
    <t>B08205</t>
  </si>
  <si>
    <t>27.08.1982</t>
  </si>
  <si>
    <t>K2 82518</t>
  </si>
  <si>
    <t>27.07.1982</t>
  </si>
  <si>
    <t>B 0 82 06</t>
  </si>
  <si>
    <t>B08206</t>
  </si>
  <si>
    <t>28.07.1982</t>
  </si>
  <si>
    <t>K2 82519</t>
  </si>
  <si>
    <t>B 0 82 07</t>
  </si>
  <si>
    <t>B08207</t>
  </si>
  <si>
    <t>06.11.1982</t>
  </si>
  <si>
    <t>K2 82530</t>
  </si>
  <si>
    <t>16.11.1982</t>
  </si>
  <si>
    <t>B 0 82 08</t>
  </si>
  <si>
    <t>B08208</t>
  </si>
  <si>
    <t>01.03.1982</t>
  </si>
  <si>
    <t>K2 82566</t>
  </si>
  <si>
    <t>B 0 82 09</t>
  </si>
  <si>
    <t>B08209</t>
  </si>
  <si>
    <t>24.08.1982</t>
  </si>
  <si>
    <t>K2 82526</t>
  </si>
  <si>
    <t>B 0 82 10</t>
  </si>
  <si>
    <t>B08210</t>
  </si>
  <si>
    <t>27.12.1982</t>
  </si>
  <si>
    <t>K2 82531</t>
  </si>
  <si>
    <t>B 0 85 01</t>
  </si>
  <si>
    <t>B08501</t>
  </si>
  <si>
    <t>02.03.1985</t>
  </si>
  <si>
    <t>K2 85504</t>
  </si>
  <si>
    <t>24.03.1991</t>
  </si>
  <si>
    <t>B 0 91 04</t>
  </si>
  <si>
    <t>B09104</t>
  </si>
  <si>
    <t>15.02.1991</t>
  </si>
  <si>
    <t>Daop 4 Semarang</t>
  </si>
  <si>
    <t>K2 91501</t>
  </si>
  <si>
    <t>B 0 91 05</t>
  </si>
  <si>
    <t>B09105</t>
  </si>
  <si>
    <t>24.05.1991</t>
  </si>
  <si>
    <t>K2 91509</t>
  </si>
  <si>
    <t>BP 0 07 01</t>
  </si>
  <si>
    <t>BP00701</t>
  </si>
  <si>
    <t>BP 07501</t>
  </si>
  <si>
    <t>BAGASI PEMBANGKIT</t>
  </si>
  <si>
    <t>BP BAGASI PEMBANGKIT</t>
  </si>
  <si>
    <t>BP 0 07 02</t>
  </si>
  <si>
    <t>BP00702</t>
  </si>
  <si>
    <t>BP 07502</t>
  </si>
  <si>
    <t>BP 0 09 03</t>
  </si>
  <si>
    <t>BP00903</t>
  </si>
  <si>
    <t>BP 09503</t>
  </si>
  <si>
    <t>BP 0 09 04</t>
  </si>
  <si>
    <t>BP00904</t>
  </si>
  <si>
    <t>BP 09504</t>
  </si>
  <si>
    <t>K1 0 01 01</t>
  </si>
  <si>
    <t>K100101</t>
  </si>
  <si>
    <t>Daop 2 Bandung</t>
  </si>
  <si>
    <t>K1 01501</t>
  </si>
  <si>
    <t>EKSEKUTIF</t>
  </si>
  <si>
    <t>K1 EKSEKUTIF</t>
  </si>
  <si>
    <t>30.11.2001</t>
  </si>
  <si>
    <t>K1 0 01 02</t>
  </si>
  <si>
    <t>K100102</t>
  </si>
  <si>
    <t>22.10.2001</t>
  </si>
  <si>
    <t>Daop 3 Cirebon</t>
  </si>
  <si>
    <t>K1 01502</t>
  </si>
  <si>
    <t>K1 0 01 03</t>
  </si>
  <si>
    <t>K100103</t>
  </si>
  <si>
    <t>01.01.2001</t>
  </si>
  <si>
    <t>K1 01503</t>
  </si>
  <si>
    <t>K1 0 01 04</t>
  </si>
  <si>
    <t>K100104</t>
  </si>
  <si>
    <t>01.11.2001</t>
  </si>
  <si>
    <t>K1 01504</t>
  </si>
  <si>
    <t>K1 0 01 05</t>
  </si>
  <si>
    <t>K100105</t>
  </si>
  <si>
    <t>11.03.2001</t>
  </si>
  <si>
    <t>K1 01505</t>
  </si>
  <si>
    <t>K1 0 01 06</t>
  </si>
  <si>
    <t>K100106</t>
  </si>
  <si>
    <t>21.03.2001</t>
  </si>
  <si>
    <t>K1 01506</t>
  </si>
  <si>
    <t>K1 0 01 07</t>
  </si>
  <si>
    <t>K100107</t>
  </si>
  <si>
    <t>07.11.2001</t>
  </si>
  <si>
    <t>K1 01507</t>
  </si>
  <si>
    <t>K1 0 01 08</t>
  </si>
  <si>
    <t>K100108</t>
  </si>
  <si>
    <t>K1 01508</t>
  </si>
  <si>
    <t>23.08.2001</t>
  </si>
  <si>
    <t>K1 0 01 09</t>
  </si>
  <si>
    <t>K100109</t>
  </si>
  <si>
    <t>K1 01509</t>
  </si>
  <si>
    <t>K1 0 01 10</t>
  </si>
  <si>
    <t>K100110</t>
  </si>
  <si>
    <t>10.11.2001</t>
  </si>
  <si>
    <t>K1 01510</t>
  </si>
  <si>
    <t>K1 0 01 11</t>
  </si>
  <si>
    <t>K100111</t>
  </si>
  <si>
    <t>K1 01511</t>
  </si>
  <si>
    <t>08.05.2001</t>
  </si>
  <si>
    <t>K1 0 01 12</t>
  </si>
  <si>
    <t>K100112</t>
  </si>
  <si>
    <t>11.01.2001</t>
  </si>
  <si>
    <t>K1 01512</t>
  </si>
  <si>
    <t>Divre III Palembang</t>
  </si>
  <si>
    <t>K1 0 02 03</t>
  </si>
  <si>
    <t>K100203</t>
  </si>
  <si>
    <t>13.01.2002</t>
  </si>
  <si>
    <t>K1K 02504</t>
  </si>
  <si>
    <t>22.07.2002</t>
  </si>
  <si>
    <t>23.01.2002</t>
  </si>
  <si>
    <t>K1 0 02 05</t>
  </si>
  <si>
    <t>K100205</t>
  </si>
  <si>
    <t>K1K 02506</t>
  </si>
  <si>
    <t>22.01.2002</t>
  </si>
  <si>
    <t>K1 0 02 06</t>
  </si>
  <si>
    <t>K100206</t>
  </si>
  <si>
    <t>01.05.2002</t>
  </si>
  <si>
    <t>K1K 02508</t>
  </si>
  <si>
    <t>K1 0 02 07</t>
  </si>
  <si>
    <t>K100207</t>
  </si>
  <si>
    <t>K1K 02509</t>
  </si>
  <si>
    <t>K1 0 02 08</t>
  </si>
  <si>
    <t>K100208</t>
  </si>
  <si>
    <t>28.05.2002</t>
  </si>
  <si>
    <t>K1K 02512</t>
  </si>
  <si>
    <t>K1 0 02 09</t>
  </si>
  <si>
    <t>K100209</t>
  </si>
  <si>
    <t>K1K 02515</t>
  </si>
  <si>
    <t>K1 0 02 10</t>
  </si>
  <si>
    <t>K100210</t>
  </si>
  <si>
    <t>16.12.2002</t>
  </si>
  <si>
    <t>K1K 02523</t>
  </si>
  <si>
    <t>K1 0 02 11</t>
  </si>
  <si>
    <t>K100211</t>
  </si>
  <si>
    <t>K1K 02524</t>
  </si>
  <si>
    <t>04.07.2002</t>
  </si>
  <si>
    <t>K1 0 02 12</t>
  </si>
  <si>
    <t>K100212</t>
  </si>
  <si>
    <t>K1K 02525</t>
  </si>
  <si>
    <t>K1 0 02 13</t>
  </si>
  <si>
    <t>K100213</t>
  </si>
  <si>
    <t>K1K 02526</t>
  </si>
  <si>
    <t>31.12.2002</t>
  </si>
  <si>
    <t>K1 0 02 14</t>
  </si>
  <si>
    <t>K100214</t>
  </si>
  <si>
    <t>K1K 02527</t>
  </si>
  <si>
    <t>16.08.2002</t>
  </si>
  <si>
    <t>K1 0 02 15</t>
  </si>
  <si>
    <t>K100215</t>
  </si>
  <si>
    <t>K1K 02528</t>
  </si>
  <si>
    <t>26.11.2002</t>
  </si>
  <si>
    <t>K1 0 02 16</t>
  </si>
  <si>
    <t>K100216</t>
  </si>
  <si>
    <t>K1K 02529</t>
  </si>
  <si>
    <t>23.04.2002</t>
  </si>
  <si>
    <t>K1 0 02 17</t>
  </si>
  <si>
    <t>K100217</t>
  </si>
  <si>
    <t>K1K 02530</t>
  </si>
  <si>
    <t>K1 0 02 18</t>
  </si>
  <si>
    <t>K100218</t>
  </si>
  <si>
    <t>K1K 02531</t>
  </si>
  <si>
    <t>30.11.2002</t>
  </si>
  <si>
    <t>K1 0 02 19</t>
  </si>
  <si>
    <t>K100219</t>
  </si>
  <si>
    <t>K1K 02532</t>
  </si>
  <si>
    <t>19.10.2002</t>
  </si>
  <si>
    <t>K1 0 02 20</t>
  </si>
  <si>
    <t>K100220</t>
  </si>
  <si>
    <t>K1K 02533</t>
  </si>
  <si>
    <t>K1 0 02 21</t>
  </si>
  <si>
    <t>K100221</t>
  </si>
  <si>
    <t>23.06.2002</t>
  </si>
  <si>
    <t>K1K 02534</t>
  </si>
  <si>
    <t>K1 0 02 22</t>
  </si>
  <si>
    <t>K100222</t>
  </si>
  <si>
    <t>20.05.2002</t>
  </si>
  <si>
    <t>K1K 02535</t>
  </si>
  <si>
    <t>K1 0 02 23</t>
  </si>
  <si>
    <t>K100223</t>
  </si>
  <si>
    <t>27.09.2002</t>
  </si>
  <si>
    <t>K1K 02536</t>
  </si>
  <si>
    <t>K1 0 02 24</t>
  </si>
  <si>
    <t>K100224</t>
  </si>
  <si>
    <t>K1K 02537</t>
  </si>
  <si>
    <t>09.08.2002</t>
  </si>
  <si>
    <t>K1 0 02 25</t>
  </si>
  <si>
    <t>K100225</t>
  </si>
  <si>
    <t>13.11.2002</t>
  </si>
  <si>
    <t>K1K 02538</t>
  </si>
  <si>
    <t>K1 0 02 26</t>
  </si>
  <si>
    <t>K100226</t>
  </si>
  <si>
    <t>K1K 02539</t>
  </si>
  <si>
    <t>K1 0 02 27</t>
  </si>
  <si>
    <t>K100227</t>
  </si>
  <si>
    <t>05.05.2002</t>
  </si>
  <si>
    <t>K1K 02540</t>
  </si>
  <si>
    <t>K1 0 02 28</t>
  </si>
  <si>
    <t>K100228</t>
  </si>
  <si>
    <t>K1K 02541</t>
  </si>
  <si>
    <t>K1 0 02 29</t>
  </si>
  <si>
    <t>K100229</t>
  </si>
  <si>
    <t>K1K 02542</t>
  </si>
  <si>
    <t>K1 0 02 30</t>
  </si>
  <si>
    <t>K100230</t>
  </si>
  <si>
    <t>K1K 02801</t>
  </si>
  <si>
    <t>K1 0 02 31</t>
  </si>
  <si>
    <t>K100231</t>
  </si>
  <si>
    <t>K1K 02804</t>
  </si>
  <si>
    <t>20.03.2002</t>
  </si>
  <si>
    <t>K1 0 02 32</t>
  </si>
  <si>
    <t>K100232</t>
  </si>
  <si>
    <t>K1K 02805</t>
  </si>
  <si>
    <t>05.08.2002</t>
  </si>
  <si>
    <t>K1 0 02 33</t>
  </si>
  <si>
    <t>K100233</t>
  </si>
  <si>
    <t>K1K 02807</t>
  </si>
  <si>
    <t>K1 0 02 34</t>
  </si>
  <si>
    <t>K100234</t>
  </si>
  <si>
    <t>14.02.2002</t>
  </si>
  <si>
    <t>K1K 02808</t>
  </si>
  <si>
    <t>K1 0 02 35</t>
  </si>
  <si>
    <t>K100235</t>
  </si>
  <si>
    <t>K1K 02810</t>
  </si>
  <si>
    <t>K1 0 02 36</t>
  </si>
  <si>
    <t>K100236</t>
  </si>
  <si>
    <t>K1K 02811</t>
  </si>
  <si>
    <t>25.11.2002</t>
  </si>
  <si>
    <t>K1 0 02 37</t>
  </si>
  <si>
    <t>K100237</t>
  </si>
  <si>
    <t>27.08.2002</t>
  </si>
  <si>
    <t>K1K 02812</t>
  </si>
  <si>
    <t>K1 0 02 38</t>
  </si>
  <si>
    <t>K100238</t>
  </si>
  <si>
    <t>K1K 02813</t>
  </si>
  <si>
    <t>19.03.2002</t>
  </si>
  <si>
    <t>K1 0 02 39</t>
  </si>
  <si>
    <t>K100239</t>
  </si>
  <si>
    <t>23.07.2002</t>
  </si>
  <si>
    <t>K1K 02814</t>
  </si>
  <si>
    <t>K1 0 02 40</t>
  </si>
  <si>
    <t>K100240</t>
  </si>
  <si>
    <t>06.07.2002</t>
  </si>
  <si>
    <t>K1K 02815</t>
  </si>
  <si>
    <t>K1 0 02 41</t>
  </si>
  <si>
    <t>K100241</t>
  </si>
  <si>
    <t>28.09.2002</t>
  </si>
  <si>
    <t>K1K 02816</t>
  </si>
  <si>
    <t>K1 0 08 01</t>
  </si>
  <si>
    <t>K100801</t>
  </si>
  <si>
    <t>K1K 08501</t>
  </si>
  <si>
    <t>K1 0 08 02</t>
  </si>
  <si>
    <t>K100802</t>
  </si>
  <si>
    <t>K1K 08502</t>
  </si>
  <si>
    <t>K1 0 08 03</t>
  </si>
  <si>
    <t>K100803</t>
  </si>
  <si>
    <t>K1K 08503</t>
  </si>
  <si>
    <t>K1 0 08 04</t>
  </si>
  <si>
    <t>K100804</t>
  </si>
  <si>
    <t>K1K 08504</t>
  </si>
  <si>
    <t>K1 0 08 05</t>
  </si>
  <si>
    <t>K100805</t>
  </si>
  <si>
    <t>K1K 08505</t>
  </si>
  <si>
    <t>K1 0 08 06</t>
  </si>
  <si>
    <t>K100806</t>
  </si>
  <si>
    <t>K1K 08506</t>
  </si>
  <si>
    <t>K1 0 08 07</t>
  </si>
  <si>
    <t>K100807</t>
  </si>
  <si>
    <t>K1K 08507</t>
  </si>
  <si>
    <t>K1 0 08 08</t>
  </si>
  <si>
    <t>K100808</t>
  </si>
  <si>
    <t>K1K 08508</t>
  </si>
  <si>
    <t>K1 0 09 01</t>
  </si>
  <si>
    <t>K100901</t>
  </si>
  <si>
    <t>05.09.2009</t>
  </si>
  <si>
    <t>K1 09501</t>
  </si>
  <si>
    <t>06.09.2009</t>
  </si>
  <si>
    <t>K1 0 09 02</t>
  </si>
  <si>
    <t>K100902</t>
  </si>
  <si>
    <t>K1 09502</t>
  </si>
  <si>
    <t>K1 0 09 03</t>
  </si>
  <si>
    <t>K100903</t>
  </si>
  <si>
    <t>K1 09503</t>
  </si>
  <si>
    <t>K1 0 09 04</t>
  </si>
  <si>
    <t>K100904</t>
  </si>
  <si>
    <t>K1 09504</t>
  </si>
  <si>
    <t>K1 0 09 05</t>
  </si>
  <si>
    <t>K100905</t>
  </si>
  <si>
    <t>K1 09505</t>
  </si>
  <si>
    <t>K1 0 09 06</t>
  </si>
  <si>
    <t>K100906</t>
  </si>
  <si>
    <t>K1 09506</t>
  </si>
  <si>
    <t>K1 0 09 07</t>
  </si>
  <si>
    <t>K100907</t>
  </si>
  <si>
    <t>K1 09507</t>
  </si>
  <si>
    <t>K1 0 09 08</t>
  </si>
  <si>
    <t>K100908</t>
  </si>
  <si>
    <t>K1 09508</t>
  </si>
  <si>
    <t>K1 0 09 09</t>
  </si>
  <si>
    <t>K100909</t>
  </si>
  <si>
    <t>K1 09509</t>
  </si>
  <si>
    <t>K1 0 09 10</t>
  </si>
  <si>
    <t>K100910</t>
  </si>
  <si>
    <t>K1 09510</t>
  </si>
  <si>
    <t>K1 0 09 11</t>
  </si>
  <si>
    <t>K100911</t>
  </si>
  <si>
    <t>K1 09511</t>
  </si>
  <si>
    <t>K1 0 09 12</t>
  </si>
  <si>
    <t>K100912</t>
  </si>
  <si>
    <t>K1 09512</t>
  </si>
  <si>
    <t>K1 0 09 13</t>
  </si>
  <si>
    <t>K100913</t>
  </si>
  <si>
    <t>K1 09513</t>
  </si>
  <si>
    <t>K1 0 09 14</t>
  </si>
  <si>
    <t>K100914</t>
  </si>
  <si>
    <t>K1 09514</t>
  </si>
  <si>
    <t>K1 0 09 15</t>
  </si>
  <si>
    <t>K100915</t>
  </si>
  <si>
    <t>K1 09515</t>
  </si>
  <si>
    <t>K1 0 09 16</t>
  </si>
  <si>
    <t>K100916</t>
  </si>
  <si>
    <t>K1 09516</t>
  </si>
  <si>
    <t>K1 0 10 01</t>
  </si>
  <si>
    <t>K101001</t>
  </si>
  <si>
    <t>K1K 01001</t>
  </si>
  <si>
    <t>07.06.2010</t>
  </si>
  <si>
    <t>K1 0 10 02</t>
  </si>
  <si>
    <t>K101002</t>
  </si>
  <si>
    <t>K1K 01002</t>
  </si>
  <si>
    <t>K1 0 10 03</t>
  </si>
  <si>
    <t>K101003</t>
  </si>
  <si>
    <t>K1K 01003</t>
  </si>
  <si>
    <t>K1 0 10 04</t>
  </si>
  <si>
    <t>K101004</t>
  </si>
  <si>
    <t>K1K 01004</t>
  </si>
  <si>
    <t>K1 0 10 05</t>
  </si>
  <si>
    <t>K101005</t>
  </si>
  <si>
    <t>K1K 01005</t>
  </si>
  <si>
    <t>K1 0 10 06</t>
  </si>
  <si>
    <t>K101006</t>
  </si>
  <si>
    <t>K1K 01006</t>
  </si>
  <si>
    <t>11.07.2010</t>
  </si>
  <si>
    <t>K1 0 16 01</t>
  </si>
  <si>
    <t>K101601</t>
  </si>
  <si>
    <t>17.02.2016</t>
  </si>
  <si>
    <t>K1 0 16 02</t>
  </si>
  <si>
    <t>K101602</t>
  </si>
  <si>
    <t>10.03.2016</t>
  </si>
  <si>
    <t>K1 0 16 03</t>
  </si>
  <si>
    <t>K101603</t>
  </si>
  <si>
    <t>07.03.2016</t>
  </si>
  <si>
    <t>K1 0 16 04</t>
  </si>
  <si>
    <t>K101604</t>
  </si>
  <si>
    <t>K1 0 16 05</t>
  </si>
  <si>
    <t>K101605</t>
  </si>
  <si>
    <t>K1 0 16 06</t>
  </si>
  <si>
    <t>K101606</t>
  </si>
  <si>
    <t>K1 0 16 07</t>
  </si>
  <si>
    <t>K101607</t>
  </si>
  <si>
    <t>K1 0 16 08</t>
  </si>
  <si>
    <t>K101608</t>
  </si>
  <si>
    <t>K1 0 16 09</t>
  </si>
  <si>
    <t>K101609</t>
  </si>
  <si>
    <t>K1 0 16 10</t>
  </si>
  <si>
    <t>K101610</t>
  </si>
  <si>
    <t>K1 0 16 11</t>
  </si>
  <si>
    <t>K101611</t>
  </si>
  <si>
    <t>K1 0 16 12</t>
  </si>
  <si>
    <t>K101612</t>
  </si>
  <si>
    <t>K1 0 16 13</t>
  </si>
  <si>
    <t>K101613</t>
  </si>
  <si>
    <t>K1 0 16 14</t>
  </si>
  <si>
    <t>K101614</t>
  </si>
  <si>
    <t>K1 0 16 15</t>
  </si>
  <si>
    <t>K101615</t>
  </si>
  <si>
    <t>K1 0 16 16</t>
  </si>
  <si>
    <t>K101616</t>
  </si>
  <si>
    <t>K1 0 16 17</t>
  </si>
  <si>
    <t>K101617</t>
  </si>
  <si>
    <t>K1 0 16 18</t>
  </si>
  <si>
    <t>K101618</t>
  </si>
  <si>
    <t>K1 0 16 19</t>
  </si>
  <si>
    <t>K101619</t>
  </si>
  <si>
    <t>02.04.2016</t>
  </si>
  <si>
    <t>K1 0 16 20</t>
  </si>
  <si>
    <t>K101620</t>
  </si>
  <si>
    <t>02.05.2016</t>
  </si>
  <si>
    <t>K1 0 16 21</t>
  </si>
  <si>
    <t>K101621</t>
  </si>
  <si>
    <t>K1 0 16 22</t>
  </si>
  <si>
    <t>K101622</t>
  </si>
  <si>
    <t>K1 0 16 23</t>
  </si>
  <si>
    <t>K101623</t>
  </si>
  <si>
    <t>K1 0 16 24</t>
  </si>
  <si>
    <t>K101624</t>
  </si>
  <si>
    <t>K1 0 16 25</t>
  </si>
  <si>
    <t>K101625</t>
  </si>
  <si>
    <t>K1 0 16 26</t>
  </si>
  <si>
    <t>K101626</t>
  </si>
  <si>
    <t>K1 0 16 27</t>
  </si>
  <si>
    <t>K101627</t>
  </si>
  <si>
    <t>K1 0 16 28</t>
  </si>
  <si>
    <t>K101628</t>
  </si>
  <si>
    <t>K1 0 16 29</t>
  </si>
  <si>
    <t>K101629</t>
  </si>
  <si>
    <t>K1 0 16 30</t>
  </si>
  <si>
    <t>K101630</t>
  </si>
  <si>
    <t>03.05.2016</t>
  </si>
  <si>
    <t>K1 0 16 31</t>
  </si>
  <si>
    <t>K101631</t>
  </si>
  <si>
    <t>K1 0 16 32</t>
  </si>
  <si>
    <t>K101632</t>
  </si>
  <si>
    <t>K1 0 16 33</t>
  </si>
  <si>
    <t>K101633</t>
  </si>
  <si>
    <t>K1 0 16 34</t>
  </si>
  <si>
    <t>K101634</t>
  </si>
  <si>
    <t>K1 0 16 35</t>
  </si>
  <si>
    <t>K101635</t>
  </si>
  <si>
    <t>K1 0 16 36</t>
  </si>
  <si>
    <t>K101636</t>
  </si>
  <si>
    <t>K1 0 16 37</t>
  </si>
  <si>
    <t>K101637</t>
  </si>
  <si>
    <t>09.12.2016</t>
  </si>
  <si>
    <t>K1 0 16 38</t>
  </si>
  <si>
    <t>K101638</t>
  </si>
  <si>
    <t>K1 0 16 39</t>
  </si>
  <si>
    <t>K101639</t>
  </si>
  <si>
    <t>K1 0 16 40</t>
  </si>
  <si>
    <t>K101640</t>
  </si>
  <si>
    <t>K1 0 16 41</t>
  </si>
  <si>
    <t>K101641</t>
  </si>
  <si>
    <t>K1 0 16 42</t>
  </si>
  <si>
    <t>K101642</t>
  </si>
  <si>
    <t>K1 0 16 43</t>
  </si>
  <si>
    <t>K101643</t>
  </si>
  <si>
    <t>K1 0 16 44</t>
  </si>
  <si>
    <t>K101644</t>
  </si>
  <si>
    <t>K1 0 16 45</t>
  </si>
  <si>
    <t>K101645</t>
  </si>
  <si>
    <t>K1 0 16 46</t>
  </si>
  <si>
    <t>K101646</t>
  </si>
  <si>
    <t>K1 0 16 47</t>
  </si>
  <si>
    <t>K101647</t>
  </si>
  <si>
    <t>K1 0 16 48</t>
  </si>
  <si>
    <t>K101648</t>
  </si>
  <si>
    <t>K1 0 16 49</t>
  </si>
  <si>
    <t>K101649</t>
  </si>
  <si>
    <t>K1 0 16 50</t>
  </si>
  <si>
    <t>K101650</t>
  </si>
  <si>
    <t>K1 0 16 51</t>
  </si>
  <si>
    <t>K101651</t>
  </si>
  <si>
    <t>K1 0 16 52</t>
  </si>
  <si>
    <t>K101652</t>
  </si>
  <si>
    <t>K1 0 16 53</t>
  </si>
  <si>
    <t>K101653</t>
  </si>
  <si>
    <t>K1 0 16 54</t>
  </si>
  <si>
    <t>K101654</t>
  </si>
  <si>
    <t>K1 0 16 55</t>
  </si>
  <si>
    <t>K101655</t>
  </si>
  <si>
    <t>K1 0 16 56</t>
  </si>
  <si>
    <t>K101656</t>
  </si>
  <si>
    <t>K1 0 16 57</t>
  </si>
  <si>
    <t>K101657</t>
  </si>
  <si>
    <t>K1 0 16 58</t>
  </si>
  <si>
    <t>K101658</t>
  </si>
  <si>
    <t>K1 0 16 59</t>
  </si>
  <si>
    <t>K101659</t>
  </si>
  <si>
    <t>21.12.2016</t>
  </si>
  <si>
    <t>K1 0 16 60</t>
  </si>
  <si>
    <t>K101660</t>
  </si>
  <si>
    <t>K1 0 16 61</t>
  </si>
  <si>
    <t>K101661</t>
  </si>
  <si>
    <t>K1 0 16 62</t>
  </si>
  <si>
    <t>K101662</t>
  </si>
  <si>
    <t>K1 0 16 63</t>
  </si>
  <si>
    <t>K101663</t>
  </si>
  <si>
    <t>K1 0 16 64</t>
  </si>
  <si>
    <t>K101664</t>
  </si>
  <si>
    <t>K1 0 16 65</t>
  </si>
  <si>
    <t>K101665</t>
  </si>
  <si>
    <t>K1 0 16 66</t>
  </si>
  <si>
    <t>K101666</t>
  </si>
  <si>
    <t>K1 0 16 67</t>
  </si>
  <si>
    <t>K101667</t>
  </si>
  <si>
    <t>K1 0 16 68</t>
  </si>
  <si>
    <t>K101668</t>
  </si>
  <si>
    <t>K1 0 17 01</t>
  </si>
  <si>
    <t>K101701</t>
  </si>
  <si>
    <t>10.01.2017</t>
  </si>
  <si>
    <t>K1 0 17 02</t>
  </si>
  <si>
    <t>K101702</t>
  </si>
  <si>
    <t>K1 0 17 03</t>
  </si>
  <si>
    <t>K101703</t>
  </si>
  <si>
    <t>K1 0 17 04</t>
  </si>
  <si>
    <t>K101704</t>
  </si>
  <si>
    <t>K1 0 17 05</t>
  </si>
  <si>
    <t>K101705</t>
  </si>
  <si>
    <t>K1 0 17 06</t>
  </si>
  <si>
    <t>K101706</t>
  </si>
  <si>
    <t>K1 0 17 07</t>
  </si>
  <si>
    <t>K101707</t>
  </si>
  <si>
    <t>K1 0 17 08</t>
  </si>
  <si>
    <t>K101708</t>
  </si>
  <si>
    <t>K1 0 17 09</t>
  </si>
  <si>
    <t>K101709</t>
  </si>
  <si>
    <t>K1 0 17 10</t>
  </si>
  <si>
    <t>K101710</t>
  </si>
  <si>
    <t>K1 0 17 11</t>
  </si>
  <si>
    <t>K101711</t>
  </si>
  <si>
    <t>18.01.2017</t>
  </si>
  <si>
    <t>K1 0 17 12</t>
  </si>
  <si>
    <t>K101712</t>
  </si>
  <si>
    <t>K1 0 17 13</t>
  </si>
  <si>
    <t>K101713</t>
  </si>
  <si>
    <t>K1 0 17 14</t>
  </si>
  <si>
    <t>K101714</t>
  </si>
  <si>
    <t>K1 0 17 15</t>
  </si>
  <si>
    <t>K101715</t>
  </si>
  <si>
    <t>K1 0 17 16</t>
  </si>
  <si>
    <t>K101716</t>
  </si>
  <si>
    <t>K1 0 17 17</t>
  </si>
  <si>
    <t>K101717</t>
  </si>
  <si>
    <t>K1 0 17 18</t>
  </si>
  <si>
    <t>K101718</t>
  </si>
  <si>
    <t>K1 0 17 19</t>
  </si>
  <si>
    <t>K101719</t>
  </si>
  <si>
    <t>K1 0 17 20</t>
  </si>
  <si>
    <t>K101720</t>
  </si>
  <si>
    <t>K1 0 64 02</t>
  </si>
  <si>
    <t>K106402</t>
  </si>
  <si>
    <t>13.06.1964</t>
  </si>
  <si>
    <t>K1 64502</t>
  </si>
  <si>
    <t>K1 0 64 03</t>
  </si>
  <si>
    <t>K106403</t>
  </si>
  <si>
    <t>27.03.1964</t>
  </si>
  <si>
    <t>Divre IV Tanjungkarang</t>
  </si>
  <si>
    <t>K1 64503</t>
  </si>
  <si>
    <t>K1 0 64 21</t>
  </si>
  <si>
    <t>K106421</t>
  </si>
  <si>
    <t>K1 64522</t>
  </si>
  <si>
    <t>K1 0 66 08</t>
  </si>
  <si>
    <t>K106608</t>
  </si>
  <si>
    <t>26.01.1966</t>
  </si>
  <si>
    <t>K1K 66515</t>
  </si>
  <si>
    <t>19.09.1966</t>
  </si>
  <si>
    <t>29.06.1966</t>
  </si>
  <si>
    <t>K1 0 67 01</t>
  </si>
  <si>
    <t>K106701</t>
  </si>
  <si>
    <t>K1K 67501</t>
  </si>
  <si>
    <t>15.12.1967</t>
  </si>
  <si>
    <t>K1 0 67 11</t>
  </si>
  <si>
    <t>K106711</t>
  </si>
  <si>
    <t>26.02.1967</t>
  </si>
  <si>
    <t>K1K 67513</t>
  </si>
  <si>
    <t>K1 0 67 12</t>
  </si>
  <si>
    <t>K106712</t>
  </si>
  <si>
    <t>26.05.1967</t>
  </si>
  <si>
    <t>K1K 67514</t>
  </si>
  <si>
    <t>K1 0 67 13</t>
  </si>
  <si>
    <t>K106713</t>
  </si>
  <si>
    <t>28.04.1967</t>
  </si>
  <si>
    <t>K1K 67515</t>
  </si>
  <si>
    <t>09.03.1967</t>
  </si>
  <si>
    <t>K1 0 67 16</t>
  </si>
  <si>
    <t>K106716</t>
  </si>
  <si>
    <t>K1K 67518</t>
  </si>
  <si>
    <t>K1 0 67 18</t>
  </si>
  <si>
    <t>K106718</t>
  </si>
  <si>
    <t>K1 67520</t>
  </si>
  <si>
    <t>23.01.1967</t>
  </si>
  <si>
    <t>K1 0 67 23</t>
  </si>
  <si>
    <t>K106723</t>
  </si>
  <si>
    <t>K1K 67525</t>
  </si>
  <si>
    <t>05.01.1967</t>
  </si>
  <si>
    <t>K1 0 67 25</t>
  </si>
  <si>
    <t>K106725</t>
  </si>
  <si>
    <t>K1K 67802</t>
  </si>
  <si>
    <t>11.09.1967</t>
  </si>
  <si>
    <t>K1 0 78 05</t>
  </si>
  <si>
    <t>K107805</t>
  </si>
  <si>
    <t>K1 78704</t>
  </si>
  <si>
    <t>20.05.1978</t>
  </si>
  <si>
    <t>WISATA</t>
  </si>
  <si>
    <t>K1 WISATA</t>
  </si>
  <si>
    <t>K1 0 80 01</t>
  </si>
  <si>
    <t>K108001</t>
  </si>
  <si>
    <t>17.07.1980</t>
  </si>
  <si>
    <t>K1K 80501</t>
  </si>
  <si>
    <t>17.09.1980</t>
  </si>
  <si>
    <t>K1 0 80 04</t>
  </si>
  <si>
    <t>K108004</t>
  </si>
  <si>
    <t>01.01.1980</t>
  </si>
  <si>
    <t>K1 80801</t>
  </si>
  <si>
    <t>K1 0 80 05</t>
  </si>
  <si>
    <t>K108005</t>
  </si>
  <si>
    <t>K2 0 80 11</t>
  </si>
  <si>
    <t>14.09.1966</t>
  </si>
  <si>
    <t>16.06.1981</t>
  </si>
  <si>
    <t>27.08.1981</t>
  </si>
  <si>
    <t>K1 0 81 07</t>
  </si>
  <si>
    <t>K108107</t>
  </si>
  <si>
    <t>K1 81507</t>
  </si>
  <si>
    <t>K1 0 82 01</t>
  </si>
  <si>
    <t>K108201</t>
  </si>
  <si>
    <t>01.01.1982</t>
  </si>
  <si>
    <t>K1 82501</t>
  </si>
  <si>
    <t>K1 0 82 02</t>
  </si>
  <si>
    <t>K108202</t>
  </si>
  <si>
    <t>K1K 82502 R</t>
  </si>
  <si>
    <t>31.08.1982</t>
  </si>
  <si>
    <t>K1 0 82 05</t>
  </si>
  <si>
    <t>K108205</t>
  </si>
  <si>
    <t>K2 0 82 21</t>
  </si>
  <si>
    <t>01.09.1982</t>
  </si>
  <si>
    <t>K1 0 82 07</t>
  </si>
  <si>
    <t>K108207</t>
  </si>
  <si>
    <t>K2 0 82 23</t>
  </si>
  <si>
    <t>27.05.2014</t>
  </si>
  <si>
    <t>K1 0 82 08</t>
  </si>
  <si>
    <t>K108208</t>
  </si>
  <si>
    <t>K2 0 82 24</t>
  </si>
  <si>
    <t>K1 0 82 09</t>
  </si>
  <si>
    <t>K108209</t>
  </si>
  <si>
    <t>K2 0 82 25</t>
  </si>
  <si>
    <t>01.10.1982</t>
  </si>
  <si>
    <t>K1 0 82 10</t>
  </si>
  <si>
    <t>K108210</t>
  </si>
  <si>
    <t>K2 0 82 27</t>
  </si>
  <si>
    <t>K1 0 82 11</t>
  </si>
  <si>
    <t>K108211</t>
  </si>
  <si>
    <t>K2 0 82 28</t>
  </si>
  <si>
    <t>27.03.1982</t>
  </si>
  <si>
    <t>12.10.1982</t>
  </si>
  <si>
    <t>K1 0 82 14</t>
  </si>
  <si>
    <t>K108214</t>
  </si>
  <si>
    <t>K2 0 82 46</t>
  </si>
  <si>
    <t>27.05.1982</t>
  </si>
  <si>
    <t>K1 0 82 18</t>
  </si>
  <si>
    <t>K108218</t>
  </si>
  <si>
    <t xml:space="preserve">K2 08261 </t>
  </si>
  <si>
    <t>21.07.1982</t>
  </si>
  <si>
    <t>K1 0 82 19</t>
  </si>
  <si>
    <t>K108219</t>
  </si>
  <si>
    <t>08.07.1982</t>
  </si>
  <si>
    <t>K2 0 82 62</t>
  </si>
  <si>
    <t>K1 0 82 23</t>
  </si>
  <si>
    <t>K108223</t>
  </si>
  <si>
    <t>K2 0 82 44</t>
  </si>
  <si>
    <t>27.10.1982</t>
  </si>
  <si>
    <t>K1 0 84 02</t>
  </si>
  <si>
    <t>K108402</t>
  </si>
  <si>
    <t>06.03.1984</t>
  </si>
  <si>
    <t>K1K 84502</t>
  </si>
  <si>
    <t>K1 0 84 03</t>
  </si>
  <si>
    <t>K108403</t>
  </si>
  <si>
    <t>04.09.1984</t>
  </si>
  <si>
    <t>K1K 84503</t>
  </si>
  <si>
    <t>K1 0 84 04</t>
  </si>
  <si>
    <t>K108404</t>
  </si>
  <si>
    <t>K1K 84504</t>
  </si>
  <si>
    <t>10.12.1984</t>
  </si>
  <si>
    <t>K1 0 84 06</t>
  </si>
  <si>
    <t>K108406</t>
  </si>
  <si>
    <t>K1 84508</t>
  </si>
  <si>
    <t>09.09.1984</t>
  </si>
  <si>
    <t>K1 0 84 08</t>
  </si>
  <si>
    <t>K108408</t>
  </si>
  <si>
    <t>K1k 84508</t>
  </si>
  <si>
    <t>12.12.1984</t>
  </si>
  <si>
    <t>K1 0 84 12</t>
  </si>
  <si>
    <t>K108412</t>
  </si>
  <si>
    <t>K1 84518</t>
  </si>
  <si>
    <t>K1 0 84 13</t>
  </si>
  <si>
    <t>K108413</t>
  </si>
  <si>
    <t>K1 84519</t>
  </si>
  <si>
    <t>20.07.1984</t>
  </si>
  <si>
    <t>K1 0 84 15</t>
  </si>
  <si>
    <t>K108415</t>
  </si>
  <si>
    <t>K1K 84520</t>
  </si>
  <si>
    <t>K1 0 84 16</t>
  </si>
  <si>
    <t>K108416</t>
  </si>
  <si>
    <t>K1K 84521</t>
  </si>
  <si>
    <t>K1 0 84 17</t>
  </si>
  <si>
    <t>K108417</t>
  </si>
  <si>
    <t>K1K 84522</t>
  </si>
  <si>
    <t>05.09.1984</t>
  </si>
  <si>
    <t>K1 0 85 01</t>
  </si>
  <si>
    <t>K108501</t>
  </si>
  <si>
    <t>K1 0 15 15</t>
  </si>
  <si>
    <t>02.08.1982</t>
  </si>
  <si>
    <t>19.09.1986</t>
  </si>
  <si>
    <t>K1 0 86 02</t>
  </si>
  <si>
    <t>K108602</t>
  </si>
  <si>
    <t>27.05.1986</t>
  </si>
  <si>
    <t>K1K 86505</t>
  </si>
  <si>
    <t>K1 0 86 03</t>
  </si>
  <si>
    <t>K108603</t>
  </si>
  <si>
    <t>K1K 86509</t>
  </si>
  <si>
    <t>K1 0 86 04</t>
  </si>
  <si>
    <t>K108604</t>
  </si>
  <si>
    <t>K1K 86512</t>
  </si>
  <si>
    <t>K1 0 86 05</t>
  </si>
  <si>
    <t>K108605</t>
  </si>
  <si>
    <t>11.02.1986</t>
  </si>
  <si>
    <t>K1 86513</t>
  </si>
  <si>
    <t>27.01.1986</t>
  </si>
  <si>
    <t>K1 0 86 08</t>
  </si>
  <si>
    <t>K108608</t>
  </si>
  <si>
    <t>01.01.1986</t>
  </si>
  <si>
    <t>K1K 86516 R</t>
  </si>
  <si>
    <t>K1 0 86 10</t>
  </si>
  <si>
    <t>K108610</t>
  </si>
  <si>
    <t>K1K 86518 R</t>
  </si>
  <si>
    <t>27.05.1985</t>
  </si>
  <si>
    <t>K1 0 93 01</t>
  </si>
  <si>
    <t>K109301</t>
  </si>
  <si>
    <t>29.10.1993</t>
  </si>
  <si>
    <t>K1K 93501 R</t>
  </si>
  <si>
    <t>30.10.1993</t>
  </si>
  <si>
    <t>K1 0 93 02</t>
  </si>
  <si>
    <t>K109302</t>
  </si>
  <si>
    <t>K1k 93502 R</t>
  </si>
  <si>
    <t>K1 0 95 01</t>
  </si>
  <si>
    <t>K109501</t>
  </si>
  <si>
    <t>K1K 95501</t>
  </si>
  <si>
    <t>25.02.1995</t>
  </si>
  <si>
    <t>K1 0 95 02</t>
  </si>
  <si>
    <t>K109502</t>
  </si>
  <si>
    <t>K1K 95509</t>
  </si>
  <si>
    <t>01.06.1995</t>
  </si>
  <si>
    <t>K1 0 95 03</t>
  </si>
  <si>
    <t>K109503</t>
  </si>
  <si>
    <t>17.08.1995</t>
  </si>
  <si>
    <t>K1K 95801</t>
  </si>
  <si>
    <t>K1 0 95 04</t>
  </si>
  <si>
    <t>K109504</t>
  </si>
  <si>
    <t>K1K 95802</t>
  </si>
  <si>
    <t>K1 0 95 05</t>
  </si>
  <si>
    <t>K109505</t>
  </si>
  <si>
    <t>31.07.1995</t>
  </si>
  <si>
    <t>K1K 95803</t>
  </si>
  <si>
    <t>20.03.1995</t>
  </si>
  <si>
    <t>K1 0 95 06</t>
  </si>
  <si>
    <t>K109506</t>
  </si>
  <si>
    <t>K1K 95804</t>
  </si>
  <si>
    <t>K1 0 95 07</t>
  </si>
  <si>
    <t>K109507</t>
  </si>
  <si>
    <t>K1K 95805</t>
  </si>
  <si>
    <t>K1 0 95 09</t>
  </si>
  <si>
    <t>K109509</t>
  </si>
  <si>
    <t>K1K 95807</t>
  </si>
  <si>
    <t>K1 0 95 10</t>
  </si>
  <si>
    <t>K109510</t>
  </si>
  <si>
    <t>K1K 95808</t>
  </si>
  <si>
    <t>K1 0 95 11</t>
  </si>
  <si>
    <t>K109511</t>
  </si>
  <si>
    <t>K1K 95809</t>
  </si>
  <si>
    <t>19.06.1995</t>
  </si>
  <si>
    <t>K1 0 95 12</t>
  </si>
  <si>
    <t>K109512</t>
  </si>
  <si>
    <t>K1K 95810</t>
  </si>
  <si>
    <t>K1 0 95 13</t>
  </si>
  <si>
    <t>K109513</t>
  </si>
  <si>
    <t>K1K 95812</t>
  </si>
  <si>
    <t>K1 0 95 14</t>
  </si>
  <si>
    <t>K109514</t>
  </si>
  <si>
    <t>K1K 95813</t>
  </si>
  <si>
    <t>K1 0 95 15</t>
  </si>
  <si>
    <t>K109515</t>
  </si>
  <si>
    <t>K1K 95814</t>
  </si>
  <si>
    <t>07.05.1995</t>
  </si>
  <si>
    <t>K1 0 95 16</t>
  </si>
  <si>
    <t>K109516</t>
  </si>
  <si>
    <t>K1K 95815</t>
  </si>
  <si>
    <t>K1 0 95 17</t>
  </si>
  <si>
    <t>K109517</t>
  </si>
  <si>
    <t>27.06.1995</t>
  </si>
  <si>
    <t>K1K 95816</t>
  </si>
  <si>
    <t>K1 0 95 18</t>
  </si>
  <si>
    <t>K109518</t>
  </si>
  <si>
    <t>K1K 95817</t>
  </si>
  <si>
    <t>K1 0 95 19</t>
  </si>
  <si>
    <t>K109519</t>
  </si>
  <si>
    <t>K1K 95818</t>
  </si>
  <si>
    <t>27.04.1995</t>
  </si>
  <si>
    <t>K1 0 95 20</t>
  </si>
  <si>
    <t>K109520</t>
  </si>
  <si>
    <t>K1K 95819</t>
  </si>
  <si>
    <t>K1 0 95 21</t>
  </si>
  <si>
    <t>K109521</t>
  </si>
  <si>
    <t>K1K 95820</t>
  </si>
  <si>
    <t>K1 0 95 22</t>
  </si>
  <si>
    <t>K109522</t>
  </si>
  <si>
    <t>K1K 95821</t>
  </si>
  <si>
    <t>K1 0 95 24</t>
  </si>
  <si>
    <t>K109524</t>
  </si>
  <si>
    <t>K1K 95824</t>
  </si>
  <si>
    <t>K1 0 95 25</t>
  </si>
  <si>
    <t>K109525</t>
  </si>
  <si>
    <t>K1K 95825</t>
  </si>
  <si>
    <t>01.12.1995</t>
  </si>
  <si>
    <t>K1 0 96 01</t>
  </si>
  <si>
    <t>K109601</t>
  </si>
  <si>
    <t>K1K 96801 R</t>
  </si>
  <si>
    <t>15.06.1996</t>
  </si>
  <si>
    <t>K1 0 96 02</t>
  </si>
  <si>
    <t>K109602</t>
  </si>
  <si>
    <t>17.09.1996</t>
  </si>
  <si>
    <t>K1K 96802</t>
  </si>
  <si>
    <t>13.07.1996</t>
  </si>
  <si>
    <t>K1 0 96 03</t>
  </si>
  <si>
    <t>K109603</t>
  </si>
  <si>
    <t>K1K 96803</t>
  </si>
  <si>
    <t>11.07.1996</t>
  </si>
  <si>
    <t>K1 0 96 04</t>
  </si>
  <si>
    <t>K109604</t>
  </si>
  <si>
    <t>K1K 96804</t>
  </si>
  <si>
    <t>17.08.1996</t>
  </si>
  <si>
    <t>K1 0 96 05</t>
  </si>
  <si>
    <t>K109605</t>
  </si>
  <si>
    <t>K1K 96805</t>
  </si>
  <si>
    <t>24.07.1996</t>
  </si>
  <si>
    <t>K1 0 96 06</t>
  </si>
  <si>
    <t>K109606</t>
  </si>
  <si>
    <t>K1K 96806</t>
  </si>
  <si>
    <t>K1 0 96 07</t>
  </si>
  <si>
    <t>K109607</t>
  </si>
  <si>
    <t>05.07.1996</t>
  </si>
  <si>
    <t>K1K 96807</t>
  </si>
  <si>
    <t>K1 0 96 08</t>
  </si>
  <si>
    <t>K109608</t>
  </si>
  <si>
    <t>K1K 96808 R</t>
  </si>
  <si>
    <t>17.05.1996</t>
  </si>
  <si>
    <t>K1 0 96 09</t>
  </si>
  <si>
    <t>K109609</t>
  </si>
  <si>
    <t>K1K 96809 R</t>
  </si>
  <si>
    <t>13.06.1996</t>
  </si>
  <si>
    <t>K1 0 96 10</t>
  </si>
  <si>
    <t>K109610</t>
  </si>
  <si>
    <t>K1K 96810</t>
  </si>
  <si>
    <t>17.06.1996</t>
  </si>
  <si>
    <t>K1 0 98 01</t>
  </si>
  <si>
    <t>K109801</t>
  </si>
  <si>
    <t>13.11.1998</t>
  </si>
  <si>
    <t>K1K 98501</t>
  </si>
  <si>
    <t>22.03.1998</t>
  </si>
  <si>
    <t>K1 0 98 03</t>
  </si>
  <si>
    <t>K109803</t>
  </si>
  <si>
    <t>K1K 98503</t>
  </si>
  <si>
    <t>K1 0 98 05</t>
  </si>
  <si>
    <t>K109805</t>
  </si>
  <si>
    <t>13.05.1998</t>
  </si>
  <si>
    <t>K1K 98505</t>
  </si>
  <si>
    <t>22.07.1998</t>
  </si>
  <si>
    <t>K1 0 98 06</t>
  </si>
  <si>
    <t>K109806</t>
  </si>
  <si>
    <t>10.08.1998</t>
  </si>
  <si>
    <t>K1K 98506</t>
  </si>
  <si>
    <t>01.10.1998</t>
  </si>
  <si>
    <t>K1 0 98 07</t>
  </si>
  <si>
    <t>K109807</t>
  </si>
  <si>
    <t>K1K 98507</t>
  </si>
  <si>
    <t>K1 0 98 08</t>
  </si>
  <si>
    <t>K109808</t>
  </si>
  <si>
    <t>K1K 98801</t>
  </si>
  <si>
    <t>18.07.1998</t>
  </si>
  <si>
    <t>K1 0 98 10</t>
  </si>
  <si>
    <t>K109810</t>
  </si>
  <si>
    <t>K1K 98803</t>
  </si>
  <si>
    <t>K1 0 98 11</t>
  </si>
  <si>
    <t>K109811</t>
  </si>
  <si>
    <t>K1K 98804</t>
  </si>
  <si>
    <t>27.12.1998</t>
  </si>
  <si>
    <t>K1 0 98 12</t>
  </si>
  <si>
    <t>K109812</t>
  </si>
  <si>
    <t>K1K 98805</t>
  </si>
  <si>
    <t>01.01.1999</t>
  </si>
  <si>
    <t>K1 0 98 13</t>
  </si>
  <si>
    <t>K109813</t>
  </si>
  <si>
    <t>K1K 98807</t>
  </si>
  <si>
    <t>20.10.1998</t>
  </si>
  <si>
    <t>K1 0 99 01</t>
  </si>
  <si>
    <t>K109901</t>
  </si>
  <si>
    <t>19.09.1999</t>
  </si>
  <si>
    <t>K1K 99501</t>
  </si>
  <si>
    <t>K1 0 99 02</t>
  </si>
  <si>
    <t>K109902</t>
  </si>
  <si>
    <t>K1K 99502</t>
  </si>
  <si>
    <t>K1 0 99 03</t>
  </si>
  <si>
    <t>K109903</t>
  </si>
  <si>
    <t>11.10.1999</t>
  </si>
  <si>
    <t>K1K 99503</t>
  </si>
  <si>
    <t>K1 0 99 04</t>
  </si>
  <si>
    <t>K109904</t>
  </si>
  <si>
    <t>K1K 99504</t>
  </si>
  <si>
    <t>K1 0 99 05</t>
  </si>
  <si>
    <t>K109905</t>
  </si>
  <si>
    <t>K1 99505</t>
  </si>
  <si>
    <t>K1 0 99 06</t>
  </si>
  <si>
    <t>K109906</t>
  </si>
  <si>
    <t>K1K 99506</t>
  </si>
  <si>
    <t>K1 0 99 07</t>
  </si>
  <si>
    <t>K109907</t>
  </si>
  <si>
    <t>K1 99507</t>
  </si>
  <si>
    <t>K1 0 99 08</t>
  </si>
  <si>
    <t>K109908</t>
  </si>
  <si>
    <t>K1K 99508</t>
  </si>
  <si>
    <t>K1 0 99 09</t>
  </si>
  <si>
    <t>K109909</t>
  </si>
  <si>
    <t>K1K 99509</t>
  </si>
  <si>
    <t>K1 0 99 10</t>
  </si>
  <si>
    <t>K109910</t>
  </si>
  <si>
    <t>K1 99510</t>
  </si>
  <si>
    <t>K1 0 99 11</t>
  </si>
  <si>
    <t>K109911</t>
  </si>
  <si>
    <t>K1 99511</t>
  </si>
  <si>
    <t>K1 0 99 12</t>
  </si>
  <si>
    <t>K109912</t>
  </si>
  <si>
    <t>K1 99512</t>
  </si>
  <si>
    <t>K1 0 99 13</t>
  </si>
  <si>
    <t>K109913</t>
  </si>
  <si>
    <t>K1 99513</t>
  </si>
  <si>
    <t>22.12.1999</t>
  </si>
  <si>
    <t>K1 0 99 14</t>
  </si>
  <si>
    <t>K109914</t>
  </si>
  <si>
    <t>K1k 99514</t>
  </si>
  <si>
    <t>K1 0 99 15</t>
  </si>
  <si>
    <t>K109915</t>
  </si>
  <si>
    <t>27.05.1999</t>
  </si>
  <si>
    <t>K1 99515</t>
  </si>
  <si>
    <t>K1 0 99 17</t>
  </si>
  <si>
    <t>K109917</t>
  </si>
  <si>
    <t>K1k 99517</t>
  </si>
  <si>
    <t>K206501</t>
  </si>
  <si>
    <t>19.01.1965</t>
  </si>
  <si>
    <t>K2 65501</t>
  </si>
  <si>
    <t>BISNIS</t>
  </si>
  <si>
    <t>K2 BISNIS</t>
  </si>
  <si>
    <t>K206509</t>
  </si>
  <si>
    <t>K2 65509</t>
  </si>
  <si>
    <t>K206511</t>
  </si>
  <si>
    <t>K2 65511</t>
  </si>
  <si>
    <t>K206514</t>
  </si>
  <si>
    <t>K2 65512</t>
  </si>
  <si>
    <t>K206515</t>
  </si>
  <si>
    <t>K2 65515</t>
  </si>
  <si>
    <t>K2 0 66 04</t>
  </si>
  <si>
    <t>K206604</t>
  </si>
  <si>
    <t>K2 66507</t>
  </si>
  <si>
    <t>30.11.1978</t>
  </si>
  <si>
    <t>29.09.1966</t>
  </si>
  <si>
    <t>K2 0 66 12</t>
  </si>
  <si>
    <t>K206612</t>
  </si>
  <si>
    <t>K2 66715</t>
  </si>
  <si>
    <t>06.09.1966</t>
  </si>
  <si>
    <t>08.02.1966</t>
  </si>
  <si>
    <t>07.02.1966</t>
  </si>
  <si>
    <t>K2 0 78 02</t>
  </si>
  <si>
    <t>K207802</t>
  </si>
  <si>
    <t>21.07.1978</t>
  </si>
  <si>
    <t>K2 78502</t>
  </si>
  <si>
    <t>K2 0 78 09</t>
  </si>
  <si>
    <t>K207809</t>
  </si>
  <si>
    <t>13.11.1978</t>
  </si>
  <si>
    <t>K2 78509</t>
  </si>
  <si>
    <t>11.03.1978</t>
  </si>
  <si>
    <t>K2 0 78 13</t>
  </si>
  <si>
    <t>K207813</t>
  </si>
  <si>
    <t>K2 78514</t>
  </si>
  <si>
    <t>01.04.1978</t>
  </si>
  <si>
    <t>K2 0 78 20</t>
  </si>
  <si>
    <t>K207820</t>
  </si>
  <si>
    <t>12.03.1978</t>
  </si>
  <si>
    <t>K2 78521</t>
  </si>
  <si>
    <t>K2 0 78 24</t>
  </si>
  <si>
    <t>K207824</t>
  </si>
  <si>
    <t>15.03.1978</t>
  </si>
  <si>
    <t>K2 78525</t>
  </si>
  <si>
    <t>K2 0 78 25</t>
  </si>
  <si>
    <t>K207825</t>
  </si>
  <si>
    <t>K2 78526</t>
  </si>
  <si>
    <t>23.07.1978</t>
  </si>
  <si>
    <t>K2 0 78 30</t>
  </si>
  <si>
    <t>K207830</t>
  </si>
  <si>
    <t>K2 78531</t>
  </si>
  <si>
    <t>24.05.1978</t>
  </si>
  <si>
    <t>K207843</t>
  </si>
  <si>
    <t>K2 78544</t>
  </si>
  <si>
    <t>K2 0 78 46</t>
  </si>
  <si>
    <t>K207846</t>
  </si>
  <si>
    <t>K2 78701</t>
  </si>
  <si>
    <t>K2 0 78 48</t>
  </si>
  <si>
    <t>K207848</t>
  </si>
  <si>
    <t>K2 78704</t>
  </si>
  <si>
    <t>K2 0 78 53</t>
  </si>
  <si>
    <t>K207853</t>
  </si>
  <si>
    <t>K2 78722</t>
  </si>
  <si>
    <t>K2 0 78 54</t>
  </si>
  <si>
    <t>K207854</t>
  </si>
  <si>
    <t>K2 78723</t>
  </si>
  <si>
    <t>K2 0 78 60</t>
  </si>
  <si>
    <t>K207860</t>
  </si>
  <si>
    <t>K2 78736</t>
  </si>
  <si>
    <t>K2 0 78 61</t>
  </si>
  <si>
    <t>K207861</t>
  </si>
  <si>
    <t>K2 78737</t>
  </si>
  <si>
    <t>K2 0 78 65</t>
  </si>
  <si>
    <t>K207865</t>
  </si>
  <si>
    <t>K2 78742</t>
  </si>
  <si>
    <t>K2 0 78 66</t>
  </si>
  <si>
    <t>K207866</t>
  </si>
  <si>
    <t>K2 78743</t>
  </si>
  <si>
    <t>K2 0 78 69</t>
  </si>
  <si>
    <t>K207869</t>
  </si>
  <si>
    <t>K2 78746</t>
  </si>
  <si>
    <t>K2 0 78 72</t>
  </si>
  <si>
    <t>K207872</t>
  </si>
  <si>
    <t>K2 78749</t>
  </si>
  <si>
    <t>K2 0 80 08</t>
  </si>
  <si>
    <t>K208008</t>
  </si>
  <si>
    <t>K2 80510</t>
  </si>
  <si>
    <t>01.01.1981</t>
  </si>
  <si>
    <t>K2 0 80 09</t>
  </si>
  <si>
    <t>K208009</t>
  </si>
  <si>
    <t>27.06.1980</t>
  </si>
  <si>
    <t>K2 80511</t>
  </si>
  <si>
    <t>K2 0 80 10</t>
  </si>
  <si>
    <t>K208010</t>
  </si>
  <si>
    <t>29.08.1980</t>
  </si>
  <si>
    <t>K2 80512</t>
  </si>
  <si>
    <t>K2 0 80 19</t>
  </si>
  <si>
    <t>K208019</t>
  </si>
  <si>
    <t>K2 80521</t>
  </si>
  <si>
    <t>13.07.1980</t>
  </si>
  <si>
    <t>K2 0 80 21</t>
  </si>
  <si>
    <t>K208021</t>
  </si>
  <si>
    <t>31.03.1980</t>
  </si>
  <si>
    <t>K2 80523</t>
  </si>
  <si>
    <t>K2 0 80 29</t>
  </si>
  <si>
    <t>K208029</t>
  </si>
  <si>
    <t>24.01.1980</t>
  </si>
  <si>
    <t>K2 80531</t>
  </si>
  <si>
    <t>K2 0 80 31</t>
  </si>
  <si>
    <t>K208031</t>
  </si>
  <si>
    <t>K2 80533</t>
  </si>
  <si>
    <t>K2 0 80 33</t>
  </si>
  <si>
    <t>K208033</t>
  </si>
  <si>
    <t>K2 80535</t>
  </si>
  <si>
    <t>24.03.1980</t>
  </si>
  <si>
    <t>K2 0 80 34</t>
  </si>
  <si>
    <t>K208034</t>
  </si>
  <si>
    <t>23.05.1980</t>
  </si>
  <si>
    <t>K2 80536</t>
  </si>
  <si>
    <t>K2 0 81 02</t>
  </si>
  <si>
    <t>K208102</t>
  </si>
  <si>
    <t>K2 81503</t>
  </si>
  <si>
    <t>K2 0 81 04</t>
  </si>
  <si>
    <t>K208104</t>
  </si>
  <si>
    <t>K2 81507</t>
  </si>
  <si>
    <t>K2 0 81 05</t>
  </si>
  <si>
    <t>K208105</t>
  </si>
  <si>
    <t>K2 81512</t>
  </si>
  <si>
    <t>K2 0 81 06</t>
  </si>
  <si>
    <t>K208106</t>
  </si>
  <si>
    <t>K2 81516</t>
  </si>
  <si>
    <t>K2 0 81 08</t>
  </si>
  <si>
    <t>K208108</t>
  </si>
  <si>
    <t>17.10.1981</t>
  </si>
  <si>
    <t>K2 81518</t>
  </si>
  <si>
    <t>K2 0 81 09</t>
  </si>
  <si>
    <t>K208109</t>
  </si>
  <si>
    <t>17.09.1981</t>
  </si>
  <si>
    <t>K2 81519</t>
  </si>
  <si>
    <t>K2 0 81 10</t>
  </si>
  <si>
    <t>K208110</t>
  </si>
  <si>
    <t>27.05.1981</t>
  </si>
  <si>
    <t>K2 81520</t>
  </si>
  <si>
    <t>17.03.1981</t>
  </si>
  <si>
    <t>K2 0 81 14</t>
  </si>
  <si>
    <t>K208114</t>
  </si>
  <si>
    <t>K2 81524</t>
  </si>
  <si>
    <t>K2 0 81 15</t>
  </si>
  <si>
    <t>K208115</t>
  </si>
  <si>
    <t>K2 81525</t>
  </si>
  <si>
    <t>K2 0 82 03</t>
  </si>
  <si>
    <t>K208203</t>
  </si>
  <si>
    <t>17.05.1982</t>
  </si>
  <si>
    <t>K2 82503</t>
  </si>
  <si>
    <t>K2 0 82 08</t>
  </si>
  <si>
    <t>K208208</t>
  </si>
  <si>
    <t>22.05.1982</t>
  </si>
  <si>
    <t>K2 82508</t>
  </si>
  <si>
    <t>K2 0 82 10</t>
  </si>
  <si>
    <t>K208210</t>
  </si>
  <si>
    <t>K2 82510</t>
  </si>
  <si>
    <t>K2 0 82 14</t>
  </si>
  <si>
    <t>K208214</t>
  </si>
  <si>
    <t>K2 82514</t>
  </si>
  <si>
    <t>K2 0 82 20</t>
  </si>
  <si>
    <t>K208220</t>
  </si>
  <si>
    <t>K2 82520</t>
  </si>
  <si>
    <t>K2 0 82 34</t>
  </si>
  <si>
    <t>K208234</t>
  </si>
  <si>
    <t>K2 82534</t>
  </si>
  <si>
    <t>K2 0 82 37</t>
  </si>
  <si>
    <t>K208237</t>
  </si>
  <si>
    <t>K2 82537</t>
  </si>
  <si>
    <t>K2 0 82 38</t>
  </si>
  <si>
    <t>K208238</t>
  </si>
  <si>
    <t>08.01.1982</t>
  </si>
  <si>
    <t>K2 82538</t>
  </si>
  <si>
    <t>K2 0 82 39</t>
  </si>
  <si>
    <t>K208239</t>
  </si>
  <si>
    <t>02.05.1982</t>
  </si>
  <si>
    <t>K2 82539</t>
  </si>
  <si>
    <t>K2 0 82 40</t>
  </si>
  <si>
    <t>K208240</t>
  </si>
  <si>
    <t>K2 82540</t>
  </si>
  <si>
    <t>K2 0 82 42</t>
  </si>
  <si>
    <t>K208242</t>
  </si>
  <si>
    <t>K2 82542</t>
  </si>
  <si>
    <t>K2 0 82 43</t>
  </si>
  <si>
    <t>K208243</t>
  </si>
  <si>
    <t>K2 82543</t>
  </si>
  <si>
    <t>K2 0 82 47</t>
  </si>
  <si>
    <t>K208247</t>
  </si>
  <si>
    <t>24.06.1982</t>
  </si>
  <si>
    <t>K2 82547</t>
  </si>
  <si>
    <t>K2 0 82 53</t>
  </si>
  <si>
    <t>K208253</t>
  </si>
  <si>
    <t>K2 82553</t>
  </si>
  <si>
    <t>K2 0 82 57</t>
  </si>
  <si>
    <t>K208257</t>
  </si>
  <si>
    <t>22.11.1982</t>
  </si>
  <si>
    <t>K2 82557</t>
  </si>
  <si>
    <t>K2 0 82 58</t>
  </si>
  <si>
    <t>K208258</t>
  </si>
  <si>
    <t>K2 82558</t>
  </si>
  <si>
    <t>K2 0 85 02</t>
  </si>
  <si>
    <t>K208502</t>
  </si>
  <si>
    <t>17.05.1985</t>
  </si>
  <si>
    <t>K2 85502</t>
  </si>
  <si>
    <t>K2 0 85 03</t>
  </si>
  <si>
    <t>K208503</t>
  </si>
  <si>
    <t>08.03.1985</t>
  </si>
  <si>
    <t>K2 85503</t>
  </si>
  <si>
    <t>K2 0 85 07</t>
  </si>
  <si>
    <t>K208507</t>
  </si>
  <si>
    <t>K2 85507</t>
  </si>
  <si>
    <t>K2 0 85 08</t>
  </si>
  <si>
    <t>K208508</t>
  </si>
  <si>
    <t>K2 85508</t>
  </si>
  <si>
    <t>26.11.1982</t>
  </si>
  <si>
    <t>27.06.1986</t>
  </si>
  <si>
    <t>K2 0 86 06</t>
  </si>
  <si>
    <t>K208606</t>
  </si>
  <si>
    <t>K2 86506</t>
  </si>
  <si>
    <t>K2 0 86 07</t>
  </si>
  <si>
    <t>K208607</t>
  </si>
  <si>
    <t>K2 86507</t>
  </si>
  <si>
    <t>07.05.1986</t>
  </si>
  <si>
    <t>K2 0 86 08</t>
  </si>
  <si>
    <t>K208608</t>
  </si>
  <si>
    <t>26.06.1986</t>
  </si>
  <si>
    <t>K2 86508</t>
  </si>
  <si>
    <t>K2 0 86 11</t>
  </si>
  <si>
    <t>K208611</t>
  </si>
  <si>
    <t>K2 86511</t>
  </si>
  <si>
    <t>K2 0 86 13</t>
  </si>
  <si>
    <t>K208613</t>
  </si>
  <si>
    <t>K2 86513</t>
  </si>
  <si>
    <t>K2 0 86 17</t>
  </si>
  <si>
    <t>K208617</t>
  </si>
  <si>
    <t>K2 86517</t>
  </si>
  <si>
    <t>K2 0 86 20</t>
  </si>
  <si>
    <t>K208620</t>
  </si>
  <si>
    <t>K2 86520</t>
  </si>
  <si>
    <t>K2 0 86 22</t>
  </si>
  <si>
    <t>K208622</t>
  </si>
  <si>
    <t>27.08.1986</t>
  </si>
  <si>
    <t>K2 86522</t>
  </si>
  <si>
    <t>K2 0 86 23</t>
  </si>
  <si>
    <t>K208623</t>
  </si>
  <si>
    <t>K2 86523</t>
  </si>
  <si>
    <t>24.05.1986</t>
  </si>
  <si>
    <t>K2 0 86 24</t>
  </si>
  <si>
    <t>K208624</t>
  </si>
  <si>
    <t>K2 86524</t>
  </si>
  <si>
    <t>K2 0 86 26</t>
  </si>
  <si>
    <t>K208626</t>
  </si>
  <si>
    <t>K2 86526</t>
  </si>
  <si>
    <t>K2 0 86 29</t>
  </si>
  <si>
    <t>K208629</t>
  </si>
  <si>
    <t>K2 86529</t>
  </si>
  <si>
    <t>K2 0 86 31</t>
  </si>
  <si>
    <t>K208631</t>
  </si>
  <si>
    <t>K2 86540</t>
  </si>
  <si>
    <t>K2 0 86 32</t>
  </si>
  <si>
    <t>K208632</t>
  </si>
  <si>
    <t>K2 86541</t>
  </si>
  <si>
    <t>24.12.1986</t>
  </si>
  <si>
    <t>K2 0 86 35</t>
  </si>
  <si>
    <t>K208635</t>
  </si>
  <si>
    <t>K2 86544</t>
  </si>
  <si>
    <t>K2 0 91 11</t>
  </si>
  <si>
    <t>K209111</t>
  </si>
  <si>
    <t>K2 91513</t>
  </si>
  <si>
    <t>K2 0 96 02</t>
  </si>
  <si>
    <t>K209602</t>
  </si>
  <si>
    <t>22.11.1996</t>
  </si>
  <si>
    <t>K2 96502</t>
  </si>
  <si>
    <t>K2 0 96 03</t>
  </si>
  <si>
    <t>K209603</t>
  </si>
  <si>
    <t>01.01.1996</t>
  </si>
  <si>
    <t>K2 96503</t>
  </si>
  <si>
    <t>K3 0 00 01</t>
  </si>
  <si>
    <t>K300001</t>
  </si>
  <si>
    <t>22.12.2000</t>
  </si>
  <si>
    <t>K3 00501</t>
  </si>
  <si>
    <t>EKONOMI</t>
  </si>
  <si>
    <t>K3</t>
  </si>
  <si>
    <t>K3 EKONOMI</t>
  </si>
  <si>
    <t>K3 0 00 02</t>
  </si>
  <si>
    <t>K300002</t>
  </si>
  <si>
    <t>K3 00502</t>
  </si>
  <si>
    <t>K3 0 00 03</t>
  </si>
  <si>
    <t>K300003</t>
  </si>
  <si>
    <t>K3 00503</t>
  </si>
  <si>
    <t>K3 0 00 04</t>
  </si>
  <si>
    <t>K300004</t>
  </si>
  <si>
    <t>K3 00504</t>
  </si>
  <si>
    <t>K3 0 01 01</t>
  </si>
  <si>
    <t>K300101</t>
  </si>
  <si>
    <t>K3 01501</t>
  </si>
  <si>
    <t>K3 0 01 02</t>
  </si>
  <si>
    <t>K300102</t>
  </si>
  <si>
    <t>K3 01502</t>
  </si>
  <si>
    <t>K3 0 01 03</t>
  </si>
  <si>
    <t>K300103</t>
  </si>
  <si>
    <t>K3 01503</t>
  </si>
  <si>
    <t>K3 0 02 01</t>
  </si>
  <si>
    <t>K300201</t>
  </si>
  <si>
    <t>K3 02501</t>
  </si>
  <si>
    <t>K3 0 02 02</t>
  </si>
  <si>
    <t>K300202</t>
  </si>
  <si>
    <t>21.10.2002</t>
  </si>
  <si>
    <t>K3 02502</t>
  </si>
  <si>
    <t>K3 0 02 03</t>
  </si>
  <si>
    <t>K300203</t>
  </si>
  <si>
    <t>K3 02503</t>
  </si>
  <si>
    <t>K3 0 02 04</t>
  </si>
  <si>
    <t>K300204</t>
  </si>
  <si>
    <t>K3 02504</t>
  </si>
  <si>
    <t>K3 0 02 05</t>
  </si>
  <si>
    <t>K300205</t>
  </si>
  <si>
    <t>K3 02805</t>
  </si>
  <si>
    <t>07.11.2003</t>
  </si>
  <si>
    <t>K3 0 03 02</t>
  </si>
  <si>
    <t>K300302</t>
  </si>
  <si>
    <t>K3 03502</t>
  </si>
  <si>
    <t>K3 0 03 03</t>
  </si>
  <si>
    <t>K300303</t>
  </si>
  <si>
    <t>K3 03503</t>
  </si>
  <si>
    <t>K3 0 03 04</t>
  </si>
  <si>
    <t>K300304</t>
  </si>
  <si>
    <t>K3 03504</t>
  </si>
  <si>
    <t>11.11.2004</t>
  </si>
  <si>
    <t>K3 0 04 04</t>
  </si>
  <si>
    <t>K300404</t>
  </si>
  <si>
    <t>K3 04504</t>
  </si>
  <si>
    <t>K3 0 04 06</t>
  </si>
  <si>
    <t>K300406</t>
  </si>
  <si>
    <t>K3 04506</t>
  </si>
  <si>
    <t>K3 0 04 07</t>
  </si>
  <si>
    <t>K300407</t>
  </si>
  <si>
    <t>K3 04507</t>
  </si>
  <si>
    <t>K3 0 04 08</t>
  </si>
  <si>
    <t>K300408</t>
  </si>
  <si>
    <t>K3 04508</t>
  </si>
  <si>
    <t>K3 0 04 09</t>
  </si>
  <si>
    <t>K300409</t>
  </si>
  <si>
    <t>K3 04509</t>
  </si>
  <si>
    <t>K3 0 04 10</t>
  </si>
  <si>
    <t>K300410</t>
  </si>
  <si>
    <t>K3 04510</t>
  </si>
  <si>
    <t>K3 0 05 01</t>
  </si>
  <si>
    <t>K300501</t>
  </si>
  <si>
    <t>21.10.2005</t>
  </si>
  <si>
    <t>K3 05501</t>
  </si>
  <si>
    <t>K3 0 05 02</t>
  </si>
  <si>
    <t>K300502</t>
  </si>
  <si>
    <t>K3 05503</t>
  </si>
  <si>
    <t>K3 0 05 03</t>
  </si>
  <si>
    <t>K300503</t>
  </si>
  <si>
    <t>K3 05505</t>
  </si>
  <si>
    <t>K3 0 05 04</t>
  </si>
  <si>
    <t>K300504</t>
  </si>
  <si>
    <t>K3 05506</t>
  </si>
  <si>
    <t>K3 0 05 05</t>
  </si>
  <si>
    <t>K300505</t>
  </si>
  <si>
    <t>K3 05507</t>
  </si>
  <si>
    <t>K3 0 05 07</t>
  </si>
  <si>
    <t>K300507</t>
  </si>
  <si>
    <t>K3 05509</t>
  </si>
  <si>
    <t>K3 0 05 08</t>
  </si>
  <si>
    <t>K300508</t>
  </si>
  <si>
    <t>K3 05801</t>
  </si>
  <si>
    <t>K3 0 05 09</t>
  </si>
  <si>
    <t>K300509</t>
  </si>
  <si>
    <t>K3 05802</t>
  </si>
  <si>
    <t>K3 0 06 01</t>
  </si>
  <si>
    <t>K300601</t>
  </si>
  <si>
    <t>31.12.2006</t>
  </si>
  <si>
    <t>K3 06501</t>
  </si>
  <si>
    <t>K3 0 06 02</t>
  </si>
  <si>
    <t>K300602</t>
  </si>
  <si>
    <t>K3 06502</t>
  </si>
  <si>
    <t>K3 0 06 03</t>
  </si>
  <si>
    <t>K300603</t>
  </si>
  <si>
    <t>K3 06503</t>
  </si>
  <si>
    <t>K3 0 06 04</t>
  </si>
  <si>
    <t>K300604</t>
  </si>
  <si>
    <t>K3 06504</t>
  </si>
  <si>
    <t>K3 0 06 05</t>
  </si>
  <si>
    <t>K300605</t>
  </si>
  <si>
    <t>K3 06505</t>
  </si>
  <si>
    <t>K3 0 06 06</t>
  </si>
  <si>
    <t>K300606</t>
  </si>
  <si>
    <t>K3 06506</t>
  </si>
  <si>
    <t>K3 0 06 07</t>
  </si>
  <si>
    <t>K300607</t>
  </si>
  <si>
    <t>K3 06507</t>
  </si>
  <si>
    <t>K3 0 06 08</t>
  </si>
  <si>
    <t>K300608</t>
  </si>
  <si>
    <t>K3 06508</t>
  </si>
  <si>
    <t>K3 0 06 09</t>
  </si>
  <si>
    <t>K300609</t>
  </si>
  <si>
    <t>K3 06509</t>
  </si>
  <si>
    <t>K3 0 06 10</t>
  </si>
  <si>
    <t>K300610</t>
  </si>
  <si>
    <t>K3 06510</t>
  </si>
  <si>
    <t>K3 0 06 11</t>
  </si>
  <si>
    <t>K300611</t>
  </si>
  <si>
    <t>K3 06511</t>
  </si>
  <si>
    <t>K3 0 06 12</t>
  </si>
  <si>
    <t>K300612</t>
  </si>
  <si>
    <t>K3 06512</t>
  </si>
  <si>
    <t>K3 0 06 13</t>
  </si>
  <si>
    <t>K300613</t>
  </si>
  <si>
    <t>K3 06513</t>
  </si>
  <si>
    <t>K3 0 06 14</t>
  </si>
  <si>
    <t>K300614</t>
  </si>
  <si>
    <t>K3 06514</t>
  </si>
  <si>
    <t>K3 0 06 15</t>
  </si>
  <si>
    <t>K300615</t>
  </si>
  <si>
    <t>K3 06515</t>
  </si>
  <si>
    <t>K3 0 06 16</t>
  </si>
  <si>
    <t>K300616</t>
  </si>
  <si>
    <t>K3 06516</t>
  </si>
  <si>
    <t>K3 0 06 17</t>
  </si>
  <si>
    <t>K300617</t>
  </si>
  <si>
    <t>K3 06517</t>
  </si>
  <si>
    <t>K3 0 06 18</t>
  </si>
  <si>
    <t>K300618</t>
  </si>
  <si>
    <t>K3 06518</t>
  </si>
  <si>
    <t>K3 0 06 19</t>
  </si>
  <si>
    <t>K300619</t>
  </si>
  <si>
    <t>K3 06519</t>
  </si>
  <si>
    <t>K3 0 06 20</t>
  </si>
  <si>
    <t>K300620</t>
  </si>
  <si>
    <t>K3 06520</t>
  </si>
  <si>
    <t>K3 0 06 21</t>
  </si>
  <si>
    <t>K300621</t>
  </si>
  <si>
    <t>K3 06521</t>
  </si>
  <si>
    <t>K3 0 06 22</t>
  </si>
  <si>
    <t>K300622</t>
  </si>
  <si>
    <t>K3 06522</t>
  </si>
  <si>
    <t>K3 0 06 23</t>
  </si>
  <si>
    <t>K300623</t>
  </si>
  <si>
    <t>K3 0 06 24</t>
  </si>
  <si>
    <t>K300624</t>
  </si>
  <si>
    <t>K3 06524</t>
  </si>
  <si>
    <t>01.08.2007</t>
  </si>
  <si>
    <t>K3 0 07 04</t>
  </si>
  <si>
    <t>K300704</t>
  </si>
  <si>
    <t>K3 07504</t>
  </si>
  <si>
    <t>K3 0 07 07</t>
  </si>
  <si>
    <t>K300707</t>
  </si>
  <si>
    <t>25.09.2007</t>
  </si>
  <si>
    <t>K3 07507</t>
  </si>
  <si>
    <t>K3 0 07 08</t>
  </si>
  <si>
    <t>K300708</t>
  </si>
  <si>
    <t>K3 07508</t>
  </si>
  <si>
    <t>K3 0 07 09</t>
  </si>
  <si>
    <t>K300709</t>
  </si>
  <si>
    <t>K3 07509</t>
  </si>
  <si>
    <t>K3 0 07 10</t>
  </si>
  <si>
    <t>K300710</t>
  </si>
  <si>
    <t>K3 07510</t>
  </si>
  <si>
    <t>K3 0 07 11</t>
  </si>
  <si>
    <t>K300711</t>
  </si>
  <si>
    <t>K3 07511</t>
  </si>
  <si>
    <t>K3 0 07 12</t>
  </si>
  <si>
    <t>K300712</t>
  </si>
  <si>
    <t>K3 07512</t>
  </si>
  <si>
    <t>K3 0 07 13</t>
  </si>
  <si>
    <t>K300713</t>
  </si>
  <si>
    <t>K3 07513</t>
  </si>
  <si>
    <t>K3 0 07 14</t>
  </si>
  <si>
    <t>K300714</t>
  </si>
  <si>
    <t>K3 07514</t>
  </si>
  <si>
    <t>K3 0 07 15</t>
  </si>
  <si>
    <t>K300715</t>
  </si>
  <si>
    <t>K3 07515</t>
  </si>
  <si>
    <t>K3 0 07 16</t>
  </si>
  <si>
    <t>K300716</t>
  </si>
  <si>
    <t>K3 07516</t>
  </si>
  <si>
    <t>K3 0 07 17</t>
  </si>
  <si>
    <t>K300717</t>
  </si>
  <si>
    <t>K3 07517</t>
  </si>
  <si>
    <t>K3 0 07 18</t>
  </si>
  <si>
    <t>K300718</t>
  </si>
  <si>
    <t>K3 07518</t>
  </si>
  <si>
    <t>K3 0 07 19</t>
  </si>
  <si>
    <t>K300719</t>
  </si>
  <si>
    <t>K3 07519</t>
  </si>
  <si>
    <t>K3 0 07 20</t>
  </si>
  <si>
    <t>K300720</t>
  </si>
  <si>
    <t>K3 07520</t>
  </si>
  <si>
    <t>K3 0 07 21</t>
  </si>
  <si>
    <t>K300721</t>
  </si>
  <si>
    <t>K3 07521</t>
  </si>
  <si>
    <t>K3 0 07 22</t>
  </si>
  <si>
    <t>K300722</t>
  </si>
  <si>
    <t>K3 07522</t>
  </si>
  <si>
    <t>K3 0 07 23</t>
  </si>
  <si>
    <t>K300723</t>
  </si>
  <si>
    <t>K3 07523</t>
  </si>
  <si>
    <t>K3 0 07 24</t>
  </si>
  <si>
    <t>K300724</t>
  </si>
  <si>
    <t>K3 07524</t>
  </si>
  <si>
    <t>K3 0 07 25</t>
  </si>
  <si>
    <t>K300725</t>
  </si>
  <si>
    <t>05.12.2007</t>
  </si>
  <si>
    <t>K3 07525</t>
  </si>
  <si>
    <t>K3 0 07 26</t>
  </si>
  <si>
    <t>K300726</t>
  </si>
  <si>
    <t>K3 07526</t>
  </si>
  <si>
    <t>K3 0 07 27</t>
  </si>
  <si>
    <t>K300727</t>
  </si>
  <si>
    <t>K3 07527</t>
  </si>
  <si>
    <t>05.11.2007</t>
  </si>
  <si>
    <t>K3 0 07 28</t>
  </si>
  <si>
    <t>K300728</t>
  </si>
  <si>
    <t>19.12.2007</t>
  </si>
  <si>
    <t>K3 07528</t>
  </si>
  <si>
    <t>K3 0 07 29</t>
  </si>
  <si>
    <t>K300729</t>
  </si>
  <si>
    <t>K3 07529</t>
  </si>
  <si>
    <t>K3 0 07 30</t>
  </si>
  <si>
    <t>K300730</t>
  </si>
  <si>
    <t>K3 07530</t>
  </si>
  <si>
    <t>K3 0 07 31</t>
  </si>
  <si>
    <t>K300731</t>
  </si>
  <si>
    <t>K3 07531</t>
  </si>
  <si>
    <t>K3 0 07 32</t>
  </si>
  <si>
    <t>K300732</t>
  </si>
  <si>
    <t>K3 07532</t>
  </si>
  <si>
    <t>K3 0 07 33</t>
  </si>
  <si>
    <t>K300733</t>
  </si>
  <si>
    <t>K3 07533</t>
  </si>
  <si>
    <t>K3 0 07 34</t>
  </si>
  <si>
    <t>K300734</t>
  </si>
  <si>
    <t>05.01.2008</t>
  </si>
  <si>
    <t>K3 07534</t>
  </si>
  <si>
    <t>K3 0 07 35</t>
  </si>
  <si>
    <t>K300735</t>
  </si>
  <si>
    <t>K3 07535</t>
  </si>
  <si>
    <t>K3 0 07 36</t>
  </si>
  <si>
    <t>K300736</t>
  </si>
  <si>
    <t>K3 07536</t>
  </si>
  <si>
    <t>K3 0 07 37</t>
  </si>
  <si>
    <t>K300737</t>
  </si>
  <si>
    <t>K3 07537</t>
  </si>
  <si>
    <t>K3 0 07 38</t>
  </si>
  <si>
    <t>K300738</t>
  </si>
  <si>
    <t>K3 07538</t>
  </si>
  <si>
    <t>K3 0 07 39</t>
  </si>
  <si>
    <t>K300739</t>
  </si>
  <si>
    <t>K3 07539</t>
  </si>
  <si>
    <t>K3 0 08 01</t>
  </si>
  <si>
    <t>K300801</t>
  </si>
  <si>
    <t>17.09.2008</t>
  </si>
  <si>
    <t>K3 08501</t>
  </si>
  <si>
    <t>09.04.2008</t>
  </si>
  <si>
    <t>K3 0 08 03</t>
  </si>
  <si>
    <t>K300803</t>
  </si>
  <si>
    <t>K3 08503</t>
  </si>
  <si>
    <t>01.07.2008</t>
  </si>
  <si>
    <t>K3 0 08 04</t>
  </si>
  <si>
    <t>K300804</t>
  </si>
  <si>
    <t>K3 08504</t>
  </si>
  <si>
    <t>04.07.2008</t>
  </si>
  <si>
    <t>K3 0 08 05</t>
  </si>
  <si>
    <t>K300805</t>
  </si>
  <si>
    <t>K3 08505</t>
  </si>
  <si>
    <t>19.03.2008</t>
  </si>
  <si>
    <t>K3 0 08 06</t>
  </si>
  <si>
    <t>K300806</t>
  </si>
  <si>
    <t>K3 08506</t>
  </si>
  <si>
    <t>K3 0 08 07</t>
  </si>
  <si>
    <t>K300807</t>
  </si>
  <si>
    <t>K3 08507</t>
  </si>
  <si>
    <t>19.05.2008</t>
  </si>
  <si>
    <t>K3 0 08 08</t>
  </si>
  <si>
    <t>K300808</t>
  </si>
  <si>
    <t>K3 08508</t>
  </si>
  <si>
    <t>K3 0 08 09</t>
  </si>
  <si>
    <t>K300809</t>
  </si>
  <si>
    <t>K3 08509</t>
  </si>
  <si>
    <t>K3 0 08 11</t>
  </si>
  <si>
    <t>K300811</t>
  </si>
  <si>
    <t>K3 08511</t>
  </si>
  <si>
    <t>K3 0 08 12</t>
  </si>
  <si>
    <t>K300812</t>
  </si>
  <si>
    <t>K3 08512</t>
  </si>
  <si>
    <t>K3 0 08 13</t>
  </si>
  <si>
    <t>K300813</t>
  </si>
  <si>
    <t>K3 08513</t>
  </si>
  <si>
    <t>K3 0 08 14</t>
  </si>
  <si>
    <t>K300814</t>
  </si>
  <si>
    <t>K3 08514</t>
  </si>
  <si>
    <t>K3 0 08 15</t>
  </si>
  <si>
    <t>K300815</t>
  </si>
  <si>
    <t>K3 08515</t>
  </si>
  <si>
    <t>K3 0 08 16</t>
  </si>
  <si>
    <t>K300816</t>
  </si>
  <si>
    <t>K3 08516</t>
  </si>
  <si>
    <t>K3 0 08 17</t>
  </si>
  <si>
    <t>K300817</t>
  </si>
  <si>
    <t>K3 08517</t>
  </si>
  <si>
    <t>K3 0 08 18</t>
  </si>
  <si>
    <t>K300818</t>
  </si>
  <si>
    <t>K3 08518</t>
  </si>
  <si>
    <t>K3 0 08 19</t>
  </si>
  <si>
    <t>K300819</t>
  </si>
  <si>
    <t>Divre II Sumatera Barat</t>
  </si>
  <si>
    <t>K3 08519</t>
  </si>
  <si>
    <t>13.09.2008</t>
  </si>
  <si>
    <t>K3 0 08 20</t>
  </si>
  <si>
    <t>K300820</t>
  </si>
  <si>
    <t>K3 08520</t>
  </si>
  <si>
    <t>K3 0 08 21</t>
  </si>
  <si>
    <t>K300821</t>
  </si>
  <si>
    <t>K3 08521</t>
  </si>
  <si>
    <t>K3 0 08 22</t>
  </si>
  <si>
    <t>K300822</t>
  </si>
  <si>
    <t>K3 08522</t>
  </si>
  <si>
    <t>K3 0 09 01</t>
  </si>
  <si>
    <t>K300901</t>
  </si>
  <si>
    <t>02.09.2009</t>
  </si>
  <si>
    <t>K3 09501</t>
  </si>
  <si>
    <t>K3 0 09 02</t>
  </si>
  <si>
    <t>K300902</t>
  </si>
  <si>
    <t>K3 09502</t>
  </si>
  <si>
    <t>K3 0 09 03</t>
  </si>
  <si>
    <t>K300903</t>
  </si>
  <si>
    <t>K3 09503</t>
  </si>
  <si>
    <t>K3 0 09 04</t>
  </si>
  <si>
    <t>K300904</t>
  </si>
  <si>
    <t>K3 09504</t>
  </si>
  <si>
    <t>K3 0 09 05</t>
  </si>
  <si>
    <t>K300905</t>
  </si>
  <si>
    <t>K3 09505</t>
  </si>
  <si>
    <t>K3 0 09 06</t>
  </si>
  <si>
    <t>K300906</t>
  </si>
  <si>
    <t>K3 09506</t>
  </si>
  <si>
    <t>K3 0 09 07</t>
  </si>
  <si>
    <t>K300907</t>
  </si>
  <si>
    <t>K3 09507</t>
  </si>
  <si>
    <t>K3 0 09 08</t>
  </si>
  <si>
    <t>K300908</t>
  </si>
  <si>
    <t>K3 09508</t>
  </si>
  <si>
    <t>K3 0 09 09</t>
  </si>
  <si>
    <t>K300909</t>
  </si>
  <si>
    <t>K3 09509</t>
  </si>
  <si>
    <t>K3 0 09 10</t>
  </si>
  <si>
    <t>K300910</t>
  </si>
  <si>
    <t>23.12.2009</t>
  </si>
  <si>
    <t>K3 09510</t>
  </si>
  <si>
    <t>K3 0 09 11</t>
  </si>
  <si>
    <t>K300911</t>
  </si>
  <si>
    <t>22.04.2009</t>
  </si>
  <si>
    <t>K3 09511</t>
  </si>
  <si>
    <t>K3 0 09 12</t>
  </si>
  <si>
    <t>K300912</t>
  </si>
  <si>
    <t>K3 09512</t>
  </si>
  <si>
    <t>K3 0 09 13</t>
  </si>
  <si>
    <t>K300913</t>
  </si>
  <si>
    <t>25.08.2009</t>
  </si>
  <si>
    <t>K3 09513</t>
  </si>
  <si>
    <t>K3 0 09 14</t>
  </si>
  <si>
    <t>K300914</t>
  </si>
  <si>
    <t>04.09.2009</t>
  </si>
  <si>
    <t>K3 09514</t>
  </si>
  <si>
    <t>K3 0 09 15</t>
  </si>
  <si>
    <t>K300915</t>
  </si>
  <si>
    <t>03.09.2009</t>
  </si>
  <si>
    <t>K3 09515</t>
  </si>
  <si>
    <t>K3 0 09 16</t>
  </si>
  <si>
    <t>K300916</t>
  </si>
  <si>
    <t>K3 09516</t>
  </si>
  <si>
    <t>K3 0 09 17</t>
  </si>
  <si>
    <t>K300917</t>
  </si>
  <si>
    <t>K3 09517</t>
  </si>
  <si>
    <t>K3 0 09 18</t>
  </si>
  <si>
    <t>K300918</t>
  </si>
  <si>
    <t>K3 09518</t>
  </si>
  <si>
    <t>K3 0 09 19</t>
  </si>
  <si>
    <t>K300919</t>
  </si>
  <si>
    <t>K3 09519</t>
  </si>
  <si>
    <t>K3 0 09 20</t>
  </si>
  <si>
    <t>K300920</t>
  </si>
  <si>
    <t>K3 09520</t>
  </si>
  <si>
    <t>K3 0 09 21</t>
  </si>
  <si>
    <t>K300921</t>
  </si>
  <si>
    <t>K3 09521</t>
  </si>
  <si>
    <t>K3 0 09 22</t>
  </si>
  <si>
    <t>K300922</t>
  </si>
  <si>
    <t>K3 09522</t>
  </si>
  <si>
    <t>K3 0 09 23</t>
  </si>
  <si>
    <t>K300923</t>
  </si>
  <si>
    <t>K3 09523</t>
  </si>
  <si>
    <t>K3 0 09 24</t>
  </si>
  <si>
    <t>K300924</t>
  </si>
  <si>
    <t>K3 09524</t>
  </si>
  <si>
    <t>K3 0 09 25</t>
  </si>
  <si>
    <t>K300925</t>
  </si>
  <si>
    <t>K3 09525</t>
  </si>
  <si>
    <t>K3 0 09 26</t>
  </si>
  <si>
    <t>K300926</t>
  </si>
  <si>
    <t>K3 09526</t>
  </si>
  <si>
    <t>K3 0 09 27</t>
  </si>
  <si>
    <t>K300927</t>
  </si>
  <si>
    <t>K3 09527</t>
  </si>
  <si>
    <t>K3 0 09 28</t>
  </si>
  <si>
    <t>K300928</t>
  </si>
  <si>
    <t>K3 09528</t>
  </si>
  <si>
    <t>K3 0 09 29</t>
  </si>
  <si>
    <t>K300929</t>
  </si>
  <si>
    <t>K3 09529</t>
  </si>
  <si>
    <t>K3 0 09 30</t>
  </si>
  <si>
    <t>K300930</t>
  </si>
  <si>
    <t>K3 09530</t>
  </si>
  <si>
    <t>K3 0 09 31</t>
  </si>
  <si>
    <t>K300931</t>
  </si>
  <si>
    <t>K3 09531</t>
  </si>
  <si>
    <t>K3 0 09 32</t>
  </si>
  <si>
    <t>K300932</t>
  </si>
  <si>
    <t>K3 09532</t>
  </si>
  <si>
    <t>K3 0 09 33</t>
  </si>
  <si>
    <t>K300933</t>
  </si>
  <si>
    <t>K3 09533</t>
  </si>
  <si>
    <t>12.01.2009</t>
  </si>
  <si>
    <t>K3 0 09 34</t>
  </si>
  <si>
    <t>K300934</t>
  </si>
  <si>
    <t>K3 09534</t>
  </si>
  <si>
    <t>K3 0 09 35</t>
  </si>
  <si>
    <t>K300935</t>
  </si>
  <si>
    <t>K3 09535</t>
  </si>
  <si>
    <t>K3 0 09 36</t>
  </si>
  <si>
    <t>K300936</t>
  </si>
  <si>
    <t>23.11.2009</t>
  </si>
  <si>
    <t>K3 09536</t>
  </si>
  <si>
    <t>K3 0 09 37</t>
  </si>
  <si>
    <t>K300937</t>
  </si>
  <si>
    <t>K3 09537</t>
  </si>
  <si>
    <t>K3 0 09 38</t>
  </si>
  <si>
    <t>K300938</t>
  </si>
  <si>
    <t>K3 09538</t>
  </si>
  <si>
    <t>K3 0 09 39</t>
  </si>
  <si>
    <t>K300939</t>
  </si>
  <si>
    <t>27.01.2009</t>
  </si>
  <si>
    <t>K3 09539</t>
  </si>
  <si>
    <t>K3 0 09 40</t>
  </si>
  <si>
    <t>K300940</t>
  </si>
  <si>
    <t>K3 09540</t>
  </si>
  <si>
    <t>K3 0 09 41</t>
  </si>
  <si>
    <t>K300941</t>
  </si>
  <si>
    <t>K3 09541</t>
  </si>
  <si>
    <t>K3 0 09 42</t>
  </si>
  <si>
    <t>K300942</t>
  </si>
  <si>
    <t>K3 09542</t>
  </si>
  <si>
    <t>K3 0 09 43</t>
  </si>
  <si>
    <t>K300943</t>
  </si>
  <si>
    <t>K3 09543</t>
  </si>
  <si>
    <t>K3 0 09 44</t>
  </si>
  <si>
    <t>K300944</t>
  </si>
  <si>
    <t>K3 09544</t>
  </si>
  <si>
    <t>24.12.2009</t>
  </si>
  <si>
    <t>K3 0 09 45</t>
  </si>
  <si>
    <t>K300945</t>
  </si>
  <si>
    <t>K3 09545</t>
  </si>
  <si>
    <t>K3 0 09 47</t>
  </si>
  <si>
    <t>K300947</t>
  </si>
  <si>
    <t>K3 09547</t>
  </si>
  <si>
    <t>04.09.2010</t>
  </si>
  <si>
    <t>K3 0 10 04</t>
  </si>
  <si>
    <t>K301004</t>
  </si>
  <si>
    <t>K3 01004</t>
  </si>
  <si>
    <t>K3 0 10 07</t>
  </si>
  <si>
    <t>K301007</t>
  </si>
  <si>
    <t>K3 01007</t>
  </si>
  <si>
    <t>25.10.2010</t>
  </si>
  <si>
    <t>K3 0 11 01</t>
  </si>
  <si>
    <t>K301101</t>
  </si>
  <si>
    <t>25.10.2011</t>
  </si>
  <si>
    <t>K3 01101</t>
  </si>
  <si>
    <t>K3 0 11 02</t>
  </si>
  <si>
    <t>K301102</t>
  </si>
  <si>
    <t>K3 01102</t>
  </si>
  <si>
    <t>K3 0 11 03</t>
  </si>
  <si>
    <t>K301103</t>
  </si>
  <si>
    <t>K3 01103</t>
  </si>
  <si>
    <t>K3 0 11 04</t>
  </si>
  <si>
    <t>K301104</t>
  </si>
  <si>
    <t>K3 01104</t>
  </si>
  <si>
    <t>K3 0 11 05</t>
  </si>
  <si>
    <t>K301105</t>
  </si>
  <si>
    <t>K3 01105</t>
  </si>
  <si>
    <t>K3 0 11 06</t>
  </si>
  <si>
    <t>K301106</t>
  </si>
  <si>
    <t>K3 01106</t>
  </si>
  <si>
    <t>K3 0 11 07</t>
  </si>
  <si>
    <t>K301107</t>
  </si>
  <si>
    <t>K3 01107</t>
  </si>
  <si>
    <t>14.08.2012</t>
  </si>
  <si>
    <t>K3 0 12 07</t>
  </si>
  <si>
    <t>K301207</t>
  </si>
  <si>
    <t>K3 01207</t>
  </si>
  <si>
    <t>K3 0 12 15</t>
  </si>
  <si>
    <t>K301215</t>
  </si>
  <si>
    <t>K3 01215</t>
  </si>
  <si>
    <t>13.08.2012</t>
  </si>
  <si>
    <t>K3 0 12 31</t>
  </si>
  <si>
    <t>K301231</t>
  </si>
  <si>
    <t>24.07.2013</t>
  </si>
  <si>
    <t>K3 01231</t>
  </si>
  <si>
    <t>K3 0 12 33</t>
  </si>
  <si>
    <t>K301233</t>
  </si>
  <si>
    <t>K3 01233</t>
  </si>
  <si>
    <t>K3 0 12 36</t>
  </si>
  <si>
    <t>K301236</t>
  </si>
  <si>
    <t>K3 01236</t>
  </si>
  <si>
    <t>K3 0 12 41</t>
  </si>
  <si>
    <t>K301241</t>
  </si>
  <si>
    <t>K3 01241</t>
  </si>
  <si>
    <t>K3 0 12 44</t>
  </si>
  <si>
    <t>K301244</t>
  </si>
  <si>
    <t>K3 01244</t>
  </si>
  <si>
    <t>K3 0 12 45</t>
  </si>
  <si>
    <t>K301245</t>
  </si>
  <si>
    <t>K3 01245</t>
  </si>
  <si>
    <t>K3 0 12 47</t>
  </si>
  <si>
    <t>K301247</t>
  </si>
  <si>
    <t>K3 01247</t>
  </si>
  <si>
    <t>K3 0 12 48</t>
  </si>
  <si>
    <t>K301248</t>
  </si>
  <si>
    <t>K3 01248</t>
  </si>
  <si>
    <t>K3 0 12 49</t>
  </si>
  <si>
    <t>K301249</t>
  </si>
  <si>
    <t>K3 01249</t>
  </si>
  <si>
    <t>K3 0 14 01</t>
  </si>
  <si>
    <t>K301401</t>
  </si>
  <si>
    <t>18.06.2014</t>
  </si>
  <si>
    <t>K3 01401</t>
  </si>
  <si>
    <t>K3 0 14 02</t>
  </si>
  <si>
    <t>K301402</t>
  </si>
  <si>
    <t>K3 01402</t>
  </si>
  <si>
    <t>K3 0 14 03</t>
  </si>
  <si>
    <t>K301403</t>
  </si>
  <si>
    <t>K3 01403</t>
  </si>
  <si>
    <t>K3 0 14 04</t>
  </si>
  <si>
    <t>K301404</t>
  </si>
  <si>
    <t>K3 01404</t>
  </si>
  <si>
    <t>K3 0 14 05</t>
  </si>
  <si>
    <t>K301405</t>
  </si>
  <si>
    <t>K3 01405</t>
  </si>
  <si>
    <t>K3 0 14 06</t>
  </si>
  <si>
    <t>K301406</t>
  </si>
  <si>
    <t>K3 01406</t>
  </si>
  <si>
    <t>K3 0 14 07</t>
  </si>
  <si>
    <t>K301407</t>
  </si>
  <si>
    <t>K3 01407</t>
  </si>
  <si>
    <t>K3 0 14 08</t>
  </si>
  <si>
    <t>K301408</t>
  </si>
  <si>
    <t>K3 01408</t>
  </si>
  <si>
    <t>K3 0 14 09</t>
  </si>
  <si>
    <t>K301409</t>
  </si>
  <si>
    <t>K3 01409</t>
  </si>
  <si>
    <t>K3 0 14 10</t>
  </si>
  <si>
    <t>K301410</t>
  </si>
  <si>
    <t>K3 01410</t>
  </si>
  <si>
    <t>K3 0 14 11</t>
  </si>
  <si>
    <t>K301411</t>
  </si>
  <si>
    <t>30.06.2014</t>
  </si>
  <si>
    <t>K3 01411</t>
  </si>
  <si>
    <t>K3 0 14 12</t>
  </si>
  <si>
    <t>K301412</t>
  </si>
  <si>
    <t>K3 01412</t>
  </si>
  <si>
    <t>K3 0 14 13</t>
  </si>
  <si>
    <t>K301413</t>
  </si>
  <si>
    <t>K3 01413</t>
  </si>
  <si>
    <t>K3 0 14 14</t>
  </si>
  <si>
    <t>K301414</t>
  </si>
  <si>
    <t>K3 01414</t>
  </si>
  <si>
    <t>K3 0 14 15</t>
  </si>
  <si>
    <t>K301415</t>
  </si>
  <si>
    <t>K3 01415</t>
  </si>
  <si>
    <t>K3 0 14 16</t>
  </si>
  <si>
    <t>K301416</t>
  </si>
  <si>
    <t>18.07.2014</t>
  </si>
  <si>
    <t>K3 01416</t>
  </si>
  <si>
    <t>K3 0 14 17</t>
  </si>
  <si>
    <t>K301417</t>
  </si>
  <si>
    <t>K3 01417</t>
  </si>
  <si>
    <t>K3 0 14 18</t>
  </si>
  <si>
    <t>K301418</t>
  </si>
  <si>
    <t>K3 01418</t>
  </si>
  <si>
    <t>K3 0 14 19</t>
  </si>
  <si>
    <t>K301419</t>
  </si>
  <si>
    <t>K3 01419</t>
  </si>
  <si>
    <t>K3 0 14 20</t>
  </si>
  <si>
    <t>K301420</t>
  </si>
  <si>
    <t>K3 01420</t>
  </si>
  <si>
    <t>K3 0 14 21</t>
  </si>
  <si>
    <t>K301421</t>
  </si>
  <si>
    <t>18.10.2014</t>
  </si>
  <si>
    <t>K3 01421</t>
  </si>
  <si>
    <t>K3 0 14 22</t>
  </si>
  <si>
    <t>K301422</t>
  </si>
  <si>
    <t>K3 01422</t>
  </si>
  <si>
    <t>K3 0 14 23</t>
  </si>
  <si>
    <t>K301423</t>
  </si>
  <si>
    <t>K3 01423</t>
  </si>
  <si>
    <t>K3 0 14 24</t>
  </si>
  <si>
    <t>K301424</t>
  </si>
  <si>
    <t>K3 01424</t>
  </si>
  <si>
    <t>K3 0 14 25</t>
  </si>
  <si>
    <t>K301425</t>
  </si>
  <si>
    <t>K3 01425</t>
  </si>
  <si>
    <t>K3 0 14 26</t>
  </si>
  <si>
    <t>K301426</t>
  </si>
  <si>
    <t>K3 01426</t>
  </si>
  <si>
    <t>K3 0 14 27</t>
  </si>
  <si>
    <t>K301427</t>
  </si>
  <si>
    <t>K3 01427</t>
  </si>
  <si>
    <t>K3 0 14 28</t>
  </si>
  <si>
    <t>K301428</t>
  </si>
  <si>
    <t>K3 01428</t>
  </si>
  <si>
    <t>K3 0 14 29</t>
  </si>
  <si>
    <t>K301429</t>
  </si>
  <si>
    <t>K3 01429</t>
  </si>
  <si>
    <t>K3 0 14 30</t>
  </si>
  <si>
    <t>K301430</t>
  </si>
  <si>
    <t>K3 01430</t>
  </si>
  <si>
    <t>K3 0 14 31</t>
  </si>
  <si>
    <t>K301431</t>
  </si>
  <si>
    <t>K3 01431</t>
  </si>
  <si>
    <t>K3 0 14 32</t>
  </si>
  <si>
    <t>K301432</t>
  </si>
  <si>
    <t>K3 01432</t>
  </si>
  <si>
    <t>K3 0 14 33</t>
  </si>
  <si>
    <t>K301433</t>
  </si>
  <si>
    <t>K3 01433</t>
  </si>
  <si>
    <t>K3 0 14 34</t>
  </si>
  <si>
    <t>K301434</t>
  </si>
  <si>
    <t>K3 01434</t>
  </si>
  <si>
    <t>K3 0 14 35</t>
  </si>
  <si>
    <t>K301435</t>
  </si>
  <si>
    <t>K3 01435</t>
  </si>
  <si>
    <t>K3 0 14 36</t>
  </si>
  <si>
    <t>K301436</t>
  </si>
  <si>
    <t>K3 01436</t>
  </si>
  <si>
    <t>K3 0 14 37</t>
  </si>
  <si>
    <t>K301437</t>
  </si>
  <si>
    <t>K3 01437</t>
  </si>
  <si>
    <t>K3 0 14 38</t>
  </si>
  <si>
    <t>K301438</t>
  </si>
  <si>
    <t>K3 01438</t>
  </si>
  <si>
    <t>K3 0 14 39</t>
  </si>
  <si>
    <t>K301439</t>
  </si>
  <si>
    <t>K3 01439</t>
  </si>
  <si>
    <t>K3 0 14 40</t>
  </si>
  <si>
    <t>K301440</t>
  </si>
  <si>
    <t>K3 01440</t>
  </si>
  <si>
    <t>K3 0 14 41</t>
  </si>
  <si>
    <t>K301441</t>
  </si>
  <si>
    <t>K3 01441</t>
  </si>
  <si>
    <t>03.12.2014</t>
  </si>
  <si>
    <t>K3 0 14 42</t>
  </si>
  <si>
    <t>K301442</t>
  </si>
  <si>
    <t>22.11.2014</t>
  </si>
  <si>
    <t>K3 01442</t>
  </si>
  <si>
    <t>K3 0 14 43</t>
  </si>
  <si>
    <t>K301443</t>
  </si>
  <si>
    <t>K3 01443</t>
  </si>
  <si>
    <t>K3 0 14 45</t>
  </si>
  <si>
    <t>K301445</t>
  </si>
  <si>
    <t>K3 01445</t>
  </si>
  <si>
    <t>K3 0 14 46</t>
  </si>
  <si>
    <t>K301446</t>
  </si>
  <si>
    <t>K3 01446</t>
  </si>
  <si>
    <t>K3 0 14 47</t>
  </si>
  <si>
    <t>K301447</t>
  </si>
  <si>
    <t>K3 01447</t>
  </si>
  <si>
    <t>K3 0 14 48</t>
  </si>
  <si>
    <t>K301448</t>
  </si>
  <si>
    <t>K3 01448</t>
  </si>
  <si>
    <t>K3 0 14 49</t>
  </si>
  <si>
    <t>K301449</t>
  </si>
  <si>
    <t>K3 01449</t>
  </si>
  <si>
    <t>K3 0 14 50</t>
  </si>
  <si>
    <t>K301450</t>
  </si>
  <si>
    <t>K3 01450</t>
  </si>
  <si>
    <t>K3 0 16 01</t>
  </si>
  <si>
    <t>K301601</t>
  </si>
  <si>
    <t>30.06.2016</t>
  </si>
  <si>
    <t>K3 0 16 02</t>
  </si>
  <si>
    <t>K301602</t>
  </si>
  <si>
    <t>K3 0 16 03</t>
  </si>
  <si>
    <t>K301603</t>
  </si>
  <si>
    <t>K3 0 16 04</t>
  </si>
  <si>
    <t>K301604</t>
  </si>
  <si>
    <t>K3 0 16 05</t>
  </si>
  <si>
    <t>K301605</t>
  </si>
  <si>
    <t>K3 0 16 09</t>
  </si>
  <si>
    <t>K301609</t>
  </si>
  <si>
    <t>K3 0 16 10</t>
  </si>
  <si>
    <t>K301610</t>
  </si>
  <si>
    <t>K3 0 16 11</t>
  </si>
  <si>
    <t>K301611</t>
  </si>
  <si>
    <t>24.08.2016</t>
  </si>
  <si>
    <t>K3 0 16 12</t>
  </si>
  <si>
    <t>K301612</t>
  </si>
  <si>
    <t>K3 0 16 13</t>
  </si>
  <si>
    <t>K301613</t>
  </si>
  <si>
    <t>K3 0 16 14</t>
  </si>
  <si>
    <t>K301614</t>
  </si>
  <si>
    <t>K3 0 16 15</t>
  </si>
  <si>
    <t>K301615</t>
  </si>
  <si>
    <t>K3 0 16 16</t>
  </si>
  <si>
    <t>K301616</t>
  </si>
  <si>
    <t>K3 0 16 17</t>
  </si>
  <si>
    <t>K301617</t>
  </si>
  <si>
    <t>K3 0 16 18</t>
  </si>
  <si>
    <t>K301618</t>
  </si>
  <si>
    <t>K3 0 16 19</t>
  </si>
  <si>
    <t>K301619</t>
  </si>
  <si>
    <t>K3 0 16 20</t>
  </si>
  <si>
    <t>K301620</t>
  </si>
  <si>
    <t>08.09.2016</t>
  </si>
  <si>
    <t>K3 0 16 22</t>
  </si>
  <si>
    <t>K301622</t>
  </si>
  <si>
    <t>K3 0 16 23</t>
  </si>
  <si>
    <t>K301623</t>
  </si>
  <si>
    <t>K3 0 16 24</t>
  </si>
  <si>
    <t>K301624</t>
  </si>
  <si>
    <t>K3 0 16 25</t>
  </si>
  <si>
    <t>K301625</t>
  </si>
  <si>
    <t>K3 0 16 27</t>
  </si>
  <si>
    <t>K301627</t>
  </si>
  <si>
    <t>K3 0 16 28</t>
  </si>
  <si>
    <t>K301628</t>
  </si>
  <si>
    <t>K3 0 16 30</t>
  </si>
  <si>
    <t>K301630</t>
  </si>
  <si>
    <t>21.09.2016</t>
  </si>
  <si>
    <t>K3 0 16 41</t>
  </si>
  <si>
    <t>K301641</t>
  </si>
  <si>
    <t>19.10.2016</t>
  </si>
  <si>
    <t>K3 0 16 42</t>
  </si>
  <si>
    <t>K301642</t>
  </si>
  <si>
    <t>K3 0 16 43</t>
  </si>
  <si>
    <t>K301643</t>
  </si>
  <si>
    <t>K3 0 16 44</t>
  </si>
  <si>
    <t>K301644</t>
  </si>
  <si>
    <t>K3 0 16 45</t>
  </si>
  <si>
    <t>K301645</t>
  </si>
  <si>
    <t>K3 0 16 46</t>
  </si>
  <si>
    <t>K301646</t>
  </si>
  <si>
    <t>K3 0 16 51</t>
  </si>
  <si>
    <t>K301651</t>
  </si>
  <si>
    <t>27.10.2016</t>
  </si>
  <si>
    <t>K3 0 16 52</t>
  </si>
  <si>
    <t>K301652</t>
  </si>
  <si>
    <t>K3 0 16 56</t>
  </si>
  <si>
    <t>K301656</t>
  </si>
  <si>
    <t>K3 0 16 57</t>
  </si>
  <si>
    <t>K301657</t>
  </si>
  <si>
    <t>K3 0 16 59</t>
  </si>
  <si>
    <t>K301659</t>
  </si>
  <si>
    <t>K3 0 16 60</t>
  </si>
  <si>
    <t>K301660</t>
  </si>
  <si>
    <t>15.11.2016</t>
  </si>
  <si>
    <t>K3 0 17 01</t>
  </si>
  <si>
    <t>K301701</t>
  </si>
  <si>
    <t>12.05.2017</t>
  </si>
  <si>
    <t>K3 0 17 02</t>
  </si>
  <si>
    <t>K301702</t>
  </si>
  <si>
    <t>K3 0 17 03</t>
  </si>
  <si>
    <t>K301703</t>
  </si>
  <si>
    <t>K3 0 17 04</t>
  </si>
  <si>
    <t>K301704</t>
  </si>
  <si>
    <t>K3 0 17 05</t>
  </si>
  <si>
    <t>K301705</t>
  </si>
  <si>
    <t>K3 0 17 06</t>
  </si>
  <si>
    <t>K301706</t>
  </si>
  <si>
    <t>K3 0 17 07</t>
  </si>
  <si>
    <t>K301707</t>
  </si>
  <si>
    <t>K3 0 17 08</t>
  </si>
  <si>
    <t>K301708</t>
  </si>
  <si>
    <t>K3 0 17 09</t>
  </si>
  <si>
    <t>K301709</t>
  </si>
  <si>
    <t>K3 0 17 10</t>
  </si>
  <si>
    <t>K301710</t>
  </si>
  <si>
    <t>K3 0 17 11</t>
  </si>
  <si>
    <t>K301711</t>
  </si>
  <si>
    <t>15.05.2017</t>
  </si>
  <si>
    <t>K3 0 17 12</t>
  </si>
  <si>
    <t>K301712</t>
  </si>
  <si>
    <t>K3 0 17 13</t>
  </si>
  <si>
    <t>K301713</t>
  </si>
  <si>
    <t>K3 0 17 14</t>
  </si>
  <si>
    <t>K301714</t>
  </si>
  <si>
    <t>K3 0 17 15</t>
  </si>
  <si>
    <t>K301715</t>
  </si>
  <si>
    <t>K3 0 17 16</t>
  </si>
  <si>
    <t>K301716</t>
  </si>
  <si>
    <t>K3 0 17 17</t>
  </si>
  <si>
    <t>K301717</t>
  </si>
  <si>
    <t>K3 0 17 18</t>
  </si>
  <si>
    <t>K301718</t>
  </si>
  <si>
    <t>K3 0 17 19</t>
  </si>
  <si>
    <t>K301719</t>
  </si>
  <si>
    <t>K3 0 17 20</t>
  </si>
  <si>
    <t>K301720</t>
  </si>
  <si>
    <t>K3 0 17 21</t>
  </si>
  <si>
    <t>K301721</t>
  </si>
  <si>
    <t>K3 0 17 22</t>
  </si>
  <si>
    <t>K301722</t>
  </si>
  <si>
    <t>K3 0 17 23</t>
  </si>
  <si>
    <t>K301723</t>
  </si>
  <si>
    <t>K3 0 17 24</t>
  </si>
  <si>
    <t>K301724</t>
  </si>
  <si>
    <t>K3 0 17 25</t>
  </si>
  <si>
    <t>K301725</t>
  </si>
  <si>
    <t>K3 0 17 26</t>
  </si>
  <si>
    <t>K301726</t>
  </si>
  <si>
    <t>K3 0 17 27</t>
  </si>
  <si>
    <t>K301727</t>
  </si>
  <si>
    <t>K3 0 17 28</t>
  </si>
  <si>
    <t>K301728</t>
  </si>
  <si>
    <t>K3 0 17 29</t>
  </si>
  <si>
    <t>K301729</t>
  </si>
  <si>
    <t>K3 0 17 30</t>
  </si>
  <si>
    <t>K301730</t>
  </si>
  <si>
    <t>K3 0 17 31</t>
  </si>
  <si>
    <t>K301731</t>
  </si>
  <si>
    <t>K3 0 17 32</t>
  </si>
  <si>
    <t>K301732</t>
  </si>
  <si>
    <t>K3 0 17 33</t>
  </si>
  <si>
    <t>K301733</t>
  </si>
  <si>
    <t>K3 0 17 34</t>
  </si>
  <si>
    <t>K301734</t>
  </si>
  <si>
    <t>K3 0 17 35</t>
  </si>
  <si>
    <t>K301735</t>
  </si>
  <si>
    <t>K3 0 17 36</t>
  </si>
  <si>
    <t>K301736</t>
  </si>
  <si>
    <t>K3 0 17 37</t>
  </si>
  <si>
    <t>K301737</t>
  </si>
  <si>
    <t>K3 0 17 38</t>
  </si>
  <si>
    <t>K301738</t>
  </si>
  <si>
    <t>K3 0 17 39</t>
  </si>
  <si>
    <t>K301739</t>
  </si>
  <si>
    <t>K3 0 17 40</t>
  </si>
  <si>
    <t>K301740</t>
  </si>
  <si>
    <t>K3 0 17 41</t>
  </si>
  <si>
    <t>K301741</t>
  </si>
  <si>
    <t>K3 0 17 42</t>
  </si>
  <si>
    <t>K301742</t>
  </si>
  <si>
    <t>K3 0 17 43</t>
  </si>
  <si>
    <t>K301743</t>
  </si>
  <si>
    <t>K3 0 17 44</t>
  </si>
  <si>
    <t>K301744</t>
  </si>
  <si>
    <t>K3 0 17 45</t>
  </si>
  <si>
    <t>K301745</t>
  </si>
  <si>
    <t>K3 0 17 46</t>
  </si>
  <si>
    <t>K301746</t>
  </si>
  <si>
    <t>K3 0 17 47</t>
  </si>
  <si>
    <t>K301747</t>
  </si>
  <si>
    <t>K3 0 17 48</t>
  </si>
  <si>
    <t>K301748</t>
  </si>
  <si>
    <t>K3 0 17 49</t>
  </si>
  <si>
    <t>K301749</t>
  </si>
  <si>
    <t>K3 0 17 50</t>
  </si>
  <si>
    <t>K301750</t>
  </si>
  <si>
    <t>K3 0 17 51</t>
  </si>
  <si>
    <t>K301751</t>
  </si>
  <si>
    <t>K3 0 17 52</t>
  </si>
  <si>
    <t>K301752</t>
  </si>
  <si>
    <t>K3 0 17 53</t>
  </si>
  <si>
    <t>K301753</t>
  </si>
  <si>
    <t>K3 0 17 54</t>
  </si>
  <si>
    <t>K301754</t>
  </si>
  <si>
    <t>K3 0 17 55</t>
  </si>
  <si>
    <t>K301755</t>
  </si>
  <si>
    <t>K3 0 17 56</t>
  </si>
  <si>
    <t>K301756</t>
  </si>
  <si>
    <t>K3 0 17 57</t>
  </si>
  <si>
    <t>K301757</t>
  </si>
  <si>
    <t>K3 0 17 58</t>
  </si>
  <si>
    <t>K301758</t>
  </si>
  <si>
    <t>K3 0 17 59</t>
  </si>
  <si>
    <t>K301759</t>
  </si>
  <si>
    <t>K3 0 17 60</t>
  </si>
  <si>
    <t>K301760</t>
  </si>
  <si>
    <t>K3 0 64 04</t>
  </si>
  <si>
    <t>K306404</t>
  </si>
  <si>
    <t>12.04.1964</t>
  </si>
  <si>
    <t>K3 64513</t>
  </si>
  <si>
    <t>K3 0 64 08</t>
  </si>
  <si>
    <t>K306408</t>
  </si>
  <si>
    <t>23.12.1964</t>
  </si>
  <si>
    <t>K3 64548</t>
  </si>
  <si>
    <t>K3 0 64 16</t>
  </si>
  <si>
    <t>K306416</t>
  </si>
  <si>
    <t>13.11.1964</t>
  </si>
  <si>
    <t>K3 64612</t>
  </si>
  <si>
    <t>K3 0 64 22</t>
  </si>
  <si>
    <t>K306422</t>
  </si>
  <si>
    <t>04.04.1964</t>
  </si>
  <si>
    <t>K3 64708</t>
  </si>
  <si>
    <t>K3 0 65 04</t>
  </si>
  <si>
    <t>K306504</t>
  </si>
  <si>
    <t>03.01.1965</t>
  </si>
  <si>
    <t>K3 65513</t>
  </si>
  <si>
    <t>K3 0 65 06</t>
  </si>
  <si>
    <t>K306506</t>
  </si>
  <si>
    <t>01.10.1965</t>
  </si>
  <si>
    <t>K3 65515</t>
  </si>
  <si>
    <t>10.01.1965</t>
  </si>
  <si>
    <t>K3 0 65 14</t>
  </si>
  <si>
    <t>K306514</t>
  </si>
  <si>
    <t>26.06.1965</t>
  </si>
  <si>
    <t>K3 65533</t>
  </si>
  <si>
    <t>K3 0 65 18</t>
  </si>
  <si>
    <t>K306518</t>
  </si>
  <si>
    <t>29.06.1965</t>
  </si>
  <si>
    <t>K3 65537</t>
  </si>
  <si>
    <t>06.05.1965</t>
  </si>
  <si>
    <t>K3 0 65 22</t>
  </si>
  <si>
    <t>K306522</t>
  </si>
  <si>
    <t>24.06.1965</t>
  </si>
  <si>
    <t>K3 65541</t>
  </si>
  <si>
    <t>K3 0 65 23</t>
  </si>
  <si>
    <t>K306523</t>
  </si>
  <si>
    <t>28.08.1965</t>
  </si>
  <si>
    <t>K3 65542</t>
  </si>
  <si>
    <t>K3 0 65 24</t>
  </si>
  <si>
    <t>K306524</t>
  </si>
  <si>
    <t>18.01.1965</t>
  </si>
  <si>
    <t>K3 65543</t>
  </si>
  <si>
    <t>29.08.1965</t>
  </si>
  <si>
    <t>K3 0 65 29</t>
  </si>
  <si>
    <t>K306529</t>
  </si>
  <si>
    <t>K3 65548</t>
  </si>
  <si>
    <t>K3 0 65 33</t>
  </si>
  <si>
    <t>K306533</t>
  </si>
  <si>
    <t>K3 65552</t>
  </si>
  <si>
    <t>K3 0 65 37</t>
  </si>
  <si>
    <t>K306537</t>
  </si>
  <si>
    <t>26.01.1965</t>
  </si>
  <si>
    <t>K3 65556</t>
  </si>
  <si>
    <t>K3 0 65 39</t>
  </si>
  <si>
    <t>K306539</t>
  </si>
  <si>
    <t>12.02.1965</t>
  </si>
  <si>
    <t>K3 65559</t>
  </si>
  <si>
    <t>K3 0 65 40</t>
  </si>
  <si>
    <t>K306540</t>
  </si>
  <si>
    <t>13.01.1965</t>
  </si>
  <si>
    <t>K3 65560</t>
  </si>
  <si>
    <t>13.11.1965</t>
  </si>
  <si>
    <t>29.11.1965</t>
  </si>
  <si>
    <t>K3 0 65 43</t>
  </si>
  <si>
    <t>K306543</t>
  </si>
  <si>
    <t>21.01.1965</t>
  </si>
  <si>
    <t>K3 65564</t>
  </si>
  <si>
    <t>K3 0 65 46</t>
  </si>
  <si>
    <t>K306546</t>
  </si>
  <si>
    <t>K3 65567</t>
  </si>
  <si>
    <t>K3 0 65 47</t>
  </si>
  <si>
    <t>K306547</t>
  </si>
  <si>
    <t>15.03.1965</t>
  </si>
  <si>
    <t>K3 65568</t>
  </si>
  <si>
    <t>K3 0 65 48</t>
  </si>
  <si>
    <t>K306548</t>
  </si>
  <si>
    <t>K3 65570</t>
  </si>
  <si>
    <t>K3 0 65 49</t>
  </si>
  <si>
    <t>K306549</t>
  </si>
  <si>
    <t>K3 65572</t>
  </si>
  <si>
    <t>K3 0 65 51</t>
  </si>
  <si>
    <t>K306551</t>
  </si>
  <si>
    <t>30.11.1965</t>
  </si>
  <si>
    <t>K3 65574</t>
  </si>
  <si>
    <t>K3 0 65 53</t>
  </si>
  <si>
    <t>K306553</t>
  </si>
  <si>
    <t>K3 65577</t>
  </si>
  <si>
    <t>24.11.1965</t>
  </si>
  <si>
    <t>K3 0 65 54</t>
  </si>
  <si>
    <t>K306554</t>
  </si>
  <si>
    <t>25.01.1965</t>
  </si>
  <si>
    <t>K3 65410</t>
  </si>
  <si>
    <t>K3 0 65 56</t>
  </si>
  <si>
    <t>K306556</t>
  </si>
  <si>
    <t>K3 65416</t>
  </si>
  <si>
    <t>K3 0 65 57</t>
  </si>
  <si>
    <t>K306557</t>
  </si>
  <si>
    <t>K3 65433</t>
  </si>
  <si>
    <t>K3 0 65 58</t>
  </si>
  <si>
    <t>K306558</t>
  </si>
  <si>
    <t>01.12.1965</t>
  </si>
  <si>
    <t>K3 65440</t>
  </si>
  <si>
    <t>K3 0 65 59</t>
  </si>
  <si>
    <t>K306559</t>
  </si>
  <si>
    <t>K3 65731</t>
  </si>
  <si>
    <t>K3 0 65 62</t>
  </si>
  <si>
    <t>K306562</t>
  </si>
  <si>
    <t>K3 65621</t>
  </si>
  <si>
    <t>K3 0 65 64</t>
  </si>
  <si>
    <t>K306564</t>
  </si>
  <si>
    <t>07.09.1965</t>
  </si>
  <si>
    <t>K3 65624</t>
  </si>
  <si>
    <t>K3 0 65 65</t>
  </si>
  <si>
    <t>K306565</t>
  </si>
  <si>
    <t>K3 65629</t>
  </si>
  <si>
    <t>K3 0 65 67</t>
  </si>
  <si>
    <t>K306567</t>
  </si>
  <si>
    <t>04.10.1965</t>
  </si>
  <si>
    <t>K3 65632</t>
  </si>
  <si>
    <t>K3 0 65 68</t>
  </si>
  <si>
    <t>K306568</t>
  </si>
  <si>
    <t>K3 65635</t>
  </si>
  <si>
    <t>K3 0 65 69</t>
  </si>
  <si>
    <t>K306569</t>
  </si>
  <si>
    <t>K3 65732</t>
  </si>
  <si>
    <t>K3 0 65 71</t>
  </si>
  <si>
    <t>K306571</t>
  </si>
  <si>
    <t>19.08.1965</t>
  </si>
  <si>
    <t>K3 65579</t>
  </si>
  <si>
    <t>23.11.1965</t>
  </si>
  <si>
    <t>K3 0 65 75</t>
  </si>
  <si>
    <t>K306575</t>
  </si>
  <si>
    <t>25.04.1965</t>
  </si>
  <si>
    <t>K3 65704</t>
  </si>
  <si>
    <t>K3 0 65 76</t>
  </si>
  <si>
    <t>K306576</t>
  </si>
  <si>
    <t>K3 65705</t>
  </si>
  <si>
    <t>K3 0 65 78</t>
  </si>
  <si>
    <t>K306578</t>
  </si>
  <si>
    <t>K3 65708</t>
  </si>
  <si>
    <t>K3 0 65 79</t>
  </si>
  <si>
    <t>K306579</t>
  </si>
  <si>
    <t>27.01.1965</t>
  </si>
  <si>
    <t>K3 65709</t>
  </si>
  <si>
    <t>K3 0 65 83</t>
  </si>
  <si>
    <t>K306583</t>
  </si>
  <si>
    <t>20.03.1965</t>
  </si>
  <si>
    <t>K3 65713</t>
  </si>
  <si>
    <t>K3 0 65 84</t>
  </si>
  <si>
    <t>K306584</t>
  </si>
  <si>
    <t>08.09.1965</t>
  </si>
  <si>
    <t>K3 65723</t>
  </si>
  <si>
    <t>K3 0 65 85</t>
  </si>
  <si>
    <t>K306585</t>
  </si>
  <si>
    <t>27.07.1965</t>
  </si>
  <si>
    <t>K3 65724</t>
  </si>
  <si>
    <t>K3 0 65 86</t>
  </si>
  <si>
    <t>K306586</t>
  </si>
  <si>
    <t>K3 65725</t>
  </si>
  <si>
    <t>K3 0 65 87</t>
  </si>
  <si>
    <t>K306587</t>
  </si>
  <si>
    <t>K3 65726</t>
  </si>
  <si>
    <t>24.07.1965</t>
  </si>
  <si>
    <t>K3 0 65 88</t>
  </si>
  <si>
    <t>K306588</t>
  </si>
  <si>
    <t>K3 65727</t>
  </si>
  <si>
    <t>K3 0 65 89</t>
  </si>
  <si>
    <t>K306589</t>
  </si>
  <si>
    <t>K3 65728</t>
  </si>
  <si>
    <t>K3 0 65 90</t>
  </si>
  <si>
    <t>K306590</t>
  </si>
  <si>
    <t>K3 65729</t>
  </si>
  <si>
    <t>K3 0 65 91</t>
  </si>
  <si>
    <t>K306591</t>
  </si>
  <si>
    <t>05.08.1965</t>
  </si>
  <si>
    <t>K3 65730</t>
  </si>
  <si>
    <t>K3 0 66 01</t>
  </si>
  <si>
    <t>K306601</t>
  </si>
  <si>
    <t>K3 66501</t>
  </si>
  <si>
    <t>18.07.1966</t>
  </si>
  <si>
    <t>K3 0 66 03</t>
  </si>
  <si>
    <t>K306603</t>
  </si>
  <si>
    <t>15.09.1966</t>
  </si>
  <si>
    <t>K3 66507</t>
  </si>
  <si>
    <t>K3 0 66 04</t>
  </si>
  <si>
    <t>K306604</t>
  </si>
  <si>
    <t>01.02.1966</t>
  </si>
  <si>
    <t>K3 66512</t>
  </si>
  <si>
    <t>21.04.1966</t>
  </si>
  <si>
    <t>K3 0 66 07</t>
  </si>
  <si>
    <t>K306607</t>
  </si>
  <si>
    <t>09.06.1966</t>
  </si>
  <si>
    <t>K3 66518</t>
  </si>
  <si>
    <t>K3 0 66 08</t>
  </si>
  <si>
    <t>K306608</t>
  </si>
  <si>
    <t>18.01.1966</t>
  </si>
  <si>
    <t>K3 66519</t>
  </si>
  <si>
    <t>K3 0 66 11</t>
  </si>
  <si>
    <t>K306611</t>
  </si>
  <si>
    <t>20.08.1966</t>
  </si>
  <si>
    <t>K3 66525</t>
  </si>
  <si>
    <t>K3 0 66 12</t>
  </si>
  <si>
    <t>K306612</t>
  </si>
  <si>
    <t>14.02.1966</t>
  </si>
  <si>
    <t>K3 66528</t>
  </si>
  <si>
    <t>K3 0 66 15</t>
  </si>
  <si>
    <t>K306615</t>
  </si>
  <si>
    <t>K3 66531</t>
  </si>
  <si>
    <t>K3 0 66 16</t>
  </si>
  <si>
    <t>K306616</t>
  </si>
  <si>
    <t>02.02.1966</t>
  </si>
  <si>
    <t>K3 66535</t>
  </si>
  <si>
    <t>K3 0 66 18</t>
  </si>
  <si>
    <t>K306618</t>
  </si>
  <si>
    <t>K3 66540</t>
  </si>
  <si>
    <t>K3 0 66 19</t>
  </si>
  <si>
    <t>K306619</t>
  </si>
  <si>
    <t>K3 66542</t>
  </si>
  <si>
    <t>K3 0 66 21</t>
  </si>
  <si>
    <t>K306621</t>
  </si>
  <si>
    <t>22.04.1966</t>
  </si>
  <si>
    <t>K3 66549</t>
  </si>
  <si>
    <t>K3 0 66 23</t>
  </si>
  <si>
    <t>K306623</t>
  </si>
  <si>
    <t>08.03.1966</t>
  </si>
  <si>
    <t>K3 66556</t>
  </si>
  <si>
    <t>K3 0 66 26</t>
  </si>
  <si>
    <t>K306626</t>
  </si>
  <si>
    <t>08.12.1966</t>
  </si>
  <si>
    <t>K3 66573</t>
  </si>
  <si>
    <t>K3 0 66 27</t>
  </si>
  <si>
    <t>K306627</t>
  </si>
  <si>
    <t>K3 66574</t>
  </si>
  <si>
    <t>K3 0 66 28</t>
  </si>
  <si>
    <t>K306628</t>
  </si>
  <si>
    <t>14.03.1966</t>
  </si>
  <si>
    <t>K3 66576</t>
  </si>
  <si>
    <t>K3 0 66 30</t>
  </si>
  <si>
    <t>K306630</t>
  </si>
  <si>
    <t>02.03.1966</t>
  </si>
  <si>
    <t>K3 66579</t>
  </si>
  <si>
    <t>K3 0 66 31</t>
  </si>
  <si>
    <t>K306631</t>
  </si>
  <si>
    <t>21.06.1966</t>
  </si>
  <si>
    <t>K3 66589</t>
  </si>
  <si>
    <t>K3 0 66 35</t>
  </si>
  <si>
    <t>K306635</t>
  </si>
  <si>
    <t>02.11.1966</t>
  </si>
  <si>
    <t>K3 66703</t>
  </si>
  <si>
    <t>K3 0 66 38</t>
  </si>
  <si>
    <t>K306638</t>
  </si>
  <si>
    <t>10.05.1966</t>
  </si>
  <si>
    <t>K3 66706</t>
  </si>
  <si>
    <t>K3 0 66 41</t>
  </si>
  <si>
    <t>K306641</t>
  </si>
  <si>
    <t>24.10.1966</t>
  </si>
  <si>
    <t>K3 66709</t>
  </si>
  <si>
    <t>K3 0 66 43</t>
  </si>
  <si>
    <t>K306643</t>
  </si>
  <si>
    <t>04.05.1966</t>
  </si>
  <si>
    <t>K3 66711</t>
  </si>
  <si>
    <t>K3 0 66 44</t>
  </si>
  <si>
    <t>K306644</t>
  </si>
  <si>
    <t>30.07.1966</t>
  </si>
  <si>
    <t>K3 66712</t>
  </si>
  <si>
    <t>K3 0 66 46</t>
  </si>
  <si>
    <t>K306646</t>
  </si>
  <si>
    <t>K3 66714</t>
  </si>
  <si>
    <t>K3 0 66 48</t>
  </si>
  <si>
    <t>K306648</t>
  </si>
  <si>
    <t>K3 66717</t>
  </si>
  <si>
    <t>K3 0 66 49</t>
  </si>
  <si>
    <t>K306649</t>
  </si>
  <si>
    <t>K3 66718</t>
  </si>
  <si>
    <t>K3 0 66 50</t>
  </si>
  <si>
    <t>K306650</t>
  </si>
  <si>
    <t>30.04.1966</t>
  </si>
  <si>
    <t>K3 66719</t>
  </si>
  <si>
    <t>K3 0 66 52</t>
  </si>
  <si>
    <t>K306652</t>
  </si>
  <si>
    <t>K3 66721</t>
  </si>
  <si>
    <t>K3 0 66 53</t>
  </si>
  <si>
    <t>K306653</t>
  </si>
  <si>
    <t>25.07.1966</t>
  </si>
  <si>
    <t>K3 66722</t>
  </si>
  <si>
    <t>K3 0 66 54</t>
  </si>
  <si>
    <t>K306654</t>
  </si>
  <si>
    <t>23.11.1966</t>
  </si>
  <si>
    <t>K3 66723</t>
  </si>
  <si>
    <t>K3 0 66 56</t>
  </si>
  <si>
    <t>K306656</t>
  </si>
  <si>
    <t>K3 66726</t>
  </si>
  <si>
    <t>K3 0 66 57</t>
  </si>
  <si>
    <t>K306657</t>
  </si>
  <si>
    <t>K3 66727</t>
  </si>
  <si>
    <t>K3 0 66 58</t>
  </si>
  <si>
    <t>K306658</t>
  </si>
  <si>
    <t>K3 66728</t>
  </si>
  <si>
    <t>24.03.1966</t>
  </si>
  <si>
    <t>K3 0 66 59</t>
  </si>
  <si>
    <t>K306659</t>
  </si>
  <si>
    <t>27.01.1966</t>
  </si>
  <si>
    <t>K3 66729</t>
  </si>
  <si>
    <t>K3 0 66 60</t>
  </si>
  <si>
    <t>K306660</t>
  </si>
  <si>
    <t>26.09.1966</t>
  </si>
  <si>
    <t>K3 66730</t>
  </si>
  <si>
    <t>K3 0 66 61</t>
  </si>
  <si>
    <t>K306661</t>
  </si>
  <si>
    <t>24.04.1965</t>
  </si>
  <si>
    <t>K3 66731</t>
  </si>
  <si>
    <t>19.09.1965</t>
  </si>
  <si>
    <t>K3 0 66 62</t>
  </si>
  <si>
    <t>K306662</t>
  </si>
  <si>
    <t>10.10.1966</t>
  </si>
  <si>
    <t>K3 66732</t>
  </si>
  <si>
    <t>18.10.1966</t>
  </si>
  <si>
    <t>K3 0 66 63</t>
  </si>
  <si>
    <t>K306663</t>
  </si>
  <si>
    <t>19.04.1966</t>
  </si>
  <si>
    <t>K3 66733</t>
  </si>
  <si>
    <t>K3 0 66 64</t>
  </si>
  <si>
    <t>K306664</t>
  </si>
  <si>
    <t>K3 66734</t>
  </si>
  <si>
    <t>K3 0 66 65</t>
  </si>
  <si>
    <t>K306665</t>
  </si>
  <si>
    <t>K3 66737</t>
  </si>
  <si>
    <t>K3 0 66 66</t>
  </si>
  <si>
    <t>K306666</t>
  </si>
  <si>
    <t>23.10.1966</t>
  </si>
  <si>
    <t>K3 66738</t>
  </si>
  <si>
    <t>K3 0 66 70</t>
  </si>
  <si>
    <t>K306670</t>
  </si>
  <si>
    <t>19.08.1966</t>
  </si>
  <si>
    <t>K3 66745</t>
  </si>
  <si>
    <t>K3 0 66 71</t>
  </si>
  <si>
    <t>K306671</t>
  </si>
  <si>
    <t>K3 66746</t>
  </si>
  <si>
    <t>K3 0 66 73</t>
  </si>
  <si>
    <t>K306673</t>
  </si>
  <si>
    <t>K3 66748</t>
  </si>
  <si>
    <t>08.12.1965</t>
  </si>
  <si>
    <t>K3 0 66 74</t>
  </si>
  <si>
    <t>K306674</t>
  </si>
  <si>
    <t>13.10.1966</t>
  </si>
  <si>
    <t>K3 66750</t>
  </si>
  <si>
    <t>K3 0 66 77</t>
  </si>
  <si>
    <t>K306677</t>
  </si>
  <si>
    <t>K3 66754</t>
  </si>
  <si>
    <t>K3 0 66 78</t>
  </si>
  <si>
    <t>K306678</t>
  </si>
  <si>
    <t>14.12.1966</t>
  </si>
  <si>
    <t>K3 66755</t>
  </si>
  <si>
    <t>K3 0 66 79</t>
  </si>
  <si>
    <t>K306679</t>
  </si>
  <si>
    <t>15.03.1966</t>
  </si>
  <si>
    <t>K3 66756</t>
  </si>
  <si>
    <t>K3 0 66 80</t>
  </si>
  <si>
    <t>K306680</t>
  </si>
  <si>
    <t>07.03.1966</t>
  </si>
  <si>
    <t>K3 66757</t>
  </si>
  <si>
    <t>K3 0 66 82</t>
  </si>
  <si>
    <t>K306682</t>
  </si>
  <si>
    <t>K3 66759</t>
  </si>
  <si>
    <t>07.06.1966</t>
  </si>
  <si>
    <t>K3 0 66 84</t>
  </si>
  <si>
    <t>K306684</t>
  </si>
  <si>
    <t>17.01.1966</t>
  </si>
  <si>
    <t>K3 66761</t>
  </si>
  <si>
    <t>K3 0 66 85</t>
  </si>
  <si>
    <t>K306685</t>
  </si>
  <si>
    <t>K3 66762</t>
  </si>
  <si>
    <t>K3 0 66 87</t>
  </si>
  <si>
    <t>K306687</t>
  </si>
  <si>
    <t>24.06.1966</t>
  </si>
  <si>
    <t>K3 66766</t>
  </si>
  <si>
    <t>K3 0 66 88</t>
  </si>
  <si>
    <t>K306688</t>
  </si>
  <si>
    <t>K3 66767</t>
  </si>
  <si>
    <t>K3 0 66 89</t>
  </si>
  <si>
    <t>K306689</t>
  </si>
  <si>
    <t>11.12.1966</t>
  </si>
  <si>
    <t>K3 66768</t>
  </si>
  <si>
    <t>K3 0 66 90</t>
  </si>
  <si>
    <t>K306690</t>
  </si>
  <si>
    <t>K3 66769</t>
  </si>
  <si>
    <t>K3 0 66 94</t>
  </si>
  <si>
    <t>K306694</t>
  </si>
  <si>
    <t>K3 66773</t>
  </si>
  <si>
    <t>K3 0 66 95</t>
  </si>
  <si>
    <t>K306695</t>
  </si>
  <si>
    <t>K3 66774</t>
  </si>
  <si>
    <t>22.10.1966</t>
  </si>
  <si>
    <t>K3 0 66 96</t>
  </si>
  <si>
    <t>K306696</t>
  </si>
  <si>
    <t>23.12.1966</t>
  </si>
  <si>
    <t>K3 66775</t>
  </si>
  <si>
    <t>24.12.1966</t>
  </si>
  <si>
    <t>K3 0 66 97</t>
  </si>
  <si>
    <t>K306697</t>
  </si>
  <si>
    <t>K3 66776</t>
  </si>
  <si>
    <t>K3 0 78 02</t>
  </si>
  <si>
    <t>K307802</t>
  </si>
  <si>
    <t>02.07.1978</t>
  </si>
  <si>
    <t>K3 78503</t>
  </si>
  <si>
    <t>03.07.1978</t>
  </si>
  <si>
    <t>K3 0 78 05</t>
  </si>
  <si>
    <t>K307805</t>
  </si>
  <si>
    <t>K3 78701</t>
  </si>
  <si>
    <t>K3 0 78 06</t>
  </si>
  <si>
    <t>K307806</t>
  </si>
  <si>
    <t>K3 78702</t>
  </si>
  <si>
    <t>11.01.1978</t>
  </si>
  <si>
    <t>K3 0 78 07</t>
  </si>
  <si>
    <t>K307807</t>
  </si>
  <si>
    <t>K3 78704</t>
  </si>
  <si>
    <t>K3 0 78 09</t>
  </si>
  <si>
    <t>K307809</t>
  </si>
  <si>
    <t>K3 78705</t>
  </si>
  <si>
    <t>K3 0 78 10</t>
  </si>
  <si>
    <t>K307810</t>
  </si>
  <si>
    <t>K3 78706</t>
  </si>
  <si>
    <t>K3 0 78 11</t>
  </si>
  <si>
    <t>K307811</t>
  </si>
  <si>
    <t>K3 0 78 12</t>
  </si>
  <si>
    <t>K307812</t>
  </si>
  <si>
    <t>K3 78707</t>
  </si>
  <si>
    <t>K3 0 78 13</t>
  </si>
  <si>
    <t>K307813</t>
  </si>
  <si>
    <t>K3 78708</t>
  </si>
  <si>
    <t>13.04.1978</t>
  </si>
  <si>
    <t>K3 0 78 15</t>
  </si>
  <si>
    <t>K307815</t>
  </si>
  <si>
    <t>20.08.1978</t>
  </si>
  <si>
    <t>K3 78712</t>
  </si>
  <si>
    <t>K3 0 78 16</t>
  </si>
  <si>
    <t>K307816</t>
  </si>
  <si>
    <t>13.08.1978</t>
  </si>
  <si>
    <t>K3 78713</t>
  </si>
  <si>
    <t>K3 0 78 17</t>
  </si>
  <si>
    <t>K307817</t>
  </si>
  <si>
    <t>07.07.1978</t>
  </si>
  <si>
    <t>K3 78714</t>
  </si>
  <si>
    <t>K3 0 78 19</t>
  </si>
  <si>
    <t>K307819</t>
  </si>
  <si>
    <t>K3 78735</t>
  </si>
  <si>
    <t>K3 0 78 20</t>
  </si>
  <si>
    <t>K307820</t>
  </si>
  <si>
    <t>K3 78739</t>
  </si>
  <si>
    <t>K3 0 81 01</t>
  </si>
  <si>
    <t>K308101</t>
  </si>
  <si>
    <t>K3 81514</t>
  </si>
  <si>
    <t>K3 0 85 02</t>
  </si>
  <si>
    <t>K308502</t>
  </si>
  <si>
    <t>07.06.1985</t>
  </si>
  <si>
    <t>K3 85503</t>
  </si>
  <si>
    <t>K3 0 85 06</t>
  </si>
  <si>
    <t>K308506</t>
  </si>
  <si>
    <t>K3 85507</t>
  </si>
  <si>
    <t>K3 0 85 09</t>
  </si>
  <si>
    <t>K308509</t>
  </si>
  <si>
    <t>K3 85510</t>
  </si>
  <si>
    <t>25.09.1985</t>
  </si>
  <si>
    <t>K3 0 85 11</t>
  </si>
  <si>
    <t>K308511</t>
  </si>
  <si>
    <t>10.10.1985</t>
  </si>
  <si>
    <t>K3 85513</t>
  </si>
  <si>
    <t>05.11.1985</t>
  </si>
  <si>
    <t>K3 0 85 12</t>
  </si>
  <si>
    <t>K308512</t>
  </si>
  <si>
    <t>27.06.1985</t>
  </si>
  <si>
    <t>K3 85514</t>
  </si>
  <si>
    <t>K3 0 85 13</t>
  </si>
  <si>
    <t>K308513</t>
  </si>
  <si>
    <t>K3 85516</t>
  </si>
  <si>
    <t>K3 0 85 16</t>
  </si>
  <si>
    <t>K308516</t>
  </si>
  <si>
    <t>K3 85525</t>
  </si>
  <si>
    <t>K3 0 85 17</t>
  </si>
  <si>
    <t>K308517</t>
  </si>
  <si>
    <t>06.01.1985</t>
  </si>
  <si>
    <t>K3 85526</t>
  </si>
  <si>
    <t>K3 0 85 18</t>
  </si>
  <si>
    <t>K308518</t>
  </si>
  <si>
    <t>06.11.1985</t>
  </si>
  <si>
    <t>K3 85527</t>
  </si>
  <si>
    <t>K3 0 85 23</t>
  </si>
  <si>
    <t>K308523</t>
  </si>
  <si>
    <t>K3 85536</t>
  </si>
  <si>
    <t>K3 0 85 24</t>
  </si>
  <si>
    <t>K308524</t>
  </si>
  <si>
    <t>K3 85537</t>
  </si>
  <si>
    <t>K3 0 85 25</t>
  </si>
  <si>
    <t>K308525</t>
  </si>
  <si>
    <t>K3 85543</t>
  </si>
  <si>
    <t>26.12.1985</t>
  </si>
  <si>
    <t>K3 0 85 26</t>
  </si>
  <si>
    <t>K308526</t>
  </si>
  <si>
    <t>K3 85544</t>
  </si>
  <si>
    <t>10.01.1986</t>
  </si>
  <si>
    <t>K3 0 85 27</t>
  </si>
  <si>
    <t>K308527</t>
  </si>
  <si>
    <t>K3 85547</t>
  </si>
  <si>
    <t>K3 0 85 28</t>
  </si>
  <si>
    <t>K308528</t>
  </si>
  <si>
    <t>23.10.1985</t>
  </si>
  <si>
    <t>K3 85549</t>
  </si>
  <si>
    <t>K3 0 85 30</t>
  </si>
  <si>
    <t>K308530</t>
  </si>
  <si>
    <t>K3 85551</t>
  </si>
  <si>
    <t>K3 0 85 31</t>
  </si>
  <si>
    <t>K308531</t>
  </si>
  <si>
    <t>23.12.1985</t>
  </si>
  <si>
    <t>K3 85552</t>
  </si>
  <si>
    <t>14.07.1985</t>
  </si>
  <si>
    <t>K3 0 85 32</t>
  </si>
  <si>
    <t>K308532</t>
  </si>
  <si>
    <t>K3 85554</t>
  </si>
  <si>
    <t>K3 0 85 33</t>
  </si>
  <si>
    <t>K308533</t>
  </si>
  <si>
    <t>K3 85555</t>
  </si>
  <si>
    <t>K3 0 85 36</t>
  </si>
  <si>
    <t>K308536</t>
  </si>
  <si>
    <t>K3 85560</t>
  </si>
  <si>
    <t>25.12.1985</t>
  </si>
  <si>
    <t>K3 0 85 37</t>
  </si>
  <si>
    <t>K308537</t>
  </si>
  <si>
    <t>K3 85701</t>
  </si>
  <si>
    <t>K3 0 85 38</t>
  </si>
  <si>
    <t>K308538</t>
  </si>
  <si>
    <t>K3 85702</t>
  </si>
  <si>
    <t>K3 0 85 39</t>
  </si>
  <si>
    <t>K308539</t>
  </si>
  <si>
    <t>K3 85703</t>
  </si>
  <si>
    <t>27.04.1985</t>
  </si>
  <si>
    <t>K3 0 85 43</t>
  </si>
  <si>
    <t>K308543</t>
  </si>
  <si>
    <t>K3 85707</t>
  </si>
  <si>
    <t>K3 0 85 44</t>
  </si>
  <si>
    <t>K308544</t>
  </si>
  <si>
    <t>K3 85801</t>
  </si>
  <si>
    <t>19.04.1985</t>
  </si>
  <si>
    <t>K3 0 85 45</t>
  </si>
  <si>
    <t>K308545</t>
  </si>
  <si>
    <t>K3 85802</t>
  </si>
  <si>
    <t>K3 0 85 47</t>
  </si>
  <si>
    <t>K308547</t>
  </si>
  <si>
    <t>K3 85804</t>
  </si>
  <si>
    <t>K3 0 93 01</t>
  </si>
  <si>
    <t>K309301</t>
  </si>
  <si>
    <t>22.10.1993</t>
  </si>
  <si>
    <t>K3 93501</t>
  </si>
  <si>
    <t>K3 0 93 02</t>
  </si>
  <si>
    <t>K309302</t>
  </si>
  <si>
    <t>23.11.1993</t>
  </si>
  <si>
    <t>K3 93502</t>
  </si>
  <si>
    <t>K3 0 93 03</t>
  </si>
  <si>
    <t>K309303</t>
  </si>
  <si>
    <t>10.12.1993</t>
  </si>
  <si>
    <t>K3 93503</t>
  </si>
  <si>
    <t>K3 0 93 04</t>
  </si>
  <si>
    <t>K309304</t>
  </si>
  <si>
    <t>K3 93504</t>
  </si>
  <si>
    <t>K3 0 93 05</t>
  </si>
  <si>
    <t>K309305</t>
  </si>
  <si>
    <t>23.10.1993</t>
  </si>
  <si>
    <t>K3 93506</t>
  </si>
  <si>
    <t>K3 0 93 06</t>
  </si>
  <si>
    <t>K309306</t>
  </si>
  <si>
    <t>24.12.1993</t>
  </si>
  <si>
    <t>K3 93507</t>
  </si>
  <si>
    <t>K3 0 93 07</t>
  </si>
  <si>
    <t>K309307</t>
  </si>
  <si>
    <t>28.06.1993</t>
  </si>
  <si>
    <t>K3 93508</t>
  </si>
  <si>
    <t>K3 0 93 08</t>
  </si>
  <si>
    <t>K309308</t>
  </si>
  <si>
    <t>24.11.1993</t>
  </si>
  <si>
    <t>K3 93509</t>
  </si>
  <si>
    <t>K3 0 93 10</t>
  </si>
  <si>
    <t>K309310</t>
  </si>
  <si>
    <t>28.03.1993</t>
  </si>
  <si>
    <t>K3 93511</t>
  </si>
  <si>
    <t>23.12.1993</t>
  </si>
  <si>
    <t>K3 0 93 11</t>
  </si>
  <si>
    <t>K309311</t>
  </si>
  <si>
    <t>K3 93512</t>
  </si>
  <si>
    <t>28.08.1993</t>
  </si>
  <si>
    <t>K3 0 93 12</t>
  </si>
  <si>
    <t>K309312</t>
  </si>
  <si>
    <t>K3 93513</t>
  </si>
  <si>
    <t>K3 0 93 13</t>
  </si>
  <si>
    <t>K309313</t>
  </si>
  <si>
    <t>28.10.1993</t>
  </si>
  <si>
    <t>K3 93514</t>
  </si>
  <si>
    <t>K3 0 93 14</t>
  </si>
  <si>
    <t>K309314</t>
  </si>
  <si>
    <t>26.02.1993</t>
  </si>
  <si>
    <t>K3 93515</t>
  </si>
  <si>
    <t>K3 0 93 15</t>
  </si>
  <si>
    <t>K309315</t>
  </si>
  <si>
    <t>K3 93516</t>
  </si>
  <si>
    <t>K3 0 93 16</t>
  </si>
  <si>
    <t>K309316</t>
  </si>
  <si>
    <t>12.08.1993</t>
  </si>
  <si>
    <t>K3 93517</t>
  </si>
  <si>
    <t>K3 0 93 17</t>
  </si>
  <si>
    <t>K309317</t>
  </si>
  <si>
    <t>24.04.1993</t>
  </si>
  <si>
    <t>K3 93518</t>
  </si>
  <si>
    <t>K3 0 93 18</t>
  </si>
  <si>
    <t>K309318</t>
  </si>
  <si>
    <t>28.04.1993</t>
  </si>
  <si>
    <t>K3 93520</t>
  </si>
  <si>
    <t>K3 0 93 20</t>
  </si>
  <si>
    <t>K309320</t>
  </si>
  <si>
    <t>K3 93522</t>
  </si>
  <si>
    <t>K3 0 93 21</t>
  </si>
  <si>
    <t>K309321</t>
  </si>
  <si>
    <t>30.07.1993</t>
  </si>
  <si>
    <t>K3 93523</t>
  </si>
  <si>
    <t>K3 0 93 22</t>
  </si>
  <si>
    <t>K309322</t>
  </si>
  <si>
    <t>K3 93524</t>
  </si>
  <si>
    <t>K3 0 93 23</t>
  </si>
  <si>
    <t>K309323</t>
  </si>
  <si>
    <t>20.09.1993</t>
  </si>
  <si>
    <t>K3 93525</t>
  </si>
  <si>
    <t>K3 0 93 24</t>
  </si>
  <si>
    <t>K309324</t>
  </si>
  <si>
    <t>K3 93526</t>
  </si>
  <si>
    <t>K3 0 93 26</t>
  </si>
  <si>
    <t>K309326</t>
  </si>
  <si>
    <t>K3 93529</t>
  </si>
  <si>
    <t>K3 0 93 27</t>
  </si>
  <si>
    <t>K309327</t>
  </si>
  <si>
    <t>K3 93530</t>
  </si>
  <si>
    <t>03.11.1993</t>
  </si>
  <si>
    <t>K3 0 93 28</t>
  </si>
  <si>
    <t>K309328</t>
  </si>
  <si>
    <t>23.02.1993</t>
  </si>
  <si>
    <t>K3 93531</t>
  </si>
  <si>
    <t>K3 0 93 29</t>
  </si>
  <si>
    <t>K309329</t>
  </si>
  <si>
    <t>23.04.1993</t>
  </si>
  <si>
    <t>K3 93533</t>
  </si>
  <si>
    <t>K3 0 93 30</t>
  </si>
  <si>
    <t>K309330</t>
  </si>
  <si>
    <t>20.03.1993</t>
  </si>
  <si>
    <t>K3 93534</t>
  </si>
  <si>
    <t>K3 0 93 31</t>
  </si>
  <si>
    <t>K309331</t>
  </si>
  <si>
    <t>K3 93536</t>
  </si>
  <si>
    <t>30.11.1993</t>
  </si>
  <si>
    <t>K3 0 93 32</t>
  </si>
  <si>
    <t>K309332</t>
  </si>
  <si>
    <t>K3 93537</t>
  </si>
  <si>
    <t>19.01.1993</t>
  </si>
  <si>
    <t>K3 0 93 33</t>
  </si>
  <si>
    <t>K309333</t>
  </si>
  <si>
    <t>06.02.1993</t>
  </si>
  <si>
    <t>K3 93551</t>
  </si>
  <si>
    <t>K3 0 93 34</t>
  </si>
  <si>
    <t>K309334</t>
  </si>
  <si>
    <t>06.03.1993</t>
  </si>
  <si>
    <t>K3 93552</t>
  </si>
  <si>
    <t>K3 0 93 35</t>
  </si>
  <si>
    <t>K309335</t>
  </si>
  <si>
    <t>K3 93553</t>
  </si>
  <si>
    <t>K3 0 93 36</t>
  </si>
  <si>
    <t>K309336</t>
  </si>
  <si>
    <t>15.09.1993</t>
  </si>
  <si>
    <t>K3 93554</t>
  </si>
  <si>
    <t>K3 0 93 37</t>
  </si>
  <si>
    <t>K309337</t>
  </si>
  <si>
    <t>02.03.1993</t>
  </si>
  <si>
    <t>K3 93555</t>
  </si>
  <si>
    <t>K3 0 93 38</t>
  </si>
  <si>
    <t>K309338</t>
  </si>
  <si>
    <t>28.02.1993</t>
  </si>
  <si>
    <t>K3 93556</t>
  </si>
  <si>
    <t>K3 0 93 39</t>
  </si>
  <si>
    <t>K309339</t>
  </si>
  <si>
    <t>K3 93557</t>
  </si>
  <si>
    <t>K3 0 93 40</t>
  </si>
  <si>
    <t>K309340</t>
  </si>
  <si>
    <t>16.02.1993</t>
  </si>
  <si>
    <t>K3 93558</t>
  </si>
  <si>
    <t>K3 0 93 41</t>
  </si>
  <si>
    <t>K309341</t>
  </si>
  <si>
    <t>15.04.1993</t>
  </si>
  <si>
    <t>K3 93559</t>
  </si>
  <si>
    <t>K3 0 93 42</t>
  </si>
  <si>
    <t>K309342</t>
  </si>
  <si>
    <t>19.03.1993</t>
  </si>
  <si>
    <t>K3 93560</t>
  </si>
  <si>
    <t>K3 0 93 43</t>
  </si>
  <si>
    <t>K309343</t>
  </si>
  <si>
    <t>29.04.1993</t>
  </si>
  <si>
    <t>K3 93561</t>
  </si>
  <si>
    <t>K3 0 93 44</t>
  </si>
  <si>
    <t>K309344</t>
  </si>
  <si>
    <t>K3 93701</t>
  </si>
  <si>
    <t>K3 0 93 45</t>
  </si>
  <si>
    <t>K309345</t>
  </si>
  <si>
    <t>K3 93703</t>
  </si>
  <si>
    <t>22.01.1993</t>
  </si>
  <si>
    <t>K3 0 94 01</t>
  </si>
  <si>
    <t>K309401</t>
  </si>
  <si>
    <t>07.03.1994</t>
  </si>
  <si>
    <t>K3 94503</t>
  </si>
  <si>
    <t>K3 0 94 02</t>
  </si>
  <si>
    <t>K309402</t>
  </si>
  <si>
    <t>K3 94505</t>
  </si>
  <si>
    <t>22.12.1994</t>
  </si>
  <si>
    <t>K3 0 94 03</t>
  </si>
  <si>
    <t>K309403</t>
  </si>
  <si>
    <t>K3 94506</t>
  </si>
  <si>
    <t>K3 0 94 04</t>
  </si>
  <si>
    <t>K309404</t>
  </si>
  <si>
    <t>K3 94507</t>
  </si>
  <si>
    <t>16.03.1994</t>
  </si>
  <si>
    <t>K3 0 94 05</t>
  </si>
  <si>
    <t>K309405</t>
  </si>
  <si>
    <t>K3 94508</t>
  </si>
  <si>
    <t>K3 0 94 06</t>
  </si>
  <si>
    <t>K309406</t>
  </si>
  <si>
    <t>07.02.1994</t>
  </si>
  <si>
    <t>K3 94509</t>
  </si>
  <si>
    <t>K3 0 94 07</t>
  </si>
  <si>
    <t>K309407</t>
  </si>
  <si>
    <t>K3 94511</t>
  </si>
  <si>
    <t>K3 0 94 08</t>
  </si>
  <si>
    <t>K309408</t>
  </si>
  <si>
    <t>K3 94512</t>
  </si>
  <si>
    <t>K3 0 94 09</t>
  </si>
  <si>
    <t>K309409</t>
  </si>
  <si>
    <t>K3 94513</t>
  </si>
  <si>
    <t>K3 0 94 10</t>
  </si>
  <si>
    <t>K309410</t>
  </si>
  <si>
    <t>K3 94514</t>
  </si>
  <si>
    <t>27.08.1994</t>
  </si>
  <si>
    <t>K3 0 94 11</t>
  </si>
  <si>
    <t>K309411</t>
  </si>
  <si>
    <t>K3 94515</t>
  </si>
  <si>
    <t>K3 0 94 12</t>
  </si>
  <si>
    <t>K309412</t>
  </si>
  <si>
    <t>K3 94517</t>
  </si>
  <si>
    <t>K3 0 94 13</t>
  </si>
  <si>
    <t>K309413</t>
  </si>
  <si>
    <t>K3 94518</t>
  </si>
  <si>
    <t>K3 0 94 14</t>
  </si>
  <si>
    <t>K309414</t>
  </si>
  <si>
    <t>K3 94519</t>
  </si>
  <si>
    <t>K3 0 94 15</t>
  </si>
  <si>
    <t>K309415</t>
  </si>
  <si>
    <t>K3 94520</t>
  </si>
  <si>
    <t>K3 0 94 16</t>
  </si>
  <si>
    <t>K309416</t>
  </si>
  <si>
    <t>K3 94521</t>
  </si>
  <si>
    <t>K3 0 94 17</t>
  </si>
  <si>
    <t>K309417</t>
  </si>
  <si>
    <t>K3 94522</t>
  </si>
  <si>
    <t>K3 0 94 19</t>
  </si>
  <si>
    <t>K309419</t>
  </si>
  <si>
    <t>23.12.1994</t>
  </si>
  <si>
    <t>K3 94526</t>
  </si>
  <si>
    <t>K3 0 94 20</t>
  </si>
  <si>
    <t>K309420</t>
  </si>
  <si>
    <t>24.07.1994</t>
  </si>
  <si>
    <t>K3 94527</t>
  </si>
  <si>
    <t>K3 0 94 21</t>
  </si>
  <si>
    <t>K309421</t>
  </si>
  <si>
    <t>K3 94528</t>
  </si>
  <si>
    <t>K3 0 94 22</t>
  </si>
  <si>
    <t>K309422</t>
  </si>
  <si>
    <t>03.12.1994</t>
  </si>
  <si>
    <t>K3 94529</t>
  </si>
  <si>
    <t>K3 0 94 23</t>
  </si>
  <si>
    <t>K309423</t>
  </si>
  <si>
    <t>K3 94530</t>
  </si>
  <si>
    <t>K3 0 94 24</t>
  </si>
  <si>
    <t>K309424</t>
  </si>
  <si>
    <t>K3 94531</t>
  </si>
  <si>
    <t>K3 0 94 25</t>
  </si>
  <si>
    <t>K309425</t>
  </si>
  <si>
    <t>K3 94533</t>
  </si>
  <si>
    <t>K3 0 94 26</t>
  </si>
  <si>
    <t>K309426</t>
  </si>
  <si>
    <t>K3 94534</t>
  </si>
  <si>
    <t>K3 0 94 27</t>
  </si>
  <si>
    <t>K309427</t>
  </si>
  <si>
    <t>K3 94535</t>
  </si>
  <si>
    <t>13.10.1994</t>
  </si>
  <si>
    <t>K3 0 94 28</t>
  </si>
  <si>
    <t>K309428</t>
  </si>
  <si>
    <t>K3 94537</t>
  </si>
  <si>
    <t>K3 0 94 29</t>
  </si>
  <si>
    <t>K309429</t>
  </si>
  <si>
    <t>K3 94539</t>
  </si>
  <si>
    <t>29.11.1994</t>
  </si>
  <si>
    <t>K3 0 94 30</t>
  </si>
  <si>
    <t>K309430</t>
  </si>
  <si>
    <t>K3 94540</t>
  </si>
  <si>
    <t>K3 0 94 31</t>
  </si>
  <si>
    <t>K309431</t>
  </si>
  <si>
    <t>K3 94542</t>
  </si>
  <si>
    <t>K3 0 94 32</t>
  </si>
  <si>
    <t>K309432</t>
  </si>
  <si>
    <t>K3 94702</t>
  </si>
  <si>
    <t>K3 0 94 33</t>
  </si>
  <si>
    <t>K309433</t>
  </si>
  <si>
    <t>24.11.1994</t>
  </si>
  <si>
    <t>K3 94703</t>
  </si>
  <si>
    <t>K3 0 94 34</t>
  </si>
  <si>
    <t>K309434</t>
  </si>
  <si>
    <t>K3 94705</t>
  </si>
  <si>
    <t>K3 0 94 35</t>
  </si>
  <si>
    <t>K309435</t>
  </si>
  <si>
    <t>30.06.1994</t>
  </si>
  <si>
    <t>K3 94706</t>
  </si>
  <si>
    <t>K3 0 94 37</t>
  </si>
  <si>
    <t>K309437</t>
  </si>
  <si>
    <t>K3 94708</t>
  </si>
  <si>
    <t>12.03.1994</t>
  </si>
  <si>
    <t>K3 0 94 38</t>
  </si>
  <si>
    <t>K309438</t>
  </si>
  <si>
    <t>K3 94709</t>
  </si>
  <si>
    <t>11.02.1994</t>
  </si>
  <si>
    <t>K3 0 95 01</t>
  </si>
  <si>
    <t>K309501</t>
  </si>
  <si>
    <t>K3 95502</t>
  </si>
  <si>
    <t>K3 0 95 02</t>
  </si>
  <si>
    <t>K309502</t>
  </si>
  <si>
    <t>K3 95503</t>
  </si>
  <si>
    <t>K3 0 95 03</t>
  </si>
  <si>
    <t>K309503</t>
  </si>
  <si>
    <t>K3 95504</t>
  </si>
  <si>
    <t>K3 0 95 04</t>
  </si>
  <si>
    <t>K309504</t>
  </si>
  <si>
    <t>K3 95506</t>
  </si>
  <si>
    <t>K3 0 95 05</t>
  </si>
  <si>
    <t>K309505</t>
  </si>
  <si>
    <t>K3 95508</t>
  </si>
  <si>
    <t>K3 0 95 06</t>
  </si>
  <si>
    <t>K309506</t>
  </si>
  <si>
    <t>23.03.1995</t>
  </si>
  <si>
    <t>K3 95509</t>
  </si>
  <si>
    <t>K3 0 95 07</t>
  </si>
  <si>
    <t>K309507</t>
  </si>
  <si>
    <t>K3 95701</t>
  </si>
  <si>
    <t>K3 0 95 08</t>
  </si>
  <si>
    <t>K309508</t>
  </si>
  <si>
    <t>K3 95702</t>
  </si>
  <si>
    <t>K3 0 96 01</t>
  </si>
  <si>
    <t>K309601</t>
  </si>
  <si>
    <t>09.03.1996</t>
  </si>
  <si>
    <t>K3 96502</t>
  </si>
  <si>
    <t>K3 0 96 02</t>
  </si>
  <si>
    <t>K309602</t>
  </si>
  <si>
    <t>K3 96503</t>
  </si>
  <si>
    <t>09.02.1996</t>
  </si>
  <si>
    <t>K3 0 96 03</t>
  </si>
  <si>
    <t>K309603</t>
  </si>
  <si>
    <t>K3 96504</t>
  </si>
  <si>
    <t>K3 0 96 04</t>
  </si>
  <si>
    <t>K309604</t>
  </si>
  <si>
    <t>K3 96505</t>
  </si>
  <si>
    <t>K3 0 96 05</t>
  </si>
  <si>
    <t>K309605</t>
  </si>
  <si>
    <t>K3 96506</t>
  </si>
  <si>
    <t>K3 0 96 06</t>
  </si>
  <si>
    <t>K309606</t>
  </si>
  <si>
    <t>K3 96507</t>
  </si>
  <si>
    <t>09.06.1996</t>
  </si>
  <si>
    <t>K3 0 96 07</t>
  </si>
  <si>
    <t>K309607</t>
  </si>
  <si>
    <t>K3 96508</t>
  </si>
  <si>
    <t>K3 0 96 08</t>
  </si>
  <si>
    <t>K309608</t>
  </si>
  <si>
    <t>K3 96701</t>
  </si>
  <si>
    <t>K3 0 96 09</t>
  </si>
  <si>
    <t>K309609</t>
  </si>
  <si>
    <t>K3 96808</t>
  </si>
  <si>
    <t>K3 0 97 01</t>
  </si>
  <si>
    <t>K309701</t>
  </si>
  <si>
    <t>22.01.1997</t>
  </si>
  <si>
    <t>K3 97501</t>
  </si>
  <si>
    <t>K3 0 97 02</t>
  </si>
  <si>
    <t>K309702</t>
  </si>
  <si>
    <t>K3 97502</t>
  </si>
  <si>
    <t>K3 0 97 03</t>
  </si>
  <si>
    <t>K309703</t>
  </si>
  <si>
    <t>K3 97503</t>
  </si>
  <si>
    <t>K3 0 97 04</t>
  </si>
  <si>
    <t>K309704</t>
  </si>
  <si>
    <t>K3 97504</t>
  </si>
  <si>
    <t>K3 0 97 05</t>
  </si>
  <si>
    <t>K309705</t>
  </si>
  <si>
    <t>K3 97507</t>
  </si>
  <si>
    <t>K3 0 97 06</t>
  </si>
  <si>
    <t>K309706</t>
  </si>
  <si>
    <t>K3 97508</t>
  </si>
  <si>
    <t>K3 0 97 07</t>
  </si>
  <si>
    <t>K309707</t>
  </si>
  <si>
    <t>K3 97509</t>
  </si>
  <si>
    <t>K3 0 97 10</t>
  </si>
  <si>
    <t>K309710</t>
  </si>
  <si>
    <t>K3 97810</t>
  </si>
  <si>
    <t>K3 0 98 01</t>
  </si>
  <si>
    <t>K309801</t>
  </si>
  <si>
    <t>20.01.1998</t>
  </si>
  <si>
    <t>K3 98501</t>
  </si>
  <si>
    <t>K3 0 98 02</t>
  </si>
  <si>
    <t>K309802</t>
  </si>
  <si>
    <t>20.02.1998</t>
  </si>
  <si>
    <t>K3 98502</t>
  </si>
  <si>
    <t>K3 0 98 03</t>
  </si>
  <si>
    <t>K309803</t>
  </si>
  <si>
    <t>K3 98503</t>
  </si>
  <si>
    <t>K3 0 98 04</t>
  </si>
  <si>
    <t>K309804</t>
  </si>
  <si>
    <t>K3 98504</t>
  </si>
  <si>
    <t>K3 0 98 05</t>
  </si>
  <si>
    <t>K309805</t>
  </si>
  <si>
    <t>K3 98505</t>
  </si>
  <si>
    <t>K3 0 98 06</t>
  </si>
  <si>
    <t>K309806</t>
  </si>
  <si>
    <t>K3 98507</t>
  </si>
  <si>
    <t>K3 0 98 07</t>
  </si>
  <si>
    <t>K309807</t>
  </si>
  <si>
    <t>K3 98510</t>
  </si>
  <si>
    <t>K3 0 98 08</t>
  </si>
  <si>
    <t>K309808</t>
  </si>
  <si>
    <t>K3 98511</t>
  </si>
  <si>
    <t>K3 0 98 09</t>
  </si>
  <si>
    <t>K309809</t>
  </si>
  <si>
    <t>K3 98805</t>
  </si>
  <si>
    <t>K3 0 98 10</t>
  </si>
  <si>
    <t>K309810</t>
  </si>
  <si>
    <t>K3 98807</t>
  </si>
  <si>
    <t>MAKAN</t>
  </si>
  <si>
    <t>KM1 MAKAN</t>
  </si>
  <si>
    <t>11.11.1984</t>
  </si>
  <si>
    <t>KM1 0 84 02</t>
  </si>
  <si>
    <t>KM108402</t>
  </si>
  <si>
    <t>KM1 84801</t>
  </si>
  <si>
    <t>19.06.1966</t>
  </si>
  <si>
    <t>MAKAN DAN PEMBANGKIT</t>
  </si>
  <si>
    <t>KMP2 MAKAN DAN PEMBANGKIT</t>
  </si>
  <si>
    <t>KMP2 0 66 02</t>
  </si>
  <si>
    <t>KMP206602</t>
  </si>
  <si>
    <t>15.10.1966</t>
  </si>
  <si>
    <t>KMP2 66703</t>
  </si>
  <si>
    <t>KMP2 0 78 01</t>
  </si>
  <si>
    <t>KMP207801</t>
  </si>
  <si>
    <t>KMP2 78501</t>
  </si>
  <si>
    <t>KMP2 0 78 03</t>
  </si>
  <si>
    <t>KMP207803</t>
  </si>
  <si>
    <t>KMP2 07803</t>
  </si>
  <si>
    <t>KMP2 0 78 04</t>
  </si>
  <si>
    <t>KMP207804</t>
  </si>
  <si>
    <t>KMP2 07804</t>
  </si>
  <si>
    <t>KMP3 0 05 01</t>
  </si>
  <si>
    <t>KMP300501</t>
  </si>
  <si>
    <t>31.10.2005</t>
  </si>
  <si>
    <t>KMP3 05501</t>
  </si>
  <si>
    <t>KMP3 MAKAN DAN PEMBANGKIT</t>
  </si>
  <si>
    <t>KMP3 0 06 01</t>
  </si>
  <si>
    <t>KMP300601</t>
  </si>
  <si>
    <t>KMP3 06501</t>
  </si>
  <si>
    <t>KMP3 0 06 02</t>
  </si>
  <si>
    <t>KMP300602</t>
  </si>
  <si>
    <t>KMP3 06502</t>
  </si>
  <si>
    <t>KMP3 0 07 01</t>
  </si>
  <si>
    <t>KMP300701</t>
  </si>
  <si>
    <t>KMP3 07501</t>
  </si>
  <si>
    <t>KMP3 0 07 02</t>
  </si>
  <si>
    <t>KMP300702</t>
  </si>
  <si>
    <t>KMP3 07502</t>
  </si>
  <si>
    <t>KMP3 0 07 03</t>
  </si>
  <si>
    <t>KMP300703</t>
  </si>
  <si>
    <t>09.09.1966</t>
  </si>
  <si>
    <t>KMP3 07503</t>
  </si>
  <si>
    <t>KMP3 0 07 04</t>
  </si>
  <si>
    <t>KMP300704</t>
  </si>
  <si>
    <t>KMP3 07504</t>
  </si>
  <si>
    <t>KMP3 0 08 02</t>
  </si>
  <si>
    <t>KMP300802</t>
  </si>
  <si>
    <t>01.11.2008</t>
  </si>
  <si>
    <t>KMP3 08502</t>
  </si>
  <si>
    <t>KMP3 0 08 04</t>
  </si>
  <si>
    <t>KMP300804</t>
  </si>
  <si>
    <t>KMP3 08504</t>
  </si>
  <si>
    <t>KMP3 0 08 05</t>
  </si>
  <si>
    <t>KMP300805</t>
  </si>
  <si>
    <t>KMP3 08505</t>
  </si>
  <si>
    <t>KMP3 0 08 06</t>
  </si>
  <si>
    <t>KMP300806</t>
  </si>
  <si>
    <t>KMP3 08506</t>
  </si>
  <si>
    <t>KMP3 0 08 07</t>
  </si>
  <si>
    <t>KMP300807</t>
  </si>
  <si>
    <t>KMP3 08507</t>
  </si>
  <si>
    <t>KMP3 0 09 01</t>
  </si>
  <si>
    <t>KMP300901</t>
  </si>
  <si>
    <t>KMP3 09501</t>
  </si>
  <si>
    <t>KMP3 0 09 02</t>
  </si>
  <si>
    <t>KMP300902</t>
  </si>
  <si>
    <t>KMP3 09502</t>
  </si>
  <si>
    <t>KMP3 0 09 03</t>
  </si>
  <si>
    <t>KMP300903</t>
  </si>
  <si>
    <t>KMP3 09503</t>
  </si>
  <si>
    <t>KMP3 0 09 04</t>
  </si>
  <si>
    <t>KMP300904</t>
  </si>
  <si>
    <t>KMP3 09504</t>
  </si>
  <si>
    <t>KMP3 0 09 05</t>
  </si>
  <si>
    <t>KMP300905</t>
  </si>
  <si>
    <t>01.01.1995</t>
  </si>
  <si>
    <t>KMP3 09505</t>
  </si>
  <si>
    <t>KMP3 0 64 01</t>
  </si>
  <si>
    <t>KMP306401</t>
  </si>
  <si>
    <t>06.09.1964</t>
  </si>
  <si>
    <t>KMP3 64501</t>
  </si>
  <si>
    <t>KMP3 0 65 01</t>
  </si>
  <si>
    <t>KMP306501</t>
  </si>
  <si>
    <t>12.01.1965</t>
  </si>
  <si>
    <t>KMP3 65501</t>
  </si>
  <si>
    <t>KMP3 0 65 02</t>
  </si>
  <si>
    <t>KMP306502</t>
  </si>
  <si>
    <t>KMP3 65502</t>
  </si>
  <si>
    <t>KMP3 0 65 03</t>
  </si>
  <si>
    <t>KMP306503</t>
  </si>
  <si>
    <t>30.04.1965</t>
  </si>
  <si>
    <t>KMP3 65504</t>
  </si>
  <si>
    <t>KMP3 0 65 04</t>
  </si>
  <si>
    <t>KMP306504</t>
  </si>
  <si>
    <t>KMP3 65505</t>
  </si>
  <si>
    <t>KMP3 0 65 07</t>
  </si>
  <si>
    <t>KMP306507</t>
  </si>
  <si>
    <t>31.05.1965</t>
  </si>
  <si>
    <t>KMP3 65509</t>
  </si>
  <si>
    <t>KMP3 0 65 08</t>
  </si>
  <si>
    <t>KMP306508</t>
  </si>
  <si>
    <t>KMP3 65510</t>
  </si>
  <si>
    <t>KMP3 0 65 09</t>
  </si>
  <si>
    <t>KMP306509</t>
  </si>
  <si>
    <t>01.04.1965</t>
  </si>
  <si>
    <t>KMP3 65511</t>
  </si>
  <si>
    <t>KMP3 0 65 12</t>
  </si>
  <si>
    <t>KMP306512</t>
  </si>
  <si>
    <t>24.10.1965</t>
  </si>
  <si>
    <t>KMP3 65703</t>
  </si>
  <si>
    <t>KMP3 0 65 13</t>
  </si>
  <si>
    <t>KMP306513</t>
  </si>
  <si>
    <t>KMP3 65705</t>
  </si>
  <si>
    <t>KMP3 0 65 14</t>
  </si>
  <si>
    <t>KMP306514</t>
  </si>
  <si>
    <t>15.04.1965</t>
  </si>
  <si>
    <t>KMP3 65706</t>
  </si>
  <si>
    <t>KMP3 0 65 15</t>
  </si>
  <si>
    <t>KMP306515</t>
  </si>
  <si>
    <t>KMP3 65707</t>
  </si>
  <si>
    <t>KMP3 0 65 16</t>
  </si>
  <si>
    <t>KMP306516</t>
  </si>
  <si>
    <t>01.03.1965</t>
  </si>
  <si>
    <t>KMP3 65709</t>
  </si>
  <si>
    <t>KMP3 0 65 17</t>
  </si>
  <si>
    <t>KMP306517</t>
  </si>
  <si>
    <t>KMP3 65710</t>
  </si>
  <si>
    <t>KMP3 0 65 21</t>
  </si>
  <si>
    <t>KMP306521</t>
  </si>
  <si>
    <t>06.01.1965</t>
  </si>
  <si>
    <t>KMP3 65716</t>
  </si>
  <si>
    <t>KMP3 0 65 23</t>
  </si>
  <si>
    <t>KMP306523</t>
  </si>
  <si>
    <t>12.03.1965</t>
  </si>
  <si>
    <t>KP3 06508</t>
  </si>
  <si>
    <t>KMP3 0 66 02</t>
  </si>
  <si>
    <t>KMP306602</t>
  </si>
  <si>
    <t>KMP3 66506</t>
  </si>
  <si>
    <t>KMP3 0 66 03</t>
  </si>
  <si>
    <t>KMP306603</t>
  </si>
  <si>
    <t>12.10.1966</t>
  </si>
  <si>
    <t>KMP3 66502</t>
  </si>
  <si>
    <t>KMP3 0 66 05</t>
  </si>
  <si>
    <t>KMP306605</t>
  </si>
  <si>
    <t>KMP3 66507</t>
  </si>
  <si>
    <t>KMP3 0 66 06</t>
  </si>
  <si>
    <t>KMP306606</t>
  </si>
  <si>
    <t>KMP3 66508</t>
  </si>
  <si>
    <t>KMP3 0 66 09</t>
  </si>
  <si>
    <t>KMP306609</t>
  </si>
  <si>
    <t>KMP3 66706</t>
  </si>
  <si>
    <t>KMP3 0 66 10</t>
  </si>
  <si>
    <t>KMP306610</t>
  </si>
  <si>
    <t>25.02.1966</t>
  </si>
  <si>
    <t>KMP3 66707</t>
  </si>
  <si>
    <t>KMP3 0 66 12</t>
  </si>
  <si>
    <t>KMP306612</t>
  </si>
  <si>
    <t>KMP3 66709</t>
  </si>
  <si>
    <t>KMP3 0 66 13</t>
  </si>
  <si>
    <t>KMP306613</t>
  </si>
  <si>
    <t>KMP3 66712</t>
  </si>
  <si>
    <t>KMP3 0 66 15</t>
  </si>
  <si>
    <t>KMP306615</t>
  </si>
  <si>
    <t>KMP3 66717</t>
  </si>
  <si>
    <t>KMP3 0 66 16</t>
  </si>
  <si>
    <t>KMP306616</t>
  </si>
  <si>
    <t>KMP3 66715</t>
  </si>
  <si>
    <t>KMP3 0 66 18</t>
  </si>
  <si>
    <t>KMP306618</t>
  </si>
  <si>
    <t>KMP3 66714</t>
  </si>
  <si>
    <t>KMP3 0 80 01</t>
  </si>
  <si>
    <t>KMP308001</t>
  </si>
  <si>
    <t>16.05.1980</t>
  </si>
  <si>
    <t>KMP3 80502</t>
  </si>
  <si>
    <t>KMP3 0 82 01</t>
  </si>
  <si>
    <t>KMP308201</t>
  </si>
  <si>
    <t>KMP3 82501</t>
  </si>
  <si>
    <t>KMP3 0 82 03</t>
  </si>
  <si>
    <t>KMP308203</t>
  </si>
  <si>
    <t>KMP3 82503</t>
  </si>
  <si>
    <t>KMP3 0 82 04</t>
  </si>
  <si>
    <t>KMP308204</t>
  </si>
  <si>
    <t>05.06.1982</t>
  </si>
  <si>
    <t>KMP3 82504</t>
  </si>
  <si>
    <t>KMP3 0 86 01</t>
  </si>
  <si>
    <t>KMP308601</t>
  </si>
  <si>
    <t>KMP3 86501</t>
  </si>
  <si>
    <t>KMP3 0 86 02</t>
  </si>
  <si>
    <t>KMP308602</t>
  </si>
  <si>
    <t>KMP3 86502</t>
  </si>
  <si>
    <t>16.06.1986</t>
  </si>
  <si>
    <t>KMP3 0 86 03</t>
  </si>
  <si>
    <t>KMP308603</t>
  </si>
  <si>
    <t>30.12.1986</t>
  </si>
  <si>
    <t>KMP3 86504</t>
  </si>
  <si>
    <t>KMP3 0 94 01</t>
  </si>
  <si>
    <t>KMP309401</t>
  </si>
  <si>
    <t>KMP3 94501</t>
  </si>
  <si>
    <t>KP2 0 78 01</t>
  </si>
  <si>
    <t>KP207801</t>
  </si>
  <si>
    <t>K2 78745</t>
  </si>
  <si>
    <t>PEMBANGKIT</t>
  </si>
  <si>
    <t>KP2 PEMBANGKIT</t>
  </si>
  <si>
    <t>KP2 0 78 02</t>
  </si>
  <si>
    <t>KP207802</t>
  </si>
  <si>
    <t>K2 78724</t>
  </si>
  <si>
    <t>KP3 0 65 02</t>
  </si>
  <si>
    <t>KP306502</t>
  </si>
  <si>
    <t>13.09.1965</t>
  </si>
  <si>
    <t>KP3 65510</t>
  </si>
  <si>
    <t>KP3 PEMBANGKIT</t>
  </si>
  <si>
    <t>KP3 0 65 03</t>
  </si>
  <si>
    <t>KP306503</t>
  </si>
  <si>
    <t>10.03.1965</t>
  </si>
  <si>
    <t>KP3 65511</t>
  </si>
  <si>
    <t>KP3 0 65 07</t>
  </si>
  <si>
    <t>KP306507</t>
  </si>
  <si>
    <t>12.06.1965</t>
  </si>
  <si>
    <t>KP3 65703</t>
  </si>
  <si>
    <t>KP3 0 66 03</t>
  </si>
  <si>
    <t>KP306603</t>
  </si>
  <si>
    <t>21.03.1966</t>
  </si>
  <si>
    <t>KP3 66516</t>
  </si>
  <si>
    <t>KP3 0 66 04</t>
  </si>
  <si>
    <t>KP306604</t>
  </si>
  <si>
    <t>KP3 66522</t>
  </si>
  <si>
    <t>KP3 0 66 06</t>
  </si>
  <si>
    <t>KP306606</t>
  </si>
  <si>
    <t>09.01.1966</t>
  </si>
  <si>
    <t>KP3 66527</t>
  </si>
  <si>
    <t>KP3 0 66 07</t>
  </si>
  <si>
    <t>KP306607</t>
  </si>
  <si>
    <t>KP3 66528</t>
  </si>
  <si>
    <t>KP3 0 66 09</t>
  </si>
  <si>
    <t>KP306609</t>
  </si>
  <si>
    <t>KP3 66530</t>
  </si>
  <si>
    <t>KP3 0 66 11</t>
  </si>
  <si>
    <t>KP306611</t>
  </si>
  <si>
    <t>KP3 66705</t>
  </si>
  <si>
    <t>KP3 0 66 14</t>
  </si>
  <si>
    <t>KP306614</t>
  </si>
  <si>
    <t>KP3 66709</t>
  </si>
  <si>
    <t>KP3 0 85 01</t>
  </si>
  <si>
    <t>KP308501</t>
  </si>
  <si>
    <t>23.11.1985</t>
  </si>
  <si>
    <t>KP3 85501</t>
  </si>
  <si>
    <t>KP3 0 94 03</t>
  </si>
  <si>
    <t>KP309403</t>
  </si>
  <si>
    <t>KP3 94505</t>
  </si>
  <si>
    <t>KP3 0 94 04</t>
  </si>
  <si>
    <t>KP309404</t>
  </si>
  <si>
    <t>KP3 94516</t>
  </si>
  <si>
    <t>KP3 0 94 05</t>
  </si>
  <si>
    <t>KP309405</t>
  </si>
  <si>
    <t>KP3 94803</t>
  </si>
  <si>
    <t>KP3 0 95 01</t>
  </si>
  <si>
    <t>KP309501</t>
  </si>
  <si>
    <t>KP3 95501</t>
  </si>
  <si>
    <t>M1 0 01 01</t>
  </si>
  <si>
    <t>M100101</t>
  </si>
  <si>
    <t>M1 01501</t>
  </si>
  <si>
    <t>M1 MAKAN</t>
  </si>
  <si>
    <t>M1 0 02 01</t>
  </si>
  <si>
    <t>M100201</t>
  </si>
  <si>
    <t>M1 02503</t>
  </si>
  <si>
    <t>12.07.2002</t>
  </si>
  <si>
    <t>M1 0 02 02</t>
  </si>
  <si>
    <t>M100202</t>
  </si>
  <si>
    <t>M1 02504</t>
  </si>
  <si>
    <t>M1 0 02 03</t>
  </si>
  <si>
    <t>M100203</t>
  </si>
  <si>
    <t>M1 02801</t>
  </si>
  <si>
    <t>M1 0 02 04</t>
  </si>
  <si>
    <t>M100204</t>
  </si>
  <si>
    <t>01.10.2002</t>
  </si>
  <si>
    <t>M1 02802</t>
  </si>
  <si>
    <t>M1 0 08 01</t>
  </si>
  <si>
    <t>M100801</t>
  </si>
  <si>
    <t>M1 08501</t>
  </si>
  <si>
    <t>M1 0 09 01</t>
  </si>
  <si>
    <t>M100901</t>
  </si>
  <si>
    <t>M1 09501</t>
  </si>
  <si>
    <t>M1 0 09 02</t>
  </si>
  <si>
    <t>M100902</t>
  </si>
  <si>
    <t>M1 09502</t>
  </si>
  <si>
    <t>M1 0 16 01</t>
  </si>
  <si>
    <t>M101601</t>
  </si>
  <si>
    <t>M1 0 16 02</t>
  </si>
  <si>
    <t>M101602</t>
  </si>
  <si>
    <t>M1 0 16 03</t>
  </si>
  <si>
    <t>M101603</t>
  </si>
  <si>
    <t>M1 0 16 05</t>
  </si>
  <si>
    <t>M1 0 16 04</t>
  </si>
  <si>
    <t>M101604</t>
  </si>
  <si>
    <t>M1 0 16 06</t>
  </si>
  <si>
    <t>27.05.2016</t>
  </si>
  <si>
    <t>M101605</t>
  </si>
  <si>
    <t>M101606</t>
  </si>
  <si>
    <t>M1 0 16 07</t>
  </si>
  <si>
    <t>M101607</t>
  </si>
  <si>
    <t>M1 0 17 01</t>
  </si>
  <si>
    <t>M101701</t>
  </si>
  <si>
    <t>M1 0 17 02</t>
  </si>
  <si>
    <t>M101702</t>
  </si>
  <si>
    <t>23.01.1964</t>
  </si>
  <si>
    <t>M1 0 65 02</t>
  </si>
  <si>
    <t>M106502</t>
  </si>
  <si>
    <t>M1 0 15 02</t>
  </si>
  <si>
    <t>M1 0 65 03</t>
  </si>
  <si>
    <t>M106503</t>
  </si>
  <si>
    <t>M1 0 15 04</t>
  </si>
  <si>
    <t>M1 0 67 03</t>
  </si>
  <si>
    <t>M106703</t>
  </si>
  <si>
    <t>M1 67503</t>
  </si>
  <si>
    <t>M1 0 68 03</t>
  </si>
  <si>
    <t>M106803</t>
  </si>
  <si>
    <t>07.03.1968</t>
  </si>
  <si>
    <t>M1 68509</t>
  </si>
  <si>
    <t>M1 0 68 04</t>
  </si>
  <si>
    <t>M106804</t>
  </si>
  <si>
    <t>22.01.1968</t>
  </si>
  <si>
    <t>M1 68510</t>
  </si>
  <si>
    <t>M1 0 68 05</t>
  </si>
  <si>
    <t>M106805</t>
  </si>
  <si>
    <t>11.11.1968</t>
  </si>
  <si>
    <t>M1 68511</t>
  </si>
  <si>
    <t>M1 0 78 01</t>
  </si>
  <si>
    <t>M107801</t>
  </si>
  <si>
    <t>K2 0 78 71</t>
  </si>
  <si>
    <t>M1 0 80 01</t>
  </si>
  <si>
    <t>M108001</t>
  </si>
  <si>
    <t>M1 0 80 02</t>
  </si>
  <si>
    <t>M108002</t>
  </si>
  <si>
    <t>K2 0 80 05</t>
  </si>
  <si>
    <t>M1 0 80 03</t>
  </si>
  <si>
    <t>M108003</t>
  </si>
  <si>
    <t>K2 0 80 06</t>
  </si>
  <si>
    <t>M1 0 80 04</t>
  </si>
  <si>
    <t>M108004</t>
  </si>
  <si>
    <t>09.07.1980</t>
  </si>
  <si>
    <t>K2 0 80 14</t>
  </si>
  <si>
    <t>M1 0 82 02</t>
  </si>
  <si>
    <t>M108202</t>
  </si>
  <si>
    <t>28.10.1982</t>
  </si>
  <si>
    <t>M1 82503</t>
  </si>
  <si>
    <t>M1 0 82 03</t>
  </si>
  <si>
    <t>M108203</t>
  </si>
  <si>
    <t>M1 82504R</t>
  </si>
  <si>
    <t>M1 0 82 06</t>
  </si>
  <si>
    <t>M108206</t>
  </si>
  <si>
    <t>26.02.1982</t>
  </si>
  <si>
    <t>M1 82802</t>
  </si>
  <si>
    <t>M1 0 82 07</t>
  </si>
  <si>
    <t>M108207</t>
  </si>
  <si>
    <t>M1 0 15 03</t>
  </si>
  <si>
    <t>M1 0 82 08</t>
  </si>
  <si>
    <t>M108208</t>
  </si>
  <si>
    <t>M1 0 82 09</t>
  </si>
  <si>
    <t>M108209</t>
  </si>
  <si>
    <t>KM2 0 82 02</t>
  </si>
  <si>
    <t>20.01.1982</t>
  </si>
  <si>
    <t>M1 0 85 01</t>
  </si>
  <si>
    <t>M108501</t>
  </si>
  <si>
    <t>KMP2 0 85 01</t>
  </si>
  <si>
    <t>27.02.1985</t>
  </si>
  <si>
    <t>M1 0 86 01</t>
  </si>
  <si>
    <t>M108601</t>
  </si>
  <si>
    <t>W 86501</t>
  </si>
  <si>
    <t>M1 0 86 02</t>
  </si>
  <si>
    <t>M108602</t>
  </si>
  <si>
    <t>W 86502</t>
  </si>
  <si>
    <t>20.10.1996</t>
  </si>
  <si>
    <t>M1 0 95 01</t>
  </si>
  <si>
    <t>M109501</t>
  </si>
  <si>
    <t>M1 95801</t>
  </si>
  <si>
    <t>23.11.1995</t>
  </si>
  <si>
    <t>M1 0 96 01</t>
  </si>
  <si>
    <t>M109601</t>
  </si>
  <si>
    <t>M1 96801</t>
  </si>
  <si>
    <t>11.11.1996</t>
  </si>
  <si>
    <t>M1 0 98 01</t>
  </si>
  <si>
    <t>M109801</t>
  </si>
  <si>
    <t>M1 98501</t>
  </si>
  <si>
    <t>13.06.1998</t>
  </si>
  <si>
    <t>M1 0 98 02</t>
  </si>
  <si>
    <t>M109802</t>
  </si>
  <si>
    <t>M1 98802</t>
  </si>
  <si>
    <t>11.02.1998</t>
  </si>
  <si>
    <t>MP1 0 03 01</t>
  </si>
  <si>
    <t>MP100301</t>
  </si>
  <si>
    <t>MP1 03801</t>
  </si>
  <si>
    <t>MP1 MAKAN DAN PEMBANGKIT</t>
  </si>
  <si>
    <t>18.07.2003</t>
  </si>
  <si>
    <t>MP1 0 68 01</t>
  </si>
  <si>
    <t>MP106801</t>
  </si>
  <si>
    <t>MP1 68501</t>
  </si>
  <si>
    <t>03.04.1968</t>
  </si>
  <si>
    <t>MP1 0 99 01</t>
  </si>
  <si>
    <t>MP109901</t>
  </si>
  <si>
    <t>12.11.1999</t>
  </si>
  <si>
    <t>MP1 99501</t>
  </si>
  <si>
    <t>MP1 0 99 02</t>
  </si>
  <si>
    <t>MP109902</t>
  </si>
  <si>
    <t>15.07.1999</t>
  </si>
  <si>
    <t>MP1 99502</t>
  </si>
  <si>
    <t>MP2 MAKAN DAN PEMBANGKIT</t>
  </si>
  <si>
    <t>MP2 0 64 04</t>
  </si>
  <si>
    <t>MP206404</t>
  </si>
  <si>
    <t>04.05.1964</t>
  </si>
  <si>
    <t>MP2 64504</t>
  </si>
  <si>
    <t>MP2 0 65 02</t>
  </si>
  <si>
    <t>MP206502</t>
  </si>
  <si>
    <t>22.05.1965</t>
  </si>
  <si>
    <t>MP2 65502</t>
  </si>
  <si>
    <t>MP2 0 65 04</t>
  </si>
  <si>
    <t>MP206504</t>
  </si>
  <si>
    <t>MP2 65504</t>
  </si>
  <si>
    <t>MP2 0 65 05</t>
  </si>
  <si>
    <t>MP206505</t>
  </si>
  <si>
    <t>MP2 65505</t>
  </si>
  <si>
    <t>MP2 0 65 07</t>
  </si>
  <si>
    <t>MP206507</t>
  </si>
  <si>
    <t>30.09.1965</t>
  </si>
  <si>
    <t>MP2 65507</t>
  </si>
  <si>
    <t>MP2 0 68 01</t>
  </si>
  <si>
    <t>MP206801</t>
  </si>
  <si>
    <t>MP2 68501</t>
  </si>
  <si>
    <t>13.02.1968</t>
  </si>
  <si>
    <t>MP2 0 78 01</t>
  </si>
  <si>
    <t>MP207801</t>
  </si>
  <si>
    <t>06.05.1978</t>
  </si>
  <si>
    <t>MP2 78501</t>
  </si>
  <si>
    <t>MP2 0 78 02</t>
  </si>
  <si>
    <t>MP207802</t>
  </si>
  <si>
    <t>06.06.1978</t>
  </si>
  <si>
    <t>MP2 78502</t>
  </si>
  <si>
    <t>02.11.1968</t>
  </si>
  <si>
    <t>MP2 0 82 01</t>
  </si>
  <si>
    <t>MP208201</t>
  </si>
  <si>
    <t>19.11.1982</t>
  </si>
  <si>
    <t>MP2 82501</t>
  </si>
  <si>
    <t>MP2 0 84 01</t>
  </si>
  <si>
    <t>MP208401</t>
  </si>
  <si>
    <t>MP2 84501</t>
  </si>
  <si>
    <t>12.03.1984</t>
  </si>
  <si>
    <t>MP2 0 86 01</t>
  </si>
  <si>
    <t>MP208601</t>
  </si>
  <si>
    <t>13.11.1986</t>
  </si>
  <si>
    <t>MP2 86501</t>
  </si>
  <si>
    <t>MP3 0 10 01</t>
  </si>
  <si>
    <t>MP301001</t>
  </si>
  <si>
    <t>MP3 01001</t>
  </si>
  <si>
    <t>MP3 MAKAN DAN PEMBANGKIT</t>
  </si>
  <si>
    <t>MP3 0 10 02</t>
  </si>
  <si>
    <t>MP301002</t>
  </si>
  <si>
    <t>MP3 01002</t>
  </si>
  <si>
    <t>MP3 0 12 01</t>
  </si>
  <si>
    <t>MP301201</t>
  </si>
  <si>
    <t>MP3 01201</t>
  </si>
  <si>
    <t>MP3 0 12 02</t>
  </si>
  <si>
    <t>MP301202</t>
  </si>
  <si>
    <t>MP3 01202</t>
  </si>
  <si>
    <t>MP3 0 12 03</t>
  </si>
  <si>
    <t>MP301203</t>
  </si>
  <si>
    <t>MP3 01203</t>
  </si>
  <si>
    <t>MP3 0 12 04</t>
  </si>
  <si>
    <t>MP301204</t>
  </si>
  <si>
    <t>MP3 01204</t>
  </si>
  <si>
    <t>MP3 0 12 05</t>
  </si>
  <si>
    <t>MP301205</t>
  </si>
  <si>
    <t>MP3 01205</t>
  </si>
  <si>
    <t>MP3 0 14 01</t>
  </si>
  <si>
    <t>MP301401</t>
  </si>
  <si>
    <t>MP3 01401</t>
  </si>
  <si>
    <t>MP3 0 14 02</t>
  </si>
  <si>
    <t>MP301402</t>
  </si>
  <si>
    <t>MP3 01402</t>
  </si>
  <si>
    <t>MP3 0 14 03</t>
  </si>
  <si>
    <t>MP301403</t>
  </si>
  <si>
    <t>MP3 01403</t>
  </si>
  <si>
    <t>MP3 0 14 04</t>
  </si>
  <si>
    <t>MP301404</t>
  </si>
  <si>
    <t>MP3 01404</t>
  </si>
  <si>
    <t>29.10.2014</t>
  </si>
  <si>
    <t>MP3 0 14 05</t>
  </si>
  <si>
    <t>MP301405</t>
  </si>
  <si>
    <t>MP3 01405</t>
  </si>
  <si>
    <t>MP3 0 16 01</t>
  </si>
  <si>
    <t>MP301601</t>
  </si>
  <si>
    <t>MP3 0 16 02</t>
  </si>
  <si>
    <t>MP301602</t>
  </si>
  <si>
    <t>MP3 0 16 03</t>
  </si>
  <si>
    <t>MP301603</t>
  </si>
  <si>
    <t>MP3 0 16 04</t>
  </si>
  <si>
    <t>MP301604</t>
  </si>
  <si>
    <t>MP3 0 16 05</t>
  </si>
  <si>
    <t>MP301605</t>
  </si>
  <si>
    <t>MP3 0 16 06</t>
  </si>
  <si>
    <t>MP301606</t>
  </si>
  <si>
    <t>MP3 0 16 07</t>
  </si>
  <si>
    <t>MP301607</t>
  </si>
  <si>
    <t>MP3 0 17 01</t>
  </si>
  <si>
    <t>MP301701</t>
  </si>
  <si>
    <t>MP3 0 17 02</t>
  </si>
  <si>
    <t>MP301702</t>
  </si>
  <si>
    <t>MP3 0 17 03</t>
  </si>
  <si>
    <t>MP301703</t>
  </si>
  <si>
    <t>MP3 0 17 04</t>
  </si>
  <si>
    <t>MP301704</t>
  </si>
  <si>
    <t>MP3 0 17 05</t>
  </si>
  <si>
    <t>MP301705</t>
  </si>
  <si>
    <t>MP3 0 17 06</t>
  </si>
  <si>
    <t>MP301706</t>
  </si>
  <si>
    <t>P 0 01 01</t>
  </si>
  <si>
    <t>P00101</t>
  </si>
  <si>
    <t>BP 01501</t>
  </si>
  <si>
    <t>P PEMBANGKIT</t>
  </si>
  <si>
    <t>P 0 02 01</t>
  </si>
  <si>
    <t>P00201</t>
  </si>
  <si>
    <t>BP 02501</t>
  </si>
  <si>
    <t>P 0 02 02</t>
  </si>
  <si>
    <t>P00202</t>
  </si>
  <si>
    <t>28.06.2002</t>
  </si>
  <si>
    <t>BP 02502</t>
  </si>
  <si>
    <t>P 0 02 03</t>
  </si>
  <si>
    <t>P00203</t>
  </si>
  <si>
    <t>BP 02503</t>
  </si>
  <si>
    <t>19.01.2002</t>
  </si>
  <si>
    <t>P 0 02 04</t>
  </si>
  <si>
    <t>P00204</t>
  </si>
  <si>
    <t>BP 02504</t>
  </si>
  <si>
    <t>P 0 08 01</t>
  </si>
  <si>
    <t>P00801</t>
  </si>
  <si>
    <t>BP 08501</t>
  </si>
  <si>
    <t>P 0 09 01</t>
  </si>
  <si>
    <t>P00901</t>
  </si>
  <si>
    <t>BP 09501</t>
  </si>
  <si>
    <t>P 0 09 02</t>
  </si>
  <si>
    <t>P00902</t>
  </si>
  <si>
    <t>BP 09502</t>
  </si>
  <si>
    <t>P 0 16 01</t>
  </si>
  <si>
    <t>P01601</t>
  </si>
  <si>
    <t>P 0 16 02</t>
  </si>
  <si>
    <t>P01602</t>
  </si>
  <si>
    <t>P 0 16 03</t>
  </si>
  <si>
    <t>P01603</t>
  </si>
  <si>
    <t>P 0 16 04</t>
  </si>
  <si>
    <t>P01604</t>
  </si>
  <si>
    <t>P 0 16 05</t>
  </si>
  <si>
    <t>P01605</t>
  </si>
  <si>
    <t>P 0 16 06</t>
  </si>
  <si>
    <t>P01606</t>
  </si>
  <si>
    <t>P 0 16 07</t>
  </si>
  <si>
    <t>P01607</t>
  </si>
  <si>
    <t>P 0 17 01</t>
  </si>
  <si>
    <t>P01701</t>
  </si>
  <si>
    <t>P 0 17 02</t>
  </si>
  <si>
    <t>P01702</t>
  </si>
  <si>
    <t>P 0 64 01</t>
  </si>
  <si>
    <t>P06401</t>
  </si>
  <si>
    <t>16.12.1964</t>
  </si>
  <si>
    <t>BP 64501</t>
  </si>
  <si>
    <t>P 0 64 02</t>
  </si>
  <si>
    <t>P06402</t>
  </si>
  <si>
    <t>11.02.1964</t>
  </si>
  <si>
    <t>BP 64504</t>
  </si>
  <si>
    <t>P 0 64 03</t>
  </si>
  <si>
    <t>P06403</t>
  </si>
  <si>
    <t>BP 64505</t>
  </si>
  <si>
    <t>P 0 64 04</t>
  </si>
  <si>
    <t>P06404</t>
  </si>
  <si>
    <t>BP 64507</t>
  </si>
  <si>
    <t>12.10.1964</t>
  </si>
  <si>
    <t>P 0 64 06</t>
  </si>
  <si>
    <t>P06406</t>
  </si>
  <si>
    <t>06.07.1964</t>
  </si>
  <si>
    <t>BP 64513</t>
  </si>
  <si>
    <t>P 0 64 07</t>
  </si>
  <si>
    <t>P06407</t>
  </si>
  <si>
    <t>23.05.1964</t>
  </si>
  <si>
    <t>BP 64514</t>
  </si>
  <si>
    <t>P 0 64 09</t>
  </si>
  <si>
    <t>P06409</t>
  </si>
  <si>
    <t>BP 64802</t>
  </si>
  <si>
    <t>P 0 65 01</t>
  </si>
  <si>
    <t>P06501</t>
  </si>
  <si>
    <t>BP 65501</t>
  </si>
  <si>
    <t>P 0 65 02</t>
  </si>
  <si>
    <t>P06502</t>
  </si>
  <si>
    <t>BP 65502</t>
  </si>
  <si>
    <t>P 0 66 01</t>
  </si>
  <si>
    <t>P06601</t>
  </si>
  <si>
    <t>BP 66501</t>
  </si>
  <si>
    <t>P 0 67 01</t>
  </si>
  <si>
    <t>P06701</t>
  </si>
  <si>
    <t>09.02.1967</t>
  </si>
  <si>
    <t>BP 67503</t>
  </si>
  <si>
    <t>P 0 67 02</t>
  </si>
  <si>
    <t>P06702</t>
  </si>
  <si>
    <t>03.03.1967</t>
  </si>
  <si>
    <t>BP 67504</t>
  </si>
  <si>
    <t>P 0 67 03</t>
  </si>
  <si>
    <t>P06703</t>
  </si>
  <si>
    <t>09.08.1967</t>
  </si>
  <si>
    <t>BP 67505</t>
  </si>
  <si>
    <t>P 0 67 04</t>
  </si>
  <si>
    <t>P06704</t>
  </si>
  <si>
    <t>BP 67801</t>
  </si>
  <si>
    <t>22.08.1967</t>
  </si>
  <si>
    <t>P 0 67 05</t>
  </si>
  <si>
    <t>P06705</t>
  </si>
  <si>
    <t>06.04.1967</t>
  </si>
  <si>
    <t>BP 67802</t>
  </si>
  <si>
    <t>P 0 68 01</t>
  </si>
  <si>
    <t>P06801</t>
  </si>
  <si>
    <t>07.09.1968</t>
  </si>
  <si>
    <t>BP 68503</t>
  </si>
  <si>
    <t>P 0 68 02</t>
  </si>
  <si>
    <t>P06802</t>
  </si>
  <si>
    <t>BP 68507</t>
  </si>
  <si>
    <t>18.03.1968</t>
  </si>
  <si>
    <t>P 0 68 03</t>
  </si>
  <si>
    <t>P06803</t>
  </si>
  <si>
    <t>BP 68510</t>
  </si>
  <si>
    <t>07.10.1968</t>
  </si>
  <si>
    <t>P 0 68 04</t>
  </si>
  <si>
    <t>P06804</t>
  </si>
  <si>
    <t>20.11.1968</t>
  </si>
  <si>
    <t>BP 68512</t>
  </si>
  <si>
    <t>P 0 68 05</t>
  </si>
  <si>
    <t>P06805</t>
  </si>
  <si>
    <t>BP 68513</t>
  </si>
  <si>
    <t>P 0 68 06</t>
  </si>
  <si>
    <t>P06806</t>
  </si>
  <si>
    <t>14.07.1968</t>
  </si>
  <si>
    <t>BP 68514</t>
  </si>
  <si>
    <t>P 0 68 07</t>
  </si>
  <si>
    <t>P06807</t>
  </si>
  <si>
    <t>19.08.1968</t>
  </si>
  <si>
    <t>BP 68515</t>
  </si>
  <si>
    <t>P 0 68 08</t>
  </si>
  <si>
    <t>P06808</t>
  </si>
  <si>
    <t>07.11.1968</t>
  </si>
  <si>
    <t>BP 68516</t>
  </si>
  <si>
    <t>P 0 68 09</t>
  </si>
  <si>
    <t>P06809</t>
  </si>
  <si>
    <t>BP 68517</t>
  </si>
  <si>
    <t>P 0 68 10</t>
  </si>
  <si>
    <t>P06810</t>
  </si>
  <si>
    <t>BP 68519</t>
  </si>
  <si>
    <t>P 0 68 12</t>
  </si>
  <si>
    <t>P06812</t>
  </si>
  <si>
    <t>05.07.1968</t>
  </si>
  <si>
    <t>BP 68804</t>
  </si>
  <si>
    <t>P 0 68 13</t>
  </si>
  <si>
    <t>P06813</t>
  </si>
  <si>
    <t>BP 68802</t>
  </si>
  <si>
    <t>31.10.1968</t>
  </si>
  <si>
    <t>P 0 68 14</t>
  </si>
  <si>
    <t>P06814</t>
  </si>
  <si>
    <t>BP 68803</t>
  </si>
  <si>
    <t>P 0 68 15</t>
  </si>
  <si>
    <t>P06815</t>
  </si>
  <si>
    <t>BP 68521</t>
  </si>
  <si>
    <t>P 0 68 16</t>
  </si>
  <si>
    <t>P06816</t>
  </si>
  <si>
    <t>01.01.1968</t>
  </si>
  <si>
    <t>BP 68805</t>
  </si>
  <si>
    <t>P 0 68 17</t>
  </si>
  <si>
    <t>P06817</t>
  </si>
  <si>
    <t>12.09.1968</t>
  </si>
  <si>
    <t>BP 68806</t>
  </si>
  <si>
    <t>P 0 78 02</t>
  </si>
  <si>
    <t>P07802</t>
  </si>
  <si>
    <t>BP 78505</t>
  </si>
  <si>
    <t>P 0 78 03</t>
  </si>
  <si>
    <t>P07803</t>
  </si>
  <si>
    <t>BP 78506</t>
  </si>
  <si>
    <t>P 0 78 05</t>
  </si>
  <si>
    <t>P07805</t>
  </si>
  <si>
    <t>BP 78715</t>
  </si>
  <si>
    <t>P 0 78 07</t>
  </si>
  <si>
    <t>P07807</t>
  </si>
  <si>
    <t>BP 78802</t>
  </si>
  <si>
    <t>20.01.1978</t>
  </si>
  <si>
    <t>P 0 78 08</t>
  </si>
  <si>
    <t>P07808</t>
  </si>
  <si>
    <t>B 78714</t>
  </si>
  <si>
    <t>P 0 80 01</t>
  </si>
  <si>
    <t>P08001</t>
  </si>
  <si>
    <t>P 0 15 01</t>
  </si>
  <si>
    <t>23.11.1980</t>
  </si>
  <si>
    <t>P 0 80 02</t>
  </si>
  <si>
    <t>P08002</t>
  </si>
  <si>
    <t>P 0 15 04</t>
  </si>
  <si>
    <t>01.04.2015</t>
  </si>
  <si>
    <t>P 0 82 02</t>
  </si>
  <si>
    <t>P08202</t>
  </si>
  <si>
    <t>P 0 15 02</t>
  </si>
  <si>
    <t>P 0 82 03</t>
  </si>
  <si>
    <t>P08203</t>
  </si>
  <si>
    <t>P 0 15 03</t>
  </si>
  <si>
    <t>P 0 84 01</t>
  </si>
  <si>
    <t>P08401</t>
  </si>
  <si>
    <t>18.10.1984</t>
  </si>
  <si>
    <t>BP 84801</t>
  </si>
  <si>
    <t>P 0 84 02</t>
  </si>
  <si>
    <t>P08402</t>
  </si>
  <si>
    <t>BP 84802</t>
  </si>
  <si>
    <t>P 0 95 01</t>
  </si>
  <si>
    <t>P09501</t>
  </si>
  <si>
    <t>BP 95801</t>
  </si>
  <si>
    <t>P 0 95 02</t>
  </si>
  <si>
    <t>P09502</t>
  </si>
  <si>
    <t>20.07.1995</t>
  </si>
  <si>
    <t>BP 95802</t>
  </si>
  <si>
    <t>P 0 96 01</t>
  </si>
  <si>
    <t>P09601</t>
  </si>
  <si>
    <t>BP 96801</t>
  </si>
  <si>
    <t>P 0 98 01</t>
  </si>
  <si>
    <t>P09801</t>
  </si>
  <si>
    <t>BP 98801</t>
  </si>
  <si>
    <t>P 0 98 02</t>
  </si>
  <si>
    <t>P09802</t>
  </si>
  <si>
    <t>11.10.1998</t>
  </si>
  <si>
    <t>BP 98802</t>
  </si>
  <si>
    <t>SI 0 67 01</t>
  </si>
  <si>
    <t>SI06701</t>
  </si>
  <si>
    <t>18.03.1967</t>
  </si>
  <si>
    <t>I 67501</t>
  </si>
  <si>
    <t>K1 0 64 13</t>
  </si>
  <si>
    <t>K106413</t>
  </si>
  <si>
    <t>01.01.1964</t>
  </si>
  <si>
    <t>K1K 64514R</t>
  </si>
  <si>
    <t>K1 0 18 01</t>
  </si>
  <si>
    <t>K101801</t>
  </si>
  <si>
    <t>23.01.2018</t>
  </si>
  <si>
    <t>K1 0 18 02</t>
  </si>
  <si>
    <t>K101802</t>
  </si>
  <si>
    <t>K1 0 18 03</t>
  </si>
  <si>
    <t>K101803</t>
  </si>
  <si>
    <t>K1 0 18 04</t>
  </si>
  <si>
    <t>K101804</t>
  </si>
  <si>
    <t>K1 0 18 05</t>
  </si>
  <si>
    <t>K101805</t>
  </si>
  <si>
    <t>K1 0 18 06</t>
  </si>
  <si>
    <t>K101806</t>
  </si>
  <si>
    <t>K1 0 18 07</t>
  </si>
  <si>
    <t>K101807</t>
  </si>
  <si>
    <t>K1 0 18 08</t>
  </si>
  <si>
    <t>K101808</t>
  </si>
  <si>
    <t>K1 0 18 09</t>
  </si>
  <si>
    <t>K101809</t>
  </si>
  <si>
    <t>K1 0 18 10</t>
  </si>
  <si>
    <t>K101810</t>
  </si>
  <si>
    <t>K3 0 18 01</t>
  </si>
  <si>
    <t>K301801</t>
  </si>
  <si>
    <t>18.01.2018</t>
  </si>
  <si>
    <t>K3 0 18 02</t>
  </si>
  <si>
    <t>K301802</t>
  </si>
  <si>
    <t>K3 0 18 03</t>
  </si>
  <si>
    <t>K301803</t>
  </si>
  <si>
    <t>K3 0 18 04</t>
  </si>
  <si>
    <t>K301804</t>
  </si>
  <si>
    <t>K3 0 18 05</t>
  </si>
  <si>
    <t>K301805</t>
  </si>
  <si>
    <t>K3 0 18 06</t>
  </si>
  <si>
    <t>K301806</t>
  </si>
  <si>
    <t>K3 0 18 07</t>
  </si>
  <si>
    <t>K301807</t>
  </si>
  <si>
    <t>K3 0 18 08</t>
  </si>
  <si>
    <t>K301808</t>
  </si>
  <si>
    <t>K3 0 18 09</t>
  </si>
  <si>
    <t>K301809</t>
  </si>
  <si>
    <t>K3 0 18 10</t>
  </si>
  <si>
    <t>K301810</t>
  </si>
  <si>
    <t>M1 0 18 01</t>
  </si>
  <si>
    <t>M101801</t>
  </si>
  <si>
    <t>M1 0 18 02</t>
  </si>
  <si>
    <t>M101802</t>
  </si>
  <si>
    <t>P 0 18 01</t>
  </si>
  <si>
    <t>P01801</t>
  </si>
  <si>
    <t>P 0 18 02</t>
  </si>
  <si>
    <t>P01802</t>
  </si>
  <si>
    <t>K1 0 18 11</t>
  </si>
  <si>
    <t>K101811</t>
  </si>
  <si>
    <t>13.03.2018</t>
  </si>
  <si>
    <t>K1 0 18 12</t>
  </si>
  <si>
    <t>K101812</t>
  </si>
  <si>
    <t>K1 0 18 13</t>
  </si>
  <si>
    <t>K101813</t>
  </si>
  <si>
    <t>K1 0 18 14</t>
  </si>
  <si>
    <t>K101814</t>
  </si>
  <si>
    <t>K1 0 18 15</t>
  </si>
  <si>
    <t>K101815</t>
  </si>
  <si>
    <t>K1 0 18 16</t>
  </si>
  <si>
    <t>K101816</t>
  </si>
  <si>
    <t>K1 0 18 17</t>
  </si>
  <si>
    <t>K101817</t>
  </si>
  <si>
    <t>K1 0 18 18</t>
  </si>
  <si>
    <t>K101818</t>
  </si>
  <si>
    <t>K1 0 18 19</t>
  </si>
  <si>
    <t>K101819</t>
  </si>
  <si>
    <t>K1 0 18 20</t>
  </si>
  <si>
    <t>K101820</t>
  </si>
  <si>
    <t>K3 0 18 11</t>
  </si>
  <si>
    <t>K301811</t>
  </si>
  <si>
    <t>K3 0 18 12</t>
  </si>
  <si>
    <t>K301812</t>
  </si>
  <si>
    <t>K3 0 18 13</t>
  </si>
  <si>
    <t>K301813</t>
  </si>
  <si>
    <t>K3 0 18 14</t>
  </si>
  <si>
    <t>K301814</t>
  </si>
  <si>
    <t>K3 0 18 15</t>
  </si>
  <si>
    <t>K301815</t>
  </si>
  <si>
    <t>K3 0 18 16</t>
  </si>
  <si>
    <t>K301816</t>
  </si>
  <si>
    <t>K3 0 18 17</t>
  </si>
  <si>
    <t>K301817</t>
  </si>
  <si>
    <t>K3 0 18 18</t>
  </si>
  <si>
    <t>K301818</t>
  </si>
  <si>
    <t>K3 0 18 19</t>
  </si>
  <si>
    <t>K301819</t>
  </si>
  <si>
    <t>K3 0 18 20</t>
  </si>
  <si>
    <t>K301820</t>
  </si>
  <si>
    <t>K3 0 18 21</t>
  </si>
  <si>
    <t>K301821</t>
  </si>
  <si>
    <t>K3 0 18 22</t>
  </si>
  <si>
    <t>K301822</t>
  </si>
  <si>
    <t>K3 0 18 23</t>
  </si>
  <si>
    <t>K301823</t>
  </si>
  <si>
    <t>K3 0 18 24</t>
  </si>
  <si>
    <t>K301824</t>
  </si>
  <si>
    <t>K3 0 18 25</t>
  </si>
  <si>
    <t>K301825</t>
  </si>
  <si>
    <t>K3 0 18 26</t>
  </si>
  <si>
    <t>K301826</t>
  </si>
  <si>
    <t>P 0 18 03</t>
  </si>
  <si>
    <t>P01803</t>
  </si>
  <si>
    <t>P 0 18 04</t>
  </si>
  <si>
    <t>P01804</t>
  </si>
  <si>
    <t>P 0 18 05</t>
  </si>
  <si>
    <t>P01805</t>
  </si>
  <si>
    <t>M1 0 18 03</t>
  </si>
  <si>
    <t>M101803</t>
  </si>
  <si>
    <t>M1 0 18 04</t>
  </si>
  <si>
    <t>M101804</t>
  </si>
  <si>
    <t>M1 0 18 05</t>
  </si>
  <si>
    <t>M101805</t>
  </si>
  <si>
    <t>K1 0 18 21</t>
  </si>
  <si>
    <t>K101821</t>
  </si>
  <si>
    <t>29.03.2018</t>
  </si>
  <si>
    <t>K1 0 18 22</t>
  </si>
  <si>
    <t>K101822</t>
  </si>
  <si>
    <t>K1 0 18 23</t>
  </si>
  <si>
    <t>K101823</t>
  </si>
  <si>
    <t>K1 0 18 24</t>
  </si>
  <si>
    <t>K101824</t>
  </si>
  <si>
    <t>K1 0 18 25</t>
  </si>
  <si>
    <t>K101825</t>
  </si>
  <si>
    <t>K1 0 18 26</t>
  </si>
  <si>
    <t>K101826</t>
  </si>
  <si>
    <t>K1 0 18 27</t>
  </si>
  <si>
    <t>K101827</t>
  </si>
  <si>
    <t>K1 0 18 28</t>
  </si>
  <si>
    <t>K101828</t>
  </si>
  <si>
    <t>K1 0 18 29</t>
  </si>
  <si>
    <t>K101829</t>
  </si>
  <si>
    <t>K1 0 18 30</t>
  </si>
  <si>
    <t>K101830</t>
  </si>
  <si>
    <t>M1 0 18 06</t>
  </si>
  <si>
    <t>M101806</t>
  </si>
  <si>
    <t>P 0 18 06</t>
  </si>
  <si>
    <t>P01806</t>
  </si>
  <si>
    <t>K1 0 18 31</t>
  </si>
  <si>
    <t>K101831</t>
  </si>
  <si>
    <t>12.04.2018</t>
  </si>
  <si>
    <t>K1 0 18 32</t>
  </si>
  <si>
    <t>K101832</t>
  </si>
  <si>
    <t>K1 0 18 33</t>
  </si>
  <si>
    <t>K101833</t>
  </si>
  <si>
    <t>K1 0 18 34</t>
  </si>
  <si>
    <t>K101834</t>
  </si>
  <si>
    <t>K1 0 18 35</t>
  </si>
  <si>
    <t>K101835</t>
  </si>
  <si>
    <t>K1 0 18 36</t>
  </si>
  <si>
    <t>K101836</t>
  </si>
  <si>
    <t>K1 0 18 37</t>
  </si>
  <si>
    <t>K101837</t>
  </si>
  <si>
    <t>K1 0 18 38</t>
  </si>
  <si>
    <t>K101838</t>
  </si>
  <si>
    <t>K1 0 18 39</t>
  </si>
  <si>
    <t>K101839</t>
  </si>
  <si>
    <t>K1 0 18 40</t>
  </si>
  <si>
    <t>K101840</t>
  </si>
  <si>
    <t>M1 0 18 07</t>
  </si>
  <si>
    <t>M101807</t>
  </si>
  <si>
    <t>P 0 18 07</t>
  </si>
  <si>
    <t>P01807</t>
  </si>
  <si>
    <t>K1 0 18 41</t>
  </si>
  <si>
    <t>K101841</t>
  </si>
  <si>
    <t>19.04.2018</t>
  </si>
  <si>
    <t>K1 0 18 42</t>
  </si>
  <si>
    <t>K101842</t>
  </si>
  <si>
    <t>K1 0 18 43</t>
  </si>
  <si>
    <t>K101843</t>
  </si>
  <si>
    <t>K1 0 18 44</t>
  </si>
  <si>
    <t>K101844</t>
  </si>
  <si>
    <t>K1 0 18 45</t>
  </si>
  <si>
    <t>K101845</t>
  </si>
  <si>
    <t>K1 0 18 46</t>
  </si>
  <si>
    <t>K101846</t>
  </si>
  <si>
    <t>K1 0 18 47</t>
  </si>
  <si>
    <t>K101847</t>
  </si>
  <si>
    <t>K1 0 18 48</t>
  </si>
  <si>
    <t>K101848</t>
  </si>
  <si>
    <t>K1 0 18 49</t>
  </si>
  <si>
    <t>K101849</t>
  </si>
  <si>
    <t>K1 0 18 50</t>
  </si>
  <si>
    <t>K101850</t>
  </si>
  <si>
    <t>M1 0 18 08</t>
  </si>
  <si>
    <t>M101808</t>
  </si>
  <si>
    <t>P 0 18 08</t>
  </si>
  <si>
    <t>P01808</t>
  </si>
  <si>
    <t>K1 0 18 51</t>
  </si>
  <si>
    <t>K101851</t>
  </si>
  <si>
    <t>07.05.2018</t>
  </si>
  <si>
    <t>K1 0 18 52</t>
  </si>
  <si>
    <t>K101852</t>
  </si>
  <si>
    <t>K1 0 18 53</t>
  </si>
  <si>
    <t>K101853</t>
  </si>
  <si>
    <t>K1 0 18 54</t>
  </si>
  <si>
    <t>K101854</t>
  </si>
  <si>
    <t>K1 0 18 55</t>
  </si>
  <si>
    <t>K101855</t>
  </si>
  <si>
    <t>K1 0 18 56</t>
  </si>
  <si>
    <t>K101856</t>
  </si>
  <si>
    <t>K1 0 18 57</t>
  </si>
  <si>
    <t>K101857</t>
  </si>
  <si>
    <t>K1 0 18 58</t>
  </si>
  <si>
    <t>K101858</t>
  </si>
  <si>
    <t>K3 0 18 27</t>
  </si>
  <si>
    <t>K301827</t>
  </si>
  <si>
    <t>K3 0 18 28</t>
  </si>
  <si>
    <t>K301828</t>
  </si>
  <si>
    <t>K3 0 18 29</t>
  </si>
  <si>
    <t>K301829</t>
  </si>
  <si>
    <t>K3 0 18 30</t>
  </si>
  <si>
    <t>K301830</t>
  </si>
  <si>
    <t>K3 0 18 31</t>
  </si>
  <si>
    <t>K301831</t>
  </si>
  <si>
    <t>K3 0 18 32</t>
  </si>
  <si>
    <t>K301832</t>
  </si>
  <si>
    <t>K3 0 18 33</t>
  </si>
  <si>
    <t>K301833</t>
  </si>
  <si>
    <t>K3 0 18 34</t>
  </si>
  <si>
    <t>K301834</t>
  </si>
  <si>
    <t>M1 0 18 09</t>
  </si>
  <si>
    <t>M101809</t>
  </si>
  <si>
    <t>M1 0 18 10</t>
  </si>
  <si>
    <t>M101810</t>
  </si>
  <si>
    <t>P 0 18 09</t>
  </si>
  <si>
    <t>P01809</t>
  </si>
  <si>
    <t>P 0 18 10</t>
  </si>
  <si>
    <t>P01810</t>
  </si>
  <si>
    <t>K1 0 18 63</t>
  </si>
  <si>
    <t>K101863</t>
  </si>
  <si>
    <t>06.06.2018</t>
  </si>
  <si>
    <t>K1 0 18 64</t>
  </si>
  <si>
    <t>K101864</t>
  </si>
  <si>
    <t>K1 0 18 65</t>
  </si>
  <si>
    <t>K101865</t>
  </si>
  <si>
    <t>K1 0 18 66</t>
  </si>
  <si>
    <t>K101866</t>
  </si>
  <si>
    <t>K1 0 18 67</t>
  </si>
  <si>
    <t>K101867</t>
  </si>
  <si>
    <t>K1 0 18 68</t>
  </si>
  <si>
    <t>K101868</t>
  </si>
  <si>
    <t>K1 0 18 69</t>
  </si>
  <si>
    <t>K101869</t>
  </si>
  <si>
    <t>K1 0 18 70</t>
  </si>
  <si>
    <t>K101870</t>
  </si>
  <si>
    <t>K1 0 18 71</t>
  </si>
  <si>
    <t>K101871</t>
  </si>
  <si>
    <t>K1 0 18 72</t>
  </si>
  <si>
    <t>K101872</t>
  </si>
  <si>
    <t>K1 0 18 73</t>
  </si>
  <si>
    <t>K101873</t>
  </si>
  <si>
    <t>K1 0 18 74</t>
  </si>
  <si>
    <t>K101874</t>
  </si>
  <si>
    <t>K1 0 18 75</t>
  </si>
  <si>
    <t>K101875</t>
  </si>
  <si>
    <t>K1 0 18 76</t>
  </si>
  <si>
    <t>K101876</t>
  </si>
  <si>
    <t>K1 0 18 77</t>
  </si>
  <si>
    <t>K101877</t>
  </si>
  <si>
    <t>K1 0 18 78</t>
  </si>
  <si>
    <t>K101878</t>
  </si>
  <si>
    <t>K1 0 18 79</t>
  </si>
  <si>
    <t>K101879</t>
  </si>
  <si>
    <t>K1 0 18 80</t>
  </si>
  <si>
    <t>K101880</t>
  </si>
  <si>
    <t>K1 0 18 81</t>
  </si>
  <si>
    <t>K101881</t>
  </si>
  <si>
    <t>K1 0 18 82</t>
  </si>
  <si>
    <t>K101882</t>
  </si>
  <si>
    <t>M1 0 18 12</t>
  </si>
  <si>
    <t>M101812</t>
  </si>
  <si>
    <t>M1 0 18 11</t>
  </si>
  <si>
    <t>M101811</t>
  </si>
  <si>
    <t>P 0 18 12</t>
  </si>
  <si>
    <t>P01812</t>
  </si>
  <si>
    <t>P 0 18 11</t>
  </si>
  <si>
    <t>P01811</t>
  </si>
  <si>
    <t>K1 0 18 59</t>
  </si>
  <si>
    <t>K101859</t>
  </si>
  <si>
    <t>K1 LUXURY 1</t>
  </si>
  <si>
    <t>12.06.2018</t>
  </si>
  <si>
    <t>K1 0 18 60</t>
  </si>
  <si>
    <t>K101860</t>
  </si>
  <si>
    <t>K1 0 18 61</t>
  </si>
  <si>
    <t>K101861</t>
  </si>
  <si>
    <t>K1 0 18 62</t>
  </si>
  <si>
    <t>K101862</t>
  </si>
  <si>
    <t>K1 0 18 83</t>
  </si>
  <si>
    <t>K101883</t>
  </si>
  <si>
    <t>24.07.2018</t>
  </si>
  <si>
    <t>K1 0 18 84</t>
  </si>
  <si>
    <t>K101884</t>
  </si>
  <si>
    <t>K1 0 18 85</t>
  </si>
  <si>
    <t>K101885</t>
  </si>
  <si>
    <t>K1 0 18 86</t>
  </si>
  <si>
    <t>K101886</t>
  </si>
  <si>
    <t>K3 0 18 35</t>
  </si>
  <si>
    <t>K301835</t>
  </si>
  <si>
    <t>K3 0 18 36</t>
  </si>
  <si>
    <t>K301836</t>
  </si>
  <si>
    <t>K3 0 18 37</t>
  </si>
  <si>
    <t>K301837</t>
  </si>
  <si>
    <t>K3 0 18 38</t>
  </si>
  <si>
    <t>K301838</t>
  </si>
  <si>
    <t>M1 0 18 13</t>
  </si>
  <si>
    <t>M101813</t>
  </si>
  <si>
    <t>P 0 18 13</t>
  </si>
  <si>
    <t>P01813</t>
  </si>
  <si>
    <t>K1 0 18 87</t>
  </si>
  <si>
    <t>K101887</t>
  </si>
  <si>
    <t>K1 0 18 88</t>
  </si>
  <si>
    <t>K101888</t>
  </si>
  <si>
    <t>K1 0 18 89</t>
  </si>
  <si>
    <t>K101889</t>
  </si>
  <si>
    <t>K1 0 18 90</t>
  </si>
  <si>
    <t>K101890</t>
  </si>
  <si>
    <t>K3 0 18 39</t>
  </si>
  <si>
    <t>K301839</t>
  </si>
  <si>
    <t>K3 0 18 40</t>
  </si>
  <si>
    <t>K301840</t>
  </si>
  <si>
    <t>K3 0 18 41</t>
  </si>
  <si>
    <t>K301841</t>
  </si>
  <si>
    <t>K3 0 18 42</t>
  </si>
  <si>
    <t>K301842</t>
  </si>
  <si>
    <t>M1 0 18 14</t>
  </si>
  <si>
    <t>M101814</t>
  </si>
  <si>
    <t>P 0 18 14</t>
  </si>
  <si>
    <t>P01814</t>
  </si>
  <si>
    <t>K1 0 18 91</t>
  </si>
  <si>
    <t>K101891</t>
  </si>
  <si>
    <t>06.08.2018</t>
  </si>
  <si>
    <t>K1 0 18 92</t>
  </si>
  <si>
    <t>K101892</t>
  </si>
  <si>
    <t>K1 0 18 93</t>
  </si>
  <si>
    <t>K101893</t>
  </si>
  <si>
    <t>K1 0 18 94</t>
  </si>
  <si>
    <t>K101894</t>
  </si>
  <si>
    <t>K3 0 18 43</t>
  </si>
  <si>
    <t>K301843</t>
  </si>
  <si>
    <t>K3 0 18 44</t>
  </si>
  <si>
    <t>K301844</t>
  </si>
  <si>
    <t>K3 0 18 45</t>
  </si>
  <si>
    <t>K301845</t>
  </si>
  <si>
    <t>K3 0 18 46</t>
  </si>
  <si>
    <t>K301846</t>
  </si>
  <si>
    <t>M1 0 18 15</t>
  </si>
  <si>
    <t>M101815</t>
  </si>
  <si>
    <t>P 0 18 15</t>
  </si>
  <si>
    <t>P01815</t>
  </si>
  <si>
    <t>K1 0 18 95</t>
  </si>
  <si>
    <t>K101895</t>
  </si>
  <si>
    <t>19.09.2018</t>
  </si>
  <si>
    <t>K1 0 18 96</t>
  </si>
  <si>
    <t>K101896</t>
  </si>
  <si>
    <t>K1 0 18 97</t>
  </si>
  <si>
    <t>K101897</t>
  </si>
  <si>
    <t>K1 0 18 98</t>
  </si>
  <si>
    <t>K101898</t>
  </si>
  <si>
    <t>K1 0 18 99</t>
  </si>
  <si>
    <t>K101899</t>
  </si>
  <si>
    <t>K1 0 18 100</t>
  </si>
  <si>
    <t>K1018100</t>
  </si>
  <si>
    <t>K1 0 18 101</t>
  </si>
  <si>
    <t>K1018101</t>
  </si>
  <si>
    <t>K1 0 18 102</t>
  </si>
  <si>
    <t>K1018102</t>
  </si>
  <si>
    <t>K1 0 18 103</t>
  </si>
  <si>
    <t>K1018103</t>
  </si>
  <si>
    <t>K1 0 18 104</t>
  </si>
  <si>
    <t>K1018104</t>
  </si>
  <si>
    <t>M1 0 18 16</t>
  </si>
  <si>
    <t>M101816</t>
  </si>
  <si>
    <t>P 0 18 16</t>
  </si>
  <si>
    <t>P01816</t>
  </si>
  <si>
    <t>K3 0 18 47</t>
  </si>
  <si>
    <t>K301847</t>
  </si>
  <si>
    <t>24.09.2018</t>
  </si>
  <si>
    <t>K3 0 18 48</t>
  </si>
  <si>
    <t>K301848</t>
  </si>
  <si>
    <t>K3 0 18 49</t>
  </si>
  <si>
    <t>K301849</t>
  </si>
  <si>
    <t>K3 0 18 50</t>
  </si>
  <si>
    <t>K301850</t>
  </si>
  <si>
    <t>K3 0 18 51</t>
  </si>
  <si>
    <t>K301851</t>
  </si>
  <si>
    <t>K3 0 18 52</t>
  </si>
  <si>
    <t>K301852</t>
  </si>
  <si>
    <t>K3 0 18 53</t>
  </si>
  <si>
    <t>K301853</t>
  </si>
  <si>
    <t>K3 0 18 54</t>
  </si>
  <si>
    <t>K301854</t>
  </si>
  <si>
    <t>K3 0 18 55</t>
  </si>
  <si>
    <t>K301855</t>
  </si>
  <si>
    <t>K3 0 18 56</t>
  </si>
  <si>
    <t>K301856</t>
  </si>
  <si>
    <t>K3 0 18 57</t>
  </si>
  <si>
    <t>K301857</t>
  </si>
  <si>
    <t>K3 0 18 58</t>
  </si>
  <si>
    <t>K301858</t>
  </si>
  <si>
    <t>K3 0 18 59</t>
  </si>
  <si>
    <t>K301859</t>
  </si>
  <si>
    <t>K3 0 18 60</t>
  </si>
  <si>
    <t>K301860</t>
  </si>
  <si>
    <t>M1 0 18 17</t>
  </si>
  <si>
    <t>M101817</t>
  </si>
  <si>
    <t>P 0 18 17</t>
  </si>
  <si>
    <t>P01817</t>
  </si>
  <si>
    <t>K1 0 18 105</t>
  </si>
  <si>
    <t>K1018105</t>
  </si>
  <si>
    <t>10.10.2018</t>
  </si>
  <si>
    <t>K1 0 18 106</t>
  </si>
  <si>
    <t>K1018106</t>
  </si>
  <si>
    <t>K1 0 18 107</t>
  </si>
  <si>
    <t>K1018107</t>
  </si>
  <si>
    <t>K1 0 18 108</t>
  </si>
  <si>
    <t>K1018108</t>
  </si>
  <si>
    <t>K3 0 18 61</t>
  </si>
  <si>
    <t>K301861</t>
  </si>
  <si>
    <t>K3 0 18 62</t>
  </si>
  <si>
    <t>K301862</t>
  </si>
  <si>
    <t>K3 0 18 63</t>
  </si>
  <si>
    <t>K301863</t>
  </si>
  <si>
    <t>K3 0 18 64</t>
  </si>
  <si>
    <t>K301864</t>
  </si>
  <si>
    <t>M1 0 18 18</t>
  </si>
  <si>
    <t>M101818</t>
  </si>
  <si>
    <t>P 0 18 18</t>
  </si>
  <si>
    <t>P01818</t>
  </si>
  <si>
    <t>K1 0 18 109</t>
  </si>
  <si>
    <t>K1018109</t>
  </si>
  <si>
    <t>K1 0 18 110</t>
  </si>
  <si>
    <t>K1018110</t>
  </si>
  <si>
    <t>K1 0 18 111</t>
  </si>
  <si>
    <t>K1018111</t>
  </si>
  <si>
    <t>K1 0 18 112</t>
  </si>
  <si>
    <t>K1018112</t>
  </si>
  <si>
    <t>K1 0 18 113</t>
  </si>
  <si>
    <t>K1018113</t>
  </si>
  <si>
    <t>K1 0 18 114</t>
  </si>
  <si>
    <t>K1018114</t>
  </si>
  <si>
    <t>K1 0 18 115</t>
  </si>
  <si>
    <t>K1018115</t>
  </si>
  <si>
    <t>K1 0 18 116</t>
  </si>
  <si>
    <t>K1018116</t>
  </si>
  <si>
    <t>K1 0 18 117</t>
  </si>
  <si>
    <t>K1018117</t>
  </si>
  <si>
    <t>K1 0 18 118</t>
  </si>
  <si>
    <t>K1018118</t>
  </si>
  <si>
    <t>M1 0 18 19</t>
  </si>
  <si>
    <t>M101819</t>
  </si>
  <si>
    <t>P 0 18 19</t>
  </si>
  <si>
    <t>P01819</t>
  </si>
  <si>
    <t>K1 0 18 119</t>
  </si>
  <si>
    <t>K1018119</t>
  </si>
  <si>
    <t>24.10.2018</t>
  </si>
  <si>
    <t>K1 0 18 120</t>
  </si>
  <si>
    <t>K1018120</t>
  </si>
  <si>
    <t>K1 0 18 121</t>
  </si>
  <si>
    <t>K1018121</t>
  </si>
  <si>
    <t>K1 0 18 122</t>
  </si>
  <si>
    <t>K1018122</t>
  </si>
  <si>
    <t>K3 0 18 65</t>
  </si>
  <si>
    <t>K301865</t>
  </si>
  <si>
    <t>K3 0 18 66</t>
  </si>
  <si>
    <t>K301866</t>
  </si>
  <si>
    <t>K3 0 18 67</t>
  </si>
  <si>
    <t>K301867</t>
  </si>
  <si>
    <t>K3 0 18 68</t>
  </si>
  <si>
    <t>K301868</t>
  </si>
  <si>
    <t>M1 0 18 20</t>
  </si>
  <si>
    <t>M101820</t>
  </si>
  <si>
    <t>P 0 18 20</t>
  </si>
  <si>
    <t>P01820</t>
  </si>
  <si>
    <t>K1 0 18 123</t>
  </si>
  <si>
    <t>K1018123</t>
  </si>
  <si>
    <t>25.10.2018</t>
  </si>
  <si>
    <t>K1 0 18 124</t>
  </si>
  <si>
    <t>K1018124</t>
  </si>
  <si>
    <t>K1 0 18 125</t>
  </si>
  <si>
    <t>K1018125</t>
  </si>
  <si>
    <t>K1 0 18 126</t>
  </si>
  <si>
    <t>K1018126</t>
  </si>
  <si>
    <t>K1 0 18 127</t>
  </si>
  <si>
    <t>K1018127</t>
  </si>
  <si>
    <t>K1 0 18 128</t>
  </si>
  <si>
    <t>K1018128</t>
  </si>
  <si>
    <t>K1 0 18 129</t>
  </si>
  <si>
    <t>K1018129</t>
  </si>
  <si>
    <t>K1 0 18 130</t>
  </si>
  <si>
    <t>K1018130</t>
  </si>
  <si>
    <t>K1 0 18 131</t>
  </si>
  <si>
    <t>K1018131</t>
  </si>
  <si>
    <t>K1 0 18 132</t>
  </si>
  <si>
    <t>K1018132</t>
  </si>
  <si>
    <t>M1 0 18 21</t>
  </si>
  <si>
    <t>M101821</t>
  </si>
  <si>
    <t>P 0 18 21</t>
  </si>
  <si>
    <t>P01821</t>
  </si>
  <si>
    <t>K1 0 18 133</t>
  </si>
  <si>
    <t>K1018133</t>
  </si>
  <si>
    <t>22.11.2018</t>
  </si>
  <si>
    <t>K1 0 18 134</t>
  </si>
  <si>
    <t>K1018134</t>
  </si>
  <si>
    <t>K1 0 18 135</t>
  </si>
  <si>
    <t>K1018135</t>
  </si>
  <si>
    <t>K1 0 18 136</t>
  </si>
  <si>
    <t>K1018136</t>
  </si>
  <si>
    <t>K1 0 18 137</t>
  </si>
  <si>
    <t>K1018137</t>
  </si>
  <si>
    <t>K1 0 18 138</t>
  </si>
  <si>
    <t>K1018138</t>
  </si>
  <si>
    <t>K1 0 18 139</t>
  </si>
  <si>
    <t>K1018139</t>
  </si>
  <si>
    <t>K1 0 18 140</t>
  </si>
  <si>
    <t>K1018140</t>
  </si>
  <si>
    <t>K1 0 18 141</t>
  </si>
  <si>
    <t>K1018141</t>
  </si>
  <si>
    <t>K1 0 18 142</t>
  </si>
  <si>
    <t>K1018142</t>
  </si>
  <si>
    <t>M1 0 18 22</t>
  </si>
  <si>
    <t>M101822</t>
  </si>
  <si>
    <t>P 0 18 22</t>
  </si>
  <si>
    <t>P01822</t>
  </si>
  <si>
    <t>K1 0 18 143</t>
  </si>
  <si>
    <t>K1018143</t>
  </si>
  <si>
    <t>K1 0 18 144</t>
  </si>
  <si>
    <t>K1018144</t>
  </si>
  <si>
    <t>K1 0 18 145</t>
  </si>
  <si>
    <t>K1018145</t>
  </si>
  <si>
    <t>K1 0 18 146</t>
  </si>
  <si>
    <t>K1018146</t>
  </si>
  <si>
    <t>K3 0 18 69</t>
  </si>
  <si>
    <t>K301869</t>
  </si>
  <si>
    <t>K3 0 18 70</t>
  </si>
  <si>
    <t>K301870</t>
  </si>
  <si>
    <t>K3 0 18 71</t>
  </si>
  <si>
    <t>K301871</t>
  </si>
  <si>
    <t>K3 0 18 72</t>
  </si>
  <si>
    <t>K301872</t>
  </si>
  <si>
    <t>M1 0 18 23</t>
  </si>
  <si>
    <t>M101823</t>
  </si>
  <si>
    <t>P 0 18 23</t>
  </si>
  <si>
    <t>P01823</t>
  </si>
  <si>
    <t>M1 0 18 24</t>
  </si>
  <si>
    <t>M101824</t>
  </si>
  <si>
    <t>06.12.2018</t>
  </si>
  <si>
    <t>P 0 18 24</t>
  </si>
  <si>
    <t>P01824</t>
  </si>
  <si>
    <t>K1 0 18 147</t>
  </si>
  <si>
    <t>K1018147</t>
  </si>
  <si>
    <t>K1 0 18 148</t>
  </si>
  <si>
    <t>K1018148</t>
  </si>
  <si>
    <t>K1 0 18 149</t>
  </si>
  <si>
    <t>K1018149</t>
  </si>
  <si>
    <t>K1 0 18 150</t>
  </si>
  <si>
    <t>K1018150</t>
  </si>
  <si>
    <t>K3 0 18 73</t>
  </si>
  <si>
    <t>K301873</t>
  </si>
  <si>
    <t>K3 0 18 74</t>
  </si>
  <si>
    <t>K301874</t>
  </si>
  <si>
    <t>K3 0 18 75</t>
  </si>
  <si>
    <t>K301875</t>
  </si>
  <si>
    <t>K3 0 18 76</t>
  </si>
  <si>
    <t>K301876</t>
  </si>
  <si>
    <t>M1 0 18 25</t>
  </si>
  <si>
    <t>M101825</t>
  </si>
  <si>
    <t>P 0 18 25</t>
  </si>
  <si>
    <t>P01825</t>
  </si>
  <si>
    <t>K1 0 18 151</t>
  </si>
  <si>
    <t>K1018151</t>
  </si>
  <si>
    <t>11.11.2018</t>
  </si>
  <si>
    <t>K1 0 18 152</t>
  </si>
  <si>
    <t>K1018152</t>
  </si>
  <si>
    <t>K1 0 18 153</t>
  </si>
  <si>
    <t>K1018153</t>
  </si>
  <si>
    <t>K1 0 18 154</t>
  </si>
  <si>
    <t>K1018154</t>
  </si>
  <si>
    <t>K1 0 18 155</t>
  </si>
  <si>
    <t>K1018155</t>
  </si>
  <si>
    <t>K1 0 18 156</t>
  </si>
  <si>
    <t>K1018156</t>
  </si>
  <si>
    <t>K1 0 18 157</t>
  </si>
  <si>
    <t>K1018157</t>
  </si>
  <si>
    <t>K1 0 18 158</t>
  </si>
  <si>
    <t>K1018158</t>
  </si>
  <si>
    <t>K1 0 18 159</t>
  </si>
  <si>
    <t>K1018159</t>
  </si>
  <si>
    <t>K1 0 18 160</t>
  </si>
  <si>
    <t>K1018160</t>
  </si>
  <si>
    <t>K1 0 19 01</t>
  </si>
  <si>
    <t>K101901</t>
  </si>
  <si>
    <t>01.02.2019</t>
  </si>
  <si>
    <t>K1 0 19 02</t>
  </si>
  <si>
    <t>K101902</t>
  </si>
  <si>
    <t>K1 0 19 03</t>
  </si>
  <si>
    <t>K101903</t>
  </si>
  <si>
    <t>K1 0 19 04</t>
  </si>
  <si>
    <t>K101904</t>
  </si>
  <si>
    <t>K1 0 19 05</t>
  </si>
  <si>
    <t>K101905</t>
  </si>
  <si>
    <t>K1 0 19 06</t>
  </si>
  <si>
    <t>K101906</t>
  </si>
  <si>
    <t>K1 0 19 07</t>
  </si>
  <si>
    <t>K101907</t>
  </si>
  <si>
    <t>K1 0 19 08</t>
  </si>
  <si>
    <t>K101908</t>
  </si>
  <si>
    <t>K3 0 19 01</t>
  </si>
  <si>
    <t>K301901</t>
  </si>
  <si>
    <t>K3 0 19 02</t>
  </si>
  <si>
    <t>K301902</t>
  </si>
  <si>
    <t>K3 0 19 03</t>
  </si>
  <si>
    <t>K301903</t>
  </si>
  <si>
    <t>K3 0 19 04</t>
  </si>
  <si>
    <t>K301904</t>
  </si>
  <si>
    <t>K3 0 19 05</t>
  </si>
  <si>
    <t>K301905</t>
  </si>
  <si>
    <t>K3 0 19 06</t>
  </si>
  <si>
    <t>K301906</t>
  </si>
  <si>
    <t>K3 0 19 07</t>
  </si>
  <si>
    <t>K301907</t>
  </si>
  <si>
    <t>K3 0 19 08</t>
  </si>
  <si>
    <t>K301908</t>
  </si>
  <si>
    <t>M1 0 19 01</t>
  </si>
  <si>
    <t>M101901</t>
  </si>
  <si>
    <t>M1 0 19 02</t>
  </si>
  <si>
    <t>M101902</t>
  </si>
  <si>
    <t>M1 0 19 03</t>
  </si>
  <si>
    <t>M101903</t>
  </si>
  <si>
    <t>P 0 19 01</t>
  </si>
  <si>
    <t>P01901</t>
  </si>
  <si>
    <t>P 0 19 02</t>
  </si>
  <si>
    <t>P01902</t>
  </si>
  <si>
    <t>P 0 19 03</t>
  </si>
  <si>
    <t>P01903</t>
  </si>
  <si>
    <t>K1 0 19 09</t>
  </si>
  <si>
    <t>K101909</t>
  </si>
  <si>
    <t>14.03.2019</t>
  </si>
  <si>
    <t>K1 0 19 10</t>
  </si>
  <si>
    <t>K101910</t>
  </si>
  <si>
    <t>K1 0 19 11</t>
  </si>
  <si>
    <t>K101911</t>
  </si>
  <si>
    <t>K1 0 19 12</t>
  </si>
  <si>
    <t>K101912</t>
  </si>
  <si>
    <t>K1 0 19 13</t>
  </si>
  <si>
    <t>K101913</t>
  </si>
  <si>
    <t>K1 0 19 14</t>
  </si>
  <si>
    <t>K101914</t>
  </si>
  <si>
    <t>K1 0 19 15</t>
  </si>
  <si>
    <t>K101915</t>
  </si>
  <si>
    <t>K1 0 19 16</t>
  </si>
  <si>
    <t>K101916</t>
  </si>
  <si>
    <t>K1 0 19 17</t>
  </si>
  <si>
    <t>K101917</t>
  </si>
  <si>
    <t>K1 0 19 18</t>
  </si>
  <si>
    <t>K101918</t>
  </si>
  <si>
    <t>M1 0 19 04</t>
  </si>
  <si>
    <t>M101904</t>
  </si>
  <si>
    <t>P 0 19 04</t>
  </si>
  <si>
    <t>P01904</t>
  </si>
  <si>
    <t>K1 0 19 19</t>
  </si>
  <si>
    <t>K101919</t>
  </si>
  <si>
    <t>K1 0 19 20</t>
  </si>
  <si>
    <t>K101920</t>
  </si>
  <si>
    <t>K1 0 19 21</t>
  </si>
  <si>
    <t>K101921</t>
  </si>
  <si>
    <t>K1 0 19 22</t>
  </si>
  <si>
    <t>K101922</t>
  </si>
  <si>
    <t>K3 0 19 09</t>
  </si>
  <si>
    <t>K301909</t>
  </si>
  <si>
    <t>K3 0 19 10</t>
  </si>
  <si>
    <t>K301910</t>
  </si>
  <si>
    <t>K3 0 19 11</t>
  </si>
  <si>
    <t>K301911</t>
  </si>
  <si>
    <t>K3 0 19 12</t>
  </si>
  <si>
    <t>K301912</t>
  </si>
  <si>
    <t>M1 0 19 05</t>
  </si>
  <si>
    <t>M101905</t>
  </si>
  <si>
    <t>P 0 19 05</t>
  </si>
  <si>
    <t>P01905</t>
  </si>
  <si>
    <t>K1 0 19 23</t>
  </si>
  <si>
    <t>K101923</t>
  </si>
  <si>
    <t>K1 0 19 24</t>
  </si>
  <si>
    <t>K101924</t>
  </si>
  <si>
    <t>K1 0 19 25</t>
  </si>
  <si>
    <t>K101925</t>
  </si>
  <si>
    <t>K1 0 19 26</t>
  </si>
  <si>
    <t>K101926</t>
  </si>
  <si>
    <t>K1 0 19 27</t>
  </si>
  <si>
    <t>K101927</t>
  </si>
  <si>
    <t>K1 0 19 28</t>
  </si>
  <si>
    <t>K101928</t>
  </si>
  <si>
    <t>K1 0 19 29</t>
  </si>
  <si>
    <t>K101929</t>
  </si>
  <si>
    <t>K1 0 19 30</t>
  </si>
  <si>
    <t>K101930</t>
  </si>
  <si>
    <t>K1 0 19 31</t>
  </si>
  <si>
    <t>K101931</t>
  </si>
  <si>
    <t>K1 0 19 32</t>
  </si>
  <si>
    <t>K101932</t>
  </si>
  <si>
    <t>M1 0 19 06</t>
  </si>
  <si>
    <t>M101906</t>
  </si>
  <si>
    <t>P 0 19 06</t>
  </si>
  <si>
    <t>P01906</t>
  </si>
  <si>
    <t>K3 0 19 13</t>
  </si>
  <si>
    <t>K301913</t>
  </si>
  <si>
    <t>05.04.2019</t>
  </si>
  <si>
    <t>K3 0 19 14</t>
  </si>
  <si>
    <t>K301914</t>
  </si>
  <si>
    <t>K3 0 19 15</t>
  </si>
  <si>
    <t>K301915</t>
  </si>
  <si>
    <t>K3 0 19 16</t>
  </si>
  <si>
    <t>K301916</t>
  </si>
  <si>
    <t>K3 0 19 17</t>
  </si>
  <si>
    <t>K301917</t>
  </si>
  <si>
    <t>K3 0 19 18</t>
  </si>
  <si>
    <t>K301918</t>
  </si>
  <si>
    <t>K3 0 19 19</t>
  </si>
  <si>
    <t>K301919</t>
  </si>
  <si>
    <t>K3 0 19 20</t>
  </si>
  <si>
    <t>K301920</t>
  </si>
  <si>
    <t>K3 0 19 21</t>
  </si>
  <si>
    <t>K301921</t>
  </si>
  <si>
    <t>K3 0 19 22</t>
  </si>
  <si>
    <t>K301922</t>
  </si>
  <si>
    <t>K3 0 19 23</t>
  </si>
  <si>
    <t>K301923</t>
  </si>
  <si>
    <t>K3 0 19 24</t>
  </si>
  <si>
    <t>K301924</t>
  </si>
  <si>
    <t>K3 0 19 25</t>
  </si>
  <si>
    <t>K301925</t>
  </si>
  <si>
    <t>K3 0 19 26</t>
  </si>
  <si>
    <t>K301926</t>
  </si>
  <si>
    <t>K3 0 19 27</t>
  </si>
  <si>
    <t>K301927</t>
  </si>
  <si>
    <t>M1 0 19 07</t>
  </si>
  <si>
    <t>M101907</t>
  </si>
  <si>
    <t>M1 0 19 08</t>
  </si>
  <si>
    <t>M101908</t>
  </si>
  <si>
    <t>P 0 19 07</t>
  </si>
  <si>
    <t>P01907</t>
  </si>
  <si>
    <t>P 0 19 08</t>
  </si>
  <si>
    <t>P01908</t>
  </si>
  <si>
    <t>K1 0 19 33</t>
  </si>
  <si>
    <t>K101933</t>
  </si>
  <si>
    <t>K1 0 19 34</t>
  </si>
  <si>
    <t>K101934</t>
  </si>
  <si>
    <t>K1 0 19 35</t>
  </si>
  <si>
    <t>K101935</t>
  </si>
  <si>
    <t>K1 0 19 36</t>
  </si>
  <si>
    <t>K101936</t>
  </si>
  <si>
    <t>K3 0 19 28</t>
  </si>
  <si>
    <t>K301928</t>
  </si>
  <si>
    <t>K3 0 19 29</t>
  </si>
  <si>
    <t>K301929</t>
  </si>
  <si>
    <t>K3 0 19 30</t>
  </si>
  <si>
    <t>K301930</t>
  </si>
  <si>
    <t>K3 0 19 31</t>
  </si>
  <si>
    <t>K301931</t>
  </si>
  <si>
    <t>M1 0 19 09</t>
  </si>
  <si>
    <t>M101909</t>
  </si>
  <si>
    <t>P 0 19 09</t>
  </si>
  <si>
    <t>P01909</t>
  </si>
  <si>
    <t>K1 0 19 37</t>
  </si>
  <si>
    <t>K101937</t>
  </si>
  <si>
    <t>K1 0 19 38</t>
  </si>
  <si>
    <t>K101938</t>
  </si>
  <si>
    <t>K3 0 19 32</t>
  </si>
  <si>
    <t>K301932</t>
  </si>
  <si>
    <t>K3 0 19 33</t>
  </si>
  <si>
    <t>K301933</t>
  </si>
  <si>
    <t>K3 0 19 34</t>
  </si>
  <si>
    <t>K301934</t>
  </si>
  <si>
    <t>K3 0 19 35</t>
  </si>
  <si>
    <t>K301935</t>
  </si>
  <si>
    <t>K3 0 19 36</t>
  </si>
  <si>
    <t>K301936</t>
  </si>
  <si>
    <t>K3 0 19 37</t>
  </si>
  <si>
    <t>K301937</t>
  </si>
  <si>
    <t>K3 0 19 38</t>
  </si>
  <si>
    <t>K301938</t>
  </si>
  <si>
    <t>M1 0 19 10</t>
  </si>
  <si>
    <t>M101910</t>
  </si>
  <si>
    <t>P 0 19 10</t>
  </si>
  <si>
    <t>P01910</t>
  </si>
  <si>
    <t>K1 0 19 39</t>
  </si>
  <si>
    <t>K101939</t>
  </si>
  <si>
    <t>14.05.2019</t>
  </si>
  <si>
    <t>K1 0 19 40</t>
  </si>
  <si>
    <t>K101940</t>
  </si>
  <si>
    <t>K3 0 19 39</t>
  </si>
  <si>
    <t>K301939</t>
  </si>
  <si>
    <t>K3 0 19 40</t>
  </si>
  <si>
    <t>K301940</t>
  </si>
  <si>
    <t>K3 0 19 41</t>
  </si>
  <si>
    <t>K301941</t>
  </si>
  <si>
    <t>K3 0 19 42</t>
  </si>
  <si>
    <t>K301942</t>
  </si>
  <si>
    <t>K3 0 19 43</t>
  </si>
  <si>
    <t>K301943</t>
  </si>
  <si>
    <t>K3 0 19 44</t>
  </si>
  <si>
    <t>K301944</t>
  </si>
  <si>
    <t>K3 0 19 45</t>
  </si>
  <si>
    <t>K301945</t>
  </si>
  <si>
    <t>M1 0 19 11</t>
  </si>
  <si>
    <t>M101911</t>
  </si>
  <si>
    <t>P 0 19 11</t>
  </si>
  <si>
    <t>P01911</t>
  </si>
  <si>
    <t>K1 0 19 41</t>
  </si>
  <si>
    <t>K101941</t>
  </si>
  <si>
    <t>K1 0 19 42</t>
  </si>
  <si>
    <t>K101942</t>
  </si>
  <si>
    <t>K3 0 19 46</t>
  </si>
  <si>
    <t>K301946</t>
  </si>
  <si>
    <t>K3 0 19 47</t>
  </si>
  <si>
    <t>K301947</t>
  </si>
  <si>
    <t>K3 0 19 48</t>
  </si>
  <si>
    <t>K301948</t>
  </si>
  <si>
    <t>K3 0 19 49</t>
  </si>
  <si>
    <t>K301949</t>
  </si>
  <si>
    <t>K3 0 19 50</t>
  </si>
  <si>
    <t>K301950</t>
  </si>
  <si>
    <t>K3 0 19 51</t>
  </si>
  <si>
    <t>K301951</t>
  </si>
  <si>
    <t>K3 0 19 52</t>
  </si>
  <si>
    <t>K301952</t>
  </si>
  <si>
    <t>M1 0 19 12</t>
  </si>
  <si>
    <t>M101912</t>
  </si>
  <si>
    <t>P 0 19 12</t>
  </si>
  <si>
    <t>P01912</t>
  </si>
  <si>
    <t>K1 0 19 43</t>
  </si>
  <si>
    <t>K101943</t>
  </si>
  <si>
    <t>17.05.2019</t>
  </si>
  <si>
    <t>K1 0 19 44</t>
  </si>
  <si>
    <t>K101944</t>
  </si>
  <si>
    <t>K3 0 19 53</t>
  </si>
  <si>
    <t>K301953</t>
  </si>
  <si>
    <t>K3 0 19 54</t>
  </si>
  <si>
    <t>K301954</t>
  </si>
  <si>
    <t>K3 0 19 55</t>
  </si>
  <si>
    <t>K301955</t>
  </si>
  <si>
    <t>K3 0 19 56</t>
  </si>
  <si>
    <t>K301956</t>
  </si>
  <si>
    <t>K3 0 19 57</t>
  </si>
  <si>
    <t>K301957</t>
  </si>
  <si>
    <t>K3 0 19 58</t>
  </si>
  <si>
    <t>K301958</t>
  </si>
  <si>
    <t>K3 0 19 59</t>
  </si>
  <si>
    <t>K301959</t>
  </si>
  <si>
    <t>M1 0 19 13</t>
  </si>
  <si>
    <t>M101913</t>
  </si>
  <si>
    <t>P 0 19 13</t>
  </si>
  <si>
    <t>P01913</t>
  </si>
  <si>
    <t>K1 0 19 45</t>
  </si>
  <si>
    <t>K101945</t>
  </si>
  <si>
    <t>K1 LUXURY 2</t>
  </si>
  <si>
    <t>K1 0 19 46</t>
  </si>
  <si>
    <t>K101946</t>
  </si>
  <si>
    <t>K1 0 19 47</t>
  </si>
  <si>
    <t>K101947</t>
  </si>
  <si>
    <t>K1 0 19 48</t>
  </si>
  <si>
    <t>K101948</t>
  </si>
  <si>
    <t>K1 0 19 49</t>
  </si>
  <si>
    <t>K101949</t>
  </si>
  <si>
    <t>K1 0 19 50</t>
  </si>
  <si>
    <t>K101950</t>
  </si>
  <si>
    <t>K3 0 19 60</t>
  </si>
  <si>
    <t>K301960</t>
  </si>
  <si>
    <t>27.05.2019</t>
  </si>
  <si>
    <t>K3 0 19 61</t>
  </si>
  <si>
    <t>K301961</t>
  </si>
  <si>
    <t>K3 0 19 62</t>
  </si>
  <si>
    <t>K301962</t>
  </si>
  <si>
    <t>K3 0 19 63</t>
  </si>
  <si>
    <t>K301963</t>
  </si>
  <si>
    <t>K3 0 19 64</t>
  </si>
  <si>
    <t>K301964</t>
  </si>
  <si>
    <t>K3 0 19 65</t>
  </si>
  <si>
    <t>K301965</t>
  </si>
  <si>
    <t>K3 0 19 66</t>
  </si>
  <si>
    <t>K301966</t>
  </si>
  <si>
    <t>K3 0 19 67</t>
  </si>
  <si>
    <t>K301967</t>
  </si>
  <si>
    <t>K3 0 19 68</t>
  </si>
  <si>
    <t>K301968</t>
  </si>
  <si>
    <t>K3 0 19 69</t>
  </si>
  <si>
    <t>K301969</t>
  </si>
  <si>
    <t>K3 0 19 70</t>
  </si>
  <si>
    <t>K301970</t>
  </si>
  <si>
    <t>K3 0 19 71</t>
  </si>
  <si>
    <t>K301971</t>
  </si>
  <si>
    <t>K3 0 19 72</t>
  </si>
  <si>
    <t>K301972</t>
  </si>
  <si>
    <t>K3 0 19 73</t>
  </si>
  <si>
    <t>K301973</t>
  </si>
  <si>
    <t>K3 0 19 74</t>
  </si>
  <si>
    <t>K301974</t>
  </si>
  <si>
    <t>M1 0 19 14</t>
  </si>
  <si>
    <t>M101914</t>
  </si>
  <si>
    <t>P 0 19 14</t>
  </si>
  <si>
    <t>P01914</t>
  </si>
  <si>
    <t>K3 0 64 12</t>
  </si>
  <si>
    <t>K306412</t>
  </si>
  <si>
    <t>05.07.1964</t>
  </si>
  <si>
    <t>K3 0 64 23</t>
  </si>
  <si>
    <t>K306423</t>
  </si>
  <si>
    <t>27.04.1964</t>
  </si>
  <si>
    <t>NOGERBONG</t>
  </si>
  <si>
    <t>NO GERBONG</t>
  </si>
  <si>
    <t>NO LAMA</t>
  </si>
  <si>
    <t>DAOP</t>
  </si>
  <si>
    <t>DEPO</t>
  </si>
  <si>
    <t>KLAS</t>
  </si>
  <si>
    <t>Tahun MD</t>
  </si>
  <si>
    <t>usia</t>
  </si>
  <si>
    <t>GB308401</t>
  </si>
  <si>
    <t>GB 30 84 01</t>
  </si>
  <si>
    <t>ZZOW30076</t>
  </si>
  <si>
    <t>GB</t>
  </si>
  <si>
    <t>GB308403</t>
  </si>
  <si>
    <t>GB 30 84 03</t>
  </si>
  <si>
    <t>ZZOW30078</t>
  </si>
  <si>
    <t>GB308406</t>
  </si>
  <si>
    <t>GB 30 84 06</t>
  </si>
  <si>
    <t>ZZOW30095</t>
  </si>
  <si>
    <t>GB308407</t>
  </si>
  <si>
    <t>GB 30 84 07</t>
  </si>
  <si>
    <t>ZZOW30100</t>
  </si>
  <si>
    <t>GB308409</t>
  </si>
  <si>
    <t>GB 30 84 09</t>
  </si>
  <si>
    <t>ZZOW30108</t>
  </si>
  <si>
    <t>GB308410</t>
  </si>
  <si>
    <t>GB 30 84 10</t>
  </si>
  <si>
    <t>ZZOW30113</t>
  </si>
  <si>
    <t>GB308427</t>
  </si>
  <si>
    <t>GB 30 84 27</t>
  </si>
  <si>
    <t>ZZOW30164</t>
  </si>
  <si>
    <t>GB308428</t>
  </si>
  <si>
    <t>GB 30 84 28</t>
  </si>
  <si>
    <t>ZZOW30166</t>
  </si>
  <si>
    <t>GB308429</t>
  </si>
  <si>
    <t>GB 30 84 29</t>
  </si>
  <si>
    <t>ZZOW30167</t>
  </si>
  <si>
    <t>GB308430</t>
  </si>
  <si>
    <t>GB 30 84 30</t>
  </si>
  <si>
    <t>ZZOW30172</t>
  </si>
  <si>
    <t>GB308458</t>
  </si>
  <si>
    <t>GB 30 84 58</t>
  </si>
  <si>
    <t>ZZOW30131</t>
  </si>
  <si>
    <t>GD</t>
  </si>
  <si>
    <t>GD409225</t>
  </si>
  <si>
    <t>GD 40 92 25</t>
  </si>
  <si>
    <t>PPCW9230008</t>
  </si>
  <si>
    <t>GD409227</t>
  </si>
  <si>
    <t>GD 40 92 27</t>
  </si>
  <si>
    <t>PPCW9230012</t>
  </si>
  <si>
    <t>GD409510</t>
  </si>
  <si>
    <t>GD 40 95 10</t>
  </si>
  <si>
    <t>PPCW9530022</t>
  </si>
  <si>
    <t>GD409515</t>
  </si>
  <si>
    <t>GD 40 95 15</t>
  </si>
  <si>
    <t>PPCW9530003</t>
  </si>
  <si>
    <t>GD409520</t>
  </si>
  <si>
    <t>GD 40 95 20</t>
  </si>
  <si>
    <t>PPCW9530009</t>
  </si>
  <si>
    <t>GD409525</t>
  </si>
  <si>
    <t>GD 40 95 25</t>
  </si>
  <si>
    <t>PPCW9530017</t>
  </si>
  <si>
    <t>GD409526</t>
  </si>
  <si>
    <t>GD 40 95 26</t>
  </si>
  <si>
    <t>PPCW8430026</t>
  </si>
  <si>
    <t>GD409704</t>
  </si>
  <si>
    <t>GD 40 97 04</t>
  </si>
  <si>
    <t>PPCW9730023</t>
  </si>
  <si>
    <t>GD409708</t>
  </si>
  <si>
    <t>GD 40 97 08</t>
  </si>
  <si>
    <t>PPCW9730027</t>
  </si>
  <si>
    <t>GD409720</t>
  </si>
  <si>
    <t>GD 40 97 20</t>
  </si>
  <si>
    <t>PPCW9730040</t>
  </si>
  <si>
    <t>GD409730</t>
  </si>
  <si>
    <t>GD 40 97 30</t>
  </si>
  <si>
    <t>PPCW9730050</t>
  </si>
  <si>
    <t>GD409732</t>
  </si>
  <si>
    <t>GD 40 97 32</t>
  </si>
  <si>
    <t>PPCW9730052</t>
  </si>
  <si>
    <t>GD421001</t>
  </si>
  <si>
    <t>GD 42 10 01</t>
  </si>
  <si>
    <t>GD421002</t>
  </si>
  <si>
    <t>GD 42 10 02</t>
  </si>
  <si>
    <t>GD421003</t>
  </si>
  <si>
    <t>GD 42 10 03</t>
  </si>
  <si>
    <t>GD421004</t>
  </si>
  <si>
    <t>GD 42 10 04</t>
  </si>
  <si>
    <t>GD421005</t>
  </si>
  <si>
    <t>GD 42 10 05</t>
  </si>
  <si>
    <t>GD421006</t>
  </si>
  <si>
    <t>GD 42 10 06</t>
  </si>
  <si>
    <t>GD421007</t>
  </si>
  <si>
    <t>GD 42 10 07</t>
  </si>
  <si>
    <t>GD421008</t>
  </si>
  <si>
    <t>GD 42 10 08</t>
  </si>
  <si>
    <t>GD421009</t>
  </si>
  <si>
    <t>GD 42 10 09</t>
  </si>
  <si>
    <t>GD421010</t>
  </si>
  <si>
    <t>GD 42 10 10</t>
  </si>
  <si>
    <t>GD421011</t>
  </si>
  <si>
    <t>GD 42 10 11</t>
  </si>
  <si>
    <t>GD421012</t>
  </si>
  <si>
    <t>GD 42 10 12</t>
  </si>
  <si>
    <t>GD421013</t>
  </si>
  <si>
    <t>GD 42 10 13</t>
  </si>
  <si>
    <t>GD421014</t>
  </si>
  <si>
    <t>GD 42 10 14</t>
  </si>
  <si>
    <t>GD421015</t>
  </si>
  <si>
    <t>GD 42 10 15</t>
  </si>
  <si>
    <t>GD421016</t>
  </si>
  <si>
    <t>GD 42 10 16</t>
  </si>
  <si>
    <t>GD421017</t>
  </si>
  <si>
    <t>GD 42 10 17</t>
  </si>
  <si>
    <t>GD421018</t>
  </si>
  <si>
    <t>GD 42 10 18</t>
  </si>
  <si>
    <t>GD421019</t>
  </si>
  <si>
    <t>GD 42 10 19</t>
  </si>
  <si>
    <t>GD421020</t>
  </si>
  <si>
    <t>GD 42 10 20</t>
  </si>
  <si>
    <t>GD421021</t>
  </si>
  <si>
    <t>GD 42 10 21</t>
  </si>
  <si>
    <t>GD421022</t>
  </si>
  <si>
    <t>GD 42 10 22</t>
  </si>
  <si>
    <t>GD421023</t>
  </si>
  <si>
    <t>GD 42 10 23</t>
  </si>
  <si>
    <t>GD421024</t>
  </si>
  <si>
    <t>GD 42 10 24</t>
  </si>
  <si>
    <t>GD421025</t>
  </si>
  <si>
    <t>GD 42 10 25</t>
  </si>
  <si>
    <t>GD421027</t>
  </si>
  <si>
    <t>GD 42 10 27</t>
  </si>
  <si>
    <t>GD421028</t>
  </si>
  <si>
    <t>GD 42 10 28</t>
  </si>
  <si>
    <t>GD421029</t>
  </si>
  <si>
    <t>GD 42 10 29</t>
  </si>
  <si>
    <t>GD421030</t>
  </si>
  <si>
    <t>GD 42 10 30</t>
  </si>
  <si>
    <t>GD421031</t>
  </si>
  <si>
    <t>GD 42 10 31</t>
  </si>
  <si>
    <t>GD421032</t>
  </si>
  <si>
    <t>GD 42 10 32</t>
  </si>
  <si>
    <t>GD421033</t>
  </si>
  <si>
    <t>GD 42 10 33</t>
  </si>
  <si>
    <t>GD421034</t>
  </si>
  <si>
    <t>GD 42 10 34</t>
  </si>
  <si>
    <t>GD421035</t>
  </si>
  <si>
    <t>GD 42 10 35</t>
  </si>
  <si>
    <t>GD421036</t>
  </si>
  <si>
    <t>GD 42 10 36</t>
  </si>
  <si>
    <t>GD421101</t>
  </si>
  <si>
    <t>GD 42 11 01</t>
  </si>
  <si>
    <t>GD421102</t>
  </si>
  <si>
    <t>GD 42 11 02</t>
  </si>
  <si>
    <t>GD421103</t>
  </si>
  <si>
    <t>GD 42 11 03</t>
  </si>
  <si>
    <t>GD421104</t>
  </si>
  <si>
    <t>GD 42 11 04</t>
  </si>
  <si>
    <t>GD421105</t>
  </si>
  <si>
    <t>GD 42 11 05</t>
  </si>
  <si>
    <t>GD421106</t>
  </si>
  <si>
    <t>GD 42 11 06</t>
  </si>
  <si>
    <t>GD421107</t>
  </si>
  <si>
    <t>GD 42 11 07</t>
  </si>
  <si>
    <t>GD421108</t>
  </si>
  <si>
    <t>GD 42 11 08</t>
  </si>
  <si>
    <t>GD421109</t>
  </si>
  <si>
    <t>GD 42 11 09</t>
  </si>
  <si>
    <t>GD421110</t>
  </si>
  <si>
    <t>GD 42 11 10</t>
  </si>
  <si>
    <t>GD4211100</t>
  </si>
  <si>
    <t>GD 42 11 100</t>
  </si>
  <si>
    <t>GD4211101</t>
  </si>
  <si>
    <t>GD 42 11 101</t>
  </si>
  <si>
    <t>GD4211102</t>
  </si>
  <si>
    <t>GD 42 11 102</t>
  </si>
  <si>
    <t>GD4211103</t>
  </si>
  <si>
    <t>GD 42 11 103</t>
  </si>
  <si>
    <t>GD4211104</t>
  </si>
  <si>
    <t>GD 42 11 104</t>
  </si>
  <si>
    <t>GD4211106</t>
  </si>
  <si>
    <t>GD 42 11 106</t>
  </si>
  <si>
    <t>GD4211107</t>
  </si>
  <si>
    <t>GD 42 11 107</t>
  </si>
  <si>
    <t>GD4211108</t>
  </si>
  <si>
    <t>GD 42 11 108</t>
  </si>
  <si>
    <t>GD4211109</t>
  </si>
  <si>
    <t>GD 42 11 109</t>
  </si>
  <si>
    <t>GD421111</t>
  </si>
  <si>
    <t>GD 42 11 11</t>
  </si>
  <si>
    <t>GD4211110</t>
  </si>
  <si>
    <t>GD 42 11 110</t>
  </si>
  <si>
    <t>GD4211111</t>
  </si>
  <si>
    <t>GD 42 11 111</t>
  </si>
  <si>
    <t>GD4211112</t>
  </si>
  <si>
    <t>GD 42 11 112</t>
  </si>
  <si>
    <t>GD4211113</t>
  </si>
  <si>
    <t>GD 42 11 113</t>
  </si>
  <si>
    <t>GD4211114</t>
  </si>
  <si>
    <t>GD 42 11 114</t>
  </si>
  <si>
    <t>GD4211115</t>
  </si>
  <si>
    <t>GD 42 11 115</t>
  </si>
  <si>
    <t>GD4211116</t>
  </si>
  <si>
    <t>GD 42 11 116</t>
  </si>
  <si>
    <t>GD4211117</t>
  </si>
  <si>
    <t>GD 42 11 117</t>
  </si>
  <si>
    <t>GD4211118</t>
  </si>
  <si>
    <t>GD 42 11 118</t>
  </si>
  <si>
    <t>GD4211119</t>
  </si>
  <si>
    <t>GD 42 11 119</t>
  </si>
  <si>
    <t>GD421112</t>
  </si>
  <si>
    <t>GD 42 11 12</t>
  </si>
  <si>
    <t>GD4211120</t>
  </si>
  <si>
    <t>GD 42 11 120</t>
  </si>
  <si>
    <t>GD4211121</t>
  </si>
  <si>
    <t>GD 42 11 121</t>
  </si>
  <si>
    <t>GD4211122</t>
  </si>
  <si>
    <t>GD 42 11 122</t>
  </si>
  <si>
    <t>GD4211123</t>
  </si>
  <si>
    <t>GD 42 11 123</t>
  </si>
  <si>
    <t>GD4211124</t>
  </si>
  <si>
    <t>GD 42 11 124</t>
  </si>
  <si>
    <t>GD4211125</t>
  </si>
  <si>
    <t>GD 42 11 125</t>
  </si>
  <si>
    <t>GD4211126</t>
  </si>
  <si>
    <t>GD 42 11 126</t>
  </si>
  <si>
    <t>GD4211127</t>
  </si>
  <si>
    <t>GD 42 11 127</t>
  </si>
  <si>
    <t>GD4211128</t>
  </si>
  <si>
    <t>GD 42 11 128</t>
  </si>
  <si>
    <t>GD4211129</t>
  </si>
  <si>
    <t>GD 42 11 129</t>
  </si>
  <si>
    <t>GD421113</t>
  </si>
  <si>
    <t>GD 42 11 13</t>
  </si>
  <si>
    <t>GD4211130</t>
  </si>
  <si>
    <t>GD 42 11 130</t>
  </si>
  <si>
    <t>GD4211131</t>
  </si>
  <si>
    <t>GD 42 11 131</t>
  </si>
  <si>
    <t>GD4211132</t>
  </si>
  <si>
    <t>GD 42 11 132</t>
  </si>
  <si>
    <t>GD4211133</t>
  </si>
  <si>
    <t>GD 42 11 133</t>
  </si>
  <si>
    <t>GD4211134</t>
  </si>
  <si>
    <t>GD 42 11 134</t>
  </si>
  <si>
    <t>GD4211135</t>
  </si>
  <si>
    <t>GD 42 11 135</t>
  </si>
  <si>
    <t>GD4211136</t>
  </si>
  <si>
    <t>GD 42 11 136</t>
  </si>
  <si>
    <t>GD4211137</t>
  </si>
  <si>
    <t>GD 42 11 137</t>
  </si>
  <si>
    <t>GD4211138</t>
  </si>
  <si>
    <t>GD 42 11 138</t>
  </si>
  <si>
    <t>GD4211139</t>
  </si>
  <si>
    <t>GD 42 11 139</t>
  </si>
  <si>
    <t>GD421114</t>
  </si>
  <si>
    <t>GD 42 11 14</t>
  </si>
  <si>
    <t>GD4211140</t>
  </si>
  <si>
    <t>GD 42 11 140</t>
  </si>
  <si>
    <t>GD4211141</t>
  </si>
  <si>
    <t>GD 42 11 141</t>
  </si>
  <si>
    <t>GD4211142</t>
  </si>
  <si>
    <t>GD 42 11 142</t>
  </si>
  <si>
    <t>GD4211143</t>
  </si>
  <si>
    <t>GD 42 11 143</t>
  </si>
  <si>
    <t>GD4211144</t>
  </si>
  <si>
    <t>GD 42 11 144</t>
  </si>
  <si>
    <t>GD4211145</t>
  </si>
  <si>
    <t>GD 42 11 145</t>
  </si>
  <si>
    <t>GD4211146</t>
  </si>
  <si>
    <t>GD 42 11 146</t>
  </si>
  <si>
    <t>GD4211147</t>
  </si>
  <si>
    <t>GD 42 11 147</t>
  </si>
  <si>
    <t>GD4211148</t>
  </si>
  <si>
    <t>GD 42 11 148</t>
  </si>
  <si>
    <t>GD4211149</t>
  </si>
  <si>
    <t>GD 42 11 149</t>
  </si>
  <si>
    <t>GD421115</t>
  </si>
  <si>
    <t>GD 42 11 15</t>
  </si>
  <si>
    <t>GD4211150</t>
  </si>
  <si>
    <t>GD 42 11 150</t>
  </si>
  <si>
    <t>GD4211151</t>
  </si>
  <si>
    <t>GD 42 11 151</t>
  </si>
  <si>
    <t>GD4211152</t>
  </si>
  <si>
    <t>GD 42 11 152</t>
  </si>
  <si>
    <t>GD4211153</t>
  </si>
  <si>
    <t>GD 42 11 153</t>
  </si>
  <si>
    <t>GD4211155</t>
  </si>
  <si>
    <t>GD 42 11 155</t>
  </si>
  <si>
    <t>GD4211156</t>
  </si>
  <si>
    <t>GD 42 11 156</t>
  </si>
  <si>
    <t>GD4211157</t>
  </si>
  <si>
    <t>GD 42 11 157</t>
  </si>
  <si>
    <t>GD4211158</t>
  </si>
  <si>
    <t>GD 42 11 158</t>
  </si>
  <si>
    <t>GD4211159</t>
  </si>
  <si>
    <t>GD 42 11 159</t>
  </si>
  <si>
    <t>GD421116</t>
  </si>
  <si>
    <t>GD 42 11 16</t>
  </si>
  <si>
    <t>GD4211160</t>
  </si>
  <si>
    <t>GD 42 11 160</t>
  </si>
  <si>
    <t>GD4211161</t>
  </si>
  <si>
    <t>GD 42 11 161</t>
  </si>
  <si>
    <t>GD4211162</t>
  </si>
  <si>
    <t>GD 42 11 162</t>
  </si>
  <si>
    <t>GD4211163</t>
  </si>
  <si>
    <t>GD 42 11 163</t>
  </si>
  <si>
    <t>GD4211164</t>
  </si>
  <si>
    <t>GD 42 11 164</t>
  </si>
  <si>
    <t>GD4211165</t>
  </si>
  <si>
    <t>GD 42 11 165</t>
  </si>
  <si>
    <t>GD4211166</t>
  </si>
  <si>
    <t>GD 42 11 166</t>
  </si>
  <si>
    <t>GD4211167</t>
  </si>
  <si>
    <t>GD 42 11 167</t>
  </si>
  <si>
    <t>GD4211168</t>
  </si>
  <si>
    <t>GD 42 11 168</t>
  </si>
  <si>
    <t>GD4211169</t>
  </si>
  <si>
    <t>GD 42 11 169</t>
  </si>
  <si>
    <t>GD421117</t>
  </si>
  <si>
    <t>GD 42 11 17</t>
  </si>
  <si>
    <t>GD4211170</t>
  </si>
  <si>
    <t>GD 42 11 170</t>
  </si>
  <si>
    <t>GD4211171</t>
  </si>
  <si>
    <t>GD 42 11 171</t>
  </si>
  <si>
    <t>GD4211172</t>
  </si>
  <si>
    <t>GD 42 11 172</t>
  </si>
  <si>
    <t>GD4211173</t>
  </si>
  <si>
    <t>GD 42 11 173</t>
  </si>
  <si>
    <t>GD4211174</t>
  </si>
  <si>
    <t>GD 42 11 174</t>
  </si>
  <si>
    <t>GD4211175</t>
  </si>
  <si>
    <t>GD 42 11 175</t>
  </si>
  <si>
    <t>GD4211176</t>
  </si>
  <si>
    <t>GD 42 11 176</t>
  </si>
  <si>
    <t>GD4211177</t>
  </si>
  <si>
    <t>GD 42 11 177</t>
  </si>
  <si>
    <t>GD4211178</t>
  </si>
  <si>
    <t>GD 42 11 178</t>
  </si>
  <si>
    <t>GD4211179</t>
  </si>
  <si>
    <t>GD 42 11 179</t>
  </si>
  <si>
    <t>GD421118</t>
  </si>
  <si>
    <t>GD 42 11 18</t>
  </si>
  <si>
    <t>GD4211180</t>
  </si>
  <si>
    <t>GD 42 11 180</t>
  </si>
  <si>
    <t>GD4211181</t>
  </si>
  <si>
    <t>GD 42 11 181</t>
  </si>
  <si>
    <t>GD4211182</t>
  </si>
  <si>
    <t>GD 42 11 182</t>
  </si>
  <si>
    <t>GD4211183</t>
  </si>
  <si>
    <t>GD 42 11 183</t>
  </si>
  <si>
    <t>GD4211184</t>
  </si>
  <si>
    <t>GD 42 11 184</t>
  </si>
  <si>
    <t>GD4211185</t>
  </si>
  <si>
    <t>GD 42 11 185</t>
  </si>
  <si>
    <t>GD4211186</t>
  </si>
  <si>
    <t>GD 42 11 186</t>
  </si>
  <si>
    <t>GD4211187</t>
  </si>
  <si>
    <t>GD 42 11 187</t>
  </si>
  <si>
    <t>GD4211188</t>
  </si>
  <si>
    <t>GD 42 11 188</t>
  </si>
  <si>
    <t>GD4211189</t>
  </si>
  <si>
    <t>GD 42 11 189</t>
  </si>
  <si>
    <t>GD421119</t>
  </si>
  <si>
    <t>GD 42 11 19</t>
  </si>
  <si>
    <t>GD4211190</t>
  </si>
  <si>
    <t>GD 42 11 190</t>
  </si>
  <si>
    <t>GD4211191</t>
  </si>
  <si>
    <t>GD 42 11 191</t>
  </si>
  <si>
    <t>GD4211192</t>
  </si>
  <si>
    <t>GD 42 11 192</t>
  </si>
  <si>
    <t>GD4211193</t>
  </si>
  <si>
    <t>GD 42 11 193</t>
  </si>
  <si>
    <t>GD4211194</t>
  </si>
  <si>
    <t>GD 42 11 194</t>
  </si>
  <si>
    <t>GD4211195</t>
  </si>
  <si>
    <t>GD 42 11 195</t>
  </si>
  <si>
    <t>GD4211196</t>
  </si>
  <si>
    <t>GD 42 11 196</t>
  </si>
  <si>
    <t>GD4211197</t>
  </si>
  <si>
    <t>GD 42 11 197</t>
  </si>
  <si>
    <t>GD4211198</t>
  </si>
  <si>
    <t>GD 42 11 198</t>
  </si>
  <si>
    <t>GD4211199</t>
  </si>
  <si>
    <t>GD 42 11 199</t>
  </si>
  <si>
    <t>GD421120</t>
  </si>
  <si>
    <t>GD 42 11 20</t>
  </si>
  <si>
    <t>GD4211200</t>
  </si>
  <si>
    <t>GD 42 11 200</t>
  </si>
  <si>
    <t>GD4211201</t>
  </si>
  <si>
    <t>GD 42 11 201</t>
  </si>
  <si>
    <t>GD4211202</t>
  </si>
  <si>
    <t>GD 42 11 202</t>
  </si>
  <si>
    <t>GD4211203</t>
  </si>
  <si>
    <t>GD 42 11 203</t>
  </si>
  <si>
    <t>GD4211204</t>
  </si>
  <si>
    <t>GD 42 11 204</t>
  </si>
  <si>
    <t>GD4211205</t>
  </si>
  <si>
    <t>GD 42 11 205</t>
  </si>
  <si>
    <t>GD4211206</t>
  </si>
  <si>
    <t>GD 42 11 206</t>
  </si>
  <si>
    <t>GD4211207</t>
  </si>
  <si>
    <t>GD 42 11 207</t>
  </si>
  <si>
    <t>GD4211208</t>
  </si>
  <si>
    <t>GD 42 11 208</t>
  </si>
  <si>
    <t>GD4211209</t>
  </si>
  <si>
    <t>GD 42 11 209</t>
  </si>
  <si>
    <t>GD421121</t>
  </si>
  <si>
    <t>GD 42 11 21</t>
  </si>
  <si>
    <t>GD4211210</t>
  </si>
  <si>
    <t>GD 42 11 210</t>
  </si>
  <si>
    <t>GD4211211</t>
  </si>
  <si>
    <t>GD 42 11 211</t>
  </si>
  <si>
    <t>GD4211212</t>
  </si>
  <si>
    <t>GD 42 11 212</t>
  </si>
  <si>
    <t>GD4211213</t>
  </si>
  <si>
    <t>GD 42 11 213</t>
  </si>
  <si>
    <t>GD4211214</t>
  </si>
  <si>
    <t>GD 42 11 214</t>
  </si>
  <si>
    <t>GD4211215</t>
  </si>
  <si>
    <t>GD 42 11 215</t>
  </si>
  <si>
    <t>GD4211216</t>
  </si>
  <si>
    <t>GD 42 11 216</t>
  </si>
  <si>
    <t>GD4211217</t>
  </si>
  <si>
    <t>GD 42 11 217</t>
  </si>
  <si>
    <t>GD4211218</t>
  </si>
  <si>
    <t>GD 42 11 218</t>
  </si>
  <si>
    <t>GD4211219</t>
  </si>
  <si>
    <t>GD 42 11 219</t>
  </si>
  <si>
    <t>GD421122</t>
  </si>
  <si>
    <t>GD 42 11 22</t>
  </si>
  <si>
    <t>GD4211220</t>
  </si>
  <si>
    <t>GD 42 11 220</t>
  </si>
  <si>
    <t>GD4211221</t>
  </si>
  <si>
    <t>GD 42 11 221</t>
  </si>
  <si>
    <t>GD4211222</t>
  </si>
  <si>
    <t>GD 42 11 222</t>
  </si>
  <si>
    <t>GD4211223</t>
  </si>
  <si>
    <t>GD 42 11 223</t>
  </si>
  <si>
    <t>GD4211224</t>
  </si>
  <si>
    <t>GD 42 11 224</t>
  </si>
  <si>
    <t>GD4211225</t>
  </si>
  <si>
    <t>GD 42 11 225</t>
  </si>
  <si>
    <t>GD4211226</t>
  </si>
  <si>
    <t>GD 42 11 226</t>
  </si>
  <si>
    <t>GD4211227</t>
  </si>
  <si>
    <t>GD 42 11 227</t>
  </si>
  <si>
    <t>GD4211228</t>
  </si>
  <si>
    <t>GD 42 11 228</t>
  </si>
  <si>
    <t>GD4211229</t>
  </si>
  <si>
    <t>GD 42 11 229</t>
  </si>
  <si>
    <t>GD421123</t>
  </si>
  <si>
    <t>GD 42 11 23</t>
  </si>
  <si>
    <t>GD4211230</t>
  </si>
  <si>
    <t>GD 42 11 230</t>
  </si>
  <si>
    <t>GD4211231</t>
  </si>
  <si>
    <t>GD 42 11 231</t>
  </si>
  <si>
    <t>GD4211232</t>
  </si>
  <si>
    <t>GD 42 11 232</t>
  </si>
  <si>
    <t>GD4211233</t>
  </si>
  <si>
    <t>GD 42 11 233</t>
  </si>
  <si>
    <t>GD4211234</t>
  </si>
  <si>
    <t>GD 42 11 234</t>
  </si>
  <si>
    <t>GD4211235</t>
  </si>
  <si>
    <t>GD 42 11 235</t>
  </si>
  <si>
    <t>GD4211236</t>
  </si>
  <si>
    <t>GD 42 11 236</t>
  </si>
  <si>
    <t>GD4211237</t>
  </si>
  <si>
    <t>GD 42 11 237</t>
  </si>
  <si>
    <t>GD4211238</t>
  </si>
  <si>
    <t>GD 42 11 238</t>
  </si>
  <si>
    <t>GD4211239</t>
  </si>
  <si>
    <t>GD 42 11 239</t>
  </si>
  <si>
    <t>GD421124</t>
  </si>
  <si>
    <t>GD 42 11 24</t>
  </si>
  <si>
    <t>GD4211240</t>
  </si>
  <si>
    <t>GD 42 11 240</t>
  </si>
  <si>
    <t>GD4211241</t>
  </si>
  <si>
    <t>GD 42 11 241</t>
  </si>
  <si>
    <t>GD4211242</t>
  </si>
  <si>
    <t>GD 42 11 242</t>
  </si>
  <si>
    <t>GD4211243</t>
  </si>
  <si>
    <t>GD 42 11 243</t>
  </si>
  <si>
    <t>GD4211244</t>
  </si>
  <si>
    <t>GD 42 11 244</t>
  </si>
  <si>
    <t>GD4211245</t>
  </si>
  <si>
    <t>GD 42 11 245</t>
  </si>
  <si>
    <t>GD4211246</t>
  </si>
  <si>
    <t>GD 42 11 246</t>
  </si>
  <si>
    <t>GD421126</t>
  </si>
  <si>
    <t>GD 42 11 26</t>
  </si>
  <si>
    <t>GD4211267</t>
  </si>
  <si>
    <t>GD 42 11 267</t>
  </si>
  <si>
    <t>GD4211268</t>
  </si>
  <si>
    <t>GD 42 11 268</t>
  </si>
  <si>
    <t>GD421127</t>
  </si>
  <si>
    <t>GD 42 11 27</t>
  </si>
  <si>
    <t>GD421128</t>
  </si>
  <si>
    <t>GD 42 11 28</t>
  </si>
  <si>
    <t>GD4211280</t>
  </si>
  <si>
    <t>GD 42 11 280</t>
  </si>
  <si>
    <t>GD4211281</t>
  </si>
  <si>
    <t>GD 42 11 281</t>
  </si>
  <si>
    <t>GD421129</t>
  </si>
  <si>
    <t>GD 42 11 29</t>
  </si>
  <si>
    <t>GD421130</t>
  </si>
  <si>
    <t>GD 42 11 30</t>
  </si>
  <si>
    <t>GD421131</t>
  </si>
  <si>
    <t>GD 42 11 31</t>
  </si>
  <si>
    <t>GD421132</t>
  </si>
  <si>
    <t>GD 42 11 32</t>
  </si>
  <si>
    <t>GD421133</t>
  </si>
  <si>
    <t>GD 42 11 33</t>
  </si>
  <si>
    <t>GD421134</t>
  </si>
  <si>
    <t>GD 42 11 34</t>
  </si>
  <si>
    <t>GD421135</t>
  </si>
  <si>
    <t>GD 42 11 35</t>
  </si>
  <si>
    <t>GD421136</t>
  </si>
  <si>
    <t>GD 42 11 36</t>
  </si>
  <si>
    <t>GD421141</t>
  </si>
  <si>
    <t>GD 42 11 41</t>
  </si>
  <si>
    <t>GD421142</t>
  </si>
  <si>
    <t>GD 42 11 42</t>
  </si>
  <si>
    <t>GD421143</t>
  </si>
  <si>
    <t>GD 42 11 43</t>
  </si>
  <si>
    <t>GD421144</t>
  </si>
  <si>
    <t>GD 42 11 44</t>
  </si>
  <si>
    <t>GD421145</t>
  </si>
  <si>
    <t>GD 42 11 45</t>
  </si>
  <si>
    <t>GD421146</t>
  </si>
  <si>
    <t>GD 42 11 46</t>
  </si>
  <si>
    <t>GD421147</t>
  </si>
  <si>
    <t>GD 42 11 47</t>
  </si>
  <si>
    <t>GD421148</t>
  </si>
  <si>
    <t>GD 42 11 48</t>
  </si>
  <si>
    <t>GD421149</t>
  </si>
  <si>
    <t>GD 42 11 49</t>
  </si>
  <si>
    <t>GD421150</t>
  </si>
  <si>
    <t>GD 42 11 50</t>
  </si>
  <si>
    <t>GD421151</t>
  </si>
  <si>
    <t>GD 42 11 51</t>
  </si>
  <si>
    <t>GD421152</t>
  </si>
  <si>
    <t>GD 42 11 52</t>
  </si>
  <si>
    <t>GD421153</t>
  </si>
  <si>
    <t>GD 42 11 53</t>
  </si>
  <si>
    <t>GD421155</t>
  </si>
  <si>
    <t>GD 42 11 55</t>
  </si>
  <si>
    <t>GD421156</t>
  </si>
  <si>
    <t>GD 42 11 56</t>
  </si>
  <si>
    <t>GD421157</t>
  </si>
  <si>
    <t>GD 42 11 57</t>
  </si>
  <si>
    <t>GD421158</t>
  </si>
  <si>
    <t>GD 42 11 58</t>
  </si>
  <si>
    <t>GD421159</t>
  </si>
  <si>
    <t>GD 42 11 59</t>
  </si>
  <si>
    <t>GD421160</t>
  </si>
  <si>
    <t>GD 42 11 60</t>
  </si>
  <si>
    <t>GD421161</t>
  </si>
  <si>
    <t>GD 42 11 61</t>
  </si>
  <si>
    <t>GD421162</t>
  </si>
  <si>
    <t>GD 42 11 62</t>
  </si>
  <si>
    <t>GD421163</t>
  </si>
  <si>
    <t>GD 42 11 63</t>
  </si>
  <si>
    <t>GD421164</t>
  </si>
  <si>
    <t>GD 42 11 64</t>
  </si>
  <si>
    <t>GD421185</t>
  </si>
  <si>
    <t>GD 42 11 85</t>
  </si>
  <si>
    <t>GD421186</t>
  </si>
  <si>
    <t>GD 42 11 86</t>
  </si>
  <si>
    <t>GD421187</t>
  </si>
  <si>
    <t>GD 42 11 87</t>
  </si>
  <si>
    <t>GD421188</t>
  </si>
  <si>
    <t>GD 42 11 88</t>
  </si>
  <si>
    <t>GD421189</t>
  </si>
  <si>
    <t>GD 42 11 89</t>
  </si>
  <si>
    <t>GD421190</t>
  </si>
  <si>
    <t>GD 42 11 90</t>
  </si>
  <si>
    <t>GD421191</t>
  </si>
  <si>
    <t>GD 42 11 91</t>
  </si>
  <si>
    <t>GD421192</t>
  </si>
  <si>
    <t>GD 42 11 92</t>
  </si>
  <si>
    <t>GD421193</t>
  </si>
  <si>
    <t>GD 42 11 93</t>
  </si>
  <si>
    <t>GD421194</t>
  </si>
  <si>
    <t>GD 42 11 94</t>
  </si>
  <si>
    <t>GD421195</t>
  </si>
  <si>
    <t>GD 42 11 95</t>
  </si>
  <si>
    <t>GD421196</t>
  </si>
  <si>
    <t>GD 42 11 96</t>
  </si>
  <si>
    <t>GD421197</t>
  </si>
  <si>
    <t>GD 42 11 97</t>
  </si>
  <si>
    <t>GD421198</t>
  </si>
  <si>
    <t>GD 42 11 98</t>
  </si>
  <si>
    <t>GD421199</t>
  </si>
  <si>
    <t>GD 42 11 99</t>
  </si>
  <si>
    <t>GD4212221</t>
  </si>
  <si>
    <t>GD 42 12 221</t>
  </si>
  <si>
    <t>GD4212222</t>
  </si>
  <si>
    <t>GD 42 12 222</t>
  </si>
  <si>
    <t>GD4212223</t>
  </si>
  <si>
    <t>GD 42 12 223</t>
  </si>
  <si>
    <t>GD4212224</t>
  </si>
  <si>
    <t>GD 42 12 224</t>
  </si>
  <si>
    <t>GD4212225</t>
  </si>
  <si>
    <t>GD 42 12 225</t>
  </si>
  <si>
    <t>GD4212226</t>
  </si>
  <si>
    <t>GD 42 12 226</t>
  </si>
  <si>
    <t>GD4212227</t>
  </si>
  <si>
    <t>GD 42 12 227</t>
  </si>
  <si>
    <t>GD4212229</t>
  </si>
  <si>
    <t>GD 42 12 229</t>
  </si>
  <si>
    <t>GD4212230</t>
  </si>
  <si>
    <t>GD 42 12 230</t>
  </si>
  <si>
    <t>GD4212231</t>
  </si>
  <si>
    <t>GD 42 12 231</t>
  </si>
  <si>
    <t>GD4212232</t>
  </si>
  <si>
    <t>GD 42 12 232</t>
  </si>
  <si>
    <t>GD4212233</t>
  </si>
  <si>
    <t>GD 42 12 233</t>
  </si>
  <si>
    <t>GD4212234</t>
  </si>
  <si>
    <t>GD 42 12 234</t>
  </si>
  <si>
    <t>GD4212235</t>
  </si>
  <si>
    <t>GD 42 12 235</t>
  </si>
  <si>
    <t>GD4212236</t>
  </si>
  <si>
    <t>GD 42 12 236</t>
  </si>
  <si>
    <t>GD4212237</t>
  </si>
  <si>
    <t>GD 42 12 237</t>
  </si>
  <si>
    <t>GD4212238</t>
  </si>
  <si>
    <t>GD 42 12 238</t>
  </si>
  <si>
    <t>GD4212239</t>
  </si>
  <si>
    <t>GD 42 12 239</t>
  </si>
  <si>
    <t>GD4212240</t>
  </si>
  <si>
    <t>GD 42 12 240</t>
  </si>
  <si>
    <t>GD4212241</t>
  </si>
  <si>
    <t>GD 42 12 241</t>
  </si>
  <si>
    <t>GD4212242</t>
  </si>
  <si>
    <t>GD 42 12 242</t>
  </si>
  <si>
    <t>GD4212243</t>
  </si>
  <si>
    <t>GD 42 12 243</t>
  </si>
  <si>
    <t>GD4212244</t>
  </si>
  <si>
    <t>GD 42 12 244</t>
  </si>
  <si>
    <t>GD4212245</t>
  </si>
  <si>
    <t>GD 42 12 245</t>
  </si>
  <si>
    <t>GD4212246</t>
  </si>
  <si>
    <t>GD 42 12 246</t>
  </si>
  <si>
    <t>GD4212247</t>
  </si>
  <si>
    <t>GD 42 12 247</t>
  </si>
  <si>
    <t>GD4212248</t>
  </si>
  <si>
    <t>GD 42 12 248</t>
  </si>
  <si>
    <t>GD4212249</t>
  </si>
  <si>
    <t>GD 42 12 249</t>
  </si>
  <si>
    <t>GD4212250</t>
  </si>
  <si>
    <t>GD 42 12 250</t>
  </si>
  <si>
    <t>GD4212251</t>
  </si>
  <si>
    <t>GD 42 12 251</t>
  </si>
  <si>
    <t>GD4212252</t>
  </si>
  <si>
    <t>GD 42 12 252</t>
  </si>
  <si>
    <t>GD4212253</t>
  </si>
  <si>
    <t>GD 42 12 253</t>
  </si>
  <si>
    <t>GD4212255</t>
  </si>
  <si>
    <t>GD 42 12 255</t>
  </si>
  <si>
    <t>GD4212256</t>
  </si>
  <si>
    <t>GD 42 12 256</t>
  </si>
  <si>
    <t>GD4212257</t>
  </si>
  <si>
    <t>GD 42 12 257</t>
  </si>
  <si>
    <t>GD4212258</t>
  </si>
  <si>
    <t>GD 42 12 258</t>
  </si>
  <si>
    <t>GD4212259</t>
  </si>
  <si>
    <t>GD 42 12 259</t>
  </si>
  <si>
    <t>GD4212260</t>
  </si>
  <si>
    <t>GD 42 12 260</t>
  </si>
  <si>
    <t>GD4212261</t>
  </si>
  <si>
    <t>GD 42 12 261</t>
  </si>
  <si>
    <t>GD4212262</t>
  </si>
  <si>
    <t>GD 42 12 262</t>
  </si>
  <si>
    <t>GD4212263</t>
  </si>
  <si>
    <t>GD 42 12 263</t>
  </si>
  <si>
    <t>GD4212264</t>
  </si>
  <si>
    <t>GD 42 12 264</t>
  </si>
  <si>
    <t>GD4212265</t>
  </si>
  <si>
    <t>GD 42 12 265</t>
  </si>
  <si>
    <t>GD4212266</t>
  </si>
  <si>
    <t>GD 42 12 266</t>
  </si>
  <si>
    <t>GD4212267</t>
  </si>
  <si>
    <t>GD 42 12 267</t>
  </si>
  <si>
    <t>GD4212268</t>
  </si>
  <si>
    <t>GD 42 12 268</t>
  </si>
  <si>
    <t>GD4212269</t>
  </si>
  <si>
    <t>GD 42 12 269</t>
  </si>
  <si>
    <t>GD4212270</t>
  </si>
  <si>
    <t>GD 42 12 270</t>
  </si>
  <si>
    <t>GD4212271</t>
  </si>
  <si>
    <t>GD 42 12 271</t>
  </si>
  <si>
    <t>GD4212272</t>
  </si>
  <si>
    <t>GD 42 12 272</t>
  </si>
  <si>
    <t>GD4212273</t>
  </si>
  <si>
    <t>GD 42 12 273</t>
  </si>
  <si>
    <t>GD4212274</t>
  </si>
  <si>
    <t>GD 42 12 274</t>
  </si>
  <si>
    <t>GD4212275</t>
  </si>
  <si>
    <t>GD 42 12 275</t>
  </si>
  <si>
    <t>GD4212276</t>
  </si>
  <si>
    <t>GD 42 12 276</t>
  </si>
  <si>
    <t>GD4212277</t>
  </si>
  <si>
    <t>GD 42 12 277</t>
  </si>
  <si>
    <t>GD4212278</t>
  </si>
  <si>
    <t>GD 42 12 278</t>
  </si>
  <si>
    <t>GD4212280</t>
  </si>
  <si>
    <t>GD 42 12 280</t>
  </si>
  <si>
    <t>GD4212281</t>
  </si>
  <si>
    <t>GD 42 12 281</t>
  </si>
  <si>
    <t>GD4212282</t>
  </si>
  <si>
    <t>GD 42 12 282</t>
  </si>
  <si>
    <t>GD4212283</t>
  </si>
  <si>
    <t>GD 42 12 283</t>
  </si>
  <si>
    <t>GD4212284</t>
  </si>
  <si>
    <t>GD 42 12 284</t>
  </si>
  <si>
    <t>GD4212285</t>
  </si>
  <si>
    <t>GD 42 12 285</t>
  </si>
  <si>
    <t>GD4212286</t>
  </si>
  <si>
    <t>GD 42 12 286</t>
  </si>
  <si>
    <t>GD4212287</t>
  </si>
  <si>
    <t>GD 42 12 287</t>
  </si>
  <si>
    <t>GD4212288</t>
  </si>
  <si>
    <t>GD 42 12 288</t>
  </si>
  <si>
    <t>GD4212289</t>
  </si>
  <si>
    <t>GD 42 12 289</t>
  </si>
  <si>
    <t>GD4212290</t>
  </si>
  <si>
    <t>GD 42 12 290</t>
  </si>
  <si>
    <t>GD4212291</t>
  </si>
  <si>
    <t>GD 42 12 291</t>
  </si>
  <si>
    <t>GD4212292</t>
  </si>
  <si>
    <t>GD 42 12 292</t>
  </si>
  <si>
    <t>GD4212293</t>
  </si>
  <si>
    <t>GD 42 12 293</t>
  </si>
  <si>
    <t>GD4212294</t>
  </si>
  <si>
    <t>GD 42 12 294</t>
  </si>
  <si>
    <t>GD4212295</t>
  </si>
  <si>
    <t>GD 42 12 295</t>
  </si>
  <si>
    <t>GD4212296</t>
  </si>
  <si>
    <t>GD 42 12 296</t>
  </si>
  <si>
    <t>GD4212297</t>
  </si>
  <si>
    <t>GD 42 12 297</t>
  </si>
  <si>
    <t>GD4212298</t>
  </si>
  <si>
    <t>GD 42 12 298</t>
  </si>
  <si>
    <t>GD4212299</t>
  </si>
  <si>
    <t>GD 42 12 299</t>
  </si>
  <si>
    <t>GD4212300</t>
  </si>
  <si>
    <t>GD 42 12 300</t>
  </si>
  <si>
    <t>GD4212301</t>
  </si>
  <si>
    <t>GD 42 12 301</t>
  </si>
  <si>
    <t>GD4212302</t>
  </si>
  <si>
    <t>GD 42 12 302</t>
  </si>
  <si>
    <t>GD4212303</t>
  </si>
  <si>
    <t>GD 42 12 303</t>
  </si>
  <si>
    <t>GD4212304</t>
  </si>
  <si>
    <t>GD 42 12 304</t>
  </si>
  <si>
    <t>GD4212305</t>
  </si>
  <si>
    <t>GD 42 12 305</t>
  </si>
  <si>
    <t>GD4212306</t>
  </si>
  <si>
    <t>GD 42 12 306</t>
  </si>
  <si>
    <t>GD4212307</t>
  </si>
  <si>
    <t>GD 42 12 307</t>
  </si>
  <si>
    <t>GD4212308</t>
  </si>
  <si>
    <t>GD 42 12 308</t>
  </si>
  <si>
    <t>GD4212309</t>
  </si>
  <si>
    <t>GD 42 12 309</t>
  </si>
  <si>
    <t>GD4212310</t>
  </si>
  <si>
    <t>GD 42 12 310</t>
  </si>
  <si>
    <t>GD4212311</t>
  </si>
  <si>
    <t>GD 42 12 311</t>
  </si>
  <si>
    <t>GD4212312</t>
  </si>
  <si>
    <t>GD 42 12 312</t>
  </si>
  <si>
    <t>GD4212313</t>
  </si>
  <si>
    <t>GD 42 12 313</t>
  </si>
  <si>
    <t>GD4212314</t>
  </si>
  <si>
    <t>GD 42 12 314</t>
  </si>
  <si>
    <t>GD4212315</t>
  </si>
  <si>
    <t>GD 42 12 315</t>
  </si>
  <si>
    <t>GD4212316</t>
  </si>
  <si>
    <t>GD 42 12 316</t>
  </si>
  <si>
    <t>GD4212317</t>
  </si>
  <si>
    <t>GD 42 12 317</t>
  </si>
  <si>
    <t>GD4212318</t>
  </si>
  <si>
    <t>GD 42 12 318</t>
  </si>
  <si>
    <t>GD4212319</t>
  </si>
  <si>
    <t>GD 42 12 319</t>
  </si>
  <si>
    <t>GD4212320</t>
  </si>
  <si>
    <t>GD 42 12 320</t>
  </si>
  <si>
    <t>GD4212321</t>
  </si>
  <si>
    <t>GD 42 12 321</t>
  </si>
  <si>
    <t>GD4212322</t>
  </si>
  <si>
    <t>GD 42 12 322</t>
  </si>
  <si>
    <t>GD4212323</t>
  </si>
  <si>
    <t>GD 42 12 323</t>
  </si>
  <si>
    <t>GD4212324</t>
  </si>
  <si>
    <t>GD 42 12 324</t>
  </si>
  <si>
    <t>GD4212325</t>
  </si>
  <si>
    <t>GD 42 12 325</t>
  </si>
  <si>
    <t>GD4212326</t>
  </si>
  <si>
    <t>GD 42 12 326</t>
  </si>
  <si>
    <t>GD4212327</t>
  </si>
  <si>
    <t>GD 42 12 327</t>
  </si>
  <si>
    <t>GD4212328</t>
  </si>
  <si>
    <t>GD 42 12 328</t>
  </si>
  <si>
    <t>GD4212329</t>
  </si>
  <si>
    <t>GD 42 12 329</t>
  </si>
  <si>
    <t>GD4212330</t>
  </si>
  <si>
    <t>GD 42 12 330</t>
  </si>
  <si>
    <t>GD4212331</t>
  </si>
  <si>
    <t>GD 42 12 331</t>
  </si>
  <si>
    <t>GD4212332</t>
  </si>
  <si>
    <t>GD 42 12 332</t>
  </si>
  <si>
    <t>GD4212333</t>
  </si>
  <si>
    <t>GD 42 12 333</t>
  </si>
  <si>
    <t>GD4212334</t>
  </si>
  <si>
    <t>GD 42 12 334</t>
  </si>
  <si>
    <t>GD4212335</t>
  </si>
  <si>
    <t>GD 42 12 335</t>
  </si>
  <si>
    <t>GD4212336</t>
  </si>
  <si>
    <t>GD 42 12 336</t>
  </si>
  <si>
    <t>GD4212337</t>
  </si>
  <si>
    <t>GD 42 12 337</t>
  </si>
  <si>
    <t>GD4212338</t>
  </si>
  <si>
    <t>GD 42 12 338</t>
  </si>
  <si>
    <t>GD4212339</t>
  </si>
  <si>
    <t>GD 42 12 339</t>
  </si>
  <si>
    <t>GD4212340</t>
  </si>
  <si>
    <t>GD 42 12 340</t>
  </si>
  <si>
    <t>GD4212368</t>
  </si>
  <si>
    <t>GD 42 12 368</t>
  </si>
  <si>
    <t>GD4212384</t>
  </si>
  <si>
    <t>GD 42 12 384</t>
  </si>
  <si>
    <t>GD4212421</t>
  </si>
  <si>
    <t>GD 42 12 421</t>
  </si>
  <si>
    <t>GD4212422</t>
  </si>
  <si>
    <t>GD 42 12 422</t>
  </si>
  <si>
    <t>GD4212423</t>
  </si>
  <si>
    <t>GD 42 12 423</t>
  </si>
  <si>
    <t>GD4212424</t>
  </si>
  <si>
    <t>GD 42 12 424</t>
  </si>
  <si>
    <t>GD4212425</t>
  </si>
  <si>
    <t>GD 42 12 425</t>
  </si>
  <si>
    <t>GD4212426</t>
  </si>
  <si>
    <t>GD 42 12 426</t>
  </si>
  <si>
    <t>GD4212427</t>
  </si>
  <si>
    <t>GD 42 12 427</t>
  </si>
  <si>
    <t>GD4212428</t>
  </si>
  <si>
    <t>GD 42 12 428</t>
  </si>
  <si>
    <t>GD4212429</t>
  </si>
  <si>
    <t>GD 42 12 429</t>
  </si>
  <si>
    <t>GD4212430</t>
  </si>
  <si>
    <t>GD 42 12 430</t>
  </si>
  <si>
    <t>GD4212431</t>
  </si>
  <si>
    <t>GD 42 12 431</t>
  </si>
  <si>
    <t>GD4212432</t>
  </si>
  <si>
    <t>GD 42 12 432</t>
  </si>
  <si>
    <t>GD4212433</t>
  </si>
  <si>
    <t>GD 42 12 433</t>
  </si>
  <si>
    <t>GD4212434</t>
  </si>
  <si>
    <t>GD 42 12 434</t>
  </si>
  <si>
    <t>GD4212435</t>
  </si>
  <si>
    <t>GD 42 12 435</t>
  </si>
  <si>
    <t>GD4212436</t>
  </si>
  <si>
    <t>GD 42 12 436</t>
  </si>
  <si>
    <t>GD4212437</t>
  </si>
  <si>
    <t>GD 42 12 437</t>
  </si>
  <si>
    <t>GD4212438</t>
  </si>
  <si>
    <t>GD 42 12 438</t>
  </si>
  <si>
    <t>GD4212439</t>
  </si>
  <si>
    <t>GD 42 12 439</t>
  </si>
  <si>
    <t>GD4212440</t>
  </si>
  <si>
    <t>GD 42 12 440</t>
  </si>
  <si>
    <t>GD4212441</t>
  </si>
  <si>
    <t>GD 42 12 441</t>
  </si>
  <si>
    <t>GD4212442</t>
  </si>
  <si>
    <t>GD 42 12 442</t>
  </si>
  <si>
    <t>GD4212443</t>
  </si>
  <si>
    <t>GD 42 12 443</t>
  </si>
  <si>
    <t>GD4212444</t>
  </si>
  <si>
    <t>GD 42 12 444</t>
  </si>
  <si>
    <t>GD4212445</t>
  </si>
  <si>
    <t>GD 42 12 445</t>
  </si>
  <si>
    <t>GD4212446</t>
  </si>
  <si>
    <t>GD 42 12 446</t>
  </si>
  <si>
    <t>GD4212447</t>
  </si>
  <si>
    <t>GD 42 12 447</t>
  </si>
  <si>
    <t>GD4212448</t>
  </si>
  <si>
    <t>GD 42 12 448</t>
  </si>
  <si>
    <t>GD4212449</t>
  </si>
  <si>
    <t>GD 42 12 449</t>
  </si>
  <si>
    <t>GD4212450</t>
  </si>
  <si>
    <t>GD 42 12 450</t>
  </si>
  <si>
    <t>GD4212451</t>
  </si>
  <si>
    <t>GD 42 12 451</t>
  </si>
  <si>
    <t>GD4212452</t>
  </si>
  <si>
    <t>GD 42 12 452</t>
  </si>
  <si>
    <t>GD4212453</t>
  </si>
  <si>
    <t>GD 42 12 453</t>
  </si>
  <si>
    <t>GD4212455</t>
  </si>
  <si>
    <t>GD 42 12 455</t>
  </si>
  <si>
    <t>GD4212456</t>
  </si>
  <si>
    <t>GD 42 12 456</t>
  </si>
  <si>
    <t>GD4212457</t>
  </si>
  <si>
    <t>GD 42 12 457</t>
  </si>
  <si>
    <t>GD4212458</t>
  </si>
  <si>
    <t>GD 42 12 458</t>
  </si>
  <si>
    <t>GD4212459</t>
  </si>
  <si>
    <t>GD 42 12 459</t>
  </si>
  <si>
    <t>GD4212460</t>
  </si>
  <si>
    <t>GD 42 12 460</t>
  </si>
  <si>
    <t>GD4212461</t>
  </si>
  <si>
    <t>GD 42 12 461</t>
  </si>
  <si>
    <t>GD4212462</t>
  </si>
  <si>
    <t>GD 42 12 462</t>
  </si>
  <si>
    <t>GD4212463</t>
  </si>
  <si>
    <t>GD 42 12 463</t>
  </si>
  <si>
    <t>GD4212464</t>
  </si>
  <si>
    <t>GD 42 12 464</t>
  </si>
  <si>
    <t>GD4212465</t>
  </si>
  <si>
    <t>GD 42 12 465</t>
  </si>
  <si>
    <t>GD4212466</t>
  </si>
  <si>
    <t>GD 42 12 466</t>
  </si>
  <si>
    <t>GD4212467</t>
  </si>
  <si>
    <t>GD 42 12 467</t>
  </si>
  <si>
    <t>GD4212468</t>
  </si>
  <si>
    <t>GD 42 12 468</t>
  </si>
  <si>
    <t>GD4212469</t>
  </si>
  <si>
    <t>GD 42 12 469</t>
  </si>
  <si>
    <t>GD4212470</t>
  </si>
  <si>
    <t>GD 42 12 470</t>
  </si>
  <si>
    <t>GD4212471</t>
  </si>
  <si>
    <t>GD 42 12 471</t>
  </si>
  <si>
    <t>GD4212472</t>
  </si>
  <si>
    <t>GD 42 12 472</t>
  </si>
  <si>
    <t>GD4212473</t>
  </si>
  <si>
    <t>GD 42 12 473</t>
  </si>
  <si>
    <t>GD4212474</t>
  </si>
  <si>
    <t>GD 42 12 474</t>
  </si>
  <si>
    <t>GD4212475</t>
  </si>
  <si>
    <t>GD 42 12 475</t>
  </si>
  <si>
    <t>GD4212476</t>
  </si>
  <si>
    <t>GD 42 12 476</t>
  </si>
  <si>
    <t>GD4212477</t>
  </si>
  <si>
    <t>GD 42 12 477</t>
  </si>
  <si>
    <t>GD4212478</t>
  </si>
  <si>
    <t>GD 42 12 478</t>
  </si>
  <si>
    <t>GD4212479</t>
  </si>
  <si>
    <t>GD 42 12 479</t>
  </si>
  <si>
    <t>GD4212480</t>
  </si>
  <si>
    <t>GD 42 12 480</t>
  </si>
  <si>
    <t>GD4212484</t>
  </si>
  <si>
    <t>GD 42 12 484</t>
  </si>
  <si>
    <t>GD4212485</t>
  </si>
  <si>
    <t>GD 42 12 485</t>
  </si>
  <si>
    <t>GD4212486</t>
  </si>
  <si>
    <t>GD 42 12 486</t>
  </si>
  <si>
    <t>GD4212487</t>
  </si>
  <si>
    <t>GD 42 12 487</t>
  </si>
  <si>
    <t>GD4212488</t>
  </si>
  <si>
    <t>GD 42 12 488</t>
  </si>
  <si>
    <t>GD4212489</t>
  </si>
  <si>
    <t>GD 42 12 489</t>
  </si>
  <si>
    <t>GD4212490</t>
  </si>
  <si>
    <t>GD 42 12 490</t>
  </si>
  <si>
    <t>GD4212492</t>
  </si>
  <si>
    <t>GD 42 12 492</t>
  </si>
  <si>
    <t>GD4212493</t>
  </si>
  <si>
    <t>GD 42 12 493</t>
  </si>
  <si>
    <t>GD4212494</t>
  </si>
  <si>
    <t>GD 42 12 494</t>
  </si>
  <si>
    <t>GD4212496</t>
  </si>
  <si>
    <t>GD 42 12 496</t>
  </si>
  <si>
    <t>GD4212497</t>
  </si>
  <si>
    <t>GD 42 12 497</t>
  </si>
  <si>
    <t>GD4212498</t>
  </si>
  <si>
    <t>GD 42 12 498</t>
  </si>
  <si>
    <t>GD4212499</t>
  </si>
  <si>
    <t>GD 42 12 499</t>
  </si>
  <si>
    <t>GD4212500</t>
  </si>
  <si>
    <t>GD 42 12 500</t>
  </si>
  <si>
    <t>GD4212501</t>
  </si>
  <si>
    <t>GD 42 12 501</t>
  </si>
  <si>
    <t>GD4212502</t>
  </si>
  <si>
    <t>GD 42 12 502</t>
  </si>
  <si>
    <t>GD4212503</t>
  </si>
  <si>
    <t>GD 42 12 503</t>
  </si>
  <si>
    <t>GD4212504</t>
  </si>
  <si>
    <t>GD 42 12 504</t>
  </si>
  <si>
    <t>GD4212505</t>
  </si>
  <si>
    <t>GD 42 12 505</t>
  </si>
  <si>
    <t>GD4212506</t>
  </si>
  <si>
    <t>GD 42 12 506</t>
  </si>
  <si>
    <t>GD4212507</t>
  </si>
  <si>
    <t>GD 42 12 507</t>
  </si>
  <si>
    <t>GD4212508</t>
  </si>
  <si>
    <t>GD 42 12 508</t>
  </si>
  <si>
    <t>GD4212509</t>
  </si>
  <si>
    <t>GD 42 12 509</t>
  </si>
  <si>
    <t>GD4212510</t>
  </si>
  <si>
    <t>GD 42 12 510</t>
  </si>
  <si>
    <t>GD4212516</t>
  </si>
  <si>
    <t>GD 42 12 516</t>
  </si>
  <si>
    <t>GD421301</t>
  </si>
  <si>
    <t>GD 42 13 01</t>
  </si>
  <si>
    <t>GD421302</t>
  </si>
  <si>
    <t>GD 42 13 02</t>
  </si>
  <si>
    <t>GD421303</t>
  </si>
  <si>
    <t>GD 42 13 03</t>
  </si>
  <si>
    <t>GD421304</t>
  </si>
  <si>
    <t>GD 42 13 04</t>
  </si>
  <si>
    <t>GD421305</t>
  </si>
  <si>
    <t>GD 42 13 05</t>
  </si>
  <si>
    <t>GD421306</t>
  </si>
  <si>
    <t>GD 42 13 06</t>
  </si>
  <si>
    <t>GD421308</t>
  </si>
  <si>
    <t>GD 42 13 08</t>
  </si>
  <si>
    <t>GD421309</t>
  </si>
  <si>
    <t>GD 42 13 09</t>
  </si>
  <si>
    <t>GD421310</t>
  </si>
  <si>
    <t>GD 42 13 10</t>
  </si>
  <si>
    <t>GD421311</t>
  </si>
  <si>
    <t>GD 42 13 11</t>
  </si>
  <si>
    <t>GD421312</t>
  </si>
  <si>
    <t>GD 42 13 12</t>
  </si>
  <si>
    <t>GD421313</t>
  </si>
  <si>
    <t>GD 42 13 13</t>
  </si>
  <si>
    <t>GD421314</t>
  </si>
  <si>
    <t>GD 42 13 14</t>
  </si>
  <si>
    <t>GD421316</t>
  </si>
  <si>
    <t>GD 42 13 16</t>
  </si>
  <si>
    <t>GD421317</t>
  </si>
  <si>
    <t>GD 42 13 17</t>
  </si>
  <si>
    <t>GD4213179</t>
  </si>
  <si>
    <t>GD 42 13 179</t>
  </si>
  <si>
    <t>GD421318</t>
  </si>
  <si>
    <t>GD 42 13 18</t>
  </si>
  <si>
    <t>GD4213181</t>
  </si>
  <si>
    <t>GD 42 13 181</t>
  </si>
  <si>
    <t>GD4213183</t>
  </si>
  <si>
    <t>GD 42 13 183</t>
  </si>
  <si>
    <t>GD4213186</t>
  </si>
  <si>
    <t>GD 42 13 186</t>
  </si>
  <si>
    <t>GD421319</t>
  </si>
  <si>
    <t>GD 42 13 19</t>
  </si>
  <si>
    <t>GD4213194</t>
  </si>
  <si>
    <t>GD 42 13 194</t>
  </si>
  <si>
    <t>GD4213195</t>
  </si>
  <si>
    <t>GD 42 13 195</t>
  </si>
  <si>
    <t>GD4213196</t>
  </si>
  <si>
    <t>GD 42 13 196</t>
  </si>
  <si>
    <t>GD421320</t>
  </si>
  <si>
    <t>GD 42 13 20</t>
  </si>
  <si>
    <t>GD421321</t>
  </si>
  <si>
    <t>GD 42 13 21</t>
  </si>
  <si>
    <t>GD4213211</t>
  </si>
  <si>
    <t>GD 42 13 211</t>
  </si>
  <si>
    <t>GD4213213</t>
  </si>
  <si>
    <t>GD 42 13 213</t>
  </si>
  <si>
    <t>GD4213214</t>
  </si>
  <si>
    <t>GD 42 13 214</t>
  </si>
  <si>
    <t>GD4213217</t>
  </si>
  <si>
    <t>GD 42 13 217</t>
  </si>
  <si>
    <t>GD4213218</t>
  </si>
  <si>
    <t>GD 42 13 218</t>
  </si>
  <si>
    <t>GD4213219</t>
  </si>
  <si>
    <t>GD 42 13 219</t>
  </si>
  <si>
    <t>GD421322</t>
  </si>
  <si>
    <t>GD 42 13 22</t>
  </si>
  <si>
    <t>GD4213221</t>
  </si>
  <si>
    <t>GD 42 13 221</t>
  </si>
  <si>
    <t>GD4213222</t>
  </si>
  <si>
    <t>GD 42 13 222</t>
  </si>
  <si>
    <t>GD4213223</t>
  </si>
  <si>
    <t>GD 42 13 223</t>
  </si>
  <si>
    <t>GD4213224</t>
  </si>
  <si>
    <t>GD 42 13 224</t>
  </si>
  <si>
    <t>GD4213225</t>
  </si>
  <si>
    <t>GD 42 13 225</t>
  </si>
  <si>
    <t>GD421323</t>
  </si>
  <si>
    <t>GD 42 13 23</t>
  </si>
  <si>
    <t>GD4213236</t>
  </si>
  <si>
    <t>GD 42 13 236</t>
  </si>
  <si>
    <t>GD4213242</t>
  </si>
  <si>
    <t>GD 42 13 242</t>
  </si>
  <si>
    <t>GD4213243</t>
  </si>
  <si>
    <t>GD 42 13 243</t>
  </si>
  <si>
    <t>GD4213244</t>
  </si>
  <si>
    <t>GD 42 13 244</t>
  </si>
  <si>
    <t>GD421325</t>
  </si>
  <si>
    <t>GD 42 13 25</t>
  </si>
  <si>
    <t>GD4213255</t>
  </si>
  <si>
    <t>GD 42 13 255</t>
  </si>
  <si>
    <t>GD4213256</t>
  </si>
  <si>
    <t>GD 42 13 256</t>
  </si>
  <si>
    <t>GD4213257</t>
  </si>
  <si>
    <t>GD 42 13 257</t>
  </si>
  <si>
    <t>GD4213259</t>
  </si>
  <si>
    <t>GD 42 13 259</t>
  </si>
  <si>
    <t>GD421326</t>
  </si>
  <si>
    <t>GD 42 13 26</t>
  </si>
  <si>
    <t>GD4213261</t>
  </si>
  <si>
    <t>GD 42 13 261</t>
  </si>
  <si>
    <t>GD4213262</t>
  </si>
  <si>
    <t>GD 42 13 262</t>
  </si>
  <si>
    <t>GD4213263</t>
  </si>
  <si>
    <t>GD 42 13 263</t>
  </si>
  <si>
    <t>GD4213264</t>
  </si>
  <si>
    <t>GD 42 13 264</t>
  </si>
  <si>
    <t>GD4213265</t>
  </si>
  <si>
    <t>GD 42 13 265</t>
  </si>
  <si>
    <t>GD421327</t>
  </si>
  <si>
    <t>GD 42 13 27</t>
  </si>
  <si>
    <t>GD4213273</t>
  </si>
  <si>
    <t>GD 42 13 273</t>
  </si>
  <si>
    <t>GD4213274</t>
  </si>
  <si>
    <t>GD 42 13 274</t>
  </si>
  <si>
    <t>GD4213275</t>
  </si>
  <si>
    <t>GD 42 13 275</t>
  </si>
  <si>
    <t>GD4213276</t>
  </si>
  <si>
    <t>GD 42 13 276</t>
  </si>
  <si>
    <t>GD421328</t>
  </si>
  <si>
    <t>GD 42 13 28</t>
  </si>
  <si>
    <t>GD4213280</t>
  </si>
  <si>
    <t>GD 42 13 280</t>
  </si>
  <si>
    <t>GD421329</t>
  </si>
  <si>
    <t>GD 42 13 29</t>
  </si>
  <si>
    <t>GD421330</t>
  </si>
  <si>
    <t>GD 42 13 30</t>
  </si>
  <si>
    <t>GD421331</t>
  </si>
  <si>
    <t>GD 42 13 31</t>
  </si>
  <si>
    <t>GD421332</t>
  </si>
  <si>
    <t>GD 42 13 32</t>
  </si>
  <si>
    <t>GD421333</t>
  </si>
  <si>
    <t>GD 42 13 33</t>
  </si>
  <si>
    <t>GD421334</t>
  </si>
  <si>
    <t>GD 42 13 34</t>
  </si>
  <si>
    <t>GD421335</t>
  </si>
  <si>
    <t>GD 42 13 35</t>
  </si>
  <si>
    <t>GD421336</t>
  </si>
  <si>
    <t>GD 42 13 36</t>
  </si>
  <si>
    <t>GD421337</t>
  </si>
  <si>
    <t>GD 42 13 37</t>
  </si>
  <si>
    <t>GD421338</t>
  </si>
  <si>
    <t>GD 42 13 38</t>
  </si>
  <si>
    <t>GD421340</t>
  </si>
  <si>
    <t>GD 42 13 40</t>
  </si>
  <si>
    <t>GD421341</t>
  </si>
  <si>
    <t>GD 42 13 41</t>
  </si>
  <si>
    <t>GD421342</t>
  </si>
  <si>
    <t>GD 42 13 42</t>
  </si>
  <si>
    <t>GD421345</t>
  </si>
  <si>
    <t>GD 42 13 45</t>
  </si>
  <si>
    <t>GD421346</t>
  </si>
  <si>
    <t>GD 42 13 46</t>
  </si>
  <si>
    <t>GD421347</t>
  </si>
  <si>
    <t>GD 42 13 47</t>
  </si>
  <si>
    <t>GD421348</t>
  </si>
  <si>
    <t>GD 42 13 48</t>
  </si>
  <si>
    <t>GD421349</t>
  </si>
  <si>
    <t>GD 42 13 49</t>
  </si>
  <si>
    <t>GD421350</t>
  </si>
  <si>
    <t>GD 42 13 50</t>
  </si>
  <si>
    <t>GD421351</t>
  </si>
  <si>
    <t>GD 42 13 51</t>
  </si>
  <si>
    <t>GD421352</t>
  </si>
  <si>
    <t>GD 42 13 52</t>
  </si>
  <si>
    <t>GD421353</t>
  </si>
  <si>
    <t>GD 42 13 53</t>
  </si>
  <si>
    <t>GD421354</t>
  </si>
  <si>
    <t>GD 42 13 54</t>
  </si>
  <si>
    <t>GD421357</t>
  </si>
  <si>
    <t>GD 42 13 57</t>
  </si>
  <si>
    <t>GD421358</t>
  </si>
  <si>
    <t>GD 42 13 58</t>
  </si>
  <si>
    <t>GD421359</t>
  </si>
  <si>
    <t>GD 42 13 59</t>
  </si>
  <si>
    <t>GD421360</t>
  </si>
  <si>
    <t>GD 42 13 60</t>
  </si>
  <si>
    <t>GD421361</t>
  </si>
  <si>
    <t>GD 42 13 61</t>
  </si>
  <si>
    <t>GD421362</t>
  </si>
  <si>
    <t>GD 42 13 62</t>
  </si>
  <si>
    <t>GD421363</t>
  </si>
  <si>
    <t>GD 42 13 63</t>
  </si>
  <si>
    <t>GD421364</t>
  </si>
  <si>
    <t>GD 42 13 64</t>
  </si>
  <si>
    <t>GD421366</t>
  </si>
  <si>
    <t>GD 42 13 66</t>
  </si>
  <si>
    <t>GD421367</t>
  </si>
  <si>
    <t>GD 42 13 67</t>
  </si>
  <si>
    <t>GD421368</t>
  </si>
  <si>
    <t>GD 42 13 68</t>
  </si>
  <si>
    <t>GD421369</t>
  </si>
  <si>
    <t>GD 42 13 69</t>
  </si>
  <si>
    <t>GD421370</t>
  </si>
  <si>
    <t>GD 42 13 70</t>
  </si>
  <si>
    <t>GD421371</t>
  </si>
  <si>
    <t>GD 42 13 71</t>
  </si>
  <si>
    <t>GD421372</t>
  </si>
  <si>
    <t>GD 42 13 72</t>
  </si>
  <si>
    <t>GD421374</t>
  </si>
  <si>
    <t>GD 42 13 74</t>
  </si>
  <si>
    <t>GD421375</t>
  </si>
  <si>
    <t>GD 42 13 75</t>
  </si>
  <si>
    <t>GD421376</t>
  </si>
  <si>
    <t>GD 42 13 76</t>
  </si>
  <si>
    <t>GD421377</t>
  </si>
  <si>
    <t>GD 42 13 77</t>
  </si>
  <si>
    <t>GD421378</t>
  </si>
  <si>
    <t>GD 42 13 78</t>
  </si>
  <si>
    <t>GD421379</t>
  </si>
  <si>
    <t>GD 42 13 79</t>
  </si>
  <si>
    <t>GD421380</t>
  </si>
  <si>
    <t>GD 42 13 80</t>
  </si>
  <si>
    <t>GD421381</t>
  </si>
  <si>
    <t>GD 42 13 81</t>
  </si>
  <si>
    <t>GD421382</t>
  </si>
  <si>
    <t>GD 42 13 82</t>
  </si>
  <si>
    <t>GD421384</t>
  </si>
  <si>
    <t>GD 42 13 84</t>
  </si>
  <si>
    <t>GD421385</t>
  </si>
  <si>
    <t>GD 42 13 85</t>
  </si>
  <si>
    <t>GD421386</t>
  </si>
  <si>
    <t>GD 42 13 86</t>
  </si>
  <si>
    <t>GD421387</t>
  </si>
  <si>
    <t>GD 42 13 87</t>
  </si>
  <si>
    <t>GD421388</t>
  </si>
  <si>
    <t>GD 42 13 88</t>
  </si>
  <si>
    <t>GD421389</t>
  </si>
  <si>
    <t>GD 42 13 89</t>
  </si>
  <si>
    <t>GD421390</t>
  </si>
  <si>
    <t>GD 42 13 90</t>
  </si>
  <si>
    <t>GD 42 14 001</t>
  </si>
  <si>
    <t>GD 42 14 002</t>
  </si>
  <si>
    <t>GD 42 14 003</t>
  </si>
  <si>
    <t>GD 42 14 004</t>
  </si>
  <si>
    <t>GD 42 14 005</t>
  </si>
  <si>
    <t>GD 42 14 006</t>
  </si>
  <si>
    <t>GD 42 14 007</t>
  </si>
  <si>
    <t>GD 42 14 008</t>
  </si>
  <si>
    <t>GD 42 14 009</t>
  </si>
  <si>
    <t>GD 42 14 010</t>
  </si>
  <si>
    <t>GD 42 14 011</t>
  </si>
  <si>
    <t>GD 42 14 012</t>
  </si>
  <si>
    <t>GD 42 14 013</t>
  </si>
  <si>
    <t>GD 42 14 014</t>
  </si>
  <si>
    <t>GD 42 14 016</t>
  </si>
  <si>
    <t>GD 42 14 017</t>
  </si>
  <si>
    <t>GD 42 14 018</t>
  </si>
  <si>
    <t>GD 42 14 019</t>
  </si>
  <si>
    <t>GD 42 14 020</t>
  </si>
  <si>
    <t>GD 42 14 021</t>
  </si>
  <si>
    <t>GD 42 14 022</t>
  </si>
  <si>
    <t>GD 42 14 023</t>
  </si>
  <si>
    <t>GD 42 14 024</t>
  </si>
  <si>
    <t>GD 42 14 025</t>
  </si>
  <si>
    <t>GD 42 14 026</t>
  </si>
  <si>
    <t>GD 42 14 027</t>
  </si>
  <si>
    <t>GD 42 14 028</t>
  </si>
  <si>
    <t>GD 42 14 029</t>
  </si>
  <si>
    <t>GD 42 14 030</t>
  </si>
  <si>
    <t>GD 42 14 031</t>
  </si>
  <si>
    <t>GD 42 14 032</t>
  </si>
  <si>
    <t>GD 42 14 033</t>
  </si>
  <si>
    <t>GD 42 14 034</t>
  </si>
  <si>
    <t>GD 42 14 036</t>
  </si>
  <si>
    <t>GD 42 14 037</t>
  </si>
  <si>
    <t>GD 42 14 038</t>
  </si>
  <si>
    <t>GD 42 14 039</t>
  </si>
  <si>
    <t>GD 42 14 040</t>
  </si>
  <si>
    <t>GD 42 14 041</t>
  </si>
  <si>
    <t>GD 42 14 042</t>
  </si>
  <si>
    <t>GD 42 14 043</t>
  </si>
  <si>
    <t>GD 42 14 044</t>
  </si>
  <si>
    <t>GD 42 14 045</t>
  </si>
  <si>
    <t>GD 42 14 046</t>
  </si>
  <si>
    <t>GD 42 14 047</t>
  </si>
  <si>
    <t>GD 42 14 048</t>
  </si>
  <si>
    <t>GD 42 14 049</t>
  </si>
  <si>
    <t>GD 42 14 050</t>
  </si>
  <si>
    <t>GD 42 14 051</t>
  </si>
  <si>
    <t>GD 42 14 052</t>
  </si>
  <si>
    <t>GD 42 14 053</t>
  </si>
  <si>
    <t>GD 42 14 054</t>
  </si>
  <si>
    <t>GD 42 14 055</t>
  </si>
  <si>
    <t>GD 42 14 056</t>
  </si>
  <si>
    <t>GD 42 14 057</t>
  </si>
  <si>
    <t>GD 42 14 058</t>
  </si>
  <si>
    <t>GD 42 14 059</t>
  </si>
  <si>
    <t>GD 42 14 060</t>
  </si>
  <si>
    <t>GD 42 14 061</t>
  </si>
  <si>
    <t>GD 42 14 062</t>
  </si>
  <si>
    <t>GD 42 14 063</t>
  </si>
  <si>
    <t>GD 42 14 065</t>
  </si>
  <si>
    <t>GD 42 14 066</t>
  </si>
  <si>
    <t>GD 42 14 067</t>
  </si>
  <si>
    <t>GD 42 14 068</t>
  </si>
  <si>
    <t>GD 42 14 069</t>
  </si>
  <si>
    <t>GD 42 14 070</t>
  </si>
  <si>
    <t>GD 42 14 081</t>
  </si>
  <si>
    <t>GD 42 14 082</t>
  </si>
  <si>
    <t>GD 42 14 083</t>
  </si>
  <si>
    <t>GD 42 14 084</t>
  </si>
  <si>
    <t>GD4214085</t>
  </si>
  <si>
    <t>GD 42 14 085</t>
  </si>
  <si>
    <t>GD 42 14 086</t>
  </si>
  <si>
    <t>GD 42 14 087</t>
  </si>
  <si>
    <t>GD 42 14 088</t>
  </si>
  <si>
    <t>GD 42 14 089</t>
  </si>
  <si>
    <t>GD 42 14 090</t>
  </si>
  <si>
    <t>GD 42 14 091</t>
  </si>
  <si>
    <t>GD 42 14 092</t>
  </si>
  <si>
    <t>GD 42 14 093</t>
  </si>
  <si>
    <t>GD 42 14 094</t>
  </si>
  <si>
    <t>GD 42 14 095</t>
  </si>
  <si>
    <t>GD 42 14 096</t>
  </si>
  <si>
    <t>GD 42 14 097</t>
  </si>
  <si>
    <t>GD 42 14 098</t>
  </si>
  <si>
    <t>GD 42 14 099</t>
  </si>
  <si>
    <t>GD4214100</t>
  </si>
  <si>
    <t>GD 42 14 100</t>
  </si>
  <si>
    <t>GD4214101</t>
  </si>
  <si>
    <t>GD 42 14 101</t>
  </si>
  <si>
    <t>GD4214102</t>
  </si>
  <si>
    <t>GD 42 14 102</t>
  </si>
  <si>
    <t>GD4214103</t>
  </si>
  <si>
    <t>GD 42 14 103</t>
  </si>
  <si>
    <t>GD4214104</t>
  </si>
  <si>
    <t>GD 42 14 104</t>
  </si>
  <si>
    <t>GD4214105</t>
  </si>
  <si>
    <t>GD 42 14 105</t>
  </si>
  <si>
    <t>GD4214106</t>
  </si>
  <si>
    <t>GD 42 14 106</t>
  </si>
  <si>
    <t>GD4214107</t>
  </si>
  <si>
    <t>GD 42 14 107</t>
  </si>
  <si>
    <t>GD4214108</t>
  </si>
  <si>
    <t>GD 42 14 108</t>
  </si>
  <si>
    <t>GD4214109</t>
  </si>
  <si>
    <t>GD 42 14 109</t>
  </si>
  <si>
    <t>GD4214110</t>
  </si>
  <si>
    <t>GD 42 14 110</t>
  </si>
  <si>
    <t>GD4214111</t>
  </si>
  <si>
    <t>GD 42 14 111</t>
  </si>
  <si>
    <t>GD4214112</t>
  </si>
  <si>
    <t>GD 42 14 112</t>
  </si>
  <si>
    <t>GD4214113</t>
  </si>
  <si>
    <t>GD 42 14 113</t>
  </si>
  <si>
    <t>GD4214114</t>
  </si>
  <si>
    <t>GD 42 14 114</t>
  </si>
  <si>
    <t>GD4214115</t>
  </si>
  <si>
    <t>GD 42 14 115</t>
  </si>
  <si>
    <t>GD4214116</t>
  </si>
  <si>
    <t>GD 42 14 116</t>
  </si>
  <si>
    <t>GD4214117</t>
  </si>
  <si>
    <t>GD 42 14 117</t>
  </si>
  <si>
    <t>GD4214118</t>
  </si>
  <si>
    <t>GD 42 14 118</t>
  </si>
  <si>
    <t>GD4214119</t>
  </si>
  <si>
    <t>GD 42 14 119</t>
  </si>
  <si>
    <t>GD4214120</t>
  </si>
  <si>
    <t>GD 42 14 120</t>
  </si>
  <si>
    <t>GD4214221</t>
  </si>
  <si>
    <t>GD 42 14 221</t>
  </si>
  <si>
    <t>GD4214222</t>
  </si>
  <si>
    <t>GD 42 14 222</t>
  </si>
  <si>
    <t>GD4214223</t>
  </si>
  <si>
    <t>GD 42 14 223</t>
  </si>
  <si>
    <t>GD4214224</t>
  </si>
  <si>
    <t>GD 42 14 224</t>
  </si>
  <si>
    <t>GD4214225</t>
  </si>
  <si>
    <t>GD 42 14 225</t>
  </si>
  <si>
    <t>GD4214226</t>
  </si>
  <si>
    <t>GD 42 14 226</t>
  </si>
  <si>
    <t>GD4214227</t>
  </si>
  <si>
    <t>GD 42 14 227</t>
  </si>
  <si>
    <t>GD4214228</t>
  </si>
  <si>
    <t>GD 42 14 228</t>
  </si>
  <si>
    <t>GD4214229</t>
  </si>
  <si>
    <t>GD 42 14 229</t>
  </si>
  <si>
    <t>GD4214230</t>
  </si>
  <si>
    <t>GD 42 14 230</t>
  </si>
  <si>
    <t>GD4214231</t>
  </si>
  <si>
    <t>GD 42 14 231</t>
  </si>
  <si>
    <t>GD4214232</t>
  </si>
  <si>
    <t>GD 42 14 232</t>
  </si>
  <si>
    <t>GD4214233</t>
  </si>
  <si>
    <t>GD 42 14 233</t>
  </si>
  <si>
    <t>GD4214234</t>
  </si>
  <si>
    <t>GD 42 14 234</t>
  </si>
  <si>
    <t>GD4214235</t>
  </si>
  <si>
    <t>GD 42 14 235</t>
  </si>
  <si>
    <t>GD4214236</t>
  </si>
  <si>
    <t>GD 42 14 236</t>
  </si>
  <si>
    <t>GD4214237</t>
  </si>
  <si>
    <t>GD 42 14 237</t>
  </si>
  <si>
    <t>GD4214238</t>
  </si>
  <si>
    <t>GD 42 14 238</t>
  </si>
  <si>
    <t>GD4214239</t>
  </si>
  <si>
    <t>GD 42 14 239</t>
  </si>
  <si>
    <t>GD4214240</t>
  </si>
  <si>
    <t>GD 42 14 240</t>
  </si>
  <si>
    <t>GD4214241</t>
  </si>
  <si>
    <t>GD 42 14 241</t>
  </si>
  <si>
    <t>GD4214242</t>
  </si>
  <si>
    <t>GD 42 14 242</t>
  </si>
  <si>
    <t>GD4214243</t>
  </si>
  <si>
    <t>GD 42 14 243</t>
  </si>
  <si>
    <t>GD4214244</t>
  </si>
  <si>
    <t>GD 42 14 244</t>
  </si>
  <si>
    <t>GD4214265</t>
  </si>
  <si>
    <t>GD 42 14 265</t>
  </si>
  <si>
    <t>GD4214266</t>
  </si>
  <si>
    <t>GD 42 14 266</t>
  </si>
  <si>
    <t>GD4214267</t>
  </si>
  <si>
    <t>GD 42 14 267</t>
  </si>
  <si>
    <t>GD4214268</t>
  </si>
  <si>
    <t>GD 42 14 268</t>
  </si>
  <si>
    <t>GD4214269</t>
  </si>
  <si>
    <t>GD 42 14 269</t>
  </si>
  <si>
    <t>GD4214270</t>
  </si>
  <si>
    <t>GD 42 14 270</t>
  </si>
  <si>
    <t>GD4214271</t>
  </si>
  <si>
    <t>GD 42 14 271</t>
  </si>
  <si>
    <t>GD4214272</t>
  </si>
  <si>
    <t>GD 42 14 272</t>
  </si>
  <si>
    <t>GD4214273</t>
  </si>
  <si>
    <t>GD 42 14 273</t>
  </si>
  <si>
    <t>GD4214274</t>
  </si>
  <si>
    <t>GD 42 14 274</t>
  </si>
  <si>
    <t>GD4214275</t>
  </si>
  <si>
    <t>GD 42 14 275</t>
  </si>
  <si>
    <t>GD4214276</t>
  </si>
  <si>
    <t>GD 42 14 276</t>
  </si>
  <si>
    <t>GD4214277</t>
  </si>
  <si>
    <t>GD 42 14 277</t>
  </si>
  <si>
    <t>GD4214278</t>
  </si>
  <si>
    <t>GD 42 14 278</t>
  </si>
  <si>
    <t>GD4214280</t>
  </si>
  <si>
    <t>GD 42 14 280</t>
  </si>
  <si>
    <t>GD4214281</t>
  </si>
  <si>
    <t>GD 42 14 281</t>
  </si>
  <si>
    <t>GD4214282</t>
  </si>
  <si>
    <t>GD 42 14 282</t>
  </si>
  <si>
    <t>GD4214283</t>
  </si>
  <si>
    <t>GD 42 14 283</t>
  </si>
  <si>
    <t>GD4214284</t>
  </si>
  <si>
    <t>GD 42 14 284</t>
  </si>
  <si>
    <t>GD4214285</t>
  </si>
  <si>
    <t>GD 42 14 285</t>
  </si>
  <si>
    <t>GD4214286</t>
  </si>
  <si>
    <t>GD 42 14 286</t>
  </si>
  <si>
    <t>GD4214287</t>
  </si>
  <si>
    <t>GD 42 14 287</t>
  </si>
  <si>
    <t>GD4214288</t>
  </si>
  <si>
    <t>GD 42 14 288</t>
  </si>
  <si>
    <t>GD4214289</t>
  </si>
  <si>
    <t>GD 42 14 289</t>
  </si>
  <si>
    <t>GD4214290</t>
  </si>
  <si>
    <t>GD 42 14 290</t>
  </si>
  <si>
    <t>GD4214291</t>
  </si>
  <si>
    <t>GD 42 14 291</t>
  </si>
  <si>
    <t>GD4214292</t>
  </si>
  <si>
    <t>GD 42 14 292</t>
  </si>
  <si>
    <t>GD4214293</t>
  </si>
  <si>
    <t>GD 42 14 293</t>
  </si>
  <si>
    <t>GD4214294</t>
  </si>
  <si>
    <t>GD 42 14 294</t>
  </si>
  <si>
    <t>GD4214295</t>
  </si>
  <si>
    <t>GD 42 14 295</t>
  </si>
  <si>
    <t>GD4214297</t>
  </si>
  <si>
    <t>GD 42 14 297</t>
  </si>
  <si>
    <t>GD4214298</t>
  </si>
  <si>
    <t>GD 42 14 298</t>
  </si>
  <si>
    <t>GD4214299</t>
  </si>
  <si>
    <t>GD 42 14 299</t>
  </si>
  <si>
    <t>GD4214300</t>
  </si>
  <si>
    <t>GD 42 14 300</t>
  </si>
  <si>
    <t>GD4214371</t>
  </si>
  <si>
    <t>GD 42 14 371</t>
  </si>
  <si>
    <t>GD4214372</t>
  </si>
  <si>
    <t>GD 42 14 372</t>
  </si>
  <si>
    <t>GD4214373</t>
  </si>
  <si>
    <t>GD 42 14 373</t>
  </si>
  <si>
    <t>GD4214374</t>
  </si>
  <si>
    <t>GD 42 14 374</t>
  </si>
  <si>
    <t>GD4214375</t>
  </si>
  <si>
    <t>GD 42 14 375</t>
  </si>
  <si>
    <t>GD4214376</t>
  </si>
  <si>
    <t>GD 42 14 376</t>
  </si>
  <si>
    <t>GD4214377</t>
  </si>
  <si>
    <t>GD 42 14 377</t>
  </si>
  <si>
    <t>GD4214378</t>
  </si>
  <si>
    <t>GD 42 14 378</t>
  </si>
  <si>
    <t>GD4214379</t>
  </si>
  <si>
    <t>GD 42 14 379</t>
  </si>
  <si>
    <t>GD4214380</t>
  </si>
  <si>
    <t>GD 42 14 380</t>
  </si>
  <si>
    <t>GD4214381</t>
  </si>
  <si>
    <t>GD 42 14 381</t>
  </si>
  <si>
    <t>GD4214382</t>
  </si>
  <si>
    <t>GD 42 14 382</t>
  </si>
  <si>
    <t>GD4214383</t>
  </si>
  <si>
    <t>GD 42 14 383</t>
  </si>
  <si>
    <t>GD4214384</t>
  </si>
  <si>
    <t>GD 42 14 384</t>
  </si>
  <si>
    <t>GD4214385</t>
  </si>
  <si>
    <t>GD 42 14 385</t>
  </si>
  <si>
    <t>GD4214386</t>
  </si>
  <si>
    <t>GD 42 14 386</t>
  </si>
  <si>
    <t>GD4214387</t>
  </si>
  <si>
    <t>GD 42 14 387</t>
  </si>
  <si>
    <t>GD4214388</t>
  </si>
  <si>
    <t>GD 42 14 388</t>
  </si>
  <si>
    <t>GD4214389</t>
  </si>
  <si>
    <t>GD 42 14 389</t>
  </si>
  <si>
    <t>GD4214390</t>
  </si>
  <si>
    <t>GD 42 14 390</t>
  </si>
  <si>
    <t>GD4214391</t>
  </si>
  <si>
    <t>GD 42 14 391</t>
  </si>
  <si>
    <t>GD4214392</t>
  </si>
  <si>
    <t>GD 42 14 392</t>
  </si>
  <si>
    <t>GD4214393</t>
  </si>
  <si>
    <t>GD 42 14 393</t>
  </si>
  <si>
    <t>GD4214394</t>
  </si>
  <si>
    <t>GD 42 14 394</t>
  </si>
  <si>
    <t>GD4214396</t>
  </si>
  <si>
    <t>GD 42 14 396</t>
  </si>
  <si>
    <t>GD4214397</t>
  </si>
  <si>
    <t>GD 42 14 397</t>
  </si>
  <si>
    <t>GD4214398</t>
  </si>
  <si>
    <t>GD 42 14 398</t>
  </si>
  <si>
    <t>GD4214399</t>
  </si>
  <si>
    <t>GD 42 14 399</t>
  </si>
  <si>
    <t>GD4214400</t>
  </si>
  <si>
    <t>GD 42 14 400</t>
  </si>
  <si>
    <t>GD4214401</t>
  </si>
  <si>
    <t>GD 42 14 401</t>
  </si>
  <si>
    <t>GD4214402</t>
  </si>
  <si>
    <t>GD 42 14 402</t>
  </si>
  <si>
    <t>GD4214403</t>
  </si>
  <si>
    <t>GD 42 14 403</t>
  </si>
  <si>
    <t>GD4214404</t>
  </si>
  <si>
    <t>GD 42 14 404</t>
  </si>
  <si>
    <t>GD4214405</t>
  </si>
  <si>
    <t>GD 42 14 405</t>
  </si>
  <si>
    <t>GD4214406</t>
  </si>
  <si>
    <t>GD 42 14 406</t>
  </si>
  <si>
    <t>GD4214407</t>
  </si>
  <si>
    <t>GD 42 14 407</t>
  </si>
  <si>
    <t>GD4214408</t>
  </si>
  <si>
    <t>GD 42 14 408</t>
  </si>
  <si>
    <t>GD4214409</t>
  </si>
  <si>
    <t>GD 42 14 409</t>
  </si>
  <si>
    <t>GD4214410</t>
  </si>
  <si>
    <t>GD 42 14 410</t>
  </si>
  <si>
    <t>GD4214411</t>
  </si>
  <si>
    <t>GD 42 14 411</t>
  </si>
  <si>
    <t>GD4214412</t>
  </si>
  <si>
    <t>GD 42 14 412</t>
  </si>
  <si>
    <t>GD4214413</t>
  </si>
  <si>
    <t>GD 42 14 413</t>
  </si>
  <si>
    <t>GD4214414</t>
  </si>
  <si>
    <t>GD 42 14 414</t>
  </si>
  <si>
    <t>GD4214415</t>
  </si>
  <si>
    <t>GD 42 14 415</t>
  </si>
  <si>
    <t>GD4214416</t>
  </si>
  <si>
    <t>GD 42 14 416</t>
  </si>
  <si>
    <t>GD4214417</t>
  </si>
  <si>
    <t>GD 42 14 417</t>
  </si>
  <si>
    <t>GD4214418</t>
  </si>
  <si>
    <t>GD 42 14 418</t>
  </si>
  <si>
    <t>GD4214419</t>
  </si>
  <si>
    <t>GD 42 14 419</t>
  </si>
  <si>
    <t>GD4214420</t>
  </si>
  <si>
    <t>GD 42 14 420</t>
  </si>
  <si>
    <t>GD4214421</t>
  </si>
  <si>
    <t>GD 42 14 421</t>
  </si>
  <si>
    <t>GD4214422</t>
  </si>
  <si>
    <t>GD 42 14 422</t>
  </si>
  <si>
    <t>GD4214423</t>
  </si>
  <si>
    <t>GD 42 14 423</t>
  </si>
  <si>
    <t>GD4214424</t>
  </si>
  <si>
    <t>GD 42 14 424</t>
  </si>
  <si>
    <t>GD4214426</t>
  </si>
  <si>
    <t>GD 42 14 426</t>
  </si>
  <si>
    <t>GD4214427</t>
  </si>
  <si>
    <t>GD 42 14 427</t>
  </si>
  <si>
    <t>GD4214428</t>
  </si>
  <si>
    <t>GD 42 14 428</t>
  </si>
  <si>
    <t>GD4214429</t>
  </si>
  <si>
    <t>GD 42 14 429</t>
  </si>
  <si>
    <t>GD4214430</t>
  </si>
  <si>
    <t>GD 42 14 430</t>
  </si>
  <si>
    <t>GD4214431</t>
  </si>
  <si>
    <t>GD 42 14 431</t>
  </si>
  <si>
    <t>GD4214432</t>
  </si>
  <si>
    <t>GD 42 14 432</t>
  </si>
  <si>
    <t>GD4214433</t>
  </si>
  <si>
    <t>GD 42 14 433</t>
  </si>
  <si>
    <t>GD4214434</t>
  </si>
  <si>
    <t>GD 42 14 434</t>
  </si>
  <si>
    <t>GD4214435</t>
  </si>
  <si>
    <t>GD 42 14 435</t>
  </si>
  <si>
    <t>GD4214436</t>
  </si>
  <si>
    <t>GD 42 14 436</t>
  </si>
  <si>
    <t>GD4214437</t>
  </si>
  <si>
    <t>GD 42 14 437</t>
  </si>
  <si>
    <t>GD4214438</t>
  </si>
  <si>
    <t>GD 42 14 438</t>
  </si>
  <si>
    <t>GD4214439</t>
  </si>
  <si>
    <t>GD 42 14 439</t>
  </si>
  <si>
    <t>GD4214440</t>
  </si>
  <si>
    <t>GD 42 14 440</t>
  </si>
  <si>
    <t>GD4214441</t>
  </si>
  <si>
    <t>GD 42 14 441</t>
  </si>
  <si>
    <t>GD4214442</t>
  </si>
  <si>
    <t>GD 42 14 442</t>
  </si>
  <si>
    <t>GD4214443</t>
  </si>
  <si>
    <t>GD 42 14 443</t>
  </si>
  <si>
    <t>GD4214444</t>
  </si>
  <si>
    <t>GD 42 14 444</t>
  </si>
  <si>
    <t>GD4214445</t>
  </si>
  <si>
    <t>GD 42 14 445</t>
  </si>
  <si>
    <t>GD4214446</t>
  </si>
  <si>
    <t>GD 42 14 446</t>
  </si>
  <si>
    <t>GD4214447</t>
  </si>
  <si>
    <t>GD 42 14 447</t>
  </si>
  <si>
    <t>GD4214448</t>
  </si>
  <si>
    <t>GD 42 14 448</t>
  </si>
  <si>
    <t>GD4214449</t>
  </si>
  <si>
    <t>GD 42 14 449</t>
  </si>
  <si>
    <t>GD4214450</t>
  </si>
  <si>
    <t>GD 42 14 450</t>
  </si>
  <si>
    <t>GD4214451</t>
  </si>
  <si>
    <t>GD 42 14 451</t>
  </si>
  <si>
    <t>GD4214452</t>
  </si>
  <si>
    <t>GD 42 14 452</t>
  </si>
  <si>
    <t>GD4214453</t>
  </si>
  <si>
    <t>GD 42 14 453</t>
  </si>
  <si>
    <t>GD4214454</t>
  </si>
  <si>
    <t>GD 42 14 454</t>
  </si>
  <si>
    <t>GD4214455</t>
  </si>
  <si>
    <t>GD 42 14 455</t>
  </si>
  <si>
    <t>GD4214456</t>
  </si>
  <si>
    <t>GD 42 14 456</t>
  </si>
  <si>
    <t>GD4214457</t>
  </si>
  <si>
    <t>GD 42 14 457</t>
  </si>
  <si>
    <t>GD4214458</t>
  </si>
  <si>
    <t>GD 42 14 458</t>
  </si>
  <si>
    <t>GD4214459</t>
  </si>
  <si>
    <t>GD 42 14 459</t>
  </si>
  <si>
    <t>GD4214460</t>
  </si>
  <si>
    <t>GD 42 14 460</t>
  </si>
  <si>
    <t>KKBW37</t>
  </si>
  <si>
    <t>GB306503</t>
  </si>
  <si>
    <t>GB 30 65 03</t>
  </si>
  <si>
    <t>KKBW76</t>
  </si>
  <si>
    <t>GB306504</t>
  </si>
  <si>
    <t>GB 30 65 04</t>
  </si>
  <si>
    <t>KKBW87</t>
  </si>
  <si>
    <t>GB306506</t>
  </si>
  <si>
    <t>GB 30 65 06</t>
  </si>
  <si>
    <t>KKBW128</t>
  </si>
  <si>
    <t>GB306508</t>
  </si>
  <si>
    <t>GB 30 65 08</t>
  </si>
  <si>
    <t>KKBW140</t>
  </si>
  <si>
    <t>GB306509</t>
  </si>
  <si>
    <t>GB 30 65 09</t>
  </si>
  <si>
    <t>KKBW148</t>
  </si>
  <si>
    <t>GB306511</t>
  </si>
  <si>
    <t>GB 30 65 11</t>
  </si>
  <si>
    <t>KKBW232</t>
  </si>
  <si>
    <t>GB306512</t>
  </si>
  <si>
    <t>GB 30 65 12</t>
  </si>
  <si>
    <t>KKBW245</t>
  </si>
  <si>
    <t>GB306514</t>
  </si>
  <si>
    <t>GB 30 65 14</t>
  </si>
  <si>
    <t>KKBW258</t>
  </si>
  <si>
    <t>GB306517</t>
  </si>
  <si>
    <t>GB 30 65 17</t>
  </si>
  <si>
    <t>KKBW269</t>
  </si>
  <si>
    <t>GB306519</t>
  </si>
  <si>
    <t>GB 30 65 19</t>
  </si>
  <si>
    <t>KKBW280</t>
  </si>
  <si>
    <t>GB308432</t>
  </si>
  <si>
    <t>GB 30 84 32</t>
  </si>
  <si>
    <t>ZZOW30079</t>
  </si>
  <si>
    <t>GB308433</t>
  </si>
  <si>
    <t>GB 30 84 33</t>
  </si>
  <si>
    <t>ZZOW30082</t>
  </si>
  <si>
    <t>GB308435</t>
  </si>
  <si>
    <t>GB 30 84 35</t>
  </si>
  <si>
    <t>ZZOW30087</t>
  </si>
  <si>
    <t>GB308437</t>
  </si>
  <si>
    <t>GB 30 84 37</t>
  </si>
  <si>
    <t>ZZOW30103</t>
  </si>
  <si>
    <t>GB308438</t>
  </si>
  <si>
    <t>GB 30 84 38</t>
  </si>
  <si>
    <t>ZZOW30105</t>
  </si>
  <si>
    <t>GB308439</t>
  </si>
  <si>
    <t>GB 30 84 39</t>
  </si>
  <si>
    <t>ZZOW30109</t>
  </si>
  <si>
    <t>GB308440</t>
  </si>
  <si>
    <t>GB 30 84 40</t>
  </si>
  <si>
    <t>ZZOW30136</t>
  </si>
  <si>
    <t>GB308441</t>
  </si>
  <si>
    <t>GB 30 84 41</t>
  </si>
  <si>
    <t>ZZOW30144</t>
  </si>
  <si>
    <t>GB308444</t>
  </si>
  <si>
    <t>GB 30 84 44</t>
  </si>
  <si>
    <t>ZZOW30170</t>
  </si>
  <si>
    <t>GD409519</t>
  </si>
  <si>
    <t>GD 40 95 19</t>
  </si>
  <si>
    <t>PPCW9530008</t>
  </si>
  <si>
    <t>GD409522</t>
  </si>
  <si>
    <t>GD 40 95 22</t>
  </si>
  <si>
    <t>PPCW9530016</t>
  </si>
  <si>
    <t>GD409715</t>
  </si>
  <si>
    <t>GD 40 97 15</t>
  </si>
  <si>
    <t>PPCW9730035</t>
  </si>
  <si>
    <t>GD4211247</t>
  </si>
  <si>
    <t>GD 42 11 247</t>
  </si>
  <si>
    <t>GD4211248</t>
  </si>
  <si>
    <t>GD 42 11 248</t>
  </si>
  <si>
    <t>GD4211249</t>
  </si>
  <si>
    <t>GD 42 11 249</t>
  </si>
  <si>
    <t>GD4211250</t>
  </si>
  <si>
    <t>GD 42 11 250</t>
  </si>
  <si>
    <t>GD4211251</t>
  </si>
  <si>
    <t>GD 42 11 251</t>
  </si>
  <si>
    <t>GD4211252</t>
  </si>
  <si>
    <t>GD 42 11 252</t>
  </si>
  <si>
    <t>GD4211253</t>
  </si>
  <si>
    <t>GD 42 11 253</t>
  </si>
  <si>
    <t>GD4211254</t>
  </si>
  <si>
    <t>GD 42 11 254</t>
  </si>
  <si>
    <t>GD4211255</t>
  </si>
  <si>
    <t>GD 42 11 255</t>
  </si>
  <si>
    <t>GD4211256</t>
  </si>
  <si>
    <t>GD 42 11 256</t>
  </si>
  <si>
    <t>GD4211257</t>
  </si>
  <si>
    <t>GD 42 11 257</t>
  </si>
  <si>
    <t>GD4211258</t>
  </si>
  <si>
    <t>GD 42 11 258</t>
  </si>
  <si>
    <t>GD4211259</t>
  </si>
  <si>
    <t>GD 42 11 259</t>
  </si>
  <si>
    <t>GD4211260</t>
  </si>
  <si>
    <t>GD 42 11 260</t>
  </si>
  <si>
    <t>GD4211261</t>
  </si>
  <si>
    <t>GD 42 11 261</t>
  </si>
  <si>
    <t>GD4211262</t>
  </si>
  <si>
    <t>GD 42 11 262</t>
  </si>
  <si>
    <t>GD4211263</t>
  </si>
  <si>
    <t>GD 42 11 263</t>
  </si>
  <si>
    <t>GD4211264</t>
  </si>
  <si>
    <t>GD 42 11 264</t>
  </si>
  <si>
    <t>GD4211265</t>
  </si>
  <si>
    <t>GD 42 11 265</t>
  </si>
  <si>
    <t>GD4211266</t>
  </si>
  <si>
    <t>GD 42 11 266</t>
  </si>
  <si>
    <t>GD458406</t>
  </si>
  <si>
    <t>GD 45 84 06</t>
  </si>
  <si>
    <t>PKPKW6</t>
  </si>
  <si>
    <t>GD458414</t>
  </si>
  <si>
    <t>GD 45 84 14</t>
  </si>
  <si>
    <t>PKPKW16</t>
  </si>
  <si>
    <t>GD458423</t>
  </si>
  <si>
    <t>GD 45 84 23</t>
  </si>
  <si>
    <t>PKPKW26</t>
  </si>
  <si>
    <t>GD458426</t>
  </si>
  <si>
    <t>GD 45 84 26</t>
  </si>
  <si>
    <t>PKPKW30</t>
  </si>
  <si>
    <t>GD458432</t>
  </si>
  <si>
    <t>GD 45 84 32</t>
  </si>
  <si>
    <t>PKPKW36</t>
  </si>
  <si>
    <t>AWN</t>
  </si>
  <si>
    <t>GB306520</t>
  </si>
  <si>
    <t>GB 30 65 20</t>
  </si>
  <si>
    <t>KKBW38</t>
  </si>
  <si>
    <t>GB306522</t>
  </si>
  <si>
    <t>GB 30 65 22</t>
  </si>
  <si>
    <t>KKBW106</t>
  </si>
  <si>
    <t>GB306523</t>
  </si>
  <si>
    <t>GB 30 65 23</t>
  </si>
  <si>
    <t>KKBW137</t>
  </si>
  <si>
    <t>KKBW224</t>
  </si>
  <si>
    <t>KKBW237</t>
  </si>
  <si>
    <t>GB306527</t>
  </si>
  <si>
    <t>GB 30 65 27</t>
  </si>
  <si>
    <t>KKBW28</t>
  </si>
  <si>
    <t>GB308411</t>
  </si>
  <si>
    <t>GB 30 84 11</t>
  </si>
  <si>
    <t>ZZOW30114</t>
  </si>
  <si>
    <t>GB308412</t>
  </si>
  <si>
    <t>GB 30 84 12</t>
  </si>
  <si>
    <t>ZZOW30120</t>
  </si>
  <si>
    <t>GB308413</t>
  </si>
  <si>
    <t>GB 30 84 13</t>
  </si>
  <si>
    <t>ZZOW30121</t>
  </si>
  <si>
    <t>GB308414</t>
  </si>
  <si>
    <t>GB 30 84 14</t>
  </si>
  <si>
    <t>ZZOW30122</t>
  </si>
  <si>
    <t>GB308415</t>
  </si>
  <si>
    <t>GB 30 84 15</t>
  </si>
  <si>
    <t>ZZOW30125</t>
  </si>
  <si>
    <t>GB308416</t>
  </si>
  <si>
    <t>GB 30 84 16</t>
  </si>
  <si>
    <t>ZZOW30128</t>
  </si>
  <si>
    <t>GB308417</t>
  </si>
  <si>
    <t>GB 30 84 17</t>
  </si>
  <si>
    <t>ZZOW30134</t>
  </si>
  <si>
    <t>GB308418</t>
  </si>
  <si>
    <t>GB 30 84 18</t>
  </si>
  <si>
    <t>ZZOW30138</t>
  </si>
  <si>
    <t>GB308419</t>
  </si>
  <si>
    <t>GB 30 84 19</t>
  </si>
  <si>
    <t>ZZOW30142</t>
  </si>
  <si>
    <t>GB308420</t>
  </si>
  <si>
    <t>GB 30 84 20</t>
  </si>
  <si>
    <t>ZZOW30146</t>
  </si>
  <si>
    <t>GB308421</t>
  </si>
  <si>
    <t>GB 30 84 21</t>
  </si>
  <si>
    <t>ZZOW30147</t>
  </si>
  <si>
    <t>GB308422</t>
  </si>
  <si>
    <t>GB 30 84 22</t>
  </si>
  <si>
    <t>ZZOW30148</t>
  </si>
  <si>
    <t>GB308423</t>
  </si>
  <si>
    <t>GB 30 84 23</t>
  </si>
  <si>
    <t>ZZOW30149</t>
  </si>
  <si>
    <t>GB308424</t>
  </si>
  <si>
    <t>GB 30 84 24</t>
  </si>
  <si>
    <t>ZZOW30150</t>
  </si>
  <si>
    <t>GB308425</t>
  </si>
  <si>
    <t>GB 30 84 25</t>
  </si>
  <si>
    <t>ZZOW30156</t>
  </si>
  <si>
    <t>GB308426</t>
  </si>
  <si>
    <t>GB 30 84 26</t>
  </si>
  <si>
    <t>ZZOW30163</t>
  </si>
  <si>
    <t>GB308449</t>
  </si>
  <si>
    <t>GB 30 84 49</t>
  </si>
  <si>
    <t>ZZOW30091</t>
  </si>
  <si>
    <t>GB308450</t>
  </si>
  <si>
    <t>GB 30 84 50</t>
  </si>
  <si>
    <t>ZZOW30094</t>
  </si>
  <si>
    <t>GB308454</t>
  </si>
  <si>
    <t>GB 30 84 54</t>
  </si>
  <si>
    <t>ZZOW30104</t>
  </si>
  <si>
    <t>GB308455</t>
  </si>
  <si>
    <t>GB 30 84 55</t>
  </si>
  <si>
    <t>ZZOW30107</t>
  </si>
  <si>
    <t>GB308459</t>
  </si>
  <si>
    <t>GB 30 84 59</t>
  </si>
  <si>
    <t>ZZOW30132</t>
  </si>
  <si>
    <t>GB308461</t>
  </si>
  <si>
    <t>GB 30 84 61</t>
  </si>
  <si>
    <t>ZZOW30139</t>
  </si>
  <si>
    <t>GB308464</t>
  </si>
  <si>
    <t>GB 30 84 64</t>
  </si>
  <si>
    <t>ZZOW30160</t>
  </si>
  <si>
    <t>GD409508</t>
  </si>
  <si>
    <t>GD 40 95 08</t>
  </si>
  <si>
    <t>PPCW9530020</t>
  </si>
  <si>
    <t>GD409702</t>
  </si>
  <si>
    <t>GD 40 97 02</t>
  </si>
  <si>
    <t>PPCW9730021</t>
  </si>
  <si>
    <t>GD409724</t>
  </si>
  <si>
    <t>GD 40 97 24</t>
  </si>
  <si>
    <t>PPCW9730044</t>
  </si>
  <si>
    <t>GD409727</t>
  </si>
  <si>
    <t>GD 40 97 27</t>
  </si>
  <si>
    <t>PPCW9730047</t>
  </si>
  <si>
    <t>GD409728</t>
  </si>
  <si>
    <t>GD 40 97 28</t>
  </si>
  <si>
    <t>PPCW9730048</t>
  </si>
  <si>
    <t>GD421137</t>
  </si>
  <si>
    <t>GD 42 11 37</t>
  </si>
  <si>
    <t>GD421138</t>
  </si>
  <si>
    <t>GD 42 11 38</t>
  </si>
  <si>
    <t>GD421139</t>
  </si>
  <si>
    <t>GD 42 11 39</t>
  </si>
  <si>
    <t>GD421140</t>
  </si>
  <si>
    <t>GD 42 11 40</t>
  </si>
  <si>
    <t>GD421165</t>
  </si>
  <si>
    <t>GD 42 11 65</t>
  </si>
  <si>
    <t>GD421168</t>
  </si>
  <si>
    <t>GD 42 11 68</t>
  </si>
  <si>
    <t>GD421169</t>
  </si>
  <si>
    <t>GD 42 11 69</t>
  </si>
  <si>
    <t>GD421170</t>
  </si>
  <si>
    <t>GD 42 11 70</t>
  </si>
  <si>
    <t>GD421171</t>
  </si>
  <si>
    <t>GD 42 11 71</t>
  </si>
  <si>
    <t>GD421172</t>
  </si>
  <si>
    <t>GD 42 11 72</t>
  </si>
  <si>
    <t>GD421173</t>
  </si>
  <si>
    <t>GD 42 11 73</t>
  </si>
  <si>
    <t>GD421174</t>
  </si>
  <si>
    <t>GD 42 11 74</t>
  </si>
  <si>
    <t>GD421175</t>
  </si>
  <si>
    <t>GD 42 11 75</t>
  </si>
  <si>
    <t>GD421176</t>
  </si>
  <si>
    <t>GD 42 11 76</t>
  </si>
  <si>
    <t>GD421177</t>
  </si>
  <si>
    <t>GD 42 11 77</t>
  </si>
  <si>
    <t>GD421178</t>
  </si>
  <si>
    <t>GD 42 11 78</t>
  </si>
  <si>
    <t>GD421180</t>
  </si>
  <si>
    <t>GD 42 11 80</t>
  </si>
  <si>
    <t>GD421181</t>
  </si>
  <si>
    <t>GD 42 11 81</t>
  </si>
  <si>
    <t>GD421182</t>
  </si>
  <si>
    <t>GD 42 11 82</t>
  </si>
  <si>
    <t>GD421183</t>
  </si>
  <si>
    <t>GD 42 11 83</t>
  </si>
  <si>
    <t>GD421184</t>
  </si>
  <si>
    <t>GD 42 11 84</t>
  </si>
  <si>
    <t>GD4213101</t>
  </si>
  <si>
    <t>GD 42 13 101</t>
  </si>
  <si>
    <t>GD4213103</t>
  </si>
  <si>
    <t>GD 42 13 103</t>
  </si>
  <si>
    <t>GD4213104</t>
  </si>
  <si>
    <t>GD 42 13 104</t>
  </si>
  <si>
    <t>GD4213105</t>
  </si>
  <si>
    <t>GD 42 13 105</t>
  </si>
  <si>
    <t>GD4213106</t>
  </si>
  <si>
    <t>GD 42 13 106</t>
  </si>
  <si>
    <t>GD4213108</t>
  </si>
  <si>
    <t>GD 42 13 108</t>
  </si>
  <si>
    <t>GD4213109</t>
  </si>
  <si>
    <t>GD 42 13 109</t>
  </si>
  <si>
    <t>GD4213111</t>
  </si>
  <si>
    <t>GD 42 13 111</t>
  </si>
  <si>
    <t>GD4213112</t>
  </si>
  <si>
    <t>GD 42 13 112</t>
  </si>
  <si>
    <t>GD4213113</t>
  </si>
  <si>
    <t>GD 42 13 113</t>
  </si>
  <si>
    <t>GD4213115</t>
  </si>
  <si>
    <t>GD 42 13 115</t>
  </si>
  <si>
    <t>GD4213116</t>
  </si>
  <si>
    <t>GD 42 13 116</t>
  </si>
  <si>
    <t>GD4213117</t>
  </si>
  <si>
    <t>GD 42 13 117</t>
  </si>
  <si>
    <t>GD4213118</t>
  </si>
  <si>
    <t>GD 42 13 118</t>
  </si>
  <si>
    <t>GD4213121</t>
  </si>
  <si>
    <t>GD 42 13 121</t>
  </si>
  <si>
    <t>GD4213122</t>
  </si>
  <si>
    <t>GD 42 13 122</t>
  </si>
  <si>
    <t>GD4213123</t>
  </si>
  <si>
    <t>GD 42 13 123</t>
  </si>
  <si>
    <t>GD4213125</t>
  </si>
  <si>
    <t>GD 42 13 125</t>
  </si>
  <si>
    <t>GD4213126</t>
  </si>
  <si>
    <t>GD 42 13 126</t>
  </si>
  <si>
    <t>GD4213127</t>
  </si>
  <si>
    <t>GD 42 13 127</t>
  </si>
  <si>
    <t>GD4213128</t>
  </si>
  <si>
    <t>GD 42 13 128</t>
  </si>
  <si>
    <t>GD4213130</t>
  </si>
  <si>
    <t>GD 42 13 130</t>
  </si>
  <si>
    <t>GD4213132</t>
  </si>
  <si>
    <t>GD 42 13 132</t>
  </si>
  <si>
    <t>GD4213133</t>
  </si>
  <si>
    <t>GD 42 13 133</t>
  </si>
  <si>
    <t>GD4213134</t>
  </si>
  <si>
    <t>GD 42 13 134</t>
  </si>
  <si>
    <t>GD4213135</t>
  </si>
  <si>
    <t>GD 42 13 135</t>
  </si>
  <si>
    <t>GD4213136</t>
  </si>
  <si>
    <t>GD 42 13 136</t>
  </si>
  <si>
    <t>GD4213137</t>
  </si>
  <si>
    <t>GD 42 13 137</t>
  </si>
  <si>
    <t>GD4213138</t>
  </si>
  <si>
    <t>GD 42 13 138</t>
  </si>
  <si>
    <t>GD4213139</t>
  </si>
  <si>
    <t>GD 42 13 139</t>
  </si>
  <si>
    <t>GD4213140</t>
  </si>
  <si>
    <t>GD 42 13 140</t>
  </si>
  <si>
    <t>GD4213141</t>
  </si>
  <si>
    <t>GD 42 13 141</t>
  </si>
  <si>
    <t>GD4213142</t>
  </si>
  <si>
    <t>GD 42 13 142</t>
  </si>
  <si>
    <t>GD4213143</t>
  </si>
  <si>
    <t>GD 42 13 143</t>
  </si>
  <si>
    <t>GD4213144</t>
  </si>
  <si>
    <t>GD 42 13 144</t>
  </si>
  <si>
    <t>GD4213146</t>
  </si>
  <si>
    <t>GD 42 13 146</t>
  </si>
  <si>
    <t>GD4213147</t>
  </si>
  <si>
    <t>GD 42 13 147</t>
  </si>
  <si>
    <t>GD4213148</t>
  </si>
  <si>
    <t>GD 42 13 148</t>
  </si>
  <si>
    <t>GD4213149</t>
  </si>
  <si>
    <t>GD 42 13 149</t>
  </si>
  <si>
    <t>GD4213150</t>
  </si>
  <si>
    <t>GD 42 13 150</t>
  </si>
  <si>
    <t>GD421391</t>
  </si>
  <si>
    <t>GD 42 13 91</t>
  </si>
  <si>
    <t>GD421392</t>
  </si>
  <si>
    <t>GD 42 13 92</t>
  </si>
  <si>
    <t>GD421393</t>
  </si>
  <si>
    <t>GD 42 13 93</t>
  </si>
  <si>
    <t>GD421394</t>
  </si>
  <si>
    <t>GD 42 13 94</t>
  </si>
  <si>
    <t>GD421395</t>
  </si>
  <si>
    <t>GD 42 13 95</t>
  </si>
  <si>
    <t>GD421396</t>
  </si>
  <si>
    <t>GD 42 13 96</t>
  </si>
  <si>
    <t>GD421397</t>
  </si>
  <si>
    <t>GD 42 13 97</t>
  </si>
  <si>
    <t>GD421399</t>
  </si>
  <si>
    <t>GD 42 13 99</t>
  </si>
  <si>
    <t>GD4214121</t>
  </si>
  <si>
    <t>GD 42 14 121</t>
  </si>
  <si>
    <t>GD4214122</t>
  </si>
  <si>
    <t>GD 42 14 122</t>
  </si>
  <si>
    <t>GD4214123</t>
  </si>
  <si>
    <t>GD 42 14 123</t>
  </si>
  <si>
    <t>GD4214124</t>
  </si>
  <si>
    <t>GD 42 14 124</t>
  </si>
  <si>
    <t>GD4214125</t>
  </si>
  <si>
    <t>GD 42 14 125</t>
  </si>
  <si>
    <t>GD4214126</t>
  </si>
  <si>
    <t>GD 42 14 126</t>
  </si>
  <si>
    <t>GD4214127</t>
  </si>
  <si>
    <t>GD 42 14 127</t>
  </si>
  <si>
    <t>GD4214128</t>
  </si>
  <si>
    <t>GD 42 14 128</t>
  </si>
  <si>
    <t>GD4214129</t>
  </si>
  <si>
    <t>GD 42 14 129</t>
  </si>
  <si>
    <t>GD4214130</t>
  </si>
  <si>
    <t>GD 42 14 130</t>
  </si>
  <si>
    <t>GD4214131</t>
  </si>
  <si>
    <t>GD 42 14 131</t>
  </si>
  <si>
    <t>GD4214132</t>
  </si>
  <si>
    <t>GD 42 14 132</t>
  </si>
  <si>
    <t>GD4214133</t>
  </si>
  <si>
    <t>GD 42 14 133</t>
  </si>
  <si>
    <t>GD4214134</t>
  </si>
  <si>
    <t>GD 42 14 134</t>
  </si>
  <si>
    <t>GD4214135</t>
  </si>
  <si>
    <t>GD 42 14 135</t>
  </si>
  <si>
    <t>GD4214136</t>
  </si>
  <si>
    <t>GD 42 14 136</t>
  </si>
  <si>
    <t>GD4214137</t>
  </si>
  <si>
    <t>GD 42 14 137</t>
  </si>
  <si>
    <t>GD4214138</t>
  </si>
  <si>
    <t>GD 42 14 138</t>
  </si>
  <si>
    <t>GD4214139</t>
  </si>
  <si>
    <t>GD 42 14 139</t>
  </si>
  <si>
    <t>GD4214140</t>
  </si>
  <si>
    <t>GD 42 14 140</t>
  </si>
  <si>
    <t>GD4214181</t>
  </si>
  <si>
    <t>GD 42 14 181</t>
  </si>
  <si>
    <t>GD4214182</t>
  </si>
  <si>
    <t>GD 42 14 182</t>
  </si>
  <si>
    <t>GD4214183</t>
  </si>
  <si>
    <t>GD 42 14 183</t>
  </si>
  <si>
    <t>GD4214184</t>
  </si>
  <si>
    <t>GD 42 14 184</t>
  </si>
  <si>
    <t>GD4214185</t>
  </si>
  <si>
    <t>GD 42 14 185</t>
  </si>
  <si>
    <t>GD4214186</t>
  </si>
  <si>
    <t>GD 42 14 186</t>
  </si>
  <si>
    <t>GD4214187</t>
  </si>
  <si>
    <t>GD 42 14 187</t>
  </si>
  <si>
    <t>GD4214188</t>
  </si>
  <si>
    <t>GD 42 14 188</t>
  </si>
  <si>
    <t>GD4214189</t>
  </si>
  <si>
    <t>GD 42 14 189</t>
  </si>
  <si>
    <t>GD4214190</t>
  </si>
  <si>
    <t>GD 42 14 190</t>
  </si>
  <si>
    <t>GD4214191</t>
  </si>
  <si>
    <t>GD 42 14 191</t>
  </si>
  <si>
    <t>GD4214192</t>
  </si>
  <si>
    <t>GD 42 14 192</t>
  </si>
  <si>
    <t>GD4214193</t>
  </si>
  <si>
    <t>GD 42 14 193</t>
  </si>
  <si>
    <t>GD4214194</t>
  </si>
  <si>
    <t>GD 42 14 194</t>
  </si>
  <si>
    <t>GD4214195</t>
  </si>
  <si>
    <t>GD 42 14 195</t>
  </si>
  <si>
    <t>GD4214196</t>
  </si>
  <si>
    <t>GD 42 14 196</t>
  </si>
  <si>
    <t>GD4214197</t>
  </si>
  <si>
    <t>GD 42 14 197</t>
  </si>
  <si>
    <t>GD4214198</t>
  </si>
  <si>
    <t>GD 42 14 198</t>
  </si>
  <si>
    <t>GD4214199</t>
  </si>
  <si>
    <t>GD 42 14 199</t>
  </si>
  <si>
    <t>GD4214200</t>
  </si>
  <si>
    <t>GD 42 14 200</t>
  </si>
  <si>
    <t>GD4214201</t>
  </si>
  <si>
    <t>GD 42 14 201</t>
  </si>
  <si>
    <t>GD4214202</t>
  </si>
  <si>
    <t>GD 42 14 202</t>
  </si>
  <si>
    <t>GD4214203</t>
  </si>
  <si>
    <t>GD 42 14 203</t>
  </si>
  <si>
    <t>GD4214204</t>
  </si>
  <si>
    <t>GD 42 14 204</t>
  </si>
  <si>
    <t>GD4214205</t>
  </si>
  <si>
    <t>GD 42 14 205</t>
  </si>
  <si>
    <t>GD4214206</t>
  </si>
  <si>
    <t>GD 42 14 206</t>
  </si>
  <si>
    <t>GD4214207</t>
  </si>
  <si>
    <t>GD 42 14 207</t>
  </si>
  <si>
    <t>GD4214208</t>
  </si>
  <si>
    <t>GD 42 14 208</t>
  </si>
  <si>
    <t>GD4214209</t>
  </si>
  <si>
    <t>GD 42 14 209</t>
  </si>
  <si>
    <t>GD4214210</t>
  </si>
  <si>
    <t>GD 42 14 210</t>
  </si>
  <si>
    <t>GD4214211</t>
  </si>
  <si>
    <t>GD 42 14 211</t>
  </si>
  <si>
    <t>GD4214212</t>
  </si>
  <si>
    <t>GD 42 14 212</t>
  </si>
  <si>
    <t>GD4214213</t>
  </si>
  <si>
    <t>GD 42 14 213</t>
  </si>
  <si>
    <t>GD4214214</t>
  </si>
  <si>
    <t>GD 42 14 214</t>
  </si>
  <si>
    <t>GD4214215</t>
  </si>
  <si>
    <t>GD 42 14 215</t>
  </si>
  <si>
    <t>GD4214216</t>
  </si>
  <si>
    <t>GD 42 14 216</t>
  </si>
  <si>
    <t>GD4214217</t>
  </si>
  <si>
    <t>GD 42 14 217</t>
  </si>
  <si>
    <t>GD4214218</t>
  </si>
  <si>
    <t>GD 42 14 218</t>
  </si>
  <si>
    <t>GD4214219</t>
  </si>
  <si>
    <t>GD 42 14 219</t>
  </si>
  <si>
    <t>GD4214220</t>
  </si>
  <si>
    <t>GD 42 14 220</t>
  </si>
  <si>
    <t>GD4214245</t>
  </si>
  <si>
    <t>GD 42 14 245</t>
  </si>
  <si>
    <t>GD4214246</t>
  </si>
  <si>
    <t>GD 42 14 246</t>
  </si>
  <si>
    <t>GD4214247</t>
  </si>
  <si>
    <t>GD 42 14 247</t>
  </si>
  <si>
    <t>GD4214248</t>
  </si>
  <si>
    <t>GD 42 14 248</t>
  </si>
  <si>
    <t>GD4214249</t>
  </si>
  <si>
    <t>GD 42 14 249</t>
  </si>
  <si>
    <t>GD4214250</t>
  </si>
  <si>
    <t>GD 42 14 250</t>
  </si>
  <si>
    <t>GD4214251</t>
  </si>
  <si>
    <t>GD 42 14 251</t>
  </si>
  <si>
    <t>GD4214252</t>
  </si>
  <si>
    <t>GD 42 14 252</t>
  </si>
  <si>
    <t>GD4214253</t>
  </si>
  <si>
    <t>GD 42 14 253</t>
  </si>
  <si>
    <t>GD4214254</t>
  </si>
  <si>
    <t>GD 42 14 254</t>
  </si>
  <si>
    <t>GD4214255</t>
  </si>
  <si>
    <t>GD 42 14 255</t>
  </si>
  <si>
    <t>GD4214256</t>
  </si>
  <si>
    <t>GD 42 14 256</t>
  </si>
  <si>
    <t>GD4214257</t>
  </si>
  <si>
    <t>GD 42 14 257</t>
  </si>
  <si>
    <t>GD4214258</t>
  </si>
  <si>
    <t>GD 42 14 258</t>
  </si>
  <si>
    <t>GD4214259</t>
  </si>
  <si>
    <t>GD 42 14 259</t>
  </si>
  <si>
    <t>GD4214260</t>
  </si>
  <si>
    <t>GD 42 14 260</t>
  </si>
  <si>
    <t>GD4214261</t>
  </si>
  <si>
    <t>GD 42 14 261</t>
  </si>
  <si>
    <t>GD4214262</t>
  </si>
  <si>
    <t>GD 42 14 262</t>
  </si>
  <si>
    <t>GD4214263</t>
  </si>
  <si>
    <t>GD 42 14 263</t>
  </si>
  <si>
    <t>GD4214264</t>
  </si>
  <si>
    <t>GD 42 14 264</t>
  </si>
  <si>
    <t>GD4214301</t>
  </si>
  <si>
    <t>GD 42 14 301</t>
  </si>
  <si>
    <t>GD4214302</t>
  </si>
  <si>
    <t>GD 42 14 302</t>
  </si>
  <si>
    <t>GD4214303</t>
  </si>
  <si>
    <t>GD 42 14 303</t>
  </si>
  <si>
    <t>GD4214304</t>
  </si>
  <si>
    <t>GD 42 14 304</t>
  </si>
  <si>
    <t>GD4214305</t>
  </si>
  <si>
    <t>GD 42 14 305</t>
  </si>
  <si>
    <t>GD4214306</t>
  </si>
  <si>
    <t>GD 42 14 306</t>
  </si>
  <si>
    <t>GD4214307</t>
  </si>
  <si>
    <t>GD 42 14 307</t>
  </si>
  <si>
    <t>GD4214308</t>
  </si>
  <si>
    <t>GD 42 14 308</t>
  </si>
  <si>
    <t>GD4214309</t>
  </si>
  <si>
    <t>GD 42 14 309</t>
  </si>
  <si>
    <t>GD4214310</t>
  </si>
  <si>
    <t>GD 42 14 310</t>
  </si>
  <si>
    <t>GD4214311</t>
  </si>
  <si>
    <t>GD 42 14 311</t>
  </si>
  <si>
    <t>GD4214312</t>
  </si>
  <si>
    <t>GD 42 14 312</t>
  </si>
  <si>
    <t>GD4214313</t>
  </si>
  <si>
    <t>GD 42 14 313</t>
  </si>
  <si>
    <t>GD4214314</t>
  </si>
  <si>
    <t>GD 42 14 314</t>
  </si>
  <si>
    <t>GD4214315</t>
  </si>
  <si>
    <t>GD 42 14 315</t>
  </si>
  <si>
    <t>GD4214316</t>
  </si>
  <si>
    <t>GD 42 14 316</t>
  </si>
  <si>
    <t>GD4214317</t>
  </si>
  <si>
    <t>GD 42 14 317</t>
  </si>
  <si>
    <t>GD4214318</t>
  </si>
  <si>
    <t>GD 42 14 318</t>
  </si>
  <si>
    <t>GD4214319</t>
  </si>
  <si>
    <t>GD 42 14 319</t>
  </si>
  <si>
    <t>GD4214320</t>
  </si>
  <si>
    <t>GD 42 14 320</t>
  </si>
  <si>
    <t>GD409221</t>
  </si>
  <si>
    <t>GD 40 92 21</t>
  </si>
  <si>
    <t>PPCW9230022</t>
  </si>
  <si>
    <t>GD409222</t>
  </si>
  <si>
    <t>GD 40 92 22</t>
  </si>
  <si>
    <t>PPCW9230023</t>
  </si>
  <si>
    <t>GD409228</t>
  </si>
  <si>
    <t>GD 40 92 28</t>
  </si>
  <si>
    <t>PPCW9230015</t>
  </si>
  <si>
    <t>GD409231</t>
  </si>
  <si>
    <t>GD 40 92 31</t>
  </si>
  <si>
    <t>PPCW354</t>
  </si>
  <si>
    <t>GD409501</t>
  </si>
  <si>
    <t>GD 40 95 01</t>
  </si>
  <si>
    <t>PPCW498</t>
  </si>
  <si>
    <t>GD409503</t>
  </si>
  <si>
    <t>GD 40 95 03</t>
  </si>
  <si>
    <t>PPCW9530004</t>
  </si>
  <si>
    <t>GD409509</t>
  </si>
  <si>
    <t>GD 40 95 09</t>
  </si>
  <si>
    <t>PPCW9530021</t>
  </si>
  <si>
    <t>GD409518</t>
  </si>
  <si>
    <t>GD 40 95 18</t>
  </si>
  <si>
    <t>PPCW9530007</t>
  </si>
  <si>
    <t>GD409521</t>
  </si>
  <si>
    <t>GD 40 95 21</t>
  </si>
  <si>
    <t>PPCW9530011</t>
  </si>
  <si>
    <t>GD409701</t>
  </si>
  <si>
    <t>GD 40 97 01</t>
  </si>
  <si>
    <t>PPCW525</t>
  </si>
  <si>
    <t>GD409706</t>
  </si>
  <si>
    <t>GD 40 97 06</t>
  </si>
  <si>
    <t>PPCW9730025</t>
  </si>
  <si>
    <t>GD409707</t>
  </si>
  <si>
    <t>GD 40 97 07</t>
  </si>
  <si>
    <t>PPCW9730026</t>
  </si>
  <si>
    <t>GD409711</t>
  </si>
  <si>
    <t>GD 40 97 11</t>
  </si>
  <si>
    <t>PPCW9730031</t>
  </si>
  <si>
    <t>GD409712</t>
  </si>
  <si>
    <t>GD 40 97 12</t>
  </si>
  <si>
    <t>PPCW9730032</t>
  </si>
  <si>
    <t>GD409713</t>
  </si>
  <si>
    <t>GD 40 97 13</t>
  </si>
  <si>
    <t>PPCW9730033</t>
  </si>
  <si>
    <t>GD409714</t>
  </si>
  <si>
    <t>GD 40 97 14</t>
  </si>
  <si>
    <t>PPCW9730034</t>
  </si>
  <si>
    <t>GD409716</t>
  </si>
  <si>
    <t>GD 40 97 16</t>
  </si>
  <si>
    <t>PPCW9730036</t>
  </si>
  <si>
    <t>GD409719</t>
  </si>
  <si>
    <t>GD 40 97 19</t>
  </si>
  <si>
    <t>PPCW9730039</t>
  </si>
  <si>
    <t>GD409723</t>
  </si>
  <si>
    <t>GD 40 97 23</t>
  </si>
  <si>
    <t>PPCW9730043</t>
  </si>
  <si>
    <t>GD409731</t>
  </si>
  <si>
    <t>GD 40 97 31</t>
  </si>
  <si>
    <t>PPCW9730051</t>
  </si>
  <si>
    <t>GD409517</t>
  </si>
  <si>
    <t>GD 40 95 17</t>
  </si>
  <si>
    <t>PPCW9530006</t>
  </si>
  <si>
    <t xml:space="preserve">DAOP 4 </t>
  </si>
  <si>
    <t>GB308466</t>
  </si>
  <si>
    <t>GB 30 84 66</t>
  </si>
  <si>
    <t>ZZOW30088</t>
  </si>
  <si>
    <t>GB308467</t>
  </si>
  <si>
    <t>GB 30 84 67</t>
  </si>
  <si>
    <t>ZZOW30099</t>
  </si>
  <si>
    <t>GB308468</t>
  </si>
  <si>
    <t>GB 30 84 68</t>
  </si>
  <si>
    <t>ZZOW30106</t>
  </si>
  <si>
    <t>GB308469</t>
  </si>
  <si>
    <t>GB 30 84 69</t>
  </si>
  <si>
    <t>ZZOW30116</t>
  </si>
  <si>
    <t>GB308470</t>
  </si>
  <si>
    <t>GB 30 84 70</t>
  </si>
  <si>
    <t>ZZOW30119</t>
  </si>
  <si>
    <t>GB308471</t>
  </si>
  <si>
    <t>GB 30 84 71</t>
  </si>
  <si>
    <t>ZZOW30130</t>
  </si>
  <si>
    <t>GB308472</t>
  </si>
  <si>
    <t>GB 30 84 72</t>
  </si>
  <si>
    <t>ZZOW30137</t>
  </si>
  <si>
    <t>GB308473</t>
  </si>
  <si>
    <t>GB 30 84 73</t>
  </si>
  <si>
    <t>ZZOW30151</t>
  </si>
  <si>
    <t>GB308474</t>
  </si>
  <si>
    <t>GB 30 84 74</t>
  </si>
  <si>
    <t>ZZOW30157</t>
  </si>
  <si>
    <t>GB308475</t>
  </si>
  <si>
    <t>GB 30 84 75</t>
  </si>
  <si>
    <t>ZZOW30159</t>
  </si>
  <si>
    <t>GD409201</t>
  </si>
  <si>
    <t>GD 40 92 01</t>
  </si>
  <si>
    <t>PPCW9230003</t>
  </si>
  <si>
    <t>GD409212</t>
  </si>
  <si>
    <t>GD 40 92 12</t>
  </si>
  <si>
    <t>PPCW9230028</t>
  </si>
  <si>
    <t>GD409224</t>
  </si>
  <si>
    <t>GD 40 92 24</t>
  </si>
  <si>
    <t>PPCW9230005</t>
  </si>
  <si>
    <t>GD409527</t>
  </si>
  <si>
    <t>GD 40 95 27</t>
  </si>
  <si>
    <t>PPCW495</t>
  </si>
  <si>
    <t>GD409710</t>
  </si>
  <si>
    <t>GD 40 97 10</t>
  </si>
  <si>
    <t>PPCW9730029</t>
  </si>
  <si>
    <t>GD4213212</t>
  </si>
  <si>
    <t>GD 42 13 212</t>
  </si>
  <si>
    <t>GD4213215</t>
  </si>
  <si>
    <t>GD 42 13 215</t>
  </si>
  <si>
    <t>GD4213216</t>
  </si>
  <si>
    <t>GD 42 13 216</t>
  </si>
  <si>
    <t>GD4213220</t>
  </si>
  <si>
    <t>GD 42 13 220</t>
  </si>
  <si>
    <t>GD4213226</t>
  </si>
  <si>
    <t>GD 42 13 226</t>
  </si>
  <si>
    <t>GD4213227</t>
  </si>
  <si>
    <t>GD 42 13 227</t>
  </si>
  <si>
    <t>GD4213228</t>
  </si>
  <si>
    <t>GD 42 13 228</t>
  </si>
  <si>
    <t>GD4213229</t>
  </si>
  <si>
    <t>GD 42 13 229</t>
  </si>
  <si>
    <t>GD4213230</t>
  </si>
  <si>
    <t>GD 42 13 230</t>
  </si>
  <si>
    <t>GD4213231</t>
  </si>
  <si>
    <t>GD 42 13 231</t>
  </si>
  <si>
    <t>GD4213232</t>
  </si>
  <si>
    <t>GD 42 13 232</t>
  </si>
  <si>
    <t>GD4213233</t>
  </si>
  <si>
    <t>GD 42 13 233</t>
  </si>
  <si>
    <t>GD4213234</t>
  </si>
  <si>
    <t>GD 42 13 234</t>
  </si>
  <si>
    <t>GD4213235</t>
  </si>
  <si>
    <t>GD 42 13 235</t>
  </si>
  <si>
    <t>GD4213237</t>
  </si>
  <si>
    <t>GD 42 13 237</t>
  </si>
  <si>
    <t>GD4213238</t>
  </si>
  <si>
    <t>GD 42 13 238</t>
  </si>
  <si>
    <t>GD4213239</t>
  </si>
  <si>
    <t>GD 42 13 239</t>
  </si>
  <si>
    <t>GD4213240</t>
  </si>
  <si>
    <t>GD 42 13 240</t>
  </si>
  <si>
    <t>GD4213241</t>
  </si>
  <si>
    <t>GD 42 13 241</t>
  </si>
  <si>
    <t>GD4213246</t>
  </si>
  <si>
    <t>GD 42 13 246</t>
  </si>
  <si>
    <t>GD4213247</t>
  </si>
  <si>
    <t>GD 42 13 247</t>
  </si>
  <si>
    <t>GD4213248</t>
  </si>
  <si>
    <t>GD 42 13 248</t>
  </si>
  <si>
    <t>GD4213249</t>
  </si>
  <si>
    <t>GD 42 13 249</t>
  </si>
  <si>
    <t>GD4213250</t>
  </si>
  <si>
    <t>GD 42 13 250</t>
  </si>
  <si>
    <t>GD4213251</t>
  </si>
  <si>
    <t>GD 42 13 251</t>
  </si>
  <si>
    <t>GD4213252</t>
  </si>
  <si>
    <t>GD 42 13 252</t>
  </si>
  <si>
    <t>GD4213253</t>
  </si>
  <si>
    <t>GD 42 13 253</t>
  </si>
  <si>
    <t>GD4213254</t>
  </si>
  <si>
    <t>GD 42 13 254</t>
  </si>
  <si>
    <t>GD4213258</t>
  </si>
  <si>
    <t>GD 42 13 258</t>
  </si>
  <si>
    <t>GD4213260</t>
  </si>
  <si>
    <t>GD 42 13 260</t>
  </si>
  <si>
    <t>GD4213266</t>
  </si>
  <si>
    <t>GD 42 13 266</t>
  </si>
  <si>
    <t>GD4213267</t>
  </si>
  <si>
    <t>GD 42 13 267</t>
  </si>
  <si>
    <t>GD4213269</t>
  </si>
  <si>
    <t>GD 42 13 269</t>
  </si>
  <si>
    <t>GD4213270</t>
  </si>
  <si>
    <t>GD 42 13 270</t>
  </si>
  <si>
    <t>GD4213271</t>
  </si>
  <si>
    <t>GD 42 13 271</t>
  </si>
  <si>
    <t>GD4213272</t>
  </si>
  <si>
    <t>GD 42 13 272</t>
  </si>
  <si>
    <t>GD4213277</t>
  </si>
  <si>
    <t>GD 42 13 277</t>
  </si>
  <si>
    <t>GD4213278</t>
  </si>
  <si>
    <t>GD 42 13 278</t>
  </si>
  <si>
    <t>GD4213279</t>
  </si>
  <si>
    <t>GD 42 13 279</t>
  </si>
  <si>
    <t>GD 42 14 071</t>
  </si>
  <si>
    <t>GD 42 14 072</t>
  </si>
  <si>
    <t>GD 42 14 073</t>
  </si>
  <si>
    <t>GD 42 14 074</t>
  </si>
  <si>
    <t>GD 42 14 075</t>
  </si>
  <si>
    <t>GD 42 14 076</t>
  </si>
  <si>
    <t>GD 42 14 077</t>
  </si>
  <si>
    <t>GD 42 14 078</t>
  </si>
  <si>
    <t>GD 42 14 079</t>
  </si>
  <si>
    <t>GD 42 14 080</t>
  </si>
  <si>
    <t>GD4214141</t>
  </si>
  <si>
    <t>GD 42 14 141</t>
  </si>
  <si>
    <t>GD4214142</t>
  </si>
  <si>
    <t>GD 42 14 142</t>
  </si>
  <si>
    <t>GD4214143</t>
  </si>
  <si>
    <t>GD 42 14 143</t>
  </si>
  <si>
    <t>GD4214144</t>
  </si>
  <si>
    <t>GD 42 14 144</t>
  </si>
  <si>
    <t>GD4214145</t>
  </si>
  <si>
    <t>GD 42 14 145</t>
  </si>
  <si>
    <t>GD4214146</t>
  </si>
  <si>
    <t>GD 42 14 146</t>
  </si>
  <si>
    <t>GD4214147</t>
  </si>
  <si>
    <t>GD 42 14 147</t>
  </si>
  <si>
    <t>GD4214148</t>
  </si>
  <si>
    <t>GD 42 14 148</t>
  </si>
  <si>
    <t>GD4214149</t>
  </si>
  <si>
    <t>GD 42 14 149</t>
  </si>
  <si>
    <t>GD4214150</t>
  </si>
  <si>
    <t>GD 42 14 150</t>
  </si>
  <si>
    <t>GD4214151</t>
  </si>
  <si>
    <t>GD 42 14 151</t>
  </si>
  <si>
    <t>GD4214152</t>
  </si>
  <si>
    <t>GD 42 14 152</t>
  </si>
  <si>
    <t>GD4214153</t>
  </si>
  <si>
    <t>GD 42 14 153</t>
  </si>
  <si>
    <t>GD4214154</t>
  </si>
  <si>
    <t>GD 42 14 154</t>
  </si>
  <si>
    <t>GD4214155</t>
  </si>
  <si>
    <t>GD 42 14 155</t>
  </si>
  <si>
    <t>GD4214156</t>
  </si>
  <si>
    <t>GD 42 14 156</t>
  </si>
  <si>
    <t>GD4214157</t>
  </si>
  <si>
    <t>GD 42 14 157</t>
  </si>
  <si>
    <t>GD4214158</t>
  </si>
  <si>
    <t>GD 42 14 158</t>
  </si>
  <si>
    <t>GD4214159</t>
  </si>
  <si>
    <t>GD 42 14 159</t>
  </si>
  <si>
    <t>GD4214160</t>
  </si>
  <si>
    <t>GD 42 14 160</t>
  </si>
  <si>
    <t>GD4214161</t>
  </si>
  <si>
    <t>GD 42 14 161</t>
  </si>
  <si>
    <t>GD4214162</t>
  </si>
  <si>
    <t>GD 42 14 162</t>
  </si>
  <si>
    <t>GD4214163</t>
  </si>
  <si>
    <t>GD 42 14 163</t>
  </si>
  <si>
    <t>GD4214164</t>
  </si>
  <si>
    <t>GD 42 14 164</t>
  </si>
  <si>
    <t>GD4214165</t>
  </si>
  <si>
    <t>GD 42 14 165</t>
  </si>
  <si>
    <t>GD4214166</t>
  </si>
  <si>
    <t>GD 42 14 166</t>
  </si>
  <si>
    <t>GD4214167</t>
  </si>
  <si>
    <t>GD 42 14 167</t>
  </si>
  <si>
    <t>GD4214168</t>
  </si>
  <si>
    <t>GD 42 14 168</t>
  </si>
  <si>
    <t>GD4214169</t>
  </si>
  <si>
    <t>GD 42 14 169</t>
  </si>
  <si>
    <t>GD4214170</t>
  </si>
  <si>
    <t>GD 42 14 170</t>
  </si>
  <si>
    <t>GD4214171</t>
  </si>
  <si>
    <t>GD 42 14 171</t>
  </si>
  <si>
    <t>GD4214172</t>
  </si>
  <si>
    <t>GD 42 14 172</t>
  </si>
  <si>
    <t>GD4214173</t>
  </si>
  <si>
    <t>GD 42 14 173</t>
  </si>
  <si>
    <t>GD4214174</t>
  </si>
  <si>
    <t>GD 42 14 174</t>
  </si>
  <si>
    <t>GD4214175</t>
  </si>
  <si>
    <t>GD 42 14 175</t>
  </si>
  <si>
    <t>GD4214176</t>
  </si>
  <si>
    <t>GD 42 14 176</t>
  </si>
  <si>
    <t>GD4214177</t>
  </si>
  <si>
    <t>GD 42 14 177</t>
  </si>
  <si>
    <t>GD4214178</t>
  </si>
  <si>
    <t>GD 42 14 178</t>
  </si>
  <si>
    <t>GD4214179</t>
  </si>
  <si>
    <t>GD 42 14 179</t>
  </si>
  <si>
    <t>GD4214180</t>
  </si>
  <si>
    <t>GD 42 14 180</t>
  </si>
  <si>
    <t>GD4214323</t>
  </si>
  <si>
    <t>GD 42 14 323</t>
  </si>
  <si>
    <t>GD4214324</t>
  </si>
  <si>
    <t>GD 42 14 324</t>
  </si>
  <si>
    <t>GD4214325</t>
  </si>
  <si>
    <t>GD 42 14 325</t>
  </si>
  <si>
    <t>GD4214326</t>
  </si>
  <si>
    <t>GD 42 14 326</t>
  </si>
  <si>
    <t>GD4214327</t>
  </si>
  <si>
    <t>GD 42 14 327</t>
  </si>
  <si>
    <t>GD4214329</t>
  </si>
  <si>
    <t>GD 42 14 329</t>
  </si>
  <si>
    <t>GD4214330</t>
  </si>
  <si>
    <t>GD 42 14 330</t>
  </si>
  <si>
    <t>GD4214331</t>
  </si>
  <si>
    <t>GD 42 14 331</t>
  </si>
  <si>
    <t>GD4214332</t>
  </si>
  <si>
    <t>GD 42 14 332</t>
  </si>
  <si>
    <t>GD4214333</t>
  </si>
  <si>
    <t>GD 42 14 333</t>
  </si>
  <si>
    <t>GD4214334</t>
  </si>
  <si>
    <t>GD 42 14 334</t>
  </si>
  <si>
    <t>GD4214335</t>
  </si>
  <si>
    <t>GD 42 14 335</t>
  </si>
  <si>
    <t>GD4214336</t>
  </si>
  <si>
    <t>GD 42 14 336</t>
  </si>
  <si>
    <t>GD4214337</t>
  </si>
  <si>
    <t>GD 42 14 337</t>
  </si>
  <si>
    <t>GD4214338</t>
  </si>
  <si>
    <t>GD 42 14 338</t>
  </si>
  <si>
    <t>GD4214339</t>
  </si>
  <si>
    <t>GD 42 14 339</t>
  </si>
  <si>
    <t>GD4214340</t>
  </si>
  <si>
    <t>GD 42 14 340</t>
  </si>
  <si>
    <t>GD4214341</t>
  </si>
  <si>
    <t>GD 42 14 341</t>
  </si>
  <si>
    <t>GD4214342</t>
  </si>
  <si>
    <t>GD 42 14 342</t>
  </si>
  <si>
    <t>GD4214343</t>
  </si>
  <si>
    <t>GD 42 14 343</t>
  </si>
  <si>
    <t>GD4214344</t>
  </si>
  <si>
    <t>GD 42 14 344</t>
  </si>
  <si>
    <t>GD4214345</t>
  </si>
  <si>
    <t>GD 42 14 345</t>
  </si>
  <si>
    <t>GD4214346</t>
  </si>
  <si>
    <t>GD 42 14 346</t>
  </si>
  <si>
    <t>GD4214347</t>
  </si>
  <si>
    <t>GD 42 14 347</t>
  </si>
  <si>
    <t>GD4214348</t>
  </si>
  <si>
    <t>GD 42 14 348</t>
  </si>
  <si>
    <t>GD4214349</t>
  </si>
  <si>
    <t>GD 42 14 349</t>
  </si>
  <si>
    <t>GD4214350</t>
  </si>
  <si>
    <t>GD 42 14 350</t>
  </si>
  <si>
    <t>GD4214351</t>
  </si>
  <si>
    <t>GD 42 14 351</t>
  </si>
  <si>
    <t>GD4214352</t>
  </si>
  <si>
    <t>GD 42 14 352</t>
  </si>
  <si>
    <t>GD4214353</t>
  </si>
  <si>
    <t>GD 42 14 353</t>
  </si>
  <si>
    <t>GD4214354</t>
  </si>
  <si>
    <t>GD 42 14 354</t>
  </si>
  <si>
    <t>GD4214355</t>
  </si>
  <si>
    <t>GD 42 14 355</t>
  </si>
  <si>
    <t>GD4214356</t>
  </si>
  <si>
    <t>GD 42 14 356</t>
  </si>
  <si>
    <t>GD4214357</t>
  </si>
  <si>
    <t>GD 42 14 357</t>
  </si>
  <si>
    <t>GD4214358</t>
  </si>
  <si>
    <t>GD 42 14 358</t>
  </si>
  <si>
    <t>GD4214359</t>
  </si>
  <si>
    <t>GD 42 14 359</t>
  </si>
  <si>
    <t>GD4214360</t>
  </si>
  <si>
    <t>GD 42 14 360</t>
  </si>
  <si>
    <t>GD4214361</t>
  </si>
  <si>
    <t>GD 42 14 361</t>
  </si>
  <si>
    <t>GD4214362</t>
  </si>
  <si>
    <t>GD 42 14 362</t>
  </si>
  <si>
    <t>GD4214363</t>
  </si>
  <si>
    <t>GD 42 14 363</t>
  </si>
  <si>
    <t>GD4214364</t>
  </si>
  <si>
    <t>GD 42 14 364</t>
  </si>
  <si>
    <t>GD4214365</t>
  </si>
  <si>
    <t>GD 42 14 365</t>
  </si>
  <si>
    <t>GD4214367</t>
  </si>
  <si>
    <t>GD 42 14 367</t>
  </si>
  <si>
    <t>GD4214368</t>
  </si>
  <si>
    <t>GD 42 14 368</t>
  </si>
  <si>
    <t>GD4214370</t>
  </si>
  <si>
    <t>GD 42 14 370</t>
  </si>
  <si>
    <t>GD4214461</t>
  </si>
  <si>
    <t>GD 42 14 461</t>
  </si>
  <si>
    <t>GD4214462</t>
  </si>
  <si>
    <t>GD 42 14 462</t>
  </si>
  <si>
    <t>GD4214463</t>
  </si>
  <si>
    <t>GD 42 14 463</t>
  </si>
  <si>
    <t>GD4214464</t>
  </si>
  <si>
    <t>GD 42 14 464</t>
  </si>
  <si>
    <t>GD4214465</t>
  </si>
  <si>
    <t>GD 42 14 465</t>
  </si>
  <si>
    <t>GD4214466</t>
  </si>
  <si>
    <t>GD 42 14 466</t>
  </si>
  <si>
    <t>GD4214467</t>
  </si>
  <si>
    <t>GD 42 14 467</t>
  </si>
  <si>
    <t>GD4214468</t>
  </si>
  <si>
    <t>GD 42 14 468</t>
  </si>
  <si>
    <t>GD4214469</t>
  </si>
  <si>
    <t>GD 42 14 469</t>
  </si>
  <si>
    <t>GD4214470</t>
  </si>
  <si>
    <t>GD 42 14 470</t>
  </si>
  <si>
    <t>GD4214471</t>
  </si>
  <si>
    <t>GD 42 14 471</t>
  </si>
  <si>
    <t>GD4214472</t>
  </si>
  <si>
    <t>GD 42 14 472</t>
  </si>
  <si>
    <t>GD4214475</t>
  </si>
  <si>
    <t>GD 42 14 475</t>
  </si>
  <si>
    <t>GD4214476</t>
  </si>
  <si>
    <t>GD 42 14 476</t>
  </si>
  <si>
    <t>GD4214477</t>
  </si>
  <si>
    <t>GD 42 14 477</t>
  </si>
  <si>
    <t>GD4214478</t>
  </si>
  <si>
    <t>GD 42 14 478</t>
  </si>
  <si>
    <t>GD4214479</t>
  </si>
  <si>
    <t>GD 42 14 479</t>
  </si>
  <si>
    <t>GD4214480</t>
  </si>
  <si>
    <t>GD 42 14 480</t>
  </si>
  <si>
    <t>GD4214481</t>
  </si>
  <si>
    <t>GD 42 14 481</t>
  </si>
  <si>
    <t>GD4214482</t>
  </si>
  <si>
    <t>GD 42 14 482</t>
  </si>
  <si>
    <t>GD4214484</t>
  </si>
  <si>
    <t>GD 42 14 484</t>
  </si>
  <si>
    <t>GD4214485</t>
  </si>
  <si>
    <t>GD 42 14 485</t>
  </si>
  <si>
    <t>GD4214486</t>
  </si>
  <si>
    <t>GD 42 14 486</t>
  </si>
  <si>
    <t>GD4214487</t>
  </si>
  <si>
    <t>GD 42 14 487</t>
  </si>
  <si>
    <t>GD4214488</t>
  </si>
  <si>
    <t>GD 42 14 488</t>
  </si>
  <si>
    <t>GD4214489</t>
  </si>
  <si>
    <t>GD 42 14 489</t>
  </si>
  <si>
    <t>GD4214490</t>
  </si>
  <si>
    <t>GD 42 14 490</t>
  </si>
  <si>
    <t>GD4214491</t>
  </si>
  <si>
    <t>GD 42 14 491</t>
  </si>
  <si>
    <t>GD4214492</t>
  </si>
  <si>
    <t>GD 42 14 492</t>
  </si>
  <si>
    <t>GD4214493</t>
  </si>
  <si>
    <t>GD 42 14 493</t>
  </si>
  <si>
    <t>GD4214494</t>
  </si>
  <si>
    <t>GD 42 14 494</t>
  </si>
  <si>
    <t>GD4214495</t>
  </si>
  <si>
    <t>GD 42 14 495</t>
  </si>
  <si>
    <t>GD4214497</t>
  </si>
  <si>
    <t>GD 42 14 497</t>
  </si>
  <si>
    <t>GD4214498</t>
  </si>
  <si>
    <t>GD 42 14 498</t>
  </si>
  <si>
    <t>GD4214499</t>
  </si>
  <si>
    <t>GD 42 14 499</t>
  </si>
  <si>
    <t>GD4214500</t>
  </si>
  <si>
    <t>GD 42 14 500</t>
  </si>
  <si>
    <t>GD4214501</t>
  </si>
  <si>
    <t>GD 42 14 501</t>
  </si>
  <si>
    <t>GD4214502</t>
  </si>
  <si>
    <t>GD 42 14 502</t>
  </si>
  <si>
    <t>GD4214504</t>
  </si>
  <si>
    <t>GD 42 14 504</t>
  </si>
  <si>
    <t>GD4214505</t>
  </si>
  <si>
    <t>GD 42 14 505</t>
  </si>
  <si>
    <t>GD4214506</t>
  </si>
  <si>
    <t>GD 42 14 506</t>
  </si>
  <si>
    <t>GD4214507</t>
  </si>
  <si>
    <t>GD 42 14 507</t>
  </si>
  <si>
    <t>GD4214508</t>
  </si>
  <si>
    <t>GD 42 14 508</t>
  </si>
  <si>
    <t>GD4214509</t>
  </si>
  <si>
    <t>GD 42 14 509</t>
  </si>
  <si>
    <t>GD4214511</t>
  </si>
  <si>
    <t>GD 42 14 511</t>
  </si>
  <si>
    <t>GD4214512</t>
  </si>
  <si>
    <t>GD 42 14 512</t>
  </si>
  <si>
    <t>GD4214514</t>
  </si>
  <si>
    <t>GD 42 14 514</t>
  </si>
  <si>
    <t>GD4214515</t>
  </si>
  <si>
    <t>GD 42 14 515</t>
  </si>
  <si>
    <t>GD4214516</t>
  </si>
  <si>
    <t>GD 42 14 516</t>
  </si>
  <si>
    <t>GD4214518</t>
  </si>
  <si>
    <t>GD 42 14 518</t>
  </si>
  <si>
    <t>GD4214519</t>
  </si>
  <si>
    <t>GD 42 14 519</t>
  </si>
  <si>
    <t>GD4214521</t>
  </si>
  <si>
    <t>GD 42 14 521</t>
  </si>
  <si>
    <t>GD4214522</t>
  </si>
  <si>
    <t>GD 42 14 522</t>
  </si>
  <si>
    <t>GD4214523</t>
  </si>
  <si>
    <t>GD 42 14 523</t>
  </si>
  <si>
    <t>GD4214524</t>
  </si>
  <si>
    <t>GD 42 14 524</t>
  </si>
  <si>
    <t>GD4214525</t>
  </si>
  <si>
    <t>GD 42 14 525</t>
  </si>
  <si>
    <t>GD4214527</t>
  </si>
  <si>
    <t>GD 42 14 527</t>
  </si>
  <si>
    <t>GD4214529</t>
  </si>
  <si>
    <t>GD 42 14 529</t>
  </si>
  <si>
    <t>GD4214530</t>
  </si>
  <si>
    <t>GD 42 14 530</t>
  </si>
  <si>
    <t>GD4214531</t>
  </si>
  <si>
    <t>GD 42 14 531</t>
  </si>
  <si>
    <t>GD4214532</t>
  </si>
  <si>
    <t>GD 42 14 532</t>
  </si>
  <si>
    <t>GD4214533</t>
  </si>
  <si>
    <t>GD 42 14 533</t>
  </si>
  <si>
    <t>GD4214534</t>
  </si>
  <si>
    <t>GD 42 14 534</t>
  </si>
  <si>
    <t>GD4214535</t>
  </si>
  <si>
    <t>GD 42 14 535</t>
  </si>
  <si>
    <t>GD4214538</t>
  </si>
  <si>
    <t>GD 42 14 538</t>
  </si>
  <si>
    <t>GD4214539</t>
  </si>
  <si>
    <t>GD 42 14 539</t>
  </si>
  <si>
    <t>GD4214540</t>
  </si>
  <si>
    <t>GD 42 14 540</t>
  </si>
  <si>
    <t>GD4214542</t>
  </si>
  <si>
    <t>GD 42 14 542</t>
  </si>
  <si>
    <t>GD4214544</t>
  </si>
  <si>
    <t>GD 42 14 544</t>
  </si>
  <si>
    <t>GD4214545</t>
  </si>
  <si>
    <t>GD 42 14 545</t>
  </si>
  <si>
    <t>GD4214546</t>
  </si>
  <si>
    <t>GD 42 14 546</t>
  </si>
  <si>
    <t>GD4214547</t>
  </si>
  <si>
    <t>GD 42 14 547</t>
  </si>
  <si>
    <t>GD4214549</t>
  </si>
  <si>
    <t>GD 42 14 549</t>
  </si>
  <si>
    <t>GD4214551</t>
  </si>
  <si>
    <t>GD 42 14 551</t>
  </si>
  <si>
    <t>GD4214552</t>
  </si>
  <si>
    <t>GD 42 14 552</t>
  </si>
  <si>
    <t>GD4214553</t>
  </si>
  <si>
    <t>GD 42 14 553</t>
  </si>
  <si>
    <t>GD4214554</t>
  </si>
  <si>
    <t>GD 42 14 554</t>
  </si>
  <si>
    <t>GD4214555</t>
  </si>
  <si>
    <t>GD 42 14 555</t>
  </si>
  <si>
    <t>GD4214557</t>
  </si>
  <si>
    <t>GD 42 14 557</t>
  </si>
  <si>
    <t>GD4214558</t>
  </si>
  <si>
    <t>GD 42 14 558</t>
  </si>
  <si>
    <t>GD4214559</t>
  </si>
  <si>
    <t>GD 42 14 559</t>
  </si>
  <si>
    <t>GD4214560</t>
  </si>
  <si>
    <t>GD 42 14 560</t>
  </si>
  <si>
    <t>GD4214561</t>
  </si>
  <si>
    <t>GD 42 14 561</t>
  </si>
  <si>
    <t>GD4214562</t>
  </si>
  <si>
    <t>GD 42 14 562</t>
  </si>
  <si>
    <t>GD4214564</t>
  </si>
  <si>
    <t>GD 42 14 564</t>
  </si>
  <si>
    <t>GD4214567</t>
  </si>
  <si>
    <t>GD 42 14 567</t>
  </si>
  <si>
    <t>GD4214568</t>
  </si>
  <si>
    <t>GD 42 14 568</t>
  </si>
  <si>
    <t>GD4214569</t>
  </si>
  <si>
    <t>GD 42 14 569</t>
  </si>
  <si>
    <t>GD4214570</t>
  </si>
  <si>
    <t>GD 42 14 570</t>
  </si>
  <si>
    <t>GD4214571</t>
  </si>
  <si>
    <t>GD 42 14 571</t>
  </si>
  <si>
    <t>GD4214572</t>
  </si>
  <si>
    <t>GD 42 14 572</t>
  </si>
  <si>
    <t>GD4214573</t>
  </si>
  <si>
    <t>GD 42 14 573</t>
  </si>
  <si>
    <t>GD4214575</t>
  </si>
  <si>
    <t>GD 42 14 575</t>
  </si>
  <si>
    <t>GD4214576</t>
  </si>
  <si>
    <t>GD 42 14 576</t>
  </si>
  <si>
    <t>GD4214577</t>
  </si>
  <si>
    <t>GD 42 14 577</t>
  </si>
  <si>
    <t>GD4214578</t>
  </si>
  <si>
    <t>GD 42 14 578</t>
  </si>
  <si>
    <t>GD4214579</t>
  </si>
  <si>
    <t>GD 42 14 579</t>
  </si>
  <si>
    <t>GD4214580</t>
  </si>
  <si>
    <t>GD 42 14 580</t>
  </si>
  <si>
    <t>GD4214581</t>
  </si>
  <si>
    <t>GD 42 14 581</t>
  </si>
  <si>
    <t>GD4214584</t>
  </si>
  <si>
    <t>GD 42 14 584</t>
  </si>
  <si>
    <t>GD4214585</t>
  </si>
  <si>
    <t>GD 42 14 585</t>
  </si>
  <si>
    <t>GD4214586</t>
  </si>
  <si>
    <t>GD 42 14 586</t>
  </si>
  <si>
    <t>GD4214587</t>
  </si>
  <si>
    <t>GD 42 14 587</t>
  </si>
  <si>
    <t>GD4214589</t>
  </si>
  <si>
    <t>GD 42 14 589</t>
  </si>
  <si>
    <t>GD4214590</t>
  </si>
  <si>
    <t>GD 42 14 590</t>
  </si>
  <si>
    <t>GD4214592</t>
  </si>
  <si>
    <t>GD 42 14 592</t>
  </si>
  <si>
    <t>GD4214595</t>
  </si>
  <si>
    <t>GD 42 14 595</t>
  </si>
  <si>
    <t>GD4214596</t>
  </si>
  <si>
    <t>GD 42 14 596</t>
  </si>
  <si>
    <t>GD4214597</t>
  </si>
  <si>
    <t>GD 42 14 597</t>
  </si>
  <si>
    <t>GD4214599</t>
  </si>
  <si>
    <t>GD 42 14 599</t>
  </si>
  <si>
    <t>GD4214600</t>
  </si>
  <si>
    <t>GD 42 14 600</t>
  </si>
  <si>
    <t>GK306501</t>
  </si>
  <si>
    <t>GK 30 65 01</t>
  </si>
  <si>
    <t>KKW3</t>
  </si>
  <si>
    <t>GK</t>
  </si>
  <si>
    <t>GK306502</t>
  </si>
  <si>
    <t>GK 30 65 02</t>
  </si>
  <si>
    <t>KKW5</t>
  </si>
  <si>
    <t>GK306503</t>
  </si>
  <si>
    <t>GK 30 65 03</t>
  </si>
  <si>
    <t>KKW8</t>
  </si>
  <si>
    <t>GK306504</t>
  </si>
  <si>
    <t>GK 30 65 04</t>
  </si>
  <si>
    <t>KKW12</t>
  </si>
  <si>
    <t>GK306506</t>
  </si>
  <si>
    <t>GK 30 65 06</t>
  </si>
  <si>
    <t>KKW18</t>
  </si>
  <si>
    <t>GK306507</t>
  </si>
  <si>
    <t>GK 30 65 07</t>
  </si>
  <si>
    <t>KKW21</t>
  </si>
  <si>
    <t>GK306509</t>
  </si>
  <si>
    <t>GK 30 65 09</t>
  </si>
  <si>
    <t>KKW28</t>
  </si>
  <si>
    <t>GK306510</t>
  </si>
  <si>
    <t>GK 30 65 10</t>
  </si>
  <si>
    <t>KKW36</t>
  </si>
  <si>
    <t>GK3065101</t>
  </si>
  <si>
    <t>GK 30 65 101</t>
  </si>
  <si>
    <t>KKW302</t>
  </si>
  <si>
    <t>GK3065107</t>
  </si>
  <si>
    <t>GK 30 65 107</t>
  </si>
  <si>
    <t>KKW319</t>
  </si>
  <si>
    <t>GK306511</t>
  </si>
  <si>
    <t>GK 30 65 11</t>
  </si>
  <si>
    <t>KKW52</t>
  </si>
  <si>
    <t>GK3065119</t>
  </si>
  <si>
    <t>GK 30 65 119</t>
  </si>
  <si>
    <t>KKW45</t>
  </si>
  <si>
    <t>GK306512</t>
  </si>
  <si>
    <t>GK 30 65 12</t>
  </si>
  <si>
    <t>KKW57</t>
  </si>
  <si>
    <t>GK3065121</t>
  </si>
  <si>
    <t>GK 30 65 121</t>
  </si>
  <si>
    <t>KKW47</t>
  </si>
  <si>
    <t>GK306513</t>
  </si>
  <si>
    <t>GK 30 65 13</t>
  </si>
  <si>
    <t>KKW59</t>
  </si>
  <si>
    <t>GK306514</t>
  </si>
  <si>
    <t>GK 30 65 14</t>
  </si>
  <si>
    <t>KKW62</t>
  </si>
  <si>
    <t>GK306515</t>
  </si>
  <si>
    <t>GK 30 65 15</t>
  </si>
  <si>
    <t>KKW75</t>
  </si>
  <si>
    <t>GK306516</t>
  </si>
  <si>
    <t>GK 30 65 16</t>
  </si>
  <si>
    <t>KKW83</t>
  </si>
  <si>
    <t>GK3065160</t>
  </si>
  <si>
    <t>GK 30 65 160</t>
  </si>
  <si>
    <t>KKW185</t>
  </si>
  <si>
    <t>GK3065165</t>
  </si>
  <si>
    <t>GK 30 65 165</t>
  </si>
  <si>
    <t>KKW197</t>
  </si>
  <si>
    <t>GK306517</t>
  </si>
  <si>
    <t>GK 30 65 17</t>
  </si>
  <si>
    <t>KKW99</t>
  </si>
  <si>
    <t>GK3065179</t>
  </si>
  <si>
    <t>GK 30 65 179</t>
  </si>
  <si>
    <t>KKW315</t>
  </si>
  <si>
    <t>GK306518</t>
  </si>
  <si>
    <t>GK 30 65 18</t>
  </si>
  <si>
    <t>KKW106</t>
  </si>
  <si>
    <t>GK306519</t>
  </si>
  <si>
    <t>GK 30 65 19</t>
  </si>
  <si>
    <t>KKW112</t>
  </si>
  <si>
    <t>KKW115</t>
  </si>
  <si>
    <t>GK306521</t>
  </si>
  <si>
    <t>GK 30 65 21</t>
  </si>
  <si>
    <t>KKW116</t>
  </si>
  <si>
    <t>GK306522</t>
  </si>
  <si>
    <t>GK 30 65 22</t>
  </si>
  <si>
    <t>KKW120</t>
  </si>
  <si>
    <t>GK306523</t>
  </si>
  <si>
    <t>GK 30 65 23</t>
  </si>
  <si>
    <t>KKW156</t>
  </si>
  <si>
    <t>GK3065232</t>
  </si>
  <si>
    <t>GK 30 65 232</t>
  </si>
  <si>
    <t>KKW210</t>
  </si>
  <si>
    <t>GK3065234</t>
  </si>
  <si>
    <t>GK 30 65 234</t>
  </si>
  <si>
    <t>KKW220</t>
  </si>
  <si>
    <t>GK3065235</t>
  </si>
  <si>
    <t>GK 30 65 235</t>
  </si>
  <si>
    <t>KKW224</t>
  </si>
  <si>
    <t>GK3065236</t>
  </si>
  <si>
    <t>GK 30 65 236</t>
  </si>
  <si>
    <t>KKW231</t>
  </si>
  <si>
    <t>GK3065237</t>
  </si>
  <si>
    <t>GK 30 65 237</t>
  </si>
  <si>
    <t>KKW237</t>
  </si>
  <si>
    <t>GK3065238</t>
  </si>
  <si>
    <t>GK 30 65 238</t>
  </si>
  <si>
    <t>KKW250</t>
  </si>
  <si>
    <t>GK3065239</t>
  </si>
  <si>
    <t>GK 30 65 239</t>
  </si>
  <si>
    <t>KKW254</t>
  </si>
  <si>
    <t>GK306524</t>
  </si>
  <si>
    <t>GK 30 65 24</t>
  </si>
  <si>
    <t>KKW180</t>
  </si>
  <si>
    <t>GK3065240</t>
  </si>
  <si>
    <t>GK 30 65 240</t>
  </si>
  <si>
    <t>KKW272</t>
  </si>
  <si>
    <t>GK3065241</t>
  </si>
  <si>
    <t>GK 30 65 241</t>
  </si>
  <si>
    <t>KKW273</t>
  </si>
  <si>
    <t>GK3065242</t>
  </si>
  <si>
    <t>GK 30 65 242</t>
  </si>
  <si>
    <t>KKW275</t>
  </si>
  <si>
    <t>GK3065244</t>
  </si>
  <si>
    <t>GK 30 65 244</t>
  </si>
  <si>
    <t>KKW238</t>
  </si>
  <si>
    <t>GK3065245</t>
  </si>
  <si>
    <t>GK 30 65 245</t>
  </si>
  <si>
    <t>KKW155</t>
  </si>
  <si>
    <t>GK306525</t>
  </si>
  <si>
    <t>GK 30 65 25</t>
  </si>
  <si>
    <t>KKW191</t>
  </si>
  <si>
    <t>GK306526</t>
  </si>
  <si>
    <t>GK 30 65 26</t>
  </si>
  <si>
    <t>KKW280</t>
  </si>
  <si>
    <t>GK306527</t>
  </si>
  <si>
    <t>GK 30 65 27</t>
  </si>
  <si>
    <t>KKW304</t>
  </si>
  <si>
    <t>GK306528</t>
  </si>
  <si>
    <t>GK 30 65 28</t>
  </si>
  <si>
    <t>KKW314</t>
  </si>
  <si>
    <t>GK306530</t>
  </si>
  <si>
    <t>GK 30 65 30</t>
  </si>
  <si>
    <t>KKW325</t>
  </si>
  <si>
    <t>GK306531</t>
  </si>
  <si>
    <t>GK 30 65 31</t>
  </si>
  <si>
    <t>KKW333</t>
  </si>
  <si>
    <t>GK306532</t>
  </si>
  <si>
    <t>GK 30 65 32</t>
  </si>
  <si>
    <t>KKW334</t>
  </si>
  <si>
    <t>GK306533</t>
  </si>
  <si>
    <t>GK 30 65 33</t>
  </si>
  <si>
    <t>KKW335</t>
  </si>
  <si>
    <t>GK306534</t>
  </si>
  <si>
    <t>GK 30 65 34</t>
  </si>
  <si>
    <t>KKW2</t>
  </si>
  <si>
    <t>GK306536</t>
  </si>
  <si>
    <t>GK 30 65 36</t>
  </si>
  <si>
    <t>KKW25</t>
  </si>
  <si>
    <t>GK306538</t>
  </si>
  <si>
    <t>GK 30 65 38</t>
  </si>
  <si>
    <t>KKW88</t>
  </si>
  <si>
    <t>GK306539</t>
  </si>
  <si>
    <t>GK 30 65 39</t>
  </si>
  <si>
    <t>KKW93</t>
  </si>
  <si>
    <t>GK306540</t>
  </si>
  <si>
    <t>GK 30 65 40</t>
  </si>
  <si>
    <t>KKW108</t>
  </si>
  <si>
    <t>GK306541</t>
  </si>
  <si>
    <t>GK 30 65 41</t>
  </si>
  <si>
    <t>KKW119</t>
  </si>
  <si>
    <t>GK306542</t>
  </si>
  <si>
    <t>GK 30 65 42</t>
  </si>
  <si>
    <t>KKW129</t>
  </si>
  <si>
    <t>GK306545</t>
  </si>
  <si>
    <t>GK 30 65 45</t>
  </si>
  <si>
    <t>KKW4</t>
  </si>
  <si>
    <t>GK306551</t>
  </si>
  <si>
    <t>GK 30 65 51</t>
  </si>
  <si>
    <t>KKW30</t>
  </si>
  <si>
    <t>GK306554</t>
  </si>
  <si>
    <t>GK 30 65 54</t>
  </si>
  <si>
    <t>KKW38</t>
  </si>
  <si>
    <t>GK306565</t>
  </si>
  <si>
    <t>GK 30 65 65</t>
  </si>
  <si>
    <t>KKW79</t>
  </si>
  <si>
    <t>GK306569</t>
  </si>
  <si>
    <t>GK 30 65 69</t>
  </si>
  <si>
    <t>KKW107</t>
  </si>
  <si>
    <t>GK306574</t>
  </si>
  <si>
    <t>GK 30 65 74</t>
  </si>
  <si>
    <t>KKW134</t>
  </si>
  <si>
    <t>GK306576</t>
  </si>
  <si>
    <t>GK 30 65 76</t>
  </si>
  <si>
    <t>KKW138</t>
  </si>
  <si>
    <t>GK306577</t>
  </si>
  <si>
    <t>GK 30 65 77</t>
  </si>
  <si>
    <t>KKW144</t>
  </si>
  <si>
    <t>GK306578</t>
  </si>
  <si>
    <t>GK 30 65 78</t>
  </si>
  <si>
    <t>KKW146</t>
  </si>
  <si>
    <t>GK306579</t>
  </si>
  <si>
    <t>GK 30 65 79</t>
  </si>
  <si>
    <t>KKW163</t>
  </si>
  <si>
    <t>GK306584</t>
  </si>
  <si>
    <t>GK 30 65 84</t>
  </si>
  <si>
    <t>KKW174</t>
  </si>
  <si>
    <t>GK306586</t>
  </si>
  <si>
    <t>GK 30 65 86</t>
  </si>
  <si>
    <t>KKW184</t>
  </si>
  <si>
    <t>GK306591</t>
  </si>
  <si>
    <t>GK 30 65 91</t>
  </si>
  <si>
    <t>KKW283</t>
  </si>
  <si>
    <t>GK306597</t>
  </si>
  <si>
    <t>GK 30 65 97</t>
  </si>
  <si>
    <t>KKW291</t>
  </si>
  <si>
    <t>GK307722</t>
  </si>
  <si>
    <t>GK 30 77 22</t>
  </si>
  <si>
    <t>KKW249</t>
  </si>
  <si>
    <t>GK307727</t>
  </si>
  <si>
    <t>GK 30 77 27</t>
  </si>
  <si>
    <t>KKW278</t>
  </si>
  <si>
    <t>GK308401</t>
  </si>
  <si>
    <t>GK 30 84 01</t>
  </si>
  <si>
    <t>KKW801</t>
  </si>
  <si>
    <t>GK308402</t>
  </si>
  <si>
    <t>GK 30 84 02</t>
  </si>
  <si>
    <t>KKW803</t>
  </si>
  <si>
    <t>GK308403</t>
  </si>
  <si>
    <t>GK 30 84 03</t>
  </si>
  <si>
    <t>KKW804</t>
  </si>
  <si>
    <t>GK308404</t>
  </si>
  <si>
    <t>GK 30 84 04</t>
  </si>
  <si>
    <t>KKW805</t>
  </si>
  <si>
    <t>GK308405</t>
  </si>
  <si>
    <t>GK 30 84 05</t>
  </si>
  <si>
    <t>KKW806</t>
  </si>
  <si>
    <t>GK308406</t>
  </si>
  <si>
    <t>GK 30 84 06</t>
  </si>
  <si>
    <t>KKW807</t>
  </si>
  <si>
    <t>GK308407</t>
  </si>
  <si>
    <t>GK 30 84 07</t>
  </si>
  <si>
    <t>KKW808</t>
  </si>
  <si>
    <t>GK308408</t>
  </si>
  <si>
    <t>GK 30 84 08</t>
  </si>
  <si>
    <t>KKW810</t>
  </si>
  <si>
    <t>GK308409</t>
  </si>
  <si>
    <t>GK 30 84 09</t>
  </si>
  <si>
    <t>KKW812</t>
  </si>
  <si>
    <t>GK308410</t>
  </si>
  <si>
    <t>GK 30 84 10</t>
  </si>
  <si>
    <t>KKW813</t>
  </si>
  <si>
    <t>GK308411</t>
  </si>
  <si>
    <t>GK 30 84 11</t>
  </si>
  <si>
    <t>KKW815</t>
  </si>
  <si>
    <t>GK308412</t>
  </si>
  <si>
    <t>GK 30 84 12</t>
  </si>
  <si>
    <t>KKW816</t>
  </si>
  <si>
    <t>GK308413</t>
  </si>
  <si>
    <t>GK 30 84 13</t>
  </si>
  <si>
    <t>KKW817</t>
  </si>
  <si>
    <t>GK308414</t>
  </si>
  <si>
    <t>GK 30 84 14</t>
  </si>
  <si>
    <t>KKW818</t>
  </si>
  <si>
    <t>GK308415</t>
  </si>
  <si>
    <t>GK 30 84 15</t>
  </si>
  <si>
    <t>KKW819</t>
  </si>
  <si>
    <t>GK308416</t>
  </si>
  <si>
    <t>GK 30 84 16</t>
  </si>
  <si>
    <t>KKW820</t>
  </si>
  <si>
    <t>GK308417</t>
  </si>
  <si>
    <t>GK 30 84 17</t>
  </si>
  <si>
    <t>KKW821</t>
  </si>
  <si>
    <t>GK308418</t>
  </si>
  <si>
    <t>GK 30 84 18</t>
  </si>
  <si>
    <t>KKW822</t>
  </si>
  <si>
    <t>GK308419</t>
  </si>
  <si>
    <t>GK 30 84 19</t>
  </si>
  <si>
    <t>KKW823</t>
  </si>
  <si>
    <t>GK308420</t>
  </si>
  <si>
    <t>GK 30 84 20</t>
  </si>
  <si>
    <t>KKW824</t>
  </si>
  <si>
    <t>GK308421</t>
  </si>
  <si>
    <t>GK 30 84 21</t>
  </si>
  <si>
    <t>KKW827</t>
  </si>
  <si>
    <t>GK308422</t>
  </si>
  <si>
    <t>GK 30 84 22</t>
  </si>
  <si>
    <t>KKW828</t>
  </si>
  <si>
    <t>GK308423</t>
  </si>
  <si>
    <t>GK 30 84 23</t>
  </si>
  <si>
    <t>KKW829</t>
  </si>
  <si>
    <t>GK308424</t>
  </si>
  <si>
    <t>GK 30 84 24</t>
  </si>
  <si>
    <t>KKW830</t>
  </si>
  <si>
    <t>GK308425</t>
  </si>
  <si>
    <t>GK 30 84 25</t>
  </si>
  <si>
    <t>KKW831</t>
  </si>
  <si>
    <t>GK308426</t>
  </si>
  <si>
    <t>GK 30 84 26</t>
  </si>
  <si>
    <t>KKW832</t>
  </si>
  <si>
    <t>GK308427</t>
  </si>
  <si>
    <t>GK 30 84 27</t>
  </si>
  <si>
    <t>KKW833</t>
  </si>
  <si>
    <t>GK308429</t>
  </si>
  <si>
    <t>GK 30 84 29</t>
  </si>
  <si>
    <t>KKW835</t>
  </si>
  <si>
    <t>GK308430</t>
  </si>
  <si>
    <t>GK 30 84 30</t>
  </si>
  <si>
    <t>KKW836</t>
  </si>
  <si>
    <t>GK308431</t>
  </si>
  <si>
    <t>GK 30 84 31</t>
  </si>
  <si>
    <t>KKW837</t>
  </si>
  <si>
    <t>GK308432</t>
  </si>
  <si>
    <t>GK 30 84 32</t>
  </si>
  <si>
    <t>KKW838</t>
  </si>
  <si>
    <t>GK308433</t>
  </si>
  <si>
    <t>GK 30 84 33</t>
  </si>
  <si>
    <t>KKW839</t>
  </si>
  <si>
    <t>GK308434</t>
  </si>
  <si>
    <t>GK 30 84 34</t>
  </si>
  <si>
    <t>KKW802</t>
  </si>
  <si>
    <t>GK308441</t>
  </si>
  <si>
    <t>GK 30 84 41</t>
  </si>
  <si>
    <t>KKW301002</t>
  </si>
  <si>
    <t>GK308446</t>
  </si>
  <si>
    <t>GK 30 84 46</t>
  </si>
  <si>
    <t>KKW301007</t>
  </si>
  <si>
    <t>GK308459</t>
  </si>
  <si>
    <t>GK 30 84 59</t>
  </si>
  <si>
    <t>KKW301017</t>
  </si>
  <si>
    <t>GT</t>
  </si>
  <si>
    <t>GGW34</t>
  </si>
  <si>
    <t>GT308506</t>
  </si>
  <si>
    <t>GT 30 85 06</t>
  </si>
  <si>
    <t>GGW130</t>
  </si>
  <si>
    <t>GT308510</t>
  </si>
  <si>
    <t>GT 30 85 10</t>
  </si>
  <si>
    <t>GGW135</t>
  </si>
  <si>
    <t>GB258301</t>
  </si>
  <si>
    <t>GB 25 83 01</t>
  </si>
  <si>
    <t>KKBW530</t>
  </si>
  <si>
    <t>GB258302</t>
  </si>
  <si>
    <t>GB 25 83 02</t>
  </si>
  <si>
    <t>KKBW537</t>
  </si>
  <si>
    <t>GB258303</t>
  </si>
  <si>
    <t>GB 25 83 03</t>
  </si>
  <si>
    <t>KKBW542</t>
  </si>
  <si>
    <t>GB258306</t>
  </si>
  <si>
    <t>GB 25 83 06</t>
  </si>
  <si>
    <t>KKBW583</t>
  </si>
  <si>
    <t>GB258307</t>
  </si>
  <si>
    <t>GB 25 83 07</t>
  </si>
  <si>
    <t>KKBW614</t>
  </si>
  <si>
    <t>GB258309</t>
  </si>
  <si>
    <t>GB 25 83 09</t>
  </si>
  <si>
    <t>KKBW651</t>
  </si>
  <si>
    <t>GB258310</t>
  </si>
  <si>
    <t>GB 25 83 10</t>
  </si>
  <si>
    <t>KKBW662</t>
  </si>
  <si>
    <t>GB258311</t>
  </si>
  <si>
    <t>GB 25 83 11</t>
  </si>
  <si>
    <t>KKBW666</t>
  </si>
  <si>
    <t>GB258312</t>
  </si>
  <si>
    <t>GB 25 83 12</t>
  </si>
  <si>
    <t>KKBW627</t>
  </si>
  <si>
    <t>GB258313</t>
  </si>
  <si>
    <t>GB 25 83 13</t>
  </si>
  <si>
    <t>KKBW683</t>
  </si>
  <si>
    <t>GB258314</t>
  </si>
  <si>
    <t>GB 25 83 14</t>
  </si>
  <si>
    <t>KKBW690</t>
  </si>
  <si>
    <t>GB258315</t>
  </si>
  <si>
    <t>GB 25 83 15</t>
  </si>
  <si>
    <t>KKBW693</t>
  </si>
  <si>
    <t>GB258316</t>
  </si>
  <si>
    <t>GB 25 83 16</t>
  </si>
  <si>
    <t>KKBW709</t>
  </si>
  <si>
    <t>GD409213</t>
  </si>
  <si>
    <t>GD 40 92 13</t>
  </si>
  <si>
    <t>PPCW9230001</t>
  </si>
  <si>
    <t>GD409512</t>
  </si>
  <si>
    <t>GD 40 95 12</t>
  </si>
  <si>
    <t>PPCW9530025</t>
  </si>
  <si>
    <t>GK3065103</t>
  </si>
  <si>
    <t>GK 30 65 103</t>
  </si>
  <si>
    <t>KKW305</t>
  </si>
  <si>
    <t>GK3065104</t>
  </si>
  <si>
    <t>GK 30 65 104</t>
  </si>
  <si>
    <t>KKW306</t>
  </si>
  <si>
    <t>GK3065105</t>
  </si>
  <si>
    <t>GK 30 65 105</t>
  </si>
  <si>
    <t>KKW307</t>
  </si>
  <si>
    <t>GK3065106</t>
  </si>
  <si>
    <t>GK 30 65 106</t>
  </si>
  <si>
    <t>KKW318</t>
  </si>
  <si>
    <t>GK306546</t>
  </si>
  <si>
    <t>GK 30 65 46</t>
  </si>
  <si>
    <t>KKW14</t>
  </si>
  <si>
    <t>GK306547</t>
  </si>
  <si>
    <t>GK 30 65 47</t>
  </si>
  <si>
    <t>KKW15</t>
  </si>
  <si>
    <t>GK306548</t>
  </si>
  <si>
    <t>GK 30 65 48</t>
  </si>
  <si>
    <t>KKW16</t>
  </si>
  <si>
    <t>GK306549</t>
  </si>
  <si>
    <t>GK 30 65 49</t>
  </si>
  <si>
    <t>KKW17</t>
  </si>
  <si>
    <t>GK306550</t>
  </si>
  <si>
    <t>GK 30 65 50</t>
  </si>
  <si>
    <t>KKW19</t>
  </si>
  <si>
    <t>GK306552</t>
  </si>
  <si>
    <t>GK 30 65 52</t>
  </si>
  <si>
    <t>KKW32</t>
  </si>
  <si>
    <t>GK306553</t>
  </si>
  <si>
    <t>GK 30 65 53</t>
  </si>
  <si>
    <t>KKW33</t>
  </si>
  <si>
    <t>GK306555</t>
  </si>
  <si>
    <t>GK 30 65 55</t>
  </si>
  <si>
    <t>KKW40</t>
  </si>
  <si>
    <t>GK306556</t>
  </si>
  <si>
    <t>GK 30 65 56</t>
  </si>
  <si>
    <t>KKW48</t>
  </si>
  <si>
    <t>GK306558</t>
  </si>
  <si>
    <t>GK 30 65 58</t>
  </si>
  <si>
    <t>KKW51</t>
  </si>
  <si>
    <t>GK306561</t>
  </si>
  <si>
    <t>GK 30 65 61</t>
  </si>
  <si>
    <t>KKW60</t>
  </si>
  <si>
    <t>GK306563</t>
  </si>
  <si>
    <t>GK 30 65 63</t>
  </si>
  <si>
    <t>KKW65</t>
  </si>
  <si>
    <t>GK306566</t>
  </si>
  <si>
    <t>GK 30 65 66</t>
  </si>
  <si>
    <t>KKW81</t>
  </si>
  <si>
    <t>GK306567</t>
  </si>
  <si>
    <t>GK 30 65 67</t>
  </si>
  <si>
    <t>KKW91</t>
  </si>
  <si>
    <t>GK306570</t>
  </si>
  <si>
    <t>GK 30 65 70</t>
  </si>
  <si>
    <t>KKW122</t>
  </si>
  <si>
    <t>GK306571</t>
  </si>
  <si>
    <t>GK 30 65 71</t>
  </si>
  <si>
    <t>KKW123</t>
  </si>
  <si>
    <t>GK306573</t>
  </si>
  <si>
    <t>GK 30 65 73</t>
  </si>
  <si>
    <t>KKW133</t>
  </si>
  <si>
    <t>GK306575</t>
  </si>
  <si>
    <t>GK 30 65 75</t>
  </si>
  <si>
    <t>KKW136</t>
  </si>
  <si>
    <t>GK306580</t>
  </si>
  <si>
    <t>GK 30 65 80</t>
  </si>
  <si>
    <t>KKW164</t>
  </si>
  <si>
    <t>GK306581</t>
  </si>
  <si>
    <t>GK 30 65 81</t>
  </si>
  <si>
    <t>KKW165</t>
  </si>
  <si>
    <t>GK306582</t>
  </si>
  <si>
    <t>GK 30 65 82</t>
  </si>
  <si>
    <t>KKW166</t>
  </si>
  <si>
    <t>GK306583</t>
  </si>
  <si>
    <t>GK 30 65 83</t>
  </si>
  <si>
    <t>KKW170</t>
  </si>
  <si>
    <t>GK306585</t>
  </si>
  <si>
    <t>GK 30 65 85</t>
  </si>
  <si>
    <t>KKW182</t>
  </si>
  <si>
    <t>GK306590</t>
  </si>
  <si>
    <t>GK 30 65 90</t>
  </si>
  <si>
    <t>KKW191R</t>
  </si>
  <si>
    <t>GK306593</t>
  </si>
  <si>
    <t>GK 30 65 93</t>
  </si>
  <si>
    <t>KKW285</t>
  </si>
  <si>
    <t>GK306594</t>
  </si>
  <si>
    <t>GK 30 65 94</t>
  </si>
  <si>
    <t>KKW287</t>
  </si>
  <si>
    <t>GK306595</t>
  </si>
  <si>
    <t>GK 30 65 95</t>
  </si>
  <si>
    <t>KKW288</t>
  </si>
  <si>
    <t>GK306596</t>
  </si>
  <si>
    <t>GK 30 65 96</t>
  </si>
  <si>
    <t>KKW289</t>
  </si>
  <si>
    <t>GK306598</t>
  </si>
  <si>
    <t>GK 30 65 98</t>
  </si>
  <si>
    <t>KKW294</t>
  </si>
  <si>
    <t>GK307714</t>
  </si>
  <si>
    <t>GK 30 77 14</t>
  </si>
  <si>
    <t>KKW205</t>
  </si>
  <si>
    <t>GK307715</t>
  </si>
  <si>
    <t>GK 30 77 15</t>
  </si>
  <si>
    <t>KKW208</t>
  </si>
  <si>
    <t>GK307716</t>
  </si>
  <si>
    <t>GK 30 77 16</t>
  </si>
  <si>
    <t>KKW209</t>
  </si>
  <si>
    <t>GK307720</t>
  </si>
  <si>
    <t>GK 30 77 20</t>
  </si>
  <si>
    <t>KKW240</t>
  </si>
  <si>
    <t>GK307721</t>
  </si>
  <si>
    <t>GK 30 77 21</t>
  </si>
  <si>
    <t>KKW241</t>
  </si>
  <si>
    <t>GK307723</t>
  </si>
  <si>
    <t>GK 30 77 23</t>
  </si>
  <si>
    <t>KKW255</t>
  </si>
  <si>
    <t>GK307724</t>
  </si>
  <si>
    <t>GK 30 77 24</t>
  </si>
  <si>
    <t>KKW256</t>
  </si>
  <si>
    <t>GK307725</t>
  </si>
  <si>
    <t>GK 30 77 25</t>
  </si>
  <si>
    <t>KKW268</t>
  </si>
  <si>
    <t>GK307726</t>
  </si>
  <si>
    <t>GK 30 77 26</t>
  </si>
  <si>
    <t>KKW270</t>
  </si>
  <si>
    <t>GK308440</t>
  </si>
  <si>
    <t>GK 30 84 40</t>
  </si>
  <si>
    <t>KKW301001</t>
  </si>
  <si>
    <t>GK308442</t>
  </si>
  <si>
    <t>GK 30 84 42</t>
  </si>
  <si>
    <t>KKW301003</t>
  </si>
  <si>
    <t>GK308444</t>
  </si>
  <si>
    <t>GK 30 84 44</t>
  </si>
  <si>
    <t>KKW301005</t>
  </si>
  <si>
    <t>GK308445</t>
  </si>
  <si>
    <t>GK 30 84 45</t>
  </si>
  <si>
    <t>KKW301006</t>
  </si>
  <si>
    <t>GK308447</t>
  </si>
  <si>
    <t>GK 30 84 47</t>
  </si>
  <si>
    <t>KKW301008</t>
  </si>
  <si>
    <t>GK308448</t>
  </si>
  <si>
    <t>GK 30 84 48</t>
  </si>
  <si>
    <t>KKW30109</t>
  </si>
  <si>
    <t>GK308449</t>
  </si>
  <si>
    <t>GK 30 84 49</t>
  </si>
  <si>
    <t>KKW301010</t>
  </si>
  <si>
    <t>GD409220</t>
  </si>
  <si>
    <t>GD 40 92 20</t>
  </si>
  <si>
    <t>PPCW9230021</t>
  </si>
  <si>
    <t>GD409506</t>
  </si>
  <si>
    <t>GD 40 95 06</t>
  </si>
  <si>
    <t>PPCW9530014</t>
  </si>
  <si>
    <t>GD409717</t>
  </si>
  <si>
    <t>GD 40 97 17</t>
  </si>
  <si>
    <t>PPCW9730037</t>
  </si>
  <si>
    <t>GD409722</t>
  </si>
  <si>
    <t>GD 40 97 22</t>
  </si>
  <si>
    <t>PPCW9730042</t>
  </si>
  <si>
    <t>GB3084143</t>
  </si>
  <si>
    <t>GB 30 84 143</t>
  </si>
  <si>
    <t>ZZOW30126</t>
  </si>
  <si>
    <t>GB308479</t>
  </si>
  <si>
    <t>GB 30 84 79</t>
  </si>
  <si>
    <t>ZZOW30081</t>
  </si>
  <si>
    <t>GB308480</t>
  </si>
  <si>
    <t>GB 30 84 80</t>
  </si>
  <si>
    <t>ZZOW30111</t>
  </si>
  <si>
    <t>GB308481</t>
  </si>
  <si>
    <t>GB 30 84 81</t>
  </si>
  <si>
    <t>ZZOW30115</t>
  </si>
  <si>
    <t>GB308482</t>
  </si>
  <si>
    <t>GB 30 84 82</t>
  </si>
  <si>
    <t>ZZOW30118</t>
  </si>
  <si>
    <t>GB308484</t>
  </si>
  <si>
    <t>GB 30 84 84</t>
  </si>
  <si>
    <t>ZZOW30124</t>
  </si>
  <si>
    <t>GB308485</t>
  </si>
  <si>
    <t>GB 30 84 85</t>
  </si>
  <si>
    <t>ZZOW30127</t>
  </si>
  <si>
    <t>GB308486</t>
  </si>
  <si>
    <t>GB 30 84 86</t>
  </si>
  <si>
    <t>ZZOW30135</t>
  </si>
  <si>
    <t>GB308487</t>
  </si>
  <si>
    <t>GB 30 84 87</t>
  </si>
  <si>
    <t>ZZOW30141</t>
  </si>
  <si>
    <t>GB308488</t>
  </si>
  <si>
    <t>GB 30 84 88</t>
  </si>
  <si>
    <t>ZZOW30143</t>
  </si>
  <si>
    <t>GB308489</t>
  </si>
  <si>
    <t>GB 30 84 89</t>
  </si>
  <si>
    <t>ZZOW30153</t>
  </si>
  <si>
    <t>GB308491</t>
  </si>
  <si>
    <t>GB 30 84 91</t>
  </si>
  <si>
    <t>ZZOW30162</t>
  </si>
  <si>
    <t>GB308492</t>
  </si>
  <si>
    <t>GB 30 84 92</t>
  </si>
  <si>
    <t>ZZOW30174</t>
  </si>
  <si>
    <t>GD409207</t>
  </si>
  <si>
    <t>GD 40 92 07</t>
  </si>
  <si>
    <t>PPCW9230016</t>
  </si>
  <si>
    <t>GD409210</t>
  </si>
  <si>
    <t>GD 40 92 10</t>
  </si>
  <si>
    <t>PPCW9230024</t>
  </si>
  <si>
    <t>GD409217</t>
  </si>
  <si>
    <t>GD 40 92 17</t>
  </si>
  <si>
    <t>PPCW9230013</t>
  </si>
  <si>
    <t>GD409219</t>
  </si>
  <si>
    <t>GD 40 92 19</t>
  </si>
  <si>
    <t>PPCW9230020</t>
  </si>
  <si>
    <t>GD409223</t>
  </si>
  <si>
    <t>GD 40 92 23</t>
  </si>
  <si>
    <t>PPCW9230025</t>
  </si>
  <si>
    <t>GD409514</t>
  </si>
  <si>
    <t>GD 40 95 14</t>
  </si>
  <si>
    <t>PPCW9530002</t>
  </si>
  <si>
    <t>GD409725</t>
  </si>
  <si>
    <t>GD 40 97 25</t>
  </si>
  <si>
    <t>PPCW9730045</t>
  </si>
  <si>
    <t>GD420701</t>
  </si>
  <si>
    <t>GD 42 07 01</t>
  </si>
  <si>
    <t>PPCW0742001</t>
  </si>
  <si>
    <t>GD420702</t>
  </si>
  <si>
    <t>GD 42 07 02</t>
  </si>
  <si>
    <t>PPCW0742002</t>
  </si>
  <si>
    <t>GD420703</t>
  </si>
  <si>
    <t>GD 42 07 03</t>
  </si>
  <si>
    <t>PPCW0742003</t>
  </si>
  <si>
    <t>GD420704</t>
  </si>
  <si>
    <t>GD 42 07 04</t>
  </si>
  <si>
    <t>PPCW0742004</t>
  </si>
  <si>
    <t>GD420705</t>
  </si>
  <si>
    <t>GD 42 07 05</t>
  </si>
  <si>
    <t>PPCW0742005</t>
  </si>
  <si>
    <t>GD420706</t>
  </si>
  <si>
    <t>GD 42 07 06</t>
  </si>
  <si>
    <t>PPCW0742006</t>
  </si>
  <si>
    <t>GD420707</t>
  </si>
  <si>
    <t>GD 42 07 07</t>
  </si>
  <si>
    <t>PPCW0742007</t>
  </si>
  <si>
    <t>GD420708</t>
  </si>
  <si>
    <t>GD 42 07 08</t>
  </si>
  <si>
    <t>PPCW0742008</t>
  </si>
  <si>
    <t>GD420709</t>
  </si>
  <si>
    <t>GD 42 07 09</t>
  </si>
  <si>
    <t>PPCW0742009</t>
  </si>
  <si>
    <t>GD420711</t>
  </si>
  <si>
    <t>GD 42 07 11</t>
  </si>
  <si>
    <t>PPCW0742011</t>
  </si>
  <si>
    <t>GD420712</t>
  </si>
  <si>
    <t>GD 42 07 12</t>
  </si>
  <si>
    <t>PPCW0742012</t>
  </si>
  <si>
    <t>GD420713</t>
  </si>
  <si>
    <t>GD 42 07 13</t>
  </si>
  <si>
    <t>PPCW0742013</t>
  </si>
  <si>
    <t>GD420714</t>
  </si>
  <si>
    <t>GD 42 07 14</t>
  </si>
  <si>
    <t>PPCW0742014</t>
  </si>
  <si>
    <t>GD420715</t>
  </si>
  <si>
    <t>GD 42 07 15</t>
  </si>
  <si>
    <t>PPCW0742015</t>
  </si>
  <si>
    <t>GD420716</t>
  </si>
  <si>
    <t>GD 42 07 16</t>
  </si>
  <si>
    <t>PPCW0742016</t>
  </si>
  <si>
    <t>GD420717</t>
  </si>
  <si>
    <t>GD 42 07 17</t>
  </si>
  <si>
    <t>PPCW0742017</t>
  </si>
  <si>
    <t>GD420718</t>
  </si>
  <si>
    <t>GD 42 07 18</t>
  </si>
  <si>
    <t>PPCW0742018</t>
  </si>
  <si>
    <t>GD420719</t>
  </si>
  <si>
    <t>GD 42 07 19</t>
  </si>
  <si>
    <t>PPCW0742019</t>
  </si>
  <si>
    <t>GD420720</t>
  </si>
  <si>
    <t>GD 42 07 20</t>
  </si>
  <si>
    <t>PPCW0742020</t>
  </si>
  <si>
    <t>GD420721</t>
  </si>
  <si>
    <t>GD 42 07 21</t>
  </si>
  <si>
    <t>PPCW0742021</t>
  </si>
  <si>
    <t>GD420722</t>
  </si>
  <si>
    <t>GD 42 07 22</t>
  </si>
  <si>
    <t>PPCW0742022</t>
  </si>
  <si>
    <t>GD420723</t>
  </si>
  <si>
    <t>GD 42 07 23</t>
  </si>
  <si>
    <t>PPCW0742023</t>
  </si>
  <si>
    <t>GD420724</t>
  </si>
  <si>
    <t>GD 42 07 24</t>
  </si>
  <si>
    <t>PPCW0742024</t>
  </si>
  <si>
    <t>GD420725</t>
  </si>
  <si>
    <t>GD 42 07 25</t>
  </si>
  <si>
    <t>PPCW0742025</t>
  </si>
  <si>
    <t>GD420726</t>
  </si>
  <si>
    <t>GD 42 07 26</t>
  </si>
  <si>
    <t>PPCW0742026</t>
  </si>
  <si>
    <t>GD420727</t>
  </si>
  <si>
    <t>GD 42 07 27</t>
  </si>
  <si>
    <t>PPCW0742027</t>
  </si>
  <si>
    <t>GD420728</t>
  </si>
  <si>
    <t>GD 42 07 28</t>
  </si>
  <si>
    <t>PPCW0742028</t>
  </si>
  <si>
    <t>GD420729</t>
  </si>
  <si>
    <t>GD 42 07 29</t>
  </si>
  <si>
    <t>PPCW0742029</t>
  </si>
  <si>
    <t>GD420730</t>
  </si>
  <si>
    <t>GD 42 07 30</t>
  </si>
  <si>
    <t>PPCW0742030</t>
  </si>
  <si>
    <t>GD420731</t>
  </si>
  <si>
    <t>GD 42 07 31</t>
  </si>
  <si>
    <t>PPCW0742031</t>
  </si>
  <si>
    <t>GD420732</t>
  </si>
  <si>
    <t>GD 42 07 32</t>
  </si>
  <si>
    <t>PPCW0742032</t>
  </si>
  <si>
    <t>GD420801</t>
  </si>
  <si>
    <t>GD 42 08 01</t>
  </si>
  <si>
    <t>PPCW0842001</t>
  </si>
  <si>
    <t>GD420802</t>
  </si>
  <si>
    <t>GD 42 08 02</t>
  </si>
  <si>
    <t>PPCW0842002</t>
  </si>
  <si>
    <t>GD420803</t>
  </si>
  <si>
    <t>GD 42 08 03</t>
  </si>
  <si>
    <t>PPCW0842003</t>
  </si>
  <si>
    <t>GD420804</t>
  </si>
  <si>
    <t>GD 42 08 04</t>
  </si>
  <si>
    <t>PPCW0842004</t>
  </si>
  <si>
    <t>GD420805</t>
  </si>
  <si>
    <t>GD 42 08 05</t>
  </si>
  <si>
    <t>PPCW0842005</t>
  </si>
  <si>
    <t>GD420806</t>
  </si>
  <si>
    <t>GD 42 08 06</t>
  </si>
  <si>
    <t>PPCW0842006</t>
  </si>
  <si>
    <t>GD420807</t>
  </si>
  <si>
    <t>GD 42 08 07</t>
  </si>
  <si>
    <t>PPCW0842007</t>
  </si>
  <si>
    <t>GD420808</t>
  </si>
  <si>
    <t>GD 42 08 08</t>
  </si>
  <si>
    <t>PPCW0842008</t>
  </si>
  <si>
    <t>GD420809</t>
  </si>
  <si>
    <t>GD 42 08 09</t>
  </si>
  <si>
    <t>PPCW0842009</t>
  </si>
  <si>
    <t>GD420810</t>
  </si>
  <si>
    <t>GD 42 08 10</t>
  </si>
  <si>
    <t>PPCW0842010</t>
  </si>
  <si>
    <t>GD420811</t>
  </si>
  <si>
    <t>GD 42 08 11</t>
  </si>
  <si>
    <t>PPCW0842011</t>
  </si>
  <si>
    <t>GD420812</t>
  </si>
  <si>
    <t>GD 42 08 12</t>
  </si>
  <si>
    <t>PPCW0842012</t>
  </si>
  <si>
    <t>GD420813</t>
  </si>
  <si>
    <t>GD 42 08 13</t>
  </si>
  <si>
    <t>PPCW0842013</t>
  </si>
  <si>
    <t>GD420814</t>
  </si>
  <si>
    <t>GD 42 08 14</t>
  </si>
  <si>
    <t>PPCW0842014</t>
  </si>
  <si>
    <t>GD420815</t>
  </si>
  <si>
    <t>GD 42 08 15</t>
  </si>
  <si>
    <t>PPCW0842015</t>
  </si>
  <si>
    <t>GD420816</t>
  </si>
  <si>
    <t>GD 42 08 16</t>
  </si>
  <si>
    <t>PPCW0842016</t>
  </si>
  <si>
    <t>GD420817</t>
  </si>
  <si>
    <t>GD 42 08 17</t>
  </si>
  <si>
    <t>PPCW0842017</t>
  </si>
  <si>
    <t>GD420818</t>
  </si>
  <si>
    <t>GD 42 08 18</t>
  </si>
  <si>
    <t>PPCW0842018</t>
  </si>
  <si>
    <t>GD420819</t>
  </si>
  <si>
    <t>GD 42 08 19</t>
  </si>
  <si>
    <t>PPCW0842019</t>
  </si>
  <si>
    <t>GD420820</t>
  </si>
  <si>
    <t>GD 42 08 20</t>
  </si>
  <si>
    <t>PPCW0842020</t>
  </si>
  <si>
    <t>GD420821</t>
  </si>
  <si>
    <t>GD 42 08 21</t>
  </si>
  <si>
    <t>PPCW0842021</t>
  </si>
  <si>
    <t>GD420822</t>
  </si>
  <si>
    <t>GD 42 08 22</t>
  </si>
  <si>
    <t>PPCW0842022</t>
  </si>
  <si>
    <t>GD420823</t>
  </si>
  <si>
    <t>GD 42 08 23</t>
  </si>
  <si>
    <t>PPCW0842023</t>
  </si>
  <si>
    <t>GD420824</t>
  </si>
  <si>
    <t>GD 42 08 24</t>
  </si>
  <si>
    <t>PPCW0842024</t>
  </si>
  <si>
    <t>GD420825</t>
  </si>
  <si>
    <t>GD 42 08 25</t>
  </si>
  <si>
    <t>PPCW0842025</t>
  </si>
  <si>
    <t>GD420826</t>
  </si>
  <si>
    <t>GD 42 08 26</t>
  </si>
  <si>
    <t>PPCW0842026</t>
  </si>
  <si>
    <t>GD420827</t>
  </si>
  <si>
    <t>GD 42 08 27</t>
  </si>
  <si>
    <t>PPCW0842027</t>
  </si>
  <si>
    <t>GD420829</t>
  </si>
  <si>
    <t>GD 42 08 29</t>
  </si>
  <si>
    <t>PPCW0842029</t>
  </si>
  <si>
    <t>GD420830</t>
  </si>
  <si>
    <t>GD 42 08 30</t>
  </si>
  <si>
    <t>PPCW0842030</t>
  </si>
  <si>
    <t>GD420831</t>
  </si>
  <si>
    <t>GD 42 08 31</t>
  </si>
  <si>
    <t>PPCW0842031</t>
  </si>
  <si>
    <t>GD420832</t>
  </si>
  <si>
    <t>GD 42 08 32</t>
  </si>
  <si>
    <t>PPCW0842032</t>
  </si>
  <si>
    <t>GD420833</t>
  </si>
  <si>
    <t>GD 42 08 33</t>
  </si>
  <si>
    <t>PPCW0842033</t>
  </si>
  <si>
    <t>GD420834</t>
  </si>
  <si>
    <t>GD 42 08 34</t>
  </si>
  <si>
    <t>PPCW0842034</t>
  </si>
  <si>
    <t>GD420835</t>
  </si>
  <si>
    <t>GD 42 08 35</t>
  </si>
  <si>
    <t>PPCW0842035</t>
  </si>
  <si>
    <t>GD420836</t>
  </si>
  <si>
    <t>GD 42 08 36</t>
  </si>
  <si>
    <t>PPCW0842036</t>
  </si>
  <si>
    <t>GD420837</t>
  </si>
  <si>
    <t>GD 42 08 37</t>
  </si>
  <si>
    <t>PPCW0842037</t>
  </si>
  <si>
    <t>GD420838</t>
  </si>
  <si>
    <t>GD 42 08 38</t>
  </si>
  <si>
    <t>PPCW0842038</t>
  </si>
  <si>
    <t>GD421037</t>
  </si>
  <si>
    <t>GD 42 10 37</t>
  </si>
  <si>
    <t>GD421038</t>
  </si>
  <si>
    <t>GD 42 10 38</t>
  </si>
  <si>
    <t>GD421039</t>
  </si>
  <si>
    <t>GD 42 10 39</t>
  </si>
  <si>
    <t>GD421040</t>
  </si>
  <si>
    <t>GD 42 10 40</t>
  </si>
  <si>
    <t>GD421041</t>
  </si>
  <si>
    <t>GD 42 10 41</t>
  </si>
  <si>
    <t>GD421042</t>
  </si>
  <si>
    <t>GD 42 10 42</t>
  </si>
  <si>
    <t>GD421043</t>
  </si>
  <si>
    <t>GD 42 10 43</t>
  </si>
  <si>
    <t>GD421044</t>
  </si>
  <si>
    <t>GD 42 10 44</t>
  </si>
  <si>
    <t>GD421045</t>
  </si>
  <si>
    <t>GD 42 10 45</t>
  </si>
  <si>
    <t>GD421046</t>
  </si>
  <si>
    <t>GD 42 10 46</t>
  </si>
  <si>
    <t>GD421047</t>
  </si>
  <si>
    <t>GD 42 10 47</t>
  </si>
  <si>
    <t>GD421048</t>
  </si>
  <si>
    <t>GD 42 10 48</t>
  </si>
  <si>
    <t>GD421049</t>
  </si>
  <si>
    <t>GD 42 10 49</t>
  </si>
  <si>
    <t>GD421050</t>
  </si>
  <si>
    <t>GD 42 10 50</t>
  </si>
  <si>
    <t>GD421051</t>
  </si>
  <si>
    <t>GD 42 10 51</t>
  </si>
  <si>
    <t>GD421052</t>
  </si>
  <si>
    <t>GD 42 10 52</t>
  </si>
  <si>
    <t>GD421053</t>
  </si>
  <si>
    <t>GD 42 10 53</t>
  </si>
  <si>
    <t>GD421054</t>
  </si>
  <si>
    <t>GD 42 10 54</t>
  </si>
  <si>
    <t>GD421055</t>
  </si>
  <si>
    <t>GD 42 10 55</t>
  </si>
  <si>
    <t>GD421056</t>
  </si>
  <si>
    <t>GD 42 10 56</t>
  </si>
  <si>
    <t>GD421057</t>
  </si>
  <si>
    <t>GD 42 10 57</t>
  </si>
  <si>
    <t>GD421058</t>
  </si>
  <si>
    <t>GD 42 10 58</t>
  </si>
  <si>
    <t>GD421059</t>
  </si>
  <si>
    <t>GD 42 10 59</t>
  </si>
  <si>
    <t>GD421060</t>
  </si>
  <si>
    <t>GD 42 10 60</t>
  </si>
  <si>
    <t>GD421061</t>
  </si>
  <si>
    <t>GD 42 10 61</t>
  </si>
  <si>
    <t>GD421062</t>
  </si>
  <si>
    <t>GD 42 10 62</t>
  </si>
  <si>
    <t>GD421063</t>
  </si>
  <si>
    <t>GD 42 10 63</t>
  </si>
  <si>
    <t>GD421064</t>
  </si>
  <si>
    <t>GD 42 10 64</t>
  </si>
  <si>
    <t>GD421065</t>
  </si>
  <si>
    <t>GD 42 10 65</t>
  </si>
  <si>
    <t>GD421066</t>
  </si>
  <si>
    <t>GD 42 10 66</t>
  </si>
  <si>
    <t>GD421067</t>
  </si>
  <si>
    <t>GD 42 10 67</t>
  </si>
  <si>
    <t>GD421068</t>
  </si>
  <si>
    <t>GD 42 10 68</t>
  </si>
  <si>
    <t>GD421069</t>
  </si>
  <si>
    <t>GD 42 10 69</t>
  </si>
  <si>
    <t>GD421070</t>
  </si>
  <si>
    <t>GD 42 10 70</t>
  </si>
  <si>
    <t>GD4211269</t>
  </si>
  <si>
    <t>GD 42 11 269</t>
  </si>
  <si>
    <t>GD4211270</t>
  </si>
  <si>
    <t>GD 42 11 270</t>
  </si>
  <si>
    <t>GD4211271</t>
  </si>
  <si>
    <t>GD 42 11 271</t>
  </si>
  <si>
    <t>GD4211272</t>
  </si>
  <si>
    <t>GD 42 11 272</t>
  </si>
  <si>
    <t>GD4211273</t>
  </si>
  <si>
    <t>GD 42 11 273</t>
  </si>
  <si>
    <t>GD4211274</t>
  </si>
  <si>
    <t>GD 42 11 274</t>
  </si>
  <si>
    <t>GD4211275</t>
  </si>
  <si>
    <t>GD 42 11 275</t>
  </si>
  <si>
    <t>GD4211276</t>
  </si>
  <si>
    <t>GD 42 11 276</t>
  </si>
  <si>
    <t>GD4211277</t>
  </si>
  <si>
    <t>GD 42 11 277</t>
  </si>
  <si>
    <t>GD4211278</t>
  </si>
  <si>
    <t>GD 42 11 278</t>
  </si>
  <si>
    <t>GD4211279</t>
  </si>
  <si>
    <t>GD 42 11 279</t>
  </si>
  <si>
    <t>GD4211282</t>
  </si>
  <si>
    <t>GD 42 11 282</t>
  </si>
  <si>
    <t>GD4211283</t>
  </si>
  <si>
    <t>GD 42 11 283</t>
  </si>
  <si>
    <t>GD4211284</t>
  </si>
  <si>
    <t>GD 42 11 284</t>
  </si>
  <si>
    <t>GD4211285</t>
  </si>
  <si>
    <t>GD 42 11 285</t>
  </si>
  <si>
    <t>GD4211286</t>
  </si>
  <si>
    <t>GD 42 11 286</t>
  </si>
  <si>
    <t>GD4211287</t>
  </si>
  <si>
    <t>GD 42 11 287</t>
  </si>
  <si>
    <t>GD4211288</t>
  </si>
  <si>
    <t>GD 42 11 288</t>
  </si>
  <si>
    <t>GD4211289</t>
  </si>
  <si>
    <t>GD 42 11 289</t>
  </si>
  <si>
    <t>GD4211290</t>
  </si>
  <si>
    <t>GD 42 11 290</t>
  </si>
  <si>
    <t>GD4211291</t>
  </si>
  <si>
    <t>GD 42 11 291</t>
  </si>
  <si>
    <t>GD4211292</t>
  </si>
  <si>
    <t>GD 42 11 292</t>
  </si>
  <si>
    <t>GD4211293</t>
  </si>
  <si>
    <t>GD 42 11 293</t>
  </si>
  <si>
    <t>GD4211294</t>
  </si>
  <si>
    <t>GD 42 11 294</t>
  </si>
  <si>
    <t>GD4211295</t>
  </si>
  <si>
    <t>GD 42 11 295</t>
  </si>
  <si>
    <t>GD4211296</t>
  </si>
  <si>
    <t>GD 42 11 296</t>
  </si>
  <si>
    <t>GD4211297</t>
  </si>
  <si>
    <t>GD 42 11 297</t>
  </si>
  <si>
    <t>GD4211298</t>
  </si>
  <si>
    <t>GD 42 11 298</t>
  </si>
  <si>
    <t>GD4211299</t>
  </si>
  <si>
    <t>GD 42 11 299</t>
  </si>
  <si>
    <t>GD4211300</t>
  </si>
  <si>
    <t>GD 42 11 300</t>
  </si>
  <si>
    <t>GD4212121</t>
  </si>
  <si>
    <t>GD 42 12 121</t>
  </si>
  <si>
    <t>GD4212122</t>
  </si>
  <si>
    <t>GD 42 12 122</t>
  </si>
  <si>
    <t>GD4212123</t>
  </si>
  <si>
    <t>GD 42 12 123</t>
  </si>
  <si>
    <t>GD4212124</t>
  </si>
  <si>
    <t>GD 42 12 124</t>
  </si>
  <si>
    <t>GD4212125</t>
  </si>
  <si>
    <t>GD 42 12 125</t>
  </si>
  <si>
    <t>GD4212126</t>
  </si>
  <si>
    <t>GD 42 12 126</t>
  </si>
  <si>
    <t>GD4212127</t>
  </si>
  <si>
    <t>GD 42 12 127</t>
  </si>
  <si>
    <t>GD4212128</t>
  </si>
  <si>
    <t>GD 42 12 128</t>
  </si>
  <si>
    <t>GD4212129</t>
  </si>
  <si>
    <t>GD 42 12 129</t>
  </si>
  <si>
    <t>GD4212130</t>
  </si>
  <si>
    <t>GD 42 12 130</t>
  </si>
  <si>
    <t>GD4212131</t>
  </si>
  <si>
    <t>GD 42 12 131</t>
  </si>
  <si>
    <t>GD4212132</t>
  </si>
  <si>
    <t>GD 42 12 132</t>
  </si>
  <si>
    <t>GD4212133</t>
  </si>
  <si>
    <t>GD 42 12 133</t>
  </si>
  <si>
    <t>GD4212134</t>
  </si>
  <si>
    <t>GD 42 12 134</t>
  </si>
  <si>
    <t>GD4212135</t>
  </si>
  <si>
    <t>GD 42 12 135</t>
  </si>
  <si>
    <t>GD4212136</t>
  </si>
  <si>
    <t>GD 42 12 136</t>
  </si>
  <si>
    <t>GD4212137</t>
  </si>
  <si>
    <t>GD 42 12 137</t>
  </si>
  <si>
    <t>GD4212138</t>
  </si>
  <si>
    <t>GD 42 12 138</t>
  </si>
  <si>
    <t>GD4212139</t>
  </si>
  <si>
    <t>GD 42 12 139</t>
  </si>
  <si>
    <t>GD4212140</t>
  </si>
  <si>
    <t>GD 42 12 140</t>
  </si>
  <si>
    <t>GD4212141</t>
  </si>
  <si>
    <t>GD 42 12 141</t>
  </si>
  <si>
    <t>GD4212142</t>
  </si>
  <si>
    <t>GD 42 12 142</t>
  </si>
  <si>
    <t>GD4212143</t>
  </si>
  <si>
    <t>GD 42 12 143</t>
  </si>
  <si>
    <t>GD4212144</t>
  </si>
  <si>
    <t>GD 42 12 144</t>
  </si>
  <si>
    <t>GD4212145</t>
  </si>
  <si>
    <t>GD 42 12 145</t>
  </si>
  <si>
    <t>GD4212146</t>
  </si>
  <si>
    <t>GD 42 12 146</t>
  </si>
  <si>
    <t>GD4212147</t>
  </si>
  <si>
    <t>GD 42 12 147</t>
  </si>
  <si>
    <t>GD4212148</t>
  </si>
  <si>
    <t>GD 42 12 148</t>
  </si>
  <si>
    <t>GD4212149</t>
  </si>
  <si>
    <t>GD 42 12 149</t>
  </si>
  <si>
    <t>GD4212150</t>
  </si>
  <si>
    <t>GD 42 12 150</t>
  </si>
  <si>
    <t>GD4212151</t>
  </si>
  <si>
    <t>GD 42 12 151</t>
  </si>
  <si>
    <t>GD4212152</t>
  </si>
  <si>
    <t>GD 42 12 152</t>
  </si>
  <si>
    <t>GD4212153</t>
  </si>
  <si>
    <t>GD 42 12 153</t>
  </si>
  <si>
    <t>GD4212154</t>
  </si>
  <si>
    <t>GD 42 12 154</t>
  </si>
  <si>
    <t>GD4212155</t>
  </si>
  <si>
    <t>GD 42 12 155</t>
  </si>
  <si>
    <t>GD4212156</t>
  </si>
  <si>
    <t>GD 42 12 156</t>
  </si>
  <si>
    <t>GD4212157</t>
  </si>
  <si>
    <t>GD 42 12 157</t>
  </si>
  <si>
    <t>GD4212158</t>
  </si>
  <si>
    <t>GD 42 12 158</t>
  </si>
  <si>
    <t>GD4212159</t>
  </si>
  <si>
    <t>GD 42 12 159</t>
  </si>
  <si>
    <t>GD4212160</t>
  </si>
  <si>
    <t>GD 42 12 160</t>
  </si>
  <si>
    <t>GD4212161</t>
  </si>
  <si>
    <t>GD 42 12 161</t>
  </si>
  <si>
    <t>GD4212162</t>
  </si>
  <si>
    <t>GD 42 12 162</t>
  </si>
  <si>
    <t>GD4212163</t>
  </si>
  <si>
    <t>GD 42 12 163</t>
  </si>
  <si>
    <t>GD4212164</t>
  </si>
  <si>
    <t>GD 42 12 164</t>
  </si>
  <si>
    <t>GD4212165</t>
  </si>
  <si>
    <t>GD 42 12 165</t>
  </si>
  <si>
    <t>GD4212166</t>
  </si>
  <si>
    <t>GD 42 12 166</t>
  </si>
  <si>
    <t>GD4212167</t>
  </si>
  <si>
    <t>GD 42 12 167</t>
  </si>
  <si>
    <t>GD4212168</t>
  </si>
  <si>
    <t>GD 42 12 168</t>
  </si>
  <si>
    <t>GD4212169</t>
  </si>
  <si>
    <t>GD 42 12 169</t>
  </si>
  <si>
    <t>GD4212170</t>
  </si>
  <si>
    <t>GD 42 12 170</t>
  </si>
  <si>
    <t>GD4212171</t>
  </si>
  <si>
    <t>GD 42 12 171</t>
  </si>
  <si>
    <t>GD4212172</t>
  </si>
  <si>
    <t>GD 42 12 172</t>
  </si>
  <si>
    <t>GD4212173</t>
  </si>
  <si>
    <t>GD 42 12 173</t>
  </si>
  <si>
    <t>GD4212174</t>
  </si>
  <si>
    <t>GD 42 12 174</t>
  </si>
  <si>
    <t>GD4212175</t>
  </si>
  <si>
    <t>GD 42 12 175</t>
  </si>
  <si>
    <t>GD4212176</t>
  </si>
  <si>
    <t>GD 42 12 176</t>
  </si>
  <si>
    <t>GD4212177</t>
  </si>
  <si>
    <t>GD 42 12 177</t>
  </si>
  <si>
    <t>GD4212178</t>
  </si>
  <si>
    <t>GD 42 12 178</t>
  </si>
  <si>
    <t>GD4212179</t>
  </si>
  <si>
    <t>GD 42 12 179</t>
  </si>
  <si>
    <t>GD4212180</t>
  </si>
  <si>
    <t>GD 42 12 180</t>
  </si>
  <si>
    <t>GD4212181</t>
  </si>
  <si>
    <t>GD 42 12 181</t>
  </si>
  <si>
    <t>GD4212182</t>
  </si>
  <si>
    <t>GD 42 12 182</t>
  </si>
  <si>
    <t>GD4212183</t>
  </si>
  <si>
    <t>GD 42 12 183</t>
  </si>
  <si>
    <t>GD4212184</t>
  </si>
  <si>
    <t>GD 42 12 184</t>
  </si>
  <si>
    <t>GD4212185</t>
  </si>
  <si>
    <t>GD 42 12 185</t>
  </si>
  <si>
    <t>GD4212186</t>
  </si>
  <si>
    <t>GD 42 12 186</t>
  </si>
  <si>
    <t>GD4212187</t>
  </si>
  <si>
    <t>GD 42 12 187</t>
  </si>
  <si>
    <t>GD4212188</t>
  </si>
  <si>
    <t>GD 42 12 188</t>
  </si>
  <si>
    <t>GD4212189</t>
  </si>
  <si>
    <t>GD 42 12 189</t>
  </si>
  <si>
    <t>GD4212190</t>
  </si>
  <si>
    <t>GD 42 12 190</t>
  </si>
  <si>
    <t>GD4212191</t>
  </si>
  <si>
    <t>GD 42 12 191</t>
  </si>
  <si>
    <t>GD4212192</t>
  </si>
  <si>
    <t>GD 42 12 192</t>
  </si>
  <si>
    <t>GD4212193</t>
  </si>
  <si>
    <t>GD 42 12 193</t>
  </si>
  <si>
    <t>GD4212194</t>
  </si>
  <si>
    <t>GD 42 12 194</t>
  </si>
  <si>
    <t>GD4212195</t>
  </si>
  <si>
    <t>GD 42 12 195</t>
  </si>
  <si>
    <t>GD4212196</t>
  </si>
  <si>
    <t>GD 42 12 196</t>
  </si>
  <si>
    <t>GD4212197</t>
  </si>
  <si>
    <t>GD 42 12 197</t>
  </si>
  <si>
    <t>GD4212198</t>
  </si>
  <si>
    <t>GD 42 12 198</t>
  </si>
  <si>
    <t>GD4212199</t>
  </si>
  <si>
    <t>GD 42 12 199</t>
  </si>
  <si>
    <t>GD4212200</t>
  </si>
  <si>
    <t>GD 42 12 200</t>
  </si>
  <si>
    <t>GD4212201</t>
  </si>
  <si>
    <t>GD 42 12 201</t>
  </si>
  <si>
    <t>GD4212202</t>
  </si>
  <si>
    <t>GD 42 12 202</t>
  </si>
  <si>
    <t>GD4212203</t>
  </si>
  <si>
    <t>GD 42 12 203</t>
  </si>
  <si>
    <t>GD4212204</t>
  </si>
  <si>
    <t>GD 42 12 204</t>
  </si>
  <si>
    <t>GD4212205</t>
  </si>
  <si>
    <t>GD 42 12 205</t>
  </si>
  <si>
    <t>GD4212206</t>
  </si>
  <si>
    <t>GD 42 12 206</t>
  </si>
  <si>
    <t>GD4212207</t>
  </si>
  <si>
    <t>GD 42 12 207</t>
  </si>
  <si>
    <t>GD4212208</t>
  </si>
  <si>
    <t>GD 42 12 208</t>
  </si>
  <si>
    <t>GD4212209</t>
  </si>
  <si>
    <t>GD 42 12 209</t>
  </si>
  <si>
    <t>GD4212210</t>
  </si>
  <si>
    <t>GD 42 12 210</t>
  </si>
  <si>
    <t>GD4212211</t>
  </si>
  <si>
    <t>GD 42 12 211</t>
  </si>
  <si>
    <t>GD4212212</t>
  </si>
  <si>
    <t>GD 42 12 212</t>
  </si>
  <si>
    <t>GD4212213</t>
  </si>
  <si>
    <t>GD 42 12 213</t>
  </si>
  <si>
    <t>GD4212214</t>
  </si>
  <si>
    <t>GD 42 12 214</t>
  </si>
  <si>
    <t>GD4212215</t>
  </si>
  <si>
    <t>GD 42 12 215</t>
  </si>
  <si>
    <t>GD4212216</t>
  </si>
  <si>
    <t>GD 42 12 216</t>
  </si>
  <si>
    <t>GD4212217</t>
  </si>
  <si>
    <t>GD 42 12 217</t>
  </si>
  <si>
    <t>GD4212218</t>
  </si>
  <si>
    <t>GD 42 12 218</t>
  </si>
  <si>
    <t>GD4212219</t>
  </si>
  <si>
    <t>GD 42 12 219</t>
  </si>
  <si>
    <t>GD4212220</t>
  </si>
  <si>
    <t>GD 42 12 220</t>
  </si>
  <si>
    <t>GD4212341</t>
  </si>
  <si>
    <t>GD 42 12 341</t>
  </si>
  <si>
    <t>GD4212342</t>
  </si>
  <si>
    <t>GD 42 12 342</t>
  </si>
  <si>
    <t>GD4212343</t>
  </si>
  <si>
    <t>GD 42 12 343</t>
  </si>
  <si>
    <t>GD4212344</t>
  </si>
  <si>
    <t>GD 42 12 344</t>
  </si>
  <si>
    <t>GD4212345</t>
  </si>
  <si>
    <t>GD 42 12 345</t>
  </si>
  <si>
    <t>GD4212346</t>
  </si>
  <si>
    <t>GD 42 12 346</t>
  </si>
  <si>
    <t>GD4212347</t>
  </si>
  <si>
    <t>GD 42 12 347</t>
  </si>
  <si>
    <t>GD4212348</t>
  </si>
  <si>
    <t>GD 42 12 348</t>
  </si>
  <si>
    <t>GD4212349</t>
  </si>
  <si>
    <t>GD 42 12 349</t>
  </si>
  <si>
    <t>GD4212350</t>
  </si>
  <si>
    <t>GD 42 12 350</t>
  </si>
  <si>
    <t>GD4212351</t>
  </si>
  <si>
    <t>GD 42 12 351</t>
  </si>
  <si>
    <t>GD4212352</t>
  </si>
  <si>
    <t>GD 42 12 352</t>
  </si>
  <si>
    <t>GD4212353</t>
  </si>
  <si>
    <t>GD 42 12 353</t>
  </si>
  <si>
    <t>GD4212354</t>
  </si>
  <si>
    <t>GD 42 12 354</t>
  </si>
  <si>
    <t>GD4212355</t>
  </si>
  <si>
    <t>GD 42 12 355</t>
  </si>
  <si>
    <t>GD4212356</t>
  </si>
  <si>
    <t>GD 42 12 356</t>
  </si>
  <si>
    <t>GD4212357</t>
  </si>
  <si>
    <t>GD 42 12 357</t>
  </si>
  <si>
    <t>GD4212358</t>
  </si>
  <si>
    <t>GD 42 12 358</t>
  </si>
  <si>
    <t>GD4212359</t>
  </si>
  <si>
    <t>GD 42 12 359</t>
  </si>
  <si>
    <t>GD4212360</t>
  </si>
  <si>
    <t>GD 42 12 360</t>
  </si>
  <si>
    <t>GD4212361</t>
  </si>
  <si>
    <t>GD 42 12 361</t>
  </si>
  <si>
    <t>GD4212362</t>
  </si>
  <si>
    <t>GD 42 12 362</t>
  </si>
  <si>
    <t>GD4212363</t>
  </si>
  <si>
    <t>GD 42 12 363</t>
  </si>
  <si>
    <t>GD4212364</t>
  </si>
  <si>
    <t>GD 42 12 364</t>
  </si>
  <si>
    <t>GD4212365</t>
  </si>
  <si>
    <t>GD 42 12 365</t>
  </si>
  <si>
    <t>GD4212366</t>
  </si>
  <si>
    <t>GD 42 12 366</t>
  </si>
  <si>
    <t>GD4212367</t>
  </si>
  <si>
    <t>GD 42 12 367</t>
  </si>
  <si>
    <t>GD4212369</t>
  </si>
  <si>
    <t>GD 42 12 369</t>
  </si>
  <si>
    <t>GD4212370</t>
  </si>
  <si>
    <t>GD 42 12 370</t>
  </si>
  <si>
    <t>GD4212371</t>
  </si>
  <si>
    <t>GD 42 12 371</t>
  </si>
  <si>
    <t>GD4212372</t>
  </si>
  <si>
    <t>GD 42 12 372</t>
  </si>
  <si>
    <t>GD4212373</t>
  </si>
  <si>
    <t>GD 42 12 373</t>
  </si>
  <si>
    <t>GD4212374</t>
  </si>
  <si>
    <t>GD 42 12 374</t>
  </si>
  <si>
    <t>GD4212375</t>
  </si>
  <si>
    <t>GD 42 12 375</t>
  </si>
  <si>
    <t>GD4212376</t>
  </si>
  <si>
    <t>GD 42 12 376</t>
  </si>
  <si>
    <t>GD4212377</t>
  </si>
  <si>
    <t>GD 42 12 377</t>
  </si>
  <si>
    <t>GD4212378</t>
  </si>
  <si>
    <t>GD 42 12 378</t>
  </si>
  <si>
    <t>GD4212379</t>
  </si>
  <si>
    <t>GD 42 12 379</t>
  </si>
  <si>
    <t>GD4212380</t>
  </si>
  <si>
    <t>GD 42 12 380</t>
  </si>
  <si>
    <t>GD4212381</t>
  </si>
  <si>
    <t>GD 42 12 381</t>
  </si>
  <si>
    <t>GD4212382</t>
  </si>
  <si>
    <t>GD 42 12 382</t>
  </si>
  <si>
    <t>GD4212383</t>
  </si>
  <si>
    <t>GD 42 12 383</t>
  </si>
  <si>
    <t>GD4212385</t>
  </si>
  <si>
    <t>GD 42 12 385</t>
  </si>
  <si>
    <t>GD4212386</t>
  </si>
  <si>
    <t>GD 42 12 386</t>
  </si>
  <si>
    <t>GD4212387</t>
  </si>
  <si>
    <t>GD 42 12 387</t>
  </si>
  <si>
    <t>GD4212388</t>
  </si>
  <si>
    <t>GD 42 12 388</t>
  </si>
  <si>
    <t>GD4212389</t>
  </si>
  <si>
    <t>GD 42 12 389</t>
  </si>
  <si>
    <t>GD4212390</t>
  </si>
  <si>
    <t>GD 42 12 390</t>
  </si>
  <si>
    <t>GD4212391</t>
  </si>
  <si>
    <t>GD 42 12 391</t>
  </si>
  <si>
    <t>GD4212392</t>
  </si>
  <si>
    <t>GD 42 12 392</t>
  </si>
  <si>
    <t>GD4212393</t>
  </si>
  <si>
    <t>GD 42 12 393</t>
  </si>
  <si>
    <t>GD4212394</t>
  </si>
  <si>
    <t>GD 42 12 394</t>
  </si>
  <si>
    <t>GD4212395</t>
  </si>
  <si>
    <t>GD 42 12 395</t>
  </si>
  <si>
    <t>GD4212396</t>
  </si>
  <si>
    <t>GD 42 12 396</t>
  </si>
  <si>
    <t>GD4212397</t>
  </si>
  <si>
    <t>GD 42 12 397</t>
  </si>
  <si>
    <t>GD4212398</t>
  </si>
  <si>
    <t>GD 42 12 398</t>
  </si>
  <si>
    <t>GD4212399</t>
  </si>
  <si>
    <t>GD 42 12 399</t>
  </si>
  <si>
    <t>GD4212400</t>
  </si>
  <si>
    <t>GD 42 12 400</t>
  </si>
  <si>
    <t>GD4212401</t>
  </si>
  <si>
    <t>GD 42 12 401</t>
  </si>
  <si>
    <t>GD4212402</t>
  </si>
  <si>
    <t>GD 42 12 402</t>
  </si>
  <si>
    <t>GD4212403</t>
  </si>
  <si>
    <t>GD 42 12 403</t>
  </si>
  <si>
    <t>GD4212404</t>
  </si>
  <si>
    <t>GD 42 12 404</t>
  </si>
  <si>
    <t>GD4212405</t>
  </si>
  <si>
    <t>GD 42 12 405</t>
  </si>
  <si>
    <t>GD4212406</t>
  </si>
  <si>
    <t>GD 42 12 406</t>
  </si>
  <si>
    <t>GD4212407</t>
  </si>
  <si>
    <t>GD 42 12 407</t>
  </si>
  <si>
    <t>GD4212408</t>
  </si>
  <si>
    <t>GD 42 12 408</t>
  </si>
  <si>
    <t>GD4212409</t>
  </si>
  <si>
    <t>GD 42 12 409</t>
  </si>
  <si>
    <t>GD4212410</t>
  </si>
  <si>
    <t>GD 42 12 410</t>
  </si>
  <si>
    <t>GD4212411</t>
  </si>
  <si>
    <t>GD 42 12 411</t>
  </si>
  <si>
    <t>GD4212412</t>
  </si>
  <si>
    <t>GD 42 12 412</t>
  </si>
  <si>
    <t>GD4212413</t>
  </si>
  <si>
    <t>GD 42 12 413</t>
  </si>
  <si>
    <t>GD4212414</t>
  </si>
  <si>
    <t>GD 42 12 414</t>
  </si>
  <si>
    <t>GD4212415</t>
  </si>
  <si>
    <t>GD 42 12 415</t>
  </si>
  <si>
    <t>GD4212416</t>
  </si>
  <si>
    <t>GD 42 12 416</t>
  </si>
  <si>
    <t>GD4212417</t>
  </si>
  <si>
    <t>GD 42 12 417</t>
  </si>
  <si>
    <t>GD4212418</t>
  </si>
  <si>
    <t>GD 42 12 418</t>
  </si>
  <si>
    <t>GD4212419</t>
  </si>
  <si>
    <t>GD 42 12 419</t>
  </si>
  <si>
    <t>GD4212420</t>
  </si>
  <si>
    <t>GD 42 12 420</t>
  </si>
  <si>
    <t>GD4212481</t>
  </si>
  <si>
    <t>GD 42 12 481</t>
  </si>
  <si>
    <t>GD4212482</t>
  </si>
  <si>
    <t>GD 42 12 482</t>
  </si>
  <si>
    <t>GD4212483</t>
  </si>
  <si>
    <t>GD 42 12 483</t>
  </si>
  <si>
    <t>GD4212491</t>
  </si>
  <si>
    <t>GD 42 12 491</t>
  </si>
  <si>
    <t>GD4212495</t>
  </si>
  <si>
    <t>GD 42 12 495</t>
  </si>
  <si>
    <t>GD4212511</t>
  </si>
  <si>
    <t>GD 42 12 511</t>
  </si>
  <si>
    <t>GD4212512</t>
  </si>
  <si>
    <t>GD 42 12 512</t>
  </si>
  <si>
    <t>GD4212513</t>
  </si>
  <si>
    <t>GD 42 12 513</t>
  </si>
  <si>
    <t>GD4212514</t>
  </si>
  <si>
    <t>GD 42 12 514</t>
  </si>
  <si>
    <t>GD4212515</t>
  </si>
  <si>
    <t>GD 42 12 515</t>
  </si>
  <si>
    <t>GD4212517</t>
  </si>
  <si>
    <t>GD 42 12 517</t>
  </si>
  <si>
    <t>GD4212518</t>
  </si>
  <si>
    <t>GD 42 12 518</t>
  </si>
  <si>
    <t>GD4212519</t>
  </si>
  <si>
    <t>GD 42 12 519</t>
  </si>
  <si>
    <t>GD4212520</t>
  </si>
  <si>
    <t>GD 42 12 520</t>
  </si>
  <si>
    <t>GD4213151</t>
  </si>
  <si>
    <t>GD 42 13 151</t>
  </si>
  <si>
    <t>GD4213152</t>
  </si>
  <si>
    <t>GD 42 13 152</t>
  </si>
  <si>
    <t>GD4213153</t>
  </si>
  <si>
    <t>GD 42 13 153</t>
  </si>
  <si>
    <t>GD4213154</t>
  </si>
  <si>
    <t>GD 42 13 154</t>
  </si>
  <si>
    <t>GD4213155</t>
  </si>
  <si>
    <t>GD 42 13 155</t>
  </si>
  <si>
    <t>GD4213156</t>
  </si>
  <si>
    <t>GD 42 13 156</t>
  </si>
  <si>
    <t>GD4213157</t>
  </si>
  <si>
    <t>GD 42 13 157</t>
  </si>
  <si>
    <t>GD4213158</t>
  </si>
  <si>
    <t>GD 42 13 158</t>
  </si>
  <si>
    <t>GD4213159</t>
  </si>
  <si>
    <t>GD 42 13 159</t>
  </si>
  <si>
    <t>GD4213160</t>
  </si>
  <si>
    <t>GD 42 13 160</t>
  </si>
  <si>
    <t>GD4213161</t>
  </si>
  <si>
    <t>GD 42 13 161</t>
  </si>
  <si>
    <t>GD4213162</t>
  </si>
  <si>
    <t>GD 42 13 162</t>
  </si>
  <si>
    <t>GD4213163</t>
  </si>
  <si>
    <t>GD 42 13 163</t>
  </si>
  <si>
    <t>GD4213164</t>
  </si>
  <si>
    <t>GD 42 13 164</t>
  </si>
  <si>
    <t>GD4213165</t>
  </si>
  <si>
    <t>GD 42 13 165</t>
  </si>
  <si>
    <t>GD4213166</t>
  </si>
  <si>
    <t>GD 42 13 166</t>
  </si>
  <si>
    <t>GD4213167</t>
  </si>
  <si>
    <t>GD 42 13 167</t>
  </si>
  <si>
    <t>GD4213168</t>
  </si>
  <si>
    <t>GD 42 13 168</t>
  </si>
  <si>
    <t>GD4213169</t>
  </si>
  <si>
    <t>GD 42 13 169</t>
  </si>
  <si>
    <t>GD4213170</t>
  </si>
  <si>
    <t>GD 42 13 170</t>
  </si>
  <si>
    <t>GD4213171</t>
  </si>
  <si>
    <t>GD 42 13 171</t>
  </si>
  <si>
    <t>GD4213172</t>
  </si>
  <si>
    <t>GD 42 13 172</t>
  </si>
  <si>
    <t>GD4213174</t>
  </si>
  <si>
    <t>GD 42 13 174</t>
  </si>
  <si>
    <t>GD4213175</t>
  </si>
  <si>
    <t>GD 42 13 175</t>
  </si>
  <si>
    <t>GD4213176</t>
  </si>
  <si>
    <t>GD 42 13 176</t>
  </si>
  <si>
    <t>GD4213177</t>
  </si>
  <si>
    <t>GD 42 13 177</t>
  </si>
  <si>
    <t>GD4213178</t>
  </si>
  <si>
    <t>GD 42 13 178</t>
  </si>
  <si>
    <t>GD4213180</t>
  </si>
  <si>
    <t>GD 42 13 180</t>
  </si>
  <si>
    <t>GD4213182</t>
  </si>
  <si>
    <t>GD 42 13 182</t>
  </si>
  <si>
    <t>GD4213184</t>
  </si>
  <si>
    <t>GD 42 13 184</t>
  </si>
  <si>
    <t>GD4213185</t>
  </si>
  <si>
    <t>GD 42 13 185</t>
  </si>
  <si>
    <t>GD4213188</t>
  </si>
  <si>
    <t>GD 42 13 188</t>
  </si>
  <si>
    <t>GD4213189</t>
  </si>
  <si>
    <t>GD 42 13 189</t>
  </si>
  <si>
    <t>GD4213190</t>
  </si>
  <si>
    <t>GD 42 13 190</t>
  </si>
  <si>
    <t>GD4213191</t>
  </si>
  <si>
    <t>GD 42 13 191</t>
  </si>
  <si>
    <t>GD4213192</t>
  </si>
  <si>
    <t>GD 42 13 192</t>
  </si>
  <si>
    <t>GD4213193</t>
  </si>
  <si>
    <t>GD 42 13 193</t>
  </si>
  <si>
    <t>GD4213197</t>
  </si>
  <si>
    <t>GD 42 13 197</t>
  </si>
  <si>
    <t>GD4213198</t>
  </si>
  <si>
    <t>GD 42 13 198</t>
  </si>
  <si>
    <t>GD4213199</t>
  </si>
  <si>
    <t>GD 42 13 199</t>
  </si>
  <si>
    <t>GD4213200</t>
  </si>
  <si>
    <t>GD 42 13 200</t>
  </si>
  <si>
    <t>GD4213201</t>
  </si>
  <si>
    <t>GD 42 13 201</t>
  </si>
  <si>
    <t>GD4213202</t>
  </si>
  <si>
    <t>GD 42 13 202</t>
  </si>
  <si>
    <t>GD4213203</t>
  </si>
  <si>
    <t>GD 42 13 203</t>
  </si>
  <si>
    <t>GD4213204</t>
  </si>
  <si>
    <t>GD 42 13 204</t>
  </si>
  <si>
    <t>GD4213205</t>
  </si>
  <si>
    <t>GD 42 13 205</t>
  </si>
  <si>
    <t>GD4213206</t>
  </si>
  <si>
    <t>GD 42 13 206</t>
  </si>
  <si>
    <t>GD4213207</t>
  </si>
  <si>
    <t>GD 42 13 207</t>
  </si>
  <si>
    <t>GD4213208</t>
  </si>
  <si>
    <t>GD 42 13 208</t>
  </si>
  <si>
    <t>GD4213209</t>
  </si>
  <si>
    <t>GD 42 13 209</t>
  </si>
  <si>
    <t>GD4213210</t>
  </si>
  <si>
    <t>GD 42 13 210</t>
  </si>
  <si>
    <t>GD4214321</t>
  </si>
  <si>
    <t>GD 42 14 321</t>
  </si>
  <si>
    <t>GD4214322</t>
  </si>
  <si>
    <t>GD 42 14 322</t>
  </si>
  <si>
    <t>GD4214328</t>
  </si>
  <si>
    <t>GD 42 14 328</t>
  </si>
  <si>
    <t>GD4214366</t>
  </si>
  <si>
    <t>GD 42 14 366</t>
  </si>
  <si>
    <t>GD4214369</t>
  </si>
  <si>
    <t>GD 42 14 369</t>
  </si>
  <si>
    <t>GD4214473</t>
  </si>
  <si>
    <t>GD 42 14 473</t>
  </si>
  <si>
    <t>GD4214474</t>
  </si>
  <si>
    <t>GD 42 14 474</t>
  </si>
  <si>
    <t>GD4214483</t>
  </si>
  <si>
    <t>GD 42 14 483</t>
  </si>
  <si>
    <t>GD4214496</t>
  </si>
  <si>
    <t>GD 42 14 496</t>
  </si>
  <si>
    <t>GD4214503</t>
  </si>
  <si>
    <t>GD 42 14 503</t>
  </si>
  <si>
    <t>GD4214510</t>
  </si>
  <si>
    <t>GD 42 14 510</t>
  </si>
  <si>
    <t>GD4214513</t>
  </si>
  <si>
    <t>GD 42 14 513</t>
  </si>
  <si>
    <t>GD4214517</t>
  </si>
  <si>
    <t>GD 42 14 517</t>
  </si>
  <si>
    <t>GD4214520</t>
  </si>
  <si>
    <t>GD 42 14 520</t>
  </si>
  <si>
    <t>GD4214526</t>
  </si>
  <si>
    <t>GD 42 14 526</t>
  </si>
  <si>
    <t>GD4214528</t>
  </si>
  <si>
    <t>GD 42 14 528</t>
  </si>
  <si>
    <t>GD4214536</t>
  </si>
  <si>
    <t>GD 42 14 536</t>
  </si>
  <si>
    <t>GD4214537</t>
  </si>
  <si>
    <t>GD 42 14 537</t>
  </si>
  <si>
    <t>GD4214541</t>
  </si>
  <si>
    <t>GD 42 14 541</t>
  </si>
  <si>
    <t>GD4214543</t>
  </si>
  <si>
    <t>GD 42 14 543</t>
  </si>
  <si>
    <t>GD4214548</t>
  </si>
  <si>
    <t>GD 42 14 548</t>
  </si>
  <si>
    <t>GD4214550</t>
  </si>
  <si>
    <t>GD 42 14 550</t>
  </si>
  <si>
    <t>GD4214556</t>
  </si>
  <si>
    <t>GD 42 14 556</t>
  </si>
  <si>
    <t>GD4214563</t>
  </si>
  <si>
    <t>GD 42 14 563</t>
  </si>
  <si>
    <t>GD4214565</t>
  </si>
  <si>
    <t>GD 42 14 565</t>
  </si>
  <si>
    <t>GD4214566</t>
  </si>
  <si>
    <t>GD 42 14 566</t>
  </si>
  <si>
    <t>GD4214574</t>
  </si>
  <si>
    <t>GD 42 14 574</t>
  </si>
  <si>
    <t>GD4214582</t>
  </si>
  <si>
    <t>GD 42 14 582</t>
  </si>
  <si>
    <t>GD4214583</t>
  </si>
  <si>
    <t>GD 42 14 583</t>
  </si>
  <si>
    <t>GD4214588</t>
  </si>
  <si>
    <t>GD 42 14 588</t>
  </si>
  <si>
    <t>GD4214591</t>
  </si>
  <si>
    <t>GD 42 14 591</t>
  </si>
  <si>
    <t>GD4214593</t>
  </si>
  <si>
    <t>GD 42 14 593</t>
  </si>
  <si>
    <t>GD4214594</t>
  </si>
  <si>
    <t>GD 42 14 594</t>
  </si>
  <si>
    <t>GD4214598</t>
  </si>
  <si>
    <t>GD 42 14 598</t>
  </si>
  <si>
    <t>GD541501</t>
  </si>
  <si>
    <t>GD 54 15 01</t>
  </si>
  <si>
    <t>GD541502</t>
  </si>
  <si>
    <t>GD 54 15 02</t>
  </si>
  <si>
    <t>GD541503</t>
  </si>
  <si>
    <t>GD 54 15 03</t>
  </si>
  <si>
    <t>GD541504</t>
  </si>
  <si>
    <t>GD 54 15 04</t>
  </si>
  <si>
    <t>GD541505</t>
  </si>
  <si>
    <t>GD 54 15 05</t>
  </si>
  <si>
    <t>GD541506</t>
  </si>
  <si>
    <t>GD 54 15 06</t>
  </si>
  <si>
    <t>GD541507</t>
  </si>
  <si>
    <t>GD 54 15 07</t>
  </si>
  <si>
    <t>GD541508</t>
  </si>
  <si>
    <t>GD 54 15 08</t>
  </si>
  <si>
    <t>GD541509</t>
  </si>
  <si>
    <t>GD 54 15 09</t>
  </si>
  <si>
    <t>GD5415100</t>
  </si>
  <si>
    <t>GD 54 15 100</t>
  </si>
  <si>
    <t>GD5415101</t>
  </si>
  <si>
    <t>GD 54 15 101</t>
  </si>
  <si>
    <t>GD5415102</t>
  </si>
  <si>
    <t>GD 54 15 102</t>
  </si>
  <si>
    <t>GD5415103</t>
  </si>
  <si>
    <t>GD 54 15 103</t>
  </si>
  <si>
    <t>GD5415104</t>
  </si>
  <si>
    <t>GD 54 15 104</t>
  </si>
  <si>
    <t>GD5415105</t>
  </si>
  <si>
    <t>GD 54 15 105</t>
  </si>
  <si>
    <t>GD5415106</t>
  </si>
  <si>
    <t>GD 54 15 106</t>
  </si>
  <si>
    <t>GD5415107</t>
  </si>
  <si>
    <t>GD 54 15 107</t>
  </si>
  <si>
    <t>GD5415108</t>
  </si>
  <si>
    <t>GD 54 15 108</t>
  </si>
  <si>
    <t>GD5415109</t>
  </si>
  <si>
    <t>GD 54 15 109</t>
  </si>
  <si>
    <t>GD541511</t>
  </si>
  <si>
    <t>GD 54 15 11</t>
  </si>
  <si>
    <t>GD5415110</t>
  </si>
  <si>
    <t>GD 54 15 110</t>
  </si>
  <si>
    <t>GD5415111</t>
  </si>
  <si>
    <t>GD 54 15 111</t>
  </si>
  <si>
    <t>GD5415112</t>
  </si>
  <si>
    <t>GD 54 15 112</t>
  </si>
  <si>
    <t>GD5415113</t>
  </si>
  <si>
    <t>GD 54 15 113</t>
  </si>
  <si>
    <t>GD5415114</t>
  </si>
  <si>
    <t>GD 54 15 114</t>
  </si>
  <si>
    <t>GD5415115</t>
  </si>
  <si>
    <t>GD 54 15 115</t>
  </si>
  <si>
    <t>GD5415117</t>
  </si>
  <si>
    <t>GD 54 15 117</t>
  </si>
  <si>
    <t>GD5415118</t>
  </si>
  <si>
    <t>GD 54 15 118</t>
  </si>
  <si>
    <t>GD5415119</t>
  </si>
  <si>
    <t>GD 54 15 119</t>
  </si>
  <si>
    <t>GD541512</t>
  </si>
  <si>
    <t>GD 54 15 12</t>
  </si>
  <si>
    <t>GD5415120</t>
  </si>
  <si>
    <t>GD 54 15 120</t>
  </si>
  <si>
    <t>GD5415121</t>
  </si>
  <si>
    <t>GD 54 15 121</t>
  </si>
  <si>
    <t>GD5415124</t>
  </si>
  <si>
    <t>GD 54 15 124</t>
  </si>
  <si>
    <t>GD5415125</t>
  </si>
  <si>
    <t>GD 54 15 125</t>
  </si>
  <si>
    <t>GD5415126</t>
  </si>
  <si>
    <t>GD 54 15 126</t>
  </si>
  <si>
    <t>GD5415127</t>
  </si>
  <si>
    <t>GD 54 15 127</t>
  </si>
  <si>
    <t>GD5415128</t>
  </si>
  <si>
    <t>GD 54 15 128</t>
  </si>
  <si>
    <t>GD5415129</t>
  </si>
  <si>
    <t>GD 54 15 129</t>
  </si>
  <si>
    <t>GD5415130</t>
  </si>
  <si>
    <t>GD 54 15 130</t>
  </si>
  <si>
    <t>GD5415131</t>
  </si>
  <si>
    <t>GD 54 15 131</t>
  </si>
  <si>
    <t>GD5415132</t>
  </si>
  <si>
    <t>GD 54 15 132</t>
  </si>
  <si>
    <t>GD5415133</t>
  </si>
  <si>
    <t>GD 54 15 133</t>
  </si>
  <si>
    <t>GD5415134</t>
  </si>
  <si>
    <t>GD 54 15 134</t>
  </si>
  <si>
    <t>GD5415135</t>
  </si>
  <si>
    <t>GD 54 15 135</t>
  </si>
  <si>
    <t>GD5415136</t>
  </si>
  <si>
    <t>GD 54 15 136</t>
  </si>
  <si>
    <t>GD5415137</t>
  </si>
  <si>
    <t>GD 54 15 137</t>
  </si>
  <si>
    <t>GD5415138</t>
  </si>
  <si>
    <t>GD 54 15 138</t>
  </si>
  <si>
    <t>GD5415140</t>
  </si>
  <si>
    <t>GD 54 15 140</t>
  </si>
  <si>
    <t>GD5415141</t>
  </si>
  <si>
    <t>GD 54 15 141</t>
  </si>
  <si>
    <t>GD5415142</t>
  </si>
  <si>
    <t>GD 54 15 142</t>
  </si>
  <si>
    <t>GD5415143</t>
  </si>
  <si>
    <t>GD 54 15 143</t>
  </si>
  <si>
    <t>GD5415144</t>
  </si>
  <si>
    <t>GD 54 15 144</t>
  </si>
  <si>
    <t>GD5415145</t>
  </si>
  <si>
    <t>GD 54 15 145</t>
  </si>
  <si>
    <t>GD5415146</t>
  </si>
  <si>
    <t>GD 54 15 146</t>
  </si>
  <si>
    <t>GD5415148</t>
  </si>
  <si>
    <t>GD 54 15 148</t>
  </si>
  <si>
    <t>GD5415149</t>
  </si>
  <si>
    <t>GD 54 15 149</t>
  </si>
  <si>
    <t>GD541515</t>
  </si>
  <si>
    <t>GD 54 15 15</t>
  </si>
  <si>
    <t>GD5415150</t>
  </si>
  <si>
    <t>GD 54 15 150</t>
  </si>
  <si>
    <t>GD5415153</t>
  </si>
  <si>
    <t>GD 54 15 153</t>
  </si>
  <si>
    <t>GD5415154</t>
  </si>
  <si>
    <t>GD 54 15 154</t>
  </si>
  <si>
    <t>GD5415155</t>
  </si>
  <si>
    <t>GD 54 15 155</t>
  </si>
  <si>
    <t>GD5415156</t>
  </si>
  <si>
    <t>GD 54 15 156</t>
  </si>
  <si>
    <t>GD5415157</t>
  </si>
  <si>
    <t>GD 54 15 157</t>
  </si>
  <si>
    <t>GD5415159</t>
  </si>
  <si>
    <t>GD 54 15 159</t>
  </si>
  <si>
    <t>GD541516</t>
  </si>
  <si>
    <t>GD 54 15 16</t>
  </si>
  <si>
    <t>GD5415160</t>
  </si>
  <si>
    <t>GD 54 15 160</t>
  </si>
  <si>
    <t>GD5415161</t>
  </si>
  <si>
    <t>GD 54 15 161</t>
  </si>
  <si>
    <t>GD5415163</t>
  </si>
  <si>
    <t>GD 54 15 163</t>
  </si>
  <si>
    <t>GD5415164</t>
  </si>
  <si>
    <t>GD 54 15 164</t>
  </si>
  <si>
    <t>GD5415165</t>
  </si>
  <si>
    <t>GD 54 15 165</t>
  </si>
  <si>
    <t>GD5415166</t>
  </si>
  <si>
    <t>GD 54 15 166</t>
  </si>
  <si>
    <t>GD5415167</t>
  </si>
  <si>
    <t>GD 54 15 167</t>
  </si>
  <si>
    <t>GD5415168</t>
  </si>
  <si>
    <t>GD 54 15 168</t>
  </si>
  <si>
    <t>GD5415169</t>
  </si>
  <si>
    <t>GD 54 15 169</t>
  </si>
  <si>
    <t>GD541517</t>
  </si>
  <si>
    <t>GD 54 15 17</t>
  </si>
  <si>
    <t>GD5415170</t>
  </si>
  <si>
    <t>GD 54 15 170</t>
  </si>
  <si>
    <t>GD5415171</t>
  </si>
  <si>
    <t>GD 54 15 171</t>
  </si>
  <si>
    <t>GD5415172</t>
  </si>
  <si>
    <t>GD 54 15 172</t>
  </si>
  <si>
    <t>GD5415173</t>
  </si>
  <si>
    <t>GD 54 15 173</t>
  </si>
  <si>
    <t>GD5415174</t>
  </si>
  <si>
    <t>GD 54 15 174</t>
  </si>
  <si>
    <t>GD5415175</t>
  </si>
  <si>
    <t>GD 54 15 175</t>
  </si>
  <si>
    <t>GD5415176</t>
  </si>
  <si>
    <t>GD 54 15 176</t>
  </si>
  <si>
    <t>GD5415177</t>
  </si>
  <si>
    <t>GD 54 15 177</t>
  </si>
  <si>
    <t>GD5415179</t>
  </si>
  <si>
    <t>GD 54 15 179</t>
  </si>
  <si>
    <t>GD541518</t>
  </si>
  <si>
    <t>GD 54 15 18</t>
  </si>
  <si>
    <t>GD5415181</t>
  </si>
  <si>
    <t>GD 54 15 181</t>
  </si>
  <si>
    <t>GD5415182</t>
  </si>
  <si>
    <t>GD 54 15 182</t>
  </si>
  <si>
    <t>GD5415183</t>
  </si>
  <si>
    <t>GD 54 15 183</t>
  </si>
  <si>
    <t>GD5415184</t>
  </si>
  <si>
    <t>GD 54 15 184</t>
  </si>
  <si>
    <t>GD5415185</t>
  </si>
  <si>
    <t>GD 54 15 185</t>
  </si>
  <si>
    <t>GD5415187</t>
  </si>
  <si>
    <t>GD 54 15 187</t>
  </si>
  <si>
    <t>GD5415189</t>
  </si>
  <si>
    <t>GD 54 15 189</t>
  </si>
  <si>
    <t>GD541519</t>
  </si>
  <si>
    <t>GD 54 15 19</t>
  </si>
  <si>
    <t>GD5415190</t>
  </si>
  <si>
    <t>GD 54 15 190</t>
  </si>
  <si>
    <t>GD5415191</t>
  </si>
  <si>
    <t>GD 54 15 191</t>
  </si>
  <si>
    <t>GD5415192</t>
  </si>
  <si>
    <t>GD 54 15 192</t>
  </si>
  <si>
    <t>GD5415193</t>
  </si>
  <si>
    <t>GD 54 15 193</t>
  </si>
  <si>
    <t>GD5415194</t>
  </si>
  <si>
    <t>GD 54 15 194</t>
  </si>
  <si>
    <t>GD5415195</t>
  </si>
  <si>
    <t>GD 54 15 195</t>
  </si>
  <si>
    <t>GD5415196</t>
  </si>
  <si>
    <t>GD 54 15 196</t>
  </si>
  <si>
    <t>GD5415197</t>
  </si>
  <si>
    <t>GD 54 15 197</t>
  </si>
  <si>
    <t>GD5415198</t>
  </si>
  <si>
    <t>GD 54 15 198</t>
  </si>
  <si>
    <t>GD5415199</t>
  </si>
  <si>
    <t>GD 54 15 199</t>
  </si>
  <si>
    <t>GD5415201</t>
  </si>
  <si>
    <t>GD 54 15 201</t>
  </si>
  <si>
    <t>GD5415202</t>
  </si>
  <si>
    <t>GD 54 15 202</t>
  </si>
  <si>
    <t>GD5415204</t>
  </si>
  <si>
    <t>GD 54 15 204</t>
  </si>
  <si>
    <t>GD5415205</t>
  </si>
  <si>
    <t>GD 54 15 205</t>
  </si>
  <si>
    <t>GD5415206</t>
  </si>
  <si>
    <t>GD 54 15 206</t>
  </si>
  <si>
    <t>GD5415207</t>
  </si>
  <si>
    <t>GD 54 15 207</t>
  </si>
  <si>
    <t>GD5415208</t>
  </si>
  <si>
    <t>GD 54 15 208</t>
  </si>
  <si>
    <t>GD5415209</t>
  </si>
  <si>
    <t>GD 54 15 209</t>
  </si>
  <si>
    <t>GD541521</t>
  </si>
  <si>
    <t>GD 54 15 21</t>
  </si>
  <si>
    <t>GD5415210</t>
  </si>
  <si>
    <t>GD 54 15 210</t>
  </si>
  <si>
    <t>GD5415212</t>
  </si>
  <si>
    <t>GD 54 15 212</t>
  </si>
  <si>
    <t>GD5415213</t>
  </si>
  <si>
    <t>GD 54 15 213</t>
  </si>
  <si>
    <t>GD5415214</t>
  </si>
  <si>
    <t>GD 54 15 214</t>
  </si>
  <si>
    <t>GD5415215</t>
  </si>
  <si>
    <t>GD 54 15 215</t>
  </si>
  <si>
    <t>GD5415217</t>
  </si>
  <si>
    <t>GD 54 15 217</t>
  </si>
  <si>
    <t>GD541522</t>
  </si>
  <si>
    <t>GD 54 15 22</t>
  </si>
  <si>
    <t>GD5415220</t>
  </si>
  <si>
    <t>GD 54 15 220</t>
  </si>
  <si>
    <t>GD5415222</t>
  </si>
  <si>
    <t>GD 54 15 222</t>
  </si>
  <si>
    <t>GD5415223</t>
  </si>
  <si>
    <t>GD 54 15 223</t>
  </si>
  <si>
    <t>GD5415224</t>
  </si>
  <si>
    <t>GD 54 15 224</t>
  </si>
  <si>
    <t>GD5415225</t>
  </si>
  <si>
    <t>GD 54 15 225</t>
  </si>
  <si>
    <t>GD5415227</t>
  </si>
  <si>
    <t>GD 54 15 227</t>
  </si>
  <si>
    <t>GD5415228</t>
  </si>
  <si>
    <t>GD 54 15 228</t>
  </si>
  <si>
    <t>GD5415229</t>
  </si>
  <si>
    <t>GD 54 15 229</t>
  </si>
  <si>
    <t>GD541523</t>
  </si>
  <si>
    <t>GD 54 15 23</t>
  </si>
  <si>
    <t>GD5415231</t>
  </si>
  <si>
    <t>GD 54 15 231</t>
  </si>
  <si>
    <t>GD5415233</t>
  </si>
  <si>
    <t>GD 54 15 233</t>
  </si>
  <si>
    <t>GD5415235</t>
  </si>
  <si>
    <t>GD 54 15 235</t>
  </si>
  <si>
    <t>GD5415236</t>
  </si>
  <si>
    <t>GD 54 15 236</t>
  </si>
  <si>
    <t>GD5415237</t>
  </si>
  <si>
    <t>GD 54 15 237</t>
  </si>
  <si>
    <t>GK3065102</t>
  </si>
  <si>
    <t>GK 30 65 102</t>
  </si>
  <si>
    <t>KKW303</t>
  </si>
  <si>
    <t>GK3065109</t>
  </si>
  <si>
    <t>GK 30 65 109</t>
  </si>
  <si>
    <t>KKW7</t>
  </si>
  <si>
    <t>GK3065110</t>
  </si>
  <si>
    <t>GK 30 65 110</t>
  </si>
  <si>
    <t>KKW10</t>
  </si>
  <si>
    <t>GK3065112</t>
  </si>
  <si>
    <t>GK 30 65 112</t>
  </si>
  <si>
    <t>KKW24</t>
  </si>
  <si>
    <t>GK3065113</t>
  </si>
  <si>
    <t>GK 30 65 113</t>
  </si>
  <si>
    <t>KKW26</t>
  </si>
  <si>
    <t>GK3065115</t>
  </si>
  <si>
    <t>GK 30 65 115</t>
  </si>
  <si>
    <t>KKW34</t>
  </si>
  <si>
    <t>GK3065116</t>
  </si>
  <si>
    <t>GK 30 65 116</t>
  </si>
  <si>
    <t>KKW35</t>
  </si>
  <si>
    <t>GK3065120</t>
  </si>
  <si>
    <t>GK 30 65 120</t>
  </si>
  <si>
    <t>KKW46</t>
  </si>
  <si>
    <t>GK3065124</t>
  </si>
  <si>
    <t>GK 30 65 124</t>
  </si>
  <si>
    <t>KKW58</t>
  </si>
  <si>
    <t>GK3065125</t>
  </si>
  <si>
    <t>GK 30 65 125</t>
  </si>
  <si>
    <t>GK3065126</t>
  </si>
  <si>
    <t>GK 30 65 126</t>
  </si>
  <si>
    <t>KKW63</t>
  </si>
  <si>
    <t>GK3065128</t>
  </si>
  <si>
    <t>GK 30 65 128</t>
  </si>
  <si>
    <t>KKW68</t>
  </si>
  <si>
    <t>GK3065129</t>
  </si>
  <si>
    <t>GK 30 65 129</t>
  </si>
  <si>
    <t>KKW71</t>
  </si>
  <si>
    <t>GK3065131</t>
  </si>
  <si>
    <t>GK 30 65 131</t>
  </si>
  <si>
    <t>KKW73</t>
  </si>
  <si>
    <t>GK3065132</t>
  </si>
  <si>
    <t>GK 30 65 132</t>
  </si>
  <si>
    <t>KKW76</t>
  </si>
  <si>
    <t>GK3065134</t>
  </si>
  <si>
    <t>GK 30 65 134</t>
  </si>
  <si>
    <t>KKW80</t>
  </si>
  <si>
    <t>GK3065137</t>
  </si>
  <si>
    <t>GK 30 65 137</t>
  </si>
  <si>
    <t>KKW86</t>
  </si>
  <si>
    <t>GK3065138</t>
  </si>
  <si>
    <t>GK 30 65 138</t>
  </si>
  <si>
    <t>KKW89</t>
  </si>
  <si>
    <t>GK3065140</t>
  </si>
  <si>
    <t>GK 30 65 140</t>
  </si>
  <si>
    <t>KKW100</t>
  </si>
  <si>
    <t>GK3065144</t>
  </si>
  <si>
    <t>GK 30 65 144</t>
  </si>
  <si>
    <t>KKW118</t>
  </si>
  <si>
    <t>KKW125</t>
  </si>
  <si>
    <t>GK3065146</t>
  </si>
  <si>
    <t>GK 30 65 146</t>
  </si>
  <si>
    <t>KKW131</t>
  </si>
  <si>
    <t>GK3065148</t>
  </si>
  <si>
    <t>GK 30 65 148</t>
  </si>
  <si>
    <t>KKW137</t>
  </si>
  <si>
    <t>GK3065150</t>
  </si>
  <si>
    <t>GK 30 65 150</t>
  </si>
  <si>
    <t>KKW141</t>
  </si>
  <si>
    <t>GK3065151</t>
  </si>
  <si>
    <t>GK 30 65 151</t>
  </si>
  <si>
    <t>KKW142</t>
  </si>
  <si>
    <t>GK3065153</t>
  </si>
  <si>
    <t>GK 30 65 153</t>
  </si>
  <si>
    <t>KKW151</t>
  </si>
  <si>
    <t>GK3065154</t>
  </si>
  <si>
    <t>GK 30 65 154</t>
  </si>
  <si>
    <t>KKW158</t>
  </si>
  <si>
    <t>GK3065156</t>
  </si>
  <si>
    <t>GK 30 65 156</t>
  </si>
  <si>
    <t>KKW173</t>
  </si>
  <si>
    <t>GK3065157</t>
  </si>
  <si>
    <t>GK 30 65 157</t>
  </si>
  <si>
    <t>KKW176</t>
  </si>
  <si>
    <t>GK3065161</t>
  </si>
  <si>
    <t>GK 30 65 161</t>
  </si>
  <si>
    <t>KKW189</t>
  </si>
  <si>
    <t>GK3065162</t>
  </si>
  <si>
    <t>GK 30 65 162</t>
  </si>
  <si>
    <t>KKW192</t>
  </si>
  <si>
    <t>GK3065163</t>
  </si>
  <si>
    <t>GK 30 65 163</t>
  </si>
  <si>
    <t>KKW193</t>
  </si>
  <si>
    <t>GK3065166</t>
  </si>
  <si>
    <t>GK 30 65 166</t>
  </si>
  <si>
    <t>KKW199</t>
  </si>
  <si>
    <t>GK3065167</t>
  </si>
  <si>
    <t>GK 30 65 167</t>
  </si>
  <si>
    <t>KKW286</t>
  </si>
  <si>
    <t>GK3065172</t>
  </si>
  <si>
    <t>GK 30 65 172</t>
  </si>
  <si>
    <t>KKW299</t>
  </si>
  <si>
    <t>GK3065175</t>
  </si>
  <si>
    <t>GK 30 65 175</t>
  </si>
  <si>
    <t>KKW309</t>
  </si>
  <si>
    <t>GK3065176</t>
  </si>
  <si>
    <t>GK 30 65 176</t>
  </si>
  <si>
    <t>KKW310</t>
  </si>
  <si>
    <t>GK3065177</t>
  </si>
  <si>
    <t>GK 30 65 177</t>
  </si>
  <si>
    <t>KKW311</t>
  </si>
  <si>
    <t>GK3065178</t>
  </si>
  <si>
    <t>GK 30 65 178</t>
  </si>
  <si>
    <t>KKW313</t>
  </si>
  <si>
    <t>GK3065180</t>
  </si>
  <si>
    <t>GK 30 65 180</t>
  </si>
  <si>
    <t>KKW320</t>
  </si>
  <si>
    <t>GK3065181</t>
  </si>
  <si>
    <t>GK 30 65 181</t>
  </si>
  <si>
    <t>KKW322</t>
  </si>
  <si>
    <t>GK3065182</t>
  </si>
  <si>
    <t>GK 30 65 182</t>
  </si>
  <si>
    <t>KKW327</t>
  </si>
  <si>
    <t>GK306557</t>
  </si>
  <si>
    <t>GK 30 65 57</t>
  </si>
  <si>
    <t>KKW50</t>
  </si>
  <si>
    <t>GK306559</t>
  </si>
  <si>
    <t>GK 30 65 59</t>
  </si>
  <si>
    <t>KKW53</t>
  </si>
  <si>
    <t>GK306562</t>
  </si>
  <si>
    <t>GK 30 65 62</t>
  </si>
  <si>
    <t>KKW64</t>
  </si>
  <si>
    <t>GK306564</t>
  </si>
  <si>
    <t>GK 30 65 64</t>
  </si>
  <si>
    <t>KKW69</t>
  </si>
  <si>
    <t>GK306568</t>
  </si>
  <si>
    <t>GK 30 65 68</t>
  </si>
  <si>
    <t>KKW96</t>
  </si>
  <si>
    <t>GK306572</t>
  </si>
  <si>
    <t>GK 30 65 72</t>
  </si>
  <si>
    <t>KKW124</t>
  </si>
  <si>
    <t>GK306592</t>
  </si>
  <si>
    <t>GK 30 65 92</t>
  </si>
  <si>
    <t>KKW284</t>
  </si>
  <si>
    <t>GK306599</t>
  </si>
  <si>
    <t>GK 30 65 99</t>
  </si>
  <si>
    <t>KKW298</t>
  </si>
  <si>
    <t>GK307718</t>
  </si>
  <si>
    <t>GK 30 77 18</t>
  </si>
  <si>
    <t>KKW218</t>
  </si>
  <si>
    <t>GK307719</t>
  </si>
  <si>
    <t>GK 30 77 19</t>
  </si>
  <si>
    <t>KKW235</t>
  </si>
  <si>
    <t>GK307729</t>
  </si>
  <si>
    <t>GK 30 77 29</t>
  </si>
  <si>
    <t>KKW203</t>
  </si>
  <si>
    <t>GK307730</t>
  </si>
  <si>
    <t>GK 30 77 30</t>
  </si>
  <si>
    <t>KKW211</t>
  </si>
  <si>
    <t>GK307731</t>
  </si>
  <si>
    <t>GK 30 77 31</t>
  </si>
  <si>
    <t>KKW215</t>
  </si>
  <si>
    <t>GK307732</t>
  </si>
  <si>
    <t>GK 30 77 32</t>
  </si>
  <si>
    <t>KKW222</t>
  </si>
  <si>
    <t>GK307737</t>
  </si>
  <si>
    <t>GK 30 77 37</t>
  </si>
  <si>
    <t>KKW233</t>
  </si>
  <si>
    <t>GK307738</t>
  </si>
  <si>
    <t>GK 30 77 38</t>
  </si>
  <si>
    <t>KKW236</t>
  </si>
  <si>
    <t>GK307739</t>
  </si>
  <si>
    <t>GK 30 77 39</t>
  </si>
  <si>
    <t>KKW244</t>
  </si>
  <si>
    <t>GK307743</t>
  </si>
  <si>
    <t>GK 30 77 43</t>
  </si>
  <si>
    <t>KKW260</t>
  </si>
  <si>
    <t>GK307744</t>
  </si>
  <si>
    <t>GK 30 77 44</t>
  </si>
  <si>
    <t>KKW262</t>
  </si>
  <si>
    <t>GK307745</t>
  </si>
  <si>
    <t>GK 30 77 45</t>
  </si>
  <si>
    <t>KKW264</t>
  </si>
  <si>
    <t>GK307746</t>
  </si>
  <si>
    <t>GK 30 77 46</t>
  </si>
  <si>
    <t>KKW265</t>
  </si>
  <si>
    <t>GK307747</t>
  </si>
  <si>
    <t>GK 30 77 47</t>
  </si>
  <si>
    <t>KKW266</t>
  </si>
  <si>
    <t>GK307748</t>
  </si>
  <si>
    <t>GK 30 77 48</t>
  </si>
  <si>
    <t>KKW271</t>
  </si>
  <si>
    <t>GK307749</t>
  </si>
  <si>
    <t>GK 30 77 49</t>
  </si>
  <si>
    <t>KKW276</t>
  </si>
  <si>
    <t>GK307750</t>
  </si>
  <si>
    <t>GK 30 77 50</t>
  </si>
  <si>
    <t>KKW277</t>
  </si>
  <si>
    <t>GK307751</t>
  </si>
  <si>
    <t>GK 30 77 51</t>
  </si>
  <si>
    <t>KKW279</t>
  </si>
  <si>
    <t>GK308437</t>
  </si>
  <si>
    <t>GK 30 84 37</t>
  </si>
  <si>
    <t>KKW809</t>
  </si>
  <si>
    <t>GK308439</t>
  </si>
  <si>
    <t>GK 30 84 39</t>
  </si>
  <si>
    <t>KKW826</t>
  </si>
  <si>
    <t>GK308453</t>
  </si>
  <si>
    <t>GK 30 84 53</t>
  </si>
  <si>
    <t>KKW301011</t>
  </si>
  <si>
    <t>GK308454</t>
  </si>
  <si>
    <t>GK 30 84 54</t>
  </si>
  <si>
    <t>KKW301012</t>
  </si>
  <si>
    <t>GK308455</t>
  </si>
  <si>
    <t>GK 30 84 55</t>
  </si>
  <si>
    <t>KKW301013</t>
  </si>
  <si>
    <t>GK308456</t>
  </si>
  <si>
    <t>GK 30 84 56</t>
  </si>
  <si>
    <t>KKW301014</t>
  </si>
  <si>
    <t>GK308460</t>
  </si>
  <si>
    <t>GK 30 84 60</t>
  </si>
  <si>
    <t>KKW301018</t>
  </si>
  <si>
    <t>GK308461</t>
  </si>
  <si>
    <t>GK 30 84 61</t>
  </si>
  <si>
    <t>KKW301019</t>
  </si>
  <si>
    <t>GK308462</t>
  </si>
  <si>
    <t>GK 30 84 62</t>
  </si>
  <si>
    <t>KKW301020</t>
  </si>
  <si>
    <t>GK401001</t>
  </si>
  <si>
    <t>GK 40 10 01</t>
  </si>
  <si>
    <t>GK - KKW 40T</t>
  </si>
  <si>
    <t>GK401004</t>
  </si>
  <si>
    <t>GK 40 10 04</t>
  </si>
  <si>
    <t>GK401010</t>
  </si>
  <si>
    <t>GK 40 10 10</t>
  </si>
  <si>
    <t>GK401011</t>
  </si>
  <si>
    <t>GK 40 10 11</t>
  </si>
  <si>
    <t>GK401013</t>
  </si>
  <si>
    <t>GK 40 10 13</t>
  </si>
  <si>
    <t>GK401015</t>
  </si>
  <si>
    <t>GK 40 10 15</t>
  </si>
  <si>
    <t>GK401016</t>
  </si>
  <si>
    <t>GK 40 10 16</t>
  </si>
  <si>
    <t>GK401017</t>
  </si>
  <si>
    <t>GK 40 10 17</t>
  </si>
  <si>
    <t>GK401018</t>
  </si>
  <si>
    <t>GK 40 10 18</t>
  </si>
  <si>
    <t>GK401019</t>
  </si>
  <si>
    <t>GK 40 10 19</t>
  </si>
  <si>
    <t>GK401020</t>
  </si>
  <si>
    <t>GK 40 10 20</t>
  </si>
  <si>
    <t>GK401021</t>
  </si>
  <si>
    <t>GK 40 10 21</t>
  </si>
  <si>
    <t>GK401022</t>
  </si>
  <si>
    <t>GK 40 10 22</t>
  </si>
  <si>
    <t>GK401024</t>
  </si>
  <si>
    <t>GK 40 10 24</t>
  </si>
  <si>
    <t>GK401025</t>
  </si>
  <si>
    <t>GK 40 10 25</t>
  </si>
  <si>
    <t>GK401026</t>
  </si>
  <si>
    <t>GK 40 10 26</t>
  </si>
  <si>
    <t>GK401027</t>
  </si>
  <si>
    <t>GK 40 10 27</t>
  </si>
  <si>
    <t>GK401028</t>
  </si>
  <si>
    <t>GK 40 10 28</t>
  </si>
  <si>
    <t>GK401029</t>
  </si>
  <si>
    <t>GK 40 10 29</t>
  </si>
  <si>
    <t>GK401030</t>
  </si>
  <si>
    <t>GK 40 10 30</t>
  </si>
  <si>
    <t>GK401031</t>
  </si>
  <si>
    <t>GK 40 10 31</t>
  </si>
  <si>
    <t>GK401032</t>
  </si>
  <si>
    <t>GK 40 10 32</t>
  </si>
  <si>
    <t>GK401034</t>
  </si>
  <si>
    <t>GK 40 10 34</t>
  </si>
  <si>
    <t>GK401042</t>
  </si>
  <si>
    <t>GK 40 10 42</t>
  </si>
  <si>
    <t>GK401043</t>
  </si>
  <si>
    <t>GK 40 10 43</t>
  </si>
  <si>
    <t>GK401044</t>
  </si>
  <si>
    <t>GK 40 10 44</t>
  </si>
  <si>
    <t>GK401052</t>
  </si>
  <si>
    <t>GK 40 10 52</t>
  </si>
  <si>
    <t>GK401053</t>
  </si>
  <si>
    <t>GK 40 10 53</t>
  </si>
  <si>
    <t>GK401057</t>
  </si>
  <si>
    <t>GK 40 10 57</t>
  </si>
  <si>
    <t>GK401059</t>
  </si>
  <si>
    <t>GK 40 10 59</t>
  </si>
  <si>
    <t>GK401061</t>
  </si>
  <si>
    <t>GK 40 10 61</t>
  </si>
  <si>
    <t>GK401062</t>
  </si>
  <si>
    <t>GK 40 10 62</t>
  </si>
  <si>
    <t>GK401064</t>
  </si>
  <si>
    <t>GK 40 10 64</t>
  </si>
  <si>
    <t>GK401069</t>
  </si>
  <si>
    <t>GK 40 10 69</t>
  </si>
  <si>
    <t>GK401070</t>
  </si>
  <si>
    <t>GK 40 10 70</t>
  </si>
  <si>
    <t>GB306534</t>
  </si>
  <si>
    <t>GB 30 65 34</t>
  </si>
  <si>
    <t>KKBW92</t>
  </si>
  <si>
    <t>GB306535</t>
  </si>
  <si>
    <t>GB 30 65 35</t>
  </si>
  <si>
    <t>KKBW136</t>
  </si>
  <si>
    <t>GB308493</t>
  </si>
  <si>
    <t>GB 30 84 93</t>
  </si>
  <si>
    <t>ZZOW30140</t>
  </si>
  <si>
    <t>GB308494</t>
  </si>
  <si>
    <t>GB 30 84 94</t>
  </si>
  <si>
    <t>ZZOW30154</t>
  </si>
  <si>
    <t>GB308495</t>
  </si>
  <si>
    <t>GB 30 84 95</t>
  </si>
  <si>
    <t>ZZOW30171</t>
  </si>
  <si>
    <t>GD409204</t>
  </si>
  <si>
    <t>GD 40 92 04</t>
  </si>
  <si>
    <t>PPCW9230009</t>
  </si>
  <si>
    <t>GD409511</t>
  </si>
  <si>
    <t>GD 40 95 11</t>
  </si>
  <si>
    <t>PPCW9530023</t>
  </si>
  <si>
    <t>GD409513</t>
  </si>
  <si>
    <t>GD 40 95 13</t>
  </si>
  <si>
    <t>PPCW9530001</t>
  </si>
  <si>
    <t>GD4211302</t>
  </si>
  <si>
    <t>GD 42 11 302</t>
  </si>
  <si>
    <t>GD4211303</t>
  </si>
  <si>
    <t>GD 42 11 303</t>
  </si>
  <si>
    <t>GD4211305</t>
  </si>
  <si>
    <t>GD 42 11 305</t>
  </si>
  <si>
    <t>GD4211307</t>
  </si>
  <si>
    <t>GD 42 11 307</t>
  </si>
  <si>
    <t>GD4211308</t>
  </si>
  <si>
    <t>GD 42 11 308</t>
  </si>
  <si>
    <t>GD4211311</t>
  </si>
  <si>
    <t>GD 42 11 311</t>
  </si>
  <si>
    <t>GD4211313</t>
  </si>
  <si>
    <t>GD 42 11 313</t>
  </si>
  <si>
    <t>GD4211317</t>
  </si>
  <si>
    <t>GD 42 11 317</t>
  </si>
  <si>
    <t>GD4211321</t>
  </si>
  <si>
    <t>GD 42 11 321</t>
  </si>
  <si>
    <t>GD4211323</t>
  </si>
  <si>
    <t>GD 42 11 323</t>
  </si>
  <si>
    <t>GD4211325</t>
  </si>
  <si>
    <t>GD 42 11 325</t>
  </si>
  <si>
    <t>GD4211329</t>
  </si>
  <si>
    <t>GD 42 11 329</t>
  </si>
  <si>
    <t>GD4211334</t>
  </si>
  <si>
    <t>GD 42 11 334</t>
  </si>
  <si>
    <t>GD4211335</t>
  </si>
  <si>
    <t>GD 42 11 335</t>
  </si>
  <si>
    <t>GD4211336</t>
  </si>
  <si>
    <t>GD 42 11 336</t>
  </si>
  <si>
    <t>GD4211337</t>
  </si>
  <si>
    <t>GD 42 11 337</t>
  </si>
  <si>
    <t>GD4211340</t>
  </si>
  <si>
    <t>GD 42 11 340</t>
  </si>
  <si>
    <t>GD4211341</t>
  </si>
  <si>
    <t>GD 42 11 341</t>
  </si>
  <si>
    <t>GD4211344</t>
  </si>
  <si>
    <t>GD 42 11 344</t>
  </si>
  <si>
    <t>GD4211346</t>
  </si>
  <si>
    <t>GD 42 11 346</t>
  </si>
  <si>
    <t>GD4211347</t>
  </si>
  <si>
    <t>GD 42 11 347</t>
  </si>
  <si>
    <t>GD4211348</t>
  </si>
  <si>
    <t>GD 42 11 348</t>
  </si>
  <si>
    <t>GD4211351</t>
  </si>
  <si>
    <t>GD 42 11 351</t>
  </si>
  <si>
    <t>GD4211353</t>
  </si>
  <si>
    <t>GD 42 11 353</t>
  </si>
  <si>
    <t>GD4211356</t>
  </si>
  <si>
    <t>GD 42 11 356</t>
  </si>
  <si>
    <t>GD4211357</t>
  </si>
  <si>
    <t>GD 42 11 357</t>
  </si>
  <si>
    <t>GD4211359</t>
  </si>
  <si>
    <t>GD 42 11 359</t>
  </si>
  <si>
    <t>GD4211360</t>
  </si>
  <si>
    <t>GD 42 11 360</t>
  </si>
  <si>
    <t>GD4211361</t>
  </si>
  <si>
    <t>GD 42 11 361</t>
  </si>
  <si>
    <t>GD4211362</t>
  </si>
  <si>
    <t>GD 42 11 362</t>
  </si>
  <si>
    <t>GD4211363</t>
  </si>
  <si>
    <t>GD 42 11 363</t>
  </si>
  <si>
    <t>GD4211364</t>
  </si>
  <si>
    <t>GD 42 11 364</t>
  </si>
  <si>
    <t>GD4211365</t>
  </si>
  <si>
    <t>GD 42 11 365</t>
  </si>
  <si>
    <t>GD4211366</t>
  </si>
  <si>
    <t>GD 42 11 366</t>
  </si>
  <si>
    <t>GD4211372</t>
  </si>
  <si>
    <t>GD 42 11 372</t>
  </si>
  <si>
    <t>GD4211375</t>
  </si>
  <si>
    <t>GD 42 11 375</t>
  </si>
  <si>
    <t>GD4211376</t>
  </si>
  <si>
    <t>GD 42 11 376</t>
  </si>
  <si>
    <t>GD4211378</t>
  </si>
  <si>
    <t>GD 42 11 378</t>
  </si>
  <si>
    <t>GD4211379</t>
  </si>
  <si>
    <t>GD 42 11 379</t>
  </si>
  <si>
    <t>GD4211380</t>
  </si>
  <si>
    <t>GD 42 11 380</t>
  </si>
  <si>
    <t>GD4211383</t>
  </si>
  <si>
    <t>GD 42 11 383</t>
  </si>
  <si>
    <t>GD4211384</t>
  </si>
  <si>
    <t>GD 42 11 384</t>
  </si>
  <si>
    <t>GD4211386</t>
  </si>
  <si>
    <t>GD 42 11 386</t>
  </si>
  <si>
    <t>GD4211388</t>
  </si>
  <si>
    <t>GD 42 11 388</t>
  </si>
  <si>
    <t>GD4211389</t>
  </si>
  <si>
    <t>GD 42 11 389</t>
  </si>
  <si>
    <t>GD4211392</t>
  </si>
  <si>
    <t>GD 42 11 392</t>
  </si>
  <si>
    <t>GD4211396</t>
  </si>
  <si>
    <t>GD 42 11 396</t>
  </si>
  <si>
    <t>GD4211398</t>
  </si>
  <si>
    <t>GD 42 11 398</t>
  </si>
  <si>
    <t>GD4211400</t>
  </si>
  <si>
    <t>GD 42 11 400</t>
  </si>
  <si>
    <t>GD421201</t>
  </si>
  <si>
    <t>GD 42 12 01</t>
  </si>
  <si>
    <t>GD421209</t>
  </si>
  <si>
    <t>GD 42 12 09</t>
  </si>
  <si>
    <t>GD421220</t>
  </si>
  <si>
    <t>GD 42 12 20</t>
  </si>
  <si>
    <t>GD421223</t>
  </si>
  <si>
    <t>GD 42 12 23</t>
  </si>
  <si>
    <t>GD421230</t>
  </si>
  <si>
    <t>GD 42 12 30</t>
  </si>
  <si>
    <t>GD421234</t>
  </si>
  <si>
    <t>GD 42 12 34</t>
  </si>
  <si>
    <t>GD421235</t>
  </si>
  <si>
    <t>GD 42 12 35</t>
  </si>
  <si>
    <t>GD421239</t>
  </si>
  <si>
    <t>GD 42 12 39</t>
  </si>
  <si>
    <t>GD421240</t>
  </si>
  <si>
    <t>GD 42 12 40</t>
  </si>
  <si>
    <t>GD421241</t>
  </si>
  <si>
    <t>GD 42 12 41</t>
  </si>
  <si>
    <t>GD421243</t>
  </si>
  <si>
    <t>GD 42 12 43</t>
  </si>
  <si>
    <t>GD421245</t>
  </si>
  <si>
    <t>GD 42 12 45</t>
  </si>
  <si>
    <t>GD421248</t>
  </si>
  <si>
    <t>GD 42 12 48</t>
  </si>
  <si>
    <t>GD421252</t>
  </si>
  <si>
    <t>GD 42 12 52</t>
  </si>
  <si>
    <t>GD421253</t>
  </si>
  <si>
    <t>GD 42 12 53</t>
  </si>
  <si>
    <t>GD421259</t>
  </si>
  <si>
    <t>GD 42 12 59</t>
  </si>
  <si>
    <t>GD421260</t>
  </si>
  <si>
    <t>GD 42 12 60</t>
  </si>
  <si>
    <t>GD421262</t>
  </si>
  <si>
    <t>GD 42 12 62</t>
  </si>
  <si>
    <t>GD421263</t>
  </si>
  <si>
    <t>GD 42 12 63</t>
  </si>
  <si>
    <t>GD421264</t>
  </si>
  <si>
    <t>GD 42 12 64</t>
  </si>
  <si>
    <t>GD421265</t>
  </si>
  <si>
    <t>GD 42 12 65</t>
  </si>
  <si>
    <t>GD421271</t>
  </si>
  <si>
    <t>GD 42 12 71</t>
  </si>
  <si>
    <t>GD421273</t>
  </si>
  <si>
    <t>GD 42 12 73</t>
  </si>
  <si>
    <t>GD421277</t>
  </si>
  <si>
    <t>GD 42 12 77</t>
  </si>
  <si>
    <t>GD421279</t>
  </si>
  <si>
    <t>GD 42 12 79</t>
  </si>
  <si>
    <t>GD421282</t>
  </si>
  <si>
    <t>GD 42 12 82</t>
  </si>
  <si>
    <t>GD421283</t>
  </si>
  <si>
    <t>GD 42 12 83</t>
  </si>
  <si>
    <t>GD421285</t>
  </si>
  <si>
    <t>GD 42 12 85</t>
  </si>
  <si>
    <t>GK3084104</t>
  </si>
  <si>
    <t>GK 30 84 104</t>
  </si>
  <si>
    <t>KKW565</t>
  </si>
  <si>
    <t>GK3084105</t>
  </si>
  <si>
    <t>GK 30 84 105</t>
  </si>
  <si>
    <t>KKW566</t>
  </si>
  <si>
    <t>GK3084108</t>
  </si>
  <si>
    <t>GK 30 84 108</t>
  </si>
  <si>
    <t>KKW570</t>
  </si>
  <si>
    <t>GK3084109</t>
  </si>
  <si>
    <t>GK 30 84 109</t>
  </si>
  <si>
    <t>KKW572</t>
  </si>
  <si>
    <t>GK3084112</t>
  </si>
  <si>
    <t>GK 30 84 112</t>
  </si>
  <si>
    <t>KKW575</t>
  </si>
  <si>
    <t>GK3084114</t>
  </si>
  <si>
    <t>GK 30 84 114</t>
  </si>
  <si>
    <t>KKW577</t>
  </si>
  <si>
    <t>GK3084115</t>
  </si>
  <si>
    <t>GK 30 84 115</t>
  </si>
  <si>
    <t>KKW579</t>
  </si>
  <si>
    <t>GK3084117</t>
  </si>
  <si>
    <t>GK 30 84 117</t>
  </si>
  <si>
    <t>KKW584</t>
  </si>
  <si>
    <t>GK3084118</t>
  </si>
  <si>
    <t>GK 30 84 118</t>
  </si>
  <si>
    <t>KKW585</t>
  </si>
  <si>
    <t>GK3084119</t>
  </si>
  <si>
    <t>GK 30 84 119</t>
  </si>
  <si>
    <t>KKW586</t>
  </si>
  <si>
    <t>GK3084124</t>
  </si>
  <si>
    <t>GK 30 84 124</t>
  </si>
  <si>
    <t>KKW592</t>
  </si>
  <si>
    <t>GK3084126</t>
  </si>
  <si>
    <t>GK 30 84 126</t>
  </si>
  <si>
    <t>KKW594</t>
  </si>
  <si>
    <t>GK3084127</t>
  </si>
  <si>
    <t>GK 30 84 127</t>
  </si>
  <si>
    <t>KKW595</t>
  </si>
  <si>
    <t>GK3084129</t>
  </si>
  <si>
    <t>GK 30 84 129</t>
  </si>
  <si>
    <t>KKW597</t>
  </si>
  <si>
    <t>GK3084131</t>
  </si>
  <si>
    <t>GK 30 84 131</t>
  </si>
  <si>
    <t>KKW599</t>
  </si>
  <si>
    <t>GK3084132</t>
  </si>
  <si>
    <t>GK 30 84 132</t>
  </si>
  <si>
    <t>KKW600</t>
  </si>
  <si>
    <t>GK3084133</t>
  </si>
  <si>
    <t>GK 30 84 133</t>
  </si>
  <si>
    <t>KKW602</t>
  </si>
  <si>
    <t>GK3084134</t>
  </si>
  <si>
    <t>GK 30 84 134</t>
  </si>
  <si>
    <t>KKW604</t>
  </si>
  <si>
    <t>GK3084135</t>
  </si>
  <si>
    <t>GK 30 84 135</t>
  </si>
  <si>
    <t>KKW605</t>
  </si>
  <si>
    <t>GK3084136</t>
  </si>
  <si>
    <t>GK 30 84 136</t>
  </si>
  <si>
    <t>KKW606</t>
  </si>
  <si>
    <t>GK3084138</t>
  </si>
  <si>
    <t>GK 30 84 138</t>
  </si>
  <si>
    <t>KKW608</t>
  </si>
  <si>
    <t>GK3084139</t>
  </si>
  <si>
    <t>GK 30 84 139</t>
  </si>
  <si>
    <t>KKW612</t>
  </si>
  <si>
    <t>GK3084140</t>
  </si>
  <si>
    <t>GK 30 84 140</t>
  </si>
  <si>
    <t>KKW613</t>
  </si>
  <si>
    <t>GK3084141</t>
  </si>
  <si>
    <t>GK 30 84 141</t>
  </si>
  <si>
    <t>KKW614</t>
  </si>
  <si>
    <t>GK3084142</t>
  </si>
  <si>
    <t>GK 30 84 142</t>
  </si>
  <si>
    <t>KKW616</t>
  </si>
  <si>
    <t>GK3084143</t>
  </si>
  <si>
    <t>GK 30 84 143</t>
  </si>
  <si>
    <t>KKW617</t>
  </si>
  <si>
    <t>GK3084145</t>
  </si>
  <si>
    <t>GK 30 84 145</t>
  </si>
  <si>
    <t>KKW620</t>
  </si>
  <si>
    <t>GK3084146</t>
  </si>
  <si>
    <t>GK 30 84 146</t>
  </si>
  <si>
    <t>KKW621</t>
  </si>
  <si>
    <t>GK3084147</t>
  </si>
  <si>
    <t>GK 30 84 147</t>
  </si>
  <si>
    <t>KKW622</t>
  </si>
  <si>
    <t>GK3084148</t>
  </si>
  <si>
    <t>GK 30 84 148</t>
  </si>
  <si>
    <t>KKW623</t>
  </si>
  <si>
    <t>GK3084149</t>
  </si>
  <si>
    <t>GK 30 84 149</t>
  </si>
  <si>
    <t>KKW624</t>
  </si>
  <si>
    <t>GK3084150</t>
  </si>
  <si>
    <t>GK 30 84 150</t>
  </si>
  <si>
    <t>KKW625</t>
  </si>
  <si>
    <t>GK3084151</t>
  </si>
  <si>
    <t>GK 30 84 151</t>
  </si>
  <si>
    <t>KKW627</t>
  </si>
  <si>
    <t>GK3084152</t>
  </si>
  <si>
    <t>GK 30 84 152</t>
  </si>
  <si>
    <t>KKW628</t>
  </si>
  <si>
    <t>GK3084153</t>
  </si>
  <si>
    <t>GK 30 84 153</t>
  </si>
  <si>
    <t>KKW629</t>
  </si>
  <si>
    <t>GK3084154</t>
  </si>
  <si>
    <t>GK 30 84 154</t>
  </si>
  <si>
    <t>KKW630</t>
  </si>
  <si>
    <t>GK3084156</t>
  </si>
  <si>
    <t>GK 30 84 156</t>
  </si>
  <si>
    <t>KKW632</t>
  </si>
  <si>
    <t>GK3084158</t>
  </si>
  <si>
    <t>GK 30 84 158</t>
  </si>
  <si>
    <t>KKW636</t>
  </si>
  <si>
    <t>GK3084162</t>
  </si>
  <si>
    <t>GK 30 84 162</t>
  </si>
  <si>
    <t>KKW640</t>
  </si>
  <si>
    <t>GK3084165</t>
  </si>
  <si>
    <t>GK 30 84 165</t>
  </si>
  <si>
    <t>KKW643</t>
  </si>
  <si>
    <t>GK3084167</t>
  </si>
  <si>
    <t>GK 30 84 167</t>
  </si>
  <si>
    <t>KKW645</t>
  </si>
  <si>
    <t>GK3084169</t>
  </si>
  <si>
    <t>GK 30 84 169</t>
  </si>
  <si>
    <t>KKW647</t>
  </si>
  <si>
    <t>GK3084170</t>
  </si>
  <si>
    <t>GK 30 84 170</t>
  </si>
  <si>
    <t>KKW648</t>
  </si>
  <si>
    <t>GK3084171</t>
  </si>
  <si>
    <t>GK 30 84 171</t>
  </si>
  <si>
    <t>KKW649</t>
  </si>
  <si>
    <t>GK3084172</t>
  </si>
  <si>
    <t>GK 30 84 172</t>
  </si>
  <si>
    <t>KKW650</t>
  </si>
  <si>
    <t>GK3084173</t>
  </si>
  <si>
    <t>GK 30 84 173</t>
  </si>
  <si>
    <t>KKW651</t>
  </si>
  <si>
    <t>GK3084174</t>
  </si>
  <si>
    <t>GK 30 84 174</t>
  </si>
  <si>
    <t>KKW652</t>
  </si>
  <si>
    <t>GK3084175</t>
  </si>
  <si>
    <t>GK 30 84 175</t>
  </si>
  <si>
    <t>KKW653</t>
  </si>
  <si>
    <t>GK3084176</t>
  </si>
  <si>
    <t>GK 30 84 176</t>
  </si>
  <si>
    <t>KKW654</t>
  </si>
  <si>
    <t>GK3084177</t>
  </si>
  <si>
    <t>GK 30 84 177</t>
  </si>
  <si>
    <t>KKW655</t>
  </si>
  <si>
    <t>GK3084178</t>
  </si>
  <si>
    <t>GK 30 84 178</t>
  </si>
  <si>
    <t>KKW656</t>
  </si>
  <si>
    <t>GK3084179</t>
  </si>
  <si>
    <t>GK 30 84 179</t>
  </si>
  <si>
    <t>KKW658</t>
  </si>
  <si>
    <t>GK3084181</t>
  </si>
  <si>
    <t>GK 30 84 181</t>
  </si>
  <si>
    <t>KKW660</t>
  </si>
  <si>
    <t>GK3084183</t>
  </si>
  <si>
    <t>GK 30 84 183</t>
  </si>
  <si>
    <t>KKW662</t>
  </si>
  <si>
    <t>GK3084186</t>
  </si>
  <si>
    <t>GK 30 84 186</t>
  </si>
  <si>
    <t>KKW665</t>
  </si>
  <si>
    <t>GK3084187</t>
  </si>
  <si>
    <t>GK 30 84 187</t>
  </si>
  <si>
    <t>KKW666</t>
  </si>
  <si>
    <t>GK3084188</t>
  </si>
  <si>
    <t>GK 30 84 188</t>
  </si>
  <si>
    <t>KKW667</t>
  </si>
  <si>
    <t>GK3084190</t>
  </si>
  <si>
    <t>GK 30 84 190</t>
  </si>
  <si>
    <t>KKW669</t>
  </si>
  <si>
    <t>GK3084192</t>
  </si>
  <si>
    <t>GK 30 84 192</t>
  </si>
  <si>
    <t>KKW671</t>
  </si>
  <si>
    <t>GK3084193</t>
  </si>
  <si>
    <t>GK 30 84 193</t>
  </si>
  <si>
    <t>KKW672</t>
  </si>
  <si>
    <t>GK3084194</t>
  </si>
  <si>
    <t>GK 30 84 194</t>
  </si>
  <si>
    <t>KKW673</t>
  </si>
  <si>
    <t>GK3084196</t>
  </si>
  <si>
    <t>GK 30 84 196</t>
  </si>
  <si>
    <t>KKW675</t>
  </si>
  <si>
    <t>GK3084197</t>
  </si>
  <si>
    <t>GK 30 84 197</t>
  </si>
  <si>
    <t>KKW676</t>
  </si>
  <si>
    <t>GK3084198</t>
  </si>
  <si>
    <t>GK 30 84 198</t>
  </si>
  <si>
    <t>KKW680</t>
  </si>
  <si>
    <t>GK3084199</t>
  </si>
  <si>
    <t>GK 30 84 199</t>
  </si>
  <si>
    <t>KKW681</t>
  </si>
  <si>
    <t>GK3084204</t>
  </si>
  <si>
    <t>GK 30 84 204</t>
  </si>
  <si>
    <t>KKW686</t>
  </si>
  <si>
    <t>GK3084206</t>
  </si>
  <si>
    <t>GK 30 84 206</t>
  </si>
  <si>
    <t>KKW688</t>
  </si>
  <si>
    <t>GK3084207</t>
  </si>
  <si>
    <t>GK 30 84 207</t>
  </si>
  <si>
    <t>KKW691</t>
  </si>
  <si>
    <t>GK3084208</t>
  </si>
  <si>
    <t>GK 30 84 208</t>
  </si>
  <si>
    <t>KKW694</t>
  </si>
  <si>
    <t>GK3084209</t>
  </si>
  <si>
    <t>GK 30 84 209</t>
  </si>
  <si>
    <t>KKW695</t>
  </si>
  <si>
    <t>GK3084210</t>
  </si>
  <si>
    <t>GK 30 84 210</t>
  </si>
  <si>
    <t>KKW696</t>
  </si>
  <si>
    <t>GK3084212</t>
  </si>
  <si>
    <t>GK 30 84 212</t>
  </si>
  <si>
    <t>KKW699</t>
  </si>
  <si>
    <t>GK3084213</t>
  </si>
  <si>
    <t>GK 30 84 213</t>
  </si>
  <si>
    <t>KKW701</t>
  </si>
  <si>
    <t>GK3084214</t>
  </si>
  <si>
    <t>GK 30 84 214</t>
  </si>
  <si>
    <t>KKW702</t>
  </si>
  <si>
    <t>GK3084216</t>
  </si>
  <si>
    <t>GK 30 84 216</t>
  </si>
  <si>
    <t>KKW705</t>
  </si>
  <si>
    <t>GK3084217</t>
  </si>
  <si>
    <t>GK 30 84 217</t>
  </si>
  <si>
    <t>KKW706</t>
  </si>
  <si>
    <t>GK3084218</t>
  </si>
  <si>
    <t>GK 30 84 218</t>
  </si>
  <si>
    <t>KKW708</t>
  </si>
  <si>
    <t>GK3084221</t>
  </si>
  <si>
    <t>GK 30 84 221</t>
  </si>
  <si>
    <t>KKW711</t>
  </si>
  <si>
    <t>GK3084222</t>
  </si>
  <si>
    <t>GK 30 84 222</t>
  </si>
  <si>
    <t>KKW712</t>
  </si>
  <si>
    <t>GK3084223</t>
  </si>
  <si>
    <t>GK 30 84 223</t>
  </si>
  <si>
    <t>KKW713</t>
  </si>
  <si>
    <t>GK3084224</t>
  </si>
  <si>
    <t>GK 30 84 224</t>
  </si>
  <si>
    <t>KKW714</t>
  </si>
  <si>
    <t>GK3084225</t>
  </si>
  <si>
    <t>GK 30 84 225</t>
  </si>
  <si>
    <t>KKW716</t>
  </si>
  <si>
    <t>GK3084228</t>
  </si>
  <si>
    <t>GK 30 84 228</t>
  </si>
  <si>
    <t>KKW719</t>
  </si>
  <si>
    <t>GK3084229</t>
  </si>
  <si>
    <t>GK 30 84 229</t>
  </si>
  <si>
    <t>KKW720</t>
  </si>
  <si>
    <t>GK3084230</t>
  </si>
  <si>
    <t>GK 30 84 230</t>
  </si>
  <si>
    <t>KKW721</t>
  </si>
  <si>
    <t>GK3084232</t>
  </si>
  <si>
    <t>GK 30 84 232</t>
  </si>
  <si>
    <t>KKW723</t>
  </si>
  <si>
    <t>GK3084233</t>
  </si>
  <si>
    <t>GK 30 84 233</t>
  </si>
  <si>
    <t>KKW724</t>
  </si>
  <si>
    <t>GK3084234</t>
  </si>
  <si>
    <t>GK 30 84 234</t>
  </si>
  <si>
    <t>KKW725</t>
  </si>
  <si>
    <t>GK3084235</t>
  </si>
  <si>
    <t>GK 30 84 235</t>
  </si>
  <si>
    <t>KKW726</t>
  </si>
  <si>
    <t>GK3084238</t>
  </si>
  <si>
    <t>GK 30 84 238</t>
  </si>
  <si>
    <t>KKW729</t>
  </si>
  <si>
    <t>GK3084239</t>
  </si>
  <si>
    <t>GK 30 84 239</t>
  </si>
  <si>
    <t>KKW730</t>
  </si>
  <si>
    <t>GK3084240</t>
  </si>
  <si>
    <t>GK 30 84 240</t>
  </si>
  <si>
    <t>KKW731</t>
  </si>
  <si>
    <t>GK3084241</t>
  </si>
  <si>
    <t>GK 30 84 241</t>
  </si>
  <si>
    <t>KKW732</t>
  </si>
  <si>
    <t>GK3084242</t>
  </si>
  <si>
    <t>GK 30 84 242</t>
  </si>
  <si>
    <t>KKW733</t>
  </si>
  <si>
    <t>GK3084244</t>
  </si>
  <si>
    <t>GK 30 84 244</t>
  </si>
  <si>
    <t>KKW735</t>
  </si>
  <si>
    <t>GK3084245</t>
  </si>
  <si>
    <t>GK 30 84 245</t>
  </si>
  <si>
    <t>KKW736</t>
  </si>
  <si>
    <t>GK3084246</t>
  </si>
  <si>
    <t>GK 30 84 246</t>
  </si>
  <si>
    <t>KKW737</t>
  </si>
  <si>
    <t>GK3084248</t>
  </si>
  <si>
    <t>GK 30 84 248</t>
  </si>
  <si>
    <t>KKW740</t>
  </si>
  <si>
    <t>GK3084249</t>
  </si>
  <si>
    <t>GK 30 84 249</t>
  </si>
  <si>
    <t>KKW741</t>
  </si>
  <si>
    <t>GK3084251</t>
  </si>
  <si>
    <t>GK 30 84 251</t>
  </si>
  <si>
    <t>KKW743</t>
  </si>
  <si>
    <t>GK3084252</t>
  </si>
  <si>
    <t>GK 30 84 252</t>
  </si>
  <si>
    <t>KKW745</t>
  </si>
  <si>
    <t>GK3084254</t>
  </si>
  <si>
    <t>GK 30 84 254</t>
  </si>
  <si>
    <t>KKW747</t>
  </si>
  <si>
    <t>GK3084255</t>
  </si>
  <si>
    <t>GK 30 84 255</t>
  </si>
  <si>
    <t>KKW748</t>
  </si>
  <si>
    <t>GK3084256</t>
  </si>
  <si>
    <t>GK 30 84 256</t>
  </si>
  <si>
    <t>KKW749</t>
  </si>
  <si>
    <t>GK3084257</t>
  </si>
  <si>
    <t>GK 30 84 257</t>
  </si>
  <si>
    <t>KKW750</t>
  </si>
  <si>
    <t>GK3084274</t>
  </si>
  <si>
    <t>GK 30 84 274</t>
  </si>
  <si>
    <t>KKW771</t>
  </si>
  <si>
    <t>GK3084275</t>
  </si>
  <si>
    <t>GK 30 84 275</t>
  </si>
  <si>
    <t>KKW772</t>
  </si>
  <si>
    <t>GK3084276</t>
  </si>
  <si>
    <t>GK 30 84 276</t>
  </si>
  <si>
    <t>KKW773</t>
  </si>
  <si>
    <t>GK3084277</t>
  </si>
  <si>
    <t>GK 30 84 277</t>
  </si>
  <si>
    <t>KKW774</t>
  </si>
  <si>
    <t>GK3084278</t>
  </si>
  <si>
    <t>GK 30 84 278</t>
  </si>
  <si>
    <t>KKW776</t>
  </si>
  <si>
    <t>GK3084279</t>
  </si>
  <si>
    <t>GK 30 84 279</t>
  </si>
  <si>
    <t>KKW777</t>
  </si>
  <si>
    <t>GK3084280</t>
  </si>
  <si>
    <t>GK 30 84 280</t>
  </si>
  <si>
    <t>KKW778</t>
  </si>
  <si>
    <t>GK3084282</t>
  </si>
  <si>
    <t>GK 30 84 282</t>
  </si>
  <si>
    <t>KKW780</t>
  </si>
  <si>
    <t>GK3084283</t>
  </si>
  <si>
    <t>GK 30 84 283</t>
  </si>
  <si>
    <t>KKW781</t>
  </si>
  <si>
    <t>GK3084284</t>
  </si>
  <si>
    <t>GK 30 84 284</t>
  </si>
  <si>
    <t>KKW782</t>
  </si>
  <si>
    <t>GK3084285</t>
  </si>
  <si>
    <t>GK 30 84 285</t>
  </si>
  <si>
    <t>KKW783</t>
  </si>
  <si>
    <t>GK3084286</t>
  </si>
  <si>
    <t>GK 30 84 286</t>
  </si>
  <si>
    <t>KKW784</t>
  </si>
  <si>
    <t>GK3084287</t>
  </si>
  <si>
    <t>GK 30 84 287</t>
  </si>
  <si>
    <t>KKW785</t>
  </si>
  <si>
    <t>GK3084288</t>
  </si>
  <si>
    <t>GK 30 84 288</t>
  </si>
  <si>
    <t>KKW786</t>
  </si>
  <si>
    <t>GK3084289</t>
  </si>
  <si>
    <t>GK 30 84 289</t>
  </si>
  <si>
    <t>KKW787</t>
  </si>
  <si>
    <t>GK3084290</t>
  </si>
  <si>
    <t>GK 30 84 290</t>
  </si>
  <si>
    <t>KKW788</t>
  </si>
  <si>
    <t>GK3084292</t>
  </si>
  <si>
    <t>GK 30 84 292</t>
  </si>
  <si>
    <t>KKW792</t>
  </si>
  <si>
    <t>GK3084295</t>
  </si>
  <si>
    <t>GK 30 84 295</t>
  </si>
  <si>
    <t>KKW515</t>
  </si>
  <si>
    <t>GK3084296</t>
  </si>
  <si>
    <t>GK 30 84 296</t>
  </si>
  <si>
    <t>KKW516</t>
  </si>
  <si>
    <t>GK3084297</t>
  </si>
  <si>
    <t>GK 30 84 297</t>
  </si>
  <si>
    <t>KKW524</t>
  </si>
  <si>
    <t>GK3084298</t>
  </si>
  <si>
    <t>GK 30 84 298</t>
  </si>
  <si>
    <t>KKW525</t>
  </si>
  <si>
    <t>GK3084299</t>
  </si>
  <si>
    <t>GK 30 84 299</t>
  </si>
  <si>
    <t>KKW532</t>
  </si>
  <si>
    <t>GK3084300</t>
  </si>
  <si>
    <t>GK 30 84 300</t>
  </si>
  <si>
    <t>KKW537</t>
  </si>
  <si>
    <t>GK3084301</t>
  </si>
  <si>
    <t>GK 30 84 301</t>
  </si>
  <si>
    <t>KKW545</t>
  </si>
  <si>
    <t>GK3084302</t>
  </si>
  <si>
    <t>GK 30 84 302</t>
  </si>
  <si>
    <t>KKW546</t>
  </si>
  <si>
    <t>GK3084303</t>
  </si>
  <si>
    <t>GK 30 84 303</t>
  </si>
  <si>
    <t>KKW571</t>
  </si>
  <si>
    <t>GK3084304</t>
  </si>
  <si>
    <t>GK 30 84 304</t>
  </si>
  <si>
    <t>KKW610</t>
  </si>
  <si>
    <t>GK3084305</t>
  </si>
  <si>
    <t>GK 30 84 305</t>
  </si>
  <si>
    <t>KKW615</t>
  </si>
  <si>
    <t>GK3084306</t>
  </si>
  <si>
    <t>GK 30 84 306</t>
  </si>
  <si>
    <t>KKW618</t>
  </si>
  <si>
    <t>GK3084307</t>
  </si>
  <si>
    <t>GK 30 84 307</t>
  </si>
  <si>
    <t>KKW689</t>
  </si>
  <si>
    <t>GK3084308</t>
  </si>
  <si>
    <t>GK 30 84 308</t>
  </si>
  <si>
    <t>KKW698</t>
  </si>
  <si>
    <t>GK3084309</t>
  </si>
  <si>
    <t>GK 30 84 309</t>
  </si>
  <si>
    <t>KKW746</t>
  </si>
  <si>
    <t>GK3084311</t>
  </si>
  <si>
    <t>GK 30 84 311</t>
  </si>
  <si>
    <t>KKW775</t>
  </si>
  <si>
    <t>GK3084312</t>
  </si>
  <si>
    <t>GK 30 84 312</t>
  </si>
  <si>
    <t>KKW791</t>
  </si>
  <si>
    <t>GK3084313</t>
  </si>
  <si>
    <t>GK 30 84 313</t>
  </si>
  <si>
    <t>KKW794</t>
  </si>
  <si>
    <t>GK3084315</t>
  </si>
  <si>
    <t>GK 30 84 315</t>
  </si>
  <si>
    <t>KKW510</t>
  </si>
  <si>
    <t>GK3084316</t>
  </si>
  <si>
    <t>GK 30 84 316</t>
  </si>
  <si>
    <t>KKW513</t>
  </si>
  <si>
    <t>GK3084317</t>
  </si>
  <si>
    <t>GK 30 84 317</t>
  </si>
  <si>
    <t>KKW520</t>
  </si>
  <si>
    <t>GK3084318</t>
  </si>
  <si>
    <t>GK 30 84 318</t>
  </si>
  <si>
    <t>KKW523</t>
  </si>
  <si>
    <t>GK3084319</t>
  </si>
  <si>
    <t>GK 30 84 319</t>
  </si>
  <si>
    <t>KKW526</t>
  </si>
  <si>
    <t>GK3084320</t>
  </si>
  <si>
    <t>GK 30 84 320</t>
  </si>
  <si>
    <t>KKW528</t>
  </si>
  <si>
    <t>GK3084321</t>
  </si>
  <si>
    <t>GK 30 84 321</t>
  </si>
  <si>
    <t>KKW529</t>
  </si>
  <si>
    <t>GK3084322</t>
  </si>
  <si>
    <t>GK 30 84 322</t>
  </si>
  <si>
    <t>KKW534</t>
  </si>
  <si>
    <t>GK3084323</t>
  </si>
  <si>
    <t>GK 30 84 323</t>
  </si>
  <si>
    <t>KKW542</t>
  </si>
  <si>
    <t>GK3084324</t>
  </si>
  <si>
    <t>GK 30 84 324</t>
  </si>
  <si>
    <t>KKW556</t>
  </si>
  <si>
    <t>GK3084325</t>
  </si>
  <si>
    <t>GK 30 84 325</t>
  </si>
  <si>
    <t>KKW581</t>
  </si>
  <si>
    <t>GK3084326</t>
  </si>
  <si>
    <t>GK 30 84 326</t>
  </si>
  <si>
    <t>KKW582</t>
  </si>
  <si>
    <t>GK3084327</t>
  </si>
  <si>
    <t>GK 30 84 327</t>
  </si>
  <si>
    <t>KKW589</t>
  </si>
  <si>
    <t>GK3084328</t>
  </si>
  <si>
    <t>GK 30 84 328</t>
  </si>
  <si>
    <t>KKW626</t>
  </si>
  <si>
    <t>GK3084329</t>
  </si>
  <si>
    <t>GK 30 84 329</t>
  </si>
  <si>
    <t>KKW634</t>
  </si>
  <si>
    <t>GK3084330</t>
  </si>
  <si>
    <t>GK 30 84 330</t>
  </si>
  <si>
    <t>KKW693</t>
  </si>
  <si>
    <t>GK3084331</t>
  </si>
  <si>
    <t>GK 30 84 331</t>
  </si>
  <si>
    <t>KKW700</t>
  </si>
  <si>
    <t>GK3084332</t>
  </si>
  <si>
    <t>GK 30 84 332</t>
  </si>
  <si>
    <t>KKW707</t>
  </si>
  <si>
    <t>GK3084333</t>
  </si>
  <si>
    <t>GK 30 84 333</t>
  </si>
  <si>
    <t>KKW715</t>
  </si>
  <si>
    <t>GK3084334</t>
  </si>
  <si>
    <t>GK 30 84 334</t>
  </si>
  <si>
    <t>KKW744</t>
  </si>
  <si>
    <t>GK3084335</t>
  </si>
  <si>
    <t>GK 30 84 335</t>
  </si>
  <si>
    <t>KKW789</t>
  </si>
  <si>
    <t>GK308464</t>
  </si>
  <si>
    <t>GK 30 84 64</t>
  </si>
  <si>
    <t>KKW502</t>
  </si>
  <si>
    <t>GK308467</t>
  </si>
  <si>
    <t>GK 30 84 67</t>
  </si>
  <si>
    <t>KKW505</t>
  </si>
  <si>
    <t>GK308468</t>
  </si>
  <si>
    <t>GK 30 84 68</t>
  </si>
  <si>
    <t>KKW506</t>
  </si>
  <si>
    <t>GK308469</t>
  </si>
  <si>
    <t>GK 30 84 69</t>
  </si>
  <si>
    <t>KKW507</t>
  </si>
  <si>
    <t>GK308471</t>
  </si>
  <si>
    <t>GK 30 84 71</t>
  </si>
  <si>
    <t>KKW509</t>
  </si>
  <si>
    <t>GK308472</t>
  </si>
  <si>
    <t>GK 30 84 72</t>
  </si>
  <si>
    <t>KKW511</t>
  </si>
  <si>
    <t>GK308473</t>
  </si>
  <si>
    <t>GK 30 84 73</t>
  </si>
  <si>
    <t>KKW512</t>
  </si>
  <si>
    <t>GK308474</t>
  </si>
  <si>
    <t>GK 30 84 74</t>
  </si>
  <si>
    <t>KKW514</t>
  </si>
  <si>
    <t>GK308478</t>
  </si>
  <si>
    <t>GK 30 84 78</t>
  </si>
  <si>
    <t>KKW521</t>
  </si>
  <si>
    <t>GK308480</t>
  </si>
  <si>
    <t>GK 30 84 80</t>
  </si>
  <si>
    <t>KKW527</t>
  </si>
  <si>
    <t>GK308481</t>
  </si>
  <si>
    <t>GK 30 84 81</t>
  </si>
  <si>
    <t>KKW530</t>
  </si>
  <si>
    <t>GK308482</t>
  </si>
  <si>
    <t>GK 30 84 82</t>
  </si>
  <si>
    <t>KKW531</t>
  </si>
  <si>
    <t>GK308483</t>
  </si>
  <si>
    <t>GK 30 84 83</t>
  </si>
  <si>
    <t>KKW533</t>
  </si>
  <si>
    <t>GK308486</t>
  </si>
  <si>
    <t>GK 30 84 86</t>
  </si>
  <si>
    <t>KKW541</t>
  </si>
  <si>
    <t>GK308488</t>
  </si>
  <si>
    <t>GK 30 84 88</t>
  </si>
  <si>
    <t>KKW544</t>
  </si>
  <si>
    <t>GK308490</t>
  </si>
  <si>
    <t>GK 30 84 90</t>
  </si>
  <si>
    <t>KKW548</t>
  </si>
  <si>
    <t>GK308491</t>
  </si>
  <si>
    <t>GK 30 84 91</t>
  </si>
  <si>
    <t>KKW549</t>
  </si>
  <si>
    <t>GK308492</t>
  </si>
  <si>
    <t>GK 30 84 92</t>
  </si>
  <si>
    <t>KKW550</t>
  </si>
  <si>
    <t>GK308493</t>
  </si>
  <si>
    <t>GK 30 84 93</t>
  </si>
  <si>
    <t>KKW551</t>
  </si>
  <si>
    <t>GK308494</t>
  </si>
  <si>
    <t>GK 30 84 94</t>
  </si>
  <si>
    <t>KKW552</t>
  </si>
  <si>
    <t>GK308495</t>
  </si>
  <si>
    <t>GK 30 84 95</t>
  </si>
  <si>
    <t>KKW553</t>
  </si>
  <si>
    <t>GK308496</t>
  </si>
  <si>
    <t>GK 30 84 96</t>
  </si>
  <si>
    <t>KKW554</t>
  </si>
  <si>
    <t>GK308497</t>
  </si>
  <si>
    <t>GK 30 84 97</t>
  </si>
  <si>
    <t>KKW555</t>
  </si>
  <si>
    <t>GK308499</t>
  </si>
  <si>
    <t>GK 30 84 99</t>
  </si>
  <si>
    <t>KKW560</t>
  </si>
  <si>
    <t>GB2583100</t>
  </si>
  <si>
    <t>GB 25 83 100</t>
  </si>
  <si>
    <t>KKBW600</t>
  </si>
  <si>
    <t>GB2583102</t>
  </si>
  <si>
    <t>GB 25 83 102</t>
  </si>
  <si>
    <t>KKBW604</t>
  </si>
  <si>
    <t>GB2583104</t>
  </si>
  <si>
    <t>GB 25 83 104</t>
  </si>
  <si>
    <t>KKBW608</t>
  </si>
  <si>
    <t>GB2583105</t>
  </si>
  <si>
    <t>GB 25 83 105</t>
  </si>
  <si>
    <t>KKBW610</t>
  </si>
  <si>
    <t>GB2583107</t>
  </si>
  <si>
    <t>GB 25 83 107</t>
  </si>
  <si>
    <t>KKBW613</t>
  </si>
  <si>
    <t>GB2583108</t>
  </si>
  <si>
    <t>GB 25 83 108</t>
  </si>
  <si>
    <t>KKBW619</t>
  </si>
  <si>
    <t>GB2583109</t>
  </si>
  <si>
    <t>GB 25 83 109</t>
  </si>
  <si>
    <t>KKBW620</t>
  </si>
  <si>
    <t>GB2583110</t>
  </si>
  <si>
    <t>GB 25 83 110</t>
  </si>
  <si>
    <t>KKBW621</t>
  </si>
  <si>
    <t>GB2583111</t>
  </si>
  <si>
    <t>GB 25 83 111</t>
  </si>
  <si>
    <t>KKBW623</t>
  </si>
  <si>
    <t>GB2583112</t>
  </si>
  <si>
    <t>GB 25 83 112</t>
  </si>
  <si>
    <t>KKBW625</t>
  </si>
  <si>
    <t>GB2583114</t>
  </si>
  <si>
    <t>GB 25 83 114</t>
  </si>
  <si>
    <t>KKBW629</t>
  </si>
  <si>
    <t>GB2583115</t>
  </si>
  <si>
    <t>GB 25 83 115</t>
  </si>
  <si>
    <t>KKBW631</t>
  </si>
  <si>
    <t>GB2583116</t>
  </si>
  <si>
    <t>GB 25 83 116</t>
  </si>
  <si>
    <t>KKBW632</t>
  </si>
  <si>
    <t>GB2583119</t>
  </si>
  <si>
    <t>GB 25 83 119</t>
  </si>
  <si>
    <t>KKBW638</t>
  </si>
  <si>
    <t>GB2583120</t>
  </si>
  <si>
    <t>GB 25 83 120</t>
  </si>
  <si>
    <t>KKBW639</t>
  </si>
  <si>
    <t>GB2583121</t>
  </si>
  <si>
    <t>GB 25 83 121</t>
  </si>
  <si>
    <t>KKBW643</t>
  </si>
  <si>
    <t>GB2583122</t>
  </si>
  <si>
    <t>GB 25 83 122</t>
  </si>
  <si>
    <t>KKBW644</t>
  </si>
  <si>
    <t>GB2583124</t>
  </si>
  <si>
    <t>GB 25 83 124</t>
  </si>
  <si>
    <t>KKBW646</t>
  </si>
  <si>
    <t>GB2583125</t>
  </si>
  <si>
    <t>GB 25 83 125</t>
  </si>
  <si>
    <t>KKBW647</t>
  </si>
  <si>
    <t>GB2583126</t>
  </si>
  <si>
    <t>GB 25 83 126</t>
  </si>
  <si>
    <t>KKBW648</t>
  </si>
  <si>
    <t>GB2583127</t>
  </si>
  <si>
    <t>GB 25 83 127</t>
  </si>
  <si>
    <t>KKBW649</t>
  </si>
  <si>
    <t>GB2583128</t>
  </si>
  <si>
    <t>GB 25 83 128</t>
  </si>
  <si>
    <t>KKBW650</t>
  </si>
  <si>
    <t>GB2583131</t>
  </si>
  <si>
    <t>GB 25 83 131</t>
  </si>
  <si>
    <t>KKBW660</t>
  </si>
  <si>
    <t>GB2583132</t>
  </si>
  <si>
    <t>GB 25 83 132</t>
  </si>
  <si>
    <t>KKBW661</t>
  </si>
  <si>
    <t>GB2583134</t>
  </si>
  <si>
    <t>GB 25 83 134</t>
  </si>
  <si>
    <t>KKBW664</t>
  </si>
  <si>
    <t>GB2583135</t>
  </si>
  <si>
    <t>GB 25 83 135</t>
  </si>
  <si>
    <t>KKBW665</t>
  </si>
  <si>
    <t>GB2583136</t>
  </si>
  <si>
    <t>GB 25 83 136</t>
  </si>
  <si>
    <t>KKBW667</t>
  </si>
  <si>
    <t>GB2583141</t>
  </si>
  <si>
    <t>GB 25 83 141</t>
  </si>
  <si>
    <t>KKBW686</t>
  </si>
  <si>
    <t>GB2583142</t>
  </si>
  <si>
    <t>GB 25 83 142</t>
  </si>
  <si>
    <t>KKBW688</t>
  </si>
  <si>
    <t>GB2583146</t>
  </si>
  <si>
    <t>GB 25 83 146</t>
  </si>
  <si>
    <t>KKBW539</t>
  </si>
  <si>
    <t>GB2583149</t>
  </si>
  <si>
    <t>GB 25 83 149</t>
  </si>
  <si>
    <t>KKBW719</t>
  </si>
  <si>
    <t>GB2583150</t>
  </si>
  <si>
    <t>GB 25 83 150</t>
  </si>
  <si>
    <t>KKBW698</t>
  </si>
  <si>
    <t>GB258337</t>
  </si>
  <si>
    <t>GB 25 83 37</t>
  </si>
  <si>
    <t>KKBW553</t>
  </si>
  <si>
    <t>GB258338</t>
  </si>
  <si>
    <t>GB 25 83 38</t>
  </si>
  <si>
    <t>KKBW560</t>
  </si>
  <si>
    <t>GB258339</t>
  </si>
  <si>
    <t>GB 25 83 39</t>
  </si>
  <si>
    <t>KKBW576</t>
  </si>
  <si>
    <t>GB258340</t>
  </si>
  <si>
    <t>GB 25 83 40</t>
  </si>
  <si>
    <t>KKBW580</t>
  </si>
  <si>
    <t>GB258341</t>
  </si>
  <si>
    <t>GB 25 83 41</t>
  </si>
  <si>
    <t>KKBW588</t>
  </si>
  <si>
    <t>GB258342</t>
  </si>
  <si>
    <t>GB 25 83 42</t>
  </si>
  <si>
    <t>KKBW590</t>
  </si>
  <si>
    <t>GB258343</t>
  </si>
  <si>
    <t>GB 25 83 43</t>
  </si>
  <si>
    <t>KKBW602</t>
  </si>
  <si>
    <t>GB258344</t>
  </si>
  <si>
    <t>GB 25 83 44</t>
  </si>
  <si>
    <t>KKBW615</t>
  </si>
  <si>
    <t>GB258345</t>
  </si>
  <si>
    <t>GB 25 83 45</t>
  </si>
  <si>
    <t>KKBW622</t>
  </si>
  <si>
    <t>GB258346</t>
  </si>
  <si>
    <t>GB 25 83 46</t>
  </si>
  <si>
    <t>KKBW624</t>
  </si>
  <si>
    <t>GB258347</t>
  </si>
  <si>
    <t>GB 25 83 47</t>
  </si>
  <si>
    <t>KKBW628</t>
  </si>
  <si>
    <t>GB258348</t>
  </si>
  <si>
    <t>GB 25 83 48</t>
  </si>
  <si>
    <t>KKBW642</t>
  </si>
  <si>
    <t>GB258349</t>
  </si>
  <si>
    <t>GB 25 83 49</t>
  </si>
  <si>
    <t>KKBW657</t>
  </si>
  <si>
    <t>GB258350</t>
  </si>
  <si>
    <t>GB 25 83 50</t>
  </si>
  <si>
    <t>KKBW659</t>
  </si>
  <si>
    <t>GB258351</t>
  </si>
  <si>
    <t>GB 25 83 51</t>
  </si>
  <si>
    <t>KKBW676</t>
  </si>
  <si>
    <t>GB258352</t>
  </si>
  <si>
    <t>GB 25 83 52</t>
  </si>
  <si>
    <t>KKBW677</t>
  </si>
  <si>
    <t>GB258353</t>
  </si>
  <si>
    <t>GB 25 83 53</t>
  </si>
  <si>
    <t>KKBW682</t>
  </si>
  <si>
    <t>GB258354</t>
  </si>
  <si>
    <t>GB 25 83 54</t>
  </si>
  <si>
    <t>KKBW689</t>
  </si>
  <si>
    <t>GB258355</t>
  </si>
  <si>
    <t>GB 25 83 55</t>
  </si>
  <si>
    <t>KKBW691</t>
  </si>
  <si>
    <t>GB258356</t>
  </si>
  <si>
    <t>GB 25 83 56</t>
  </si>
  <si>
    <t>KKBW521</t>
  </si>
  <si>
    <t>GB258357</t>
  </si>
  <si>
    <t>GB 25 83 57</t>
  </si>
  <si>
    <t>KKBW522</t>
  </si>
  <si>
    <t>GB258358</t>
  </si>
  <si>
    <t>GB 25 83 58</t>
  </si>
  <si>
    <t>KKBW523</t>
  </si>
  <si>
    <t>GB258359</t>
  </si>
  <si>
    <t>GB 25 83 59</t>
  </si>
  <si>
    <t>KKBW525</t>
  </si>
  <si>
    <t>GB258360</t>
  </si>
  <si>
    <t>GB 25 83 60</t>
  </si>
  <si>
    <t>KKBW527</t>
  </si>
  <si>
    <t>GB258363</t>
  </si>
  <si>
    <t>GB 25 83 63</t>
  </si>
  <si>
    <t>KKBW531</t>
  </si>
  <si>
    <t>GB258366</t>
  </si>
  <si>
    <t>GB 25 83 66</t>
  </si>
  <si>
    <t>KKBW534</t>
  </si>
  <si>
    <t>GB258367</t>
  </si>
  <si>
    <t>GB 25 83 67</t>
  </si>
  <si>
    <t>KKBW535</t>
  </si>
  <si>
    <t>GB258368</t>
  </si>
  <si>
    <t>GB 25 83 68</t>
  </si>
  <si>
    <t>KKBW536</t>
  </si>
  <si>
    <t>GB258369</t>
  </si>
  <si>
    <t>GB 25 83 69</t>
  </si>
  <si>
    <t>KKBW540</t>
  </si>
  <si>
    <t>GB258370</t>
  </si>
  <si>
    <t>GB 25 83 70</t>
  </si>
  <si>
    <t>KKBW541</t>
  </si>
  <si>
    <t>GB258373</t>
  </si>
  <si>
    <t>GB 25 83 73</t>
  </si>
  <si>
    <t>KKBW546</t>
  </si>
  <si>
    <t>GB258374</t>
  </si>
  <si>
    <t>GB 25 83 74</t>
  </si>
  <si>
    <t>KKBW547</t>
  </si>
  <si>
    <t>GB258375</t>
  </si>
  <si>
    <t>GB 25 83 75</t>
  </si>
  <si>
    <t>KKBW549</t>
  </si>
  <si>
    <t>GB258376</t>
  </si>
  <si>
    <t>GB 25 83 76</t>
  </si>
  <si>
    <t>KKBW552</t>
  </si>
  <si>
    <t>GB258377</t>
  </si>
  <si>
    <t>GB 25 83 77</t>
  </si>
  <si>
    <t>KKBW555</t>
  </si>
  <si>
    <t>GB258378</t>
  </si>
  <si>
    <t>GB 25 83 78</t>
  </si>
  <si>
    <t>KKBW558</t>
  </si>
  <si>
    <t>GB258379</t>
  </si>
  <si>
    <t>GB 25 83 79</t>
  </si>
  <si>
    <t>KKBW559</t>
  </si>
  <si>
    <t>GB258384</t>
  </si>
  <si>
    <t>GB 25 83 84</t>
  </si>
  <si>
    <t>KKBW564</t>
  </si>
  <si>
    <t>GB258386</t>
  </si>
  <si>
    <t>GB 25 83 86</t>
  </si>
  <si>
    <t>KKBW569</t>
  </si>
  <si>
    <t>GB258388</t>
  </si>
  <si>
    <t>GB 25 83 88</t>
  </si>
  <si>
    <t>KKBW575</t>
  </si>
  <si>
    <t>GB258390</t>
  </si>
  <si>
    <t>GB 25 83 90</t>
  </si>
  <si>
    <t>KKBW579</t>
  </si>
  <si>
    <t>GB258391</t>
  </si>
  <si>
    <t>GB 25 83 91</t>
  </si>
  <si>
    <t>KKBW582</t>
  </si>
  <si>
    <t>GB258392</t>
  </si>
  <si>
    <t>GB 25 83 92</t>
  </si>
  <si>
    <t>KKBW587</t>
  </si>
  <si>
    <t>GB258393</t>
  </si>
  <si>
    <t>GB 25 83 93</t>
  </si>
  <si>
    <t>KKBW589</t>
  </si>
  <si>
    <t>GB258395</t>
  </si>
  <si>
    <t>GB 25 83 95</t>
  </si>
  <si>
    <t>KKBW592</t>
  </si>
  <si>
    <t>GB258396</t>
  </si>
  <si>
    <t>GB 25 83 96</t>
  </si>
  <si>
    <t>KKBW593</t>
  </si>
  <si>
    <t>GB258398</t>
  </si>
  <si>
    <t>GB 25 83 98</t>
  </si>
  <si>
    <t>KKBW597</t>
  </si>
  <si>
    <t>GB258501</t>
  </si>
  <si>
    <t>GB 25 85 01</t>
  </si>
  <si>
    <t>KKBW528</t>
  </si>
  <si>
    <t>GB258502</t>
  </si>
  <si>
    <t>GB 25 85 02</t>
  </si>
  <si>
    <t>KKBW561</t>
  </si>
  <si>
    <t>GB258503</t>
  </si>
  <si>
    <t>GB 25 85 03</t>
  </si>
  <si>
    <t>KKBW626</t>
  </si>
  <si>
    <t>GB258804</t>
  </si>
  <si>
    <t>GB 25 88 04</t>
  </si>
  <si>
    <t>KKBW701</t>
  </si>
  <si>
    <t>GB258807</t>
  </si>
  <si>
    <t>GB 25 88 07</t>
  </si>
  <si>
    <t>KKBW707</t>
  </si>
  <si>
    <t>GB258811</t>
  </si>
  <si>
    <t>GB 25 88 11</t>
  </si>
  <si>
    <t>KKBW712</t>
  </si>
  <si>
    <t>GB258812</t>
  </si>
  <si>
    <t>GB 25 88 12</t>
  </si>
  <si>
    <t>KKBW714</t>
  </si>
  <si>
    <t>GB258813</t>
  </si>
  <si>
    <t>GB 25 88 13</t>
  </si>
  <si>
    <t>KKBW718</t>
  </si>
  <si>
    <t>GB258814</t>
  </si>
  <si>
    <t>GB 25 88 14</t>
  </si>
  <si>
    <t>KKBW720</t>
  </si>
  <si>
    <t>GB258816</t>
  </si>
  <si>
    <t>GB 25 88 16</t>
  </si>
  <si>
    <t>KKBW636</t>
  </si>
  <si>
    <t>GB258817</t>
  </si>
  <si>
    <t>GB 25 88 17</t>
  </si>
  <si>
    <t>KKBW670</t>
  </si>
  <si>
    <t>GB258818</t>
  </si>
  <si>
    <t>GB 25 88 18</t>
  </si>
  <si>
    <t>KKBW680</t>
  </si>
  <si>
    <t>GB258822</t>
  </si>
  <si>
    <t>GB 25 88 22</t>
  </si>
  <si>
    <t>KKBW705</t>
  </si>
  <si>
    <t>GB258823</t>
  </si>
  <si>
    <t>GB 25 88 23</t>
  </si>
  <si>
    <t>KKBW715</t>
  </si>
  <si>
    <t>GB258902</t>
  </si>
  <si>
    <t>GB 25 89 02</t>
  </si>
  <si>
    <t>KKBW674</t>
  </si>
  <si>
    <t>GB258903</t>
  </si>
  <si>
    <t>GB 25 89 03</t>
  </si>
  <si>
    <t>KKBW700</t>
  </si>
  <si>
    <t>GD3084150</t>
  </si>
  <si>
    <t>GD 30 84 150</t>
  </si>
  <si>
    <t>PPW146</t>
  </si>
  <si>
    <t>GK307901</t>
  </si>
  <si>
    <t>GK 30 79 01</t>
  </si>
  <si>
    <t>KKW351</t>
  </si>
  <si>
    <t>GK307902</t>
  </si>
  <si>
    <t>GK 30 79 02</t>
  </si>
  <si>
    <t>KKW353</t>
  </si>
  <si>
    <t>GK307904</t>
  </si>
  <si>
    <t>GK 30 79 04</t>
  </si>
  <si>
    <t>KKW355</t>
  </si>
  <si>
    <t>GK307905</t>
  </si>
  <si>
    <t>GK 30 79 05</t>
  </si>
  <si>
    <t>KKW356</t>
  </si>
  <si>
    <t>GK307906</t>
  </si>
  <si>
    <t>GK 30 79 06</t>
  </si>
  <si>
    <t>KKW357</t>
  </si>
  <si>
    <t>GK307907</t>
  </si>
  <si>
    <t>GK 30 79 07</t>
  </si>
  <si>
    <t>KKW359</t>
  </si>
  <si>
    <t>GK307908</t>
  </si>
  <si>
    <t>GK 30 79 08</t>
  </si>
  <si>
    <t>KKW360</t>
  </si>
  <si>
    <t>GK307909</t>
  </si>
  <si>
    <t>GK 30 79 09</t>
  </si>
  <si>
    <t>KKW361</t>
  </si>
  <si>
    <t>GK307910</t>
  </si>
  <si>
    <t>GK 30 79 10</t>
  </si>
  <si>
    <t>KKW362</t>
  </si>
  <si>
    <t>GK307911</t>
  </si>
  <si>
    <t>GK 30 79 11</t>
  </si>
  <si>
    <t>KKW363</t>
  </si>
  <si>
    <t>GK307913</t>
  </si>
  <si>
    <t>GK 30 79 13</t>
  </si>
  <si>
    <t>KKW366</t>
  </si>
  <si>
    <t>GK307914</t>
  </si>
  <si>
    <t>GK 30 79 14</t>
  </si>
  <si>
    <t>KKW367</t>
  </si>
  <si>
    <t>GK307915</t>
  </si>
  <si>
    <t>GK 30 79 15</t>
  </si>
  <si>
    <t>KKW368</t>
  </si>
  <si>
    <t>GK307917</t>
  </si>
  <si>
    <t>GK 30 79 17</t>
  </si>
  <si>
    <t>KKW372</t>
  </si>
  <si>
    <t>GK307918</t>
  </si>
  <si>
    <t>GK 30 79 18</t>
  </si>
  <si>
    <t>KKW373</t>
  </si>
  <si>
    <t>GK307920</t>
  </si>
  <si>
    <t>GK 30 79 20</t>
  </si>
  <si>
    <t>KKW376</t>
  </si>
  <si>
    <t>GK307921</t>
  </si>
  <si>
    <t>GK 30 79 21</t>
  </si>
  <si>
    <t>KKW378</t>
  </si>
  <si>
    <t>GK307922</t>
  </si>
  <si>
    <t>GK 30 79 22</t>
  </si>
  <si>
    <t>KKW379</t>
  </si>
  <si>
    <t>GK307923</t>
  </si>
  <si>
    <t>GK 30 79 23</t>
  </si>
  <si>
    <t>KKW380</t>
  </si>
  <si>
    <t>GK307924</t>
  </si>
  <si>
    <t>GK 30 79 24</t>
  </si>
  <si>
    <t>KKW365</t>
  </si>
  <si>
    <t>GK307925</t>
  </si>
  <si>
    <t>GK 30 79 25</t>
  </si>
  <si>
    <t>KKW375</t>
  </si>
  <si>
    <t>GK3084336</t>
  </si>
  <si>
    <t>GK 30 84 336</t>
  </si>
  <si>
    <t>KKW381</t>
  </si>
  <si>
    <t>GK3084337</t>
  </si>
  <si>
    <t>GK 30 84 337</t>
  </si>
  <si>
    <t>KKW382</t>
  </si>
  <si>
    <t>GK3084338</t>
  </si>
  <si>
    <t>GK 30 84 338</t>
  </si>
  <si>
    <t>KKW383</t>
  </si>
  <si>
    <t>GK3084339</t>
  </si>
  <si>
    <t>GK 30 84 339</t>
  </si>
  <si>
    <t>KKW385</t>
  </si>
  <si>
    <t>GK3084340</t>
  </si>
  <si>
    <t>GK 30 84 340</t>
  </si>
  <si>
    <t>KKW386</t>
  </si>
  <si>
    <t>GK3084341</t>
  </si>
  <si>
    <t>GK 30 84 341</t>
  </si>
  <si>
    <t>KKW387</t>
  </si>
  <si>
    <t>GK3084343</t>
  </si>
  <si>
    <t>GK 30 84 343</t>
  </si>
  <si>
    <t>KKW389</t>
  </si>
  <si>
    <t>GK3084344</t>
  </si>
  <si>
    <t>GK 30 84 344</t>
  </si>
  <si>
    <t>KKW390</t>
  </si>
  <si>
    <t>GK3084345</t>
  </si>
  <si>
    <t>GK 30 84 345</t>
  </si>
  <si>
    <t>KKW391</t>
  </si>
  <si>
    <t>GK3084347</t>
  </si>
  <si>
    <t>GK 30 84 347</t>
  </si>
  <si>
    <t>KKW393</t>
  </si>
  <si>
    <t>GK3084348</t>
  </si>
  <si>
    <t>GK 30 84 348</t>
  </si>
  <si>
    <t>KKW394</t>
  </si>
  <si>
    <t>GK3084349</t>
  </si>
  <si>
    <t>GK 30 84 349</t>
  </si>
  <si>
    <t>KKW395</t>
  </si>
  <si>
    <t>GK3084350</t>
  </si>
  <si>
    <t>GK 30 84 350</t>
  </si>
  <si>
    <t>KKW396</t>
  </si>
  <si>
    <t>GK3084351</t>
  </si>
  <si>
    <t>GK 30 84 351</t>
  </si>
  <si>
    <t>KKW397</t>
  </si>
  <si>
    <t>GK3084352</t>
  </si>
  <si>
    <t>GK 30 84 352</t>
  </si>
  <si>
    <t>KKW398</t>
  </si>
  <si>
    <t>GK3084353</t>
  </si>
  <si>
    <t>GK 30 84 353</t>
  </si>
  <si>
    <t>KKW399</t>
  </si>
  <si>
    <t>GK3084354</t>
  </si>
  <si>
    <t>GK 30 84 354</t>
  </si>
  <si>
    <t>KKW400</t>
  </si>
  <si>
    <t>GK3084355</t>
  </si>
  <si>
    <t>GK 30 84 355</t>
  </si>
  <si>
    <t>KKW401</t>
  </si>
  <si>
    <t>GK3084357</t>
  </si>
  <si>
    <t>GK 30 84 357</t>
  </si>
  <si>
    <t>KKW404</t>
  </si>
  <si>
    <t>GK3084358</t>
  </si>
  <si>
    <t>GK 30 84 358</t>
  </si>
  <si>
    <t>KKW405</t>
  </si>
  <si>
    <t>GK3084359</t>
  </si>
  <si>
    <t>GK 30 84 359</t>
  </si>
  <si>
    <t>KKW406</t>
  </si>
  <si>
    <t>GK3084360</t>
  </si>
  <si>
    <t>GK 30 84 360</t>
  </si>
  <si>
    <t>KKW407</t>
  </si>
  <si>
    <t>GK3084361</t>
  </si>
  <si>
    <t>GK 30 84 361</t>
  </si>
  <si>
    <t>KKW408</t>
  </si>
  <si>
    <t>GK3084365</t>
  </si>
  <si>
    <t>GK 30 84 365</t>
  </si>
  <si>
    <t>KKW413</t>
  </si>
  <si>
    <t>GK3084366</t>
  </si>
  <si>
    <t>GK 30 84 366</t>
  </si>
  <si>
    <t>KKW414</t>
  </si>
  <si>
    <t>GK3084367</t>
  </si>
  <si>
    <t>GK 30 84 367</t>
  </si>
  <si>
    <t>KKW415</t>
  </si>
  <si>
    <t>GK3084368</t>
  </si>
  <si>
    <t>GK 30 84 368</t>
  </si>
  <si>
    <t>KKW416</t>
  </si>
  <si>
    <t>GK3084369</t>
  </si>
  <si>
    <t>GK 30 84 369</t>
  </si>
  <si>
    <t>KKW417</t>
  </si>
  <si>
    <t>GK3084370</t>
  </si>
  <si>
    <t>GK 30 84 370</t>
  </si>
  <si>
    <t>KKW418</t>
  </si>
  <si>
    <t>GK3084372</t>
  </si>
  <si>
    <t>GK 30 84 372</t>
  </si>
  <si>
    <t>KKW422</t>
  </si>
  <si>
    <t>GK3084373</t>
  </si>
  <si>
    <t>GK 30 84 373</t>
  </si>
  <si>
    <t>KKW423</t>
  </si>
  <si>
    <t>GK3084374</t>
  </si>
  <si>
    <t>GK 30 84 374</t>
  </si>
  <si>
    <t>KKW424</t>
  </si>
  <si>
    <t>GK3084375</t>
  </si>
  <si>
    <t>GK 30 84 375</t>
  </si>
  <si>
    <t>KKW425</t>
  </si>
  <si>
    <t>GK3084376</t>
  </si>
  <si>
    <t>GK 30 84 376</t>
  </si>
  <si>
    <t>KKW426</t>
  </si>
  <si>
    <t>GK3084377</t>
  </si>
  <si>
    <t>GK 30 84 377</t>
  </si>
  <si>
    <t>KKW427</t>
  </si>
  <si>
    <t>GK3084378</t>
  </si>
  <si>
    <t>GK 30 84 378</t>
  </si>
  <si>
    <t>KKW429</t>
  </si>
  <si>
    <t>GK308501</t>
  </si>
  <si>
    <t>GK 30 85 01</t>
  </si>
  <si>
    <t>KKW431</t>
  </si>
  <si>
    <t>GK308502</t>
  </si>
  <si>
    <t>GK 30 85 02</t>
  </si>
  <si>
    <t>KKW432</t>
  </si>
  <si>
    <t>GK308503</t>
  </si>
  <si>
    <t>GK 30 85 03</t>
  </si>
  <si>
    <t>KKW450</t>
  </si>
  <si>
    <t>GK308504</t>
  </si>
  <si>
    <t>GK 30 85 04</t>
  </si>
  <si>
    <t>KKW451</t>
  </si>
  <si>
    <t>GK308505</t>
  </si>
  <si>
    <t>GK 30 85 05</t>
  </si>
  <si>
    <t>KKW452</t>
  </si>
  <si>
    <t>GK308506</t>
  </si>
  <si>
    <t>GK 30 85 06</t>
  </si>
  <si>
    <t>KKW454</t>
  </si>
  <si>
    <t>GK308507</t>
  </si>
  <si>
    <t>GK 30 85 07</t>
  </si>
  <si>
    <t>KKW455</t>
  </si>
  <si>
    <t>GK308508</t>
  </si>
  <si>
    <t>GK 30 85 08</t>
  </si>
  <si>
    <t>KKW456</t>
  </si>
  <si>
    <t>GK308510</t>
  </si>
  <si>
    <t>GK 30 85 10</t>
  </si>
  <si>
    <t>KKW459</t>
  </si>
  <si>
    <t>GK308511</t>
  </si>
  <si>
    <t>GK 30 85 11</t>
  </si>
  <si>
    <t>KKW460</t>
  </si>
  <si>
    <t>GK308512</t>
  </si>
  <si>
    <t>GK 30 85 12</t>
  </si>
  <si>
    <t>KKW461</t>
  </si>
  <si>
    <t>GK308513</t>
  </si>
  <si>
    <t>GK 30 85 13</t>
  </si>
  <si>
    <t>KKW462</t>
  </si>
  <si>
    <t>GK308514</t>
  </si>
  <si>
    <t>GK 30 85 14</t>
  </si>
  <si>
    <t>KKW463</t>
  </si>
  <si>
    <t>GK308515</t>
  </si>
  <si>
    <t>GK 30 85 15</t>
  </si>
  <si>
    <t>KKW464</t>
  </si>
  <si>
    <t>GK308517</t>
  </si>
  <si>
    <t>GK 30 85 17</t>
  </si>
  <si>
    <t>KKW466</t>
  </si>
  <si>
    <t>GK308518</t>
  </si>
  <si>
    <t>GK 30 85 18</t>
  </si>
  <si>
    <t>KKW467</t>
  </si>
  <si>
    <t>GK308519</t>
  </si>
  <si>
    <t>GK 30 85 19</t>
  </si>
  <si>
    <t>KKW469</t>
  </si>
  <si>
    <t>GK308520</t>
  </si>
  <si>
    <t>GK 30 85 20</t>
  </si>
  <si>
    <t>KKW470</t>
  </si>
  <si>
    <t>GK308521</t>
  </si>
  <si>
    <t>GK 30 85 21</t>
  </si>
  <si>
    <t>KKW471</t>
  </si>
  <si>
    <t>GK308522</t>
  </si>
  <si>
    <t>GK 30 85 22</t>
  </si>
  <si>
    <t>KKW472</t>
  </si>
  <si>
    <t>GK308523</t>
  </si>
  <si>
    <t>GK 30 85 23</t>
  </si>
  <si>
    <t>KKW473</t>
  </si>
  <si>
    <t>GK308524</t>
  </si>
  <si>
    <t>GK 30 85 24</t>
  </si>
  <si>
    <t>KKW474</t>
  </si>
  <si>
    <t>GK308525</t>
  </si>
  <si>
    <t>GK 30 85 25</t>
  </si>
  <si>
    <t>KKW475</t>
  </si>
  <si>
    <t>GK308526</t>
  </si>
  <si>
    <t>GK 30 85 26</t>
  </si>
  <si>
    <t>KKW476</t>
  </si>
  <si>
    <t>GK308527</t>
  </si>
  <si>
    <t>GK 30 85 27</t>
  </si>
  <si>
    <t>KKW477</t>
  </si>
  <si>
    <t>GK308529</t>
  </si>
  <si>
    <t>GK 30 85 29</t>
  </si>
  <si>
    <t>KKW491</t>
  </si>
  <si>
    <t>GK308530</t>
  </si>
  <si>
    <t>GK 30 85 30</t>
  </si>
  <si>
    <t>KKW492</t>
  </si>
  <si>
    <t>GK308531</t>
  </si>
  <si>
    <t>GK 30 85 31</t>
  </si>
  <si>
    <t>KKW493</t>
  </si>
  <si>
    <t>GK308532</t>
  </si>
  <si>
    <t>GK 30 85 32</t>
  </si>
  <si>
    <t>KKW495</t>
  </si>
  <si>
    <t>GK308533</t>
  </si>
  <si>
    <t>GK 30 85 33</t>
  </si>
  <si>
    <t>KKW496</t>
  </si>
  <si>
    <t>GK308534</t>
  </si>
  <si>
    <t>GK 30 85 34</t>
  </si>
  <si>
    <t>KKW497</t>
  </si>
  <si>
    <t>GK308535</t>
  </si>
  <si>
    <t>GK 30 85 35</t>
  </si>
  <si>
    <t>KKW498</t>
  </si>
  <si>
    <t>GK308536</t>
  </si>
  <si>
    <t>GK 30 85 36</t>
  </si>
  <si>
    <t>KKW499</t>
  </si>
  <si>
    <t>GK308537</t>
  </si>
  <si>
    <t>GK 30 85 37</t>
  </si>
  <si>
    <t>KKW500</t>
  </si>
  <si>
    <t>GK309401</t>
  </si>
  <si>
    <t>GK 30 94 01</t>
  </si>
  <si>
    <t>KKW433</t>
  </si>
  <si>
    <t>GK309402</t>
  </si>
  <si>
    <t>GK 30 94 02</t>
  </si>
  <si>
    <t>KKW434</t>
  </si>
  <si>
    <t>GK309403</t>
  </si>
  <si>
    <t>GK 30 94 03</t>
  </si>
  <si>
    <t>KKW435</t>
  </si>
  <si>
    <t>GK309404</t>
  </si>
  <si>
    <t>GK 30 94 04</t>
  </si>
  <si>
    <t>KKW436</t>
  </si>
  <si>
    <t>GK309405</t>
  </si>
  <si>
    <t>GK 30 94 05</t>
  </si>
  <si>
    <t>KKW437</t>
  </si>
  <si>
    <t>GK309406</t>
  </si>
  <si>
    <t>GK 30 94 06</t>
  </si>
  <si>
    <t>KKW438</t>
  </si>
  <si>
    <t>GK309407</t>
  </si>
  <si>
    <t>GK 30 94 07</t>
  </si>
  <si>
    <t>KKW440</t>
  </si>
  <si>
    <t>GK309408</t>
  </si>
  <si>
    <t>GK 30 94 08</t>
  </si>
  <si>
    <t>KKW441</t>
  </si>
  <si>
    <t>GK309409</t>
  </si>
  <si>
    <t>GK 30 94 09</t>
  </si>
  <si>
    <t>KKW442</t>
  </si>
  <si>
    <t>GK309410</t>
  </si>
  <si>
    <t>GK 30 94 10</t>
  </si>
  <si>
    <t>KKW444</t>
  </si>
  <si>
    <t>GK309701</t>
  </si>
  <si>
    <t>GK 30 97 01</t>
  </si>
  <si>
    <t>KKW480</t>
  </si>
  <si>
    <t>GK309702</t>
  </si>
  <si>
    <t>GK 30 97 02</t>
  </si>
  <si>
    <t>KKW481</t>
  </si>
  <si>
    <t>GK309703</t>
  </si>
  <si>
    <t>GK 30 97 03</t>
  </si>
  <si>
    <t>KKW483</t>
  </si>
  <si>
    <t>GK309704</t>
  </si>
  <si>
    <t>GK 30 97 04</t>
  </si>
  <si>
    <t>KKW484</t>
  </si>
  <si>
    <t>GK309705</t>
  </si>
  <si>
    <t>GK 30 97 05</t>
  </si>
  <si>
    <t>KKW485</t>
  </si>
  <si>
    <t>GK309706</t>
  </si>
  <si>
    <t>GK 30 97 06</t>
  </si>
  <si>
    <t>KKW486</t>
  </si>
  <si>
    <t>GK309707</t>
  </si>
  <si>
    <t>GK 30 97 07</t>
  </si>
  <si>
    <t>KKW487</t>
  </si>
  <si>
    <t>GK309708</t>
  </si>
  <si>
    <t>GK 30 97 08</t>
  </si>
  <si>
    <t>KKW488</t>
  </si>
  <si>
    <t>GK309709</t>
  </si>
  <si>
    <t>GK 30 97 09</t>
  </si>
  <si>
    <t>KKW489</t>
  </si>
  <si>
    <t>GB3065107</t>
  </si>
  <si>
    <t>GB 30 65 107</t>
  </si>
  <si>
    <t>KKBW31</t>
  </si>
  <si>
    <t>GB3065108</t>
  </si>
  <si>
    <t>GB 30 65 108</t>
  </si>
  <si>
    <t>KKBW32</t>
  </si>
  <si>
    <t>GB3065109</t>
  </si>
  <si>
    <t>GB 30 65 109</t>
  </si>
  <si>
    <t>KKBW35</t>
  </si>
  <si>
    <t>GB3065110</t>
  </si>
  <si>
    <t>GB 30 65 110</t>
  </si>
  <si>
    <t>KKBW36</t>
  </si>
  <si>
    <t>GB3065111</t>
  </si>
  <si>
    <t>GB 30 65 111</t>
  </si>
  <si>
    <t>GB3065112</t>
  </si>
  <si>
    <t>GB 30 65 112</t>
  </si>
  <si>
    <t>KKBW39</t>
  </si>
  <si>
    <t>GB3065115</t>
  </si>
  <si>
    <t>GB 30 65 115</t>
  </si>
  <si>
    <t>KKBW43</t>
  </si>
  <si>
    <t>GB3065116</t>
  </si>
  <si>
    <t>GB 30 65 116</t>
  </si>
  <si>
    <t>KKBW51</t>
  </si>
  <si>
    <t>GB3065117</t>
  </si>
  <si>
    <t>GB 30 65 117</t>
  </si>
  <si>
    <t>KKBW53</t>
  </si>
  <si>
    <t>GB3065118</t>
  </si>
  <si>
    <t>GB 30 65 118</t>
  </si>
  <si>
    <t>KKBW56</t>
  </si>
  <si>
    <t>GB3065119</t>
  </si>
  <si>
    <t>GB 30 65 119</t>
  </si>
  <si>
    <t>KKBW57</t>
  </si>
  <si>
    <t>GB3065120</t>
  </si>
  <si>
    <t>GB 30 65 120</t>
  </si>
  <si>
    <t>KKBW58</t>
  </si>
  <si>
    <t>GB3065122</t>
  </si>
  <si>
    <t>GB 30 65 122</t>
  </si>
  <si>
    <t>KKBW61</t>
  </si>
  <si>
    <t>GB3065123</t>
  </si>
  <si>
    <t>GB 30 65 123</t>
  </si>
  <si>
    <t>KKBW63</t>
  </si>
  <si>
    <t>GB3065125</t>
  </si>
  <si>
    <t>GB 30 65 125</t>
  </si>
  <si>
    <t>KKBW65</t>
  </si>
  <si>
    <t>GB3065128</t>
  </si>
  <si>
    <t>GB 30 65 128</t>
  </si>
  <si>
    <t>KKBW72</t>
  </si>
  <si>
    <t>GB3065129</t>
  </si>
  <si>
    <t>GB 30 65 129</t>
  </si>
  <si>
    <t>KKBW75</t>
  </si>
  <si>
    <t>GB3065130</t>
  </si>
  <si>
    <t>GB 30 65 130</t>
  </si>
  <si>
    <t>GB3065131</t>
  </si>
  <si>
    <t>GB 30 65 131</t>
  </si>
  <si>
    <t>KKBW79</t>
  </si>
  <si>
    <t>GB3065136</t>
  </si>
  <si>
    <t>GB 30 65 136</t>
  </si>
  <si>
    <t>GB3065137</t>
  </si>
  <si>
    <t>GB 30 65 137</t>
  </si>
  <si>
    <t>KKBW89</t>
  </si>
  <si>
    <t>GB3065139</t>
  </si>
  <si>
    <t>GB 30 65 139</t>
  </si>
  <si>
    <t>KKBW93</t>
  </si>
  <si>
    <t>GB3065141</t>
  </si>
  <si>
    <t>GB 30 65 141</t>
  </si>
  <si>
    <t>KKBW98</t>
  </si>
  <si>
    <t>GB3065142</t>
  </si>
  <si>
    <t>GB 30 65 142</t>
  </si>
  <si>
    <t>KKBW99</t>
  </si>
  <si>
    <t>GB3065143</t>
  </si>
  <si>
    <t>GB 30 65 143</t>
  </si>
  <si>
    <t>KKBW100</t>
  </si>
  <si>
    <t>GB3065144</t>
  </si>
  <si>
    <t>GB 30 65 144</t>
  </si>
  <si>
    <t>KKBW104</t>
  </si>
  <si>
    <t>GB3065145</t>
  </si>
  <si>
    <t>GB 30 65 145</t>
  </si>
  <si>
    <t>KKBW105</t>
  </si>
  <si>
    <t>GB3065146</t>
  </si>
  <si>
    <t>GB 30 65 146</t>
  </si>
  <si>
    <t>KKBW107</t>
  </si>
  <si>
    <t>GB3065147</t>
  </si>
  <si>
    <t>GB 30 65 147</t>
  </si>
  <si>
    <t>KKBW108</t>
  </si>
  <si>
    <t>GB3065149</t>
  </si>
  <si>
    <t>GB 30 65 149</t>
  </si>
  <si>
    <t>KKBW111</t>
  </si>
  <si>
    <t>GB3065152</t>
  </si>
  <si>
    <t>GB 30 65 152</t>
  </si>
  <si>
    <t>KKBW121</t>
  </si>
  <si>
    <t>GB3065153</t>
  </si>
  <si>
    <t>GB 30 65 153</t>
  </si>
  <si>
    <t>GB3065154</t>
  </si>
  <si>
    <t>GB 30 65 154</t>
  </si>
  <si>
    <t>KKBW226</t>
  </si>
  <si>
    <t>GB3065155</t>
  </si>
  <si>
    <t>GB 30 65 155</t>
  </si>
  <si>
    <t>KKBW227</t>
  </si>
  <si>
    <t>GB3065156</t>
  </si>
  <si>
    <t>GB 30 65 156</t>
  </si>
  <si>
    <t>KKBW228</t>
  </si>
  <si>
    <t>GB3065159</t>
  </si>
  <si>
    <t>GB 30 65 159</t>
  </si>
  <si>
    <t>GB3065160</t>
  </si>
  <si>
    <t>GB 30 65 160</t>
  </si>
  <si>
    <t>KKBW239</t>
  </si>
  <si>
    <t>GB3065161</t>
  </si>
  <si>
    <t>GB 30 65 161</t>
  </si>
  <si>
    <t>KKBW241</t>
  </si>
  <si>
    <t>GB3065162</t>
  </si>
  <si>
    <t>GB 30 65 162</t>
  </si>
  <si>
    <t>KKBW22K</t>
  </si>
  <si>
    <t>GB3065164</t>
  </si>
  <si>
    <t>GB 30 65 164</t>
  </si>
  <si>
    <t>KKBW24K</t>
  </si>
  <si>
    <t>GB3065165</t>
  </si>
  <si>
    <t>GB 30 65 165</t>
  </si>
  <si>
    <t>KKBW31K</t>
  </si>
  <si>
    <t>GB3065166</t>
  </si>
  <si>
    <t>GB 30 65 166</t>
  </si>
  <si>
    <t>KKBW32K</t>
  </si>
  <si>
    <t>GB3065168</t>
  </si>
  <si>
    <t>GB 30 65 168</t>
  </si>
  <si>
    <t>KKBW47K</t>
  </si>
  <si>
    <t>GB3065169</t>
  </si>
  <si>
    <t>GB 30 65 169</t>
  </si>
  <si>
    <t>KKBW46K</t>
  </si>
  <si>
    <t>GB3065170</t>
  </si>
  <si>
    <t>GB 30 65 170</t>
  </si>
  <si>
    <t>KKBW49K</t>
  </si>
  <si>
    <t>GB3065171</t>
  </si>
  <si>
    <t>GB 30 65 171</t>
  </si>
  <si>
    <t>KKBW61K</t>
  </si>
  <si>
    <t>GB3065173</t>
  </si>
  <si>
    <t>GB 30 65 173</t>
  </si>
  <si>
    <t>KKBW79K</t>
  </si>
  <si>
    <t>GB3065174</t>
  </si>
  <si>
    <t>GB 30 65 174</t>
  </si>
  <si>
    <t>KKBW84K</t>
  </si>
  <si>
    <t>GB3065177</t>
  </si>
  <si>
    <t>GB 30 65 177</t>
  </si>
  <si>
    <t>KKBW105K</t>
  </si>
  <si>
    <t>GB3065180</t>
  </si>
  <si>
    <t>GB 30 65 180</t>
  </si>
  <si>
    <t>KKBW110K</t>
  </si>
  <si>
    <t>GB3065182</t>
  </si>
  <si>
    <t>GB 30 65 182</t>
  </si>
  <si>
    <t>KKBW115K</t>
  </si>
  <si>
    <t>GB3065185</t>
  </si>
  <si>
    <t>GB 30 65 185</t>
  </si>
  <si>
    <t>KKBW130K</t>
  </si>
  <si>
    <t>GB3065186</t>
  </si>
  <si>
    <t>GB 30 65 186</t>
  </si>
  <si>
    <t>KKBW131K</t>
  </si>
  <si>
    <t>GB3065189</t>
  </si>
  <si>
    <t>GB 30 65 189</t>
  </si>
  <si>
    <t>KKBW149K</t>
  </si>
  <si>
    <t>GB3065191</t>
  </si>
  <si>
    <t>GB 30 65 191</t>
  </si>
  <si>
    <t>KKBW230K</t>
  </si>
  <si>
    <t>GB3065193</t>
  </si>
  <si>
    <t>GB 30 65 193</t>
  </si>
  <si>
    <t>KKBW235K</t>
  </si>
  <si>
    <t>GB3065194</t>
  </si>
  <si>
    <t>GB 30 65 194</t>
  </si>
  <si>
    <t>KKBW239K</t>
  </si>
  <si>
    <t>GB3065195</t>
  </si>
  <si>
    <t>GB 30 65 195</t>
  </si>
  <si>
    <t>KKBW242K</t>
  </si>
  <si>
    <t>GB3065196</t>
  </si>
  <si>
    <t>GB 30 65 196</t>
  </si>
  <si>
    <t>KKBW246K</t>
  </si>
  <si>
    <t>GB3065200</t>
  </si>
  <si>
    <t>GB 30 65 200</t>
  </si>
  <si>
    <t>KKBW255K</t>
  </si>
  <si>
    <t>GB3065201</t>
  </si>
  <si>
    <t>GB 30 65 201</t>
  </si>
  <si>
    <t>KKBW262K</t>
  </si>
  <si>
    <t>GB3065202</t>
  </si>
  <si>
    <t>GB 30 65 202</t>
  </si>
  <si>
    <t>KKBW270K</t>
  </si>
  <si>
    <t>GB3065241</t>
  </si>
  <si>
    <t>GB 30 65 241</t>
  </si>
  <si>
    <t>KKBW272K</t>
  </si>
  <si>
    <t>GB3065244</t>
  </si>
  <si>
    <t>GB 30 65 244</t>
  </si>
  <si>
    <t>KKBW52K</t>
  </si>
  <si>
    <t>GB3065246</t>
  </si>
  <si>
    <t>GB 30 65 246</t>
  </si>
  <si>
    <t>KKBW67K</t>
  </si>
  <si>
    <t>GB3065248</t>
  </si>
  <si>
    <t>GB 30 65 248</t>
  </si>
  <si>
    <t>KKBW145K</t>
  </si>
  <si>
    <t>GB3065254</t>
  </si>
  <si>
    <t>GB 30 65 254</t>
  </si>
  <si>
    <t>KKBW264K</t>
  </si>
  <si>
    <t>GB3065255</t>
  </si>
  <si>
    <t>GB 30 65 255</t>
  </si>
  <si>
    <t>KKBW265K</t>
  </si>
  <si>
    <t>GB3065268</t>
  </si>
  <si>
    <t>GB 30 65 268</t>
  </si>
  <si>
    <t>KKBW99K</t>
  </si>
  <si>
    <t>GB3065285</t>
  </si>
  <si>
    <t>GB 30 65 285</t>
  </si>
  <si>
    <t>KKBW236K</t>
  </si>
  <si>
    <t>GB306537</t>
  </si>
  <si>
    <t>GB 30 65 37</t>
  </si>
  <si>
    <t>KKBW04</t>
  </si>
  <si>
    <t>GB306538</t>
  </si>
  <si>
    <t>GB 30 65 38</t>
  </si>
  <si>
    <t>KKBW06</t>
  </si>
  <si>
    <t>GB306541</t>
  </si>
  <si>
    <t>GB 30 65 41</t>
  </si>
  <si>
    <t>KKBW12</t>
  </si>
  <si>
    <t>GB306545</t>
  </si>
  <si>
    <t>GB 30 65 45</t>
  </si>
  <si>
    <t>KKBW17</t>
  </si>
  <si>
    <t>GB306549</t>
  </si>
  <si>
    <t>GB 30 65 49</t>
  </si>
  <si>
    <t>GB306550</t>
  </si>
  <si>
    <t>GB 30 65 50</t>
  </si>
  <si>
    <t>KKBW40</t>
  </si>
  <si>
    <t>GB306551</t>
  </si>
  <si>
    <t>GB 30 65 51</t>
  </si>
  <si>
    <t>KKBW44</t>
  </si>
  <si>
    <t>GB306552</t>
  </si>
  <si>
    <t>GB 30 65 52</t>
  </si>
  <si>
    <t>KKBW45</t>
  </si>
  <si>
    <t>GB306554</t>
  </si>
  <si>
    <t>GB 30 65 54</t>
  </si>
  <si>
    <t>KKBW47</t>
  </si>
  <si>
    <t>GB306556</t>
  </si>
  <si>
    <t>GB 30 65 56</t>
  </si>
  <si>
    <t>KKBW49</t>
  </si>
  <si>
    <t>GB306559</t>
  </si>
  <si>
    <t>GB 30 65 59</t>
  </si>
  <si>
    <t>KKBW55</t>
  </si>
  <si>
    <t>GB306563</t>
  </si>
  <si>
    <t>GB 30 65 63</t>
  </si>
  <si>
    <t>KKBW68</t>
  </si>
  <si>
    <t>GB306564</t>
  </si>
  <si>
    <t>GB 30 65 64</t>
  </si>
  <si>
    <t>KKBW69</t>
  </si>
  <si>
    <t>GB306565</t>
  </si>
  <si>
    <t>GB 30 65 65</t>
  </si>
  <si>
    <t>KKBW71</t>
  </si>
  <si>
    <t>GB306567</t>
  </si>
  <si>
    <t>GB 30 65 67</t>
  </si>
  <si>
    <t>KKBW78</t>
  </si>
  <si>
    <t>GB306568</t>
  </si>
  <si>
    <t>GB 30 65 68</t>
  </si>
  <si>
    <t>KKBW81</t>
  </si>
  <si>
    <t>GB306569</t>
  </si>
  <si>
    <t>GB 30 65 69</t>
  </si>
  <si>
    <t>KKBW84</t>
  </si>
  <si>
    <t>GB306572</t>
  </si>
  <si>
    <t>GB 30 65 72</t>
  </si>
  <si>
    <t>KKBW91</t>
  </si>
  <si>
    <t>GB306573</t>
  </si>
  <si>
    <t>GB 30 65 73</t>
  </si>
  <si>
    <t>GB306574</t>
  </si>
  <si>
    <t>GB 30 65 74</t>
  </si>
  <si>
    <t>KKBW94</t>
  </si>
  <si>
    <t>GB306576</t>
  </si>
  <si>
    <t>GB 30 65 76</t>
  </si>
  <si>
    <t>KKBW103B</t>
  </si>
  <si>
    <t>GB306577</t>
  </si>
  <si>
    <t>GB 30 65 77</t>
  </si>
  <si>
    <t>KKBW110</t>
  </si>
  <si>
    <t>GB306578</t>
  </si>
  <si>
    <t>GB 30 65 78</t>
  </si>
  <si>
    <t>KKBW113</t>
  </si>
  <si>
    <t>GB306579</t>
  </si>
  <si>
    <t>GB 30 65 79</t>
  </si>
  <si>
    <t>KKBW114</t>
  </si>
  <si>
    <t>GB306580</t>
  </si>
  <si>
    <t>GB 30 65 80</t>
  </si>
  <si>
    <t>KKBW116</t>
  </si>
  <si>
    <t>GB306581</t>
  </si>
  <si>
    <t>GB 30 65 81</t>
  </si>
  <si>
    <t>KKBW117</t>
  </si>
  <si>
    <t>GB306584</t>
  </si>
  <si>
    <t>GB 30 65 84</t>
  </si>
  <si>
    <t>KKBW120</t>
  </si>
  <si>
    <t>GB306588</t>
  </si>
  <si>
    <t>GB 30 65 88</t>
  </si>
  <si>
    <t>KKBW231</t>
  </si>
  <si>
    <t>GB306589</t>
  </si>
  <si>
    <t>GB 30 65 89</t>
  </si>
  <si>
    <t>KKBW233</t>
  </si>
  <si>
    <t>GB306590</t>
  </si>
  <si>
    <t>GB 30 65 90</t>
  </si>
  <si>
    <t>KKBW234</t>
  </si>
  <si>
    <t>GB306591</t>
  </si>
  <si>
    <t>GB 30 65 91</t>
  </si>
  <si>
    <t>KKBW238</t>
  </si>
  <si>
    <t>GB306592</t>
  </si>
  <si>
    <t>GB 30 65 92</t>
  </si>
  <si>
    <t>KKBW240</t>
  </si>
  <si>
    <t>GB306593</t>
  </si>
  <si>
    <t>GB 30 65 93</t>
  </si>
  <si>
    <t>KKBW242</t>
  </si>
  <si>
    <t>GB306596</t>
  </si>
  <si>
    <t>GB 30 65 96</t>
  </si>
  <si>
    <t>GB306598</t>
  </si>
  <si>
    <t>GB 30 65 98</t>
  </si>
  <si>
    <t>KKBW01</t>
  </si>
  <si>
    <t>GB306601</t>
  </si>
  <si>
    <t>GB 30 66 01</t>
  </si>
  <si>
    <t>KKBW122</t>
  </si>
  <si>
    <t>GB306602</t>
  </si>
  <si>
    <t>GB 30 66 02</t>
  </si>
  <si>
    <t>GB306603</t>
  </si>
  <si>
    <t>GB 30 66 03</t>
  </si>
  <si>
    <t>KKBW129</t>
  </si>
  <si>
    <t>GB306604</t>
  </si>
  <si>
    <t>GB 30 66 04</t>
  </si>
  <si>
    <t>KKBW131</t>
  </si>
  <si>
    <t>GB306606</t>
  </si>
  <si>
    <t>GB 30 66 06</t>
  </si>
  <si>
    <t>KKBW138</t>
  </si>
  <si>
    <t>GB306607</t>
  </si>
  <si>
    <t>GB 30 66 07</t>
  </si>
  <si>
    <t>KKBW141</t>
  </si>
  <si>
    <t>GB306609</t>
  </si>
  <si>
    <t>GB 30 66 09</t>
  </si>
  <si>
    <t>KKBW144</t>
  </si>
  <si>
    <t>GB306610</t>
  </si>
  <si>
    <t>GB 30 66 10</t>
  </si>
  <si>
    <t>KKBW147</t>
  </si>
  <si>
    <t>GB306613</t>
  </si>
  <si>
    <t>GB 30 66 13</t>
  </si>
  <si>
    <t>KKBW151</t>
  </si>
  <si>
    <t>GB306615</t>
  </si>
  <si>
    <t>GB 30 66 15</t>
  </si>
  <si>
    <t>KKBW154</t>
  </si>
  <si>
    <t>GB306618</t>
  </si>
  <si>
    <t>GB 30 66 18</t>
  </si>
  <si>
    <t>KKBW165</t>
  </si>
  <si>
    <t>GB306619</t>
  </si>
  <si>
    <t>GB 30 66 19</t>
  </si>
  <si>
    <t>KKBW166</t>
  </si>
  <si>
    <t>GB306620</t>
  </si>
  <si>
    <t>GB 30 66 20</t>
  </si>
  <si>
    <t>KKBW167</t>
  </si>
  <si>
    <t>GB306621</t>
  </si>
  <si>
    <t>GB 30 66 21</t>
  </si>
  <si>
    <t>KKBW170</t>
  </si>
  <si>
    <t>GB306623</t>
  </si>
  <si>
    <t>GB 30 66 23</t>
  </si>
  <si>
    <t>KKBW177</t>
  </si>
  <si>
    <t>GB306624</t>
  </si>
  <si>
    <t>GB 30 66 24</t>
  </si>
  <si>
    <t>KKBW178</t>
  </si>
  <si>
    <t>GB306626</t>
  </si>
  <si>
    <t>GB 30 66 26</t>
  </si>
  <si>
    <t>KKBW182</t>
  </si>
  <si>
    <t>GB306627</t>
  </si>
  <si>
    <t>GB 30 66 27</t>
  </si>
  <si>
    <t>KKBW183</t>
  </si>
  <si>
    <t>GB306629</t>
  </si>
  <si>
    <t>GB 30 66 29</t>
  </si>
  <si>
    <t>KKBW190</t>
  </si>
  <si>
    <t>GB306631</t>
  </si>
  <si>
    <t>GB 30 66 31</t>
  </si>
  <si>
    <t>KKBW193</t>
  </si>
  <si>
    <t>GB306632</t>
  </si>
  <si>
    <t>GB 30 66 32</t>
  </si>
  <si>
    <t>KKBW194</t>
  </si>
  <si>
    <t>GB306633</t>
  </si>
  <si>
    <t>GB 30 66 33</t>
  </si>
  <si>
    <t>KKBW198</t>
  </si>
  <si>
    <t>GB306634</t>
  </si>
  <si>
    <t>GB 30 66 34</t>
  </si>
  <si>
    <t>KKBW199</t>
  </si>
  <si>
    <t>GB306636</t>
  </si>
  <si>
    <t>GB 30 66 36</t>
  </si>
  <si>
    <t>KKBW123</t>
  </si>
  <si>
    <t>GB306637</t>
  </si>
  <si>
    <t>GB 30 66 37</t>
  </si>
  <si>
    <t>KKBW125</t>
  </si>
  <si>
    <t>GB306638</t>
  </si>
  <si>
    <t>GB 30 66 38</t>
  </si>
  <si>
    <t>KKBW127</t>
  </si>
  <si>
    <t>GB306639</t>
  </si>
  <si>
    <t>GB 30 66 39</t>
  </si>
  <si>
    <t>KKBW130</t>
  </si>
  <si>
    <t>GB306640</t>
  </si>
  <si>
    <t>GB 30 66 40</t>
  </si>
  <si>
    <t>KKBW133</t>
  </si>
  <si>
    <t>GB306641</t>
  </si>
  <si>
    <t>GB 30 66 41</t>
  </si>
  <si>
    <t>KKBW134</t>
  </si>
  <si>
    <t>GB306644</t>
  </si>
  <si>
    <t>GB 30 66 44</t>
  </si>
  <si>
    <t>KKBW143</t>
  </si>
  <si>
    <t>GB306645</t>
  </si>
  <si>
    <t>GB 30 66 45</t>
  </si>
  <si>
    <t>KKBW146</t>
  </si>
  <si>
    <t>GB306646</t>
  </si>
  <si>
    <t>GB 30 66 46</t>
  </si>
  <si>
    <t>KKBW149</t>
  </si>
  <si>
    <t>GB306647</t>
  </si>
  <si>
    <t>GB 30 66 47</t>
  </si>
  <si>
    <t>KKBW152</t>
  </si>
  <si>
    <t>GB306648</t>
  </si>
  <si>
    <t>GB 30 66 48</t>
  </si>
  <si>
    <t>KKBW155</t>
  </si>
  <si>
    <t>GB306650</t>
  </si>
  <si>
    <t>GB 30 66 50</t>
  </si>
  <si>
    <t>KKBW160</t>
  </si>
  <si>
    <t>GB306651</t>
  </si>
  <si>
    <t>GB 30 66 51</t>
  </si>
  <si>
    <t>KKBW162</t>
  </si>
  <si>
    <t>GB306657</t>
  </si>
  <si>
    <t>GB 30 66 57</t>
  </si>
  <si>
    <t>KKBW174</t>
  </si>
  <si>
    <t>GB306659</t>
  </si>
  <si>
    <t>GB 30 66 59</t>
  </si>
  <si>
    <t>KKBW179</t>
  </si>
  <si>
    <t>GB306660</t>
  </si>
  <si>
    <t>GB 30 66 60</t>
  </si>
  <si>
    <t>KKBW181</t>
  </si>
  <si>
    <t>GB306661</t>
  </si>
  <si>
    <t>GB 30 66 61</t>
  </si>
  <si>
    <t>KKBW184</t>
  </si>
  <si>
    <t>GB306663</t>
  </si>
  <si>
    <t>GB 30 66 63</t>
  </si>
  <si>
    <t>KKBW187</t>
  </si>
  <si>
    <t>GB306664</t>
  </si>
  <si>
    <t>GB 30 66 64</t>
  </si>
  <si>
    <t>KKBW188</t>
  </si>
  <si>
    <t>GB306666</t>
  </si>
  <si>
    <t>GB 30 66 66</t>
  </si>
  <si>
    <t>KKBW195</t>
  </si>
  <si>
    <t>GB306668</t>
  </si>
  <si>
    <t>GB 30 66 68</t>
  </si>
  <si>
    <t>KKBW07</t>
  </si>
  <si>
    <t>GB306669</t>
  </si>
  <si>
    <t>GB 30 66 69</t>
  </si>
  <si>
    <t>KKBW09</t>
  </si>
  <si>
    <t>GB306670</t>
  </si>
  <si>
    <t>GB 30 66 70</t>
  </si>
  <si>
    <t>KKBW10</t>
  </si>
  <si>
    <t>GB306671</t>
  </si>
  <si>
    <t>GB 30 66 71</t>
  </si>
  <si>
    <t>KKBW11</t>
  </si>
  <si>
    <t>GB306673</t>
  </si>
  <si>
    <t>GB 30 66 73</t>
  </si>
  <si>
    <t>KKBW15</t>
  </si>
  <si>
    <t>GB306674</t>
  </si>
  <si>
    <t>GB 30 66 74</t>
  </si>
  <si>
    <t>KKBW145</t>
  </si>
  <si>
    <t>GB306701</t>
  </si>
  <si>
    <t>GB 30 67 01</t>
  </si>
  <si>
    <t>KKBW202</t>
  </si>
  <si>
    <t>GB306702</t>
  </si>
  <si>
    <t>GB 30 67 02</t>
  </si>
  <si>
    <t>KKBW203</t>
  </si>
  <si>
    <t>GB306703</t>
  </si>
  <si>
    <t>GB 30 67 03</t>
  </si>
  <si>
    <t>KKBW204</t>
  </si>
  <si>
    <t>GB306704</t>
  </si>
  <si>
    <t>GB 30 67 04</t>
  </si>
  <si>
    <t>KKBW206</t>
  </si>
  <si>
    <t>GB306705</t>
  </si>
  <si>
    <t>GB 30 67 05</t>
  </si>
  <si>
    <t>KKBW207</t>
  </si>
  <si>
    <t>GB306707</t>
  </si>
  <si>
    <t>GB 30 67 07</t>
  </si>
  <si>
    <t>KKBW213</t>
  </si>
  <si>
    <t>GB306710</t>
  </si>
  <si>
    <t>GB 30 67 10</t>
  </si>
  <si>
    <t>KKBW222</t>
  </si>
  <si>
    <t>GB306714</t>
  </si>
  <si>
    <t>GB 30 67 14</t>
  </si>
  <si>
    <t>KKBW211</t>
  </si>
  <si>
    <t>GB306715</t>
  </si>
  <si>
    <t>GB 30 67 15</t>
  </si>
  <si>
    <t>KKBW212</t>
  </si>
  <si>
    <t>GB306716</t>
  </si>
  <si>
    <t>GB 30 67 16</t>
  </si>
  <si>
    <t>KKBW214</t>
  </si>
  <si>
    <t>GB306717</t>
  </si>
  <si>
    <t>GB 30 67 17</t>
  </si>
  <si>
    <t>KKBW216</t>
  </si>
  <si>
    <t>GB306718</t>
  </si>
  <si>
    <t>GB 30 67 18</t>
  </si>
  <si>
    <t>KKBW218</t>
  </si>
  <si>
    <t>GB306719</t>
  </si>
  <si>
    <t>GB 30 67 19</t>
  </si>
  <si>
    <t>KKBW219</t>
  </si>
  <si>
    <t>GB306720</t>
  </si>
  <si>
    <t>GB 30 67 20</t>
  </si>
  <si>
    <t>KKBW220</t>
  </si>
  <si>
    <t>GB306721</t>
  </si>
  <si>
    <t>GB 30 67 21</t>
  </si>
  <si>
    <t>KKBW221</t>
  </si>
  <si>
    <t>GB306723</t>
  </si>
  <si>
    <t>GB 30 67 23</t>
  </si>
  <si>
    <t>KKBW19</t>
  </si>
  <si>
    <t>GB450001</t>
  </si>
  <si>
    <t>GB 45 00 01</t>
  </si>
  <si>
    <t>GB530001</t>
  </si>
  <si>
    <t>GB450003</t>
  </si>
  <si>
    <t>GB 45 00 03</t>
  </si>
  <si>
    <t>GB530003</t>
  </si>
  <si>
    <t>GB450004</t>
  </si>
  <si>
    <t>GB 45 00 04</t>
  </si>
  <si>
    <t>GB530006</t>
  </si>
  <si>
    <t>GB450005</t>
  </si>
  <si>
    <t>GB 45 00 05</t>
  </si>
  <si>
    <t>GB530008</t>
  </si>
  <si>
    <t>GB450007</t>
  </si>
  <si>
    <t>GB 45 00 07</t>
  </si>
  <si>
    <t>GB530011</t>
  </si>
  <si>
    <t>GB450009</t>
  </si>
  <si>
    <t>GB 45 00 09</t>
  </si>
  <si>
    <t>GB530016</t>
  </si>
  <si>
    <t>GB450010</t>
  </si>
  <si>
    <t>GB 45 00 10</t>
  </si>
  <si>
    <t>GB530018</t>
  </si>
  <si>
    <t>GB450011</t>
  </si>
  <si>
    <t>GB 45 00 11</t>
  </si>
  <si>
    <t>GB530019</t>
  </si>
  <si>
    <t>GB450013</t>
  </si>
  <si>
    <t>GB 45 00 13</t>
  </si>
  <si>
    <t>GB530021</t>
  </si>
  <si>
    <t>GB450015</t>
  </si>
  <si>
    <t>GB 45 00 15</t>
  </si>
  <si>
    <t>GB530024</t>
  </si>
  <si>
    <t>GB450016</t>
  </si>
  <si>
    <t>GB 45 00 16</t>
  </si>
  <si>
    <t>GB530025</t>
  </si>
  <si>
    <t>GB450017</t>
  </si>
  <si>
    <t>GB 45 00 17</t>
  </si>
  <si>
    <t>GB530026</t>
  </si>
  <si>
    <t>GB450018</t>
  </si>
  <si>
    <t>GB 45 00 18</t>
  </si>
  <si>
    <t>GB530029</t>
  </si>
  <si>
    <t>GB450019</t>
  </si>
  <si>
    <t>GB 45 00 19</t>
  </si>
  <si>
    <t>GB530032</t>
  </si>
  <si>
    <t>GB450020</t>
  </si>
  <si>
    <t>GB 45 00 20</t>
  </si>
  <si>
    <t>GB530033</t>
  </si>
  <si>
    <t>GB450021</t>
  </si>
  <si>
    <t>GB 45 00 21</t>
  </si>
  <si>
    <t>GB530034</t>
  </si>
  <si>
    <t>GB450022</t>
  </si>
  <si>
    <t>GB 45 00 22</t>
  </si>
  <si>
    <t>GB530036</t>
  </si>
  <si>
    <t>GB450023</t>
  </si>
  <si>
    <t>GB 45 00 23</t>
  </si>
  <si>
    <t>GB530037</t>
  </si>
  <si>
    <t>GB450024</t>
  </si>
  <si>
    <t>GB 45 00 24</t>
  </si>
  <si>
    <t>GB530039</t>
  </si>
  <si>
    <t>GB450025</t>
  </si>
  <si>
    <t>GB 45 00 25</t>
  </si>
  <si>
    <t>GB530040</t>
  </si>
  <si>
    <t>GB450027</t>
  </si>
  <si>
    <t>GB 45 00 27</t>
  </si>
  <si>
    <t>GB530043</t>
  </si>
  <si>
    <t>GB450028</t>
  </si>
  <si>
    <t>GB 45 00 28</t>
  </si>
  <si>
    <t>GB530044</t>
  </si>
  <si>
    <t>GB450029</t>
  </si>
  <si>
    <t>GB 45 00 29</t>
  </si>
  <si>
    <t>GB530045</t>
  </si>
  <si>
    <t>GB450031</t>
  </si>
  <si>
    <t>GB 45 00 31</t>
  </si>
  <si>
    <t>GB530047</t>
  </si>
  <si>
    <t>GB450032</t>
  </si>
  <si>
    <t>GB 45 00 32</t>
  </si>
  <si>
    <t>GB530049</t>
  </si>
  <si>
    <t>GB450033</t>
  </si>
  <si>
    <t>GB 45 00 33</t>
  </si>
  <si>
    <t>GB530050</t>
  </si>
  <si>
    <t>GB450034</t>
  </si>
  <si>
    <t>GB 45 00 34</t>
  </si>
  <si>
    <t>GB530053</t>
  </si>
  <si>
    <t>GB450035</t>
  </si>
  <si>
    <t>GB 45 00 35</t>
  </si>
  <si>
    <t>GB530055</t>
  </si>
  <si>
    <t>GB450036</t>
  </si>
  <si>
    <t>GB 45 00 36</t>
  </si>
  <si>
    <t>GB530056</t>
  </si>
  <si>
    <t>GB450037</t>
  </si>
  <si>
    <t>GB 45 00 37</t>
  </si>
  <si>
    <t>GB530057</t>
  </si>
  <si>
    <t>GB450038</t>
  </si>
  <si>
    <t>GB 45 00 38</t>
  </si>
  <si>
    <t>GB530059</t>
  </si>
  <si>
    <t>GB450039</t>
  </si>
  <si>
    <t>GB 45 00 39</t>
  </si>
  <si>
    <t>GB530060</t>
  </si>
  <si>
    <t>GB450040</t>
  </si>
  <si>
    <t>GB 45 00 40</t>
  </si>
  <si>
    <t>GB530061</t>
  </si>
  <si>
    <t>GB450041</t>
  </si>
  <si>
    <t>GB 45 00 41</t>
  </si>
  <si>
    <t>GB530062</t>
  </si>
  <si>
    <t>GB450042</t>
  </si>
  <si>
    <t>GB 45 00 42</t>
  </si>
  <si>
    <t>GB530063</t>
  </si>
  <si>
    <t>GB450043</t>
  </si>
  <si>
    <t>GB 45 00 43</t>
  </si>
  <si>
    <t>GB530068</t>
  </si>
  <si>
    <t>GB450044</t>
  </si>
  <si>
    <t>GB 45 00 44</t>
  </si>
  <si>
    <t>GB530070</t>
  </si>
  <si>
    <t>GB450045</t>
  </si>
  <si>
    <t>GB 45 00 45</t>
  </si>
  <si>
    <t>GB530071</t>
  </si>
  <si>
    <t>GB450046</t>
  </si>
  <si>
    <t>GB 45 00 46</t>
  </si>
  <si>
    <t>GB530072</t>
  </si>
  <si>
    <t>GB450047</t>
  </si>
  <si>
    <t>GB 45 00 47</t>
  </si>
  <si>
    <t>GB530073</t>
  </si>
  <si>
    <t>GB450049</t>
  </si>
  <si>
    <t>GB 45 00 49</t>
  </si>
  <si>
    <t>GB530076</t>
  </si>
  <si>
    <t>GB450050</t>
  </si>
  <si>
    <t>GB 45 00 50</t>
  </si>
  <si>
    <t>GB530077</t>
  </si>
  <si>
    <t>GB450051</t>
  </si>
  <si>
    <t>GB 45 00 51</t>
  </si>
  <si>
    <t>GB530079</t>
  </si>
  <si>
    <t>GB450052</t>
  </si>
  <si>
    <t>GB 45 00 52</t>
  </si>
  <si>
    <t>GB530080</t>
  </si>
  <si>
    <t>GB450053</t>
  </si>
  <si>
    <t>GB 45 00 53</t>
  </si>
  <si>
    <t>GB530081</t>
  </si>
  <si>
    <t>GB450054</t>
  </si>
  <si>
    <t>GB 45 00 54</t>
  </si>
  <si>
    <t>GB530082</t>
  </si>
  <si>
    <t>GB450055</t>
  </si>
  <si>
    <t>GB 45 00 55</t>
  </si>
  <si>
    <t>GB530004</t>
  </si>
  <si>
    <t>GB450056</t>
  </si>
  <si>
    <t>GB 45 00 56</t>
  </si>
  <si>
    <t>GB530005</t>
  </si>
  <si>
    <t>GB450057</t>
  </si>
  <si>
    <t>GB 45 00 57</t>
  </si>
  <si>
    <t>GB530007</t>
  </si>
  <si>
    <t>GB450058</t>
  </si>
  <si>
    <t>GB 45 00 58</t>
  </si>
  <si>
    <t>GB530012</t>
  </si>
  <si>
    <t>GB450059</t>
  </si>
  <si>
    <t>GB 45 00 59</t>
  </si>
  <si>
    <t>GB530014</t>
  </si>
  <si>
    <t>GB450060</t>
  </si>
  <si>
    <t>GB 45 00 60</t>
  </si>
  <si>
    <t>GB530017</t>
  </si>
  <si>
    <t>GB450061</t>
  </si>
  <si>
    <t>GB 45 00 61</t>
  </si>
  <si>
    <t>GB530022</t>
  </si>
  <si>
    <t>GB450062</t>
  </si>
  <si>
    <t>GB 45 00 62</t>
  </si>
  <si>
    <t>GB530027</t>
  </si>
  <si>
    <t>GB450063</t>
  </si>
  <si>
    <t>GB 45 00 63</t>
  </si>
  <si>
    <t>GB530028</t>
  </si>
  <si>
    <t>GB450064</t>
  </si>
  <si>
    <t>GB 45 00 64</t>
  </si>
  <si>
    <t>GB530030</t>
  </si>
  <si>
    <t>GB450065</t>
  </si>
  <si>
    <t>GB 45 00 65</t>
  </si>
  <si>
    <t>GB530031</t>
  </si>
  <si>
    <t>GB450066</t>
  </si>
  <si>
    <t>GB 45 00 66</t>
  </si>
  <si>
    <t>GB530035</t>
  </si>
  <si>
    <t>GB450067</t>
  </si>
  <si>
    <t>GB 45 00 67</t>
  </si>
  <si>
    <t>GB530038</t>
  </si>
  <si>
    <t>GB450068</t>
  </si>
  <si>
    <t>GB 45 00 68</t>
  </si>
  <si>
    <t>GB530041</t>
  </si>
  <si>
    <t>GB450069</t>
  </si>
  <si>
    <t>GB 45 00 69</t>
  </si>
  <si>
    <t>GB530048</t>
  </si>
  <si>
    <t>GB450070</t>
  </si>
  <si>
    <t>GB 45 00 70</t>
  </si>
  <si>
    <t>GB530051</t>
  </si>
  <si>
    <t>GB450071</t>
  </si>
  <si>
    <t>GB 45 00 71</t>
  </si>
  <si>
    <t>GB530052</t>
  </si>
  <si>
    <t>GB450072</t>
  </si>
  <si>
    <t>GB 45 00 72</t>
  </si>
  <si>
    <t>GB530054</t>
  </si>
  <si>
    <t>GB450073</t>
  </si>
  <si>
    <t>GB 45 00 73</t>
  </si>
  <si>
    <t>GB530058</t>
  </si>
  <si>
    <t>GB450074</t>
  </si>
  <si>
    <t>GB 45 00 74</t>
  </si>
  <si>
    <t>GB530065</t>
  </si>
  <si>
    <t>GB450075</t>
  </si>
  <si>
    <t>GB 45 00 75</t>
  </si>
  <si>
    <t>GB530067</t>
  </si>
  <si>
    <t>GB450076</t>
  </si>
  <si>
    <t>GB 45 00 76</t>
  </si>
  <si>
    <t>GB530069</t>
  </si>
  <si>
    <t>GB450077</t>
  </si>
  <si>
    <t>GB 45 00 77</t>
  </si>
  <si>
    <t>GB530074</t>
  </si>
  <si>
    <t>GB450078</t>
  </si>
  <si>
    <t>GB 45 00 78</t>
  </si>
  <si>
    <t>GB530078</t>
  </si>
  <si>
    <t>GB459701</t>
  </si>
  <si>
    <t>GB 45 97 01</t>
  </si>
  <si>
    <t>GB5097187</t>
  </si>
  <si>
    <t>GB459901</t>
  </si>
  <si>
    <t>GB 45 99 01</t>
  </si>
  <si>
    <t>GB559902</t>
  </si>
  <si>
    <t>GB459902</t>
  </si>
  <si>
    <t>GB 45 99 02</t>
  </si>
  <si>
    <t>GB559903</t>
  </si>
  <si>
    <t>GB459903</t>
  </si>
  <si>
    <t>GB 45 99 03</t>
  </si>
  <si>
    <t>GB559904</t>
  </si>
  <si>
    <t>GB459904</t>
  </si>
  <si>
    <t>GB 45 99 04</t>
  </si>
  <si>
    <t>GB559905</t>
  </si>
  <si>
    <t>GB459905</t>
  </si>
  <si>
    <t>GB 45 99 05</t>
  </si>
  <si>
    <t>GB559907</t>
  </si>
  <si>
    <t>GB459906</t>
  </si>
  <si>
    <t>GB 45 99 06</t>
  </si>
  <si>
    <t>GB559908</t>
  </si>
  <si>
    <t>GB459907</t>
  </si>
  <si>
    <t>GB 45 99 07</t>
  </si>
  <si>
    <t>GB559909</t>
  </si>
  <si>
    <t>GB459908</t>
  </si>
  <si>
    <t>GB 45 99 08</t>
  </si>
  <si>
    <t>GB559910</t>
  </si>
  <si>
    <t>GB459909</t>
  </si>
  <si>
    <t>GB 45 99 09</t>
  </si>
  <si>
    <t>GB559911</t>
  </si>
  <si>
    <t>GB459910</t>
  </si>
  <si>
    <t>GB 45 99 10</t>
  </si>
  <si>
    <t>GB559912</t>
  </si>
  <si>
    <t>GB459911</t>
  </si>
  <si>
    <t>GB 45 99 11</t>
  </si>
  <si>
    <t>GB559913</t>
  </si>
  <si>
    <t>GB459912</t>
  </si>
  <si>
    <t>GB 45 99 12</t>
  </si>
  <si>
    <t>GB559914</t>
  </si>
  <si>
    <t>GB459913</t>
  </si>
  <si>
    <t>GB 45 99 13</t>
  </si>
  <si>
    <t>GB559915</t>
  </si>
  <si>
    <t>GB459914</t>
  </si>
  <si>
    <t>GB 45 99 14</t>
  </si>
  <si>
    <t>GB559916</t>
  </si>
  <si>
    <t>GB459915</t>
  </si>
  <si>
    <t>GB 45 99 15</t>
  </si>
  <si>
    <t>GB559917</t>
  </si>
  <si>
    <t>GB459916</t>
  </si>
  <si>
    <t>GB 45 99 16</t>
  </si>
  <si>
    <t>GB559918</t>
  </si>
  <si>
    <t>GB459917</t>
  </si>
  <si>
    <t>GB 45 99 17</t>
  </si>
  <si>
    <t>GB559919</t>
  </si>
  <si>
    <t>GB459918</t>
  </si>
  <si>
    <t>GB 45 99 18</t>
  </si>
  <si>
    <t>GB559920</t>
  </si>
  <si>
    <t>GB459919</t>
  </si>
  <si>
    <t>GB 45 99 19</t>
  </si>
  <si>
    <t>GB559922</t>
  </si>
  <si>
    <t>GB459920</t>
  </si>
  <si>
    <t>GB 45 99 20</t>
  </si>
  <si>
    <t>GB559923</t>
  </si>
  <si>
    <t>GB459922</t>
  </si>
  <si>
    <t>GB 45 99 22</t>
  </si>
  <si>
    <t>GB559925</t>
  </si>
  <si>
    <t>GB459923</t>
  </si>
  <si>
    <t>GB 45 99 23</t>
  </si>
  <si>
    <t>GB559926</t>
  </si>
  <si>
    <t>GB459924</t>
  </si>
  <si>
    <t>GB 45 99 24</t>
  </si>
  <si>
    <t>GB559927</t>
  </si>
  <si>
    <t>GB459925</t>
  </si>
  <si>
    <t>GB 45 99 25</t>
  </si>
  <si>
    <t>GB559928</t>
  </si>
  <si>
    <t>GB459926</t>
  </si>
  <si>
    <t>GB 45 99 26</t>
  </si>
  <si>
    <t>GB559929</t>
  </si>
  <si>
    <t>GB459927</t>
  </si>
  <si>
    <t>GB 45 99 27</t>
  </si>
  <si>
    <t>GB559930</t>
  </si>
  <si>
    <t>GB459928</t>
  </si>
  <si>
    <t>GB 45 99 28</t>
  </si>
  <si>
    <t>GB559931</t>
  </si>
  <si>
    <t>GB459929</t>
  </si>
  <si>
    <t>GB 45 99 29</t>
  </si>
  <si>
    <t>GB559932</t>
  </si>
  <si>
    <t>GB459930</t>
  </si>
  <si>
    <t>GB 45 99 30</t>
  </si>
  <si>
    <t>GB559933</t>
  </si>
  <si>
    <t>GB459931</t>
  </si>
  <si>
    <t>GB 45 99 31</t>
  </si>
  <si>
    <t>GB559935</t>
  </si>
  <si>
    <t>GB459932</t>
  </si>
  <si>
    <t>GB 45 99 32</t>
  </si>
  <si>
    <t>GB559936</t>
  </si>
  <si>
    <t>GB459933</t>
  </si>
  <si>
    <t>GB 45 99 33</t>
  </si>
  <si>
    <t>GB559937</t>
  </si>
  <si>
    <t>GB459934</t>
  </si>
  <si>
    <t>GB 45 99 34</t>
  </si>
  <si>
    <t>GB559938</t>
  </si>
  <si>
    <t>GB459935</t>
  </si>
  <si>
    <t>GB 45 99 35</t>
  </si>
  <si>
    <t>GB559939</t>
  </si>
  <si>
    <t>GB459936</t>
  </si>
  <si>
    <t>GB 45 99 36</t>
  </si>
  <si>
    <t>GB559940</t>
  </si>
  <si>
    <t>GB459937</t>
  </si>
  <si>
    <t>GB 45 99 37</t>
  </si>
  <si>
    <t>GB559941</t>
  </si>
  <si>
    <t>GB459938</t>
  </si>
  <si>
    <t>GB 45 99 38</t>
  </si>
  <si>
    <t>GB559942</t>
  </si>
  <si>
    <t>GB459939</t>
  </si>
  <si>
    <t>GB 45 99 39</t>
  </si>
  <si>
    <t>GB559943</t>
  </si>
  <si>
    <t>GB459940</t>
  </si>
  <si>
    <t>GB 45 99 40</t>
  </si>
  <si>
    <t>GB559944</t>
  </si>
  <si>
    <t>GB459942</t>
  </si>
  <si>
    <t>GB 45 99 42</t>
  </si>
  <si>
    <t>GB559901</t>
  </si>
  <si>
    <t>GB459943</t>
  </si>
  <si>
    <t>GB 45 99 43</t>
  </si>
  <si>
    <t>GB559906</t>
  </si>
  <si>
    <t>GB459944</t>
  </si>
  <si>
    <t>GB 45 99 44</t>
  </si>
  <si>
    <t>GB559934</t>
  </si>
  <si>
    <t>GB459945</t>
  </si>
  <si>
    <t>GB 45 99 45</t>
  </si>
  <si>
    <t>GB559946</t>
  </si>
  <si>
    <t>GB530015</t>
  </si>
  <si>
    <t>GB 53 00 15</t>
  </si>
  <si>
    <t>KKBW531063</t>
  </si>
  <si>
    <t>GB559921</t>
  </si>
  <si>
    <t>GB 55 99 21</t>
  </si>
  <si>
    <t>KKBW551021</t>
  </si>
  <si>
    <t>GD4211309</t>
  </si>
  <si>
    <t>GD 42 11 309</t>
  </si>
  <si>
    <t>GD4211314</t>
  </si>
  <si>
    <t>GD 42 11 314</t>
  </si>
  <si>
    <t>GD4211315</t>
  </si>
  <si>
    <t>GD 42 11 315</t>
  </si>
  <si>
    <t>GD4211318</t>
  </si>
  <si>
    <t>GD 42 11 318</t>
  </si>
  <si>
    <t>GD4211319</t>
  </si>
  <si>
    <t>GD 42 11 319</t>
  </si>
  <si>
    <t>GD4211324</t>
  </si>
  <si>
    <t>GD 42 11 324</t>
  </si>
  <si>
    <t>GD4211327</t>
  </si>
  <si>
    <t>GD 42 11 327</t>
  </si>
  <si>
    <t>GD4211331</t>
  </si>
  <si>
    <t>GD 42 11 331</t>
  </si>
  <si>
    <t>GD4211339</t>
  </si>
  <si>
    <t>GD 42 11 339</t>
  </si>
  <si>
    <t>GD4211343</t>
  </si>
  <si>
    <t>GD 42 11 343</t>
  </si>
  <si>
    <t>GD4211345</t>
  </si>
  <si>
    <t>GD 42 11 345</t>
  </si>
  <si>
    <t>GD4211349</t>
  </si>
  <si>
    <t>GD 42 11 349</t>
  </si>
  <si>
    <t>GD4211350</t>
  </si>
  <si>
    <t>GD 42 11 350</t>
  </si>
  <si>
    <t>GD4211355</t>
  </si>
  <si>
    <t>GD 42 11 355</t>
  </si>
  <si>
    <t>GD4211368</t>
  </si>
  <si>
    <t>GD 42 11 368</t>
  </si>
  <si>
    <t>GD4211370</t>
  </si>
  <si>
    <t>GD 42 11 370</t>
  </si>
  <si>
    <t>GD4211371</t>
  </si>
  <si>
    <t>GD 42 11 371</t>
  </si>
  <si>
    <t>GD4211373</t>
  </si>
  <si>
    <t>GD 42 11 373</t>
  </si>
  <si>
    <t>GD4211377</t>
  </si>
  <si>
    <t>GD 42 11 377</t>
  </si>
  <si>
    <t>GD4211381</t>
  </si>
  <si>
    <t>GD 42 11 381</t>
  </si>
  <si>
    <t>GD4211385</t>
  </si>
  <si>
    <t>GD 42 11 385</t>
  </si>
  <si>
    <t>GD4211394</t>
  </si>
  <si>
    <t>GD 42 11 394</t>
  </si>
  <si>
    <t>GD4211395</t>
  </si>
  <si>
    <t>GD 42 11 395</t>
  </si>
  <si>
    <t>GD421202</t>
  </si>
  <si>
    <t>GD 42 12 02</t>
  </si>
  <si>
    <t>GD421205</t>
  </si>
  <si>
    <t>GD 42 12 05</t>
  </si>
  <si>
    <t>GD421207</t>
  </si>
  <si>
    <t>GD 42 12 07</t>
  </si>
  <si>
    <t>GD421213</t>
  </si>
  <si>
    <t>GD 42 12 13</t>
  </si>
  <si>
    <t>GD421214</t>
  </si>
  <si>
    <t>GD 42 12 14</t>
  </si>
  <si>
    <t>GD421216</t>
  </si>
  <si>
    <t>GD 42 12 16</t>
  </si>
  <si>
    <t>GD421217</t>
  </si>
  <si>
    <t>GD 42 12 17</t>
  </si>
  <si>
    <t>GD421218</t>
  </si>
  <si>
    <t>GD 42 12 18</t>
  </si>
  <si>
    <t>GD421221</t>
  </si>
  <si>
    <t>GD 42 12 21</t>
  </si>
  <si>
    <t>GD421224</t>
  </si>
  <si>
    <t>GD 42 12 24</t>
  </si>
  <si>
    <t>GD421225</t>
  </si>
  <si>
    <t>GD 42 12 25</t>
  </si>
  <si>
    <t>GD421227</t>
  </si>
  <si>
    <t>GD 42 12 27</t>
  </si>
  <si>
    <t>GD421229</t>
  </si>
  <si>
    <t>GD 42 12 29</t>
  </si>
  <si>
    <t>GD421231</t>
  </si>
  <si>
    <t>GD 42 12 31</t>
  </si>
  <si>
    <t>GD421236</t>
  </si>
  <si>
    <t>GD 42 12 36</t>
  </si>
  <si>
    <t>GD421237</t>
  </si>
  <si>
    <t>GD 42 12 37</t>
  </si>
  <si>
    <t>GD421238</t>
  </si>
  <si>
    <t>GD 42 12 38</t>
  </si>
  <si>
    <t>GD421244</t>
  </si>
  <si>
    <t>GD 42 12 44</t>
  </si>
  <si>
    <t>GD421246</t>
  </si>
  <si>
    <t>GD 42 12 46</t>
  </si>
  <si>
    <t>GD421250</t>
  </si>
  <si>
    <t>GD 42 12 50</t>
  </si>
  <si>
    <t>GD421256</t>
  </si>
  <si>
    <t>GD 42 12 56</t>
  </si>
  <si>
    <t>GD421258</t>
  </si>
  <si>
    <t>GD 42 12 58</t>
  </si>
  <si>
    <t>GD421267</t>
  </si>
  <si>
    <t>GD 42 12 67</t>
  </si>
  <si>
    <t>GD421274</t>
  </si>
  <si>
    <t>GD 42 12 74</t>
  </si>
  <si>
    <t>GD421276</t>
  </si>
  <si>
    <t>GD 42 12 76</t>
  </si>
  <si>
    <t>GD421278</t>
  </si>
  <si>
    <t>GD 42 12 78</t>
  </si>
  <si>
    <t>GD421281</t>
  </si>
  <si>
    <t>GD 42 12 81</t>
  </si>
  <si>
    <t>GD508401</t>
  </si>
  <si>
    <t>GD 50 84 01</t>
  </si>
  <si>
    <t>PPCW101</t>
  </si>
  <si>
    <t>GD508402</t>
  </si>
  <si>
    <t>GD 50 84 02</t>
  </si>
  <si>
    <t>PPCW114</t>
  </si>
  <si>
    <t>GD508403</t>
  </si>
  <si>
    <t>GD 50 84 03</t>
  </si>
  <si>
    <t>PPCW123</t>
  </si>
  <si>
    <t>GD508404</t>
  </si>
  <si>
    <t>GD 50 84 04</t>
  </si>
  <si>
    <t>PPCW124</t>
  </si>
  <si>
    <t>GD508405</t>
  </si>
  <si>
    <t>GD 50 84 05</t>
  </si>
  <si>
    <t>PPCW125</t>
  </si>
  <si>
    <t>GD508406</t>
  </si>
  <si>
    <t>GD 50 84 06</t>
  </si>
  <si>
    <t>PPCW126</t>
  </si>
  <si>
    <t>GD508407</t>
  </si>
  <si>
    <t>GD 50 84 07</t>
  </si>
  <si>
    <t>PPCW130</t>
  </si>
  <si>
    <t>GD508408</t>
  </si>
  <si>
    <t>GD 50 84 08</t>
  </si>
  <si>
    <t>PPCW151</t>
  </si>
  <si>
    <t>GD508409</t>
  </si>
  <si>
    <t>GD 50 84 09</t>
  </si>
  <si>
    <t>PPCW132</t>
  </si>
  <si>
    <t>GD508410</t>
  </si>
  <si>
    <t>GD 50 84 10</t>
  </si>
  <si>
    <t>PPCW137</t>
  </si>
  <si>
    <t>GD508411</t>
  </si>
  <si>
    <t>GD 50 84 11</t>
  </si>
  <si>
    <t>PPCW144</t>
  </si>
  <si>
    <t>GD508412</t>
  </si>
  <si>
    <t>GD 50 84 12</t>
  </si>
  <si>
    <t>PPCW145</t>
  </si>
  <si>
    <t>GD508413</t>
  </si>
  <si>
    <t>GD 50 84 13</t>
  </si>
  <si>
    <t>PPCW115</t>
  </si>
  <si>
    <t>GD508414</t>
  </si>
  <si>
    <t>GD 50 84 14</t>
  </si>
  <si>
    <t>PPCW128</t>
  </si>
  <si>
    <t>GD508415</t>
  </si>
  <si>
    <t>GD 50 84 15</t>
  </si>
  <si>
    <t>PPCW113</t>
  </si>
  <si>
    <t>GD508416</t>
  </si>
  <si>
    <t>GD 50 84 16</t>
  </si>
  <si>
    <t>PPCW120</t>
  </si>
  <si>
    <t>GD508417</t>
  </si>
  <si>
    <t>GD 50 84 17</t>
  </si>
  <si>
    <t>PPCW121</t>
  </si>
  <si>
    <t>GD508418</t>
  </si>
  <si>
    <t>GD 50 84 18</t>
  </si>
  <si>
    <t>PPCW127</t>
  </si>
  <si>
    <t>GD508420</t>
  </si>
  <si>
    <t>GD 50 84 20</t>
  </si>
  <si>
    <t>PPCW139</t>
  </si>
  <si>
    <t>GD508421</t>
  </si>
  <si>
    <t>GD 50 84 21</t>
  </si>
  <si>
    <t>PPCW142</t>
  </si>
  <si>
    <t>GD508422</t>
  </si>
  <si>
    <t>GD 50 84 22</t>
  </si>
  <si>
    <t>PPCW20</t>
  </si>
  <si>
    <t>GD508423</t>
  </si>
  <si>
    <t>GD 50 84 23</t>
  </si>
  <si>
    <t>PPCW103</t>
  </si>
  <si>
    <t>GD508426</t>
  </si>
  <si>
    <t>GD 50 84 26</t>
  </si>
  <si>
    <t>PPCW110</t>
  </si>
  <si>
    <t>GD508427</t>
  </si>
  <si>
    <t>GD 50 84 27</t>
  </si>
  <si>
    <t>PPCW112</t>
  </si>
  <si>
    <t>GD508428</t>
  </si>
  <si>
    <t>GD 50 84 28</t>
  </si>
  <si>
    <t>PPCW118</t>
  </si>
  <si>
    <t>GD508430</t>
  </si>
  <si>
    <t>GD 50 84 30</t>
  </si>
  <si>
    <t>PPCW141</t>
  </si>
  <si>
    <t>GD508431</t>
  </si>
  <si>
    <t>GD 50 84 31</t>
  </si>
  <si>
    <t>PPCW2</t>
  </si>
  <si>
    <t>GD508432</t>
  </si>
  <si>
    <t>GD 50 84 32</t>
  </si>
  <si>
    <t>PPCW111</t>
  </si>
  <si>
    <t>GD508433</t>
  </si>
  <si>
    <t>GD 50 84 33</t>
  </si>
  <si>
    <t>PPCW122</t>
  </si>
  <si>
    <t>GD508434</t>
  </si>
  <si>
    <t>GD 50 84 34</t>
  </si>
  <si>
    <t>PPCW136</t>
  </si>
  <si>
    <t>GD5415238</t>
  </si>
  <si>
    <t>GD 54 15 238</t>
  </si>
  <si>
    <t>GD5415239</t>
  </si>
  <si>
    <t>GD 54 15 239</t>
  </si>
  <si>
    <t>GD5415240</t>
  </si>
  <si>
    <t>GD 54 15 240</t>
  </si>
  <si>
    <t>GD5415241</t>
  </si>
  <si>
    <t>GD 54 15 241</t>
  </si>
  <si>
    <t>GD5415242</t>
  </si>
  <si>
    <t>GD 54 15 242</t>
  </si>
  <si>
    <t>GD5415243</t>
  </si>
  <si>
    <t>GD 54 15 243</t>
  </si>
  <si>
    <t>GD5415244</t>
  </si>
  <si>
    <t>GD 54 15 244</t>
  </si>
  <si>
    <t>GD5415245</t>
  </si>
  <si>
    <t>GD 54 15 245</t>
  </si>
  <si>
    <t>GD5415246</t>
  </si>
  <si>
    <t>GD 54 15 246</t>
  </si>
  <si>
    <t>GD5415247</t>
  </si>
  <si>
    <t>GD 54 15 247</t>
  </si>
  <si>
    <t>GD5415248</t>
  </si>
  <si>
    <t>GD 54 15 248</t>
  </si>
  <si>
    <t>GD5415249</t>
  </si>
  <si>
    <t>GD 54 15 249</t>
  </si>
  <si>
    <t>GD5415250</t>
  </si>
  <si>
    <t>GD 54 15 250</t>
  </si>
  <si>
    <t>GD5415251</t>
  </si>
  <si>
    <t>GD 54 15 251</t>
  </si>
  <si>
    <t>GD5415253</t>
  </si>
  <si>
    <t>GD 54 15 253</t>
  </si>
  <si>
    <t>GD5415254</t>
  </si>
  <si>
    <t>GD 54 15 254</t>
  </si>
  <si>
    <t>GD5415255</t>
  </si>
  <si>
    <t>GD 54 15 255</t>
  </si>
  <si>
    <t>GD5415256</t>
  </si>
  <si>
    <t>GD 54 15 256</t>
  </si>
  <si>
    <t>GD5415258</t>
  </si>
  <si>
    <t>GD 54 15 258</t>
  </si>
  <si>
    <t>GD541526</t>
  </si>
  <si>
    <t>GD 54 15 26</t>
  </si>
  <si>
    <t>GD5415260</t>
  </si>
  <si>
    <t>GD 54 15 260</t>
  </si>
  <si>
    <t>GD5415262</t>
  </si>
  <si>
    <t>GD 54 15 262</t>
  </si>
  <si>
    <t>GD5415263</t>
  </si>
  <si>
    <t>GD 54 15 263</t>
  </si>
  <si>
    <t>GD5415264</t>
  </si>
  <si>
    <t>GD 54 15 264</t>
  </si>
  <si>
    <t>GD5415265</t>
  </si>
  <si>
    <t>GD 54 15 265</t>
  </si>
  <si>
    <t>GD5415266</t>
  </si>
  <si>
    <t>GD 54 15 266</t>
  </si>
  <si>
    <t>GD5415268</t>
  </si>
  <si>
    <t>GD 54 15 268</t>
  </si>
  <si>
    <t>GD5415269</t>
  </si>
  <si>
    <t>GD 54 15 269</t>
  </si>
  <si>
    <t>GD541527</t>
  </si>
  <si>
    <t>GD 54 15 27</t>
  </si>
  <si>
    <t>GD5415270</t>
  </si>
  <si>
    <t>GD 54 15 270</t>
  </si>
  <si>
    <t>GD5415273</t>
  </si>
  <si>
    <t>GD 54 15 273</t>
  </si>
  <si>
    <t>GD5415275</t>
  </si>
  <si>
    <t>GD 54 15 275</t>
  </si>
  <si>
    <t>GD5415276</t>
  </si>
  <si>
    <t>GD 54 15 276</t>
  </si>
  <si>
    <t>GD5415277</t>
  </si>
  <si>
    <t>GD 54 15 277</t>
  </si>
  <si>
    <t>GD541528</t>
  </si>
  <si>
    <t>GD 54 15 28</t>
  </si>
  <si>
    <t>GD5415280</t>
  </si>
  <si>
    <t>GD 54 15 280</t>
  </si>
  <si>
    <t>GD5415281</t>
  </si>
  <si>
    <t>GD 54 15 281</t>
  </si>
  <si>
    <t>GD5415282</t>
  </si>
  <si>
    <t>GD 54 15 282</t>
  </si>
  <si>
    <t>GD5415283</t>
  </si>
  <si>
    <t>GD 54 15 283</t>
  </si>
  <si>
    <t>GD5415285</t>
  </si>
  <si>
    <t>GD 54 15 285</t>
  </si>
  <si>
    <t>GD5415289</t>
  </si>
  <si>
    <t>GD 54 15 289</t>
  </si>
  <si>
    <t>GD541529</t>
  </si>
  <si>
    <t>GD 54 15 29</t>
  </si>
  <si>
    <t>GD5415293</t>
  </si>
  <si>
    <t>GD 54 15 293</t>
  </si>
  <si>
    <t>GD5415294</t>
  </si>
  <si>
    <t>GD 54 15 294</t>
  </si>
  <si>
    <t>GD5415297</t>
  </si>
  <si>
    <t>GD 54 15 297</t>
  </si>
  <si>
    <t>GD5415298</t>
  </si>
  <si>
    <t>GD 54 15 298</t>
  </si>
  <si>
    <t>GD541530</t>
  </si>
  <si>
    <t>GD 54 15 30</t>
  </si>
  <si>
    <t>GD5415300</t>
  </si>
  <si>
    <t>GD 54 15 300</t>
  </si>
  <si>
    <t>GD5415304</t>
  </si>
  <si>
    <t>GD 54 15 304</t>
  </si>
  <si>
    <t>GD5415306</t>
  </si>
  <si>
    <t>GD 54 15 306</t>
  </si>
  <si>
    <t>GD5415309</t>
  </si>
  <si>
    <t>GD 54 15 309</t>
  </si>
  <si>
    <t>GD5415312</t>
  </si>
  <si>
    <t>GD 54 15 312</t>
  </si>
  <si>
    <t>GD5415316</t>
  </si>
  <si>
    <t>GD 54 15 316</t>
  </si>
  <si>
    <t>GD5415318</t>
  </si>
  <si>
    <t>GD 54 15 318</t>
  </si>
  <si>
    <t>GD541532</t>
  </si>
  <si>
    <t>GD 54 15 32</t>
  </si>
  <si>
    <t>GD5415320</t>
  </si>
  <si>
    <t>GD 54 15 320</t>
  </si>
  <si>
    <t>GD5415321</t>
  </si>
  <si>
    <t>GD 54 15 321</t>
  </si>
  <si>
    <t>GD5415326</t>
  </si>
  <si>
    <t>GD 54 15 326</t>
  </si>
  <si>
    <t>GD541533</t>
  </si>
  <si>
    <t>GD 54 15 33</t>
  </si>
  <si>
    <t>GD5415331</t>
  </si>
  <si>
    <t>GD 54 15 331</t>
  </si>
  <si>
    <t>GD5415339</t>
  </si>
  <si>
    <t>GD 54 15 339</t>
  </si>
  <si>
    <t>GD541534</t>
  </si>
  <si>
    <t>GD 54 15 34</t>
  </si>
  <si>
    <t>GD5415340</t>
  </si>
  <si>
    <t>GD 54 15 340</t>
  </si>
  <si>
    <t>GD5415343</t>
  </si>
  <si>
    <t>GD 54 15 343</t>
  </si>
  <si>
    <t>GD5415344</t>
  </si>
  <si>
    <t>GD 54 15 344</t>
  </si>
  <si>
    <t>GD5415347</t>
  </si>
  <si>
    <t>GD 54 15 347</t>
  </si>
  <si>
    <t>GD5415348</t>
  </si>
  <si>
    <t>GD 54 15 348</t>
  </si>
  <si>
    <t>GD541535</t>
  </si>
  <si>
    <t>GD 54 15 35</t>
  </si>
  <si>
    <t>GD5415350</t>
  </si>
  <si>
    <t>GD 54 15 350</t>
  </si>
  <si>
    <t>GD5415351</t>
  </si>
  <si>
    <t>GD 54 15 351</t>
  </si>
  <si>
    <t>GD5415352</t>
  </si>
  <si>
    <t>GD 54 15 352</t>
  </si>
  <si>
    <t>GD5415353</t>
  </si>
  <si>
    <t>GD 54 15 353</t>
  </si>
  <si>
    <t>GD5415356</t>
  </si>
  <si>
    <t>GD 54 15 356</t>
  </si>
  <si>
    <t>GD5415357</t>
  </si>
  <si>
    <t>GD 54 15 357</t>
  </si>
  <si>
    <t>GD5415358</t>
  </si>
  <si>
    <t>GD 54 15 358</t>
  </si>
  <si>
    <t>GD5415364</t>
  </si>
  <si>
    <t>GD 54 15 364</t>
  </si>
  <si>
    <t>GD5415365</t>
  </si>
  <si>
    <t>GD 54 15 365</t>
  </si>
  <si>
    <t>GD5415366</t>
  </si>
  <si>
    <t>GD 54 15 366</t>
  </si>
  <si>
    <t>GD5415367</t>
  </si>
  <si>
    <t>GD 54 15 367</t>
  </si>
  <si>
    <t>GD5415369</t>
  </si>
  <si>
    <t>GD 54 15 369</t>
  </si>
  <si>
    <t>GD541537</t>
  </si>
  <si>
    <t>GD 54 15 37</t>
  </si>
  <si>
    <t>GD5415370</t>
  </si>
  <si>
    <t>GD 54 15 370</t>
  </si>
  <si>
    <t>GD5415371</t>
  </si>
  <si>
    <t>GD 54 15 371</t>
  </si>
  <si>
    <t>GD5415375</t>
  </si>
  <si>
    <t>GD 54 15 375</t>
  </si>
  <si>
    <t>GD5415376</t>
  </si>
  <si>
    <t>GD 54 15 376</t>
  </si>
  <si>
    <t>GD5415379</t>
  </si>
  <si>
    <t>GD 54 15 379</t>
  </si>
  <si>
    <t>GD541538</t>
  </si>
  <si>
    <t>GD 54 15 38</t>
  </si>
  <si>
    <t>GD5415380</t>
  </si>
  <si>
    <t>GD 54 15 380</t>
  </si>
  <si>
    <t>GD5415383</t>
  </si>
  <si>
    <t>GD 54 15 383</t>
  </si>
  <si>
    <t>GD5415384</t>
  </si>
  <si>
    <t>GD 54 15 384</t>
  </si>
  <si>
    <t>GD5415385</t>
  </si>
  <si>
    <t>GD 54 15 385</t>
  </si>
  <si>
    <t>GD5415386</t>
  </si>
  <si>
    <t>GD 54 15 386</t>
  </si>
  <si>
    <t>GD5415387</t>
  </si>
  <si>
    <t>GD 54 15 387</t>
  </si>
  <si>
    <t>GD5415389</t>
  </si>
  <si>
    <t>GD 54 15 389</t>
  </si>
  <si>
    <t>GD541539</t>
  </si>
  <si>
    <t>GD 54 15 39</t>
  </si>
  <si>
    <t>GD5415390</t>
  </si>
  <si>
    <t>GD 54 15 390</t>
  </si>
  <si>
    <t>GD5415391</t>
  </si>
  <si>
    <t>GD 54 15 391</t>
  </si>
  <si>
    <t>GD5415392</t>
  </si>
  <si>
    <t>GD 54 15 392</t>
  </si>
  <si>
    <t>GD5415393</t>
  </si>
  <si>
    <t>GD 54 15 393</t>
  </si>
  <si>
    <t>GD5415394</t>
  </si>
  <si>
    <t>GD 54 15 394</t>
  </si>
  <si>
    <t>GD5415395</t>
  </si>
  <si>
    <t>GD 54 15 395</t>
  </si>
  <si>
    <t>GD5415396</t>
  </si>
  <si>
    <t>GD 54 15 396</t>
  </si>
  <si>
    <t>GD5415397</t>
  </si>
  <si>
    <t>GD 54 15 397</t>
  </si>
  <si>
    <t>GD5415398</t>
  </si>
  <si>
    <t>GD 54 15 398</t>
  </si>
  <si>
    <t>GD5415399</t>
  </si>
  <si>
    <t>GD 54 15 399</t>
  </si>
  <si>
    <t>GD541540</t>
  </si>
  <si>
    <t>GD 54 15 40</t>
  </si>
  <si>
    <t>GD5415400</t>
  </si>
  <si>
    <t>GD 54 15 400</t>
  </si>
  <si>
    <t>GD5415401</t>
  </si>
  <si>
    <t>GD 54 15 401</t>
  </si>
  <si>
    <t>GD5415402</t>
  </si>
  <si>
    <t>GD 54 15 402</t>
  </si>
  <si>
    <t>GD5415403</t>
  </si>
  <si>
    <t>GD 54 15 403</t>
  </si>
  <si>
    <t>GD5415404</t>
  </si>
  <si>
    <t>GD 54 15 404</t>
  </si>
  <si>
    <t>GD5415405</t>
  </si>
  <si>
    <t>GD 54 15 405</t>
  </si>
  <si>
    <t>GD5415406</t>
  </si>
  <si>
    <t>GD 54 15 406</t>
  </si>
  <si>
    <t>GD5415407</t>
  </si>
  <si>
    <t>GD 54 15 407</t>
  </si>
  <si>
    <t>GD5415408</t>
  </si>
  <si>
    <t>GD 54 15 408</t>
  </si>
  <si>
    <t>GD5415409</t>
  </si>
  <si>
    <t>GD 54 15 409</t>
  </si>
  <si>
    <t>GD541541</t>
  </si>
  <si>
    <t>GD 54 15 41</t>
  </si>
  <si>
    <t>GD5415411</t>
  </si>
  <si>
    <t>GD 54 15 411</t>
  </si>
  <si>
    <t>GD5415412</t>
  </si>
  <si>
    <t>GD 54 15 412</t>
  </si>
  <si>
    <t>GD5415413</t>
  </si>
  <si>
    <t>GD 54 15 413</t>
  </si>
  <si>
    <t>GD5415414</t>
  </si>
  <si>
    <t>GD 54 15 414</t>
  </si>
  <si>
    <t>GD5415415</t>
  </si>
  <si>
    <t>GD 54 15 415</t>
  </si>
  <si>
    <t>GD5415416</t>
  </si>
  <si>
    <t>GD 54 15 416</t>
  </si>
  <si>
    <t>GD5415417</t>
  </si>
  <si>
    <t>GD 54 15 417</t>
  </si>
  <si>
    <t>GD5415418</t>
  </si>
  <si>
    <t>GD 54 15 418</t>
  </si>
  <si>
    <t>GD5415419</t>
  </si>
  <si>
    <t>GD 54 15 419</t>
  </si>
  <si>
    <t>GD5415420</t>
  </si>
  <si>
    <t>GD 54 15 420</t>
  </si>
  <si>
    <t>GD5415421</t>
  </si>
  <si>
    <t>GD 54 15 421</t>
  </si>
  <si>
    <t>GD5415422</t>
  </si>
  <si>
    <t>GD 54 15 422</t>
  </si>
  <si>
    <t>GD5415424</t>
  </si>
  <si>
    <t>GD 54 15 424</t>
  </si>
  <si>
    <t>GD5415425</t>
  </si>
  <si>
    <t>GD 54 15 425</t>
  </si>
  <si>
    <t>GD5415426</t>
  </si>
  <si>
    <t>GD 54 15 426</t>
  </si>
  <si>
    <t>GD5415427</t>
  </si>
  <si>
    <t>GD 54 15 427</t>
  </si>
  <si>
    <t>GD5415428</t>
  </si>
  <si>
    <t>GD 54 15 428</t>
  </si>
  <si>
    <t>GD5415429</t>
  </si>
  <si>
    <t>GD 54 15 429</t>
  </si>
  <si>
    <t>GD541543</t>
  </si>
  <si>
    <t>GD 54 15 43</t>
  </si>
  <si>
    <t>GD5415430</t>
  </si>
  <si>
    <t>GD 54 15 430</t>
  </si>
  <si>
    <t>GD5415431</t>
  </si>
  <si>
    <t>GD 54 15 431</t>
  </si>
  <si>
    <t>GD5415432</t>
  </si>
  <si>
    <t>GD 54 15 432</t>
  </si>
  <si>
    <t>GD5415433</t>
  </si>
  <si>
    <t>GD 54 15 433</t>
  </si>
  <si>
    <t>GD5415434</t>
  </si>
  <si>
    <t>GD 54 15 434</t>
  </si>
  <si>
    <t>GD5415435</t>
  </si>
  <si>
    <t>GD 54 15 435</t>
  </si>
  <si>
    <t>GD5415436</t>
  </si>
  <si>
    <t>GD 54 15 436</t>
  </si>
  <si>
    <t>GD5415437</t>
  </si>
  <si>
    <t>GD 54 15 437</t>
  </si>
  <si>
    <t>GD5415438</t>
  </si>
  <si>
    <t>GD 54 15 438</t>
  </si>
  <si>
    <t>GD5415439</t>
  </si>
  <si>
    <t>GD 54 15 439</t>
  </si>
  <si>
    <t>GD541544</t>
  </si>
  <si>
    <t>GD 54 15 44</t>
  </si>
  <si>
    <t>GD5415440</t>
  </si>
  <si>
    <t>GD 54 15 440</t>
  </si>
  <si>
    <t>GD5415441</t>
  </si>
  <si>
    <t>GD 54 15 441</t>
  </si>
  <si>
    <t>GD5415442</t>
  </si>
  <si>
    <t>GD 54 15 442</t>
  </si>
  <si>
    <t>GD5415443</t>
  </si>
  <si>
    <t>GD 54 15 443</t>
  </si>
  <si>
    <t>GD5415444</t>
  </si>
  <si>
    <t>GD 54 15 444</t>
  </si>
  <si>
    <t>GD5415446</t>
  </si>
  <si>
    <t>GD 54 15 446</t>
  </si>
  <si>
    <t>GD5415447</t>
  </si>
  <si>
    <t>GD 54 15 447</t>
  </si>
  <si>
    <t>GD5415448</t>
  </si>
  <si>
    <t>GD 54 15 448</t>
  </si>
  <si>
    <t>GD5415449</t>
  </si>
  <si>
    <t>GD 54 15 449</t>
  </si>
  <si>
    <t>GD541545</t>
  </si>
  <si>
    <t>GD 54 15 45</t>
  </si>
  <si>
    <t>GD5415450</t>
  </si>
  <si>
    <t>GD 54 15 450</t>
  </si>
  <si>
    <t>GD5415451</t>
  </si>
  <si>
    <t>GD 54 15 451</t>
  </si>
  <si>
    <t>GD5415452</t>
  </si>
  <si>
    <t>GD 54 15 452</t>
  </si>
  <si>
    <t>GD5415453</t>
  </si>
  <si>
    <t>GD 54 15 453</t>
  </si>
  <si>
    <t>GD5415454</t>
  </si>
  <si>
    <t>GD 54 15 454</t>
  </si>
  <si>
    <t>GD5415455</t>
  </si>
  <si>
    <t>GD 54 15 455</t>
  </si>
  <si>
    <t>GD5415456</t>
  </si>
  <si>
    <t>GD 54 15 456</t>
  </si>
  <si>
    <t>GD5415457</t>
  </si>
  <si>
    <t>GD 54 15 457</t>
  </si>
  <si>
    <t>GD5415458</t>
  </si>
  <si>
    <t>GD 54 15 458</t>
  </si>
  <si>
    <t>GD5415459</t>
  </si>
  <si>
    <t>GD 54 15 459</t>
  </si>
  <si>
    <t>GD541546</t>
  </si>
  <si>
    <t>GD 54 15 46</t>
  </si>
  <si>
    <t>GD5415460</t>
  </si>
  <si>
    <t>GD 54 15 460</t>
  </si>
  <si>
    <t>GD5415461</t>
  </si>
  <si>
    <t>GD 54 15 461</t>
  </si>
  <si>
    <t>GD5415462</t>
  </si>
  <si>
    <t>GD 54 15 462</t>
  </si>
  <si>
    <t>GD5415463</t>
  </si>
  <si>
    <t>GD 54 15 463</t>
  </si>
  <si>
    <t>GD5415464</t>
  </si>
  <si>
    <t>GD 54 15 464</t>
  </si>
  <si>
    <t>GD5415465</t>
  </si>
  <si>
    <t>GD 54 15 465</t>
  </si>
  <si>
    <t>GD5415466</t>
  </si>
  <si>
    <t>GD 54 15 466</t>
  </si>
  <si>
    <t>GD5415467</t>
  </si>
  <si>
    <t>GD 54 15 467</t>
  </si>
  <si>
    <t>GD5415469</t>
  </si>
  <si>
    <t>GD 54 15 469</t>
  </si>
  <si>
    <t>GD541547</t>
  </si>
  <si>
    <t>GD 54 15 47</t>
  </si>
  <si>
    <t>GD5415470</t>
  </si>
  <si>
    <t>GD 54 15 470</t>
  </si>
  <si>
    <t>GD5415471</t>
  </si>
  <si>
    <t>GD 54 15 471</t>
  </si>
  <si>
    <t>GD5415472</t>
  </si>
  <si>
    <t>GD 54 15 472</t>
  </si>
  <si>
    <t>GD5415473</t>
  </si>
  <si>
    <t>GD 54 15 473</t>
  </si>
  <si>
    <t>GD5415474</t>
  </si>
  <si>
    <t>GD 54 15 474</t>
  </si>
  <si>
    <t>GD5415475</t>
  </si>
  <si>
    <t>GD 54 15 475</t>
  </si>
  <si>
    <t>GD5415476</t>
  </si>
  <si>
    <t>GD 54 15 476</t>
  </si>
  <si>
    <t>GD5415477</t>
  </si>
  <si>
    <t>GD 54 15 477</t>
  </si>
  <si>
    <t>GD5415478</t>
  </si>
  <si>
    <t>GD 54 15 478</t>
  </si>
  <si>
    <t>GD5415479</t>
  </si>
  <si>
    <t>GD 54 15 479</t>
  </si>
  <si>
    <t>GD541548</t>
  </si>
  <si>
    <t>GD 54 15 48</t>
  </si>
  <si>
    <t>GD5415480</t>
  </si>
  <si>
    <t>GD 54 15 480</t>
  </si>
  <si>
    <t>GD5415481</t>
  </si>
  <si>
    <t>GD 54 15 481</t>
  </si>
  <si>
    <t>GD5415482</t>
  </si>
  <si>
    <t>GD 54 15 482</t>
  </si>
  <si>
    <t>GD5415483</t>
  </si>
  <si>
    <t>GD 54 15 483</t>
  </si>
  <si>
    <t>GD5415484</t>
  </si>
  <si>
    <t>GD 54 15 484</t>
  </si>
  <si>
    <t>GD5415485</t>
  </si>
  <si>
    <t>GD 54 15 485</t>
  </si>
  <si>
    <t>GD5415486</t>
  </si>
  <si>
    <t>GD 54 15 486</t>
  </si>
  <si>
    <t>GD5415487</t>
  </si>
  <si>
    <t>GD 54 15 487</t>
  </si>
  <si>
    <t>GD5415488</t>
  </si>
  <si>
    <t>GD 54 15 488</t>
  </si>
  <si>
    <t>GD5415489</t>
  </si>
  <si>
    <t>GD 54 15 489</t>
  </si>
  <si>
    <t>GD541549</t>
  </si>
  <si>
    <t>GD 54 15 49</t>
  </si>
  <si>
    <t>GD5415490</t>
  </si>
  <si>
    <t>GD 54 15 490</t>
  </si>
  <si>
    <t>GD5415491</t>
  </si>
  <si>
    <t>GD 54 15 491</t>
  </si>
  <si>
    <t>GD5415492</t>
  </si>
  <si>
    <t>GD 54 15 492</t>
  </si>
  <si>
    <t>GD5415493</t>
  </si>
  <si>
    <t>GD 54 15 493</t>
  </si>
  <si>
    <t>GD5415494</t>
  </si>
  <si>
    <t>GD 54 15 494</t>
  </si>
  <si>
    <t>GD5415495</t>
  </si>
  <si>
    <t>GD 54 15 495</t>
  </si>
  <si>
    <t>GD5415496</t>
  </si>
  <si>
    <t>GD 54 15 496</t>
  </si>
  <si>
    <t>GD5415497</t>
  </si>
  <si>
    <t>GD 54 15 497</t>
  </si>
  <si>
    <t>GD5415498</t>
  </si>
  <si>
    <t>GD 54 15 498</t>
  </si>
  <si>
    <t>GD5415499</t>
  </si>
  <si>
    <t>GD 54 15 499</t>
  </si>
  <si>
    <t>GD541550</t>
  </si>
  <si>
    <t>GD 54 15 50</t>
  </si>
  <si>
    <t>GD5415500</t>
  </si>
  <si>
    <t>GD 54 15 500</t>
  </si>
  <si>
    <t>GD5415501</t>
  </si>
  <si>
    <t>GD 54 15 501</t>
  </si>
  <si>
    <t>GD5415502</t>
  </si>
  <si>
    <t>GD 54 15 502</t>
  </si>
  <si>
    <t>GD5415503</t>
  </si>
  <si>
    <t>GD 54 15 503</t>
  </si>
  <si>
    <t>GD5415504</t>
  </si>
  <si>
    <t>GD 54 15 504</t>
  </si>
  <si>
    <t>GD5415505</t>
  </si>
  <si>
    <t>GD 54 15 505</t>
  </si>
  <si>
    <t>GD5415506</t>
  </si>
  <si>
    <t>GD 54 15 506</t>
  </si>
  <si>
    <t>GD5415507</t>
  </si>
  <si>
    <t>GD 54 15 507</t>
  </si>
  <si>
    <t>GD5415508</t>
  </si>
  <si>
    <t>GD 54 15 508</t>
  </si>
  <si>
    <t>GD5415509</t>
  </si>
  <si>
    <t>GD 54 15 509</t>
  </si>
  <si>
    <t>GD541551</t>
  </si>
  <si>
    <t>GD 54 15 51</t>
  </si>
  <si>
    <t>GD5415510</t>
  </si>
  <si>
    <t>GD 54 15 510</t>
  </si>
  <si>
    <t>GD5415511</t>
  </si>
  <si>
    <t>GD 54 15 511</t>
  </si>
  <si>
    <t>GD5415512</t>
  </si>
  <si>
    <t>GD 54 15 512</t>
  </si>
  <si>
    <t>GD5415513</t>
  </si>
  <si>
    <t>GD 54 15 513</t>
  </si>
  <si>
    <t>GD5415514</t>
  </si>
  <si>
    <t>GD 54 15 514</t>
  </si>
  <si>
    <t>GD5415515</t>
  </si>
  <si>
    <t>GD 54 15 515</t>
  </si>
  <si>
    <t>GD5415516</t>
  </si>
  <si>
    <t>GD 54 15 516</t>
  </si>
  <si>
    <t>GD5415517</t>
  </si>
  <si>
    <t>GD 54 15 517</t>
  </si>
  <si>
    <t>GD5415518</t>
  </si>
  <si>
    <t>GD 54 15 518</t>
  </si>
  <si>
    <t>GD5415519</t>
  </si>
  <si>
    <t>GD 54 15 519</t>
  </si>
  <si>
    <t>GD541552</t>
  </si>
  <si>
    <t>GD 54 15 52</t>
  </si>
  <si>
    <t>GD5415520</t>
  </si>
  <si>
    <t>GD 54 15 520</t>
  </si>
  <si>
    <t>GD5415521</t>
  </si>
  <si>
    <t>GD 54 15 521</t>
  </si>
  <si>
    <t>GD5415522</t>
  </si>
  <si>
    <t>GD 54 15 522</t>
  </si>
  <si>
    <t>GD5415523</t>
  </si>
  <si>
    <t>GD 54 15 523</t>
  </si>
  <si>
    <t>GD5415524</t>
  </si>
  <si>
    <t>GD 54 15 524</t>
  </si>
  <si>
    <t>GD5415525</t>
  </si>
  <si>
    <t>GD 54 15 525</t>
  </si>
  <si>
    <t>GD5415526</t>
  </si>
  <si>
    <t>GD 54 15 526</t>
  </si>
  <si>
    <t>GD5415527</t>
  </si>
  <si>
    <t>GD 54 15 527</t>
  </si>
  <si>
    <t>GD5415528</t>
  </si>
  <si>
    <t>GD 54 15 528</t>
  </si>
  <si>
    <t>GD5415529</t>
  </si>
  <si>
    <t>GD 54 15 529</t>
  </si>
  <si>
    <t>GD541553</t>
  </si>
  <si>
    <t>GD 54 15 53</t>
  </si>
  <si>
    <t>GD5415530</t>
  </si>
  <si>
    <t>GD 54 15 530</t>
  </si>
  <si>
    <t>GD5415531</t>
  </si>
  <si>
    <t>GD 54 15 531</t>
  </si>
  <si>
    <t>GD5415532</t>
  </si>
  <si>
    <t>GD 54 15 532</t>
  </si>
  <si>
    <t>GD5415533</t>
  </si>
  <si>
    <t>GD 54 15 533</t>
  </si>
  <si>
    <t>GD5415534</t>
  </si>
  <si>
    <t>GD 54 15 534</t>
  </si>
  <si>
    <t>GD5415535</t>
  </si>
  <si>
    <t>GD 54 15 535</t>
  </si>
  <si>
    <t>GD5415536</t>
  </si>
  <si>
    <t>GD 54 15 536</t>
  </si>
  <si>
    <t>GD5415537</t>
  </si>
  <si>
    <t>GD 54 15 537</t>
  </si>
  <si>
    <t>GD5415538</t>
  </si>
  <si>
    <t>GD 54 15 538</t>
  </si>
  <si>
    <t>GD5415539</t>
  </si>
  <si>
    <t>GD 54 15 539</t>
  </si>
  <si>
    <t>GD541554</t>
  </si>
  <si>
    <t>GD 54 15 54</t>
  </si>
  <si>
    <t>GD5415540</t>
  </si>
  <si>
    <t>GD 54 15 540</t>
  </si>
  <si>
    <t>GD5415541</t>
  </si>
  <si>
    <t>GD 54 15 541</t>
  </si>
  <si>
    <t>GD5415542</t>
  </si>
  <si>
    <t>GD 54 15 542</t>
  </si>
  <si>
    <t>GD5415543</t>
  </si>
  <si>
    <t>GD 54 15 543</t>
  </si>
  <si>
    <t>GD5415545</t>
  </si>
  <si>
    <t>GD 54 15 545</t>
  </si>
  <si>
    <t>GD5415546</t>
  </si>
  <si>
    <t>GD 54 15 546</t>
  </si>
  <si>
    <t>GD5415547</t>
  </si>
  <si>
    <t>GD 54 15 547</t>
  </si>
  <si>
    <t>GD5415548</t>
  </si>
  <si>
    <t>GD 54 15 548</t>
  </si>
  <si>
    <t>GD5415549</t>
  </si>
  <si>
    <t>GD 54 15 549</t>
  </si>
  <si>
    <t>GD541555</t>
  </si>
  <si>
    <t>GD 54 15 55</t>
  </si>
  <si>
    <t>GD5415550</t>
  </si>
  <si>
    <t>GD 54 15 550</t>
  </si>
  <si>
    <t>GD5415551</t>
  </si>
  <si>
    <t>GD 54 15 551</t>
  </si>
  <si>
    <t>GD5415552</t>
  </si>
  <si>
    <t>GD 54 15 552</t>
  </si>
  <si>
    <t>GD5415553</t>
  </si>
  <si>
    <t>GD 54 15 553</t>
  </si>
  <si>
    <t>GD5415554</t>
  </si>
  <si>
    <t>GD 54 15 554</t>
  </si>
  <si>
    <t>GD5415555</t>
  </si>
  <si>
    <t>GD 54 15 555</t>
  </si>
  <si>
    <t>GD5415556</t>
  </si>
  <si>
    <t>GD 54 15 556</t>
  </si>
  <si>
    <t>GD5415557</t>
  </si>
  <si>
    <t>GD 54 15 557</t>
  </si>
  <si>
    <t>GD5415558</t>
  </si>
  <si>
    <t>GD 54 15 558</t>
  </si>
  <si>
    <t>GD5415559</t>
  </si>
  <si>
    <t>GD 54 15 559</t>
  </si>
  <si>
    <t>GD541556</t>
  </si>
  <si>
    <t>GD 54 15 56</t>
  </si>
  <si>
    <t>GD5415560</t>
  </si>
  <si>
    <t>GD 54 15 560</t>
  </si>
  <si>
    <t>GD5415561</t>
  </si>
  <si>
    <t>GD 54 15 561</t>
  </si>
  <si>
    <t>GD5415562</t>
  </si>
  <si>
    <t>GD 54 15 562</t>
  </si>
  <si>
    <t>GD5415563</t>
  </si>
  <si>
    <t>GD 54 15 563</t>
  </si>
  <si>
    <t>GD5415564</t>
  </si>
  <si>
    <t>GD 54 15 564</t>
  </si>
  <si>
    <t>GD5415565</t>
  </si>
  <si>
    <t>GD 54 15 565</t>
  </si>
  <si>
    <t>GD5415566</t>
  </si>
  <si>
    <t>GD 54 15 566</t>
  </si>
  <si>
    <t>GD5415567</t>
  </si>
  <si>
    <t>GD 54 15 567</t>
  </si>
  <si>
    <t>GD5415569</t>
  </si>
  <si>
    <t>GD 54 15 569</t>
  </si>
  <si>
    <t>GD541557</t>
  </si>
  <si>
    <t>GD 54 15 57</t>
  </si>
  <si>
    <t>GD5415570</t>
  </si>
  <si>
    <t>GD 54 15 570</t>
  </si>
  <si>
    <t>GD5415571</t>
  </si>
  <si>
    <t>GD 54 15 571</t>
  </si>
  <si>
    <t>GD5415572</t>
  </si>
  <si>
    <t>GD 54 15 572</t>
  </si>
  <si>
    <t>GD5415573</t>
  </si>
  <si>
    <t>GD 54 15 573</t>
  </si>
  <si>
    <t>GD5415574</t>
  </si>
  <si>
    <t>GD 54 15 574</t>
  </si>
  <si>
    <t>GD5415575</t>
  </si>
  <si>
    <t>GD 54 15 575</t>
  </si>
  <si>
    <t>GD5415576</t>
  </si>
  <si>
    <t>GD 54 15 576</t>
  </si>
  <si>
    <t>GD5415577</t>
  </si>
  <si>
    <t>GD 54 15 577</t>
  </si>
  <si>
    <t>GD5415578</t>
  </si>
  <si>
    <t>GD 54 15 578</t>
  </si>
  <si>
    <t>GD5415579</t>
  </si>
  <si>
    <t>GD 54 15 579</t>
  </si>
  <si>
    <t>GD541558</t>
  </si>
  <si>
    <t>GD 54 15 58</t>
  </si>
  <si>
    <t>GD5415580</t>
  </si>
  <si>
    <t>GD 54 15 580</t>
  </si>
  <si>
    <t>GD5415581</t>
  </si>
  <si>
    <t>GD 54 15 581</t>
  </si>
  <si>
    <t>GD5415582</t>
  </si>
  <si>
    <t>GD 54 15 582</t>
  </si>
  <si>
    <t>GD5415583</t>
  </si>
  <si>
    <t>GD 54 15 583</t>
  </si>
  <si>
    <t>GD5415584</t>
  </si>
  <si>
    <t>GD 54 15 584</t>
  </si>
  <si>
    <t>GD5415585</t>
  </si>
  <si>
    <t>GD 54 15 585</t>
  </si>
  <si>
    <t>GD5415586</t>
  </si>
  <si>
    <t>GD 54 15 586</t>
  </si>
  <si>
    <t>GD5415587</t>
  </si>
  <si>
    <t>GD 54 15 587</t>
  </si>
  <si>
    <t>GD5415588</t>
  </si>
  <si>
    <t>GD 54 15 588</t>
  </si>
  <si>
    <t>GD5415589</t>
  </si>
  <si>
    <t>GD 54 15 589</t>
  </si>
  <si>
    <t>GD541559</t>
  </si>
  <si>
    <t>GD 54 15 59</t>
  </si>
  <si>
    <t>GD5415590</t>
  </si>
  <si>
    <t>GD 54 15 590</t>
  </si>
  <si>
    <t>GD5415591</t>
  </si>
  <si>
    <t>GD 54 15 591</t>
  </si>
  <si>
    <t>GD5415592</t>
  </si>
  <si>
    <t>GD 54 15 592</t>
  </si>
  <si>
    <t>GD5415593</t>
  </si>
  <si>
    <t>GD 54 15 593</t>
  </si>
  <si>
    <t>GD5415594</t>
  </si>
  <si>
    <t>GD 54 15 594</t>
  </si>
  <si>
    <t>GD5415595</t>
  </si>
  <si>
    <t>GD 54 15 595</t>
  </si>
  <si>
    <t>GD5415596</t>
  </si>
  <si>
    <t>GD 54 15 596</t>
  </si>
  <si>
    <t>GD5415597</t>
  </si>
  <si>
    <t>GD 54 15 597</t>
  </si>
  <si>
    <t>GD5415598</t>
  </si>
  <si>
    <t>GD 54 15 598</t>
  </si>
  <si>
    <t>GD5415599</t>
  </si>
  <si>
    <t>GD 54 15 599</t>
  </si>
  <si>
    <t>GD541560</t>
  </si>
  <si>
    <t>GD 54 15 60</t>
  </si>
  <si>
    <t>GD5415600</t>
  </si>
  <si>
    <t>GD 54 15 600</t>
  </si>
  <si>
    <t>GD5415602</t>
  </si>
  <si>
    <t>GD 54 15 602</t>
  </si>
  <si>
    <t>GD5415603</t>
  </si>
  <si>
    <t>GD 54 15 603</t>
  </si>
  <si>
    <t>GD5415604</t>
  </si>
  <si>
    <t>GD 54 15 604</t>
  </si>
  <si>
    <t>GD5415605</t>
  </si>
  <si>
    <t>GD 54 15 605</t>
  </si>
  <si>
    <t>GD5415606</t>
  </si>
  <si>
    <t>GD 54 15 606</t>
  </si>
  <si>
    <t>GD5415607</t>
  </si>
  <si>
    <t>GD 54 15 607</t>
  </si>
  <si>
    <t>GD5415608</t>
  </si>
  <si>
    <t>GD 54 15 608</t>
  </si>
  <si>
    <t>GD5415609</t>
  </si>
  <si>
    <t>GD 54 15 609</t>
  </si>
  <si>
    <t>GD541561</t>
  </si>
  <si>
    <t>GD 54 15 61</t>
  </si>
  <si>
    <t>GD5415610</t>
  </si>
  <si>
    <t>GD 54 15 610</t>
  </si>
  <si>
    <t>GD5415611</t>
  </si>
  <si>
    <t>GD 54 15 611</t>
  </si>
  <si>
    <t>GD5415612</t>
  </si>
  <si>
    <t>GD 54 15 612</t>
  </si>
  <si>
    <t>GD5415613</t>
  </si>
  <si>
    <t>GD 54 15 613</t>
  </si>
  <si>
    <t>GD5415614</t>
  </si>
  <si>
    <t>GD 54 15 614</t>
  </si>
  <si>
    <t>GD5415615</t>
  </si>
  <si>
    <t>GD 54 15 615</t>
  </si>
  <si>
    <t>GD5415616</t>
  </si>
  <si>
    <t>GD 54 15 616</t>
  </si>
  <si>
    <t>GD5415617</t>
  </si>
  <si>
    <t>GD 54 15 617</t>
  </si>
  <si>
    <t>GD5415618</t>
  </si>
  <si>
    <t>GD 54 15 618</t>
  </si>
  <si>
    <t>GD5415619</t>
  </si>
  <si>
    <t>GD 54 15 619</t>
  </si>
  <si>
    <t>GD541562</t>
  </si>
  <si>
    <t>GD 54 15 62</t>
  </si>
  <si>
    <t>GD5415620</t>
  </si>
  <si>
    <t>GD 54 15 620</t>
  </si>
  <si>
    <t>GD5415621</t>
  </si>
  <si>
    <t>GD 54 15 621</t>
  </si>
  <si>
    <t>GD5415622</t>
  </si>
  <si>
    <t>GD 54 15 622</t>
  </si>
  <si>
    <t>GD5415623</t>
  </si>
  <si>
    <t>GD 54 15 623</t>
  </si>
  <si>
    <t>GD5415624</t>
  </si>
  <si>
    <t>GD 54 15 624</t>
  </si>
  <si>
    <t>GD5415625</t>
  </si>
  <si>
    <t>GD 54 15 625</t>
  </si>
  <si>
    <t>GD5415626</t>
  </si>
  <si>
    <t>GD 54 15 626</t>
  </si>
  <si>
    <t>GD5415627</t>
  </si>
  <si>
    <t>GD 54 15 627</t>
  </si>
  <si>
    <t>GD5415628</t>
  </si>
  <si>
    <t>GD 54 15 628</t>
  </si>
  <si>
    <t>GD5415629</t>
  </si>
  <si>
    <t>GD 54 15 629</t>
  </si>
  <si>
    <t>GD541563</t>
  </si>
  <si>
    <t>GD 54 15 63</t>
  </si>
  <si>
    <t>GD5415630</t>
  </si>
  <si>
    <t>GD 54 15 630</t>
  </si>
  <si>
    <t>GD5415631</t>
  </si>
  <si>
    <t>GD 54 15 631</t>
  </si>
  <si>
    <t>GD5415632</t>
  </si>
  <si>
    <t>GD 54 15 632</t>
  </si>
  <si>
    <t>GD5415633</t>
  </si>
  <si>
    <t>GD 54 15 633</t>
  </si>
  <si>
    <t>GD5415634</t>
  </si>
  <si>
    <t>GD 54 15 634</t>
  </si>
  <si>
    <t>GD5415635</t>
  </si>
  <si>
    <t>GD 54 15 635</t>
  </si>
  <si>
    <t>GD5415636</t>
  </si>
  <si>
    <t>GD 54 15 636</t>
  </si>
  <si>
    <t>GD5415637</t>
  </si>
  <si>
    <t>GD 54 15 637</t>
  </si>
  <si>
    <t>GD5415638</t>
  </si>
  <si>
    <t>GD 54 15 638</t>
  </si>
  <si>
    <t>GD5415639</t>
  </si>
  <si>
    <t>GD 54 15 639</t>
  </si>
  <si>
    <t>GD541564</t>
  </si>
  <si>
    <t>GD 54 15 64</t>
  </si>
  <si>
    <t>GD5415640</t>
  </si>
  <si>
    <t>GD 54 15 640</t>
  </si>
  <si>
    <t>GD5415641</t>
  </si>
  <si>
    <t>GD 54 15 641</t>
  </si>
  <si>
    <t>GD5415642</t>
  </si>
  <si>
    <t>GD 54 15 642</t>
  </si>
  <si>
    <t>GD5415643</t>
  </si>
  <si>
    <t>GD 54 15 643</t>
  </si>
  <si>
    <t>GD5415644</t>
  </si>
  <si>
    <t>GD 54 15 644</t>
  </si>
  <si>
    <t>GD5415645</t>
  </si>
  <si>
    <t>GD 54 15 645</t>
  </si>
  <si>
    <t>GD5415647</t>
  </si>
  <si>
    <t>GD 54 15 647</t>
  </si>
  <si>
    <t>GD5415648</t>
  </si>
  <si>
    <t>GD 54 15 648</t>
  </si>
  <si>
    <t>GD5415649</t>
  </si>
  <si>
    <t>GD 54 15 649</t>
  </si>
  <si>
    <t>GD541565</t>
  </si>
  <si>
    <t>GD 54 15 65</t>
  </si>
  <si>
    <t>GD5415650</t>
  </si>
  <si>
    <t>GD 54 15 650</t>
  </si>
  <si>
    <t>GD5415651</t>
  </si>
  <si>
    <t>GD 54 15 651</t>
  </si>
  <si>
    <t>GD5415652</t>
  </si>
  <si>
    <t>GD 54 15 652</t>
  </si>
  <si>
    <t>GD5415653</t>
  </si>
  <si>
    <t>GD 54 15 653</t>
  </si>
  <si>
    <t>GD5415654</t>
  </si>
  <si>
    <t>GD 54 15 654</t>
  </si>
  <si>
    <t>GD5415655</t>
  </si>
  <si>
    <t>GD 54 15 655</t>
  </si>
  <si>
    <t>GD5415657</t>
  </si>
  <si>
    <t>GD 54 15 657</t>
  </si>
  <si>
    <t>GD5415658</t>
  </si>
  <si>
    <t>GD 54 15 658</t>
  </si>
  <si>
    <t>GD541566</t>
  </si>
  <si>
    <t>GD 54 15 66</t>
  </si>
  <si>
    <t>GD5415662</t>
  </si>
  <si>
    <t>GD 54 15 662</t>
  </si>
  <si>
    <t>GD5415663</t>
  </si>
  <si>
    <t>GD 54 15 663</t>
  </si>
  <si>
    <t>GD5415664</t>
  </si>
  <si>
    <t>GD 54 15 664</t>
  </si>
  <si>
    <t>GD5415666</t>
  </si>
  <si>
    <t>GD 54 15 666</t>
  </si>
  <si>
    <t>GD5415667</t>
  </si>
  <si>
    <t>GD 54 15 667</t>
  </si>
  <si>
    <t>GD5415668</t>
  </si>
  <si>
    <t>GD 54 15 668</t>
  </si>
  <si>
    <t>GD5415669</t>
  </si>
  <si>
    <t>GD 54 15 669</t>
  </si>
  <si>
    <t>GD541567</t>
  </si>
  <si>
    <t>GD 54 15 67</t>
  </si>
  <si>
    <t>GD5415670</t>
  </si>
  <si>
    <t>GD 54 15 670</t>
  </si>
  <si>
    <t>GD5415671</t>
  </si>
  <si>
    <t>GD 54 15 671</t>
  </si>
  <si>
    <t>GD5415672</t>
  </si>
  <si>
    <t>GD 54 15 672</t>
  </si>
  <si>
    <t>GD5415673</t>
  </si>
  <si>
    <t>GD 54 15 673</t>
  </si>
  <si>
    <t>GD5415674</t>
  </si>
  <si>
    <t>GD 54 15 674</t>
  </si>
  <si>
    <t>GD5415675</t>
  </si>
  <si>
    <t>GD 54 15 675</t>
  </si>
  <si>
    <t>GD5415676</t>
  </si>
  <si>
    <t>GD 54 15 676</t>
  </si>
  <si>
    <t>GD5415677</t>
  </si>
  <si>
    <t>GD 54 15 677</t>
  </si>
  <si>
    <t>GD5415678</t>
  </si>
  <si>
    <t>GD 54 15 678</t>
  </si>
  <si>
    <t>GD5415679</t>
  </si>
  <si>
    <t>GD 54 15 679</t>
  </si>
  <si>
    <t>GD541568</t>
  </si>
  <si>
    <t>GD 54 15 68</t>
  </si>
  <si>
    <t>GD5415680</t>
  </si>
  <si>
    <t>GD 54 15 680</t>
  </si>
  <si>
    <t>GD5415681</t>
  </si>
  <si>
    <t>GD 54 15 681</t>
  </si>
  <si>
    <t>GD5415682</t>
  </si>
  <si>
    <t>GD 54 15 682</t>
  </si>
  <si>
    <t>GD5415683</t>
  </si>
  <si>
    <t>GD 54 15 683</t>
  </si>
  <si>
    <t>GD5415684</t>
  </si>
  <si>
    <t>GD 54 15 684</t>
  </si>
  <si>
    <t>GD5415685</t>
  </si>
  <si>
    <t>GD 54 15 685</t>
  </si>
  <si>
    <t>GD5415686</t>
  </si>
  <si>
    <t>GD 54 15 686</t>
  </si>
  <si>
    <t>GD5415687</t>
  </si>
  <si>
    <t>GD 54 15 687</t>
  </si>
  <si>
    <t>GD5415688</t>
  </si>
  <si>
    <t>GD 54 15 688</t>
  </si>
  <si>
    <t>GD541569</t>
  </si>
  <si>
    <t>GD 54 15 69</t>
  </si>
  <si>
    <t>GD5415690</t>
  </si>
  <si>
    <t>GD 54 15 690</t>
  </si>
  <si>
    <t>GD5415691</t>
  </si>
  <si>
    <t>GD 54 15 691</t>
  </si>
  <si>
    <t>GD5415692</t>
  </si>
  <si>
    <t>GD 54 15 692</t>
  </si>
  <si>
    <t>GD5415693</t>
  </si>
  <si>
    <t>GD 54 15 693</t>
  </si>
  <si>
    <t>GD5415694</t>
  </si>
  <si>
    <t>GD 54 15 694</t>
  </si>
  <si>
    <t>GD5415695</t>
  </si>
  <si>
    <t>GD 54 15 695</t>
  </si>
  <si>
    <t>GD5415697</t>
  </si>
  <si>
    <t>GD 54 15 697</t>
  </si>
  <si>
    <t>GD5415698</t>
  </si>
  <si>
    <t>GD 54 15 698</t>
  </si>
  <si>
    <t>GD5415699</t>
  </si>
  <si>
    <t>GD 54 15 699</t>
  </si>
  <si>
    <t>GD541570</t>
  </si>
  <si>
    <t>GD 54 15 70</t>
  </si>
  <si>
    <t>GD5415700</t>
  </si>
  <si>
    <t>GD 54 15 700</t>
  </si>
  <si>
    <t>GD5415701</t>
  </si>
  <si>
    <t>GD 54 15 701</t>
  </si>
  <si>
    <t>GD5415702</t>
  </si>
  <si>
    <t>GD 54 15 702</t>
  </si>
  <si>
    <t>GD5415703</t>
  </si>
  <si>
    <t>GD 54 15 703</t>
  </si>
  <si>
    <t>GD5415704</t>
  </si>
  <si>
    <t>GD 54 15 704</t>
  </si>
  <si>
    <t>GD5415705</t>
  </si>
  <si>
    <t>GD 54 15 705</t>
  </si>
  <si>
    <t>GD5415706</t>
  </si>
  <si>
    <t>GD 54 15 706</t>
  </si>
  <si>
    <t>GD5415707</t>
  </si>
  <si>
    <t>GD 54 15 707</t>
  </si>
  <si>
    <t>GD5415708</t>
  </si>
  <si>
    <t>GD 54 15 708</t>
  </si>
  <si>
    <t>GD5415709</t>
  </si>
  <si>
    <t>GD 54 15 709</t>
  </si>
  <si>
    <t>GD541571</t>
  </si>
  <si>
    <t>GD 54 15 71</t>
  </si>
  <si>
    <t>GD5415710</t>
  </si>
  <si>
    <t>GD 54 15 710</t>
  </si>
  <si>
    <t>GD5415711</t>
  </si>
  <si>
    <t>GD 54 15 711</t>
  </si>
  <si>
    <t>GD5415712</t>
  </si>
  <si>
    <t>GD 54 15 712</t>
  </si>
  <si>
    <t>GD5415713</t>
  </si>
  <si>
    <t>GD 54 15 713</t>
  </si>
  <si>
    <t>GD5415714</t>
  </si>
  <si>
    <t>GD 54 15 714</t>
  </si>
  <si>
    <t>GD5415715</t>
  </si>
  <si>
    <t>GD 54 15 715</t>
  </si>
  <si>
    <t>GD5415716</t>
  </si>
  <si>
    <t>GD 54 15 716</t>
  </si>
  <si>
    <t>GD5415717</t>
  </si>
  <si>
    <t>GD 54 15 717</t>
  </si>
  <si>
    <t>GD5415718</t>
  </si>
  <si>
    <t>GD 54 15 718</t>
  </si>
  <si>
    <t>GD541572</t>
  </si>
  <si>
    <t>GD 54 15 72</t>
  </si>
  <si>
    <t>GD5415720</t>
  </si>
  <si>
    <t>GD 54 15 720</t>
  </si>
  <si>
    <t>GD5415721</t>
  </si>
  <si>
    <t>GD 54 15 721</t>
  </si>
  <si>
    <t>GD5415722</t>
  </si>
  <si>
    <t>GD 54 15 722</t>
  </si>
  <si>
    <t>GD5415723</t>
  </si>
  <si>
    <t>GD 54 15 723</t>
  </si>
  <si>
    <t>GD5415726</t>
  </si>
  <si>
    <t>GD 54 15 726</t>
  </si>
  <si>
    <t>GD5415727</t>
  </si>
  <si>
    <t>GD 54 15 727</t>
  </si>
  <si>
    <t>GD5415728</t>
  </si>
  <si>
    <t>GD 54 15 728</t>
  </si>
  <si>
    <t>GD541573</t>
  </si>
  <si>
    <t>GD 54 15 73</t>
  </si>
  <si>
    <t>GD5415730</t>
  </si>
  <si>
    <t>GD 54 15 730</t>
  </si>
  <si>
    <t>GD5415731</t>
  </si>
  <si>
    <t>GD 54 15 731</t>
  </si>
  <si>
    <t>GD5415732</t>
  </si>
  <si>
    <t>GD 54 15 732</t>
  </si>
  <si>
    <t>GD5415733</t>
  </si>
  <si>
    <t>GD 54 15 733</t>
  </si>
  <si>
    <t>GD5415734</t>
  </si>
  <si>
    <t>GD 54 15 734</t>
  </si>
  <si>
    <t>GD5415735</t>
  </si>
  <si>
    <t>GD 54 15 735</t>
  </si>
  <si>
    <t>GD5415736</t>
  </si>
  <si>
    <t>GD 54 15 736</t>
  </si>
  <si>
    <t>GD5415737</t>
  </si>
  <si>
    <t>GD 54 15 737</t>
  </si>
  <si>
    <t>GD5415739</t>
  </si>
  <si>
    <t>GD 54 15 739</t>
  </si>
  <si>
    <t>GD541574</t>
  </si>
  <si>
    <t>GD 54 15 74</t>
  </si>
  <si>
    <t>GD5415741</t>
  </si>
  <si>
    <t>GD 54 15 741</t>
  </si>
  <si>
    <t>GD5415742</t>
  </si>
  <si>
    <t>GD 54 15 742</t>
  </si>
  <si>
    <t>GD5415744</t>
  </si>
  <si>
    <t>GD 54 15 744</t>
  </si>
  <si>
    <t>GD5415745</t>
  </si>
  <si>
    <t>GD 54 15 745</t>
  </si>
  <si>
    <t>GD5415746</t>
  </si>
  <si>
    <t>GD 54 15 746</t>
  </si>
  <si>
    <t>GD5415747</t>
  </si>
  <si>
    <t>GD 54 15 747</t>
  </si>
  <si>
    <t>GD5415749</t>
  </si>
  <si>
    <t>GD 54 15 749</t>
  </si>
  <si>
    <t>GD541575</t>
  </si>
  <si>
    <t>GD 54 15 75</t>
  </si>
  <si>
    <t>GD5415750</t>
  </si>
  <si>
    <t>GD 54 15 750</t>
  </si>
  <si>
    <t>GD5415751</t>
  </si>
  <si>
    <t>GD 54 15 751</t>
  </si>
  <si>
    <t>GD5415752</t>
  </si>
  <si>
    <t>GD 54 15 752</t>
  </si>
  <si>
    <t>GD5415753</t>
  </si>
  <si>
    <t>GD 54 15 753</t>
  </si>
  <si>
    <t>GD5415754</t>
  </si>
  <si>
    <t>GD 54 15 754</t>
  </si>
  <si>
    <t>GD5415755</t>
  </si>
  <si>
    <t>GD 54 15 755</t>
  </si>
  <si>
    <t>GD5415756</t>
  </si>
  <si>
    <t>GD 54 15 756</t>
  </si>
  <si>
    <t>GD5415757</t>
  </si>
  <si>
    <t>GD 54 15 757</t>
  </si>
  <si>
    <t>GD5415758</t>
  </si>
  <si>
    <t>GD 54 15 758</t>
  </si>
  <si>
    <t>GD5415759</t>
  </si>
  <si>
    <t>GD 54 15 759</t>
  </si>
  <si>
    <t>GD541576</t>
  </si>
  <si>
    <t>GD 54 15 76</t>
  </si>
  <si>
    <t>GD5415761</t>
  </si>
  <si>
    <t>GD 54 15 761</t>
  </si>
  <si>
    <t>GD5415762</t>
  </si>
  <si>
    <t>GD 54 15 762</t>
  </si>
  <si>
    <t>GD5415763</t>
  </si>
  <si>
    <t>GD 54 15 763</t>
  </si>
  <si>
    <t>GD5415764</t>
  </si>
  <si>
    <t>GD 54 15 764</t>
  </si>
  <si>
    <t>GD5415765</t>
  </si>
  <si>
    <t>GD 54 15 765</t>
  </si>
  <si>
    <t>GD5415767</t>
  </si>
  <si>
    <t>GD 54 15 767</t>
  </si>
  <si>
    <t>GD5415768</t>
  </si>
  <si>
    <t>GD 54 15 768</t>
  </si>
  <si>
    <t>GD5415769</t>
  </si>
  <si>
    <t>GD 54 15 769</t>
  </si>
  <si>
    <t>GD541577</t>
  </si>
  <si>
    <t>GD 54 15 77</t>
  </si>
  <si>
    <t>GD5415770</t>
  </si>
  <si>
    <t>GD 54 15 770</t>
  </si>
  <si>
    <t>GD5415771</t>
  </si>
  <si>
    <t>GD 54 15 771</t>
  </si>
  <si>
    <t>GD5415772</t>
  </si>
  <si>
    <t>GD 54 15 772</t>
  </si>
  <si>
    <t>GD5415773</t>
  </si>
  <si>
    <t>GD 54 15 773</t>
  </si>
  <si>
    <t>GD5415776</t>
  </si>
  <si>
    <t>GD 54 15 776</t>
  </si>
  <si>
    <t>GD5415777</t>
  </si>
  <si>
    <t>GD 54 15 777</t>
  </si>
  <si>
    <t>GD5415778</t>
  </si>
  <si>
    <t>GD 54 15 778</t>
  </si>
  <si>
    <t>GD5415779</t>
  </si>
  <si>
    <t>GD 54 15 779</t>
  </si>
  <si>
    <t>GD541578</t>
  </si>
  <si>
    <t>GD 54 15 78</t>
  </si>
  <si>
    <t>GD5415780</t>
  </si>
  <si>
    <t>GD 54 15 780</t>
  </si>
  <si>
    <t>GD5415781</t>
  </si>
  <si>
    <t>GD 54 15 781</t>
  </si>
  <si>
    <t>GD5415782</t>
  </si>
  <si>
    <t>GD 54 15 782</t>
  </si>
  <si>
    <t>GD5415783</t>
  </si>
  <si>
    <t>GD 54 15 783</t>
  </si>
  <si>
    <t>GD5415784</t>
  </si>
  <si>
    <t>GD 54 15 784</t>
  </si>
  <si>
    <t>GD5415785</t>
  </si>
  <si>
    <t>GD 54 15 785</t>
  </si>
  <si>
    <t>GD5415786</t>
  </si>
  <si>
    <t>GD 54 15 786</t>
  </si>
  <si>
    <t>GD5415787</t>
  </si>
  <si>
    <t>GD 54 15 787</t>
  </si>
  <si>
    <t>GD5415788</t>
  </si>
  <si>
    <t>GD 54 15 788</t>
  </si>
  <si>
    <t>GD5415789</t>
  </si>
  <si>
    <t>GD 54 15 789</t>
  </si>
  <si>
    <t>GD541579</t>
  </si>
  <si>
    <t>GD 54 15 79</t>
  </si>
  <si>
    <t>GD5415790</t>
  </si>
  <si>
    <t>GD 54 15 790</t>
  </si>
  <si>
    <t>GD5415791</t>
  </si>
  <si>
    <t>GD 54 15 791</t>
  </si>
  <si>
    <t>GD5415792</t>
  </si>
  <si>
    <t>GD 54 15 792</t>
  </si>
  <si>
    <t>GD5415793</t>
  </si>
  <si>
    <t>GD 54 15 793</t>
  </si>
  <si>
    <t>GD5415794</t>
  </si>
  <si>
    <t>GD 54 15 794</t>
  </si>
  <si>
    <t>GD5415795</t>
  </si>
  <si>
    <t>GD 54 15 795</t>
  </si>
  <si>
    <t>GD5415796</t>
  </si>
  <si>
    <t>GD 54 15 796</t>
  </si>
  <si>
    <t>GD5415799</t>
  </si>
  <si>
    <t>GD 54 15 799</t>
  </si>
  <si>
    <t>GD541580</t>
  </si>
  <si>
    <t>GD 54 15 80</t>
  </si>
  <si>
    <t>GD5415800</t>
  </si>
  <si>
    <t>GD 54 15 800</t>
  </si>
  <si>
    <t>GD5415801</t>
  </si>
  <si>
    <t>GD 54 15 801</t>
  </si>
  <si>
    <t>GD5415802</t>
  </si>
  <si>
    <t>GD 54 15 802</t>
  </si>
  <si>
    <t>GD5415803</t>
  </si>
  <si>
    <t>GD 54 15 803</t>
  </si>
  <si>
    <t>GD5415804</t>
  </si>
  <si>
    <t>GD 54 15 804</t>
  </si>
  <si>
    <t>GD5415805</t>
  </si>
  <si>
    <t>GD 54 15 805</t>
  </si>
  <si>
    <t>GD5415807</t>
  </si>
  <si>
    <t>GD 54 15 807</t>
  </si>
  <si>
    <t>GD5415808</t>
  </si>
  <si>
    <t>GD 54 15 808</t>
  </si>
  <si>
    <t>GD5415809</t>
  </si>
  <si>
    <t>GD 54 15 809</t>
  </si>
  <si>
    <t>GD541581</t>
  </si>
  <si>
    <t>GD 54 15 81</t>
  </si>
  <si>
    <t>GD5415810</t>
  </si>
  <si>
    <t>GD 54 15 810</t>
  </si>
  <si>
    <t>GD5415811</t>
  </si>
  <si>
    <t>GD 54 15 811</t>
  </si>
  <si>
    <t>GD5415812</t>
  </si>
  <si>
    <t>GD 54 15 812</t>
  </si>
  <si>
    <t>GD5415813</t>
  </si>
  <si>
    <t>GD 54 15 813</t>
  </si>
  <si>
    <t>GD5415814</t>
  </si>
  <si>
    <t>GD 54 15 814</t>
  </si>
  <si>
    <t>GD5415815</t>
  </si>
  <si>
    <t>GD 54 15 815</t>
  </si>
  <si>
    <t>GD5415816</t>
  </si>
  <si>
    <t>GD 54 15 816</t>
  </si>
  <si>
    <t>GD5415817</t>
  </si>
  <si>
    <t>GD 54 15 817</t>
  </si>
  <si>
    <t>GD5415818</t>
  </si>
  <si>
    <t>GD 54 15 818</t>
  </si>
  <si>
    <t>GD5415819</t>
  </si>
  <si>
    <t>GD 54 15 819</t>
  </si>
  <si>
    <t>GD5415820</t>
  </si>
  <si>
    <t>GD 54 15 820</t>
  </si>
  <si>
    <t>GD5415821</t>
  </si>
  <si>
    <t>GD 54 15 821</t>
  </si>
  <si>
    <t>GD5415822</t>
  </si>
  <si>
    <t>GD 54 15 822</t>
  </si>
  <si>
    <t>GD5415823</t>
  </si>
  <si>
    <t>GD 54 15 823</t>
  </si>
  <si>
    <t>GD5415824</t>
  </si>
  <si>
    <t>GD 54 15 824</t>
  </si>
  <si>
    <t>GD5415826</t>
  </si>
  <si>
    <t>GD 54 15 826</t>
  </si>
  <si>
    <t>GD541583</t>
  </si>
  <si>
    <t>GD 54 15 83</t>
  </si>
  <si>
    <t>GD5415830</t>
  </si>
  <si>
    <t>GD 54 15 830</t>
  </si>
  <si>
    <t>GD5415831</t>
  </si>
  <si>
    <t>GD 54 15 831</t>
  </si>
  <si>
    <t>GD5415832</t>
  </si>
  <si>
    <t>GD 54 15 832</t>
  </si>
  <si>
    <t>GD5415833</t>
  </si>
  <si>
    <t>GD 54 15 833</t>
  </si>
  <si>
    <t>GD5415834</t>
  </si>
  <si>
    <t>GD 54 15 834</t>
  </si>
  <si>
    <t>GD5415835</t>
  </si>
  <si>
    <t>GD 54 15 835</t>
  </si>
  <si>
    <t>GD5415836</t>
  </si>
  <si>
    <t>GD 54 15 836</t>
  </si>
  <si>
    <t>GD5415837</t>
  </si>
  <si>
    <t>GD 54 15 837</t>
  </si>
  <si>
    <t>GD5415839</t>
  </si>
  <si>
    <t>GD 54 15 839</t>
  </si>
  <si>
    <t>GD541584</t>
  </si>
  <si>
    <t>GD 54 15 84</t>
  </si>
  <si>
    <t>GD5415840</t>
  </si>
  <si>
    <t>GD 54 15 840</t>
  </si>
  <si>
    <t>GD5415841</t>
  </si>
  <si>
    <t>GD 54 15 841</t>
  </si>
  <si>
    <t>GD5415842</t>
  </si>
  <si>
    <t>GD 54 15 842</t>
  </si>
  <si>
    <t>GD5415843</t>
  </si>
  <si>
    <t>GD 54 15 843</t>
  </si>
  <si>
    <t>GD5415844</t>
  </si>
  <si>
    <t>GD 54 15 844</t>
  </si>
  <si>
    <t>GD5415845</t>
  </si>
  <si>
    <t>GD 54 15 845</t>
  </si>
  <si>
    <t>GD5415846</t>
  </si>
  <si>
    <t>GD 54 15 846</t>
  </si>
  <si>
    <t>GD5415847</t>
  </si>
  <si>
    <t>GD 54 15 847</t>
  </si>
  <si>
    <t>GD5415848</t>
  </si>
  <si>
    <t>GD 54 15 848</t>
  </si>
  <si>
    <t>GD5415849</t>
  </si>
  <si>
    <t>GD 54 15 849</t>
  </si>
  <si>
    <t>GD541585</t>
  </si>
  <si>
    <t>GD 54 15 85</t>
  </si>
  <si>
    <t>GD5415850</t>
  </si>
  <si>
    <t>GD 54 15 850</t>
  </si>
  <si>
    <t>GD5415851</t>
  </si>
  <si>
    <t>GD 54 15 851</t>
  </si>
  <si>
    <t>GD5415852</t>
  </si>
  <si>
    <t>GD 54 15 852</t>
  </si>
  <si>
    <t>GD5415853</t>
  </si>
  <si>
    <t>GD 54 15 853</t>
  </si>
  <si>
    <t>GD5415854</t>
  </si>
  <si>
    <t>GD 54 15 854</t>
  </si>
  <si>
    <t>GD5415855</t>
  </si>
  <si>
    <t>GD 54 15 855</t>
  </si>
  <si>
    <t>GD5415856</t>
  </si>
  <si>
    <t>GD 54 15 856</t>
  </si>
  <si>
    <t>GD5415857</t>
  </si>
  <si>
    <t>GD 54 15 857</t>
  </si>
  <si>
    <t>GD5415858</t>
  </si>
  <si>
    <t>GD 54 15 858</t>
  </si>
  <si>
    <t>GD5415859</t>
  </si>
  <si>
    <t>GD 54 15 859</t>
  </si>
  <si>
    <t>GD541586</t>
  </si>
  <si>
    <t>GD 54 15 86</t>
  </si>
  <si>
    <t>GD5415860</t>
  </si>
  <si>
    <t>GD 54 15 860</t>
  </si>
  <si>
    <t>GD5415861</t>
  </si>
  <si>
    <t>GD 54 15 861</t>
  </si>
  <si>
    <t>GD5415862</t>
  </si>
  <si>
    <t>GD 54 15 862</t>
  </si>
  <si>
    <t>GD5415863</t>
  </si>
  <si>
    <t>GD 54 15 863</t>
  </si>
  <si>
    <t>GD5415864</t>
  </si>
  <si>
    <t>GD 54 15 864</t>
  </si>
  <si>
    <t>GD5415865</t>
  </si>
  <si>
    <t>GD 54 15 865</t>
  </si>
  <si>
    <t>GD5415866</t>
  </si>
  <si>
    <t>GD 54 15 866</t>
  </si>
  <si>
    <t>GD5415867</t>
  </si>
  <si>
    <t>GD 54 15 867</t>
  </si>
  <si>
    <t>GD5415868</t>
  </si>
  <si>
    <t>GD 54 15 868</t>
  </si>
  <si>
    <t>GD5415869</t>
  </si>
  <si>
    <t>GD 54 15 869</t>
  </si>
  <si>
    <t>GD541587</t>
  </si>
  <si>
    <t>GD 54 15 87</t>
  </si>
  <si>
    <t>GD5415870</t>
  </si>
  <si>
    <t>GD 54 15 870</t>
  </si>
  <si>
    <t>GD5415871</t>
  </si>
  <si>
    <t>GD 54 15 871</t>
  </si>
  <si>
    <t>GD541588</t>
  </si>
  <si>
    <t>GD 54 15 88</t>
  </si>
  <si>
    <t>GD541589</t>
  </si>
  <si>
    <t>GD 54 15 89</t>
  </si>
  <si>
    <t>GD541590</t>
  </si>
  <si>
    <t>GD 54 15 90</t>
  </si>
  <si>
    <t>GD541591</t>
  </si>
  <si>
    <t>GD 54 15 91</t>
  </si>
  <si>
    <t>GD541592</t>
  </si>
  <si>
    <t>GD 54 15 92</t>
  </si>
  <si>
    <t>GD541593</t>
  </si>
  <si>
    <t>GD 54 15 93</t>
  </si>
  <si>
    <t>GD541594</t>
  </si>
  <si>
    <t>GD 54 15 94</t>
  </si>
  <si>
    <t>GD541595</t>
  </si>
  <si>
    <t>GD 54 15 95</t>
  </si>
  <si>
    <t>GD541596</t>
  </si>
  <si>
    <t>GD 54 15 96</t>
  </si>
  <si>
    <t>GD541597</t>
  </si>
  <si>
    <t>GD 54 15 97</t>
  </si>
  <si>
    <t>GD541598</t>
  </si>
  <si>
    <t>GD 54 15 98</t>
  </si>
  <si>
    <t>GD541602</t>
  </si>
  <si>
    <t>GD 54 16 02</t>
  </si>
  <si>
    <t>GD541603</t>
  </si>
  <si>
    <t>GD 54 16 03</t>
  </si>
  <si>
    <t>GD541604</t>
  </si>
  <si>
    <t>GD 54 16 04</t>
  </si>
  <si>
    <t>GD541605</t>
  </si>
  <si>
    <t>GD 54 16 05</t>
  </si>
  <si>
    <t>GD541606</t>
  </si>
  <si>
    <t>GD 54 16 06</t>
  </si>
  <si>
    <t>GD541607</t>
  </si>
  <si>
    <t>GD 54 16 07</t>
  </si>
  <si>
    <t>GD541608</t>
  </si>
  <si>
    <t>GD 54 16 08</t>
  </si>
  <si>
    <t>GD541609</t>
  </si>
  <si>
    <t>GD 54 16 09</t>
  </si>
  <si>
    <t>GD541610</t>
  </si>
  <si>
    <t>GD 54 16 10</t>
  </si>
  <si>
    <t>GD5416100</t>
  </si>
  <si>
    <t>GD 54 16 100</t>
  </si>
  <si>
    <t>GD5416101</t>
  </si>
  <si>
    <t>GD 54 16 101</t>
  </si>
  <si>
    <t>GD5416102</t>
  </si>
  <si>
    <t>GD 54 16 102</t>
  </si>
  <si>
    <t>GD5416103</t>
  </si>
  <si>
    <t>GD 54 16 103</t>
  </si>
  <si>
    <t>GD5416104</t>
  </si>
  <si>
    <t>GD 54 16 104</t>
  </si>
  <si>
    <t>GD5416105</t>
  </si>
  <si>
    <t>GD 54 16 105</t>
  </si>
  <si>
    <t>GD5416106</t>
  </si>
  <si>
    <t>GD 54 16 106</t>
  </si>
  <si>
    <t>GD5416107</t>
  </si>
  <si>
    <t>GD 54 16 107</t>
  </si>
  <si>
    <t>GD5416108</t>
  </si>
  <si>
    <t>GD 54 16 108</t>
  </si>
  <si>
    <t>GD5416109</t>
  </si>
  <si>
    <t>GD 54 16 109</t>
  </si>
  <si>
    <t>GD541611</t>
  </si>
  <si>
    <t>GD 54 16 11</t>
  </si>
  <si>
    <t>GD5416111</t>
  </si>
  <si>
    <t>GD 54 16 111</t>
  </si>
  <si>
    <t>GD5416112</t>
  </si>
  <si>
    <t>GD 54 16 112</t>
  </si>
  <si>
    <t>GD5416113</t>
  </si>
  <si>
    <t>GD 54 16 113</t>
  </si>
  <si>
    <t>GD5416115</t>
  </si>
  <si>
    <t>GD 54 16 115</t>
  </si>
  <si>
    <t>GD5416116</t>
  </si>
  <si>
    <t>GD 54 16 116</t>
  </si>
  <si>
    <t>GD5416117</t>
  </si>
  <si>
    <t>GD 54 16 117</t>
  </si>
  <si>
    <t>GD5416118</t>
  </si>
  <si>
    <t>GD 54 16 118</t>
  </si>
  <si>
    <t>GD541612</t>
  </si>
  <si>
    <t>GD 54 16 12</t>
  </si>
  <si>
    <t>GD5416120</t>
  </si>
  <si>
    <t>GD 54 16 120</t>
  </si>
  <si>
    <t>GD5416121</t>
  </si>
  <si>
    <t>GD 54 16 121</t>
  </si>
  <si>
    <t>GD5416122</t>
  </si>
  <si>
    <t>GD 54 16 122</t>
  </si>
  <si>
    <t>GD5416123</t>
  </si>
  <si>
    <t>GD 54 16 123</t>
  </si>
  <si>
    <t>GD5416124</t>
  </si>
  <si>
    <t>GD 54 16 124</t>
  </si>
  <si>
    <t>GD5416125</t>
  </si>
  <si>
    <t>GD 54 16 125</t>
  </si>
  <si>
    <t>GD5416126</t>
  </si>
  <si>
    <t>GD 54 16 126</t>
  </si>
  <si>
    <t>GD5416127</t>
  </si>
  <si>
    <t>GD 54 16 127</t>
  </si>
  <si>
    <t>GD5416128</t>
  </si>
  <si>
    <t>GD 54 16 128</t>
  </si>
  <si>
    <t>GD5416129</t>
  </si>
  <si>
    <t>GD 54 16 129</t>
  </si>
  <si>
    <t>GD541613</t>
  </si>
  <si>
    <t>GD 54 16 13</t>
  </si>
  <si>
    <t>GD5416130</t>
  </si>
  <si>
    <t>GD 54 16 130</t>
  </si>
  <si>
    <t>GD5416131</t>
  </si>
  <si>
    <t>GD 54 16 131</t>
  </si>
  <si>
    <t>GD5416132</t>
  </si>
  <si>
    <t>GD 54 16 132</t>
  </si>
  <si>
    <t>GD5416133</t>
  </si>
  <si>
    <t>GD 54 16 133</t>
  </si>
  <si>
    <t>GD5416134</t>
  </si>
  <si>
    <t>GD 54 16 134</t>
  </si>
  <si>
    <t>GD5416135</t>
  </si>
  <si>
    <t>GD 54 16 135</t>
  </si>
  <si>
    <t>GD5416136</t>
  </si>
  <si>
    <t>GD 54 16 136</t>
  </si>
  <si>
    <t>GD5416137</t>
  </si>
  <si>
    <t>GD 54 16 137</t>
  </si>
  <si>
    <t>GD5416138</t>
  </si>
  <si>
    <t>GD 54 16 138</t>
  </si>
  <si>
    <t>GD5416139</t>
  </si>
  <si>
    <t>GD 54 16 139</t>
  </si>
  <si>
    <t>GD541614</t>
  </si>
  <si>
    <t>GD 54 16 14</t>
  </si>
  <si>
    <t>GD5416140</t>
  </si>
  <si>
    <t>GD 54 16 140</t>
  </si>
  <si>
    <t>GD5416141</t>
  </si>
  <si>
    <t>GD 54 16 141</t>
  </si>
  <si>
    <t>GD5416143</t>
  </si>
  <si>
    <t>GD 54 16 143</t>
  </si>
  <si>
    <t>GD5416144</t>
  </si>
  <si>
    <t>GD5416145</t>
  </si>
  <si>
    <t>GD 54 16 145</t>
  </si>
  <si>
    <t>GD5416146</t>
  </si>
  <si>
    <t>GD 54 16 146</t>
  </si>
  <si>
    <t>GD5416147</t>
  </si>
  <si>
    <t>GD 54 16 147</t>
  </si>
  <si>
    <t>GD5416148</t>
  </si>
  <si>
    <t>GD 54 16 148</t>
  </si>
  <si>
    <t>GD5416149</t>
  </si>
  <si>
    <t>GD 54 16 149</t>
  </si>
  <si>
    <t>GD541615</t>
  </si>
  <si>
    <t>GD 54 16 15</t>
  </si>
  <si>
    <t>GD5416150</t>
  </si>
  <si>
    <t>GD 54 16 150</t>
  </si>
  <si>
    <t>GD5416152</t>
  </si>
  <si>
    <t>GD 54 16 152</t>
  </si>
  <si>
    <t>GD5416153</t>
  </si>
  <si>
    <t>GD 54 16 153</t>
  </si>
  <si>
    <t>GD5416154</t>
  </si>
  <si>
    <t>GD 54 16 154</t>
  </si>
  <si>
    <t>GD5416155</t>
  </si>
  <si>
    <t>GD 54 16 155</t>
  </si>
  <si>
    <t>GD5416156</t>
  </si>
  <si>
    <t>GD 54 16 156</t>
  </si>
  <si>
    <t>GD5416158</t>
  </si>
  <si>
    <t>GD 54 16 158</t>
  </si>
  <si>
    <t>GD5416159</t>
  </si>
  <si>
    <t>GD 54 16 159</t>
  </si>
  <si>
    <t>GD541616</t>
  </si>
  <si>
    <t>GD 54 16 16</t>
  </si>
  <si>
    <t>GD5416160</t>
  </si>
  <si>
    <t>GD 54 16 160</t>
  </si>
  <si>
    <t>GD5416161</t>
  </si>
  <si>
    <t>GD 54 16 161</t>
  </si>
  <si>
    <t>GD5416162</t>
  </si>
  <si>
    <t>GD 54 16 162</t>
  </si>
  <si>
    <t>GD5416163</t>
  </si>
  <si>
    <t>GD 54 16 163</t>
  </si>
  <si>
    <t>GD5416164</t>
  </si>
  <si>
    <t>GD 54 16 164</t>
  </si>
  <si>
    <t>GD5416165</t>
  </si>
  <si>
    <t>GD 54 16 165</t>
  </si>
  <si>
    <t>GD5416166</t>
  </si>
  <si>
    <t>GD 54 16 166</t>
  </si>
  <si>
    <t>GD5416167</t>
  </si>
  <si>
    <t>GD 54 16 167</t>
  </si>
  <si>
    <t>GD5416168</t>
  </si>
  <si>
    <t>GD 54 16 168</t>
  </si>
  <si>
    <t>GD5416169</t>
  </si>
  <si>
    <t>GD 54 16 169</t>
  </si>
  <si>
    <t>GD541617</t>
  </si>
  <si>
    <t>GD 54 16 17</t>
  </si>
  <si>
    <t>GD5416170</t>
  </si>
  <si>
    <t>GD 54 16 170</t>
  </si>
  <si>
    <t>GD5416171</t>
  </si>
  <si>
    <t>GD 54 16 171</t>
  </si>
  <si>
    <t>GD5416172</t>
  </si>
  <si>
    <t>GD 54 16 172</t>
  </si>
  <si>
    <t>GD5416174</t>
  </si>
  <si>
    <t>GD 54 16 174</t>
  </si>
  <si>
    <t>GD5416175</t>
  </si>
  <si>
    <t>GD 54 16 175</t>
  </si>
  <si>
    <t>GD5416176</t>
  </si>
  <si>
    <t>GD 54 16 176</t>
  </si>
  <si>
    <t>GD5416177</t>
  </si>
  <si>
    <t>GD 54 16 177</t>
  </si>
  <si>
    <t>GD5416178</t>
  </si>
  <si>
    <t>GD 54 16 178</t>
  </si>
  <si>
    <t>GD5416179</t>
  </si>
  <si>
    <t>GD 54 16 179</t>
  </si>
  <si>
    <t>GD541618</t>
  </si>
  <si>
    <t>GD 54 16 18</t>
  </si>
  <si>
    <t>GD5416180</t>
  </si>
  <si>
    <t>GD 54 16 180</t>
  </si>
  <si>
    <t>GD5416181</t>
  </si>
  <si>
    <t>GD 54 16 181</t>
  </si>
  <si>
    <t>GD5416182</t>
  </si>
  <si>
    <t>GD 54 16 182</t>
  </si>
  <si>
    <t>GD5416183</t>
  </si>
  <si>
    <t>GD 54 16 183</t>
  </si>
  <si>
    <t>GD5416184</t>
  </si>
  <si>
    <t>GD 54 16 184</t>
  </si>
  <si>
    <t>GD5416185</t>
  </si>
  <si>
    <t>GD 54 16 185</t>
  </si>
  <si>
    <t>GD5416186</t>
  </si>
  <si>
    <t>GD 54 16 186</t>
  </si>
  <si>
    <t>GD5416188</t>
  </si>
  <si>
    <t>GD 54 16 188</t>
  </si>
  <si>
    <t>GD5416189</t>
  </si>
  <si>
    <t>GD 54 16 189</t>
  </si>
  <si>
    <t>GD541619</t>
  </si>
  <si>
    <t>GD 54 16 19</t>
  </si>
  <si>
    <t>GD5416190</t>
  </si>
  <si>
    <t>GD 54 16 190</t>
  </si>
  <si>
    <t>GD5416191</t>
  </si>
  <si>
    <t>GD 54 16 191</t>
  </si>
  <si>
    <t>GD5416192</t>
  </si>
  <si>
    <t>GD 54 16 192</t>
  </si>
  <si>
    <t>GD5416193</t>
  </si>
  <si>
    <t>GD 54 16 193</t>
  </si>
  <si>
    <t>GD5416194</t>
  </si>
  <si>
    <t>GD 54 16 194</t>
  </si>
  <si>
    <t>GD5416195</t>
  </si>
  <si>
    <t>GD 54 16 195</t>
  </si>
  <si>
    <t>GD5416196</t>
  </si>
  <si>
    <t>GD 54 16 196</t>
  </si>
  <si>
    <t>GD5416197</t>
  </si>
  <si>
    <t>GD 54 16 197</t>
  </si>
  <si>
    <t>GD5416198</t>
  </si>
  <si>
    <t>GD 54 16 198</t>
  </si>
  <si>
    <t>GD5416199</t>
  </si>
  <si>
    <t>GD 54 16 199</t>
  </si>
  <si>
    <t>GD541620</t>
  </si>
  <si>
    <t>GD 54 16 20</t>
  </si>
  <si>
    <t>GD5416200</t>
  </si>
  <si>
    <t>GD 54 16 200</t>
  </si>
  <si>
    <t>GD5416201</t>
  </si>
  <si>
    <t>GD 54 16 201</t>
  </si>
  <si>
    <t>GD5416202</t>
  </si>
  <si>
    <t>GD 54 16 202</t>
  </si>
  <si>
    <t>GD5416203</t>
  </si>
  <si>
    <t>GD 54 16 203</t>
  </si>
  <si>
    <t>GD5416204</t>
  </si>
  <si>
    <t>GD 54 16 204</t>
  </si>
  <si>
    <t>GD5416205</t>
  </si>
  <si>
    <t>GD 54 16 205</t>
  </si>
  <si>
    <t>GD5416206</t>
  </si>
  <si>
    <t>GD 54 16 206</t>
  </si>
  <si>
    <t>GD5416207</t>
  </si>
  <si>
    <t>GD 54 16 207</t>
  </si>
  <si>
    <t>GD5416208</t>
  </si>
  <si>
    <t>GD 54 16 208</t>
  </si>
  <si>
    <t>GD5416209</t>
  </si>
  <si>
    <t>GD 54 16 209</t>
  </si>
  <si>
    <t>GD541621</t>
  </si>
  <si>
    <t>GD 54 16 21</t>
  </si>
  <si>
    <t>GD5416210</t>
  </si>
  <si>
    <t>GD 54 16 210</t>
  </si>
  <si>
    <t>GD5416211</t>
  </si>
  <si>
    <t>GD 54 16 211</t>
  </si>
  <si>
    <t>GD5416212</t>
  </si>
  <si>
    <t>GD 54 16 212</t>
  </si>
  <si>
    <t>GD5416213</t>
  </si>
  <si>
    <t>GD 54 16 213</t>
  </si>
  <si>
    <t>GD5416214</t>
  </si>
  <si>
    <t>GD 54 16 214</t>
  </si>
  <si>
    <t>GD5416215</t>
  </si>
  <si>
    <t>GD 54 16 215</t>
  </si>
  <si>
    <t>GD5416216</t>
  </si>
  <si>
    <t>GD 54 16 216</t>
  </si>
  <si>
    <t>GD5416217</t>
  </si>
  <si>
    <t>GD 54 16 217</t>
  </si>
  <si>
    <t>GD5416218</t>
  </si>
  <si>
    <t>GD 54 16 218</t>
  </si>
  <si>
    <t>GD5416219</t>
  </si>
  <si>
    <t>GD 54 16 219</t>
  </si>
  <si>
    <t>GD541622</t>
  </si>
  <si>
    <t>GD 54 16 22</t>
  </si>
  <si>
    <t>GD5416220</t>
  </si>
  <si>
    <t>GD 54 16 220</t>
  </si>
  <si>
    <t>GD5416221</t>
  </si>
  <si>
    <t>GD 54 16 221</t>
  </si>
  <si>
    <t>GD5416222</t>
  </si>
  <si>
    <t>GD 54 16 222</t>
  </si>
  <si>
    <t>GD5416223</t>
  </si>
  <si>
    <t>GD 54 16 223</t>
  </si>
  <si>
    <t>GD5416224</t>
  </si>
  <si>
    <t>GD 54 16 224</t>
  </si>
  <si>
    <t>GD5416225</t>
  </si>
  <si>
    <t>GD 54 16 225</t>
  </si>
  <si>
    <t>GD5416226</t>
  </si>
  <si>
    <t>GD 54 16 226</t>
  </si>
  <si>
    <t>GD5416227</t>
  </si>
  <si>
    <t>GD 54 16 227</t>
  </si>
  <si>
    <t>GD5416228</t>
  </si>
  <si>
    <t>GD 54 16 228</t>
  </si>
  <si>
    <t>GD5416229</t>
  </si>
  <si>
    <t>GD 54 16 229</t>
  </si>
  <si>
    <t>GD541623</t>
  </si>
  <si>
    <t>GD 54 16 23</t>
  </si>
  <si>
    <t>GD5416230</t>
  </si>
  <si>
    <t>GD 54 16 230</t>
  </si>
  <si>
    <t>GD5416231</t>
  </si>
  <si>
    <t>GD 54 16 231</t>
  </si>
  <si>
    <t>GD5416232</t>
  </si>
  <si>
    <t>GD 54 16 232</t>
  </si>
  <si>
    <t>GD5416233</t>
  </si>
  <si>
    <t>GD 54 16 233</t>
  </si>
  <si>
    <t>GD5416234</t>
  </si>
  <si>
    <t>GD 54 16 234</t>
  </si>
  <si>
    <t>GD5416235</t>
  </si>
  <si>
    <t>GD 54 16 235</t>
  </si>
  <si>
    <t>GD5416236</t>
  </si>
  <si>
    <t>GD 54 16 236</t>
  </si>
  <si>
    <t>GD5416237</t>
  </si>
  <si>
    <t>GD 54 16 237</t>
  </si>
  <si>
    <t>GD5416238</t>
  </si>
  <si>
    <t>GD 54 16 238</t>
  </si>
  <si>
    <t>GD5416239</t>
  </si>
  <si>
    <t>GD 54 16 239</t>
  </si>
  <si>
    <t>GD541624</t>
  </si>
  <si>
    <t>GD 54 16 24</t>
  </si>
  <si>
    <t>GD5416240</t>
  </si>
  <si>
    <t>GD 54 16 240</t>
  </si>
  <si>
    <t>GD5416241</t>
  </si>
  <si>
    <t>GD 54 16 241</t>
  </si>
  <si>
    <t>GD5416242</t>
  </si>
  <si>
    <t>GD 54 16 242</t>
  </si>
  <si>
    <t>GD5416243</t>
  </si>
  <si>
    <t>GD 54 16 243</t>
  </si>
  <si>
    <t>GD5416244</t>
  </si>
  <si>
    <t>GD 54 16 244</t>
  </si>
  <si>
    <t>GD5416245</t>
  </si>
  <si>
    <t>GD 54 16 245</t>
  </si>
  <si>
    <t>GD5416246</t>
  </si>
  <si>
    <t>GD 54 16 246</t>
  </si>
  <si>
    <t>GD5416247</t>
  </si>
  <si>
    <t>GD 54 16 247</t>
  </si>
  <si>
    <t>GD5416248</t>
  </si>
  <si>
    <t>GD 54 16 248</t>
  </si>
  <si>
    <t>GD5416249</t>
  </si>
  <si>
    <t>GD 54 16 249</t>
  </si>
  <si>
    <t>GD541625</t>
  </si>
  <si>
    <t>GD 54 16 25</t>
  </si>
  <si>
    <t>GD5416250</t>
  </si>
  <si>
    <t>GD 54 16 250</t>
  </si>
  <si>
    <t>GD5416251</t>
  </si>
  <si>
    <t>GD 54 16 251</t>
  </si>
  <si>
    <t>GD5416252</t>
  </si>
  <si>
    <t>GD 54 16 252</t>
  </si>
  <si>
    <t>GD5416253</t>
  </si>
  <si>
    <t>GD 54 16 253</t>
  </si>
  <si>
    <t>GD5416254</t>
  </si>
  <si>
    <t>GD 54 16 254</t>
  </si>
  <si>
    <t>GD5416255</t>
  </si>
  <si>
    <t>GD 54 16 255</t>
  </si>
  <si>
    <t>GD5416256</t>
  </si>
  <si>
    <t>GD 54 16 256</t>
  </si>
  <si>
    <t>GD5416257</t>
  </si>
  <si>
    <t>GD 54 16 257</t>
  </si>
  <si>
    <t>GD5416258</t>
  </si>
  <si>
    <t>GD 54 16 258</t>
  </si>
  <si>
    <t>GD5416259</t>
  </si>
  <si>
    <t>GD 54 16 259</t>
  </si>
  <si>
    <t>GD541626</t>
  </si>
  <si>
    <t>GD 54 16 26</t>
  </si>
  <si>
    <t>GD5416260</t>
  </si>
  <si>
    <t>GD 54 16 260</t>
  </si>
  <si>
    <t>GD5416261</t>
  </si>
  <si>
    <t>GD 54 16 261</t>
  </si>
  <si>
    <t>GD5416262</t>
  </si>
  <si>
    <t>GD 54 16 262</t>
  </si>
  <si>
    <t>GD5416263</t>
  </si>
  <si>
    <t>GD 54 16 263</t>
  </si>
  <si>
    <t>GD5416264</t>
  </si>
  <si>
    <t>GD 54 16 264</t>
  </si>
  <si>
    <t>GD5416265</t>
  </si>
  <si>
    <t>GD 54 16 265</t>
  </si>
  <si>
    <t>GD5416266</t>
  </si>
  <si>
    <t>GD 54 16 266</t>
  </si>
  <si>
    <t>GD5416267</t>
  </si>
  <si>
    <t>GD 54 16 267</t>
  </si>
  <si>
    <t>GD5416268</t>
  </si>
  <si>
    <t>GD 54 16 268</t>
  </si>
  <si>
    <t>GD5416269</t>
  </si>
  <si>
    <t>GD 54 16 269</t>
  </si>
  <si>
    <t>GD541627</t>
  </si>
  <si>
    <t>GD 54 16 27</t>
  </si>
  <si>
    <t>GD5416270</t>
  </si>
  <si>
    <t>GD 54 16 270</t>
  </si>
  <si>
    <t>GD5416271</t>
  </si>
  <si>
    <t>GD 54 16 271</t>
  </si>
  <si>
    <t>GD5416272</t>
  </si>
  <si>
    <t>GD 54 16 272</t>
  </si>
  <si>
    <t>GD5416273</t>
  </si>
  <si>
    <t>GD 54 16 273</t>
  </si>
  <si>
    <t>GD5416274</t>
  </si>
  <si>
    <t>GD 54 16 274</t>
  </si>
  <si>
    <t>GD5416275</t>
  </si>
  <si>
    <t>GD 54 16 275</t>
  </si>
  <si>
    <t>GD5416276</t>
  </si>
  <si>
    <t>GD 54 16 276</t>
  </si>
  <si>
    <t>GD5416277</t>
  </si>
  <si>
    <t>GD 54 16 277</t>
  </si>
  <si>
    <t>GD5416278</t>
  </si>
  <si>
    <t>GD 54 16 278</t>
  </si>
  <si>
    <t>GD5416279</t>
  </si>
  <si>
    <t>GD 54 16 279</t>
  </si>
  <si>
    <t>GD541628</t>
  </si>
  <si>
    <t>GD 54 16 28</t>
  </si>
  <si>
    <t>GD5416280</t>
  </si>
  <si>
    <t>GD 54 16 280</t>
  </si>
  <si>
    <t>GD5416281</t>
  </si>
  <si>
    <t>GD 54 16 281</t>
  </si>
  <si>
    <t>GD5416282</t>
  </si>
  <si>
    <t>GD 54 16 282</t>
  </si>
  <si>
    <t>GD5416283</t>
  </si>
  <si>
    <t>GD 54 16 283</t>
  </si>
  <si>
    <t>GD5416284</t>
  </si>
  <si>
    <t>GD 54 16 284</t>
  </si>
  <si>
    <t>GD5416285</t>
  </si>
  <si>
    <t>GD 54 16 285</t>
  </si>
  <si>
    <t>GD5416286</t>
  </si>
  <si>
    <t>GD 54 16 286</t>
  </si>
  <si>
    <t>GD5416287</t>
  </si>
  <si>
    <t>GD 54 16 287</t>
  </si>
  <si>
    <t>GD5416288</t>
  </si>
  <si>
    <t>GD 54 16 288</t>
  </si>
  <si>
    <t>GD5416289</t>
  </si>
  <si>
    <t>GD 54 16 289</t>
  </si>
  <si>
    <t>GD541629</t>
  </si>
  <si>
    <t>GD 54 16 29</t>
  </si>
  <si>
    <t>GD5416290</t>
  </si>
  <si>
    <t>GD 54 16 290</t>
  </si>
  <si>
    <t>GD5416291</t>
  </si>
  <si>
    <t>GD 54 16 291</t>
  </si>
  <si>
    <t>GD5416292</t>
  </si>
  <si>
    <t>GD 54 16 292</t>
  </si>
  <si>
    <t>GD5416293</t>
  </si>
  <si>
    <t>GD 54 16 293</t>
  </si>
  <si>
    <t>GD5416294</t>
  </si>
  <si>
    <t>GD 54 16 294</t>
  </si>
  <si>
    <t>GD5416295</t>
  </si>
  <si>
    <t>GD 54 16 295</t>
  </si>
  <si>
    <t>GD5416296</t>
  </si>
  <si>
    <t>GD 54 16 296</t>
  </si>
  <si>
    <t>GD5416297</t>
  </si>
  <si>
    <t>GD 54 16 297</t>
  </si>
  <si>
    <t>GD5416298</t>
  </si>
  <si>
    <t>GD 54 16 298</t>
  </si>
  <si>
    <t>GD5416299</t>
  </si>
  <si>
    <t>GD 54 16 299</t>
  </si>
  <si>
    <t>GD541630</t>
  </si>
  <si>
    <t>GD 54 16 30</t>
  </si>
  <si>
    <t>GD5416300</t>
  </si>
  <si>
    <t>GD 54 16 300</t>
  </si>
  <si>
    <t>GD5416301</t>
  </si>
  <si>
    <t>GD 54 16 301</t>
  </si>
  <si>
    <t>GD5416302</t>
  </si>
  <si>
    <t>GD 54 16 302</t>
  </si>
  <si>
    <t>GD5416303</t>
  </si>
  <si>
    <t>GD 54 16 303</t>
  </si>
  <si>
    <t>GD5416304</t>
  </si>
  <si>
    <t>GD 54 16 304</t>
  </si>
  <si>
    <t>GD5416305</t>
  </si>
  <si>
    <t>GD 54 16 305</t>
  </si>
  <si>
    <t>GD5416306</t>
  </si>
  <si>
    <t>GD 54 16 306</t>
  </si>
  <si>
    <t>GD5416307</t>
  </si>
  <si>
    <t>GD 54 16 307</t>
  </si>
  <si>
    <t>GD5416308</t>
  </si>
  <si>
    <t>GD 54 16 308</t>
  </si>
  <si>
    <t>GD5416309</t>
  </si>
  <si>
    <t>GD 54 16 309</t>
  </si>
  <si>
    <t>GD541631</t>
  </si>
  <si>
    <t>GD 54 16 31</t>
  </si>
  <si>
    <t>GD5416310</t>
  </si>
  <si>
    <t>GD 54 16 310</t>
  </si>
  <si>
    <t>GD5416311</t>
  </si>
  <si>
    <t>GD 54 16 311</t>
  </si>
  <si>
    <t>GD5416312</t>
  </si>
  <si>
    <t>GD 54 16 312</t>
  </si>
  <si>
    <t>GD5416313</t>
  </si>
  <si>
    <t>GD 54 16 313</t>
  </si>
  <si>
    <t>GD5416314</t>
  </si>
  <si>
    <t>GD 54 16 314</t>
  </si>
  <si>
    <t>GD5416315</t>
  </si>
  <si>
    <t>GD 54 16 315</t>
  </si>
  <si>
    <t>GD5416316</t>
  </si>
  <si>
    <t>GD 54 16 316</t>
  </si>
  <si>
    <t>GD5416317</t>
  </si>
  <si>
    <t>GD 54 16 317</t>
  </si>
  <si>
    <t>GD5416318</t>
  </si>
  <si>
    <t>GD 54 16 318</t>
  </si>
  <si>
    <t>GD5416319</t>
  </si>
  <si>
    <t>GD 54 16 319</t>
  </si>
  <si>
    <t>GD541632</t>
  </si>
  <si>
    <t>GD 54 16 32</t>
  </si>
  <si>
    <t>GD5416320</t>
  </si>
  <si>
    <t>GD 54 16 320</t>
  </si>
  <si>
    <t>GD5416321</t>
  </si>
  <si>
    <t>GD 54 16 321</t>
  </si>
  <si>
    <t>GD5416322</t>
  </si>
  <si>
    <t>GD 54 16 322</t>
  </si>
  <si>
    <t>GD5416323</t>
  </si>
  <si>
    <t>GD 54 16 323</t>
  </si>
  <si>
    <t>GD5416324</t>
  </si>
  <si>
    <t>GD 54 16 324</t>
  </si>
  <si>
    <t>GD5416325</t>
  </si>
  <si>
    <t>GD 54 16 325</t>
  </si>
  <si>
    <t>GD5416326</t>
  </si>
  <si>
    <t>GD 54 16 326</t>
  </si>
  <si>
    <t>GD5416327</t>
  </si>
  <si>
    <t>GD 54 16 327</t>
  </si>
  <si>
    <t>GD5416328</t>
  </si>
  <si>
    <t>GD 54 16 328</t>
  </si>
  <si>
    <t>GD5416329</t>
  </si>
  <si>
    <t>GD 54 16 329</t>
  </si>
  <si>
    <t>GD541633</t>
  </si>
  <si>
    <t>GD 54 16 33</t>
  </si>
  <si>
    <t>GD5416330</t>
  </si>
  <si>
    <t>GD 54 16 330</t>
  </si>
  <si>
    <t>GD5416331</t>
  </si>
  <si>
    <t>GD 54 16 331</t>
  </si>
  <si>
    <t>GD5416332</t>
  </si>
  <si>
    <t>GD 54 16 332</t>
  </si>
  <si>
    <t>GD5416333</t>
  </si>
  <si>
    <t>GD 54 16 333</t>
  </si>
  <si>
    <t>GD5416334</t>
  </si>
  <si>
    <t>GD 54 16 334</t>
  </si>
  <si>
    <t>GD5416335</t>
  </si>
  <si>
    <t>GD 54 16 335</t>
  </si>
  <si>
    <t>GD5416336</t>
  </si>
  <si>
    <t>GD 54 16 336</t>
  </si>
  <si>
    <t>GD5416337</t>
  </si>
  <si>
    <t>GD 54 16 337</t>
  </si>
  <si>
    <t>GD5416338</t>
  </si>
  <si>
    <t>GD 54 16 338</t>
  </si>
  <si>
    <t>GD5416339</t>
  </si>
  <si>
    <t>GD 54 16 339</t>
  </si>
  <si>
    <t>GD541634</t>
  </si>
  <si>
    <t>GD 54 16 34</t>
  </si>
  <si>
    <t>GD5416340</t>
  </si>
  <si>
    <t>GD 54 16 340</t>
  </si>
  <si>
    <t>GD5416341</t>
  </si>
  <si>
    <t>GD 54 16 341</t>
  </si>
  <si>
    <t>GD541635</t>
  </si>
  <si>
    <t>GD 54 16 35</t>
  </si>
  <si>
    <t>GD541636</t>
  </si>
  <si>
    <t>GD 54 16 36</t>
  </si>
  <si>
    <t>GD541637</t>
  </si>
  <si>
    <t>GD 54 16 37</t>
  </si>
  <si>
    <t>GD541638</t>
  </si>
  <si>
    <t>GD 54 16 38</t>
  </si>
  <si>
    <t>GD541639</t>
  </si>
  <si>
    <t>GD 54 16 39</t>
  </si>
  <si>
    <t>GD541640</t>
  </si>
  <si>
    <t>GD 54 16 40</t>
  </si>
  <si>
    <t>GD541641</t>
  </si>
  <si>
    <t>GD 54 16 41</t>
  </si>
  <si>
    <t>GD541642</t>
  </si>
  <si>
    <t>GD 54 16 42</t>
  </si>
  <si>
    <t>GD541643</t>
  </si>
  <si>
    <t>GD 54 16 43</t>
  </si>
  <si>
    <t>GD541644</t>
  </si>
  <si>
    <t>GD 54 16 44</t>
  </si>
  <si>
    <t>GD541645</t>
  </si>
  <si>
    <t>GD 54 16 45</t>
  </si>
  <si>
    <t>GD541647</t>
  </si>
  <si>
    <t>GD 54 16 47</t>
  </si>
  <si>
    <t>GD541648</t>
  </si>
  <si>
    <t>GD 54 16 48</t>
  </si>
  <si>
    <t>GD541649</t>
  </si>
  <si>
    <t>GD 54 16 49</t>
  </si>
  <si>
    <t>GD541650</t>
  </si>
  <si>
    <t>GD 54 16 50</t>
  </si>
  <si>
    <t>GD541651</t>
  </si>
  <si>
    <t>GD 54 16 51</t>
  </si>
  <si>
    <t>GD541652</t>
  </si>
  <si>
    <t>GD 54 16 52</t>
  </si>
  <si>
    <t>GD541653</t>
  </si>
  <si>
    <t>GD 54 16 53</t>
  </si>
  <si>
    <t>GD541654</t>
  </si>
  <si>
    <t>GD 54 16 54</t>
  </si>
  <si>
    <t>GD541655</t>
  </si>
  <si>
    <t>GD 54 16 55</t>
  </si>
  <si>
    <t>GD541656</t>
  </si>
  <si>
    <t>GD 54 16 56</t>
  </si>
  <si>
    <t>GD541657</t>
  </si>
  <si>
    <t>GD 54 16 57</t>
  </si>
  <si>
    <t>GD541658</t>
  </si>
  <si>
    <t>GD 54 16 58</t>
  </si>
  <si>
    <t>GD541660</t>
  </si>
  <si>
    <t>GD 54 16 60</t>
  </si>
  <si>
    <t>GD541661</t>
  </si>
  <si>
    <t>GD 54 16 61</t>
  </si>
  <si>
    <t>GD541662</t>
  </si>
  <si>
    <t>GD 54 16 62</t>
  </si>
  <si>
    <t>GD541663</t>
  </si>
  <si>
    <t>GD 54 16 63</t>
  </si>
  <si>
    <t>GD541664</t>
  </si>
  <si>
    <t>GD 54 16 64</t>
  </si>
  <si>
    <t>GD541665</t>
  </si>
  <si>
    <t>GD 54 16 65</t>
  </si>
  <si>
    <t>GD541666</t>
  </si>
  <si>
    <t>GD 54 16 66</t>
  </si>
  <si>
    <t>GD541667</t>
  </si>
  <si>
    <t>GD 54 16 67</t>
  </si>
  <si>
    <t>GD541668</t>
  </si>
  <si>
    <t>GD 54 16 68</t>
  </si>
  <si>
    <t>GD541669</t>
  </si>
  <si>
    <t>GD 54 16 69</t>
  </si>
  <si>
    <t>GD541670</t>
  </si>
  <si>
    <t>GD 54 16 70</t>
  </si>
  <si>
    <t>GD541671</t>
  </si>
  <si>
    <t>GD 54 16 71</t>
  </si>
  <si>
    <t>GD541672</t>
  </si>
  <si>
    <t>GD 54 16 72</t>
  </si>
  <si>
    <t>GD541673</t>
  </si>
  <si>
    <t>GD 54 16 73</t>
  </si>
  <si>
    <t>GD541674</t>
  </si>
  <si>
    <t>GD 54 16 74</t>
  </si>
  <si>
    <t>GD541675</t>
  </si>
  <si>
    <t>GD 54 16 75</t>
  </si>
  <si>
    <t>GD541676</t>
  </si>
  <si>
    <t>GD 54 16 76</t>
  </si>
  <si>
    <t>GD541677</t>
  </si>
  <si>
    <t>GD 54 16 77</t>
  </si>
  <si>
    <t>GD541678</t>
  </si>
  <si>
    <t>GD 54 16 78</t>
  </si>
  <si>
    <t>GD541679</t>
  </si>
  <si>
    <t>GD 54 16 79</t>
  </si>
  <si>
    <t>GD541680</t>
  </si>
  <si>
    <t>GD 54 16 80</t>
  </si>
  <si>
    <t>GD541681</t>
  </si>
  <si>
    <t>GD 54 16 81</t>
  </si>
  <si>
    <t>GD541682</t>
  </si>
  <si>
    <t>GD 54 16 82</t>
  </si>
  <si>
    <t>GD541683</t>
  </si>
  <si>
    <t>GD 54 16 83</t>
  </si>
  <si>
    <t>GD541684</t>
  </si>
  <si>
    <t>GD 54 16 84</t>
  </si>
  <si>
    <t>GD541685</t>
  </si>
  <si>
    <t>GD 54 16 85</t>
  </si>
  <si>
    <t>GD541686</t>
  </si>
  <si>
    <t>GD 54 16 86</t>
  </si>
  <si>
    <t>GD541687</t>
  </si>
  <si>
    <t>GD 54 16 87</t>
  </si>
  <si>
    <t>GD541688</t>
  </si>
  <si>
    <t>GD 54 16 88</t>
  </si>
  <si>
    <t>GD541689</t>
  </si>
  <si>
    <t>GD 54 16 89</t>
  </si>
  <si>
    <t>GD541690</t>
  </si>
  <si>
    <t>GD 54 16 90</t>
  </si>
  <si>
    <t>GD541691</t>
  </si>
  <si>
    <t>GD 54 16 91</t>
  </si>
  <si>
    <t>GD541692</t>
  </si>
  <si>
    <t>GD 54 16 92</t>
  </si>
  <si>
    <t>GD541693</t>
  </si>
  <si>
    <t>GD 54 16 93</t>
  </si>
  <si>
    <t>GD541694</t>
  </si>
  <si>
    <t>GD 54 16 94</t>
  </si>
  <si>
    <t>GD541695</t>
  </si>
  <si>
    <t>GD 54 16 95</t>
  </si>
  <si>
    <t>GD541696</t>
  </si>
  <si>
    <t>GD 54 16 96</t>
  </si>
  <si>
    <t>GD541697</t>
  </si>
  <si>
    <t>GD 54 16 97</t>
  </si>
  <si>
    <t>GD541698</t>
  </si>
  <si>
    <t>GD 54 16 98</t>
  </si>
  <si>
    <t>GD541699</t>
  </si>
  <si>
    <t>GD 54 16 99</t>
  </si>
  <si>
    <t>GK305501</t>
  </si>
  <si>
    <t>GK 30 55 01</t>
  </si>
  <si>
    <t>KKW121</t>
  </si>
  <si>
    <t>GK3065184</t>
  </si>
  <si>
    <t>GK 30 65 184</t>
  </si>
  <si>
    <t>GK3065185</t>
  </si>
  <si>
    <t>GK 30 65 185</t>
  </si>
  <si>
    <t>KKW117</t>
  </si>
  <si>
    <t>GK3065186</t>
  </si>
  <si>
    <t>GK 30 65 186</t>
  </si>
  <si>
    <t>GK3065187</t>
  </si>
  <si>
    <t>GK 30 65 187</t>
  </si>
  <si>
    <t>KKW128</t>
  </si>
  <si>
    <t>GK3065188</t>
  </si>
  <si>
    <t>GK 30 65 188</t>
  </si>
  <si>
    <t>KKW147</t>
  </si>
  <si>
    <t>GK3065189</t>
  </si>
  <si>
    <t>GK 30 65 189</t>
  </si>
  <si>
    <t>KKW153</t>
  </si>
  <si>
    <t>GK3065191</t>
  </si>
  <si>
    <t>GK 30 65 191</t>
  </si>
  <si>
    <t>KKW159</t>
  </si>
  <si>
    <t>GK3065192</t>
  </si>
  <si>
    <t>GK 30 65 192</t>
  </si>
  <si>
    <t>KKW168</t>
  </si>
  <si>
    <t>GK3065193</t>
  </si>
  <si>
    <t>GK 30 65 193</t>
  </si>
  <si>
    <t>KKW194</t>
  </si>
  <si>
    <t>GK3065194</t>
  </si>
  <si>
    <t>GK 30 65 194</t>
  </si>
  <si>
    <t>KKW195</t>
  </si>
  <si>
    <t>GK3065195</t>
  </si>
  <si>
    <t>GK 30 65 195</t>
  </si>
  <si>
    <t>KKW198</t>
  </si>
  <si>
    <t>GK3065196</t>
  </si>
  <si>
    <t>GK 30 65 196</t>
  </si>
  <si>
    <t>GK3065197</t>
  </si>
  <si>
    <t>GK 30 65 197</t>
  </si>
  <si>
    <t>KKW200</t>
  </si>
  <si>
    <t>GK3065199</t>
  </si>
  <si>
    <t>GK 30 65 199</t>
  </si>
  <si>
    <t>KKW228</t>
  </si>
  <si>
    <t>GK3065200</t>
  </si>
  <si>
    <t>GK 30 65 200</t>
  </si>
  <si>
    <t>KKW242</t>
  </si>
  <si>
    <t>GK3065201</t>
  </si>
  <si>
    <t>GK 30 65 201</t>
  </si>
  <si>
    <t>KKW243</t>
  </si>
  <si>
    <t>GK3065202</t>
  </si>
  <si>
    <t>GK 30 65 202</t>
  </si>
  <si>
    <t>KKW245</t>
  </si>
  <si>
    <t>GK3065203</t>
  </si>
  <si>
    <t>GK 30 65 203</t>
  </si>
  <si>
    <t>KKW247</t>
  </si>
  <si>
    <t>GK3065204</t>
  </si>
  <si>
    <t>GK 30 65 204</t>
  </si>
  <si>
    <t>KKW248</t>
  </si>
  <si>
    <t>GK3065205</t>
  </si>
  <si>
    <t>GK 30 65 205</t>
  </si>
  <si>
    <t>KKW253</t>
  </si>
  <si>
    <t>GK3065206</t>
  </si>
  <si>
    <t>GK 30 65 206</t>
  </si>
  <si>
    <t>KKW257</t>
  </si>
  <si>
    <t>GK3065207</t>
  </si>
  <si>
    <t>GK 30 65 207</t>
  </si>
  <si>
    <t>KKW258</t>
  </si>
  <si>
    <t>GK3065208</t>
  </si>
  <si>
    <t>GK 30 65 208</t>
  </si>
  <si>
    <t>KKW259</t>
  </si>
  <si>
    <t>GK3065209</t>
  </si>
  <si>
    <t>GK 30 65 209</t>
  </si>
  <si>
    <t>KKW261</t>
  </si>
  <si>
    <t>GK3065210</t>
  </si>
  <si>
    <t>GK 30 65 210</t>
  </si>
  <si>
    <t>KKW263</t>
  </si>
  <si>
    <t>GK3065211</t>
  </si>
  <si>
    <t>GK 30 65 211</t>
  </si>
  <si>
    <t>KKW267</t>
  </si>
  <si>
    <t>GK3065212</t>
  </si>
  <si>
    <t>GK 30 65 212</t>
  </si>
  <si>
    <t>KKW269</t>
  </si>
  <si>
    <t>GK3065213</t>
  </si>
  <si>
    <t>GK 30 65 213</t>
  </si>
  <si>
    <t>KKW281</t>
  </si>
  <si>
    <t>GK3065214</t>
  </si>
  <si>
    <t>GK 30 65 214</t>
  </si>
  <si>
    <t>KKW282</t>
  </si>
  <si>
    <t>GK3065217</t>
  </si>
  <si>
    <t>GK 30 65 217</t>
  </si>
  <si>
    <t>KKW6</t>
  </si>
  <si>
    <t>GK3065218</t>
  </si>
  <si>
    <t>GK 30 65 218</t>
  </si>
  <si>
    <t>KKW54</t>
  </si>
  <si>
    <t>GK3065219</t>
  </si>
  <si>
    <t>GK 30 65 219</t>
  </si>
  <si>
    <t>KKW61</t>
  </si>
  <si>
    <t>GK3065220</t>
  </si>
  <si>
    <t>GK 30 65 220</t>
  </si>
  <si>
    <t>KKW67R</t>
  </si>
  <si>
    <t>GK3065221</t>
  </si>
  <si>
    <t>GK 30 65 221</t>
  </si>
  <si>
    <t>KKW126</t>
  </si>
  <si>
    <t>GK3065222</t>
  </si>
  <si>
    <t>GK 30 65 222</t>
  </si>
  <si>
    <t>KKW160</t>
  </si>
  <si>
    <t>GK3065223</t>
  </si>
  <si>
    <t>GK 30 65 223</t>
  </si>
  <si>
    <t>KKW162</t>
  </si>
  <si>
    <t>GK3065224</t>
  </si>
  <si>
    <t>GK 30 65 224</t>
  </si>
  <si>
    <t>KKW179</t>
  </si>
  <si>
    <t>GK3065225</t>
  </si>
  <si>
    <t>GK 30 65 225</t>
  </si>
  <si>
    <t>KKW202</t>
  </si>
  <si>
    <t>GK3065226</t>
  </si>
  <si>
    <t>GK 30 65 226</t>
  </si>
  <si>
    <t>KKW204</t>
  </si>
  <si>
    <t>GK3065227</t>
  </si>
  <si>
    <t>GK 30 65 227</t>
  </si>
  <si>
    <t>KKW221</t>
  </si>
  <si>
    <t>GK3065228</t>
  </si>
  <si>
    <t>GK 30 65 228</t>
  </si>
  <si>
    <t>KKW232</t>
  </si>
  <si>
    <t>GK3065229</t>
  </si>
  <si>
    <t>GK 30 65 229</t>
  </si>
  <si>
    <t>KKW274</t>
  </si>
  <si>
    <t>GK3065230</t>
  </si>
  <si>
    <t>GK 30 65 230</t>
  </si>
  <si>
    <t>KKW317</t>
  </si>
  <si>
    <t>GK3065231</t>
  </si>
  <si>
    <t>GK 30 65 231</t>
  </si>
  <si>
    <t>KKW321</t>
  </si>
  <si>
    <t>GK3065246</t>
  </si>
  <si>
    <t>GK 30 65 246</t>
  </si>
  <si>
    <t>KKW1</t>
  </si>
  <si>
    <t>GK3065247</t>
  </si>
  <si>
    <t>GK 30 65 247</t>
  </si>
  <si>
    <t>GK3065248</t>
  </si>
  <si>
    <t>GK 30 65 248</t>
  </si>
  <si>
    <t>KKW41</t>
  </si>
  <si>
    <t>GK3065249</t>
  </si>
  <si>
    <t>GK 30 65 249</t>
  </si>
  <si>
    <t>KKW44</t>
  </si>
  <si>
    <t>GK3065250</t>
  </si>
  <si>
    <t>GK 30 65 250</t>
  </si>
  <si>
    <t>GK3065251</t>
  </si>
  <si>
    <t>GK 30 65 251</t>
  </si>
  <si>
    <t>KKW82</t>
  </si>
  <si>
    <t>GK3065252</t>
  </si>
  <si>
    <t>GK 30 65 252</t>
  </si>
  <si>
    <t>KKW90</t>
  </si>
  <si>
    <t>GK3065253</t>
  </si>
  <si>
    <t>GK 30 65 253</t>
  </si>
  <si>
    <t>GK306602</t>
  </si>
  <si>
    <t>GK 30 66 02</t>
  </si>
  <si>
    <t>KKW95</t>
  </si>
  <si>
    <t>GK306603</t>
  </si>
  <si>
    <t>GK 30 66 03</t>
  </si>
  <si>
    <t>GK306604</t>
  </si>
  <si>
    <t>GK 30 66 04</t>
  </si>
  <si>
    <t>KKW130</t>
  </si>
  <si>
    <t>GK306605</t>
  </si>
  <si>
    <t>GK 30 66 05</t>
  </si>
  <si>
    <t>KKW152</t>
  </si>
  <si>
    <t>GK306607</t>
  </si>
  <si>
    <t>GK 30 66 07</t>
  </si>
  <si>
    <t>GK306608</t>
  </si>
  <si>
    <t>GK 30 66 08</t>
  </si>
  <si>
    <t>GK306609</t>
  </si>
  <si>
    <t>GK 30 66 09</t>
  </si>
  <si>
    <t>KKW169</t>
  </si>
  <si>
    <t>GK306610</t>
  </si>
  <si>
    <t>GK 30 66 10</t>
  </si>
  <si>
    <t>GK306611</t>
  </si>
  <si>
    <t>GK 30 66 11</t>
  </si>
  <si>
    <t>KKW98</t>
  </si>
  <si>
    <t>GK306612</t>
  </si>
  <si>
    <t>GK 30 66 12</t>
  </si>
  <si>
    <t>KKW217</t>
  </si>
  <si>
    <t>GK306613</t>
  </si>
  <si>
    <t>GK 30 66 13</t>
  </si>
  <si>
    <t>KKW326</t>
  </si>
  <si>
    <t>GK306614</t>
  </si>
  <si>
    <t>GK 30 66 14</t>
  </si>
  <si>
    <t>KKW329</t>
  </si>
  <si>
    <t>GK307201</t>
  </si>
  <si>
    <t>GK 30 72 01</t>
  </si>
  <si>
    <t>KKW101</t>
  </si>
  <si>
    <t>GK307203</t>
  </si>
  <si>
    <t>GK 30 72 03</t>
  </si>
  <si>
    <t>KKW104</t>
  </si>
  <si>
    <t>GK307204</t>
  </si>
  <si>
    <t>GK 30 72 04</t>
  </si>
  <si>
    <t>KKW105</t>
  </si>
  <si>
    <t>GK307205</t>
  </si>
  <si>
    <t>GK 30 72 05</t>
  </si>
  <si>
    <t>KKW113</t>
  </si>
  <si>
    <t>GK307752</t>
  </si>
  <si>
    <t>GK 30 77 52</t>
  </si>
  <si>
    <t>GK307753</t>
  </si>
  <si>
    <t>GK 30 77 53</t>
  </si>
  <si>
    <t>GK307754</t>
  </si>
  <si>
    <t>GK 30 77 54</t>
  </si>
  <si>
    <t>GK307755</t>
  </si>
  <si>
    <t>GK 30 77 55</t>
  </si>
  <si>
    <t>KKW109</t>
  </si>
  <si>
    <t>GK307756</t>
  </si>
  <si>
    <t>GK 30 77 56</t>
  </si>
  <si>
    <t>KKW110</t>
  </si>
  <si>
    <t>GK307757</t>
  </si>
  <si>
    <t>GK 30 77 57</t>
  </si>
  <si>
    <t>KKW111</t>
  </si>
  <si>
    <t>GK307758</t>
  </si>
  <si>
    <t>GK 30 77 58</t>
  </si>
  <si>
    <t>GK307759</t>
  </si>
  <si>
    <t>GK 30 77 59</t>
  </si>
  <si>
    <t>KKW114</t>
  </si>
  <si>
    <t>GK3084380</t>
  </si>
  <si>
    <t>GK 30 84 380</t>
  </si>
  <si>
    <t>GK3084381</t>
  </si>
  <si>
    <t>GK 30 84 381</t>
  </si>
  <si>
    <t>GK3084383</t>
  </si>
  <si>
    <t>GK 30 84 383</t>
  </si>
  <si>
    <t>GK3084384</t>
  </si>
  <si>
    <t>GK 30 84 384</t>
  </si>
  <si>
    <t>GK3084385</t>
  </si>
  <si>
    <t>GK 30 84 385</t>
  </si>
  <si>
    <t>GK3084386</t>
  </si>
  <si>
    <t>GK 30 84 386</t>
  </si>
  <si>
    <t>GK3084387</t>
  </si>
  <si>
    <t>GK 30 84 387</t>
  </si>
  <si>
    <t>KKW127</t>
  </si>
  <si>
    <t>GB500801</t>
  </si>
  <si>
    <t>GB 50 08 01</t>
  </si>
  <si>
    <t>KKBW501001</t>
  </si>
  <si>
    <t>GB - KKBW 50T (INKA)</t>
  </si>
  <si>
    <t>GB500802</t>
  </si>
  <si>
    <t>GB 50 08 02</t>
  </si>
  <si>
    <t>KKBW501002</t>
  </si>
  <si>
    <t>GB500803</t>
  </si>
  <si>
    <t>GB 50 08 03</t>
  </si>
  <si>
    <t>KKBW501003</t>
  </si>
  <si>
    <t>GB500804</t>
  </si>
  <si>
    <t>GB 50 08 04</t>
  </si>
  <si>
    <t>KKBW501004</t>
  </si>
  <si>
    <t>GB500805</t>
  </si>
  <si>
    <t>GB 50 08 05</t>
  </si>
  <si>
    <t>KKBW501005</t>
  </si>
  <si>
    <t>GB500806</t>
  </si>
  <si>
    <t>GB 50 08 06</t>
  </si>
  <si>
    <t>KKBW501006</t>
  </si>
  <si>
    <t>GB500807</t>
  </si>
  <si>
    <t>GB 50 08 07</t>
  </si>
  <si>
    <t>KKBW501007</t>
  </si>
  <si>
    <t>GB500808</t>
  </si>
  <si>
    <t>GB 50 08 08</t>
  </si>
  <si>
    <t>KKBW501008</t>
  </si>
  <si>
    <t>GB500809</t>
  </si>
  <si>
    <t>GB 50 08 09</t>
  </si>
  <si>
    <t>KKBW501009</t>
  </si>
  <si>
    <t>GB500810</t>
  </si>
  <si>
    <t>GB 50 08 10</t>
  </si>
  <si>
    <t>KKBW501010</t>
  </si>
  <si>
    <t>GB5008100</t>
  </si>
  <si>
    <t>GB 50 08 100</t>
  </si>
  <si>
    <t>KKBW501100</t>
  </si>
  <si>
    <t>GB5008101</t>
  </si>
  <si>
    <t>GB 50 08 101</t>
  </si>
  <si>
    <t>KKBW501101</t>
  </si>
  <si>
    <t>GB5008102</t>
  </si>
  <si>
    <t>GB 50 08 102</t>
  </si>
  <si>
    <t>KKBW501102</t>
  </si>
  <si>
    <t>GB5008103</t>
  </si>
  <si>
    <t>GB 50 08 103</t>
  </si>
  <si>
    <t>KKBW501103</t>
  </si>
  <si>
    <t>GB5008105</t>
  </si>
  <si>
    <t>GB 50 08 105</t>
  </si>
  <si>
    <t>KKBW501105</t>
  </si>
  <si>
    <t>GB5008106</t>
  </si>
  <si>
    <t>GB 50 08 106</t>
  </si>
  <si>
    <t>KKBW501106</t>
  </si>
  <si>
    <t>GB5008107</t>
  </si>
  <si>
    <t>GB 50 08 107</t>
  </si>
  <si>
    <t>KKBW501107</t>
  </si>
  <si>
    <t>GB5008108</t>
  </si>
  <si>
    <t>GB 50 08 108</t>
  </si>
  <si>
    <t>KKBW501108</t>
  </si>
  <si>
    <t>GB5008109</t>
  </si>
  <si>
    <t>GB 50 08 109</t>
  </si>
  <si>
    <t>KKBW501109</t>
  </si>
  <si>
    <t>GB500811</t>
  </si>
  <si>
    <t>GB 50 08 11</t>
  </si>
  <si>
    <t>KKBW501011</t>
  </si>
  <si>
    <t>GB5008110</t>
  </si>
  <si>
    <t>GB 50 08 110</t>
  </si>
  <si>
    <t>KKBW501110</t>
  </si>
  <si>
    <t>GB5008111</t>
  </si>
  <si>
    <t>GB 50 08 111</t>
  </si>
  <si>
    <t>KKBW501111</t>
  </si>
  <si>
    <t>GB5008112</t>
  </si>
  <si>
    <t>GB 50 08 112</t>
  </si>
  <si>
    <t>KKBW501112</t>
  </si>
  <si>
    <t>GB5008113</t>
  </si>
  <si>
    <t>GB 50 08 113</t>
  </si>
  <si>
    <t>KKBW501113</t>
  </si>
  <si>
    <t>GB5008114</t>
  </si>
  <si>
    <t>GB 50 08 114</t>
  </si>
  <si>
    <t>KKBW501114</t>
  </si>
  <si>
    <t>GB5008115</t>
  </si>
  <si>
    <t>GB 50 08 115</t>
  </si>
  <si>
    <t>KKBW501115</t>
  </si>
  <si>
    <t>GB5008116</t>
  </si>
  <si>
    <t>GB 50 08 116</t>
  </si>
  <si>
    <t>KKBW501116</t>
  </si>
  <si>
    <t>GB5008117</t>
  </si>
  <si>
    <t>GB 50 08 117</t>
  </si>
  <si>
    <t>KKBW501117</t>
  </si>
  <si>
    <t>GB5008118</t>
  </si>
  <si>
    <t>GB 50 08 118</t>
  </si>
  <si>
    <t>KKBW501118</t>
  </si>
  <si>
    <t>GB5008119</t>
  </si>
  <si>
    <t>GB 50 08 119</t>
  </si>
  <si>
    <t>KKBW501119</t>
  </si>
  <si>
    <t>GB500812</t>
  </si>
  <si>
    <t>GB 50 08 12</t>
  </si>
  <si>
    <t>KKBW501012</t>
  </si>
  <si>
    <t>GB5008120</t>
  </si>
  <si>
    <t>GB 50 08 120</t>
  </si>
  <si>
    <t>KKBW501120</t>
  </si>
  <si>
    <t>GB5008121</t>
  </si>
  <si>
    <t>GB 50 08 121</t>
  </si>
  <si>
    <t>KKBW501121</t>
  </si>
  <si>
    <t>GB5008122</t>
  </si>
  <si>
    <t>GB 50 08 122</t>
  </si>
  <si>
    <t>KKBW501122</t>
  </si>
  <si>
    <t>GB5008123</t>
  </si>
  <si>
    <t>GB 50 08 123</t>
  </si>
  <si>
    <t>KKBW501123</t>
  </si>
  <si>
    <t>GB5008124</t>
  </si>
  <si>
    <t>GB 50 08 124</t>
  </si>
  <si>
    <t>KKBW501124</t>
  </si>
  <si>
    <t>GB5008125</t>
  </si>
  <si>
    <t>GB 50 08 125</t>
  </si>
  <si>
    <t>KKBW501125</t>
  </si>
  <si>
    <t>GB5008126</t>
  </si>
  <si>
    <t>GB 50 08 126</t>
  </si>
  <si>
    <t>KKBW501126</t>
  </si>
  <si>
    <t>GB5008127</t>
  </si>
  <si>
    <t>GB 50 08 127</t>
  </si>
  <si>
    <t>KKBW501127</t>
  </si>
  <si>
    <t>GB5008128</t>
  </si>
  <si>
    <t>GB 50 08 128</t>
  </si>
  <si>
    <t>KKBW501128</t>
  </si>
  <si>
    <t>GB5008129</t>
  </si>
  <si>
    <t>GB 50 08 129</t>
  </si>
  <si>
    <t>KKBW501129</t>
  </si>
  <si>
    <t>GB500813</t>
  </si>
  <si>
    <t>GB 50 08 13</t>
  </si>
  <si>
    <t>KKBW501013</t>
  </si>
  <si>
    <t>GB5008130</t>
  </si>
  <si>
    <t>GB 50 08 130</t>
  </si>
  <si>
    <t>KKBW501130</t>
  </si>
  <si>
    <t>GB5008131</t>
  </si>
  <si>
    <t>GB 50 08 131</t>
  </si>
  <si>
    <t>KKBW501131</t>
  </si>
  <si>
    <t>GB5008132</t>
  </si>
  <si>
    <t>GB 50 08 132</t>
  </si>
  <si>
    <t>KKBW501132</t>
  </si>
  <si>
    <t>GB5008133</t>
  </si>
  <si>
    <t>GB 50 08 133</t>
  </si>
  <si>
    <t>KKBW501133</t>
  </si>
  <si>
    <t>GB5008134</t>
  </si>
  <si>
    <t>GB 50 08 134</t>
  </si>
  <si>
    <t>KKBW501134</t>
  </si>
  <si>
    <t>GB5008135</t>
  </si>
  <si>
    <t>GB 50 08 135</t>
  </si>
  <si>
    <t>KKBW501135</t>
  </si>
  <si>
    <t>GB5008136</t>
  </si>
  <si>
    <t>GB 50 08 136</t>
  </si>
  <si>
    <t>KKBW501136</t>
  </si>
  <si>
    <t>GB5008138</t>
  </si>
  <si>
    <t>GB 50 08 138</t>
  </si>
  <si>
    <t>KKBW501138</t>
  </si>
  <si>
    <t>GB5008139</t>
  </si>
  <si>
    <t>GB 50 08 139</t>
  </si>
  <si>
    <t>KKBW501139</t>
  </si>
  <si>
    <t>GB500814</t>
  </si>
  <si>
    <t>GB 50 08 14</t>
  </si>
  <si>
    <t>KKBW501014</t>
  </si>
  <si>
    <t>GB5008140</t>
  </si>
  <si>
    <t>GB 50 08 140</t>
  </si>
  <si>
    <t>KKBW501140</t>
  </si>
  <si>
    <t>GB5008141</t>
  </si>
  <si>
    <t>GB 50 08 141</t>
  </si>
  <si>
    <t>KKBW501141</t>
  </si>
  <si>
    <t>GB5008142</t>
  </si>
  <si>
    <t>GB 50 08 142</t>
  </si>
  <si>
    <t>KKBW501142</t>
  </si>
  <si>
    <t>GB5008143</t>
  </si>
  <si>
    <t>GB 50 08 143</t>
  </si>
  <si>
    <t>KKBW501143</t>
  </si>
  <si>
    <t>GB5008144</t>
  </si>
  <si>
    <t>GB 50 08 144</t>
  </si>
  <si>
    <t>KKBW501144</t>
  </si>
  <si>
    <t>GB5008145</t>
  </si>
  <si>
    <t>GB 50 08 145</t>
  </si>
  <si>
    <t>KKBW501145</t>
  </si>
  <si>
    <t>GB5008146</t>
  </si>
  <si>
    <t>GB 50 08 146</t>
  </si>
  <si>
    <t>KKBW501146</t>
  </si>
  <si>
    <t>GB5008147</t>
  </si>
  <si>
    <t>GB 50 08 147</t>
  </si>
  <si>
    <t>KKBW501147</t>
  </si>
  <si>
    <t>GB5008148</t>
  </si>
  <si>
    <t>GB 50 08 148</t>
  </si>
  <si>
    <t>KKBW501148</t>
  </si>
  <si>
    <t>GB5008149</t>
  </si>
  <si>
    <t>GB 50 08 149</t>
  </si>
  <si>
    <t>KKBW501149</t>
  </si>
  <si>
    <t>GB500815</t>
  </si>
  <si>
    <t>GB 50 08 15</t>
  </si>
  <si>
    <t>KKBW501015</t>
  </si>
  <si>
    <t>GB5008150</t>
  </si>
  <si>
    <t>GB 50 08 150</t>
  </si>
  <si>
    <t>KKBW501150</t>
  </si>
  <si>
    <t>GB5008151</t>
  </si>
  <si>
    <t>GB 50 08 151</t>
  </si>
  <si>
    <t>KKBW501151</t>
  </si>
  <si>
    <t>GB5008152</t>
  </si>
  <si>
    <t>GB 50 08 152</t>
  </si>
  <si>
    <t>KKBW501152</t>
  </si>
  <si>
    <t>GB5008153</t>
  </si>
  <si>
    <t>GB 50 08 153</t>
  </si>
  <si>
    <t>KKBW501153</t>
  </si>
  <si>
    <t>GB5008155</t>
  </si>
  <si>
    <t>GB 50 08 155</t>
  </si>
  <si>
    <t>KKBW501155</t>
  </si>
  <si>
    <t>GB5008156</t>
  </si>
  <si>
    <t>GB 50 08 156</t>
  </si>
  <si>
    <t>KKBW501156</t>
  </si>
  <si>
    <t>GB5008157</t>
  </si>
  <si>
    <t>GB 50 08 157</t>
  </si>
  <si>
    <t>KKBW501157</t>
  </si>
  <si>
    <t>GB5008158</t>
  </si>
  <si>
    <t>GB 50 08 158</t>
  </si>
  <si>
    <t>KKBW501158</t>
  </si>
  <si>
    <t>GB5008159</t>
  </si>
  <si>
    <t>GB 50 08 159</t>
  </si>
  <si>
    <t>KKBW501159</t>
  </si>
  <si>
    <t>GB500816</t>
  </si>
  <si>
    <t>GB 50 08 16</t>
  </si>
  <si>
    <t>KKBW501016</t>
  </si>
  <si>
    <t>GB5008160</t>
  </si>
  <si>
    <t>GB 50 08 160</t>
  </si>
  <si>
    <t>KKBW501160</t>
  </si>
  <si>
    <t>GB5008161</t>
  </si>
  <si>
    <t>GB 50 08 161</t>
  </si>
  <si>
    <t>KKBW501161</t>
  </si>
  <si>
    <t>GB5008162</t>
  </si>
  <si>
    <t>GB 50 08 162</t>
  </si>
  <si>
    <t>KKBW501162</t>
  </si>
  <si>
    <t>GB5008163</t>
  </si>
  <si>
    <t>GB 50 08 163</t>
  </si>
  <si>
    <t>KKBW501163</t>
  </si>
  <si>
    <t>GB5008164</t>
  </si>
  <si>
    <t>GB 50 08 164</t>
  </si>
  <si>
    <t>KKBW501164</t>
  </si>
  <si>
    <t>GB5008165</t>
  </si>
  <si>
    <t>GB 50 08 165</t>
  </si>
  <si>
    <t>KKBW501165</t>
  </si>
  <si>
    <t>GB5008166</t>
  </si>
  <si>
    <t>GB 50 08 166</t>
  </si>
  <si>
    <t>KKBW501166</t>
  </si>
  <si>
    <t>GB5008168</t>
  </si>
  <si>
    <t>GB 50 08 168</t>
  </si>
  <si>
    <t>KKBW501168</t>
  </si>
  <si>
    <t>GB5008169</t>
  </si>
  <si>
    <t>GB 50 08 169</t>
  </si>
  <si>
    <t>KKBW501169</t>
  </si>
  <si>
    <t>GB500817</t>
  </si>
  <si>
    <t>GB 50 08 17</t>
  </si>
  <si>
    <t>KKBW501017</t>
  </si>
  <si>
    <t>GB5008170</t>
  </si>
  <si>
    <t>GB 50 08 170</t>
  </si>
  <si>
    <t>KKBW501170</t>
  </si>
  <si>
    <t>GB5008171</t>
  </si>
  <si>
    <t>GB 50 08 171</t>
  </si>
  <si>
    <t>KKBW501171</t>
  </si>
  <si>
    <t>GB5008172</t>
  </si>
  <si>
    <t>GB 50 08 172</t>
  </si>
  <si>
    <t>KKBW501172</t>
  </si>
  <si>
    <t>GB5008173</t>
  </si>
  <si>
    <t>GB 50 08 173</t>
  </si>
  <si>
    <t>KKBW501173</t>
  </si>
  <si>
    <t>GB5008174</t>
  </si>
  <si>
    <t>GB 50 08 174</t>
  </si>
  <si>
    <t>KKBW501174</t>
  </si>
  <si>
    <t>GB5008175</t>
  </si>
  <si>
    <t>GB 50 08 175</t>
  </si>
  <si>
    <t>KKBW501175</t>
  </si>
  <si>
    <t>GB5008176</t>
  </si>
  <si>
    <t>GB 50 08 176</t>
  </si>
  <si>
    <t>KKBW501176</t>
  </si>
  <si>
    <t>GB5008177</t>
  </si>
  <si>
    <t>GB 50 08 177</t>
  </si>
  <si>
    <t>KKBW501177</t>
  </si>
  <si>
    <t>GB5008178</t>
  </si>
  <si>
    <t>GB 50 08 178</t>
  </si>
  <si>
    <t>KKBW501178</t>
  </si>
  <si>
    <t>GB5008179</t>
  </si>
  <si>
    <t>GB 50 08 179</t>
  </si>
  <si>
    <t>KKBW501179</t>
  </si>
  <si>
    <t>GB5008180</t>
  </si>
  <si>
    <t>GB 50 08 180</t>
  </si>
  <si>
    <t>KKBW501180</t>
  </si>
  <si>
    <t>GB500819</t>
  </si>
  <si>
    <t>GB 50 08 19</t>
  </si>
  <si>
    <t>KKBW501019</t>
  </si>
  <si>
    <t>GB500820</t>
  </si>
  <si>
    <t>GB 50 08 20</t>
  </si>
  <si>
    <t>KKBW501020</t>
  </si>
  <si>
    <t>GB500821</t>
  </si>
  <si>
    <t>GB 50 08 21</t>
  </si>
  <si>
    <t>KKBW501021</t>
  </si>
  <si>
    <t>GB500822</t>
  </si>
  <si>
    <t>GB 50 08 22</t>
  </si>
  <si>
    <t>KKBW501022</t>
  </si>
  <si>
    <t>GB500823</t>
  </si>
  <si>
    <t>GB 50 08 23</t>
  </si>
  <si>
    <t>KKBW501023</t>
  </si>
  <si>
    <t>GB500824</t>
  </si>
  <si>
    <t>GB 50 08 24</t>
  </si>
  <si>
    <t>KKBW501024</t>
  </si>
  <si>
    <t>GB500825</t>
  </si>
  <si>
    <t>GB 50 08 25</t>
  </si>
  <si>
    <t>KKBW501025</t>
  </si>
  <si>
    <t>GB500826</t>
  </si>
  <si>
    <t>GB 50 08 26</t>
  </si>
  <si>
    <t>KKBW501026</t>
  </si>
  <si>
    <t>GB500827</t>
  </si>
  <si>
    <t>GB 50 08 27</t>
  </si>
  <si>
    <t>KKBW501027</t>
  </si>
  <si>
    <t>GB500828</t>
  </si>
  <si>
    <t>GB 50 08 28</t>
  </si>
  <si>
    <t>KKBW501028</t>
  </si>
  <si>
    <t>GB500829</t>
  </si>
  <si>
    <t>GB 50 08 29</t>
  </si>
  <si>
    <t>KKBW501029</t>
  </si>
  <si>
    <t>GB500830</t>
  </si>
  <si>
    <t>GB 50 08 30</t>
  </si>
  <si>
    <t>KKBW501030</t>
  </si>
  <si>
    <t>GB500831</t>
  </si>
  <si>
    <t>GB 50 08 31</t>
  </si>
  <si>
    <t>KKBW501031</t>
  </si>
  <si>
    <t>GB500832</t>
  </si>
  <si>
    <t>GB 50 08 32</t>
  </si>
  <si>
    <t>KKBW501032</t>
  </si>
  <si>
    <t>GB500833</t>
  </si>
  <si>
    <t>GB 50 08 33</t>
  </si>
  <si>
    <t>KKBW501033</t>
  </si>
  <si>
    <t>GB500834</t>
  </si>
  <si>
    <t>GB 50 08 34</t>
  </si>
  <si>
    <t>KKBW501034</t>
  </si>
  <si>
    <t>GB500835</t>
  </si>
  <si>
    <t>GB 50 08 35</t>
  </si>
  <si>
    <t>KKBW501035</t>
  </si>
  <si>
    <t>GB500836</t>
  </si>
  <si>
    <t>GB 50 08 36</t>
  </si>
  <si>
    <t>KKBW501036</t>
  </si>
  <si>
    <t>GB500837</t>
  </si>
  <si>
    <t>GB 50 08 37</t>
  </si>
  <si>
    <t>KKBW501037</t>
  </si>
  <si>
    <t>GB500838</t>
  </si>
  <si>
    <t>GB 50 08 38</t>
  </si>
  <si>
    <t>KKBW501038</t>
  </si>
  <si>
    <t>GB500839</t>
  </si>
  <si>
    <t>GB 50 08 39</t>
  </si>
  <si>
    <t>KKBW501039</t>
  </si>
  <si>
    <t>GB500840</t>
  </si>
  <si>
    <t>GB 50 08 40</t>
  </si>
  <si>
    <t>KKBW501040</t>
  </si>
  <si>
    <t>GB500841</t>
  </si>
  <si>
    <t>GB 50 08 41</t>
  </si>
  <si>
    <t>KKBW501041</t>
  </si>
  <si>
    <t>GB500843</t>
  </si>
  <si>
    <t>GB 50 08 43</t>
  </si>
  <si>
    <t>KKBW501043</t>
  </si>
  <si>
    <t>GB500844</t>
  </si>
  <si>
    <t>GB 50 08 44</t>
  </si>
  <si>
    <t>KKBW501044</t>
  </si>
  <si>
    <t>GB500845</t>
  </si>
  <si>
    <t>GB 50 08 45</t>
  </si>
  <si>
    <t>KKBW501045</t>
  </si>
  <si>
    <t>GB500846</t>
  </si>
  <si>
    <t>GB 50 08 46</t>
  </si>
  <si>
    <t>KKBW501046</t>
  </si>
  <si>
    <t>GB500847</t>
  </si>
  <si>
    <t>GB 50 08 47</t>
  </si>
  <si>
    <t>KKBW501047</t>
  </si>
  <si>
    <t>GB500848</t>
  </si>
  <si>
    <t>GB 50 08 48</t>
  </si>
  <si>
    <t>KKBW501048</t>
  </si>
  <si>
    <t>GB500849</t>
  </si>
  <si>
    <t>GB 50 08 49</t>
  </si>
  <si>
    <t>KKBW501049</t>
  </si>
  <si>
    <t>GB500850</t>
  </si>
  <si>
    <t>GB 50 08 50</t>
  </si>
  <si>
    <t>KKBW501050</t>
  </si>
  <si>
    <t>GB500851</t>
  </si>
  <si>
    <t>GB 50 08 51</t>
  </si>
  <si>
    <t>KKBW501051</t>
  </si>
  <si>
    <t>GB500852</t>
  </si>
  <si>
    <t>GB 50 08 52</t>
  </si>
  <si>
    <t>KKBW501052</t>
  </si>
  <si>
    <t>GB500853</t>
  </si>
  <si>
    <t>GB 50 08 53</t>
  </si>
  <si>
    <t>KKBW501053</t>
  </si>
  <si>
    <t>GB500854</t>
  </si>
  <si>
    <t>GB 50 08 54</t>
  </si>
  <si>
    <t>KKBW501054</t>
  </si>
  <si>
    <t>GB500855</t>
  </si>
  <si>
    <t>GB 50 08 55</t>
  </si>
  <si>
    <t>KKBW501055</t>
  </si>
  <si>
    <t>GB500856</t>
  </si>
  <si>
    <t>GB 50 08 56</t>
  </si>
  <si>
    <t>KKBW501056</t>
  </si>
  <si>
    <t>GB500857</t>
  </si>
  <si>
    <t>GB 50 08 57</t>
  </si>
  <si>
    <t>KKBW501057</t>
  </si>
  <si>
    <t>GB500858</t>
  </si>
  <si>
    <t>GB 50 08 58</t>
  </si>
  <si>
    <t>KKBW501058</t>
  </si>
  <si>
    <t>GB500860</t>
  </si>
  <si>
    <t>GB 50 08 60</t>
  </si>
  <si>
    <t>KKBW501060</t>
  </si>
  <si>
    <t>GB500861</t>
  </si>
  <si>
    <t>GB 50 08 61</t>
  </si>
  <si>
    <t>KKBW501061</t>
  </si>
  <si>
    <t>GB500862</t>
  </si>
  <si>
    <t>GB 50 08 62</t>
  </si>
  <si>
    <t>KKBW501062</t>
  </si>
  <si>
    <t>GB500863</t>
  </si>
  <si>
    <t>GB 50 08 63</t>
  </si>
  <si>
    <t>KKBW501063</t>
  </si>
  <si>
    <t>GB500864</t>
  </si>
  <si>
    <t>GB 50 08 64</t>
  </si>
  <si>
    <t>KKBW501064</t>
  </si>
  <si>
    <t>GB500865</t>
  </si>
  <si>
    <t>GB 50 08 65</t>
  </si>
  <si>
    <t>KKBW501065</t>
  </si>
  <si>
    <t>GB500866</t>
  </si>
  <si>
    <t>GB 50 08 66</t>
  </si>
  <si>
    <t>KKBW501066</t>
  </si>
  <si>
    <t>GB500867</t>
  </si>
  <si>
    <t>GB 50 08 67</t>
  </si>
  <si>
    <t>KKBW501067</t>
  </si>
  <si>
    <t>GB500868</t>
  </si>
  <si>
    <t>GB 50 08 68</t>
  </si>
  <si>
    <t>KKBW501068</t>
  </si>
  <si>
    <t>GB500869</t>
  </si>
  <si>
    <t>GB 50 08 69</t>
  </si>
  <si>
    <t>KKBW501069</t>
  </si>
  <si>
    <t>GB500870</t>
  </si>
  <si>
    <t>GB 50 08 70</t>
  </si>
  <si>
    <t>KKBW501070</t>
  </si>
  <si>
    <t>GB500871</t>
  </si>
  <si>
    <t>GB 50 08 71</t>
  </si>
  <si>
    <t>KKBW501071</t>
  </si>
  <si>
    <t>GB500872</t>
  </si>
  <si>
    <t>GB 50 08 72</t>
  </si>
  <si>
    <t>KKBW501072</t>
  </si>
  <si>
    <t>GB500873</t>
  </si>
  <si>
    <t>GB 50 08 73</t>
  </si>
  <si>
    <t>KKBW501073</t>
  </si>
  <si>
    <t>GB500874</t>
  </si>
  <si>
    <t>GB 50 08 74</t>
  </si>
  <si>
    <t>KKBW501074</t>
  </si>
  <si>
    <t>GB500875</t>
  </si>
  <si>
    <t>GB 50 08 75</t>
  </si>
  <si>
    <t>KKBW501075</t>
  </si>
  <si>
    <t>GB500876</t>
  </si>
  <si>
    <t>GB 50 08 76</t>
  </si>
  <si>
    <t>KKBW501076</t>
  </si>
  <si>
    <t>GB500877</t>
  </si>
  <si>
    <t>GB 50 08 77</t>
  </si>
  <si>
    <t>KKBW501077</t>
  </si>
  <si>
    <t>GB500878</t>
  </si>
  <si>
    <t>GB 50 08 78</t>
  </si>
  <si>
    <t>KKBW501078</t>
  </si>
  <si>
    <t>GB500879</t>
  </si>
  <si>
    <t>GB 50 08 79</t>
  </si>
  <si>
    <t>KKBW501079</t>
  </si>
  <si>
    <t>GB500880</t>
  </si>
  <si>
    <t>GB 50 08 80</t>
  </si>
  <si>
    <t>KKBW501080</t>
  </si>
  <si>
    <t>GB500881</t>
  </si>
  <si>
    <t>GB 50 08 81</t>
  </si>
  <si>
    <t>KKBW501081</t>
  </si>
  <si>
    <t>GB500882</t>
  </si>
  <si>
    <t>GB 50 08 82</t>
  </si>
  <si>
    <t>KKBW501082</t>
  </si>
  <si>
    <t>GB500883</t>
  </si>
  <si>
    <t>GB 50 08 83</t>
  </si>
  <si>
    <t>KKBW501083</t>
  </si>
  <si>
    <t>GB500884</t>
  </si>
  <si>
    <t>GB 50 08 84</t>
  </si>
  <si>
    <t>KKBW501084</t>
  </si>
  <si>
    <t>GB500885</t>
  </si>
  <si>
    <t>GB 50 08 85</t>
  </si>
  <si>
    <t>KKBW501085</t>
  </si>
  <si>
    <t>GB500886</t>
  </si>
  <si>
    <t>GB 50 08 86</t>
  </si>
  <si>
    <t>KKBW501086</t>
  </si>
  <si>
    <t>GB500887</t>
  </si>
  <si>
    <t>GB 50 08 87</t>
  </si>
  <si>
    <t>KKBW501087</t>
  </si>
  <si>
    <t>GB500888</t>
  </si>
  <si>
    <t>GB 50 08 88</t>
  </si>
  <si>
    <t>KKBW501088</t>
  </si>
  <si>
    <t>GB500889</t>
  </si>
  <si>
    <t>GB 50 08 89</t>
  </si>
  <si>
    <t>KKBW501089</t>
  </si>
  <si>
    <t>GB500890</t>
  </si>
  <si>
    <t>GB 50 08 90</t>
  </si>
  <si>
    <t>KKBW501090</t>
  </si>
  <si>
    <t>GB500891</t>
  </si>
  <si>
    <t>GB 50 08 91</t>
  </si>
  <si>
    <t>KKBW501091</t>
  </si>
  <si>
    <t>GB500892</t>
  </si>
  <si>
    <t>GB 50 08 92</t>
  </si>
  <si>
    <t>KKBW501092</t>
  </si>
  <si>
    <t>GB500893</t>
  </si>
  <si>
    <t>GB 50 08 93</t>
  </si>
  <si>
    <t>KKBW501093</t>
  </si>
  <si>
    <t>GB500894</t>
  </si>
  <si>
    <t>GB 50 08 94</t>
  </si>
  <si>
    <t>KKBW501094</t>
  </si>
  <si>
    <t>GB500895</t>
  </si>
  <si>
    <t>GB 50 08 95</t>
  </si>
  <si>
    <t>KKBW501095</t>
  </si>
  <si>
    <t>GB500896</t>
  </si>
  <si>
    <t>GB 50 08 96</t>
  </si>
  <si>
    <t>KKBW501096</t>
  </si>
  <si>
    <t>GB500897</t>
  </si>
  <si>
    <t>GB 50 08 97</t>
  </si>
  <si>
    <t>KKBW501097</t>
  </si>
  <si>
    <t>GB500898</t>
  </si>
  <si>
    <t>GB 50 08 98</t>
  </si>
  <si>
    <t>KKBW501098</t>
  </si>
  <si>
    <t>GB500899</t>
  </si>
  <si>
    <t>GB 50 08 99</t>
  </si>
  <si>
    <t>KKBW501099</t>
  </si>
  <si>
    <t>GB501101</t>
  </si>
  <si>
    <t>GB 50 11 01</t>
  </si>
  <si>
    <t>GB501102</t>
  </si>
  <si>
    <t>GB 50 11 02</t>
  </si>
  <si>
    <t>GB501103</t>
  </si>
  <si>
    <t>GB 50 11 03</t>
  </si>
  <si>
    <t>GB501104</t>
  </si>
  <si>
    <t>GB 50 11 04</t>
  </si>
  <si>
    <t>GB501105</t>
  </si>
  <si>
    <t>GB 50 11 05</t>
  </si>
  <si>
    <t>GB501106</t>
  </si>
  <si>
    <t>GB 50 11 06</t>
  </si>
  <si>
    <t>GB501107</t>
  </si>
  <si>
    <t>GB 50 11 07</t>
  </si>
  <si>
    <t>GB501109</t>
  </si>
  <si>
    <t>GB 50 11 09</t>
  </si>
  <si>
    <t>GB501110</t>
  </si>
  <si>
    <t>GB 50 11 10</t>
  </si>
  <si>
    <t>GB5011100</t>
  </si>
  <si>
    <t>GB 50 11 100</t>
  </si>
  <si>
    <t>GB5011101</t>
  </si>
  <si>
    <t>GB 50 11 101</t>
  </si>
  <si>
    <t>GB5011102</t>
  </si>
  <si>
    <t>GB 50 11 102</t>
  </si>
  <si>
    <t>GB5011103</t>
  </si>
  <si>
    <t>GB 50 11 103</t>
  </si>
  <si>
    <t>GB5011104</t>
  </si>
  <si>
    <t>GB 50 11 104</t>
  </si>
  <si>
    <t>GB5011105</t>
  </si>
  <si>
    <t>GB 50 11 105</t>
  </si>
  <si>
    <t>GB5011106</t>
  </si>
  <si>
    <t>GB 50 11 106</t>
  </si>
  <si>
    <t>GB5011108</t>
  </si>
  <si>
    <t>GB 50 11 108</t>
  </si>
  <si>
    <t>GB5011109</t>
  </si>
  <si>
    <t>GB 50 11 109</t>
  </si>
  <si>
    <t>GB501111</t>
  </si>
  <si>
    <t>GB 50 11 11</t>
  </si>
  <si>
    <t>GB5011110</t>
  </si>
  <si>
    <t>GB 50 11 110</t>
  </si>
  <si>
    <t>GB5011111</t>
  </si>
  <si>
    <t>GB 50 11 111</t>
  </si>
  <si>
    <t>GB5011112</t>
  </si>
  <si>
    <t>GB 50 11 112</t>
  </si>
  <si>
    <t>GB5011113</t>
  </si>
  <si>
    <t>GB 50 11 113</t>
  </si>
  <si>
    <t>GB5011114</t>
  </si>
  <si>
    <t>GB 50 11 114</t>
  </si>
  <si>
    <t>GB5011115</t>
  </si>
  <si>
    <t>GB 50 11 115</t>
  </si>
  <si>
    <t>GB5011116</t>
  </si>
  <si>
    <t>GB 50 11 116</t>
  </si>
  <si>
    <t>GB5011117</t>
  </si>
  <si>
    <t>GB 50 11 117</t>
  </si>
  <si>
    <t>GB5011118</t>
  </si>
  <si>
    <t>GB 50 11 118</t>
  </si>
  <si>
    <t>GB5011119</t>
  </si>
  <si>
    <t>GB 50 11 119</t>
  </si>
  <si>
    <t>GB501112</t>
  </si>
  <si>
    <t>GB 50 11 12</t>
  </si>
  <si>
    <t>GB5011120</t>
  </si>
  <si>
    <t>GB 50 11 120</t>
  </si>
  <si>
    <t>GB5011121</t>
  </si>
  <si>
    <t>GB 50 11 121</t>
  </si>
  <si>
    <t>GB5011122</t>
  </si>
  <si>
    <t>GB 50 11 122</t>
  </si>
  <si>
    <t>GB5011123</t>
  </si>
  <si>
    <t>GB 50 11 123</t>
  </si>
  <si>
    <t>GB5011124</t>
  </si>
  <si>
    <t>GB 50 11 124</t>
  </si>
  <si>
    <t>GB5011125</t>
  </si>
  <si>
    <t>GB 50 11 125</t>
  </si>
  <si>
    <t>GB5011126</t>
  </si>
  <si>
    <t>GB 50 11 126</t>
  </si>
  <si>
    <t>GB5011127</t>
  </si>
  <si>
    <t>GB 50 11 127</t>
  </si>
  <si>
    <t>GB5011128</t>
  </si>
  <si>
    <t>GB 50 11 128</t>
  </si>
  <si>
    <t>GB5011129</t>
  </si>
  <si>
    <t>GB 50 11 129</t>
  </si>
  <si>
    <t>GB501113</t>
  </si>
  <si>
    <t>GB 50 11 13</t>
  </si>
  <si>
    <t>GB5011130</t>
  </si>
  <si>
    <t>GB 50 11 130</t>
  </si>
  <si>
    <t>GB5011131</t>
  </si>
  <si>
    <t>GB 50 11 131</t>
  </si>
  <si>
    <t>GB5011132</t>
  </si>
  <si>
    <t>GB 50 11 132</t>
  </si>
  <si>
    <t>GB5011133</t>
  </si>
  <si>
    <t>GB 50 11 133</t>
  </si>
  <si>
    <t>GB5011134</t>
  </si>
  <si>
    <t>GB 50 11 134</t>
  </si>
  <si>
    <t>GB5011135</t>
  </si>
  <si>
    <t>GB 50 11 135</t>
  </si>
  <si>
    <t>GB5011136</t>
  </si>
  <si>
    <t>GB 50 11 136</t>
  </si>
  <si>
    <t>GB5011137</t>
  </si>
  <si>
    <t>GB 50 11 137</t>
  </si>
  <si>
    <t>GB5011138</t>
  </si>
  <si>
    <t>GB 50 11 138</t>
  </si>
  <si>
    <t>GB5011139</t>
  </si>
  <si>
    <t>GB 50 11 139</t>
  </si>
  <si>
    <t>GB501114</t>
  </si>
  <si>
    <t>GB 50 11 14</t>
  </si>
  <si>
    <t>GB5011141</t>
  </si>
  <si>
    <t>GB 50 11 141</t>
  </si>
  <si>
    <t>GB5011142</t>
  </si>
  <si>
    <t>GB 50 11 142</t>
  </si>
  <si>
    <t>GB5011143</t>
  </si>
  <si>
    <t>GB 50 11 143</t>
  </si>
  <si>
    <t>GB5011144</t>
  </si>
  <si>
    <t>GB 50 11 144</t>
  </si>
  <si>
    <t>GB5011145</t>
  </si>
  <si>
    <t>GB 50 11 145</t>
  </si>
  <si>
    <t>GB5011146</t>
  </si>
  <si>
    <t>GB 50 11 146</t>
  </si>
  <si>
    <t>GB5011147</t>
  </si>
  <si>
    <t>GB 50 11 147</t>
  </si>
  <si>
    <t>GB5011148</t>
  </si>
  <si>
    <t>GB 50 11 148</t>
  </si>
  <si>
    <t>GB5011149</t>
  </si>
  <si>
    <t>GB 50 11 149</t>
  </si>
  <si>
    <t>GB501115</t>
  </si>
  <si>
    <t>GB 50 11 15</t>
  </si>
  <si>
    <t>GB5011150</t>
  </si>
  <si>
    <t>GB 50 11 150</t>
  </si>
  <si>
    <t>GB5011151</t>
  </si>
  <si>
    <t>GB 50 11 151</t>
  </si>
  <si>
    <t>GB5011152</t>
  </si>
  <si>
    <t>GB 50 11 152</t>
  </si>
  <si>
    <t>GB5011153</t>
  </si>
  <si>
    <t>GB 50 11 153</t>
  </si>
  <si>
    <t>GB5011154</t>
  </si>
  <si>
    <t>GB 50 11 154</t>
  </si>
  <si>
    <t>GB5011155</t>
  </si>
  <si>
    <t>GB 50 11 155</t>
  </si>
  <si>
    <t>GB5011156</t>
  </si>
  <si>
    <t>GB 50 11 156</t>
  </si>
  <si>
    <t>GB5011157</t>
  </si>
  <si>
    <t>GB 50 11 157</t>
  </si>
  <si>
    <t>GB5011158</t>
  </si>
  <si>
    <t>GB 50 11 158</t>
  </si>
  <si>
    <t>GB5011159</t>
  </si>
  <si>
    <t>GB 50 11 159</t>
  </si>
  <si>
    <t>GB501116</t>
  </si>
  <si>
    <t>GB 50 11 16</t>
  </si>
  <si>
    <t>GB5011160</t>
  </si>
  <si>
    <t>GB 50 11 160</t>
  </si>
  <si>
    <t>GB5011161</t>
  </si>
  <si>
    <t>GB 50 11 161</t>
  </si>
  <si>
    <t>GB5011162</t>
  </si>
  <si>
    <t>GB 50 11 162</t>
  </si>
  <si>
    <t>GB5011163</t>
  </si>
  <si>
    <t>GB 50 11 163</t>
  </si>
  <si>
    <t>GB5011164</t>
  </si>
  <si>
    <t>GB 50 11 164</t>
  </si>
  <si>
    <t>GB5011165</t>
  </si>
  <si>
    <t>GB 50 11 165</t>
  </si>
  <si>
    <t>GB5011166</t>
  </si>
  <si>
    <t>GB 50 11 166</t>
  </si>
  <si>
    <t>GB5011167</t>
  </si>
  <si>
    <t>GB 50 11 167</t>
  </si>
  <si>
    <t>GB5011168</t>
  </si>
  <si>
    <t>GB 50 11 168</t>
  </si>
  <si>
    <t>GB5011169</t>
  </si>
  <si>
    <t>GB 50 11 169</t>
  </si>
  <si>
    <t>GB501117</t>
  </si>
  <si>
    <t>GB 50 11 17</t>
  </si>
  <si>
    <t>GB5011170</t>
  </si>
  <si>
    <t>GB 50 11 170</t>
  </si>
  <si>
    <t>GB501118</t>
  </si>
  <si>
    <t>GB 50 11 18</t>
  </si>
  <si>
    <t>GB501119</t>
  </si>
  <si>
    <t>GB 50 11 19</t>
  </si>
  <si>
    <t>GB501120</t>
  </si>
  <si>
    <t>GB 50 11 20</t>
  </si>
  <si>
    <t>GB501121</t>
  </si>
  <si>
    <t>GB 50 11 21</t>
  </si>
  <si>
    <t>GB501122</t>
  </si>
  <si>
    <t>GB 50 11 22</t>
  </si>
  <si>
    <t>GB501123</t>
  </si>
  <si>
    <t>GB 50 11 23</t>
  </si>
  <si>
    <t>GB501124</t>
  </si>
  <si>
    <t>GB 50 11 24</t>
  </si>
  <si>
    <t>GB501125</t>
  </si>
  <si>
    <t>GB 50 11 25</t>
  </si>
  <si>
    <t>GB501126</t>
  </si>
  <si>
    <t>GB 50 11 26</t>
  </si>
  <si>
    <t>GB501127</t>
  </si>
  <si>
    <t>GB 50 11 27</t>
  </si>
  <si>
    <t>GB501128</t>
  </si>
  <si>
    <t>GB 50 11 28</t>
  </si>
  <si>
    <t>GB501129</t>
  </si>
  <si>
    <t>GB 50 11 29</t>
  </si>
  <si>
    <t>GB501130</t>
  </si>
  <si>
    <t>GB 50 11 30</t>
  </si>
  <si>
    <t>GB501131</t>
  </si>
  <si>
    <t>GB 50 11 31</t>
  </si>
  <si>
    <t>GB501132</t>
  </si>
  <si>
    <t>GB 50 11 32</t>
  </si>
  <si>
    <t>GB501133</t>
  </si>
  <si>
    <t>GB 50 11 33</t>
  </si>
  <si>
    <t>GB501134</t>
  </si>
  <si>
    <t>GB 50 11 34</t>
  </si>
  <si>
    <t>GB501135</t>
  </si>
  <si>
    <t>GB 50 11 35</t>
  </si>
  <si>
    <t>GB501136</t>
  </si>
  <si>
    <t>GB 50 11 36</t>
  </si>
  <si>
    <t>GB501137</t>
  </si>
  <si>
    <t>GB 50 11 37</t>
  </si>
  <si>
    <t>GB501138</t>
  </si>
  <si>
    <t>GB 50 11 38</t>
  </si>
  <si>
    <t>GB501139</t>
  </si>
  <si>
    <t>GB 50 11 39</t>
  </si>
  <si>
    <t>GB501140</t>
  </si>
  <si>
    <t>GB 50 11 40</t>
  </si>
  <si>
    <t>GB501141</t>
  </si>
  <si>
    <t>GB 50 11 41</t>
  </si>
  <si>
    <t>GB501142</t>
  </si>
  <si>
    <t>GB 50 11 42</t>
  </si>
  <si>
    <t>GB501143</t>
  </si>
  <si>
    <t>GB 50 11 43</t>
  </si>
  <si>
    <t>GB501144</t>
  </si>
  <si>
    <t>GB 50 11 44</t>
  </si>
  <si>
    <t>GB501145</t>
  </si>
  <si>
    <t>GB 50 11 45</t>
  </si>
  <si>
    <t>GB501146</t>
  </si>
  <si>
    <t>GB 50 11 46</t>
  </si>
  <si>
    <t>GB501147</t>
  </si>
  <si>
    <t>GB 50 11 47</t>
  </si>
  <si>
    <t>GB501148</t>
  </si>
  <si>
    <t>GB 50 11 48</t>
  </si>
  <si>
    <t>GB501149</t>
  </si>
  <si>
    <t>GB 50 11 49</t>
  </si>
  <si>
    <t>GB501150</t>
  </si>
  <si>
    <t>GB 50 11 50</t>
  </si>
  <si>
    <t>GB501151</t>
  </si>
  <si>
    <t>GB 50 11 51</t>
  </si>
  <si>
    <t>GB501152</t>
  </si>
  <si>
    <t>GB 50 11 52</t>
  </si>
  <si>
    <t>GB501153</t>
  </si>
  <si>
    <t>GB 50 11 53</t>
  </si>
  <si>
    <t>GB501154</t>
  </si>
  <si>
    <t>GB 50 11 54</t>
  </si>
  <si>
    <t>GB501155</t>
  </si>
  <si>
    <t>GB 50 11 55</t>
  </si>
  <si>
    <t>GB501156</t>
  </si>
  <si>
    <t>GB 50 11 56</t>
  </si>
  <si>
    <t>GB501157</t>
  </si>
  <si>
    <t>GB 50 11 57</t>
  </si>
  <si>
    <t>GB501158</t>
  </si>
  <si>
    <t>GB 50 11 58</t>
  </si>
  <si>
    <t>GB501159</t>
  </si>
  <si>
    <t>GB 50 11 59</t>
  </si>
  <si>
    <t>GB501160</t>
  </si>
  <si>
    <t>GB 50 11 60</t>
  </si>
  <si>
    <t>GB501161</t>
  </si>
  <si>
    <t>GB 50 11 61</t>
  </si>
  <si>
    <t>GB501162</t>
  </si>
  <si>
    <t>GB 50 11 62</t>
  </si>
  <si>
    <t>GB501163</t>
  </si>
  <si>
    <t>GB 50 11 63</t>
  </si>
  <si>
    <t>GB501164</t>
  </si>
  <si>
    <t>GB 50 11 64</t>
  </si>
  <si>
    <t>GB501165</t>
  </si>
  <si>
    <t>GB 50 11 65</t>
  </si>
  <si>
    <t>GB501166</t>
  </si>
  <si>
    <t>GB 50 11 66</t>
  </si>
  <si>
    <t>GB501167</t>
  </si>
  <si>
    <t>GB 50 11 67</t>
  </si>
  <si>
    <t>GB501168</t>
  </si>
  <si>
    <t>GB 50 11 68</t>
  </si>
  <si>
    <t>GB501169</t>
  </si>
  <si>
    <t>GB 50 11 69</t>
  </si>
  <si>
    <t>GB501170</t>
  </si>
  <si>
    <t>GB 50 11 70</t>
  </si>
  <si>
    <t>GB501171</t>
  </si>
  <si>
    <t>GB 50 11 71</t>
  </si>
  <si>
    <t>GB501172</t>
  </si>
  <si>
    <t>GB 50 11 72</t>
  </si>
  <si>
    <t>GB501173</t>
  </si>
  <si>
    <t>GB 50 11 73</t>
  </si>
  <si>
    <t>GB501174</t>
  </si>
  <si>
    <t>GB 50 11 74</t>
  </si>
  <si>
    <t>GB501175</t>
  </si>
  <si>
    <t>GB 50 11 75</t>
  </si>
  <si>
    <t>GB501176</t>
  </si>
  <si>
    <t>GB 50 11 76</t>
  </si>
  <si>
    <t>GB501177</t>
  </si>
  <si>
    <t>GB 50 11 77</t>
  </si>
  <si>
    <t>GB501178</t>
  </si>
  <si>
    <t>GB 50 11 78</t>
  </si>
  <si>
    <t>GB501179</t>
  </si>
  <si>
    <t>GB 50 11 79</t>
  </si>
  <si>
    <t>GB501180</t>
  </si>
  <si>
    <t>GB 50 11 80</t>
  </si>
  <si>
    <t>GB501181</t>
  </si>
  <si>
    <t>GB 50 11 81</t>
  </si>
  <si>
    <t>GB501182</t>
  </si>
  <si>
    <t>GB 50 11 82</t>
  </si>
  <si>
    <t>GB501183</t>
  </si>
  <si>
    <t>GB 50 11 83</t>
  </si>
  <si>
    <t>GB501184</t>
  </si>
  <si>
    <t>GB 50 11 84</t>
  </si>
  <si>
    <t>GB501185</t>
  </si>
  <si>
    <t>GB 50 11 85</t>
  </si>
  <si>
    <t>GB501186</t>
  </si>
  <si>
    <t>GB 50 11 86</t>
  </si>
  <si>
    <t>GB501187</t>
  </si>
  <si>
    <t>GB 50 11 87</t>
  </si>
  <si>
    <t>GB501188</t>
  </si>
  <si>
    <t>GB 50 11 88</t>
  </si>
  <si>
    <t>GB501189</t>
  </si>
  <si>
    <t>GB 50 11 89</t>
  </si>
  <si>
    <t>GB501190</t>
  </si>
  <si>
    <t>GB 50 11 90</t>
  </si>
  <si>
    <t>GB501191</t>
  </si>
  <si>
    <t>GB 50 11 91</t>
  </si>
  <si>
    <t>GB501192</t>
  </si>
  <si>
    <t>GB 50 11 92</t>
  </si>
  <si>
    <t>GB501193</t>
  </si>
  <si>
    <t>GB 50 11 93</t>
  </si>
  <si>
    <t>GB501194</t>
  </si>
  <si>
    <t>GB 50 11 94</t>
  </si>
  <si>
    <t>GB501195</t>
  </si>
  <si>
    <t>GB 50 11 95</t>
  </si>
  <si>
    <t>GB501196</t>
  </si>
  <si>
    <t>GB 50 11 96</t>
  </si>
  <si>
    <t>GB501197</t>
  </si>
  <si>
    <t>GB 50 11 97</t>
  </si>
  <si>
    <t>GB501198</t>
  </si>
  <si>
    <t>GB 50 11 98</t>
  </si>
  <si>
    <t>GB501199</t>
  </si>
  <si>
    <t>GB 50 11 99</t>
  </si>
  <si>
    <t>GB508501</t>
  </si>
  <si>
    <t>GB 50 85 01</t>
  </si>
  <si>
    <t>ZZOW203</t>
  </si>
  <si>
    <t>GB508502</t>
  </si>
  <si>
    <t>GB 50 85 02</t>
  </si>
  <si>
    <t>ZZOW205</t>
  </si>
  <si>
    <t>GB508505</t>
  </si>
  <si>
    <t>GB 50 85 05</t>
  </si>
  <si>
    <t>ZZOW209</t>
  </si>
  <si>
    <t>GB508506</t>
  </si>
  <si>
    <t>GB 50 85 06</t>
  </si>
  <si>
    <t>ZZOW217</t>
  </si>
  <si>
    <t>GB508508</t>
  </si>
  <si>
    <t>GB 50 85 08</t>
  </si>
  <si>
    <t>ZZOW225</t>
  </si>
  <si>
    <t>GB508509</t>
  </si>
  <si>
    <t>GB 50 85 09</t>
  </si>
  <si>
    <t>ZZOW211</t>
  </si>
  <si>
    <t>GB508511</t>
  </si>
  <si>
    <t>GB 50 85 11</t>
  </si>
  <si>
    <t>ZZOW236</t>
  </si>
  <si>
    <t>GB508512</t>
  </si>
  <si>
    <t>GB 50 85 12</t>
  </si>
  <si>
    <t>ZZOW243</t>
  </si>
  <si>
    <t>GB508513</t>
  </si>
  <si>
    <t>GB 50 85 13</t>
  </si>
  <si>
    <t>ZZOW253</t>
  </si>
  <si>
    <t>GB508517</t>
  </si>
  <si>
    <t>GB 50 85 17</t>
  </si>
  <si>
    <t>ZZOW242</t>
  </si>
  <si>
    <t>GB508520</t>
  </si>
  <si>
    <t>GB 50 85 20</t>
  </si>
  <si>
    <t>ZZOW207</t>
  </si>
  <si>
    <t>GB508521</t>
  </si>
  <si>
    <t>GB 50 85 21</t>
  </si>
  <si>
    <t>ZZOW226</t>
  </si>
  <si>
    <t>GB508525</t>
  </si>
  <si>
    <t>GB 50 85 25</t>
  </si>
  <si>
    <t>ZZOW240</t>
  </si>
  <si>
    <t>GB508601</t>
  </si>
  <si>
    <t>GB 50 86 01</t>
  </si>
  <si>
    <t>KKBW1001</t>
  </si>
  <si>
    <t>GB - KKBW 50T (CANADA)</t>
  </si>
  <si>
    <t>GB508602</t>
  </si>
  <si>
    <t>GB 50 86 02</t>
  </si>
  <si>
    <t>KKBW1002</t>
  </si>
  <si>
    <t>GB508603</t>
  </si>
  <si>
    <t>GB 50 86 03</t>
  </si>
  <si>
    <t>KKBW1003</t>
  </si>
  <si>
    <t>GB508604</t>
  </si>
  <si>
    <t>GB 50 86 04</t>
  </si>
  <si>
    <t>KKBW1004</t>
  </si>
  <si>
    <t>GB508605</t>
  </si>
  <si>
    <t>GB 50 86 05</t>
  </si>
  <si>
    <t>KKBW1005</t>
  </si>
  <si>
    <t>GB508606</t>
  </si>
  <si>
    <t>GB 50 86 06</t>
  </si>
  <si>
    <t>KKBW1006</t>
  </si>
  <si>
    <t>GB508608</t>
  </si>
  <si>
    <t>GB 50 86 08</t>
  </si>
  <si>
    <t>KKBW1008</t>
  </si>
  <si>
    <t>GB508609</t>
  </si>
  <si>
    <t>GB 50 86 09</t>
  </si>
  <si>
    <t>KKBW1009</t>
  </si>
  <si>
    <t>GB508610</t>
  </si>
  <si>
    <t>GB 50 86 10</t>
  </si>
  <si>
    <t>KKBW1010</t>
  </si>
  <si>
    <t>GB5086100</t>
  </si>
  <si>
    <t>GB 50 86 100</t>
  </si>
  <si>
    <t>KKBW1105</t>
  </si>
  <si>
    <t>GB5086102</t>
  </si>
  <si>
    <t>GB 50 86 102</t>
  </si>
  <si>
    <t>KKBW1107</t>
  </si>
  <si>
    <t>GB5086103</t>
  </si>
  <si>
    <t>GB 50 86 103</t>
  </si>
  <si>
    <t>KKBW1108</t>
  </si>
  <si>
    <t>GB5086104</t>
  </si>
  <si>
    <t>GB 50 86 104</t>
  </si>
  <si>
    <t>KKBW1109</t>
  </si>
  <si>
    <t>GB5086105</t>
  </si>
  <si>
    <t>GB 50 86 105</t>
  </si>
  <si>
    <t>KKBW1110</t>
  </si>
  <si>
    <t>GB5086106</t>
  </si>
  <si>
    <t>GB 50 86 106</t>
  </si>
  <si>
    <t>KKBW1111</t>
  </si>
  <si>
    <t>GB5086107</t>
  </si>
  <si>
    <t>GB 50 86 107</t>
  </si>
  <si>
    <t>KKBW1112</t>
  </si>
  <si>
    <t>GB5086109</t>
  </si>
  <si>
    <t>GB 50 86 109</t>
  </si>
  <si>
    <t>KKBW1114</t>
  </si>
  <si>
    <t>GB508611</t>
  </si>
  <si>
    <t>GB 50 86 11</t>
  </si>
  <si>
    <t>KKBW1011</t>
  </si>
  <si>
    <t>GB5086110</t>
  </si>
  <si>
    <t>GB 50 86 110</t>
  </si>
  <si>
    <t>KKBW1116</t>
  </si>
  <si>
    <t>GB5086112</t>
  </si>
  <si>
    <t>GB 50 86 112</t>
  </si>
  <si>
    <t>KKBW1118</t>
  </si>
  <si>
    <t>GB5086113</t>
  </si>
  <si>
    <t>GB 50 86 113</t>
  </si>
  <si>
    <t>KKBW1119</t>
  </si>
  <si>
    <t>GB5086114</t>
  </si>
  <si>
    <t>GB 50 86 114</t>
  </si>
  <si>
    <t>KKBW1120</t>
  </si>
  <si>
    <t>GB5086115</t>
  </si>
  <si>
    <t>GB 50 86 115</t>
  </si>
  <si>
    <t>KKBW1121</t>
  </si>
  <si>
    <t>GB5086116</t>
  </si>
  <si>
    <t>GB 50 86 116</t>
  </si>
  <si>
    <t>KKBW1122</t>
  </si>
  <si>
    <t>GB5086117</t>
  </si>
  <si>
    <t>GB 50 86 117</t>
  </si>
  <si>
    <t>KKBW1123</t>
  </si>
  <si>
    <t>GB5086118</t>
  </si>
  <si>
    <t>GB 50 86 118</t>
  </si>
  <si>
    <t>KKBW1124</t>
  </si>
  <si>
    <t>GB5086119</t>
  </si>
  <si>
    <t>GB 50 86 119</t>
  </si>
  <si>
    <t>KKBW1125</t>
  </si>
  <si>
    <t>GB508612</t>
  </si>
  <si>
    <t>GB 50 86 12</t>
  </si>
  <si>
    <t>KKBW1012</t>
  </si>
  <si>
    <t>GB5086120</t>
  </si>
  <si>
    <t>GB 50 86 120</t>
  </si>
  <si>
    <t>KKBW1126</t>
  </si>
  <si>
    <t>GB5086121</t>
  </si>
  <si>
    <t>GB 50 86 121</t>
  </si>
  <si>
    <t>KKBW1127</t>
  </si>
  <si>
    <t>GB5086122</t>
  </si>
  <si>
    <t>GB 50 86 122</t>
  </si>
  <si>
    <t>KKBW1128</t>
  </si>
  <si>
    <t>GB5086123</t>
  </si>
  <si>
    <t>GB 50 86 123</t>
  </si>
  <si>
    <t>KKBW1129</t>
  </si>
  <si>
    <t>GB5086124</t>
  </si>
  <si>
    <t>GB 50 86 124</t>
  </si>
  <si>
    <t>KKBW1130</t>
  </si>
  <si>
    <t>GB5086125</t>
  </si>
  <si>
    <t>GB 50 86 125</t>
  </si>
  <si>
    <t>KKBW1131</t>
  </si>
  <si>
    <t>GB5086126</t>
  </si>
  <si>
    <t>GB 50 86 126</t>
  </si>
  <si>
    <t>KKBW1132</t>
  </si>
  <si>
    <t>GB5086127</t>
  </si>
  <si>
    <t>GB 50 86 127</t>
  </si>
  <si>
    <t>KKBW1133</t>
  </si>
  <si>
    <t>GB5086128</t>
  </si>
  <si>
    <t>GB 50 86 128</t>
  </si>
  <si>
    <t>KKBW1134</t>
  </si>
  <si>
    <t>GB5086129</t>
  </si>
  <si>
    <t>GB 50 86 129</t>
  </si>
  <si>
    <t>KKBW1135</t>
  </si>
  <si>
    <t>GB508613</t>
  </si>
  <si>
    <t>GB 50 86 13</t>
  </si>
  <si>
    <t>KKBW1013</t>
  </si>
  <si>
    <t>GB5086130</t>
  </si>
  <si>
    <t>GB 50 86 130</t>
  </si>
  <si>
    <t>KKBW1136</t>
  </si>
  <si>
    <t>GB5086131</t>
  </si>
  <si>
    <t>GB 50 86 131</t>
  </si>
  <si>
    <t>KKBW1137</t>
  </si>
  <si>
    <t>GB5086132</t>
  </si>
  <si>
    <t>GB 50 86 132</t>
  </si>
  <si>
    <t>KKBW1138</t>
  </si>
  <si>
    <t>GB5086133</t>
  </si>
  <si>
    <t>GB 50 86 133</t>
  </si>
  <si>
    <t>KKBW1139</t>
  </si>
  <si>
    <t>GB5086134</t>
  </si>
  <si>
    <t>GB 50 86 134</t>
  </si>
  <si>
    <t>KKBW1140</t>
  </si>
  <si>
    <t>GB5086135</t>
  </si>
  <si>
    <t>GB 50 86 135</t>
  </si>
  <si>
    <t>KKBW1141</t>
  </si>
  <si>
    <t>GB5086136</t>
  </si>
  <si>
    <t>GB 50 86 136</t>
  </si>
  <si>
    <t>KKBW1142</t>
  </si>
  <si>
    <t>GB5086137</t>
  </si>
  <si>
    <t>GB 50 86 137</t>
  </si>
  <si>
    <t>KKBW1143</t>
  </si>
  <si>
    <t>GB5086138</t>
  </si>
  <si>
    <t>GB 50 86 138</t>
  </si>
  <si>
    <t>KKBW1144</t>
  </si>
  <si>
    <t>GB5086139</t>
  </si>
  <si>
    <t>GB 50 86 139</t>
  </si>
  <si>
    <t>KKBW1145</t>
  </si>
  <si>
    <t>GB508614</t>
  </si>
  <si>
    <t>GB 50 86 14</t>
  </si>
  <si>
    <t>KKBW1014</t>
  </si>
  <si>
    <t>GB5086140</t>
  </si>
  <si>
    <t>GB 50 86 140</t>
  </si>
  <si>
    <t>KKBW1146</t>
  </si>
  <si>
    <t>GB5086141</t>
  </si>
  <si>
    <t>GB 50 86 141</t>
  </si>
  <si>
    <t>KKBW1147</t>
  </si>
  <si>
    <t>GB5086142</t>
  </si>
  <si>
    <t>GB 50 86 142</t>
  </si>
  <si>
    <t>KKBW1148</t>
  </si>
  <si>
    <t>GB5086143</t>
  </si>
  <si>
    <t>GB 50 86 143</t>
  </si>
  <si>
    <t>KKBW1150</t>
  </si>
  <si>
    <t>GB5086144</t>
  </si>
  <si>
    <t>GB 50 86 144</t>
  </si>
  <si>
    <t>KKBW1151</t>
  </si>
  <si>
    <t>GB5086145</t>
  </si>
  <si>
    <t>GB 50 86 145</t>
  </si>
  <si>
    <t>KKBW1152</t>
  </si>
  <si>
    <t>GB5086146</t>
  </si>
  <si>
    <t>GB 50 86 146</t>
  </si>
  <si>
    <t>KKBW1153</t>
  </si>
  <si>
    <t>GB5086147</t>
  </si>
  <si>
    <t>GB 50 86 147</t>
  </si>
  <si>
    <t>KKBW1154</t>
  </si>
  <si>
    <t>GB5086148</t>
  </si>
  <si>
    <t>GB 50 86 148</t>
  </si>
  <si>
    <t>KKBW1155</t>
  </si>
  <si>
    <t>GB508615</t>
  </si>
  <si>
    <t>GB 50 86 15</t>
  </si>
  <si>
    <t>KKBW1015</t>
  </si>
  <si>
    <t>GB5086150</t>
  </si>
  <si>
    <t>GB 50 86 150</t>
  </si>
  <si>
    <t>KKBW1157</t>
  </si>
  <si>
    <t>GB5086151</t>
  </si>
  <si>
    <t>GB 50 86 151</t>
  </si>
  <si>
    <t>KKBW1158</t>
  </si>
  <si>
    <t>GB5086152</t>
  </si>
  <si>
    <t>GB 50 86 152</t>
  </si>
  <si>
    <t>KKBW1159</t>
  </si>
  <si>
    <t>GB5086153</t>
  </si>
  <si>
    <t>GB 50 86 153</t>
  </si>
  <si>
    <t>KKBW1160</t>
  </si>
  <si>
    <t>GB5086154</t>
  </si>
  <si>
    <t>GB 50 86 154</t>
  </si>
  <si>
    <t>KKBW1161</t>
  </si>
  <si>
    <t>GB5086155</t>
  </si>
  <si>
    <t>GB 50 86 155</t>
  </si>
  <si>
    <t>KKBW1162</t>
  </si>
  <si>
    <t>GB5086156</t>
  </si>
  <si>
    <t>GB 50 86 156</t>
  </si>
  <si>
    <t>KKBW1163</t>
  </si>
  <si>
    <t>GB5086157</t>
  </si>
  <si>
    <t>GB 50 86 157</t>
  </si>
  <si>
    <t>KKBW1164</t>
  </si>
  <si>
    <t>GB5086158</t>
  </si>
  <si>
    <t>GB 50 86 158</t>
  </si>
  <si>
    <t>KKBW1165</t>
  </si>
  <si>
    <t>GB5086159</t>
  </si>
  <si>
    <t>GB 50 86 159</t>
  </si>
  <si>
    <t>KKBW1166</t>
  </si>
  <si>
    <t>GB508616</t>
  </si>
  <si>
    <t>GB 50 86 16</t>
  </si>
  <si>
    <t>KKBW1016</t>
  </si>
  <si>
    <t>GB5086160</t>
  </si>
  <si>
    <t>GB 50 86 160</t>
  </si>
  <si>
    <t>KKBW1167</t>
  </si>
  <si>
    <t>GB5086161</t>
  </si>
  <si>
    <t>GB 50 86 161</t>
  </si>
  <si>
    <t>KKBW1168</t>
  </si>
  <si>
    <t>GB5086163</t>
  </si>
  <si>
    <t>GB 50 86 163</t>
  </si>
  <si>
    <t>KKBW1170</t>
  </si>
  <si>
    <t>GB5086164</t>
  </si>
  <si>
    <t>GB 50 86 164</t>
  </si>
  <si>
    <t>KKBW1171</t>
  </si>
  <si>
    <t>GB5086165</t>
  </si>
  <si>
    <t>GB 50 86 165</t>
  </si>
  <si>
    <t>KKBW1172</t>
  </si>
  <si>
    <t>GB5086166</t>
  </si>
  <si>
    <t>GB 50 86 166</t>
  </si>
  <si>
    <t>KKBW1173</t>
  </si>
  <si>
    <t>GB5086167</t>
  </si>
  <si>
    <t>GB 50 86 167</t>
  </si>
  <si>
    <t>KKBW1174</t>
  </si>
  <si>
    <t>GB5086168</t>
  </si>
  <si>
    <t>GB 50 86 168</t>
  </si>
  <si>
    <t>KKBW1175</t>
  </si>
  <si>
    <t>GB5086169</t>
  </si>
  <si>
    <t>GB 50 86 169</t>
  </si>
  <si>
    <t>KKBW1176</t>
  </si>
  <si>
    <t>GB508617</t>
  </si>
  <si>
    <t>GB 50 86 17</t>
  </si>
  <si>
    <t>KKBW1018</t>
  </si>
  <si>
    <t>GB5086170</t>
  </si>
  <si>
    <t>GB 50 86 170</t>
  </si>
  <si>
    <t>KKBW1177</t>
  </si>
  <si>
    <t>GB5086171</t>
  </si>
  <si>
    <t>GB 50 86 171</t>
  </si>
  <si>
    <t>KKBW1178</t>
  </si>
  <si>
    <t>GB5086173</t>
  </si>
  <si>
    <t>GB 50 86 173</t>
  </si>
  <si>
    <t>KKBW1180</t>
  </si>
  <si>
    <t>GB5086174</t>
  </si>
  <si>
    <t>GB 50 86 174</t>
  </si>
  <si>
    <t>KKBW1181</t>
  </si>
  <si>
    <t>GB5086175</t>
  </si>
  <si>
    <t>GB 50 86 175</t>
  </si>
  <si>
    <t>KKBW1182</t>
  </si>
  <si>
    <t>GB5086176</t>
  </si>
  <si>
    <t>GB 50 86 176</t>
  </si>
  <si>
    <t>KKBW1183</t>
  </si>
  <si>
    <t>GB5086177</t>
  </si>
  <si>
    <t>GB 50 86 177</t>
  </si>
  <si>
    <t>KKBW1185</t>
  </si>
  <si>
    <t>GB5086178</t>
  </si>
  <si>
    <t>GB 50 86 178</t>
  </si>
  <si>
    <t>KKBW1186</t>
  </si>
  <si>
    <t>GB5086179</t>
  </si>
  <si>
    <t>GB 50 86 179</t>
  </si>
  <si>
    <t>KKBW1187</t>
  </si>
  <si>
    <t>GB508618</t>
  </si>
  <si>
    <t>GB 50 86 18</t>
  </si>
  <si>
    <t>KKBW1019</t>
  </si>
  <si>
    <t>GB5086180</t>
  </si>
  <si>
    <t>GB 50 86 180</t>
  </si>
  <si>
    <t>KKBW1188</t>
  </si>
  <si>
    <t>GB5086181</t>
  </si>
  <si>
    <t>GB 50 86 181</t>
  </si>
  <si>
    <t>KKBW1189</t>
  </si>
  <si>
    <t>GB5086182</t>
  </si>
  <si>
    <t>GB 50 86 182</t>
  </si>
  <si>
    <t>KKBW1190</t>
  </si>
  <si>
    <t>GB5086184</t>
  </si>
  <si>
    <t>GB 50 86 184</t>
  </si>
  <si>
    <t>KKBW1192</t>
  </si>
  <si>
    <t>GB5086185</t>
  </si>
  <si>
    <t>GB 50 86 185</t>
  </si>
  <si>
    <t>KKBW1194</t>
  </si>
  <si>
    <t>GB5086186</t>
  </si>
  <si>
    <t>GB 50 86 186</t>
  </si>
  <si>
    <t>KKBW1196</t>
  </si>
  <si>
    <t>GB5086187</t>
  </si>
  <si>
    <t>GB 50 86 187</t>
  </si>
  <si>
    <t>KKBW1197</t>
  </si>
  <si>
    <t>GB5086188</t>
  </si>
  <si>
    <t>GB 50 86 188</t>
  </si>
  <si>
    <t>KKBW1198</t>
  </si>
  <si>
    <t>GB5086189</t>
  </si>
  <si>
    <t>GB 50 86 189</t>
  </si>
  <si>
    <t>KKBW1199</t>
  </si>
  <si>
    <t>GB508619</t>
  </si>
  <si>
    <t>GB 50 86 19</t>
  </si>
  <si>
    <t>KKBW1020</t>
  </si>
  <si>
    <t>GB5086190</t>
  </si>
  <si>
    <t>GB 50 86 190</t>
  </si>
  <si>
    <t>KKBW1200</t>
  </si>
  <si>
    <t>GB5086191</t>
  </si>
  <si>
    <t>GB 50 86 191</t>
  </si>
  <si>
    <t>KKBW1201</t>
  </si>
  <si>
    <t>GB5086192</t>
  </si>
  <si>
    <t>GB 50 86 192</t>
  </si>
  <si>
    <t>KKBW1203</t>
  </si>
  <si>
    <t>GB5086193</t>
  </si>
  <si>
    <t>GB 50 86 193</t>
  </si>
  <si>
    <t>KKBW1204</t>
  </si>
  <si>
    <t>GB5086194</t>
  </si>
  <si>
    <t>GB 50 86 194</t>
  </si>
  <si>
    <t>KKBW1206</t>
  </si>
  <si>
    <t>GB5086195</t>
  </si>
  <si>
    <t>GB 50 86 195</t>
  </si>
  <si>
    <t>KKBW1207</t>
  </si>
  <si>
    <t>GB5086196</t>
  </si>
  <si>
    <t>GB 50 86 196</t>
  </si>
  <si>
    <t>KKBW1208</t>
  </si>
  <si>
    <t>GB5086197</t>
  </si>
  <si>
    <t>GB 50 86 197</t>
  </si>
  <si>
    <t>KKBW1209</t>
  </si>
  <si>
    <t>GB5086199</t>
  </si>
  <si>
    <t>GB 50 86 199</t>
  </si>
  <si>
    <t>KKBW1211</t>
  </si>
  <si>
    <t>GB508620</t>
  </si>
  <si>
    <t>GB 50 86 20</t>
  </si>
  <si>
    <t>KKBW1021</t>
  </si>
  <si>
    <t>GB5086200</t>
  </si>
  <si>
    <t>GB 50 86 200</t>
  </si>
  <si>
    <t>KKBW1212</t>
  </si>
  <si>
    <t>GB5086201</t>
  </si>
  <si>
    <t>GB 50 86 201</t>
  </si>
  <si>
    <t>KKBW1213</t>
  </si>
  <si>
    <t>GB5086202</t>
  </si>
  <si>
    <t>GB 50 86 202</t>
  </si>
  <si>
    <t>KKBW1214</t>
  </si>
  <si>
    <t>GB5086203</t>
  </si>
  <si>
    <t>GB 50 86 203</t>
  </si>
  <si>
    <t>KKBW1215</t>
  </si>
  <si>
    <t>GB5086204</t>
  </si>
  <si>
    <t>GB 50 86 204</t>
  </si>
  <si>
    <t>KKBW1216</t>
  </si>
  <si>
    <t>GB5086205</t>
  </si>
  <si>
    <t>GB 50 86 205</t>
  </si>
  <si>
    <t>KKBW1217</t>
  </si>
  <si>
    <t>GB5086206</t>
  </si>
  <si>
    <t>GB 50 86 206</t>
  </si>
  <si>
    <t>KKBW1218</t>
  </si>
  <si>
    <t>GB5086207</t>
  </si>
  <si>
    <t>GB 50 86 207</t>
  </si>
  <si>
    <t>KKBW1219</t>
  </si>
  <si>
    <t>GB5086208</t>
  </si>
  <si>
    <t>GB 50 86 208</t>
  </si>
  <si>
    <t>KKBW1220</t>
  </si>
  <si>
    <t>GB5086209</t>
  </si>
  <si>
    <t>GB 50 86 209</t>
  </si>
  <si>
    <t>KKBW1221</t>
  </si>
  <si>
    <t>GB508621</t>
  </si>
  <si>
    <t>GB 50 86 21</t>
  </si>
  <si>
    <t>KKBW1022</t>
  </si>
  <si>
    <t>GB5086210</t>
  </si>
  <si>
    <t>GB 50 86 210</t>
  </si>
  <si>
    <t>KKBW1222</t>
  </si>
  <si>
    <t>GB5086211</t>
  </si>
  <si>
    <t>GB 50 86 211</t>
  </si>
  <si>
    <t>KKBW1223</t>
  </si>
  <si>
    <t>GB5086212</t>
  </si>
  <si>
    <t>GB 50 86 212</t>
  </si>
  <si>
    <t>KKBW1224</t>
  </si>
  <si>
    <t>GB5086213</t>
  </si>
  <si>
    <t>GB 50 86 213</t>
  </si>
  <si>
    <t>KKBW1225</t>
  </si>
  <si>
    <t>GB5086214</t>
  </si>
  <si>
    <t>GB 50 86 214</t>
  </si>
  <si>
    <t>KKBW1226</t>
  </si>
  <si>
    <t>GB5086215</t>
  </si>
  <si>
    <t>GB 50 86 215</t>
  </si>
  <si>
    <t>KKBW1227</t>
  </si>
  <si>
    <t>GB5086216</t>
  </si>
  <si>
    <t>GB 50 86 216</t>
  </si>
  <si>
    <t>KKBW1228</t>
  </si>
  <si>
    <t>GB5086217</t>
  </si>
  <si>
    <t>GB 50 86 217</t>
  </si>
  <si>
    <t>KKBW1229</t>
  </si>
  <si>
    <t>GB5086218</t>
  </si>
  <si>
    <t>GB 50 86 218</t>
  </si>
  <si>
    <t>KKBW1230</t>
  </si>
  <si>
    <t>GB5086220</t>
  </si>
  <si>
    <t>GB 50 86 220</t>
  </si>
  <si>
    <t>KKBW1232</t>
  </si>
  <si>
    <t>GB5086221</t>
  </si>
  <si>
    <t>GB 50 86 221</t>
  </si>
  <si>
    <t>KKBW1234</t>
  </si>
  <si>
    <t>GB5086222</t>
  </si>
  <si>
    <t>GB 50 86 222</t>
  </si>
  <si>
    <t>KKBW1235</t>
  </si>
  <si>
    <t>GB5086223</t>
  </si>
  <si>
    <t>GB 50 86 223</t>
  </si>
  <si>
    <t>KKBW1236</t>
  </si>
  <si>
    <t>GB5086224</t>
  </si>
  <si>
    <t>GB 50 86 224</t>
  </si>
  <si>
    <t>KKBW1238</t>
  </si>
  <si>
    <t>GB5086225</t>
  </si>
  <si>
    <t>GB 50 86 225</t>
  </si>
  <si>
    <t>KKBW1239</t>
  </si>
  <si>
    <t>GB5086226</t>
  </si>
  <si>
    <t>GB 50 86 226</t>
  </si>
  <si>
    <t>KKBW1240</t>
  </si>
  <si>
    <t>GB5086227</t>
  </si>
  <si>
    <t>GB 50 86 227</t>
  </si>
  <si>
    <t>KKBW1241</t>
  </si>
  <si>
    <t>GB5086228</t>
  </si>
  <si>
    <t>GB 50 86 228</t>
  </si>
  <si>
    <t>KKBW1242</t>
  </si>
  <si>
    <t>GB5086229</t>
  </si>
  <si>
    <t>GB 50 86 229</t>
  </si>
  <si>
    <t>KKBW1243</t>
  </si>
  <si>
    <t>GB508623</t>
  </si>
  <si>
    <t>GB 50 86 23</t>
  </si>
  <si>
    <t>KKBW1024</t>
  </si>
  <si>
    <t>GB5086230</t>
  </si>
  <si>
    <t>GB 50 86 230</t>
  </si>
  <si>
    <t>KKBW1244</t>
  </si>
  <si>
    <t>GB5086231</t>
  </si>
  <si>
    <t>GB 50 86 231</t>
  </si>
  <si>
    <t>KKBW1245</t>
  </si>
  <si>
    <t>GB5086232</t>
  </si>
  <si>
    <t>GB 50 86 232</t>
  </si>
  <si>
    <t>KKBW1246</t>
  </si>
  <si>
    <t>GB5086233</t>
  </si>
  <si>
    <t>GB 50 86 233</t>
  </si>
  <si>
    <t>KKBW1247</t>
  </si>
  <si>
    <t>GB5086234</t>
  </si>
  <si>
    <t>GB 50 86 234</t>
  </si>
  <si>
    <t>KKBW1248</t>
  </si>
  <si>
    <t>GB5086235</t>
  </si>
  <si>
    <t>GB 50 86 235</t>
  </si>
  <si>
    <t>KKBW1249</t>
  </si>
  <si>
    <t>GB5086236</t>
  </si>
  <si>
    <t>GB 50 86 236</t>
  </si>
  <si>
    <t>KKBW1250</t>
  </si>
  <si>
    <t>GB5086237</t>
  </si>
  <si>
    <t>GB 50 86 237</t>
  </si>
  <si>
    <t>KKBW1252</t>
  </si>
  <si>
    <t>GB5086238</t>
  </si>
  <si>
    <t>GB 50 86 238</t>
  </si>
  <si>
    <t>KKBW1253</t>
  </si>
  <si>
    <t>GB5086239</t>
  </si>
  <si>
    <t>GB 50 86 239</t>
  </si>
  <si>
    <t>KKBW1254</t>
  </si>
  <si>
    <t>GB5086240</t>
  </si>
  <si>
    <t>GB 50 86 240</t>
  </si>
  <si>
    <t>KKBW1256</t>
  </si>
  <si>
    <t>GB5086241</t>
  </si>
  <si>
    <t>GB 50 86 241</t>
  </si>
  <si>
    <t>KKBW1258</t>
  </si>
  <si>
    <t>GB5086242</t>
  </si>
  <si>
    <t>GB 50 86 242</t>
  </si>
  <si>
    <t>KKBW1259</t>
  </si>
  <si>
    <t>GB5086243</t>
  </si>
  <si>
    <t>GB 50 86 243</t>
  </si>
  <si>
    <t>KKBW1260</t>
  </si>
  <si>
    <t>GB5086244</t>
  </si>
  <si>
    <t>GB 50 86 244</t>
  </si>
  <si>
    <t>KKBW1261</t>
  </si>
  <si>
    <t>GB5086245</t>
  </si>
  <si>
    <t>GB 50 86 245</t>
  </si>
  <si>
    <t>KKBW1262</t>
  </si>
  <si>
    <t>GB5086248</t>
  </si>
  <si>
    <t>GB 50 86 248</t>
  </si>
  <si>
    <t>KKBW1263</t>
  </si>
  <si>
    <t>GB5086249</t>
  </si>
  <si>
    <t>GB 50 86 249</t>
  </si>
  <si>
    <t>KKBW1264</t>
  </si>
  <si>
    <t>GB508625</t>
  </si>
  <si>
    <t>GB 50 86 25</t>
  </si>
  <si>
    <t>KKBW1026</t>
  </si>
  <si>
    <t>GB5086251</t>
  </si>
  <si>
    <t>GB 50 86 251</t>
  </si>
  <si>
    <t>KKBW1266</t>
  </si>
  <si>
    <t>GB5086252</t>
  </si>
  <si>
    <t>GB 50 86 252</t>
  </si>
  <si>
    <t>KKBW1267</t>
  </si>
  <si>
    <t>GB5086253</t>
  </si>
  <si>
    <t>GB 50 86 253</t>
  </si>
  <si>
    <t>KKBW1268</t>
  </si>
  <si>
    <t>GB5086254</t>
  </si>
  <si>
    <t>GB 50 86 254</t>
  </si>
  <si>
    <t>KKBW1269</t>
  </si>
  <si>
    <t>GB5086255</t>
  </si>
  <si>
    <t>GB 50 86 255</t>
  </si>
  <si>
    <t>KKBW1270</t>
  </si>
  <si>
    <t>GB5086256</t>
  </si>
  <si>
    <t>GB 50 86 256</t>
  </si>
  <si>
    <t>KKBW1272</t>
  </si>
  <si>
    <t>GB5086257</t>
  </si>
  <si>
    <t>GB 50 86 257</t>
  </si>
  <si>
    <t>KKBW1273</t>
  </si>
  <si>
    <t>GB5086259</t>
  </si>
  <si>
    <t>GB 50 86 259</t>
  </si>
  <si>
    <t>ZZOW206</t>
  </si>
  <si>
    <t>GB508626</t>
  </si>
  <si>
    <t>GB 50 86 26</t>
  </si>
  <si>
    <t>KKBW1027</t>
  </si>
  <si>
    <t>GB5086261</t>
  </si>
  <si>
    <t>GB 50 86 261</t>
  </si>
  <si>
    <t>ZZOW258</t>
  </si>
  <si>
    <t>GB5086264</t>
  </si>
  <si>
    <t>GB 50 86 264</t>
  </si>
  <si>
    <t>ZZOW268</t>
  </si>
  <si>
    <t>GB5086265</t>
  </si>
  <si>
    <t>GB 50 86 265</t>
  </si>
  <si>
    <t>ZZOW271</t>
  </si>
  <si>
    <t>GB5086267</t>
  </si>
  <si>
    <t>GB 50 86 267</t>
  </si>
  <si>
    <t>ZZOW273</t>
  </si>
  <si>
    <t>GB508627</t>
  </si>
  <si>
    <t>GB 50 86 27</t>
  </si>
  <si>
    <t>KKBW1028</t>
  </si>
  <si>
    <t>GB508628</t>
  </si>
  <si>
    <t>GB 50 86 28</t>
  </si>
  <si>
    <t>KKBW1029</t>
  </si>
  <si>
    <t>GB508629</t>
  </si>
  <si>
    <t>GB 50 86 29</t>
  </si>
  <si>
    <t>KKBW1030</t>
  </si>
  <si>
    <t>GB508630</t>
  </si>
  <si>
    <t>GB 50 86 30</t>
  </si>
  <si>
    <t>KKBW1031</t>
  </si>
  <si>
    <t>GB508631</t>
  </si>
  <si>
    <t>GB 50 86 31</t>
  </si>
  <si>
    <t>KKBW1032</t>
  </si>
  <si>
    <t>GB508632</t>
  </si>
  <si>
    <t>GB 50 86 32</t>
  </si>
  <si>
    <t>KKBW1033</t>
  </si>
  <si>
    <t>GB508633</t>
  </si>
  <si>
    <t>GB 50 86 33</t>
  </si>
  <si>
    <t>KKBW1034</t>
  </si>
  <si>
    <t>GB508635</t>
  </si>
  <si>
    <t>GB 50 86 35</t>
  </si>
  <si>
    <t>KKBW1036</t>
  </si>
  <si>
    <t>GB508636</t>
  </si>
  <si>
    <t>GB 50 86 36</t>
  </si>
  <si>
    <t>KKBW1037</t>
  </si>
  <si>
    <t>GB508637</t>
  </si>
  <si>
    <t>GB 50 86 37</t>
  </si>
  <si>
    <t>KKBW1039</t>
  </si>
  <si>
    <t>GB508638</t>
  </si>
  <si>
    <t>GB 50 86 38</t>
  </si>
  <si>
    <t>KKBW1040</t>
  </si>
  <si>
    <t>GB508640</t>
  </si>
  <si>
    <t>GB 50 86 40</t>
  </si>
  <si>
    <t>KKBW1042</t>
  </si>
  <si>
    <t>GB508641</t>
  </si>
  <si>
    <t>GB 50 86 41</t>
  </si>
  <si>
    <t>KKBW1043</t>
  </si>
  <si>
    <t>GB508642</t>
  </si>
  <si>
    <t>GB 50 86 42</t>
  </si>
  <si>
    <t>KKBW1044</t>
  </si>
  <si>
    <t>GB508643</t>
  </si>
  <si>
    <t>GB 50 86 43</t>
  </si>
  <si>
    <t>KKBW1045</t>
  </si>
  <si>
    <t>GB508644</t>
  </si>
  <si>
    <t>GB 50 86 44</t>
  </si>
  <si>
    <t>KKBW1046</t>
  </si>
  <si>
    <t>GB508645</t>
  </si>
  <si>
    <t>GB 50 86 45</t>
  </si>
  <si>
    <t>KKBW1047</t>
  </si>
  <si>
    <t>GB508646</t>
  </si>
  <si>
    <t>GB 50 86 46</t>
  </si>
  <si>
    <t>KKBW1048</t>
  </si>
  <si>
    <t>GB508647</t>
  </si>
  <si>
    <t>GB 50 86 47</t>
  </si>
  <si>
    <t>KKBW1049</t>
  </si>
  <si>
    <t>GB508649</t>
  </si>
  <si>
    <t>GB 50 86 49</t>
  </si>
  <si>
    <t>KKBW1051</t>
  </si>
  <si>
    <t>GB508650</t>
  </si>
  <si>
    <t>GB 50 86 50</t>
  </si>
  <si>
    <t>KKBW1052</t>
  </si>
  <si>
    <t>GB508651</t>
  </si>
  <si>
    <t>GB 50 86 51</t>
  </si>
  <si>
    <t>KKBW1053</t>
  </si>
  <si>
    <t>GB508652</t>
  </si>
  <si>
    <t>GB 50 86 52</t>
  </si>
  <si>
    <t>KKBW1054</t>
  </si>
  <si>
    <t>GB508654</t>
  </si>
  <si>
    <t>GB 50 86 54</t>
  </si>
  <si>
    <t>KKBW1056</t>
  </si>
  <si>
    <t>GB508655</t>
  </si>
  <si>
    <t>GB 50 86 55</t>
  </si>
  <si>
    <t>KKBW1057</t>
  </si>
  <si>
    <t>GB508656</t>
  </si>
  <si>
    <t>GB 50 86 56</t>
  </si>
  <si>
    <t>KKBW1058</t>
  </si>
  <si>
    <t>GB508658</t>
  </si>
  <si>
    <t>GB 50 86 58</t>
  </si>
  <si>
    <t>KKBW1060</t>
  </si>
  <si>
    <t>GB508659</t>
  </si>
  <si>
    <t>GB 50 86 59</t>
  </si>
  <si>
    <t>KKBW1061</t>
  </si>
  <si>
    <t>GB508660</t>
  </si>
  <si>
    <t>GB 50 86 60</t>
  </si>
  <si>
    <t>KKBW1062</t>
  </si>
  <si>
    <t>GB508661</t>
  </si>
  <si>
    <t>GB 50 86 61</t>
  </si>
  <si>
    <t>KKBW1064</t>
  </si>
  <si>
    <t>GB508662</t>
  </si>
  <si>
    <t>GB 50 86 62</t>
  </si>
  <si>
    <t>KKBW1065</t>
  </si>
  <si>
    <t>GB508663</t>
  </si>
  <si>
    <t>GB 50 86 63</t>
  </si>
  <si>
    <t>KKBW1066</t>
  </si>
  <si>
    <t>GB508664</t>
  </si>
  <si>
    <t>GB 50 86 64</t>
  </si>
  <si>
    <t>KKBW1067</t>
  </si>
  <si>
    <t>GB508666</t>
  </si>
  <si>
    <t>GB 50 86 66</t>
  </si>
  <si>
    <t>KKBW1069</t>
  </si>
  <si>
    <t>GB508667</t>
  </si>
  <si>
    <t>GB 50 86 67</t>
  </si>
  <si>
    <t>KKBW1070</t>
  </si>
  <si>
    <t>GB508668</t>
  </si>
  <si>
    <t>GB 50 86 68</t>
  </si>
  <si>
    <t>KKBW1071</t>
  </si>
  <si>
    <t>GB508669</t>
  </si>
  <si>
    <t>GB 50 86 69</t>
  </si>
  <si>
    <t>KKBW1072</t>
  </si>
  <si>
    <t>GB508670</t>
  </si>
  <si>
    <t>GB 50 86 70</t>
  </si>
  <si>
    <t>KKBW1073</t>
  </si>
  <si>
    <t>GB508671</t>
  </si>
  <si>
    <t>GB 50 86 71</t>
  </si>
  <si>
    <t>KKBW1074</t>
  </si>
  <si>
    <t>GB508672</t>
  </si>
  <si>
    <t>GB 50 86 72</t>
  </si>
  <si>
    <t>KKBW1075</t>
  </si>
  <si>
    <t>GB508673</t>
  </si>
  <si>
    <t>GB 50 86 73</t>
  </si>
  <si>
    <t>KKBW1076</t>
  </si>
  <si>
    <t>GB508674</t>
  </si>
  <si>
    <t>GB 50 86 74</t>
  </si>
  <si>
    <t>KKBW1077</t>
  </si>
  <si>
    <t>GB508675</t>
  </si>
  <si>
    <t>GB 50 86 75</t>
  </si>
  <si>
    <t>KKBW1078</t>
  </si>
  <si>
    <t>GB508676</t>
  </si>
  <si>
    <t>GB 50 86 76</t>
  </si>
  <si>
    <t>KKBW1079</t>
  </si>
  <si>
    <t>GB508677</t>
  </si>
  <si>
    <t>GB 50 86 77</t>
  </si>
  <si>
    <t>KKBW1080</t>
  </si>
  <si>
    <t>GB508678</t>
  </si>
  <si>
    <t>GB 50 86 78</t>
  </si>
  <si>
    <t>KKBW1081</t>
  </si>
  <si>
    <t>GB508679</t>
  </si>
  <si>
    <t>GB 50 86 79</t>
  </si>
  <si>
    <t>KKBW1082</t>
  </si>
  <si>
    <t>GB508680</t>
  </si>
  <si>
    <t>GB 50 86 80</t>
  </si>
  <si>
    <t>KKBW1083</t>
  </si>
  <si>
    <t>GB508681</t>
  </si>
  <si>
    <t>GB 50 86 81</t>
  </si>
  <si>
    <t>KKBW1084</t>
  </si>
  <si>
    <t>GB508682</t>
  </si>
  <si>
    <t>GB 50 86 82</t>
  </si>
  <si>
    <t>KKBW1085</t>
  </si>
  <si>
    <t>GB508683</t>
  </si>
  <si>
    <t>GB 50 86 83</t>
  </si>
  <si>
    <t>KKBW1086</t>
  </si>
  <si>
    <t>GB508684</t>
  </si>
  <si>
    <t>GB 50 86 84</t>
  </si>
  <si>
    <t>KKBW1087</t>
  </si>
  <si>
    <t>GB508685</t>
  </si>
  <si>
    <t>GB 50 86 85</t>
  </si>
  <si>
    <t>KKBW1088</t>
  </si>
  <si>
    <t>GB508686</t>
  </si>
  <si>
    <t>GB 50 86 86</t>
  </si>
  <si>
    <t>KKBW1089</t>
  </si>
  <si>
    <t>GB508687</t>
  </si>
  <si>
    <t>GB 50 86 87</t>
  </si>
  <si>
    <t>KKBW1090</t>
  </si>
  <si>
    <t>GB508689</t>
  </si>
  <si>
    <t>GB 50 86 89</t>
  </si>
  <si>
    <t>KKBW1092</t>
  </si>
  <si>
    <t>GB508691</t>
  </si>
  <si>
    <t>GB 50 86 91</t>
  </si>
  <si>
    <t>KKBW1094</t>
  </si>
  <si>
    <t>GB508692</t>
  </si>
  <si>
    <t>GB 50 86 92</t>
  </si>
  <si>
    <t>KKBW1095</t>
  </si>
  <si>
    <t>GB508693</t>
  </si>
  <si>
    <t>GB 50 86 93</t>
  </si>
  <si>
    <t>KKBW1096</t>
  </si>
  <si>
    <t>GB508694</t>
  </si>
  <si>
    <t>GB 50 86 94</t>
  </si>
  <si>
    <t>KKBW1097</t>
  </si>
  <si>
    <t>GB508695</t>
  </si>
  <si>
    <t>GB 50 86 95</t>
  </si>
  <si>
    <t>KKBW1098</t>
  </si>
  <si>
    <t>GB508696</t>
  </si>
  <si>
    <t>GB 50 86 96</t>
  </si>
  <si>
    <t>KKBW1100</t>
  </si>
  <si>
    <t>GB508697</t>
  </si>
  <si>
    <t>GB 50 86 97</t>
  </si>
  <si>
    <t>KKBW1101</t>
  </si>
  <si>
    <t>GB508698</t>
  </si>
  <si>
    <t>GB 50 86 98</t>
  </si>
  <si>
    <t>KKBW1103</t>
  </si>
  <si>
    <t>GB508699</t>
  </si>
  <si>
    <t>GB 50 86 99</t>
  </si>
  <si>
    <t>KKBW1104</t>
  </si>
  <si>
    <t>GB508901</t>
  </si>
  <si>
    <t>GB 50 89 01</t>
  </si>
  <si>
    <t>KKBW1342</t>
  </si>
  <si>
    <t>GB508902</t>
  </si>
  <si>
    <t>GB 50 89 02</t>
  </si>
  <si>
    <t>KKBW1343</t>
  </si>
  <si>
    <t>GB508903</t>
  </si>
  <si>
    <t>GB 50 89 03</t>
  </si>
  <si>
    <t>KKBW1353</t>
  </si>
  <si>
    <t>GB508904</t>
  </si>
  <si>
    <t>GB 50 89 04</t>
  </si>
  <si>
    <t>KKBW1388</t>
  </si>
  <si>
    <t>GB508905</t>
  </si>
  <si>
    <t>GB 50 89 05</t>
  </si>
  <si>
    <t>KKBW1275</t>
  </si>
  <si>
    <t>GB508906</t>
  </si>
  <si>
    <t>GB 50 89 06</t>
  </si>
  <si>
    <t>KKBW1277</t>
  </si>
  <si>
    <t>GB508907</t>
  </si>
  <si>
    <t>GB 50 89 07</t>
  </si>
  <si>
    <t>KKBW1278</t>
  </si>
  <si>
    <t>GB508908</t>
  </si>
  <si>
    <t>GB 50 89 08</t>
  </si>
  <si>
    <t>KKBW1280</t>
  </si>
  <si>
    <t>GB508909</t>
  </si>
  <si>
    <t>GB 50 89 09</t>
  </si>
  <si>
    <t>KKBW1281</t>
  </si>
  <si>
    <t>GB508910</t>
  </si>
  <si>
    <t>GB 50 89 10</t>
  </si>
  <si>
    <t>KKBW1282</t>
  </si>
  <si>
    <t>GB508911</t>
  </si>
  <si>
    <t>GB 50 89 11</t>
  </si>
  <si>
    <t>KKBW1283</t>
  </si>
  <si>
    <t>GB508912</t>
  </si>
  <si>
    <t>GB 50 89 12</t>
  </si>
  <si>
    <t>KKBW1285</t>
  </si>
  <si>
    <t>GB508913</t>
  </si>
  <si>
    <t>GB 50 89 13</t>
  </si>
  <si>
    <t>KKBW1287</t>
  </si>
  <si>
    <t>GB508914</t>
  </si>
  <si>
    <t>GB 50 89 14</t>
  </si>
  <si>
    <t>KKBW1288</t>
  </si>
  <si>
    <t>GB508915</t>
  </si>
  <si>
    <t>GB 50 89 15</t>
  </si>
  <si>
    <t>KKBW1289</t>
  </si>
  <si>
    <t>GB508916</t>
  </si>
  <si>
    <t>GB 50 89 16</t>
  </si>
  <si>
    <t>KKBW1290</t>
  </si>
  <si>
    <t>GB508917</t>
  </si>
  <si>
    <t>GB 50 89 17</t>
  </si>
  <si>
    <t>KKBW1292</t>
  </si>
  <si>
    <t>GB508918</t>
  </si>
  <si>
    <t>GB 50 89 18</t>
  </si>
  <si>
    <t>KKBW1294</t>
  </si>
  <si>
    <t>GB508919</t>
  </si>
  <si>
    <t>GB 50 89 19</t>
  </si>
  <si>
    <t>KKBW1394</t>
  </si>
  <si>
    <t>GB508920</t>
  </si>
  <si>
    <t>GB 50 89 20</t>
  </si>
  <si>
    <t>KKBW1301</t>
  </si>
  <si>
    <t>GB508921</t>
  </si>
  <si>
    <t>GB 50 89 21</t>
  </si>
  <si>
    <t>KKBW1305</t>
  </si>
  <si>
    <t>GB508922</t>
  </si>
  <si>
    <t>GB 50 89 22</t>
  </si>
  <si>
    <t>KKBW1310</t>
  </si>
  <si>
    <t>GB508923</t>
  </si>
  <si>
    <t>GB 50 89 23</t>
  </si>
  <si>
    <t>KKBW1311</t>
  </si>
  <si>
    <t>GB508924</t>
  </si>
  <si>
    <t>GB 50 89 24</t>
  </si>
  <si>
    <t>KKBW1395</t>
  </si>
  <si>
    <t>GB508925</t>
  </si>
  <si>
    <t>GB 50 89 25</t>
  </si>
  <si>
    <t>KKBW1314</t>
  </si>
  <si>
    <t>GB508926</t>
  </si>
  <si>
    <t>GB 50 89 26</t>
  </si>
  <si>
    <t>KKBW1315</t>
  </si>
  <si>
    <t>GB508927</t>
  </si>
  <si>
    <t>GB 50 89 27</t>
  </si>
  <si>
    <t>KKBW1317</t>
  </si>
  <si>
    <t>GB508928</t>
  </si>
  <si>
    <t>GB 50 89 28</t>
  </si>
  <si>
    <t>KKBW1318</t>
  </si>
  <si>
    <t>GB508929</t>
  </si>
  <si>
    <t>GB 50 89 29</t>
  </si>
  <si>
    <t>KKBW1320</t>
  </si>
  <si>
    <t>GB508930</t>
  </si>
  <si>
    <t>GB 50 89 30</t>
  </si>
  <si>
    <t>KKBW1321</t>
  </si>
  <si>
    <t>GB508931</t>
  </si>
  <si>
    <t>GB 50 89 31</t>
  </si>
  <si>
    <t>KKBW1322</t>
  </si>
  <si>
    <t>GB508932</t>
  </si>
  <si>
    <t>GB 50 89 32</t>
  </si>
  <si>
    <t>KKBW1323</t>
  </si>
  <si>
    <t>GB508933</t>
  </si>
  <si>
    <t>GB 50 89 33</t>
  </si>
  <si>
    <t>KKBW1324</t>
  </si>
  <si>
    <t>GB508934</t>
  </si>
  <si>
    <t>GB 50 89 34</t>
  </si>
  <si>
    <t>KKBW1332</t>
  </si>
  <si>
    <t>GB508935</t>
  </si>
  <si>
    <t>GB 50 89 35</t>
  </si>
  <si>
    <t>KKBW1333</t>
  </si>
  <si>
    <t>GB508936</t>
  </si>
  <si>
    <t>GB 50 89 36</t>
  </si>
  <si>
    <t>KKBW1334</t>
  </si>
  <si>
    <t>GB508937</t>
  </si>
  <si>
    <t>GB 50 89 37</t>
  </si>
  <si>
    <t>KKBW1335</t>
  </si>
  <si>
    <t>GB508938</t>
  </si>
  <si>
    <t>GB 50 89 38</t>
  </si>
  <si>
    <t>KKBW1336</t>
  </si>
  <si>
    <t>GB508939</t>
  </si>
  <si>
    <t>GB 50 89 39</t>
  </si>
  <si>
    <t>KKBW1338</t>
  </si>
  <si>
    <t>GB508940</t>
  </si>
  <si>
    <t>GB 50 89 40</t>
  </si>
  <si>
    <t>KKBW1339</t>
  </si>
  <si>
    <t>GB508941</t>
  </si>
  <si>
    <t>GB 50 89 41</t>
  </si>
  <si>
    <t>KKBW1340</t>
  </si>
  <si>
    <t>GB508942</t>
  </si>
  <si>
    <t>GB 50 89 42</t>
  </si>
  <si>
    <t>KKBW1341</t>
  </si>
  <si>
    <t>GB508943</t>
  </si>
  <si>
    <t>GB 50 89 43</t>
  </si>
  <si>
    <t>KKBW1344</t>
  </si>
  <si>
    <t>GB508944</t>
  </si>
  <si>
    <t>GB 50 89 44</t>
  </si>
  <si>
    <t>KKBW1349</t>
  </si>
  <si>
    <t>GB508945</t>
  </si>
  <si>
    <t>GB 50 89 45</t>
  </si>
  <si>
    <t>KKBW1350</t>
  </si>
  <si>
    <t>GB508946</t>
  </si>
  <si>
    <t>GB 50 89 46</t>
  </si>
  <si>
    <t>KKBW1351</t>
  </si>
  <si>
    <t>GB508947</t>
  </si>
  <si>
    <t>GB 50 89 47</t>
  </si>
  <si>
    <t>KKBW1396</t>
  </si>
  <si>
    <t>GB508948</t>
  </si>
  <si>
    <t>GB 50 89 48</t>
  </si>
  <si>
    <t>KKBW1354</t>
  </si>
  <si>
    <t>GB508949</t>
  </si>
  <si>
    <t>GB 50 89 49</t>
  </si>
  <si>
    <t>KKBW1355</t>
  </si>
  <si>
    <t>GB508950</t>
  </si>
  <si>
    <t>GB 50 89 50</t>
  </si>
  <si>
    <t>KKBW1356</t>
  </si>
  <si>
    <t>GB508951</t>
  </si>
  <si>
    <t>GB 50 89 51</t>
  </si>
  <si>
    <t>KKBW1357</t>
  </si>
  <si>
    <t>GB508952</t>
  </si>
  <si>
    <t>GB 50 89 52</t>
  </si>
  <si>
    <t>KKBW1358</t>
  </si>
  <si>
    <t>GB508953</t>
  </si>
  <si>
    <t>GB 50 89 53</t>
  </si>
  <si>
    <t>KKBW1359</t>
  </si>
  <si>
    <t>GB508954</t>
  </si>
  <si>
    <t>GB 50 89 54</t>
  </si>
  <si>
    <t>KKBW1361</t>
  </si>
  <si>
    <t>GB508955</t>
  </si>
  <si>
    <t>GB 50 89 55</t>
  </si>
  <si>
    <t>KKBW1362</t>
  </si>
  <si>
    <t>GB508956</t>
  </si>
  <si>
    <t>GB 50 89 56</t>
  </si>
  <si>
    <t>KKBW1363</t>
  </si>
  <si>
    <t>GB508957</t>
  </si>
  <si>
    <t>GB 50 89 57</t>
  </si>
  <si>
    <t>KKBW1398</t>
  </si>
  <si>
    <t>GB508958</t>
  </si>
  <si>
    <t>GB 50 89 58</t>
  </si>
  <si>
    <t>KKBW1365</t>
  </si>
  <si>
    <t>GB508959</t>
  </si>
  <si>
    <t>GB 50 89 59</t>
  </si>
  <si>
    <t>KKBW1366</t>
  </si>
  <si>
    <t>GB508960</t>
  </si>
  <si>
    <t>GB 50 89 60</t>
  </si>
  <si>
    <t>KKBW1367</t>
  </si>
  <si>
    <t>GB508962</t>
  </si>
  <si>
    <t>GB 50 89 62</t>
  </si>
  <si>
    <t>KKBW1372</t>
  </si>
  <si>
    <t>GB508963</t>
  </si>
  <si>
    <t>GB 50 89 63</t>
  </si>
  <si>
    <t>KKBW1399</t>
  </si>
  <si>
    <t>GB508964</t>
  </si>
  <si>
    <t>GB 50 89 64</t>
  </si>
  <si>
    <t>KKBW1374</t>
  </si>
  <si>
    <t>GB508965</t>
  </si>
  <si>
    <t>GB 50 89 65</t>
  </si>
  <si>
    <t>KKBW1375</t>
  </si>
  <si>
    <t>GB508966</t>
  </si>
  <si>
    <t>GB 50 89 66</t>
  </si>
  <si>
    <t>KKBW1376</t>
  </si>
  <si>
    <t>GB508967</t>
  </si>
  <si>
    <t>GB 50 89 67</t>
  </si>
  <si>
    <t>KKBW1379</t>
  </si>
  <si>
    <t>GB508968</t>
  </si>
  <si>
    <t>GB 50 89 68</t>
  </si>
  <si>
    <t>KKBW1383</t>
  </si>
  <si>
    <t>GB508969</t>
  </si>
  <si>
    <t>GB 50 89 69</t>
  </si>
  <si>
    <t>KKBW1385</t>
  </si>
  <si>
    <t>GB508970</t>
  </si>
  <si>
    <t>GB 50 89 70</t>
  </si>
  <si>
    <t>KKBW1387</t>
  </si>
  <si>
    <t>GB508971</t>
  </si>
  <si>
    <t>GB 50 89 71</t>
  </si>
  <si>
    <t>KKBW1390</t>
  </si>
  <si>
    <t>GB508972</t>
  </si>
  <si>
    <t>GB 50 89 72</t>
  </si>
  <si>
    <t>KKBW1391</t>
  </si>
  <si>
    <t>GB508973</t>
  </si>
  <si>
    <t>GB 50 89 73</t>
  </si>
  <si>
    <t>KKBW1392</t>
  </si>
  <si>
    <t>GB508974</t>
  </si>
  <si>
    <t>GB 50 89 74</t>
  </si>
  <si>
    <t>KKBW1393</t>
  </si>
  <si>
    <t>GB508975</t>
  </si>
  <si>
    <t>GB 50 89 75</t>
  </si>
  <si>
    <t>KKBW1401</t>
  </si>
  <si>
    <t>GB508976</t>
  </si>
  <si>
    <t>GB 50 89 76</t>
  </si>
  <si>
    <t>KKBW1402</t>
  </si>
  <si>
    <t>GB508977</t>
  </si>
  <si>
    <t>GB 50 89 77</t>
  </si>
  <si>
    <t>KKBW1404</t>
  </si>
  <si>
    <t>GB508978</t>
  </si>
  <si>
    <t>GB 50 89 78</t>
  </si>
  <si>
    <t>KKBW1405</t>
  </si>
  <si>
    <t>GB508979</t>
  </si>
  <si>
    <t>GB 50 89 79</t>
  </si>
  <si>
    <t>KKBW1410</t>
  </si>
  <si>
    <t>GB508980</t>
  </si>
  <si>
    <t>GB 50 89 80</t>
  </si>
  <si>
    <t>KKBW1411</t>
  </si>
  <si>
    <t>GB508981</t>
  </si>
  <si>
    <t>GB 50 89 81</t>
  </si>
  <si>
    <t>KKBW1414</t>
  </si>
  <si>
    <t>GB508982</t>
  </si>
  <si>
    <t>GB 50 89 82</t>
  </si>
  <si>
    <t>KKBW1417</t>
  </si>
  <si>
    <t>GB508984</t>
  </si>
  <si>
    <t>GB 50 89 84</t>
  </si>
  <si>
    <t>KKBW1419</t>
  </si>
  <si>
    <t>GB508985</t>
  </si>
  <si>
    <t>GB 50 89 85</t>
  </si>
  <si>
    <t>KKBW1420</t>
  </si>
  <si>
    <t>GB508986</t>
  </si>
  <si>
    <t>GB 50 89 86</t>
  </si>
  <si>
    <t>KKBW1421</t>
  </si>
  <si>
    <t>GB508987</t>
  </si>
  <si>
    <t>GB 50 89 87</t>
  </si>
  <si>
    <t>KKBW1422</t>
  </si>
  <si>
    <t>GB508988</t>
  </si>
  <si>
    <t>GB 50 89 88</t>
  </si>
  <si>
    <t>KKBW1480</t>
  </si>
  <si>
    <t>GB508989</t>
  </si>
  <si>
    <t>GB 50 89 89</t>
  </si>
  <si>
    <t>KKBW1482</t>
  </si>
  <si>
    <t>GB508990</t>
  </si>
  <si>
    <t>GB 50 89 90</t>
  </si>
  <si>
    <t>KKBW1483</t>
  </si>
  <si>
    <t>GB508991</t>
  </si>
  <si>
    <t>GB 50 89 91</t>
  </si>
  <si>
    <t>KKBW1486</t>
  </si>
  <si>
    <t>GB508992</t>
  </si>
  <si>
    <t>GB 50 89 92</t>
  </si>
  <si>
    <t>KKBW1490</t>
  </si>
  <si>
    <t>GB508993</t>
  </si>
  <si>
    <t>GB 50 89 93</t>
  </si>
  <si>
    <t>KKBW1492</t>
  </si>
  <si>
    <t>GB508994</t>
  </si>
  <si>
    <t>GB 50 89 94</t>
  </si>
  <si>
    <t>KKBW1497</t>
  </si>
  <si>
    <t>GB508995</t>
  </si>
  <si>
    <t>GB 50 89 95</t>
  </si>
  <si>
    <t>KKBW1465</t>
  </si>
  <si>
    <t>GB508996</t>
  </si>
  <si>
    <t>GB 50 89 96</t>
  </si>
  <si>
    <t>KKBW1468</t>
  </si>
  <si>
    <t>GB508997</t>
  </si>
  <si>
    <t>GB 50 89 97</t>
  </si>
  <si>
    <t>KKBW1478</t>
  </si>
  <si>
    <t>GB508998</t>
  </si>
  <si>
    <t>GB 50 89 98</t>
  </si>
  <si>
    <t>KKBW1312</t>
  </si>
  <si>
    <t>GB508999</t>
  </si>
  <si>
    <t>GB 50 89 99</t>
  </si>
  <si>
    <t>KKBW1397</t>
  </si>
  <si>
    <t>GB509002</t>
  </si>
  <si>
    <t>GB 50 90 02</t>
  </si>
  <si>
    <t>KKBW1299</t>
  </si>
  <si>
    <t>GB509004</t>
  </si>
  <si>
    <t>GB 50 90 04</t>
  </si>
  <si>
    <t>KKBW1364</t>
  </si>
  <si>
    <t>GB509005</t>
  </si>
  <si>
    <t>GB 50 90 05</t>
  </si>
  <si>
    <t>KKBW1373</t>
  </si>
  <si>
    <t>GB509006</t>
  </si>
  <si>
    <t>GB 50 90 06</t>
  </si>
  <si>
    <t>KKBW1508</t>
  </si>
  <si>
    <t>GB509007</t>
  </si>
  <si>
    <t>GB 50 90 07</t>
  </si>
  <si>
    <t>KKBW1276</t>
  </si>
  <si>
    <t>GB509008</t>
  </si>
  <si>
    <t>GB 50 90 08</t>
  </si>
  <si>
    <t>KKBW1279</t>
  </si>
  <si>
    <t>GB509010</t>
  </si>
  <si>
    <t>GB 50 90 10</t>
  </si>
  <si>
    <t>KKBW1291</t>
  </si>
  <si>
    <t>GB5090100</t>
  </si>
  <si>
    <t>GB 50 90 100</t>
  </si>
  <si>
    <t>KKBW1461</t>
  </si>
  <si>
    <t>GB5090101</t>
  </si>
  <si>
    <t>GB 50 90 101</t>
  </si>
  <si>
    <t>KKBW1462</t>
  </si>
  <si>
    <t>GB5090102</t>
  </si>
  <si>
    <t>GB 50 90 102</t>
  </si>
  <si>
    <t>KKBW1463</t>
  </si>
  <si>
    <t>GB5090103</t>
  </si>
  <si>
    <t>GB 50 90 103</t>
  </si>
  <si>
    <t>KKBW1464</t>
  </si>
  <si>
    <t>GB5090104</t>
  </si>
  <si>
    <t>GB 50 90 104</t>
  </si>
  <si>
    <t>KKBW1466</t>
  </si>
  <si>
    <t>GB5090105</t>
  </si>
  <si>
    <t>GB 50 90 105</t>
  </si>
  <si>
    <t>KKBW1467</t>
  </si>
  <si>
    <t>GB5090106</t>
  </si>
  <si>
    <t>GB 50 90 106</t>
  </si>
  <si>
    <t>KKBW1469</t>
  </si>
  <si>
    <t>GB5090107</t>
  </si>
  <si>
    <t>GB 50 90 107</t>
  </si>
  <si>
    <t>KKBW1470</t>
  </si>
  <si>
    <t>GB5090108</t>
  </si>
  <si>
    <t>GB 50 90 108</t>
  </si>
  <si>
    <t>KKBW1471</t>
  </si>
  <si>
    <t>GB5090109</t>
  </si>
  <si>
    <t>GB 50 90 109</t>
  </si>
  <si>
    <t>KKBW1473</t>
  </si>
  <si>
    <t>GB509011</t>
  </si>
  <si>
    <t>GB 50 90 11</t>
  </si>
  <si>
    <t>KKBW1293</t>
  </si>
  <si>
    <t>GB5090110</t>
  </si>
  <si>
    <t>GB 50 90 110</t>
  </si>
  <si>
    <t>KKBW1474</t>
  </si>
  <si>
    <t>GB5090111</t>
  </si>
  <si>
    <t>GB 50 90 111</t>
  </si>
  <si>
    <t>KKBW1475</t>
  </si>
  <si>
    <t>GB5090112</t>
  </si>
  <si>
    <t>GB 50 90 112</t>
  </si>
  <si>
    <t>KKBW1476</t>
  </si>
  <si>
    <t>GB5090113</t>
  </si>
  <si>
    <t>GB 50 90 113</t>
  </si>
  <si>
    <t>KKBW1477</t>
  </si>
  <si>
    <t>GB5090114</t>
  </si>
  <si>
    <t>GB 50 90 114</t>
  </si>
  <si>
    <t>KKBW1479</t>
  </si>
  <si>
    <t>GB5090116</t>
  </si>
  <si>
    <t>GB 50 90 116</t>
  </si>
  <si>
    <t>KKBW1484</t>
  </si>
  <si>
    <t>GB5090117</t>
  </si>
  <si>
    <t>GB 50 90 117</t>
  </si>
  <si>
    <t>KKBW1485</t>
  </si>
  <si>
    <t>GB5090118</t>
  </si>
  <si>
    <t>GB 50 90 118</t>
  </si>
  <si>
    <t>KKBW1487</t>
  </si>
  <si>
    <t>GB5090119</t>
  </si>
  <si>
    <t>GB 50 90 119</t>
  </si>
  <si>
    <t>KKBW1488</t>
  </si>
  <si>
    <t>GB509012</t>
  </si>
  <si>
    <t>GB 50 90 12</t>
  </si>
  <si>
    <t>KKBW1296</t>
  </si>
  <si>
    <t>GB5090120</t>
  </si>
  <si>
    <t>GB 50 90 120</t>
  </si>
  <si>
    <t>KKBW1489</t>
  </si>
  <si>
    <t>GB5090121</t>
  </si>
  <si>
    <t>GB 50 90 121</t>
  </si>
  <si>
    <t>KKBW1491</t>
  </si>
  <si>
    <t>GB5090122</t>
  </si>
  <si>
    <t>GB 50 90 122</t>
  </si>
  <si>
    <t>KKBW1493</t>
  </si>
  <si>
    <t>GB5090123</t>
  </si>
  <si>
    <t>GB 50 90 123</t>
  </si>
  <si>
    <t>KKBW1494</t>
  </si>
  <si>
    <t>GB5090124</t>
  </si>
  <si>
    <t>GB 50 90 124</t>
  </si>
  <si>
    <t>KKBW1495</t>
  </si>
  <si>
    <t>GB5090125</t>
  </si>
  <si>
    <t>GB 50 90 125</t>
  </si>
  <si>
    <t>KKBW1496</t>
  </si>
  <si>
    <t>GB5090126</t>
  </si>
  <si>
    <t>GB 50 90 126</t>
  </si>
  <si>
    <t>KKBW1498</t>
  </si>
  <si>
    <t>GB5090127</t>
  </si>
  <si>
    <t>GB 50 90 127</t>
  </si>
  <si>
    <t>KKBW1499</t>
  </si>
  <si>
    <t>GB5090128</t>
  </si>
  <si>
    <t>GB 50 90 128</t>
  </si>
  <si>
    <t>KKBW1500</t>
  </si>
  <si>
    <t>GB5090129</t>
  </si>
  <si>
    <t>GB 50 90 129</t>
  </si>
  <si>
    <t>KKBW1501</t>
  </si>
  <si>
    <t>GB509013</t>
  </si>
  <si>
    <t>GB 50 90 13</t>
  </si>
  <si>
    <t>KKBW1297</t>
  </si>
  <si>
    <t>GB5090130</t>
  </si>
  <si>
    <t>GB 50 90 130</t>
  </si>
  <si>
    <t>KKBW1502</t>
  </si>
  <si>
    <t>GB5090131</t>
  </si>
  <si>
    <t>GB 50 90 131</t>
  </si>
  <si>
    <t>KKBW1503</t>
  </si>
  <si>
    <t>GB5090132</t>
  </si>
  <si>
    <t>GB 50 90 132</t>
  </si>
  <si>
    <t>KKBW1504</t>
  </si>
  <si>
    <t>GB5090133</t>
  </si>
  <si>
    <t>GB 50 90 133</t>
  </si>
  <si>
    <t>KKBW1505</t>
  </si>
  <si>
    <t>GB5090134</t>
  </si>
  <si>
    <t>GB 50 90 134</t>
  </si>
  <si>
    <t>KKBW1506</t>
  </si>
  <si>
    <t>GB5090135</t>
  </si>
  <si>
    <t>GB 50 90 135</t>
  </si>
  <si>
    <t>KKBW1507</t>
  </si>
  <si>
    <t>GB5090136</t>
  </si>
  <si>
    <t>GB 50 90 136</t>
  </si>
  <si>
    <t>KKBW1510</t>
  </si>
  <si>
    <t>GB5090137</t>
  </si>
  <si>
    <t>GB 50 90 137</t>
  </si>
  <si>
    <t>KKBW1511</t>
  </si>
  <si>
    <t>GB5090139</t>
  </si>
  <si>
    <t>GB 50 90 139</t>
  </si>
  <si>
    <t>KKBW1514</t>
  </si>
  <si>
    <t>GB509014</t>
  </si>
  <si>
    <t>GB 50 90 14</t>
  </si>
  <si>
    <t>KKBW1298</t>
  </si>
  <si>
    <t>GB5090140</t>
  </si>
  <si>
    <t>GB 50 90 140</t>
  </si>
  <si>
    <t>KKBW1516</t>
  </si>
  <si>
    <t>GB5090141</t>
  </si>
  <si>
    <t>GB 50 90 141</t>
  </si>
  <si>
    <t>KKBW1517</t>
  </si>
  <si>
    <t>GB5090142</t>
  </si>
  <si>
    <t>GB 50 90 142</t>
  </si>
  <si>
    <t>KKBW1519</t>
  </si>
  <si>
    <t>GB5090143</t>
  </si>
  <si>
    <t>GB 50 90 143</t>
  </si>
  <si>
    <t>KKBW1520</t>
  </si>
  <si>
    <t>GB5090144</t>
  </si>
  <si>
    <t>GB 50 90 144</t>
  </si>
  <si>
    <t>KKBW1521</t>
  </si>
  <si>
    <t>GB5090145</t>
  </si>
  <si>
    <t>GB 50 90 145</t>
  </si>
  <si>
    <t>KKBW1523</t>
  </si>
  <si>
    <t>GB5090146</t>
  </si>
  <si>
    <t>GB 50 90 146</t>
  </si>
  <si>
    <t>KKBW1524</t>
  </si>
  <si>
    <t>GB5090147</t>
  </si>
  <si>
    <t>GB 50 90 147</t>
  </si>
  <si>
    <t>KKBW1509</t>
  </si>
  <si>
    <t>GB5090148</t>
  </si>
  <si>
    <t>GB 50 90 148</t>
  </si>
  <si>
    <t>KKBW1515</t>
  </si>
  <si>
    <t>GB5090149</t>
  </si>
  <si>
    <t>GB 50 90 149</t>
  </si>
  <si>
    <t>KKBW1337</t>
  </si>
  <si>
    <t>GB509015</t>
  </si>
  <si>
    <t>GB 50 90 15</t>
  </si>
  <si>
    <t>KKBW1300</t>
  </si>
  <si>
    <t>GB509016</t>
  </si>
  <si>
    <t>GB 50 90 16</t>
  </si>
  <si>
    <t>KKBW1302</t>
  </si>
  <si>
    <t>GB509017</t>
  </si>
  <si>
    <t>GB 50 90 17</t>
  </si>
  <si>
    <t>KKBW1303</t>
  </si>
  <si>
    <t>GB509018</t>
  </si>
  <si>
    <t>GB 50 90 18</t>
  </si>
  <si>
    <t>KKBW1304</t>
  </si>
  <si>
    <t>GB509019</t>
  </si>
  <si>
    <t>GB 50 90 19</t>
  </si>
  <si>
    <t>KKBW1306</t>
  </si>
  <si>
    <t>GB509020</t>
  </si>
  <si>
    <t>GB 50 90 20</t>
  </si>
  <si>
    <t>KKBW1307</t>
  </si>
  <si>
    <t>GB509021</t>
  </si>
  <si>
    <t>GB 50 90 21</t>
  </si>
  <si>
    <t>KKBW1308</t>
  </si>
  <si>
    <t>GB509022</t>
  </si>
  <si>
    <t>GB 50 90 22</t>
  </si>
  <si>
    <t>KKBW1309</t>
  </si>
  <si>
    <t>GB509023</t>
  </si>
  <si>
    <t>GB 50 90 23</t>
  </si>
  <si>
    <t>KKBW1313</t>
  </si>
  <si>
    <t>GB509024</t>
  </si>
  <si>
    <t>GB 50 90 24</t>
  </si>
  <si>
    <t>KKBW1316</t>
  </si>
  <si>
    <t>GB509025</t>
  </si>
  <si>
    <t>GB 50 90 25</t>
  </si>
  <si>
    <t>KKBW1319</t>
  </si>
  <si>
    <t>GB509026</t>
  </si>
  <si>
    <t>GB 50 90 26</t>
  </si>
  <si>
    <t>KKBW1325</t>
  </si>
  <si>
    <t>GB509027</t>
  </si>
  <si>
    <t>GB 50 90 27</t>
  </si>
  <si>
    <t>KKBW1326</t>
  </si>
  <si>
    <t>GB509030</t>
  </si>
  <si>
    <t>GB 50 90 30</t>
  </si>
  <si>
    <t>KKBW1330</t>
  </si>
  <si>
    <t>GB509031</t>
  </si>
  <si>
    <t>GB 50 90 31</t>
  </si>
  <si>
    <t>KKBW1331</t>
  </si>
  <si>
    <t>GB509032</t>
  </si>
  <si>
    <t>GB 50 90 32</t>
  </si>
  <si>
    <t>KKBW1518</t>
  </si>
  <si>
    <t>GB509034</t>
  </si>
  <si>
    <t>GB 50 90 34</t>
  </si>
  <si>
    <t>KKBW1345</t>
  </si>
  <si>
    <t>GB509035</t>
  </si>
  <si>
    <t>GB 50 90 35</t>
  </si>
  <si>
    <t>KKBW1346</t>
  </si>
  <si>
    <t>GB509036</t>
  </si>
  <si>
    <t>GB 50 90 36</t>
  </si>
  <si>
    <t>KKBW1347</t>
  </si>
  <si>
    <t>GB509038</t>
  </si>
  <si>
    <t>GB 50 90 38</t>
  </si>
  <si>
    <t>KKBW1360</t>
  </si>
  <si>
    <t>GB509039</t>
  </si>
  <si>
    <t>GB 50 90 39</t>
  </si>
  <si>
    <t>KKBW1368</t>
  </si>
  <si>
    <t>GB509040</t>
  </si>
  <si>
    <t>GB 50 90 40</t>
  </si>
  <si>
    <t>KKBW1370</t>
  </si>
  <si>
    <t>GB509041</t>
  </si>
  <si>
    <t>GB 50 90 41</t>
  </si>
  <si>
    <t>KKBW1377</t>
  </si>
  <si>
    <t>GB509042</t>
  </si>
  <si>
    <t>GB 50 90 42</t>
  </si>
  <si>
    <t>KKBW1380</t>
  </si>
  <si>
    <t>GB509043</t>
  </si>
  <si>
    <t>GB 50 90 43</t>
  </si>
  <si>
    <t>KKBW1381</t>
  </si>
  <si>
    <t>GB509044</t>
  </si>
  <si>
    <t>GB 50 90 44</t>
  </si>
  <si>
    <t>KKBW1382</t>
  </si>
  <si>
    <t>GB509045</t>
  </si>
  <si>
    <t>GB 50 90 45</t>
  </si>
  <si>
    <t>KKBW1384</t>
  </si>
  <si>
    <t>GB509046</t>
  </si>
  <si>
    <t>GB 50 90 46</t>
  </si>
  <si>
    <t>KKBW1386</t>
  </si>
  <si>
    <t>GB509047</t>
  </si>
  <si>
    <t>GB 50 90 47</t>
  </si>
  <si>
    <t>KKBW1389</t>
  </si>
  <si>
    <t>GB509055</t>
  </si>
  <si>
    <t>GB 50 90 55</t>
  </si>
  <si>
    <t>KKBW1400</t>
  </si>
  <si>
    <t>GB509056</t>
  </si>
  <si>
    <t>GB 50 90 56</t>
  </si>
  <si>
    <t>KKBW1406</t>
  </si>
  <si>
    <t>GB509057</t>
  </si>
  <si>
    <t>GB 50 90 57</t>
  </si>
  <si>
    <t>KKBW1407</t>
  </si>
  <si>
    <t>GB509058</t>
  </si>
  <si>
    <t>GB 50 90 58</t>
  </si>
  <si>
    <t>KKBW1408</t>
  </si>
  <si>
    <t>GB509059</t>
  </si>
  <si>
    <t>GB 50 90 59</t>
  </si>
  <si>
    <t>KKBW1409</t>
  </si>
  <si>
    <t>GB509060</t>
  </si>
  <si>
    <t>GB 50 90 60</t>
  </si>
  <si>
    <t>KKBW1412</t>
  </si>
  <si>
    <t>GB509061</t>
  </si>
  <si>
    <t>GB 50 90 61</t>
  </si>
  <si>
    <t>KKBW1413</t>
  </si>
  <si>
    <t>GB509062</t>
  </si>
  <si>
    <t>GB 50 90 62</t>
  </si>
  <si>
    <t>KKBW1416</t>
  </si>
  <si>
    <t>GB509064</t>
  </si>
  <si>
    <t>GB 50 90 64</t>
  </si>
  <si>
    <t>KKBW1424</t>
  </si>
  <si>
    <t>GB509065</t>
  </si>
  <si>
    <t>GB 50 90 65</t>
  </si>
  <si>
    <t>KKBW1425</t>
  </si>
  <si>
    <t>GB509066</t>
  </si>
  <si>
    <t>GB 50 90 66</t>
  </si>
  <si>
    <t>KKBW1426</t>
  </si>
  <si>
    <t>GB509067</t>
  </si>
  <si>
    <t>GB 50 90 67</t>
  </si>
  <si>
    <t>KKBW1427</t>
  </si>
  <si>
    <t>GB509068</t>
  </si>
  <si>
    <t>GB 50 90 68</t>
  </si>
  <si>
    <t>KKBW1428</t>
  </si>
  <si>
    <t>GB509069</t>
  </si>
  <si>
    <t>GB 50 90 69</t>
  </si>
  <si>
    <t>KKBW1429</t>
  </si>
  <si>
    <t>GB509070</t>
  </si>
  <si>
    <t>GB 50 90 70</t>
  </si>
  <si>
    <t>KKBW1430</t>
  </si>
  <si>
    <t>GB509071</t>
  </si>
  <si>
    <t>GB 50 90 71</t>
  </si>
  <si>
    <t>KKBW1431</t>
  </si>
  <si>
    <t>GB509072</t>
  </si>
  <si>
    <t>GB 50 90 72</t>
  </si>
  <si>
    <t>KKBW1432</t>
  </si>
  <si>
    <t>GB509073</t>
  </si>
  <si>
    <t>GB 50 90 73</t>
  </si>
  <si>
    <t>KKBW1433</t>
  </si>
  <si>
    <t>GB509074</t>
  </si>
  <si>
    <t>GB 50 90 74</t>
  </si>
  <si>
    <t>KKBW1434</t>
  </si>
  <si>
    <t>GB509075</t>
  </si>
  <si>
    <t>GB 50 90 75</t>
  </si>
  <si>
    <t>KKBW1435</t>
  </si>
  <si>
    <t>GB509076</t>
  </si>
  <si>
    <t>GB 50 90 76</t>
  </si>
  <si>
    <t>KKBW1436</t>
  </si>
  <si>
    <t>GB509077</t>
  </si>
  <si>
    <t>GB 50 90 77</t>
  </si>
  <si>
    <t>KKBW1437</t>
  </si>
  <si>
    <t>GB509078</t>
  </si>
  <si>
    <t>GB 50 90 78</t>
  </si>
  <si>
    <t>KKBW1438</t>
  </si>
  <si>
    <t>GB509079</t>
  </si>
  <si>
    <t>GB 50 90 79</t>
  </si>
  <si>
    <t>KKBW1439</t>
  </si>
  <si>
    <t>GB509080</t>
  </si>
  <si>
    <t>GB 50 90 80</t>
  </si>
  <si>
    <t>KKBW1440</t>
  </si>
  <si>
    <t>GB509081</t>
  </si>
  <si>
    <t>GB 50 90 81</t>
  </si>
  <si>
    <t>KKBW1441</t>
  </si>
  <si>
    <t>GB509082</t>
  </si>
  <si>
    <t>GB 50 90 82</t>
  </si>
  <si>
    <t>KKBW1442</t>
  </si>
  <si>
    <t>GB509084</t>
  </si>
  <si>
    <t>GB 50 90 84</t>
  </si>
  <si>
    <t>KKBW1444</t>
  </si>
  <si>
    <t>GB509085</t>
  </si>
  <si>
    <t>GB 50 90 85</t>
  </si>
  <si>
    <t>KKBW1445</t>
  </si>
  <si>
    <t>GB509086</t>
  </si>
  <si>
    <t>GB 50 90 86</t>
  </si>
  <si>
    <t>KKBW1446</t>
  </si>
  <si>
    <t>GB509087</t>
  </si>
  <si>
    <t>GB 50 90 87</t>
  </si>
  <si>
    <t>KKBW1448</t>
  </si>
  <si>
    <t>GB509088</t>
  </si>
  <si>
    <t>GB 50 90 88</t>
  </si>
  <si>
    <t>KKBW1449</t>
  </si>
  <si>
    <t>GB509089</t>
  </si>
  <si>
    <t>GB 50 90 89</t>
  </si>
  <si>
    <t>KKBW1450</t>
  </si>
  <si>
    <t>GB509090</t>
  </si>
  <si>
    <t>GB 50 90 90</t>
  </si>
  <si>
    <t>KKBW1451</t>
  </si>
  <si>
    <t>GB509091</t>
  </si>
  <si>
    <t>GB 50 90 91</t>
  </si>
  <si>
    <t>KKBW1452</t>
  </si>
  <si>
    <t>GB509092</t>
  </si>
  <si>
    <t>GB 50 90 92</t>
  </si>
  <si>
    <t>KKBW1453</t>
  </si>
  <si>
    <t>GB509093</t>
  </si>
  <si>
    <t>GB 50 90 93</t>
  </si>
  <si>
    <t>KKBW1454</t>
  </si>
  <si>
    <t>GB509094</t>
  </si>
  <si>
    <t>GB 50 90 94</t>
  </si>
  <si>
    <t>KKBW1455</t>
  </si>
  <si>
    <t>GB509095</t>
  </si>
  <si>
    <t>GB 50 90 95</t>
  </si>
  <si>
    <t>KKBW1456</t>
  </si>
  <si>
    <t>GB509096</t>
  </si>
  <si>
    <t>GB 50 90 96</t>
  </si>
  <si>
    <t>KKBW1457</t>
  </si>
  <si>
    <t>GB509097</t>
  </si>
  <si>
    <t>GB 50 90 97</t>
  </si>
  <si>
    <t>KKBW1458</t>
  </si>
  <si>
    <t>GB509098</t>
  </si>
  <si>
    <t>GB 50 90 98</t>
  </si>
  <si>
    <t>KKBW1459</t>
  </si>
  <si>
    <t>GB509099</t>
  </si>
  <si>
    <t>GB 50 90 99</t>
  </si>
  <si>
    <t>KKBW1460</t>
  </si>
  <si>
    <t>GB509301</t>
  </si>
  <si>
    <t>GB 50 93 01</t>
  </si>
  <si>
    <t>KKBW1527</t>
  </si>
  <si>
    <t>GB509302</t>
  </si>
  <si>
    <t>GB 50 93 02</t>
  </si>
  <si>
    <t>KKBW1528</t>
  </si>
  <si>
    <t>GB509303</t>
  </si>
  <si>
    <t>GB 50 93 03</t>
  </si>
  <si>
    <t>KKBW1529</t>
  </si>
  <si>
    <t>GB509304</t>
  </si>
  <si>
    <t>GB 50 93 04</t>
  </si>
  <si>
    <t>KKBW1530</t>
  </si>
  <si>
    <t>GB509305</t>
  </si>
  <si>
    <t>GB 50 93 05</t>
  </si>
  <si>
    <t>KKBW1531</t>
  </si>
  <si>
    <t>GB509306</t>
  </si>
  <si>
    <t>GB 50 93 06</t>
  </si>
  <si>
    <t>KKBW1532</t>
  </si>
  <si>
    <t>GB509307</t>
  </si>
  <si>
    <t>GB 50 93 07</t>
  </si>
  <si>
    <t>KKBW1533</t>
  </si>
  <si>
    <t>GB509308</t>
  </si>
  <si>
    <t>GB 50 93 08</t>
  </si>
  <si>
    <t>KKBW1534</t>
  </si>
  <si>
    <t>GB509309</t>
  </si>
  <si>
    <t>GB 50 93 09</t>
  </si>
  <si>
    <t>KKBW1535</t>
  </si>
  <si>
    <t>GB509313</t>
  </si>
  <si>
    <t>GB 50 93 13</t>
  </si>
  <si>
    <t>KKBW1539</t>
  </si>
  <si>
    <t>GB509314</t>
  </si>
  <si>
    <t>GB 50 93 14</t>
  </si>
  <si>
    <t>KKBW1540</t>
  </si>
  <si>
    <t>GB509315</t>
  </si>
  <si>
    <t>GB 50 93 15</t>
  </si>
  <si>
    <t>KKBW1541</t>
  </si>
  <si>
    <t>GB509316</t>
  </si>
  <si>
    <t>GB 50 93 16</t>
  </si>
  <si>
    <t>KKBW1542</t>
  </si>
  <si>
    <t>GB509317</t>
  </si>
  <si>
    <t>GB 50 93 17</t>
  </si>
  <si>
    <t>KKBW1543</t>
  </si>
  <si>
    <t>GB509318</t>
  </si>
  <si>
    <t>GB 50 93 18</t>
  </si>
  <si>
    <t>KKBW1544</t>
  </si>
  <si>
    <t>GB509319</t>
  </si>
  <si>
    <t>GB 50 93 19</t>
  </si>
  <si>
    <t>KKBW1545</t>
  </si>
  <si>
    <t>GB509320</t>
  </si>
  <si>
    <t>GB 50 93 20</t>
  </si>
  <si>
    <t>KKBW1546</t>
  </si>
  <si>
    <t>GB509321</t>
  </si>
  <si>
    <t>GB 50 93 21</t>
  </si>
  <si>
    <t>KKBW1547</t>
  </si>
  <si>
    <t>GB509322</t>
  </si>
  <si>
    <t>GB 50 93 22</t>
  </si>
  <si>
    <t>KKBW1548</t>
  </si>
  <si>
    <t>GB509323</t>
  </si>
  <si>
    <t>GB 50 93 23</t>
  </si>
  <si>
    <t>KKBW1549</t>
  </si>
  <si>
    <t>GB509324</t>
  </si>
  <si>
    <t>GB 50 93 24</t>
  </si>
  <si>
    <t>KKBW1550</t>
  </si>
  <si>
    <t>GB509325</t>
  </si>
  <si>
    <t>GB 50 93 25</t>
  </si>
  <si>
    <t>KKBW1552</t>
  </si>
  <si>
    <t>GB509327</t>
  </si>
  <si>
    <t>GB 50 93 27</t>
  </si>
  <si>
    <t>KKBW1555</t>
  </si>
  <si>
    <t>GB509328</t>
  </si>
  <si>
    <t>GB 50 93 28</t>
  </si>
  <si>
    <t>KKBW1556</t>
  </si>
  <si>
    <t>GB509329</t>
  </si>
  <si>
    <t>GB 50 93 29</t>
  </si>
  <si>
    <t>KKBW1557</t>
  </si>
  <si>
    <t>GB509330</t>
  </si>
  <si>
    <t>GB 50 93 30</t>
  </si>
  <si>
    <t>KKBW1558</t>
  </si>
  <si>
    <t>GB509331</t>
  </si>
  <si>
    <t>GB 50 93 31</t>
  </si>
  <si>
    <t>KKBW1559</t>
  </si>
  <si>
    <t>GB509332</t>
  </si>
  <si>
    <t>GB 50 93 32</t>
  </si>
  <si>
    <t>KKBW1560</t>
  </si>
  <si>
    <t>GB509333</t>
  </si>
  <si>
    <t>GB 50 93 33</t>
  </si>
  <si>
    <t>KKBW1561</t>
  </si>
  <si>
    <t>GB509334</t>
  </si>
  <si>
    <t>GB 50 93 34</t>
  </si>
  <si>
    <t>KKBW1562</t>
  </si>
  <si>
    <t>GB509335</t>
  </si>
  <si>
    <t>GB 50 93 35</t>
  </si>
  <si>
    <t>KKBW1563</t>
  </si>
  <si>
    <t>GB509336</t>
  </si>
  <si>
    <t>GB 50 93 36</t>
  </si>
  <si>
    <t>KKBW1564</t>
  </si>
  <si>
    <t>GB509337</t>
  </si>
  <si>
    <t>GB 50 93 37</t>
  </si>
  <si>
    <t>KKBW1525</t>
  </si>
  <si>
    <t>GB509338</t>
  </si>
  <si>
    <t>GB 50 93 38</t>
  </si>
  <si>
    <t>KKBW1526</t>
  </si>
  <si>
    <t>GB509501</t>
  </si>
  <si>
    <t>GB 50 95 01</t>
  </si>
  <si>
    <t>KKBW1565</t>
  </si>
  <si>
    <t>GB509502</t>
  </si>
  <si>
    <t>GB 50 95 02</t>
  </si>
  <si>
    <t>KKBW1566</t>
  </si>
  <si>
    <t>GB509503</t>
  </si>
  <si>
    <t>GB 50 95 03</t>
  </si>
  <si>
    <t>KKBW1567</t>
  </si>
  <si>
    <t>GB509504</t>
  </si>
  <si>
    <t>GB 50 95 04</t>
  </si>
  <si>
    <t>KKBW1568</t>
  </si>
  <si>
    <t>GB509505</t>
  </si>
  <si>
    <t>GB 50 95 05</t>
  </si>
  <si>
    <t>KKBW1569</t>
  </si>
  <si>
    <t>GB509506</t>
  </si>
  <si>
    <t>GB 50 95 06</t>
  </si>
  <si>
    <t>KKBW1570</t>
  </si>
  <si>
    <t>GB509507</t>
  </si>
  <si>
    <t>GB 50 95 07</t>
  </si>
  <si>
    <t>KKBW1572</t>
  </si>
  <si>
    <t>GB509508</t>
  </si>
  <si>
    <t>GB 50 95 08</t>
  </si>
  <si>
    <t>KKBW1573</t>
  </si>
  <si>
    <t>GB509509</t>
  </si>
  <si>
    <t>GB 50 95 09</t>
  </si>
  <si>
    <t>KKBW1575</t>
  </si>
  <si>
    <t>GB509510</t>
  </si>
  <si>
    <t>GB 50 95 10</t>
  </si>
  <si>
    <t>KKBW1576</t>
  </si>
  <si>
    <t>GB509511</t>
  </si>
  <si>
    <t>GB 50 95 11</t>
  </si>
  <si>
    <t>KKBW1577</t>
  </si>
  <si>
    <t>GB509512</t>
  </si>
  <si>
    <t>GB 50 95 12</t>
  </si>
  <si>
    <t>KKBW1578</t>
  </si>
  <si>
    <t>GB509513</t>
  </si>
  <si>
    <t>GB 50 95 13</t>
  </si>
  <si>
    <t>KKBW1579</t>
  </si>
  <si>
    <t>GB509515</t>
  </si>
  <si>
    <t>GB 50 95 15</t>
  </si>
  <si>
    <t>KKBW1581</t>
  </si>
  <si>
    <t>GB509522</t>
  </si>
  <si>
    <t>GB 50 95 22</t>
  </si>
  <si>
    <t>KKBW1588</t>
  </si>
  <si>
    <t>GB509523</t>
  </si>
  <si>
    <t>GB 50 95 23</t>
  </si>
  <si>
    <t>KKBW1589</t>
  </si>
  <si>
    <t>GB509524</t>
  </si>
  <si>
    <t>GB 50 95 24</t>
  </si>
  <si>
    <t>KKBW1590</t>
  </si>
  <si>
    <t>GB509526</t>
  </si>
  <si>
    <t>GB 50 95 26</t>
  </si>
  <si>
    <t>KKBW1592</t>
  </si>
  <si>
    <t>GB509527</t>
  </si>
  <si>
    <t>GB 50 95 27</t>
  </si>
  <si>
    <t>KKBW1593</t>
  </si>
  <si>
    <t>GB509528</t>
  </si>
  <si>
    <t>GB 50 95 28</t>
  </si>
  <si>
    <t>KKBW1594</t>
  </si>
  <si>
    <t>GB509534</t>
  </si>
  <si>
    <t>GB 50 95 34</t>
  </si>
  <si>
    <t>KKBW1600</t>
  </si>
  <si>
    <t>GB509535</t>
  </si>
  <si>
    <t>GB 50 95 35</t>
  </si>
  <si>
    <t>KKBW1601</t>
  </si>
  <si>
    <t>GB509540</t>
  </si>
  <si>
    <t>GB 50 95 40</t>
  </si>
  <si>
    <t>KKBW1607</t>
  </si>
  <si>
    <t>GB509541</t>
  </si>
  <si>
    <t>GB 50 95 41</t>
  </si>
  <si>
    <t>KKBW1608</t>
  </si>
  <si>
    <t>GB509542</t>
  </si>
  <si>
    <t>GB 50 95 42</t>
  </si>
  <si>
    <t>KKBW1609</t>
  </si>
  <si>
    <t>GB509543</t>
  </si>
  <si>
    <t>GB 50 95 43</t>
  </si>
  <si>
    <t>KKBW1610</t>
  </si>
  <si>
    <t>GB509544</t>
  </si>
  <si>
    <t>GB 50 95 44</t>
  </si>
  <si>
    <t>KKBW1611</t>
  </si>
  <si>
    <t>GB509545</t>
  </si>
  <si>
    <t>GB 50 95 45</t>
  </si>
  <si>
    <t>KKBW1612</t>
  </si>
  <si>
    <t>GB509549</t>
  </si>
  <si>
    <t>GB 50 95 49</t>
  </si>
  <si>
    <t>KKBW1616</t>
  </si>
  <si>
    <t>GB509551</t>
  </si>
  <si>
    <t>GB 50 95 51</t>
  </si>
  <si>
    <t>KKBW1618</t>
  </si>
  <si>
    <t>GB509553</t>
  </si>
  <si>
    <t>GB 50 95 53</t>
  </si>
  <si>
    <t>KKBW1620</t>
  </si>
  <si>
    <t>GB509554</t>
  </si>
  <si>
    <t>GB 50 95 54</t>
  </si>
  <si>
    <t>KKBW1622</t>
  </si>
  <si>
    <t>GB509555</t>
  </si>
  <si>
    <t>GB 50 95 55</t>
  </si>
  <si>
    <t>KKBW1623</t>
  </si>
  <si>
    <t>GB509556</t>
  </si>
  <si>
    <t>GB 50 95 56</t>
  </si>
  <si>
    <t>KKBW1630</t>
  </si>
  <si>
    <t>GB509557</t>
  </si>
  <si>
    <t>GB 50 95 57</t>
  </si>
  <si>
    <t>KKBW1631</t>
  </si>
  <si>
    <t>GB509558</t>
  </si>
  <si>
    <t>GB 50 95 58</t>
  </si>
  <si>
    <t>KKBW1633</t>
  </si>
  <si>
    <t>GB509559</t>
  </si>
  <si>
    <t>GB 50 95 59</t>
  </si>
  <si>
    <t>KKBW1636</t>
  </si>
  <si>
    <t>GB509560</t>
  </si>
  <si>
    <t>GB 50 95 60</t>
  </si>
  <si>
    <t>KKBW1639</t>
  </si>
  <si>
    <t>GB509561</t>
  </si>
  <si>
    <t>GB 50 95 61</t>
  </si>
  <si>
    <t>KKBW1640</t>
  </si>
  <si>
    <t>GB509562</t>
  </si>
  <si>
    <t>GB 50 95 62</t>
  </si>
  <si>
    <t>KKBW1643</t>
  </si>
  <si>
    <t>GB509563</t>
  </si>
  <si>
    <t>GB 50 95 63</t>
  </si>
  <si>
    <t>KKBW1644</t>
  </si>
  <si>
    <t>GB509601</t>
  </si>
  <si>
    <t>GB 50 96 01</t>
  </si>
  <si>
    <t>KKBW1582</t>
  </si>
  <si>
    <t>GB509602</t>
  </si>
  <si>
    <t>GB 50 96 02</t>
  </si>
  <si>
    <t>KKBW1583</t>
  </si>
  <si>
    <t>GB509603</t>
  </si>
  <si>
    <t>GB 50 96 03</t>
  </si>
  <si>
    <t>KKBW1584</t>
  </si>
  <si>
    <t>GB509604</t>
  </si>
  <si>
    <t>GB 50 96 04</t>
  </si>
  <si>
    <t>KKBW1585</t>
  </si>
  <si>
    <t>GB509605</t>
  </si>
  <si>
    <t>GB 50 96 05</t>
  </si>
  <si>
    <t>KKBW1586</t>
  </si>
  <si>
    <t>GB509606</t>
  </si>
  <si>
    <t>GB 50 96 06</t>
  </si>
  <si>
    <t>KKBW1587</t>
  </si>
  <si>
    <t>GB509607</t>
  </si>
  <si>
    <t>GB 50 96 07</t>
  </si>
  <si>
    <t>KKBW1595</t>
  </si>
  <si>
    <t>GB509608</t>
  </si>
  <si>
    <t>GB 50 96 08</t>
  </si>
  <si>
    <t>KKBW1596</t>
  </si>
  <si>
    <t>GB509609</t>
  </si>
  <si>
    <t>GB 50 96 09</t>
  </si>
  <si>
    <t>KKBW1597</t>
  </si>
  <si>
    <t>GB509610</t>
  </si>
  <si>
    <t>GB 50 96 10</t>
  </si>
  <si>
    <t>KKBW1598</t>
  </si>
  <si>
    <t>GB509611</t>
  </si>
  <si>
    <t>GB 50 96 11</t>
  </si>
  <si>
    <t>KKBW1599</t>
  </si>
  <si>
    <t>GB509612</t>
  </si>
  <si>
    <t>GB 50 96 12</t>
  </si>
  <si>
    <t>KKBW1602</t>
  </si>
  <si>
    <t>GB509613</t>
  </si>
  <si>
    <t>GB 50 96 13</t>
  </si>
  <si>
    <t>KKBW1604</t>
  </si>
  <si>
    <t>GB509614</t>
  </si>
  <si>
    <t>GB 50 96 14</t>
  </si>
  <si>
    <t>KKBW1605</t>
  </si>
  <si>
    <t>GB509615</t>
  </si>
  <si>
    <t>GB 50 96 15</t>
  </si>
  <si>
    <t>KKBW1613</t>
  </si>
  <si>
    <t>GB509616</t>
  </si>
  <si>
    <t>GB 50 96 16</t>
  </si>
  <si>
    <t>KKBW1614</t>
  </si>
  <si>
    <t>GB509617</t>
  </si>
  <si>
    <t>GB 50 96 17</t>
  </si>
  <si>
    <t>KKBW1615</t>
  </si>
  <si>
    <t>GB509618</t>
  </si>
  <si>
    <t>GB 50 96 18</t>
  </si>
  <si>
    <t>KKBW1617</t>
  </si>
  <si>
    <t>GB509619</t>
  </si>
  <si>
    <t>GB 50 96 19</t>
  </si>
  <si>
    <t>KKBW1621</t>
  </si>
  <si>
    <t>GB509620</t>
  </si>
  <si>
    <t>GB 50 96 20</t>
  </si>
  <si>
    <t>KKBW1624</t>
  </si>
  <si>
    <t>GB509621</t>
  </si>
  <si>
    <t>GB 50 96 21</t>
  </si>
  <si>
    <t>KKBW1625</t>
  </si>
  <si>
    <t>GB509622</t>
  </si>
  <si>
    <t>GB 50 96 22</t>
  </si>
  <si>
    <t>KKBW1626</t>
  </si>
  <si>
    <t>GB509623</t>
  </si>
  <si>
    <t>GB 50 96 23</t>
  </si>
  <si>
    <t>KKBW1627</t>
  </si>
  <si>
    <t>GB509624</t>
  </si>
  <si>
    <t>GB 50 96 24</t>
  </si>
  <si>
    <t>KKBW1628</t>
  </si>
  <si>
    <t>GB509625</t>
  </si>
  <si>
    <t>GB 50 96 25</t>
  </si>
  <si>
    <t>KKBW1629</t>
  </si>
  <si>
    <t>GB509626</t>
  </si>
  <si>
    <t>GB 50 96 26</t>
  </si>
  <si>
    <t>KKBW1634</t>
  </si>
  <si>
    <t>GB509627</t>
  </si>
  <si>
    <t>GB 50 96 27</t>
  </si>
  <si>
    <t>KKBW1637</t>
  </si>
  <si>
    <t>GB509628</t>
  </si>
  <si>
    <t>GB 50 96 28</t>
  </si>
  <si>
    <t>KKBW1638</t>
  </si>
  <si>
    <t>GB509629</t>
  </si>
  <si>
    <t>GB 50 96 29</t>
  </si>
  <si>
    <t>KKBW1641</t>
  </si>
  <si>
    <t>GB509630</t>
  </si>
  <si>
    <t>GB 50 96 30</t>
  </si>
  <si>
    <t>KKBW1642</t>
  </si>
  <si>
    <t>GB509631</t>
  </si>
  <si>
    <t>GB 50 96 31</t>
  </si>
  <si>
    <t>KKBW1619</t>
  </si>
  <si>
    <t>GB509632</t>
  </si>
  <si>
    <t>GB 50 96 32</t>
  </si>
  <si>
    <t>KKBW1632</t>
  </si>
  <si>
    <t>GB509701</t>
  </si>
  <si>
    <t>GB 50 97 01</t>
  </si>
  <si>
    <t>KKBW1645</t>
  </si>
  <si>
    <t>GB509702</t>
  </si>
  <si>
    <t>GB 50 97 02</t>
  </si>
  <si>
    <t>KKBW1646</t>
  </si>
  <si>
    <t>GB509703</t>
  </si>
  <si>
    <t>GB 50 97 03</t>
  </si>
  <si>
    <t>KKBW1647</t>
  </si>
  <si>
    <t>GB509704</t>
  </si>
  <si>
    <t>GB 50 97 04</t>
  </si>
  <si>
    <t>KKBW1648</t>
  </si>
  <si>
    <t>GB509705</t>
  </si>
  <si>
    <t>GB 50 97 05</t>
  </si>
  <si>
    <t>KKBW1649</t>
  </si>
  <si>
    <t>GB509706</t>
  </si>
  <si>
    <t>GB 50 97 06</t>
  </si>
  <si>
    <t>KKBW1651</t>
  </si>
  <si>
    <t>GB509707</t>
  </si>
  <si>
    <t>GB 50 97 07</t>
  </si>
  <si>
    <t>KKBW1652</t>
  </si>
  <si>
    <t>GB509708</t>
  </si>
  <si>
    <t>GB 50 97 08</t>
  </si>
  <si>
    <t>KKBW1653</t>
  </si>
  <si>
    <t>GB509710</t>
  </si>
  <si>
    <t>GB 50 97 10</t>
  </si>
  <si>
    <t>KKBW1655</t>
  </si>
  <si>
    <t>GB5097100</t>
  </si>
  <si>
    <t>GB 50 97 100</t>
  </si>
  <si>
    <t>KKBW1748</t>
  </si>
  <si>
    <t>GB5097101</t>
  </si>
  <si>
    <t>GB 50 97 101</t>
  </si>
  <si>
    <t>KKBW1749</t>
  </si>
  <si>
    <t>GB5097102</t>
  </si>
  <si>
    <t>GB 50 97 102</t>
  </si>
  <si>
    <t>KKBW1750</t>
  </si>
  <si>
    <t>GB5097103</t>
  </si>
  <si>
    <t>GB 50 97 103</t>
  </si>
  <si>
    <t>KKBW1751</t>
  </si>
  <si>
    <t>GB5097104</t>
  </si>
  <si>
    <t>GB 50 97 104</t>
  </si>
  <si>
    <t>KKBW1752</t>
  </si>
  <si>
    <t>GB5097105</t>
  </si>
  <si>
    <t>GB 50 97 105</t>
  </si>
  <si>
    <t>KKBW1753</t>
  </si>
  <si>
    <t>GB5097106</t>
  </si>
  <si>
    <t>GB 50 97 106</t>
  </si>
  <si>
    <t>KKBW1754</t>
  </si>
  <si>
    <t>GB5097107</t>
  </si>
  <si>
    <t>GB 50 97 107</t>
  </si>
  <si>
    <t>KKBW1755</t>
  </si>
  <si>
    <t>GB5097108</t>
  </si>
  <si>
    <t>GB 50 97 108</t>
  </si>
  <si>
    <t>KKBW1756</t>
  </si>
  <si>
    <t>GB5097109</t>
  </si>
  <si>
    <t>GB 50 97 109</t>
  </si>
  <si>
    <t>KKBW1757</t>
  </si>
  <si>
    <t>GB509711</t>
  </si>
  <si>
    <t>GB 50 97 11</t>
  </si>
  <si>
    <t>KKBW1656</t>
  </si>
  <si>
    <t>GB5097110</t>
  </si>
  <si>
    <t>GB 50 97 110</t>
  </si>
  <si>
    <t>KKBW1758</t>
  </si>
  <si>
    <t>GB5097111</t>
  </si>
  <si>
    <t>GB 50 97 111</t>
  </si>
  <si>
    <t>KKBW1759</t>
  </si>
  <si>
    <t>GB5097112</t>
  </si>
  <si>
    <t>GB 50 97 112</t>
  </si>
  <si>
    <t>KKBW1760</t>
  </si>
  <si>
    <t>GB5097113</t>
  </si>
  <si>
    <t>GB 50 97 113</t>
  </si>
  <si>
    <t>KKBW1761</t>
  </si>
  <si>
    <t>GB5097114</t>
  </si>
  <si>
    <t>GB 50 97 114</t>
  </si>
  <si>
    <t>KKBW1762</t>
  </si>
  <si>
    <t>GB5097116</t>
  </si>
  <si>
    <t>GB 50 97 116</t>
  </si>
  <si>
    <t>KKBW1764</t>
  </si>
  <si>
    <t>GB5097117</t>
  </si>
  <si>
    <t>GB 50 97 117</t>
  </si>
  <si>
    <t>KKBW1765</t>
  </si>
  <si>
    <t>GB5097118</t>
  </si>
  <si>
    <t>GB 50 97 118</t>
  </si>
  <si>
    <t>KKBW1766</t>
  </si>
  <si>
    <t>GB5097119</t>
  </si>
  <si>
    <t>GB 50 97 119</t>
  </si>
  <si>
    <t>KKBW1767</t>
  </si>
  <si>
    <t>GB509712</t>
  </si>
  <si>
    <t>GB 50 97 12</t>
  </si>
  <si>
    <t>KKBW1657</t>
  </si>
  <si>
    <t>GB5097120</t>
  </si>
  <si>
    <t>GB 50 97 120</t>
  </si>
  <si>
    <t>KKBW1768</t>
  </si>
  <si>
    <t>GB5097121</t>
  </si>
  <si>
    <t>GB 50 97 121</t>
  </si>
  <si>
    <t>KKBW1769</t>
  </si>
  <si>
    <t>GB5097122</t>
  </si>
  <si>
    <t>GB 50 97 122</t>
  </si>
  <si>
    <t>KKBW1770</t>
  </si>
  <si>
    <t>GB5097123</t>
  </si>
  <si>
    <t>GB 50 97 123</t>
  </si>
  <si>
    <t>KKBW1771</t>
  </si>
  <si>
    <t>GB5097124</t>
  </si>
  <si>
    <t>GB 50 97 124</t>
  </si>
  <si>
    <t>KKBW1772</t>
  </si>
  <si>
    <t>GB5097125</t>
  </si>
  <si>
    <t>GB 50 97 125</t>
  </si>
  <si>
    <t>KKBW1773</t>
  </si>
  <si>
    <t>GB5097126</t>
  </si>
  <si>
    <t>GB 50 97 126</t>
  </si>
  <si>
    <t>KKBW1774</t>
  </si>
  <si>
    <t>GB5097127</t>
  </si>
  <si>
    <t>GB 50 97 127</t>
  </si>
  <si>
    <t>KKBW1775</t>
  </si>
  <si>
    <t>GB5097128</t>
  </si>
  <si>
    <t>GB 50 97 128</t>
  </si>
  <si>
    <t>KKBW1776</t>
  </si>
  <si>
    <t>GB5097129</t>
  </si>
  <si>
    <t>GB 50 97 129</t>
  </si>
  <si>
    <t>KKBW1777</t>
  </si>
  <si>
    <t>GB509713</t>
  </si>
  <si>
    <t>GB 50 97 13</t>
  </si>
  <si>
    <t>KKBW1658</t>
  </si>
  <si>
    <t>GB5097130</t>
  </si>
  <si>
    <t>GB 50 97 130</t>
  </si>
  <si>
    <t>KKBW1778</t>
  </si>
  <si>
    <t>GB5097131</t>
  </si>
  <si>
    <t>GB 50 97 131</t>
  </si>
  <si>
    <t>KKBW1779</t>
  </si>
  <si>
    <t>GB5097132</t>
  </si>
  <si>
    <t>GB 50 97 132</t>
  </si>
  <si>
    <t>KKBW1780</t>
  </si>
  <si>
    <t>GB5097133</t>
  </si>
  <si>
    <t>GB 50 97 133</t>
  </si>
  <si>
    <t>KKBW1781</t>
  </si>
  <si>
    <t>GB5097134</t>
  </si>
  <si>
    <t>GB 50 97 134</t>
  </si>
  <si>
    <t>KKBW1782</t>
  </si>
  <si>
    <t>GB5097135</t>
  </si>
  <si>
    <t>GB 50 97 135</t>
  </si>
  <si>
    <t>KKBW1783</t>
  </si>
  <si>
    <t>GB5097136</t>
  </si>
  <si>
    <t>GB 50 97 136</t>
  </si>
  <si>
    <t>KKBW1784</t>
  </si>
  <si>
    <t>GB5097137</t>
  </si>
  <si>
    <t>GB 50 97 137</t>
  </si>
  <si>
    <t>KKBW1785</t>
  </si>
  <si>
    <t>GB5097138</t>
  </si>
  <si>
    <t>GB 50 97 138</t>
  </si>
  <si>
    <t>KKBW1786</t>
  </si>
  <si>
    <t>GB5097139</t>
  </si>
  <si>
    <t>GB 50 97 139</t>
  </si>
  <si>
    <t>KKBW1787</t>
  </si>
  <si>
    <t>GB509714</t>
  </si>
  <si>
    <t>GB 50 97 14</t>
  </si>
  <si>
    <t>KKBW1659</t>
  </si>
  <si>
    <t>GB5097140</t>
  </si>
  <si>
    <t>GB 50 97 140</t>
  </si>
  <si>
    <t>KKBW1788</t>
  </si>
  <si>
    <t>GB5097141</t>
  </si>
  <si>
    <t>GB 50 97 141</t>
  </si>
  <si>
    <t>KKBW1789</t>
  </si>
  <si>
    <t>GB5097142</t>
  </si>
  <si>
    <t>GB 50 97 142</t>
  </si>
  <si>
    <t>KKBW1790</t>
  </si>
  <si>
    <t>GB5097143</t>
  </si>
  <si>
    <t>GB 50 97 143</t>
  </si>
  <si>
    <t>KKBW1791</t>
  </si>
  <si>
    <t>GB5097144</t>
  </si>
  <si>
    <t>GB 50 97 144</t>
  </si>
  <si>
    <t>KKBW1792</t>
  </si>
  <si>
    <t>GB5097146</t>
  </si>
  <si>
    <t>GB 50 97 146</t>
  </si>
  <si>
    <t>KKBW1794</t>
  </si>
  <si>
    <t>GB5097147</t>
  </si>
  <si>
    <t>GB 50 97 147</t>
  </si>
  <si>
    <t>KKBW1795</t>
  </si>
  <si>
    <t>GB5097148</t>
  </si>
  <si>
    <t>GB 50 97 148</t>
  </si>
  <si>
    <t>KKBW1796</t>
  </si>
  <si>
    <t>GB5097149</t>
  </si>
  <si>
    <t>GB 50 97 149</t>
  </si>
  <si>
    <t>KKBW1797</t>
  </si>
  <si>
    <t>GB509715</t>
  </si>
  <si>
    <t>GB 50 97 15</t>
  </si>
  <si>
    <t>KKBW1660</t>
  </si>
  <si>
    <t>GB5097150</t>
  </si>
  <si>
    <t>GB 50 97 150</t>
  </si>
  <si>
    <t>KKBW1798</t>
  </si>
  <si>
    <t>GB5097151</t>
  </si>
  <si>
    <t>GB 50 97 151</t>
  </si>
  <si>
    <t>KKBW1799</t>
  </si>
  <si>
    <t>GB5097152</t>
  </si>
  <si>
    <t>GB 50 97 152</t>
  </si>
  <si>
    <t>KKBW1800</t>
  </si>
  <si>
    <t>GB5097153</t>
  </si>
  <si>
    <t>GB 50 97 153</t>
  </si>
  <si>
    <t>KKBW1801</t>
  </si>
  <si>
    <t>GB5097154</t>
  </si>
  <si>
    <t>GB 50 97 154</t>
  </si>
  <si>
    <t>KKBW1802</t>
  </si>
  <si>
    <t>GB5097155</t>
  </si>
  <si>
    <t>GB 50 97 155</t>
  </si>
  <si>
    <t>KKBW1803</t>
  </si>
  <si>
    <t>GB5097156</t>
  </si>
  <si>
    <t>GB 50 97 156</t>
  </si>
  <si>
    <t>KKBW1804</t>
  </si>
  <si>
    <t>GB5097157</t>
  </si>
  <si>
    <t>GB 50 97 157</t>
  </si>
  <si>
    <t>KKBW1805</t>
  </si>
  <si>
    <t>GB5097158</t>
  </si>
  <si>
    <t>GB 50 97 158</t>
  </si>
  <si>
    <t>KKBW1806</t>
  </si>
  <si>
    <t>GB5097159</t>
  </si>
  <si>
    <t>GB 50 97 159</t>
  </si>
  <si>
    <t>KKBW1807</t>
  </si>
  <si>
    <t>GB509716</t>
  </si>
  <si>
    <t>GB 50 97 16</t>
  </si>
  <si>
    <t>KKBW1661</t>
  </si>
  <si>
    <t>GB5097160</t>
  </si>
  <si>
    <t>GB 50 97 160</t>
  </si>
  <si>
    <t>KKBW1808</t>
  </si>
  <si>
    <t>GB5097161</t>
  </si>
  <si>
    <t>GB 50 97 161</t>
  </si>
  <si>
    <t>KKBW1809</t>
  </si>
  <si>
    <t>GB5097162</t>
  </si>
  <si>
    <t>GB 50 97 162</t>
  </si>
  <si>
    <t>KKBW1810</t>
  </si>
  <si>
    <t>GB5097163</t>
  </si>
  <si>
    <t>GB 50 97 163</t>
  </si>
  <si>
    <t>KKBW1811</t>
  </si>
  <si>
    <t>GB5097164</t>
  </si>
  <si>
    <t>GB 50 97 164</t>
  </si>
  <si>
    <t>KKBW1812</t>
  </si>
  <si>
    <t>GB5097165</t>
  </si>
  <si>
    <t>GB 50 97 165</t>
  </si>
  <si>
    <t>KKBW1813</t>
  </si>
  <si>
    <t>GB5097166</t>
  </si>
  <si>
    <t>GB 50 97 166</t>
  </si>
  <si>
    <t>KKBW1814</t>
  </si>
  <si>
    <t>GB5097167</t>
  </si>
  <si>
    <t>GB 50 97 167</t>
  </si>
  <si>
    <t>KKBW1815</t>
  </si>
  <si>
    <t>GB5097168</t>
  </si>
  <si>
    <t>GB 50 97 168</t>
  </si>
  <si>
    <t>KKBW1816</t>
  </si>
  <si>
    <t>GB5097169</t>
  </si>
  <si>
    <t>GB 50 97 169</t>
  </si>
  <si>
    <t>KKBW1817</t>
  </si>
  <si>
    <t>GB509717</t>
  </si>
  <si>
    <t>GB 50 97 17</t>
  </si>
  <si>
    <t>KKBW1662</t>
  </si>
  <si>
    <t>GB5097170</t>
  </si>
  <si>
    <t>GB 50 97 170</t>
  </si>
  <si>
    <t>KKBW1818</t>
  </si>
  <si>
    <t>GB5097171</t>
  </si>
  <si>
    <t>GB 50 97 171</t>
  </si>
  <si>
    <t>KKBW1819</t>
  </si>
  <si>
    <t>GB5097172</t>
  </si>
  <si>
    <t>GB 50 97 172</t>
  </si>
  <si>
    <t>KKBW1820</t>
  </si>
  <si>
    <t>GB5097173</t>
  </si>
  <si>
    <t>GB 50 97 173</t>
  </si>
  <si>
    <t>KKBW1821</t>
  </si>
  <si>
    <t>GB5097174</t>
  </si>
  <si>
    <t>GB 50 97 174</t>
  </si>
  <si>
    <t>KKBW1822</t>
  </si>
  <si>
    <t>GB5097175</t>
  </si>
  <si>
    <t>GB 50 97 175</t>
  </si>
  <si>
    <t>KKBW1823</t>
  </si>
  <si>
    <t>GB5097176</t>
  </si>
  <si>
    <t>GB 50 97 176</t>
  </si>
  <si>
    <t>KKBW1824</t>
  </si>
  <si>
    <t>GB5097177</t>
  </si>
  <si>
    <t>GB 50 97 177</t>
  </si>
  <si>
    <t>KKBW1825</t>
  </si>
  <si>
    <t>GB5097178</t>
  </si>
  <si>
    <t>GB 50 97 178</t>
  </si>
  <si>
    <t>KKBW1826</t>
  </si>
  <si>
    <t>GB5097179</t>
  </si>
  <si>
    <t>GB 50 97 179</t>
  </si>
  <si>
    <t>KKBW1827</t>
  </si>
  <si>
    <t>GB509718</t>
  </si>
  <si>
    <t>GB 50 97 18</t>
  </si>
  <si>
    <t>KKBW1663</t>
  </si>
  <si>
    <t>GB5097181</t>
  </si>
  <si>
    <t>GB 50 97 181</t>
  </si>
  <si>
    <t>KKBW1829</t>
  </si>
  <si>
    <t>GB5097182</t>
  </si>
  <si>
    <t>GB 50 97 182</t>
  </si>
  <si>
    <t>KKBW1830</t>
  </si>
  <si>
    <t>GB5097183</t>
  </si>
  <si>
    <t>GB 50 97 183</t>
  </si>
  <si>
    <t>KKBW1831</t>
  </si>
  <si>
    <t>GB5097184</t>
  </si>
  <si>
    <t>GB 50 97 184</t>
  </si>
  <si>
    <t>KKBW1832</t>
  </si>
  <si>
    <t>GB5097185</t>
  </si>
  <si>
    <t>GB 50 97 185</t>
  </si>
  <si>
    <t>KKBW1833</t>
  </si>
  <si>
    <t>GB5097186</t>
  </si>
  <si>
    <t>GB 50 97 186</t>
  </si>
  <si>
    <t>KKBW1834</t>
  </si>
  <si>
    <t>GB509719</t>
  </si>
  <si>
    <t>GB 50 97 19</t>
  </si>
  <si>
    <t>KKBW1664</t>
  </si>
  <si>
    <t>GB509720</t>
  </si>
  <si>
    <t>GB 50 97 20</t>
  </si>
  <si>
    <t>KKBW1665</t>
  </si>
  <si>
    <t>GB509721</t>
  </si>
  <si>
    <t>GB 50 97 21</t>
  </si>
  <si>
    <t>KKBW1666</t>
  </si>
  <si>
    <t>GB509722</t>
  </si>
  <si>
    <t>GB 50 97 22</t>
  </si>
  <si>
    <t>KKBW1667</t>
  </si>
  <si>
    <t>GB509723</t>
  </si>
  <si>
    <t>GB 50 97 23</t>
  </si>
  <si>
    <t>KKBW1668</t>
  </si>
  <si>
    <t>GB509724</t>
  </si>
  <si>
    <t>GB 50 97 24</t>
  </si>
  <si>
    <t>KKBW1669</t>
  </si>
  <si>
    <t>GB509726</t>
  </si>
  <si>
    <t>GB 50 97 26</t>
  </si>
  <si>
    <t>KKBW1671</t>
  </si>
  <si>
    <t>GB509727</t>
  </si>
  <si>
    <t>GB 50 97 27</t>
  </si>
  <si>
    <t>KKBW1673</t>
  </si>
  <si>
    <t>GB509729</t>
  </si>
  <si>
    <t>GB 50 97 29</t>
  </si>
  <si>
    <t>KKBW1676</t>
  </si>
  <si>
    <t>GB509730</t>
  </si>
  <si>
    <t>GB 50 97 30</t>
  </si>
  <si>
    <t>KKBW1677</t>
  </si>
  <si>
    <t>GB509731</t>
  </si>
  <si>
    <t>GB 50 97 31</t>
  </si>
  <si>
    <t>KKBW1678</t>
  </si>
  <si>
    <t>GB509732</t>
  </si>
  <si>
    <t>GB 50 97 32</t>
  </si>
  <si>
    <t>KKBW1679</t>
  </si>
  <si>
    <t>GB509733</t>
  </si>
  <si>
    <t>GB 50 97 33</t>
  </si>
  <si>
    <t>KKBW1680</t>
  </si>
  <si>
    <t>GB509734</t>
  </si>
  <si>
    <t>GB 50 97 34</t>
  </si>
  <si>
    <t>KKBW1681</t>
  </si>
  <si>
    <t>GB509735</t>
  </si>
  <si>
    <t>GB 50 97 35</t>
  </si>
  <si>
    <t>KKBW1682</t>
  </si>
  <si>
    <t>GB509736</t>
  </si>
  <si>
    <t>GB 50 97 36</t>
  </si>
  <si>
    <t>KKBW1683</t>
  </si>
  <si>
    <t>GB509737</t>
  </si>
  <si>
    <t>GB 50 97 37</t>
  </si>
  <si>
    <t>KKBW1684</t>
  </si>
  <si>
    <t>GB509738</t>
  </si>
  <si>
    <t>GB 50 97 38</t>
  </si>
  <si>
    <t>KKBW1685</t>
  </si>
  <si>
    <t>GB509739</t>
  </si>
  <si>
    <t>GB 50 97 39</t>
  </si>
  <si>
    <t>KKBW1686</t>
  </si>
  <si>
    <t>GB509740</t>
  </si>
  <si>
    <t>GB 50 97 40</t>
  </si>
  <si>
    <t>KKBW1687</t>
  </si>
  <si>
    <t>GB509742</t>
  </si>
  <si>
    <t>GB 50 97 42</t>
  </si>
  <si>
    <t>KKBW1689</t>
  </si>
  <si>
    <t>GB509743</t>
  </si>
  <si>
    <t>GB 50 97 43</t>
  </si>
  <si>
    <t>KKBW1690</t>
  </si>
  <si>
    <t>GB509744</t>
  </si>
  <si>
    <t>GB 50 97 44</t>
  </si>
  <si>
    <t>KKBW1691</t>
  </si>
  <si>
    <t>GB509745</t>
  </si>
  <si>
    <t>GB 50 97 45</t>
  </si>
  <si>
    <t>KKBW1692</t>
  </si>
  <si>
    <t>GB509746</t>
  </si>
  <si>
    <t>GB 50 97 46</t>
  </si>
  <si>
    <t>KKBW1693</t>
  </si>
  <si>
    <t>GB509747</t>
  </si>
  <si>
    <t>GB 50 97 47</t>
  </si>
  <si>
    <t>KKBW1694</t>
  </si>
  <si>
    <t>GB509748</t>
  </si>
  <si>
    <t>GB 50 97 48</t>
  </si>
  <si>
    <t>KKBW1695</t>
  </si>
  <si>
    <t>GB509749</t>
  </si>
  <si>
    <t>GB 50 97 49</t>
  </si>
  <si>
    <t>KKBW1696</t>
  </si>
  <si>
    <t>GB509750</t>
  </si>
  <si>
    <t>GB 50 97 50</t>
  </si>
  <si>
    <t>KKBW1697</t>
  </si>
  <si>
    <t>GB509752</t>
  </si>
  <si>
    <t>GB 50 97 52</t>
  </si>
  <si>
    <t>KKBW1699</t>
  </si>
  <si>
    <t>GB509753</t>
  </si>
  <si>
    <t>GB 50 97 53</t>
  </si>
  <si>
    <t>KKBW1700</t>
  </si>
  <si>
    <t>GB509754</t>
  </si>
  <si>
    <t>GB 50 97 54</t>
  </si>
  <si>
    <t>KKBW1701</t>
  </si>
  <si>
    <t>GB509755</t>
  </si>
  <si>
    <t>GB 50 97 55</t>
  </si>
  <si>
    <t>KKBW1702</t>
  </si>
  <si>
    <t>GB509756</t>
  </si>
  <si>
    <t>GB 50 97 56</t>
  </si>
  <si>
    <t>KKBW1703</t>
  </si>
  <si>
    <t>GB509757</t>
  </si>
  <si>
    <t>GB 50 97 57</t>
  </si>
  <si>
    <t>KKBW1704</t>
  </si>
  <si>
    <t>GB509758</t>
  </si>
  <si>
    <t>GB 50 97 58</t>
  </si>
  <si>
    <t>KKBW1705</t>
  </si>
  <si>
    <t>GB509759</t>
  </si>
  <si>
    <t>GB 50 97 59</t>
  </si>
  <si>
    <t>KKBW1706</t>
  </si>
  <si>
    <t>GB509760</t>
  </si>
  <si>
    <t>GB 50 97 60</t>
  </si>
  <si>
    <t>KKBW1707</t>
  </si>
  <si>
    <t>GB509761</t>
  </si>
  <si>
    <t>GB 50 97 61</t>
  </si>
  <si>
    <t>KKBW1708</t>
  </si>
  <si>
    <t>GB509762</t>
  </si>
  <si>
    <t>GB 50 97 62</t>
  </si>
  <si>
    <t>KKBW1709</t>
  </si>
  <si>
    <t>GB509763</t>
  </si>
  <si>
    <t>GB 50 97 63</t>
  </si>
  <si>
    <t>KKBW1710</t>
  </si>
  <si>
    <t>GB509764</t>
  </si>
  <si>
    <t>GB 50 97 64</t>
  </si>
  <si>
    <t>KKBW1711</t>
  </si>
  <si>
    <t>GB509765</t>
  </si>
  <si>
    <t>GB 50 97 65</t>
  </si>
  <si>
    <t>KKBW1712</t>
  </si>
  <si>
    <t>GB509766</t>
  </si>
  <si>
    <t>GB 50 97 66</t>
  </si>
  <si>
    <t>KKBW1713</t>
  </si>
  <si>
    <t>GB509767</t>
  </si>
  <si>
    <t>GB 50 97 67</t>
  </si>
  <si>
    <t>KKBW1714</t>
  </si>
  <si>
    <t>GB509768</t>
  </si>
  <si>
    <t>GB 50 97 68</t>
  </si>
  <si>
    <t>KKBW1715</t>
  </si>
  <si>
    <t>GB509769</t>
  </si>
  <si>
    <t>GB 50 97 69</t>
  </si>
  <si>
    <t>KKBW1716</t>
  </si>
  <si>
    <t>GB509770</t>
  </si>
  <si>
    <t>GB 50 97 70</t>
  </si>
  <si>
    <t>KKBW1717</t>
  </si>
  <si>
    <t>GB509771</t>
  </si>
  <si>
    <t>GB 50 97 71</t>
  </si>
  <si>
    <t>KKBW1718</t>
  </si>
  <si>
    <t>GB509772</t>
  </si>
  <si>
    <t>GB 50 97 72</t>
  </si>
  <si>
    <t>KKBW1719</t>
  </si>
  <si>
    <t>GB509773</t>
  </si>
  <si>
    <t>GB 50 97 73</t>
  </si>
  <si>
    <t>KKBW1720</t>
  </si>
  <si>
    <t>GB509774</t>
  </si>
  <si>
    <t>GB 50 97 74</t>
  </si>
  <si>
    <t>KKBW1721</t>
  </si>
  <si>
    <t>GB509775</t>
  </si>
  <si>
    <t>GB 50 97 75</t>
  </si>
  <si>
    <t>KKBW1722</t>
  </si>
  <si>
    <t>GB509777</t>
  </si>
  <si>
    <t>GB 50 97 77</t>
  </si>
  <si>
    <t>KKBW1724</t>
  </si>
  <si>
    <t>GB509778</t>
  </si>
  <si>
    <t>GB 50 97 78</t>
  </si>
  <si>
    <t>KKBW1725</t>
  </si>
  <si>
    <t>GB509779</t>
  </si>
  <si>
    <t>GB 50 97 79</t>
  </si>
  <si>
    <t>KKBW1726</t>
  </si>
  <si>
    <t>GB509780</t>
  </si>
  <si>
    <t>GB 50 97 80</t>
  </si>
  <si>
    <t>KKBW1727</t>
  </si>
  <si>
    <t>GB509781</t>
  </si>
  <si>
    <t>GB 50 97 81</t>
  </si>
  <si>
    <t>KKBW1728</t>
  </si>
  <si>
    <t>GB509782</t>
  </si>
  <si>
    <t>GB 50 97 82</t>
  </si>
  <si>
    <t>KKBW1729</t>
  </si>
  <si>
    <t>GB509783</t>
  </si>
  <si>
    <t>GB 50 97 83</t>
  </si>
  <si>
    <t>KKBW1730</t>
  </si>
  <si>
    <t>GB509784</t>
  </si>
  <si>
    <t>GB 50 97 84</t>
  </si>
  <si>
    <t>KKBW1731</t>
  </si>
  <si>
    <t>GB509785</t>
  </si>
  <si>
    <t>GB 50 97 85</t>
  </si>
  <si>
    <t>KKBW1733</t>
  </si>
  <si>
    <t>GB509786</t>
  </si>
  <si>
    <t>GB 50 97 86</t>
  </si>
  <si>
    <t>KKBW1734</t>
  </si>
  <si>
    <t>GB509787</t>
  </si>
  <si>
    <t>GB 50 97 87</t>
  </si>
  <si>
    <t>KKBW1735</t>
  </si>
  <si>
    <t>GB509788</t>
  </si>
  <si>
    <t>GB 50 97 88</t>
  </si>
  <si>
    <t>KKBW1736</t>
  </si>
  <si>
    <t>GB509789</t>
  </si>
  <si>
    <t>GB 50 97 89</t>
  </si>
  <si>
    <t>KKBW1737</t>
  </si>
  <si>
    <t>GB509790</t>
  </si>
  <si>
    <t>GB 50 97 90</t>
  </si>
  <si>
    <t>KKBW1738</t>
  </si>
  <si>
    <t>GB509791</t>
  </si>
  <si>
    <t>GB 50 97 91</t>
  </si>
  <si>
    <t>KKBW1739</t>
  </si>
  <si>
    <t>GB509792</t>
  </si>
  <si>
    <t>GB 50 97 92</t>
  </si>
  <si>
    <t>KKBW1740</t>
  </si>
  <si>
    <t>GB509793</t>
  </si>
  <si>
    <t>GB 50 97 93</t>
  </si>
  <si>
    <t>KKBW1741</t>
  </si>
  <si>
    <t>GB509794</t>
  </si>
  <si>
    <t>GB 50 97 94</t>
  </si>
  <si>
    <t>KKBW1742</t>
  </si>
  <si>
    <t>GB509795</t>
  </si>
  <si>
    <t>GB 50 97 95</t>
  </si>
  <si>
    <t>KKBW1743</t>
  </si>
  <si>
    <t>GB509796</t>
  </si>
  <si>
    <t>GB 50 97 96</t>
  </si>
  <si>
    <t>KKBW1744</t>
  </si>
  <si>
    <t>GB509797</t>
  </si>
  <si>
    <t>GB 50 97 97</t>
  </si>
  <si>
    <t>KKBW1745</t>
  </si>
  <si>
    <t>GB509798</t>
  </si>
  <si>
    <t>GB 50 97 98</t>
  </si>
  <si>
    <t>KKBW1746</t>
  </si>
  <si>
    <t>GB509799</t>
  </si>
  <si>
    <t>GB 50 97 99</t>
  </si>
  <si>
    <t>KKBW1747</t>
  </si>
  <si>
    <t>GT508502</t>
  </si>
  <si>
    <t>GT 50 85 02</t>
  </si>
  <si>
    <t>ZZOW210</t>
  </si>
  <si>
    <t>GT508603</t>
  </si>
  <si>
    <t>GT 50 86 03</t>
  </si>
  <si>
    <t>ZZOW254</t>
  </si>
  <si>
    <t>GT508604</t>
  </si>
  <si>
    <t>GT 50 86 04</t>
  </si>
  <si>
    <t>ZZOW256</t>
  </si>
  <si>
    <t>GB2583117</t>
  </si>
  <si>
    <t>GB 25 83 117</t>
  </si>
  <si>
    <t>KKBW634</t>
  </si>
  <si>
    <t>GB2583118</t>
  </si>
  <si>
    <t>GB 25 83 118</t>
  </si>
  <si>
    <t>KKBW637</t>
  </si>
  <si>
    <t>GB2583148</t>
  </si>
  <si>
    <t>GB 25 83 148</t>
  </si>
  <si>
    <t>KKBW710</t>
  </si>
  <si>
    <t>GB258362</t>
  </si>
  <si>
    <t>GB 25 83 62</t>
  </si>
  <si>
    <t>KKBW529</t>
  </si>
  <si>
    <t>GB258389</t>
  </si>
  <si>
    <t>GB 25 83 89</t>
  </si>
  <si>
    <t>KKBW578</t>
  </si>
  <si>
    <t>GB258806</t>
  </si>
  <si>
    <t>GB 25 88 06</t>
  </si>
  <si>
    <t>KKBW706</t>
  </si>
  <si>
    <t>GB258815</t>
  </si>
  <si>
    <t>GB 25 88 15</t>
  </si>
  <si>
    <t>KKBW538</t>
  </si>
  <si>
    <t>GB258819</t>
  </si>
  <si>
    <t>GB 25 88 19</t>
  </si>
  <si>
    <t>KKBW687</t>
  </si>
  <si>
    <t>GB258901</t>
  </si>
  <si>
    <t>GB 25 89 01</t>
  </si>
  <si>
    <t>KKBW673</t>
  </si>
  <si>
    <t>GB5011171</t>
  </si>
  <si>
    <t>GB 50 11 171</t>
  </si>
  <si>
    <t>GB5011172</t>
  </si>
  <si>
    <t>GB 50 11 172</t>
  </si>
  <si>
    <t>GB5011173</t>
  </si>
  <si>
    <t>GB 50 11 173</t>
  </si>
  <si>
    <t>GB5011174</t>
  </si>
  <si>
    <t>GB 50 11 174</t>
  </si>
  <si>
    <t>GB5011175</t>
  </si>
  <si>
    <t>GB 50 11 175</t>
  </si>
  <si>
    <t>GB5011176</t>
  </si>
  <si>
    <t>GB 50 11 176</t>
  </si>
  <si>
    <t>GB5011177</t>
  </si>
  <si>
    <t>GB 50 11 177</t>
  </si>
  <si>
    <t>GB5011178</t>
  </si>
  <si>
    <t>GB 50 11 178</t>
  </si>
  <si>
    <t>GB5011179</t>
  </si>
  <si>
    <t>GB 50 11 179</t>
  </si>
  <si>
    <t>GB5011180</t>
  </si>
  <si>
    <t>GB 50 11 180</t>
  </si>
  <si>
    <t>GB5011181</t>
  </si>
  <si>
    <t>GB 50 11 181</t>
  </si>
  <si>
    <t>GB5011182</t>
  </si>
  <si>
    <t>GB 50 11 182</t>
  </si>
  <si>
    <t>GB5011183</t>
  </si>
  <si>
    <t>GB 50 11 183</t>
  </si>
  <si>
    <t>GB5011184</t>
  </si>
  <si>
    <t>GB 50 11 184</t>
  </si>
  <si>
    <t>GB5011185</t>
  </si>
  <si>
    <t>GB 50 11 185</t>
  </si>
  <si>
    <t>GB5011186</t>
  </si>
  <si>
    <t>GB 50 11 186</t>
  </si>
  <si>
    <t>GB5011187</t>
  </si>
  <si>
    <t>GB 50 11 187</t>
  </si>
  <si>
    <t>GB5011188</t>
  </si>
  <si>
    <t>GB 50 11 188</t>
  </si>
  <si>
    <t>GB5011189</t>
  </si>
  <si>
    <t>GB 50 11 189</t>
  </si>
  <si>
    <t>GB5011190</t>
  </si>
  <si>
    <t>GB 50 11 190</t>
  </si>
  <si>
    <t>GB5011191</t>
  </si>
  <si>
    <t>GB 50 11 191</t>
  </si>
  <si>
    <t>GB5011192</t>
  </si>
  <si>
    <t>GB 50 11 192</t>
  </si>
  <si>
    <t>GB5011193</t>
  </si>
  <si>
    <t>GB 50 11 193</t>
  </si>
  <si>
    <t>GB5011194</t>
  </si>
  <si>
    <t>GB 50 11 194</t>
  </si>
  <si>
    <t>GB5011195</t>
  </si>
  <si>
    <t>GB 50 11 195</t>
  </si>
  <si>
    <t>GB5011196</t>
  </si>
  <si>
    <t>GB 50 11 196</t>
  </si>
  <si>
    <t>GB5011197</t>
  </si>
  <si>
    <t>GB 50 11 197</t>
  </si>
  <si>
    <t>GB5011198</t>
  </si>
  <si>
    <t>GB 50 11 198</t>
  </si>
  <si>
    <t>GB5011199</t>
  </si>
  <si>
    <t>GB 50 11 199</t>
  </si>
  <si>
    <t>GB5011200</t>
  </si>
  <si>
    <t>GB 50 11 200</t>
  </si>
  <si>
    <t>GB5011201</t>
  </si>
  <si>
    <t>GB 50 11 201</t>
  </si>
  <si>
    <t>GB5011202</t>
  </si>
  <si>
    <t>GB 50 11 202</t>
  </si>
  <si>
    <t>GB5011203</t>
  </si>
  <si>
    <t>GB 50 11 203</t>
  </si>
  <si>
    <t>GB5011204</t>
  </si>
  <si>
    <t>GB 50 11 204</t>
  </si>
  <si>
    <t>GB5011205</t>
  </si>
  <si>
    <t>GB 50 11 205</t>
  </si>
  <si>
    <t>GB5011206</t>
  </si>
  <si>
    <t>GB 50 11 206</t>
  </si>
  <si>
    <t>GB5011207</t>
  </si>
  <si>
    <t>GB 50 11 207</t>
  </si>
  <si>
    <t>GB5011208</t>
  </si>
  <si>
    <t>GB 50 11 208</t>
  </si>
  <si>
    <t>GB5011209</t>
  </si>
  <si>
    <t>GB 50 11 209</t>
  </si>
  <si>
    <t>GB5011210</t>
  </si>
  <si>
    <t>GB 50 11 210</t>
  </si>
  <si>
    <t>GB5011211</t>
  </si>
  <si>
    <t>GB 50 11 211</t>
  </si>
  <si>
    <t>GB5011212</t>
  </si>
  <si>
    <t>GB 50 11 212</t>
  </si>
  <si>
    <t>GB5011213</t>
  </si>
  <si>
    <t>GB 50 11 213</t>
  </si>
  <si>
    <t>GB5011214</t>
  </si>
  <si>
    <t>GB 50 11 214</t>
  </si>
  <si>
    <t>GB5011215</t>
  </si>
  <si>
    <t>GB 50 11 215</t>
  </si>
  <si>
    <t>GB5011216</t>
  </si>
  <si>
    <t>GB 50 11 216</t>
  </si>
  <si>
    <t>GB5011217</t>
  </si>
  <si>
    <t>GB 50 11 217</t>
  </si>
  <si>
    <t>GB5011218</t>
  </si>
  <si>
    <t>GB 50 11 218</t>
  </si>
  <si>
    <t>GB5011219</t>
  </si>
  <si>
    <t>GB 50 11 219</t>
  </si>
  <si>
    <t>GB5011220</t>
  </si>
  <si>
    <t>GB 50 11 220</t>
  </si>
  <si>
    <t>GB5011221</t>
  </si>
  <si>
    <t>GB 50 11 221</t>
  </si>
  <si>
    <t>GB5011222</t>
  </si>
  <si>
    <t>GB 50 11 222</t>
  </si>
  <si>
    <t>GB5011223</t>
  </si>
  <si>
    <t>GB 50 11 223</t>
  </si>
  <si>
    <t>GB5011224</t>
  </si>
  <si>
    <t>GB 50 11 224</t>
  </si>
  <si>
    <t>GB5011225</t>
  </si>
  <si>
    <t>GB 50 11 225</t>
  </si>
  <si>
    <t>GB5011226</t>
  </si>
  <si>
    <t>GB 50 11 226</t>
  </si>
  <si>
    <t>GB5011227</t>
  </si>
  <si>
    <t>GB 50 11 227</t>
  </si>
  <si>
    <t>GB5011228</t>
  </si>
  <si>
    <t>GB 50 11 228</t>
  </si>
  <si>
    <t>GB5011229</t>
  </si>
  <si>
    <t>GB 50 11 229</t>
  </si>
  <si>
    <t>GB5011230</t>
  </si>
  <si>
    <t>GB 50 11 230</t>
  </si>
  <si>
    <t>GB5011231</t>
  </si>
  <si>
    <t>GB 50 11 231</t>
  </si>
  <si>
    <t>GB5011232</t>
  </si>
  <si>
    <t>GB 50 11 232</t>
  </si>
  <si>
    <t>GB5011233</t>
  </si>
  <si>
    <t>GB 50 11 233</t>
  </si>
  <si>
    <t>GB5011234</t>
  </si>
  <si>
    <t>GB 50 11 234</t>
  </si>
  <si>
    <t>GB5011235</t>
  </si>
  <si>
    <t>GB 50 11 235</t>
  </si>
  <si>
    <t>GB5011236</t>
  </si>
  <si>
    <t>GB 50 11 236</t>
  </si>
  <si>
    <t>GB5011237</t>
  </si>
  <si>
    <t>GB 50 11 237</t>
  </si>
  <si>
    <t>GB5011238</t>
  </si>
  <si>
    <t>GB 50 11 238</t>
  </si>
  <si>
    <t>GB5011239</t>
  </si>
  <si>
    <t>GB 50 11 239</t>
  </si>
  <si>
    <t>GB5011240</t>
  </si>
  <si>
    <t>GB 50 11 240</t>
  </si>
  <si>
    <t>GB5011241</t>
  </si>
  <si>
    <t>GB 50 11 241</t>
  </si>
  <si>
    <t>GB5011242</t>
  </si>
  <si>
    <t>GB 50 11 242</t>
  </si>
  <si>
    <t>GB5011243</t>
  </si>
  <si>
    <t>GB 50 11 243</t>
  </si>
  <si>
    <t>GB5011245</t>
  </si>
  <si>
    <t>GB 50 11 245</t>
  </si>
  <si>
    <t>GB5011246</t>
  </si>
  <si>
    <t>GB 50 11 246</t>
  </si>
  <si>
    <t>GB5011247</t>
  </si>
  <si>
    <t>GB 50 11 247</t>
  </si>
  <si>
    <t>GB5011248</t>
  </si>
  <si>
    <t>GB 50 11 248</t>
  </si>
  <si>
    <t>GB5011251</t>
  </si>
  <si>
    <t>GB 50 11 251</t>
  </si>
  <si>
    <t>GB5011252</t>
  </si>
  <si>
    <t>GB 50 11 252</t>
  </si>
  <si>
    <t>GB5011253</t>
  </si>
  <si>
    <t>GB 50 11 253</t>
  </si>
  <si>
    <t>GB5011254</t>
  </si>
  <si>
    <t>GB 50 11 254</t>
  </si>
  <si>
    <t>GB5011255</t>
  </si>
  <si>
    <t>GB 50 11 255</t>
  </si>
  <si>
    <t>GB5011256</t>
  </si>
  <si>
    <t>GB 50 11 256</t>
  </si>
  <si>
    <t>GB5011257</t>
  </si>
  <si>
    <t>GB 50 11 257</t>
  </si>
  <si>
    <t>GB5011258</t>
  </si>
  <si>
    <t>GB 50 11 258</t>
  </si>
  <si>
    <t>GB5011259</t>
  </si>
  <si>
    <t>GB 50 11 259</t>
  </si>
  <si>
    <t>GB5011260</t>
  </si>
  <si>
    <t>GB 50 11 260</t>
  </si>
  <si>
    <t>GB5011261</t>
  </si>
  <si>
    <t>GB 50 11 261</t>
  </si>
  <si>
    <t>GB5011262</t>
  </si>
  <si>
    <t>GB 50 11 262</t>
  </si>
  <si>
    <t>GB5011263</t>
  </si>
  <si>
    <t>GB 50 11 263</t>
  </si>
  <si>
    <t>GB5011264</t>
  </si>
  <si>
    <t>GB 50 11 264</t>
  </si>
  <si>
    <t>GB5011265</t>
  </si>
  <si>
    <t>GB 50 11 265</t>
  </si>
  <si>
    <t>GB5011266</t>
  </si>
  <si>
    <t>GB 50 11 266</t>
  </si>
  <si>
    <t>GB5011267</t>
  </si>
  <si>
    <t>GB 50 11 267</t>
  </si>
  <si>
    <t>GB5011268</t>
  </si>
  <si>
    <t>GB 50 11 268</t>
  </si>
  <si>
    <t>GB5011269</t>
  </si>
  <si>
    <t>GB 50 11 269</t>
  </si>
  <si>
    <t>GB5011270</t>
  </si>
  <si>
    <t>GB 50 11 270</t>
  </si>
  <si>
    <t>GB5011271</t>
  </si>
  <si>
    <t>GB 50 11 271</t>
  </si>
  <si>
    <t>GB5011272</t>
  </si>
  <si>
    <t>GB 50 11 272</t>
  </si>
  <si>
    <t>GB5011273</t>
  </si>
  <si>
    <t>GB 50 11 273</t>
  </si>
  <si>
    <t>GB5011274</t>
  </si>
  <si>
    <t>GB 50 11 274</t>
  </si>
  <si>
    <t>GB5011275</t>
  </si>
  <si>
    <t>GB 50 11 275</t>
  </si>
  <si>
    <t>GB5011276</t>
  </si>
  <si>
    <t>GB 50 11 276</t>
  </si>
  <si>
    <t>GB5011277</t>
  </si>
  <si>
    <t>GB 50 11 277</t>
  </si>
  <si>
    <t>GB5011278</t>
  </si>
  <si>
    <t>GB 50 11 278</t>
  </si>
  <si>
    <t>GB5011279</t>
  </si>
  <si>
    <t>GB 50 11 279</t>
  </si>
  <si>
    <t>GB5011280</t>
  </si>
  <si>
    <t>GB 50 11 280</t>
  </si>
  <si>
    <t>GB5011281</t>
  </si>
  <si>
    <t>GB 50 11 281</t>
  </si>
  <si>
    <t>GB5011282</t>
  </si>
  <si>
    <t>GB 50 11 282</t>
  </si>
  <si>
    <t>GB5011283</t>
  </si>
  <si>
    <t>GB 50 11 283</t>
  </si>
  <si>
    <t>GB5011284</t>
  </si>
  <si>
    <t>GB 50 11 284</t>
  </si>
  <si>
    <t>GB5011285</t>
  </si>
  <si>
    <t>GB 50 11 285</t>
  </si>
  <si>
    <t>GB5011286</t>
  </si>
  <si>
    <t>GB 50 11 286</t>
  </si>
  <si>
    <t>GB5011287</t>
  </si>
  <si>
    <t>GB 50 11 287</t>
  </si>
  <si>
    <t>GB5011288</t>
  </si>
  <si>
    <t>GB 50 11 288</t>
  </si>
  <si>
    <t>GB5011289</t>
  </si>
  <si>
    <t>GB 50 11 289</t>
  </si>
  <si>
    <t>GB5011290</t>
  </si>
  <si>
    <t>GB 50 11 290</t>
  </si>
  <si>
    <t>GB5011291</t>
  </si>
  <si>
    <t>GB 50 11 291</t>
  </si>
  <si>
    <t>GB5011293</t>
  </si>
  <si>
    <t>GB 50 11 293</t>
  </si>
  <si>
    <t>GB5011294</t>
  </si>
  <si>
    <t>GB 50 11 294</t>
  </si>
  <si>
    <t>GB5011295</t>
  </si>
  <si>
    <t>GB 50 11 295</t>
  </si>
  <si>
    <t>GB5011296</t>
  </si>
  <si>
    <t>GB 50 11 296</t>
  </si>
  <si>
    <t>GB5011297</t>
  </si>
  <si>
    <t>GB 50 11 297</t>
  </si>
  <si>
    <t>GB5011298</t>
  </si>
  <si>
    <t>GB 50 11 298</t>
  </si>
  <si>
    <t>GB5011299</t>
  </si>
  <si>
    <t>GB 50 11 299</t>
  </si>
  <si>
    <t>GB5011300</t>
  </si>
  <si>
    <t>GB 50 11 300</t>
  </si>
  <si>
    <t>GB5011301</t>
  </si>
  <si>
    <t>GB 50 11 301</t>
  </si>
  <si>
    <t>GB5011302</t>
  </si>
  <si>
    <t>GB 50 11 302</t>
  </si>
  <si>
    <t>GB5011303</t>
  </si>
  <si>
    <t>GB 50 11 303</t>
  </si>
  <si>
    <t>GB5011304</t>
  </si>
  <si>
    <t>GB 50 11 304</t>
  </si>
  <si>
    <t>GB5011305</t>
  </si>
  <si>
    <t>GB 50 11 305</t>
  </si>
  <si>
    <t>GB5011306</t>
  </si>
  <si>
    <t>GB 50 11 306</t>
  </si>
  <si>
    <t>GB5011307</t>
  </si>
  <si>
    <t>GB 50 11 307</t>
  </si>
  <si>
    <t>GB5011308</t>
  </si>
  <si>
    <t>GB 50 11 308</t>
  </si>
  <si>
    <t>GB5011309</t>
  </si>
  <si>
    <t>GB 50 11 309</t>
  </si>
  <si>
    <t>GB5011310</t>
  </si>
  <si>
    <t>GB 50 11 310</t>
  </si>
  <si>
    <t>GB5011311</t>
  </si>
  <si>
    <t>GB 50 11 311</t>
  </si>
  <si>
    <t>GB5011312</t>
  </si>
  <si>
    <t>GB 50 11 312</t>
  </si>
  <si>
    <t>GB5011313</t>
  </si>
  <si>
    <t>GB 50 11 313</t>
  </si>
  <si>
    <t>GB5011314</t>
  </si>
  <si>
    <t>GB 50 11 314</t>
  </si>
  <si>
    <t>GB5011315</t>
  </si>
  <si>
    <t>GB 50 11 315</t>
  </si>
  <si>
    <t>GB5011316</t>
  </si>
  <si>
    <t>GB 50 11 316</t>
  </si>
  <si>
    <t>GB5011317</t>
  </si>
  <si>
    <t>GB 50 11 317</t>
  </si>
  <si>
    <t>GB5011318</t>
  </si>
  <si>
    <t>GB 50 11 318</t>
  </si>
  <si>
    <t>GB5011319</t>
  </si>
  <si>
    <t>GB 50 11 319</t>
  </si>
  <si>
    <t>GB5011320</t>
  </si>
  <si>
    <t>GB 50 11 320</t>
  </si>
  <si>
    <t>GB5011321</t>
  </si>
  <si>
    <t>GB 50 11 321</t>
  </si>
  <si>
    <t>GB5011322</t>
  </si>
  <si>
    <t>GB 50 11 322</t>
  </si>
  <si>
    <t>GB5011323</t>
  </si>
  <si>
    <t>GB 50 11 323</t>
  </si>
  <si>
    <t>GB5011324</t>
  </si>
  <si>
    <t>GB 50 11 324</t>
  </si>
  <si>
    <t>GB5011325</t>
  </si>
  <si>
    <t>GB 50 11 325</t>
  </si>
  <si>
    <t>GB5011326</t>
  </si>
  <si>
    <t>GB 50 11 326</t>
  </si>
  <si>
    <t>GB5011327</t>
  </si>
  <si>
    <t>GB 50 11 327</t>
  </si>
  <si>
    <t>GB5011328</t>
  </si>
  <si>
    <t>GB 50 11 328</t>
  </si>
  <si>
    <t>GB5011329</t>
  </si>
  <si>
    <t>GB 50 11 329</t>
  </si>
  <si>
    <t>GB5011330</t>
  </si>
  <si>
    <t>GB 50 11 330</t>
  </si>
  <si>
    <t>GB5011331</t>
  </si>
  <si>
    <t>GB 50 11 331</t>
  </si>
  <si>
    <t>GB5011332</t>
  </si>
  <si>
    <t>GB 50 11 332</t>
  </si>
  <si>
    <t>GB5011333</t>
  </si>
  <si>
    <t>GB 50 11 333</t>
  </si>
  <si>
    <t>GB5011334</t>
  </si>
  <si>
    <t>GB 50 11 334</t>
  </si>
  <si>
    <t>GB5011335</t>
  </si>
  <si>
    <t>GB 50 11 335</t>
  </si>
  <si>
    <t>GB5011336</t>
  </si>
  <si>
    <t>GB 50 11 336</t>
  </si>
  <si>
    <t>GB5011337</t>
  </si>
  <si>
    <t>GB 50 11 337</t>
  </si>
  <si>
    <t>GB5011338</t>
  </si>
  <si>
    <t>GB 50 11 338</t>
  </si>
  <si>
    <t>GB5011339</t>
  </si>
  <si>
    <t>GB 50 11 339</t>
  </si>
  <si>
    <t>GB5011340</t>
  </si>
  <si>
    <t>GB 50 11 340</t>
  </si>
  <si>
    <t>GB5011341</t>
  </si>
  <si>
    <t>GB 50 11 341</t>
  </si>
  <si>
    <t>GB5011342</t>
  </si>
  <si>
    <t>GB 50 11 342</t>
  </si>
  <si>
    <t>GB5011343</t>
  </si>
  <si>
    <t>GB 50 11 343</t>
  </si>
  <si>
    <t>GB5011344</t>
  </si>
  <si>
    <t>GB 50 11 344</t>
  </si>
  <si>
    <t>GB5011345</t>
  </si>
  <si>
    <t>GB 50 11 345</t>
  </si>
  <si>
    <t>GB5011346</t>
  </si>
  <si>
    <t>GB 50 11 346</t>
  </si>
  <si>
    <t>GB5011347</t>
  </si>
  <si>
    <t>GB 50 11 347</t>
  </si>
  <si>
    <t>GB5011348</t>
  </si>
  <si>
    <t>GB 50 11 348</t>
  </si>
  <si>
    <t>GB5011349</t>
  </si>
  <si>
    <t>GB 50 11 349</t>
  </si>
  <si>
    <t>GB5011350</t>
  </si>
  <si>
    <t>GB 50 11 350</t>
  </si>
  <si>
    <t>GB5011351</t>
  </si>
  <si>
    <t>GB 50 11 351</t>
  </si>
  <si>
    <t>GB5011352</t>
  </si>
  <si>
    <t>GB 50 11 352</t>
  </si>
  <si>
    <t>GB5011353</t>
  </si>
  <si>
    <t>GB 50 11 353</t>
  </si>
  <si>
    <t>GB5011354</t>
  </si>
  <si>
    <t>GB 50 11 354</t>
  </si>
  <si>
    <t>GB5011355</t>
  </si>
  <si>
    <t>GB 50 11 355</t>
  </si>
  <si>
    <t>GB5011356</t>
  </si>
  <si>
    <t>GB 50 11 356</t>
  </si>
  <si>
    <t>GB5011357</t>
  </si>
  <si>
    <t>GB 50 11 357</t>
  </si>
  <si>
    <t>GB5011358</t>
  </si>
  <si>
    <t>GB 50 11 358</t>
  </si>
  <si>
    <t>GB5011359</t>
  </si>
  <si>
    <t>GB 50 11 359</t>
  </si>
  <si>
    <t>GB5011360</t>
  </si>
  <si>
    <t>GB 50 11 360</t>
  </si>
  <si>
    <t>GB5011361</t>
  </si>
  <si>
    <t>GB 50 11 361</t>
  </si>
  <si>
    <t>GB5011362</t>
  </si>
  <si>
    <t>GB 50 11 362</t>
  </si>
  <si>
    <t>GB5011363</t>
  </si>
  <si>
    <t>GB 50 11 363</t>
  </si>
  <si>
    <t>GB5011364</t>
  </si>
  <si>
    <t>GB 50 11 364</t>
  </si>
  <si>
    <t>GB5011365</t>
  </si>
  <si>
    <t>GB 50 11 365</t>
  </si>
  <si>
    <t>GB5011366</t>
  </si>
  <si>
    <t>GB 50 11 366</t>
  </si>
  <si>
    <t>GB5011367</t>
  </si>
  <si>
    <t>GB 50 11 367</t>
  </si>
  <si>
    <t>GB5011368</t>
  </si>
  <si>
    <t>GB 50 11 368</t>
  </si>
  <si>
    <t>GB5011369</t>
  </si>
  <si>
    <t>GB 50 11 369</t>
  </si>
  <si>
    <t>GB5011370</t>
  </si>
  <si>
    <t>GB 50 11 370</t>
  </si>
  <si>
    <t>GB5011371</t>
  </si>
  <si>
    <t>GB 50 11 371</t>
  </si>
  <si>
    <t>GB5011372</t>
  </si>
  <si>
    <t>GB 50 11 372</t>
  </si>
  <si>
    <t>GB5011373</t>
  </si>
  <si>
    <t>GB 50 11 373</t>
  </si>
  <si>
    <t>GB5011374</t>
  </si>
  <si>
    <t>GB 50 11 374</t>
  </si>
  <si>
    <t>GB5011375</t>
  </si>
  <si>
    <t>GB 50 11 375</t>
  </si>
  <si>
    <t>GB5011376</t>
  </si>
  <si>
    <t>GB 50 11 376</t>
  </si>
  <si>
    <t>GB5011377</t>
  </si>
  <si>
    <t>GB 50 11 377</t>
  </si>
  <si>
    <t>GB5011378</t>
  </si>
  <si>
    <t>GB 50 11 378</t>
  </si>
  <si>
    <t>GB5011379</t>
  </si>
  <si>
    <t>GB 50 11 379</t>
  </si>
  <si>
    <t>GB5011380</t>
  </si>
  <si>
    <t>GB 50 11 380</t>
  </si>
  <si>
    <t>GB5011381</t>
  </si>
  <si>
    <t>GB 50 11 381</t>
  </si>
  <si>
    <t>GB5011382</t>
  </si>
  <si>
    <t>GB 50 11 382</t>
  </si>
  <si>
    <t>GB5011383</t>
  </si>
  <si>
    <t>GB 50 11 383</t>
  </si>
  <si>
    <t>GB5011384</t>
  </si>
  <si>
    <t>GB 50 11 384</t>
  </si>
  <si>
    <t>GB5011385</t>
  </si>
  <si>
    <t>GB 50 11 385</t>
  </si>
  <si>
    <t>GB5011386</t>
  </si>
  <si>
    <t>GB 50 11 386</t>
  </si>
  <si>
    <t>GB5011387</t>
  </si>
  <si>
    <t>GB 50 11 387</t>
  </si>
  <si>
    <t>GB5011388</t>
  </si>
  <si>
    <t>GB 50 11 388</t>
  </si>
  <si>
    <t>GB5011389</t>
  </si>
  <si>
    <t>GB 50 11 389</t>
  </si>
  <si>
    <t>GB5011390</t>
  </si>
  <si>
    <t>GB 50 11 390</t>
  </si>
  <si>
    <t>GB5011391</t>
  </si>
  <si>
    <t>GB 50 11 391</t>
  </si>
  <si>
    <t>GB5011392</t>
  </si>
  <si>
    <t>GB 50 11 392</t>
  </si>
  <si>
    <t>GB5011393</t>
  </si>
  <si>
    <t>GB 50 11 393</t>
  </si>
  <si>
    <t>GB5011394</t>
  </si>
  <si>
    <t>GB 50 11 394</t>
  </si>
  <si>
    <t>GB5011395</t>
  </si>
  <si>
    <t>GB 50 11 395</t>
  </si>
  <si>
    <t>GB5011396</t>
  </si>
  <si>
    <t>GB 50 11 396</t>
  </si>
  <si>
    <t>GB5011397</t>
  </si>
  <si>
    <t>GB 50 11 397</t>
  </si>
  <si>
    <t>GB5011398</t>
  </si>
  <si>
    <t>GB 50 11 398</t>
  </si>
  <si>
    <t>GB5011400</t>
  </si>
  <si>
    <t>GB 50 11 400</t>
  </si>
  <si>
    <t>GB5011401</t>
  </si>
  <si>
    <t>GB 50 11 401</t>
  </si>
  <si>
    <t>GB5011402</t>
  </si>
  <si>
    <t>GB 50 11 402</t>
  </si>
  <si>
    <t>GB5011403</t>
  </si>
  <si>
    <t>GB 50 11 403</t>
  </si>
  <si>
    <t>GB5011404</t>
  </si>
  <si>
    <t>GB 50 11 404</t>
  </si>
  <si>
    <t>GB5011405</t>
  </si>
  <si>
    <t>GB 50 11 405</t>
  </si>
  <si>
    <t>GB5011406</t>
  </si>
  <si>
    <t>GB 50 11 406</t>
  </si>
  <si>
    <t>GB5011407</t>
  </si>
  <si>
    <t>GB 50 11 407</t>
  </si>
  <si>
    <t>GB5011408</t>
  </si>
  <si>
    <t>GB 50 11 408</t>
  </si>
  <si>
    <t>GB5011409</t>
  </si>
  <si>
    <t>GB 50 11 409</t>
  </si>
  <si>
    <t>GB5011410</t>
  </si>
  <si>
    <t>GB 50 11 410</t>
  </si>
  <si>
    <t>GB5011411</t>
  </si>
  <si>
    <t>GB 50 11 411</t>
  </si>
  <si>
    <t>GB5011412</t>
  </si>
  <si>
    <t>GB 50 11 412</t>
  </si>
  <si>
    <t>GB5011413</t>
  </si>
  <si>
    <t>GB 50 11 413</t>
  </si>
  <si>
    <t>GB5011414</t>
  </si>
  <si>
    <t>GB 50 11 414</t>
  </si>
  <si>
    <t>GB5011415</t>
  </si>
  <si>
    <t>GB 50 11 415</t>
  </si>
  <si>
    <t>GB5011416</t>
  </si>
  <si>
    <t>GB 50 11 416</t>
  </si>
  <si>
    <t>GB5011417</t>
  </si>
  <si>
    <t>GB 50 11 417</t>
  </si>
  <si>
    <t>GB5011418</t>
  </si>
  <si>
    <t>GB 50 11 418</t>
  </si>
  <si>
    <t>GB5011419</t>
  </si>
  <si>
    <t>GB 50 11 419</t>
  </si>
  <si>
    <t>GB5011420</t>
  </si>
  <si>
    <t>GB 50 11 420</t>
  </si>
  <si>
    <t>GB5011421</t>
  </si>
  <si>
    <t>GB 50 11 421</t>
  </si>
  <si>
    <t>GB5011422</t>
  </si>
  <si>
    <t>GB 50 11 422</t>
  </si>
  <si>
    <t>GB5011423</t>
  </si>
  <si>
    <t>GB 50 11 423</t>
  </si>
  <si>
    <t>GB5011424</t>
  </si>
  <si>
    <t>GB 50 11 424</t>
  </si>
  <si>
    <t>GB5011425</t>
  </si>
  <si>
    <t>GB 50 11 425</t>
  </si>
  <si>
    <t>GB5011426</t>
  </si>
  <si>
    <t>GB 50 11 426</t>
  </si>
  <si>
    <t>GB5011427</t>
  </si>
  <si>
    <t>GB 50 11 427</t>
  </si>
  <si>
    <t>GB5011428</t>
  </si>
  <si>
    <t>GB 50 11 428</t>
  </si>
  <si>
    <t>GB5011429</t>
  </si>
  <si>
    <t>GB 50 11 429</t>
  </si>
  <si>
    <t>GB5011430</t>
  </si>
  <si>
    <t>GB 50 11 430</t>
  </si>
  <si>
    <t>GB5011431</t>
  </si>
  <si>
    <t>GB 50 11 431</t>
  </si>
  <si>
    <t>GB5011432</t>
  </si>
  <si>
    <t>GB 50 11 432</t>
  </si>
  <si>
    <t>GB5011433</t>
  </si>
  <si>
    <t>GB 50 11 433</t>
  </si>
  <si>
    <t>GB5011434</t>
  </si>
  <si>
    <t>GB 50 11 434</t>
  </si>
  <si>
    <t>GB5011435</t>
  </si>
  <si>
    <t>GB 50 11 435</t>
  </si>
  <si>
    <t>GB5011436</t>
  </si>
  <si>
    <t>GB 50 11 436</t>
  </si>
  <si>
    <t>GB5011437</t>
  </si>
  <si>
    <t>GB 50 11 437</t>
  </si>
  <si>
    <t>GB5011438</t>
  </si>
  <si>
    <t>GB 50 11 438</t>
  </si>
  <si>
    <t>GB5011439</t>
  </si>
  <si>
    <t>GB 50 11 439</t>
  </si>
  <si>
    <t>GB5011440</t>
  </si>
  <si>
    <t>GB 50 11 440</t>
  </si>
  <si>
    <t>GB5011441</t>
  </si>
  <si>
    <t>GB 50 11 441</t>
  </si>
  <si>
    <t>GB5011442</t>
  </si>
  <si>
    <t>GB 50 11 442</t>
  </si>
  <si>
    <t>GB5011443</t>
  </si>
  <si>
    <t>GB 50 11 443</t>
  </si>
  <si>
    <t>GB5011444</t>
  </si>
  <si>
    <t>GB 50 11 444</t>
  </si>
  <si>
    <t>GB5011445</t>
  </si>
  <si>
    <t>GB 50 11 445</t>
  </si>
  <si>
    <t>GB5011447</t>
  </si>
  <si>
    <t>GB 50 11 447</t>
  </si>
  <si>
    <t>GB5011448</t>
  </si>
  <si>
    <t>GB 50 11 448</t>
  </si>
  <si>
    <t>GB5011449</t>
  </si>
  <si>
    <t>GB 50 11 449</t>
  </si>
  <si>
    <t>GB5011450</t>
  </si>
  <si>
    <t>GB 50 11 450</t>
  </si>
  <si>
    <t>GB5011451</t>
  </si>
  <si>
    <t>GB 50 11 451</t>
  </si>
  <si>
    <t>GB5011452</t>
  </si>
  <si>
    <t>GB 50 11 452</t>
  </si>
  <si>
    <t>GB5011453</t>
  </si>
  <si>
    <t>GB 50 11 453</t>
  </si>
  <si>
    <t>GB5011454</t>
  </si>
  <si>
    <t>GB 50 11 454</t>
  </si>
  <si>
    <t>GB5011455</t>
  </si>
  <si>
    <t>GB 50 11 455</t>
  </si>
  <si>
    <t>GB5011456</t>
  </si>
  <si>
    <t>GB 50 11 456</t>
  </si>
  <si>
    <t>GB5011457</t>
  </si>
  <si>
    <t>GB 50 11 457</t>
  </si>
  <si>
    <t>GB5011458</t>
  </si>
  <si>
    <t>GB 50 11 458</t>
  </si>
  <si>
    <t>GB5011459</t>
  </si>
  <si>
    <t>GB 50 11 459</t>
  </si>
  <si>
    <t>GB5011460</t>
  </si>
  <si>
    <t>GB 50 11 460</t>
  </si>
  <si>
    <t>GB5011461</t>
  </si>
  <si>
    <t>GB 50 11 461</t>
  </si>
  <si>
    <t>GB5011462</t>
  </si>
  <si>
    <t>GB 50 11 462</t>
  </si>
  <si>
    <t>GB5011463</t>
  </si>
  <si>
    <t>GB 50 11 463</t>
  </si>
  <si>
    <t>GB5011464</t>
  </si>
  <si>
    <t>GB 50 11 464</t>
  </si>
  <si>
    <t>GB5011465</t>
  </si>
  <si>
    <t>GB 50 11 465</t>
  </si>
  <si>
    <t>GB5011466</t>
  </si>
  <si>
    <t>GB 50 11 466</t>
  </si>
  <si>
    <t>GB5011467</t>
  </si>
  <si>
    <t>GB 50 11 467</t>
  </si>
  <si>
    <t>GB5011468</t>
  </si>
  <si>
    <t>GB 50 11 468</t>
  </si>
  <si>
    <t>GB5011469</t>
  </si>
  <si>
    <t>GB 50 11 469</t>
  </si>
  <si>
    <t>GB5011470</t>
  </si>
  <si>
    <t>GB 50 11 470</t>
  </si>
  <si>
    <t>GB5011471</t>
  </si>
  <si>
    <t>GB 50 11 471</t>
  </si>
  <si>
    <t>GB5011472</t>
  </si>
  <si>
    <t>GB 50 11 472</t>
  </si>
  <si>
    <t>GB5011473</t>
  </si>
  <si>
    <t>GB 50 11 473</t>
  </si>
  <si>
    <t>GB5011474</t>
  </si>
  <si>
    <t>GB 50 11 474</t>
  </si>
  <si>
    <t>GB5011475</t>
  </si>
  <si>
    <t>GB 50 11 475</t>
  </si>
  <si>
    <t>GB5011476</t>
  </si>
  <si>
    <t>GB 50 11 476</t>
  </si>
  <si>
    <t>GB5011477</t>
  </si>
  <si>
    <t>GB 50 11 477</t>
  </si>
  <si>
    <t>GB5011478</t>
  </si>
  <si>
    <t>GB 50 11 478</t>
  </si>
  <si>
    <t>GB5011479</t>
  </si>
  <si>
    <t>GB 50 11 479</t>
  </si>
  <si>
    <t>GB5011480</t>
  </si>
  <si>
    <t>GB 50 11 480</t>
  </si>
  <si>
    <t>GB5011481</t>
  </si>
  <si>
    <t>GB 50 11 481</t>
  </si>
  <si>
    <t>GB5011482</t>
  </si>
  <si>
    <t>GB 50 11 482</t>
  </si>
  <si>
    <t>GB5011483</t>
  </si>
  <si>
    <t>GB 50 11 483</t>
  </si>
  <si>
    <t>GB5011484</t>
  </si>
  <si>
    <t>GB 50 11 484</t>
  </si>
  <si>
    <t>GB5011485</t>
  </si>
  <si>
    <t>GB 50 11 485</t>
  </si>
  <si>
    <t>GB5011486</t>
  </si>
  <si>
    <t>GB 50 11 486</t>
  </si>
  <si>
    <t>GB5011487</t>
  </si>
  <si>
    <t>GB 50 11 487</t>
  </si>
  <si>
    <t>GB5011488</t>
  </si>
  <si>
    <t>GB 50 11 488</t>
  </si>
  <si>
    <t>GB5011489</t>
  </si>
  <si>
    <t>GB 50 11 489</t>
  </si>
  <si>
    <t>GB5011490</t>
  </si>
  <si>
    <t>GB 50 11 490</t>
  </si>
  <si>
    <t>GB5011491</t>
  </si>
  <si>
    <t>GB 50 11 491</t>
  </si>
  <si>
    <t>GB5011492</t>
  </si>
  <si>
    <t>GB 50 11 492</t>
  </si>
  <si>
    <t>GB5011493</t>
  </si>
  <si>
    <t>GB 50 11 493</t>
  </si>
  <si>
    <t>GB5011494</t>
  </si>
  <si>
    <t>GB 50 11 494</t>
  </si>
  <si>
    <t>GB5011495</t>
  </si>
  <si>
    <t>GB 50 11 495</t>
  </si>
  <si>
    <t>GB5011496</t>
  </si>
  <si>
    <t>GB 50 11 496</t>
  </si>
  <si>
    <t>GB5011497</t>
  </si>
  <si>
    <t>GB 50 11 497</t>
  </si>
  <si>
    <t>GB5011498</t>
  </si>
  <si>
    <t>GB 50 11 498</t>
  </si>
  <si>
    <t>GB5011499</t>
  </si>
  <si>
    <t>GB 50 11 499</t>
  </si>
  <si>
    <t>GB5011500</t>
  </si>
  <si>
    <t>GB 50 11 500</t>
  </si>
  <si>
    <t>GB5011501</t>
  </si>
  <si>
    <t>GB 50 11 501</t>
  </si>
  <si>
    <t>GB5011502</t>
  </si>
  <si>
    <t>GB 50 11 502</t>
  </si>
  <si>
    <t>GB5011503</t>
  </si>
  <si>
    <t>GB 50 11 503</t>
  </si>
  <si>
    <t>GB5011504</t>
  </si>
  <si>
    <t>GB 50 11 504</t>
  </si>
  <si>
    <t>GB5011505</t>
  </si>
  <si>
    <t>GB 50 11 505</t>
  </si>
  <si>
    <t>GB5011506</t>
  </si>
  <si>
    <t>GB 50 11 506</t>
  </si>
  <si>
    <t>GB5011507</t>
  </si>
  <si>
    <t>GB 50 11 507</t>
  </si>
  <si>
    <t>GB5011508</t>
  </si>
  <si>
    <t>GB 50 11 508</t>
  </si>
  <si>
    <t>GB5011509</t>
  </si>
  <si>
    <t>GB 50 11 509</t>
  </si>
  <si>
    <t>GB5011510</t>
  </si>
  <si>
    <t>GB 50 11 510</t>
  </si>
  <si>
    <t>GB5011511</t>
  </si>
  <si>
    <t>GB 50 11 511</t>
  </si>
  <si>
    <t>GB5011512</t>
  </si>
  <si>
    <t>GB 50 11 512</t>
  </si>
  <si>
    <t>GB5011513</t>
  </si>
  <si>
    <t>GB 50 11 513</t>
  </si>
  <si>
    <t>GB5011514</t>
  </si>
  <si>
    <t>GB 50 11 514</t>
  </si>
  <si>
    <t>GB5011515</t>
  </si>
  <si>
    <t>GB 50 11 515</t>
  </si>
  <si>
    <t>GB5011516</t>
  </si>
  <si>
    <t>GB 50 11 516</t>
  </si>
  <si>
    <t>GB5011517</t>
  </si>
  <si>
    <t>GB 50 11 517</t>
  </si>
  <si>
    <t>GB5011518</t>
  </si>
  <si>
    <t>GB 50 11 518</t>
  </si>
  <si>
    <t>GB5011519</t>
  </si>
  <si>
    <t>GB 50 11 519</t>
  </si>
  <si>
    <t>GB5011520</t>
  </si>
  <si>
    <t>GB 50 11 520</t>
  </si>
  <si>
    <t>GB5011521</t>
  </si>
  <si>
    <t>GB 50 11 521</t>
  </si>
  <si>
    <t>GB5011522</t>
  </si>
  <si>
    <t>GB 50 11 522</t>
  </si>
  <si>
    <t>GB5011523</t>
  </si>
  <si>
    <t>GB 50 11 523</t>
  </si>
  <si>
    <t>GB5011524</t>
  </si>
  <si>
    <t>GB 50 11 524</t>
  </si>
  <si>
    <t>GB5011525</t>
  </si>
  <si>
    <t>GB 50 11 525</t>
  </si>
  <si>
    <t>GB5011526</t>
  </si>
  <si>
    <t>GB 50 11 526</t>
  </si>
  <si>
    <t>GB5011527</t>
  </si>
  <si>
    <t>GB 50 11 527</t>
  </si>
  <si>
    <t>GB5011528</t>
  </si>
  <si>
    <t>GB 50 11 528</t>
  </si>
  <si>
    <t>GB5011529</t>
  </si>
  <si>
    <t>GB 50 11 529</t>
  </si>
  <si>
    <t>GB5011530</t>
  </si>
  <si>
    <t>GB 50 11 530</t>
  </si>
  <si>
    <t>GB5011531</t>
  </si>
  <si>
    <t>GB 50 11 531</t>
  </si>
  <si>
    <t>GB5011533</t>
  </si>
  <si>
    <t>GB 50 11 533</t>
  </si>
  <si>
    <t>GB5011534</t>
  </si>
  <si>
    <t>GB 50 11 534</t>
  </si>
  <si>
    <t>GB5011535</t>
  </si>
  <si>
    <t>GB 50 11 535</t>
  </si>
  <si>
    <t>GB5011536</t>
  </si>
  <si>
    <t>GB 50 11 536</t>
  </si>
  <si>
    <t>GB5011537</t>
  </si>
  <si>
    <t>GB 50 11 537</t>
  </si>
  <si>
    <t>GB5011538</t>
  </si>
  <si>
    <t>GB 50 11 538</t>
  </si>
  <si>
    <t>GB5011539</t>
  </si>
  <si>
    <t>GB 50 11 539</t>
  </si>
  <si>
    <t>GB5011540</t>
  </si>
  <si>
    <t>GB 50 11 540</t>
  </si>
  <si>
    <t>GB5011541</t>
  </si>
  <si>
    <t>GB 50 11 541</t>
  </si>
  <si>
    <t>GB5011542</t>
  </si>
  <si>
    <t>GB 50 11 542</t>
  </si>
  <si>
    <t>GB5011543</t>
  </si>
  <si>
    <t>GB 50 11 543</t>
  </si>
  <si>
    <t>GB5011544</t>
  </si>
  <si>
    <t>GB 50 11 544</t>
  </si>
  <si>
    <t>GB5011545</t>
  </si>
  <si>
    <t>GB 50 11 545</t>
  </si>
  <si>
    <t>GB5011546</t>
  </si>
  <si>
    <t>GB 50 11 546</t>
  </si>
  <si>
    <t>GB5011547</t>
  </si>
  <si>
    <t>GB 50 11 547</t>
  </si>
  <si>
    <t>GB5011548</t>
  </si>
  <si>
    <t>GB 50 11 548</t>
  </si>
  <si>
    <t>GB5011549</t>
  </si>
  <si>
    <t>GB 50 11 549</t>
  </si>
  <si>
    <t>GB5011550</t>
  </si>
  <si>
    <t>GB 50 11 550</t>
  </si>
  <si>
    <t>GB5011551</t>
  </si>
  <si>
    <t>GB 50 11 551</t>
  </si>
  <si>
    <t>GB5011552</t>
  </si>
  <si>
    <t>GB 50 11 552</t>
  </si>
  <si>
    <t>GB5011553</t>
  </si>
  <si>
    <t>GB 50 11 553</t>
  </si>
  <si>
    <t>GB5011554</t>
  </si>
  <si>
    <t>GB 50 11 554</t>
  </si>
  <si>
    <t>GB5011555</t>
  </si>
  <si>
    <t>GB 50 11 555</t>
  </si>
  <si>
    <t>GB5011556</t>
  </si>
  <si>
    <t>GB 50 11 556</t>
  </si>
  <si>
    <t>GB5011557</t>
  </si>
  <si>
    <t>GB 50 11 557</t>
  </si>
  <si>
    <t>GB5011558</t>
  </si>
  <si>
    <t>GB 50 11 558</t>
  </si>
  <si>
    <t>GB5011559</t>
  </si>
  <si>
    <t>GB 50 11 559</t>
  </si>
  <si>
    <t>GB5011560</t>
  </si>
  <si>
    <t>GB 50 11 560</t>
  </si>
  <si>
    <t>GB5011561</t>
  </si>
  <si>
    <t>GB 50 11 561</t>
  </si>
  <si>
    <t>GB5011562</t>
  </si>
  <si>
    <t>GB 50 11 562</t>
  </si>
  <si>
    <t>GB5011563</t>
  </si>
  <si>
    <t>GB 50 11 563</t>
  </si>
  <si>
    <t>GB5011564</t>
  </si>
  <si>
    <t>GB 50 11 564</t>
  </si>
  <si>
    <t>GB5011565</t>
  </si>
  <si>
    <t>GB 50 11 565</t>
  </si>
  <si>
    <t>GB5011566</t>
  </si>
  <si>
    <t>GB 50 11 566</t>
  </si>
  <si>
    <t>GB5011567</t>
  </si>
  <si>
    <t>GB 50 11 567</t>
  </si>
  <si>
    <t>GB5011568</t>
  </si>
  <si>
    <t>GB 50 11 568</t>
  </si>
  <si>
    <t>GB5011569</t>
  </si>
  <si>
    <t>GB 50 11 569</t>
  </si>
  <si>
    <t>GB5011570</t>
  </si>
  <si>
    <t>GB 50 11 570</t>
  </si>
  <si>
    <t>GB5011571</t>
  </si>
  <si>
    <t>GB 50 11 571</t>
  </si>
  <si>
    <t>GB5011572</t>
  </si>
  <si>
    <t>GB 50 11 572</t>
  </si>
  <si>
    <t>GB5011573</t>
  </si>
  <si>
    <t>GB 50 11 573</t>
  </si>
  <si>
    <t>GB5011574</t>
  </si>
  <si>
    <t>GB 50 11 574</t>
  </si>
  <si>
    <t>GB5011575</t>
  </si>
  <si>
    <t>GB 50 11 575</t>
  </si>
  <si>
    <t>GB5011576</t>
  </si>
  <si>
    <t>GB 50 11 576</t>
  </si>
  <si>
    <t>GB5011577</t>
  </si>
  <si>
    <t>GB 50 11 577</t>
  </si>
  <si>
    <t>GB5011578</t>
  </si>
  <si>
    <t>GB 50 11 578</t>
  </si>
  <si>
    <t>GB5011579</t>
  </si>
  <si>
    <t>GB 50 11 579</t>
  </si>
  <si>
    <t>GB5011580</t>
  </si>
  <si>
    <t>GB 50 11 580</t>
  </si>
  <si>
    <t>GB5011581</t>
  </si>
  <si>
    <t>GB 50 11 581</t>
  </si>
  <si>
    <t>GB5011582</t>
  </si>
  <si>
    <t>GB 50 11 582</t>
  </si>
  <si>
    <t>GB5011583</t>
  </si>
  <si>
    <t>GB 50 11 583</t>
  </si>
  <si>
    <t>GB5011584</t>
  </si>
  <si>
    <t>GB 50 11 584</t>
  </si>
  <si>
    <t>GB5011585</t>
  </si>
  <si>
    <t>GB 50 11 585</t>
  </si>
  <si>
    <t>GB5011586</t>
  </si>
  <si>
    <t>GB 50 11 586</t>
  </si>
  <si>
    <t>GB5011587</t>
  </si>
  <si>
    <t>GB 50 11 587</t>
  </si>
  <si>
    <t>GB5011588</t>
  </si>
  <si>
    <t>GB 50 11 588</t>
  </si>
  <si>
    <t>GB5011589</t>
  </si>
  <si>
    <t>GB 50 11 589</t>
  </si>
  <si>
    <t>GB5011590</t>
  </si>
  <si>
    <t>GB 50 11 590</t>
  </si>
  <si>
    <t>GB5011591</t>
  </si>
  <si>
    <t>GB 50 11 591</t>
  </si>
  <si>
    <t>GB5011592</t>
  </si>
  <si>
    <t>GB 50 11 592</t>
  </si>
  <si>
    <t>GB5011593</t>
  </si>
  <si>
    <t>GB 50 11 593</t>
  </si>
  <si>
    <t>GB5011594</t>
  </si>
  <si>
    <t>GB 50 11 594</t>
  </si>
  <si>
    <t>GB5011595</t>
  </si>
  <si>
    <t>GB 50 11 595</t>
  </si>
  <si>
    <t>GB5011596</t>
  </si>
  <si>
    <t>GB 50 11 596</t>
  </si>
  <si>
    <t>GB5011598</t>
  </si>
  <si>
    <t>GB 50 11 598</t>
  </si>
  <si>
    <t>GB5011599</t>
  </si>
  <si>
    <t>GB 50 11 599</t>
  </si>
  <si>
    <t>GB5011600</t>
  </si>
  <si>
    <t>GB 50 11 600</t>
  </si>
  <si>
    <t>GB5011601</t>
  </si>
  <si>
    <t>GB 50 11 601</t>
  </si>
  <si>
    <t>GB5011602</t>
  </si>
  <si>
    <t>GB 50 11 602</t>
  </si>
  <si>
    <t>GB5011603</t>
  </si>
  <si>
    <t>GB 50 11 603</t>
  </si>
  <si>
    <t>GB5011604</t>
  </si>
  <si>
    <t>GB 50 11 604</t>
  </si>
  <si>
    <t>GB5011605</t>
  </si>
  <si>
    <t>GB 50 11 605</t>
  </si>
  <si>
    <t>GB5011606</t>
  </si>
  <si>
    <t>GB 50 11 606</t>
  </si>
  <si>
    <t>GB5011607</t>
  </si>
  <si>
    <t>GB 50 11 607</t>
  </si>
  <si>
    <t>GB5011608</t>
  </si>
  <si>
    <t>GB 50 11 608</t>
  </si>
  <si>
    <t>GB5011609</t>
  </si>
  <si>
    <t>GB 50 11 609</t>
  </si>
  <si>
    <t>GB5011610</t>
  </si>
  <si>
    <t>GB 50 11 610</t>
  </si>
  <si>
    <t>GB5011611</t>
  </si>
  <si>
    <t>GB 50 11 611</t>
  </si>
  <si>
    <t>GB5011612</t>
  </si>
  <si>
    <t>GB 50 11 612</t>
  </si>
  <si>
    <t>GB5011613</t>
  </si>
  <si>
    <t>GB 50 11 613</t>
  </si>
  <si>
    <t>GB5011614</t>
  </si>
  <si>
    <t>GB 50 11 614</t>
  </si>
  <si>
    <t>GB5011615</t>
  </si>
  <si>
    <t>GB 50 11 615</t>
  </si>
  <si>
    <t>GB5011616</t>
  </si>
  <si>
    <t>GB 50 11 616</t>
  </si>
  <si>
    <t>GB5011617</t>
  </si>
  <si>
    <t>GB 50 11 617</t>
  </si>
  <si>
    <t>GB5011618</t>
  </si>
  <si>
    <t>GB 50 11 618</t>
  </si>
  <si>
    <t>GB5011619</t>
  </si>
  <si>
    <t>GB 50 11 619</t>
  </si>
  <si>
    <t>GB5011620</t>
  </si>
  <si>
    <t>GB 50 11 620</t>
  </si>
  <si>
    <t>GB5011621</t>
  </si>
  <si>
    <t>GB 50 11 621</t>
  </si>
  <si>
    <t>GB5011622</t>
  </si>
  <si>
    <t>GB 50 11 622</t>
  </si>
  <si>
    <t>GB5011623</t>
  </si>
  <si>
    <t>GB 50 11 623</t>
  </si>
  <si>
    <t>GB5011624</t>
  </si>
  <si>
    <t>GB 50 11 624</t>
  </si>
  <si>
    <t>GB5011625</t>
  </si>
  <si>
    <t>GB 50 11 625</t>
  </si>
  <si>
    <t>GB5011626</t>
  </si>
  <si>
    <t>GB 50 11 626</t>
  </si>
  <si>
    <t>GB5011627</t>
  </si>
  <si>
    <t>GB 50 11 627</t>
  </si>
  <si>
    <t>GB5011628</t>
  </si>
  <si>
    <t>GB 50 11 628</t>
  </si>
  <si>
    <t>GB5011629</t>
  </si>
  <si>
    <t>GB 50 11 629</t>
  </si>
  <si>
    <t>GB5011630</t>
  </si>
  <si>
    <t>GB 50 11 630</t>
  </si>
  <si>
    <t>GB5011631</t>
  </si>
  <si>
    <t>GB 50 11 631</t>
  </si>
  <si>
    <t>GB5011632</t>
  </si>
  <si>
    <t>GB 50 11 632</t>
  </si>
  <si>
    <t>GB5011633</t>
  </si>
  <si>
    <t>GB 50 11 633</t>
  </si>
  <si>
    <t>GB5011634</t>
  </si>
  <si>
    <t>GB 50 11 634</t>
  </si>
  <si>
    <t>GB5011635</t>
  </si>
  <si>
    <t>GB 50 11 635</t>
  </si>
  <si>
    <t>GB5011636</t>
  </si>
  <si>
    <t>GB 50 11 636</t>
  </si>
  <si>
    <t>GB5011637</t>
  </si>
  <si>
    <t>GB 50 11 637</t>
  </si>
  <si>
    <t>GB5011638</t>
  </si>
  <si>
    <t>GB 50 11 638</t>
  </si>
  <si>
    <t>GB5011639</t>
  </si>
  <si>
    <t>GB 50 11 639</t>
  </si>
  <si>
    <t>GB5011640</t>
  </si>
  <si>
    <t>GB 50 11 640</t>
  </si>
  <si>
    <t>GB5011641</t>
  </si>
  <si>
    <t>GB 50 11 641</t>
  </si>
  <si>
    <t>GB5011642</t>
  </si>
  <si>
    <t>GB 50 11 642</t>
  </si>
  <si>
    <t>GB5011643</t>
  </si>
  <si>
    <t>GB 50 11 643</t>
  </si>
  <si>
    <t>GB5011644</t>
  </si>
  <si>
    <t>GB 50 11 644</t>
  </si>
  <si>
    <t>GB5011645</t>
  </si>
  <si>
    <t>GB 50 11 645</t>
  </si>
  <si>
    <t>GB5011648</t>
  </si>
  <si>
    <t>GB 50 11 648</t>
  </si>
  <si>
    <t>GB5011649</t>
  </si>
  <si>
    <t>GB 50 11 649</t>
  </si>
  <si>
    <t>GB5011650</t>
  </si>
  <si>
    <t>GB 50 11 650</t>
  </si>
  <si>
    <t>GB5011651</t>
  </si>
  <si>
    <t>GB 50 11 651</t>
  </si>
  <si>
    <t>GB5011652</t>
  </si>
  <si>
    <t>GB 50 11 652</t>
  </si>
  <si>
    <t>GB5011653</t>
  </si>
  <si>
    <t>GB 50 11 653</t>
  </si>
  <si>
    <t>GB5011654</t>
  </si>
  <si>
    <t>GB 50 11 654</t>
  </si>
  <si>
    <t>GB5011655</t>
  </si>
  <si>
    <t>GB 50 11 655</t>
  </si>
  <si>
    <t>GB5011656</t>
  </si>
  <si>
    <t>GB 50 11 656</t>
  </si>
  <si>
    <t>GB5011657</t>
  </si>
  <si>
    <t>GB 50 11 657</t>
  </si>
  <si>
    <t>GB5011658</t>
  </si>
  <si>
    <t>GB 50 11 658</t>
  </si>
  <si>
    <t>GB5011659</t>
  </si>
  <si>
    <t>GB 50 11 659</t>
  </si>
  <si>
    <t>GB5011660</t>
  </si>
  <si>
    <t>GB 50 11 660</t>
  </si>
  <si>
    <t>GB5011661</t>
  </si>
  <si>
    <t>GB 50 11 661</t>
  </si>
  <si>
    <t>GB5011662</t>
  </si>
  <si>
    <t>GB 50 11 662</t>
  </si>
  <si>
    <t>GB5011663</t>
  </si>
  <si>
    <t>GB 50 11 663</t>
  </si>
  <si>
    <t>GB5011664</t>
  </si>
  <si>
    <t>GB 50 11 664</t>
  </si>
  <si>
    <t>GB5011665</t>
  </si>
  <si>
    <t>GB 50 11 665</t>
  </si>
  <si>
    <t>GB5011666</t>
  </si>
  <si>
    <t>GB 50 11 666</t>
  </si>
  <si>
    <t>GB5011667</t>
  </si>
  <si>
    <t>GB 50 11 667</t>
  </si>
  <si>
    <t>GB5011668</t>
  </si>
  <si>
    <t>GB 50 11 668</t>
  </si>
  <si>
    <t>GB5011669</t>
  </si>
  <si>
    <t>GB 50 11 669</t>
  </si>
  <si>
    <t>GB5011670</t>
  </si>
  <si>
    <t>GB 50 11 670</t>
  </si>
  <si>
    <t>GB5011671</t>
  </si>
  <si>
    <t>GB 50 11 671</t>
  </si>
  <si>
    <t>GB5011672</t>
  </si>
  <si>
    <t>GB 50 11 672</t>
  </si>
  <si>
    <t>GB5011673</t>
  </si>
  <si>
    <t>GB 50 11 673</t>
  </si>
  <si>
    <t>GB5011674</t>
  </si>
  <si>
    <t>GB 50 11 674</t>
  </si>
  <si>
    <t>GB5011675</t>
  </si>
  <si>
    <t>GB 50 11 675</t>
  </si>
  <si>
    <t>GB5011676</t>
  </si>
  <si>
    <t>GB 50 11 676</t>
  </si>
  <si>
    <t>GB5011677</t>
  </si>
  <si>
    <t>GB 50 11 677</t>
  </si>
  <si>
    <t>GB5011678</t>
  </si>
  <si>
    <t>GB 50 11 678</t>
  </si>
  <si>
    <t>GB5011679</t>
  </si>
  <si>
    <t>GB 50 11 679</t>
  </si>
  <si>
    <t>GB5011680</t>
  </si>
  <si>
    <t>GB 50 11 680</t>
  </si>
  <si>
    <t>GB5011681</t>
  </si>
  <si>
    <t>GB 50 11 681</t>
  </si>
  <si>
    <t>GB5011682</t>
  </si>
  <si>
    <t>GB 50 11 682</t>
  </si>
  <si>
    <t>GB5011683</t>
  </si>
  <si>
    <t>GB 50 11 683</t>
  </si>
  <si>
    <t>GB5011684</t>
  </si>
  <si>
    <t>GB 50 11 684</t>
  </si>
  <si>
    <t>GB5011685</t>
  </si>
  <si>
    <t>GB 50 11 685</t>
  </si>
  <si>
    <t>GB5011686</t>
  </si>
  <si>
    <t>GB 50 11 686</t>
  </si>
  <si>
    <t>GB5011687</t>
  </si>
  <si>
    <t>GB 50 11 687</t>
  </si>
  <si>
    <t>GB5011688</t>
  </si>
  <si>
    <t>GB 50 11 688</t>
  </si>
  <si>
    <t>GB5011689</t>
  </si>
  <si>
    <t>GB 50 11 689</t>
  </si>
  <si>
    <t>GB5011690</t>
  </si>
  <si>
    <t>GB 50 11 690</t>
  </si>
  <si>
    <t>GB5011691</t>
  </si>
  <si>
    <t>GB 50 11 691</t>
  </si>
  <si>
    <t>GB5011692</t>
  </si>
  <si>
    <t>GB 50 11 692</t>
  </si>
  <si>
    <t>GB5011693</t>
  </si>
  <si>
    <t>GB 50 11 693</t>
  </si>
  <si>
    <t>GB5011694</t>
  </si>
  <si>
    <t>GB 50 11 694</t>
  </si>
  <si>
    <t>GB5011695</t>
  </si>
  <si>
    <t>GB 50 11 695</t>
  </si>
  <si>
    <t>GB5011696</t>
  </si>
  <si>
    <t>GB 50 11 696</t>
  </si>
  <si>
    <t>GB5011697</t>
  </si>
  <si>
    <t>GB 50 11 697</t>
  </si>
  <si>
    <t>GB5011698</t>
  </si>
  <si>
    <t>GB 50 11 698</t>
  </si>
  <si>
    <t>GB5011699</t>
  </si>
  <si>
    <t>GB 50 11 699</t>
  </si>
  <si>
    <t>GB5011700</t>
  </si>
  <si>
    <t>GB 50 11 700</t>
  </si>
  <si>
    <t>GB5011701</t>
  </si>
  <si>
    <t>GB 50 11 701</t>
  </si>
  <si>
    <t>GB5011702</t>
  </si>
  <si>
    <t>GB 50 11 702</t>
  </si>
  <si>
    <t>GB5011703</t>
  </si>
  <si>
    <t>GB 50 11 703</t>
  </si>
  <si>
    <t>GB5011704</t>
  </si>
  <si>
    <t>GB 50 11 704</t>
  </si>
  <si>
    <t>GB5011705</t>
  </si>
  <si>
    <t>GB 50 11 705</t>
  </si>
  <si>
    <t>GB5011706</t>
  </si>
  <si>
    <t>GB 50 11 706</t>
  </si>
  <si>
    <t>GB5011707</t>
  </si>
  <si>
    <t>GB 50 11 707</t>
  </si>
  <si>
    <t>GB5011708</t>
  </si>
  <si>
    <t>GB 50 11 708</t>
  </si>
  <si>
    <t>GB5011709</t>
  </si>
  <si>
    <t>GB 50 11 709</t>
  </si>
  <si>
    <t>GB5011710</t>
  </si>
  <si>
    <t>GB 50 11 710</t>
  </si>
  <si>
    <t>GB5011711</t>
  </si>
  <si>
    <t>GB 50 11 711</t>
  </si>
  <si>
    <t>GB5011712</t>
  </si>
  <si>
    <t>GB 50 11 712</t>
  </si>
  <si>
    <t>GB5011713</t>
  </si>
  <si>
    <t>GB 50 11 713</t>
  </si>
  <si>
    <t>GB5011714</t>
  </si>
  <si>
    <t>GB 50 11 714</t>
  </si>
  <si>
    <t>GB5011715</t>
  </si>
  <si>
    <t>GB 50 11 715</t>
  </si>
  <si>
    <t>GB5011716</t>
  </si>
  <si>
    <t>GB 50 11 716</t>
  </si>
  <si>
    <t>GB5011717</t>
  </si>
  <si>
    <t>GB 50 11 717</t>
  </si>
  <si>
    <t>GB5011718</t>
  </si>
  <si>
    <t>GB 50 11 718</t>
  </si>
  <si>
    <t>GB5011719</t>
  </si>
  <si>
    <t>GB 50 11 719</t>
  </si>
  <si>
    <t>GB5011720</t>
  </si>
  <si>
    <t>GB 50 11 720</t>
  </si>
  <si>
    <t>GB5011721</t>
  </si>
  <si>
    <t>GB 50 11 721</t>
  </si>
  <si>
    <t>GB5011722</t>
  </si>
  <si>
    <t>GB 50 11 722</t>
  </si>
  <si>
    <t>GB5011723</t>
  </si>
  <si>
    <t>GB 50 11 723</t>
  </si>
  <si>
    <t>GB5011724</t>
  </si>
  <si>
    <t>GB 50 11 724</t>
  </si>
  <si>
    <t>GB5011725</t>
  </si>
  <si>
    <t>GB 50 11 725</t>
  </si>
  <si>
    <t>GB5011726</t>
  </si>
  <si>
    <t>GB 50 11 726</t>
  </si>
  <si>
    <t>GB5011727</t>
  </si>
  <si>
    <t>GB 50 11 727</t>
  </si>
  <si>
    <t>GB5011728</t>
  </si>
  <si>
    <t>GB 50 11 728</t>
  </si>
  <si>
    <t>GB5011729</t>
  </si>
  <si>
    <t>GB 50 11 729</t>
  </si>
  <si>
    <t>GB5011730</t>
  </si>
  <si>
    <t>GB 50 11 730</t>
  </si>
  <si>
    <t>GB5011731</t>
  </si>
  <si>
    <t>GB 50 11 731</t>
  </si>
  <si>
    <t>GB5011732</t>
  </si>
  <si>
    <t>GB 50 11 732</t>
  </si>
  <si>
    <t>GB5011733</t>
  </si>
  <si>
    <t>GB 50 11 733</t>
  </si>
  <si>
    <t>GB5011734</t>
  </si>
  <si>
    <t>GB 50 11 734</t>
  </si>
  <si>
    <t>GB5011735</t>
  </si>
  <si>
    <t>GB 50 11 735</t>
  </si>
  <si>
    <t>GB5011736</t>
  </si>
  <si>
    <t>GB 50 11 736</t>
  </si>
  <si>
    <t>GB5011737</t>
  </si>
  <si>
    <t>GB 50 11 737</t>
  </si>
  <si>
    <t>GB5011738</t>
  </si>
  <si>
    <t>GB 50 11 738</t>
  </si>
  <si>
    <t>GB5011739</t>
  </si>
  <si>
    <t>GB 50 11 739</t>
  </si>
  <si>
    <t>GB5011740</t>
  </si>
  <si>
    <t>GB 50 11 740</t>
  </si>
  <si>
    <t>GB 50 12 001</t>
  </si>
  <si>
    <t>GB 50 12 002</t>
  </si>
  <si>
    <t>GB 50 12 003</t>
  </si>
  <si>
    <t>GB 50 12 004</t>
  </si>
  <si>
    <t>GB 50 12 005</t>
  </si>
  <si>
    <t>GB 50 12 006</t>
  </si>
  <si>
    <t>GB 50 12 007</t>
  </si>
  <si>
    <t>GB 50 12 008</t>
  </si>
  <si>
    <t>GB 50 12 009</t>
  </si>
  <si>
    <t>GB 50 12 010</t>
  </si>
  <si>
    <t>GB 50 12 011</t>
  </si>
  <si>
    <t>GB 50 12 012</t>
  </si>
  <si>
    <t>GB 50 12 013</t>
  </si>
  <si>
    <t>GB 50 12 014</t>
  </si>
  <si>
    <t>GB 50 12 015</t>
  </si>
  <si>
    <t>GB 50 12 016</t>
  </si>
  <si>
    <t>GB 50 12 017</t>
  </si>
  <si>
    <t>GB 50 12 018</t>
  </si>
  <si>
    <t>GB 50 12 019</t>
  </si>
  <si>
    <t>GB 50 12 020</t>
  </si>
  <si>
    <t>GB 50 12 021</t>
  </si>
  <si>
    <t>GB 50 12 022</t>
  </si>
  <si>
    <t>GB 50 12 023</t>
  </si>
  <si>
    <t>GB 50 12 024</t>
  </si>
  <si>
    <t>GB 50 12 025</t>
  </si>
  <si>
    <t>GB 50 12 026</t>
  </si>
  <si>
    <t>GB 50 12 027</t>
  </si>
  <si>
    <t>GB 50 12 028</t>
  </si>
  <si>
    <t>GB 50 12 029</t>
  </si>
  <si>
    <t>GB 50 12 030</t>
  </si>
  <si>
    <t>GB 50 12 031</t>
  </si>
  <si>
    <t>GB 50 12 032</t>
  </si>
  <si>
    <t>GB 50 12 033</t>
  </si>
  <si>
    <t>GB 50 12 034</t>
  </si>
  <si>
    <t>GB 50 12 035</t>
  </si>
  <si>
    <t>GB 50 12 036</t>
  </si>
  <si>
    <t>GB 50 12 037</t>
  </si>
  <si>
    <t>GB 50 12 038</t>
  </si>
  <si>
    <t>GB 50 12 039</t>
  </si>
  <si>
    <t>GB 50 12 040</t>
  </si>
  <si>
    <t>GB 50 12 041</t>
  </si>
  <si>
    <t>GB 50 12 042</t>
  </si>
  <si>
    <t>GB 50 12 043</t>
  </si>
  <si>
    <t>GB 50 12 044</t>
  </si>
  <si>
    <t>GB 50 12 045</t>
  </si>
  <si>
    <t>GB 50 12 046</t>
  </si>
  <si>
    <t>GB 50 12 047</t>
  </si>
  <si>
    <t>GB 50 12 048</t>
  </si>
  <si>
    <t>GB 50 12 049</t>
  </si>
  <si>
    <t>GB 50 12 050</t>
  </si>
  <si>
    <t>GB 50 12 051</t>
  </si>
  <si>
    <t>GB 50 12 052</t>
  </si>
  <si>
    <t>GB 50 12 053</t>
  </si>
  <si>
    <t>GB 50 12 054</t>
  </si>
  <si>
    <t>GB 50 12 055</t>
  </si>
  <si>
    <t>GB 50 12 056</t>
  </si>
  <si>
    <t>GB 50 12 057</t>
  </si>
  <si>
    <t>GB 50 12 058</t>
  </si>
  <si>
    <t>GB 50 12 059</t>
  </si>
  <si>
    <t>GB 50 12 060</t>
  </si>
  <si>
    <t>GB 50 12 061</t>
  </si>
  <si>
    <t>GB 50 12 062</t>
  </si>
  <si>
    <t>GB 50 12 063</t>
  </si>
  <si>
    <t>GB 50 12 064</t>
  </si>
  <si>
    <t>GB 50 12 065</t>
  </si>
  <si>
    <t>GB 50 12 066</t>
  </si>
  <si>
    <t>GB 50 12 067</t>
  </si>
  <si>
    <t>GB 50 12 068</t>
  </si>
  <si>
    <t>GB 50 12 069</t>
  </si>
  <si>
    <t>GB 50 12 070</t>
  </si>
  <si>
    <t>GB 50 12 071</t>
  </si>
  <si>
    <t>GB 50 12 072</t>
  </si>
  <si>
    <t>GB 50 12 073</t>
  </si>
  <si>
    <t>GB 50 12 074</t>
  </si>
  <si>
    <t>GB 50 12 075</t>
  </si>
  <si>
    <t>GB 50 12 076</t>
  </si>
  <si>
    <t>GB 50 12 077</t>
  </si>
  <si>
    <t>GB 50 12 078</t>
  </si>
  <si>
    <t>GB 50 12 079</t>
  </si>
  <si>
    <t>GB 50 12 080</t>
  </si>
  <si>
    <t>GB 50 12 081</t>
  </si>
  <si>
    <t>GB 50 12 082</t>
  </si>
  <si>
    <t>GB 50 12 083</t>
  </si>
  <si>
    <t>GB 50 12 084</t>
  </si>
  <si>
    <t>GB 50 12 085</t>
  </si>
  <si>
    <t>GB 50 12 086</t>
  </si>
  <si>
    <t>GB 50 12 087</t>
  </si>
  <si>
    <t>GB 50 12 088</t>
  </si>
  <si>
    <t>GB 50 12 089</t>
  </si>
  <si>
    <t>GB 50 12 090</t>
  </si>
  <si>
    <t>GB 50 12 091</t>
  </si>
  <si>
    <t>GB 50 12 092</t>
  </si>
  <si>
    <t>GB 50 12 093</t>
  </si>
  <si>
    <t>GB 50 12 094</t>
  </si>
  <si>
    <t>GB 50 12 095</t>
  </si>
  <si>
    <t>GB 50 12 096</t>
  </si>
  <si>
    <t>GB 50 12 097</t>
  </si>
  <si>
    <t>GB 50 12 098</t>
  </si>
  <si>
    <t>GB 50 12 099</t>
  </si>
  <si>
    <t>GB5012100</t>
  </si>
  <si>
    <t>GB 50 12 100</t>
  </si>
  <si>
    <t>GB5012101</t>
  </si>
  <si>
    <t>GB 50 12 101</t>
  </si>
  <si>
    <t>GB5012102</t>
  </si>
  <si>
    <t>GB 50 12 102</t>
  </si>
  <si>
    <t>GB5012103</t>
  </si>
  <si>
    <t>GB 50 12 103</t>
  </si>
  <si>
    <t>GB5012104</t>
  </si>
  <si>
    <t>GB 50 12 104</t>
  </si>
  <si>
    <t>GB5012105</t>
  </si>
  <si>
    <t>GB 50 12 105</t>
  </si>
  <si>
    <t>GB5012106</t>
  </si>
  <si>
    <t>GB 50 12 106</t>
  </si>
  <si>
    <t>GB5012107</t>
  </si>
  <si>
    <t>GB 50 12 107</t>
  </si>
  <si>
    <t>GB5012108</t>
  </si>
  <si>
    <t>GB 50 12 108</t>
  </si>
  <si>
    <t>GB5012109</t>
  </si>
  <si>
    <t>GB 50 12 109</t>
  </si>
  <si>
    <t>GB5012110</t>
  </si>
  <si>
    <t>GB 50 12 110</t>
  </si>
  <si>
    <t>GB5012111</t>
  </si>
  <si>
    <t>GB 50 12 111</t>
  </si>
  <si>
    <t>GB5012112</t>
  </si>
  <si>
    <t>GB 50 12 112</t>
  </si>
  <si>
    <t>GB5012113</t>
  </si>
  <si>
    <t>GB 50 12 113</t>
  </si>
  <si>
    <t>GB5012114</t>
  </si>
  <si>
    <t>GB 50 12 114</t>
  </si>
  <si>
    <t>GB5012115</t>
  </si>
  <si>
    <t>GB 50 12 115</t>
  </si>
  <si>
    <t>GB5012116</t>
  </si>
  <si>
    <t>GB 50 12 116</t>
  </si>
  <si>
    <t>GB5012117</t>
  </si>
  <si>
    <t>GB 50 12 117</t>
  </si>
  <si>
    <t>GB5012118</t>
  </si>
  <si>
    <t>GB 50 12 118</t>
  </si>
  <si>
    <t>GB5012119</t>
  </si>
  <si>
    <t>GB 50 12 119</t>
  </si>
  <si>
    <t>GB5012120</t>
  </si>
  <si>
    <t>GB 50 12 120</t>
  </si>
  <si>
    <t>GB5012121</t>
  </si>
  <si>
    <t>GB 50 12 121</t>
  </si>
  <si>
    <t>GB5012122</t>
  </si>
  <si>
    <t>GB 50 12 122</t>
  </si>
  <si>
    <t>GB5012123</t>
  </si>
  <si>
    <t>GB 50 12 123</t>
  </si>
  <si>
    <t>GB5012124</t>
  </si>
  <si>
    <t>GB 50 12 124</t>
  </si>
  <si>
    <t>GB5012125</t>
  </si>
  <si>
    <t>GB 50 12 125</t>
  </si>
  <si>
    <t>GB5012126</t>
  </si>
  <si>
    <t>GB 50 12 126</t>
  </si>
  <si>
    <t>GB5012127</t>
  </si>
  <si>
    <t>GB 50 12 127</t>
  </si>
  <si>
    <t>GB5012128</t>
  </si>
  <si>
    <t>GB 50 12 128</t>
  </si>
  <si>
    <t>GB5012129</t>
  </si>
  <si>
    <t>GB 50 12 129</t>
  </si>
  <si>
    <t>GB5012130</t>
  </si>
  <si>
    <t>GB 50 12 130</t>
  </si>
  <si>
    <t>GB5012131</t>
  </si>
  <si>
    <t>GB 50 12 131</t>
  </si>
  <si>
    <t>GB5012132</t>
  </si>
  <si>
    <t>GB 50 12 132</t>
  </si>
  <si>
    <t>GB5012133</t>
  </si>
  <si>
    <t>GB 50 12 133</t>
  </si>
  <si>
    <t>GB5012134</t>
  </si>
  <si>
    <t>GB 50 12 134</t>
  </si>
  <si>
    <t>GB5012135</t>
  </si>
  <si>
    <t>GB 50 12 135</t>
  </si>
  <si>
    <t>GB5012136</t>
  </si>
  <si>
    <t>GB 50 12 136</t>
  </si>
  <si>
    <t>GB5012137</t>
  </si>
  <si>
    <t>GB 50 12 137</t>
  </si>
  <si>
    <t>GB5012138</t>
  </si>
  <si>
    <t>GB 50 12 138</t>
  </si>
  <si>
    <t>GB5012139</t>
  </si>
  <si>
    <t>GB 50 12 139</t>
  </si>
  <si>
    <t>GB5012140</t>
  </si>
  <si>
    <t>GB 50 12 140</t>
  </si>
  <si>
    <t>GB5012141</t>
  </si>
  <si>
    <t>GB 50 12 141</t>
  </si>
  <si>
    <t>GB5012142</t>
  </si>
  <si>
    <t>GB 50 12 142</t>
  </si>
  <si>
    <t>GB5012143</t>
  </si>
  <si>
    <t>GB 50 12 143</t>
  </si>
  <si>
    <t>GB5012144</t>
  </si>
  <si>
    <t>GB 50 12 144</t>
  </si>
  <si>
    <t>GB5012145</t>
  </si>
  <si>
    <t>GB 50 12 145</t>
  </si>
  <si>
    <t>GB5012146</t>
  </si>
  <si>
    <t>GB 50 12 146</t>
  </si>
  <si>
    <t>GB5012147</t>
  </si>
  <si>
    <t>GB 50 12 147</t>
  </si>
  <si>
    <t>GB5012148</t>
  </si>
  <si>
    <t>GB 50 12 148</t>
  </si>
  <si>
    <t>GB5012149</t>
  </si>
  <si>
    <t>GB 50 12 149</t>
  </si>
  <si>
    <t>GB5012150</t>
  </si>
  <si>
    <t>GB 50 12 150</t>
  </si>
  <si>
    <t>GB5012151</t>
  </si>
  <si>
    <t>GB 50 12 151</t>
  </si>
  <si>
    <t>GB5012153</t>
  </si>
  <si>
    <t>GB 50 12 153</t>
  </si>
  <si>
    <t>GB5012154</t>
  </si>
  <si>
    <t>GB 50 12 154</t>
  </si>
  <si>
    <t>GB5012155</t>
  </si>
  <si>
    <t>GB 50 12 155</t>
  </si>
  <si>
    <t>GB5012156</t>
  </si>
  <si>
    <t>GB 50 12 156</t>
  </si>
  <si>
    <t>GB5012157</t>
  </si>
  <si>
    <t>GB 50 12 157</t>
  </si>
  <si>
    <t>GB5012158</t>
  </si>
  <si>
    <t>GB 50 12 158</t>
  </si>
  <si>
    <t>GB5012159</t>
  </si>
  <si>
    <t>GB 50 12 159</t>
  </si>
  <si>
    <t>GB5012160</t>
  </si>
  <si>
    <t>GB 50 12 160</t>
  </si>
  <si>
    <t>GB5012161</t>
  </si>
  <si>
    <t>GB 50 12 161</t>
  </si>
  <si>
    <t>GB5012162</t>
  </si>
  <si>
    <t>GB 50 12 162</t>
  </si>
  <si>
    <t>GB5012163</t>
  </si>
  <si>
    <t>GB 50 12 163</t>
  </si>
  <si>
    <t>GB5012164</t>
  </si>
  <si>
    <t>GB 50 12 164</t>
  </si>
  <si>
    <t>GB5012165</t>
  </si>
  <si>
    <t>GB 50 12 165</t>
  </si>
  <si>
    <t>GB5012166</t>
  </si>
  <si>
    <t>GB 50 12 166</t>
  </si>
  <si>
    <t>GB5012167</t>
  </si>
  <si>
    <t>GB 50 12 167</t>
  </si>
  <si>
    <t>GB5012168</t>
  </si>
  <si>
    <t>GB 50 12 168</t>
  </si>
  <si>
    <t>GB5012169</t>
  </si>
  <si>
    <t>GB 50 12 169</t>
  </si>
  <si>
    <t>GB5012170</t>
  </si>
  <si>
    <t>GB 50 12 170</t>
  </si>
  <si>
    <t>GB5012171</t>
  </si>
  <si>
    <t>GB 50 12 171</t>
  </si>
  <si>
    <t>GB5012172</t>
  </si>
  <si>
    <t>GB 50 12 172</t>
  </si>
  <si>
    <t>GB5012173</t>
  </si>
  <si>
    <t>GB 50 12 173</t>
  </si>
  <si>
    <t>GB5012174</t>
  </si>
  <si>
    <t>GB 50 12 174</t>
  </si>
  <si>
    <t>GB5012175</t>
  </si>
  <si>
    <t>GB 50 12 175</t>
  </si>
  <si>
    <t>GB5012176</t>
  </si>
  <si>
    <t>GB 50 12 176</t>
  </si>
  <si>
    <t>GB5012177</t>
  </si>
  <si>
    <t>GB 50 12 177</t>
  </si>
  <si>
    <t>GB5012178</t>
  </si>
  <si>
    <t>GB 50 12 178</t>
  </si>
  <si>
    <t>GB5012179</t>
  </si>
  <si>
    <t>GB 50 12 179</t>
  </si>
  <si>
    <t>GB5012180</t>
  </si>
  <si>
    <t>GB 50 12 180</t>
  </si>
  <si>
    <t>GB5012181</t>
  </si>
  <si>
    <t>GB 50 12 181</t>
  </si>
  <si>
    <t>GB5012182</t>
  </si>
  <si>
    <t>GB 50 12 182</t>
  </si>
  <si>
    <t>GB5012183</t>
  </si>
  <si>
    <t>GB 50 12 183</t>
  </si>
  <si>
    <t>GB5012184</t>
  </si>
  <si>
    <t>GB 50 12 184</t>
  </si>
  <si>
    <t>GB5012185</t>
  </si>
  <si>
    <t>GB 50 12 185</t>
  </si>
  <si>
    <t>GB5012186</t>
  </si>
  <si>
    <t>GB 50 12 186</t>
  </si>
  <si>
    <t>GB5012187</t>
  </si>
  <si>
    <t>GB 50 12 187</t>
  </si>
  <si>
    <t>GB5012188</t>
  </si>
  <si>
    <t>GB 50 12 188</t>
  </si>
  <si>
    <t>GB5012189</t>
  </si>
  <si>
    <t>GB 50 12 189</t>
  </si>
  <si>
    <t>GB5012190</t>
  </si>
  <si>
    <t>GB 50 12 190</t>
  </si>
  <si>
    <t>GB5012191</t>
  </si>
  <si>
    <t>GB 50 12 191</t>
  </si>
  <si>
    <t>GB5012192</t>
  </si>
  <si>
    <t>GB 50 12 192</t>
  </si>
  <si>
    <t>GB5012193</t>
  </si>
  <si>
    <t>GB 50 12 193</t>
  </si>
  <si>
    <t>GB5012194</t>
  </si>
  <si>
    <t>GB 50 12 194</t>
  </si>
  <si>
    <t>GB5012195</t>
  </si>
  <si>
    <t>GB 50 12 195</t>
  </si>
  <si>
    <t>GB5012196</t>
  </si>
  <si>
    <t>GB 50 12 196</t>
  </si>
  <si>
    <t>GB5012197</t>
  </si>
  <si>
    <t>GB 50 12 197</t>
  </si>
  <si>
    <t>GB5012198</t>
  </si>
  <si>
    <t>GB 50 12 198</t>
  </si>
  <si>
    <t>GB5012199</t>
  </si>
  <si>
    <t>GB 50 12 199</t>
  </si>
  <si>
    <t>GB5012200</t>
  </si>
  <si>
    <t>GB 50 12 200</t>
  </si>
  <si>
    <t>GB5012201</t>
  </si>
  <si>
    <t>GB 50 12 201</t>
  </si>
  <si>
    <t>GB5012202</t>
  </si>
  <si>
    <t>GB 50 12 202</t>
  </si>
  <si>
    <t>GB5012203</t>
  </si>
  <si>
    <t>GB 50 12 203</t>
  </si>
  <si>
    <t>GB5012204</t>
  </si>
  <si>
    <t>GB 50 12 204</t>
  </si>
  <si>
    <t>GB5012205</t>
  </si>
  <si>
    <t>GB 50 12 205</t>
  </si>
  <si>
    <t>GB5012206</t>
  </si>
  <si>
    <t>GB 50 12 206</t>
  </si>
  <si>
    <t>GB5012207</t>
  </si>
  <si>
    <t>GB 50 12 207</t>
  </si>
  <si>
    <t>GB5012208</t>
  </si>
  <si>
    <t>GB 50 12 208</t>
  </si>
  <si>
    <t>GB5012209</t>
  </si>
  <si>
    <t>GB 50 12 209</t>
  </si>
  <si>
    <t>GB5012210</t>
  </si>
  <si>
    <t>GB 50 12 210</t>
  </si>
  <si>
    <t>GB5012211</t>
  </si>
  <si>
    <t>GB 50 12 211</t>
  </si>
  <si>
    <t>GB5012212</t>
  </si>
  <si>
    <t>GB 50 12 212</t>
  </si>
  <si>
    <t>GB5012213</t>
  </si>
  <si>
    <t>GB 50 12 213</t>
  </si>
  <si>
    <t>GB5012214</t>
  </si>
  <si>
    <t>GB 50 12 214</t>
  </si>
  <si>
    <t>GB5012215</t>
  </si>
  <si>
    <t>GB 50 12 215</t>
  </si>
  <si>
    <t>GB5012216</t>
  </si>
  <si>
    <t>GB 50 12 216</t>
  </si>
  <si>
    <t>GB5012217</t>
  </si>
  <si>
    <t>GB 50 12 217</t>
  </si>
  <si>
    <t>GB5012218</t>
  </si>
  <si>
    <t>GB 50 12 218</t>
  </si>
  <si>
    <t>GB5012219</t>
  </si>
  <si>
    <t>GB 50 12 219</t>
  </si>
  <si>
    <t>GB5012220</t>
  </si>
  <si>
    <t>GB 50 12 220</t>
  </si>
  <si>
    <t>GB5012221</t>
  </si>
  <si>
    <t>GB 50 12 221</t>
  </si>
  <si>
    <t>GB5012222</t>
  </si>
  <si>
    <t>GB 50 12 222</t>
  </si>
  <si>
    <t>GB5012223</t>
  </si>
  <si>
    <t>GB 50 12 223</t>
  </si>
  <si>
    <t>GB5012224</t>
  </si>
  <si>
    <t>GB 50 12 224</t>
  </si>
  <si>
    <t>GB5012225</t>
  </si>
  <si>
    <t>GB 50 12 225</t>
  </si>
  <si>
    <t>GB5012226</t>
  </si>
  <si>
    <t>GB 50 12 226</t>
  </si>
  <si>
    <t>GB5012227</t>
  </si>
  <si>
    <t>GB 50 12 227</t>
  </si>
  <si>
    <t>GB5012228</t>
  </si>
  <si>
    <t>GB 50 12 228</t>
  </si>
  <si>
    <t>GB5012229</t>
  </si>
  <si>
    <t>GB 50 12 229</t>
  </si>
  <si>
    <t>GB5012230</t>
  </si>
  <si>
    <t>GB 50 12 230</t>
  </si>
  <si>
    <t>GB5012231</t>
  </si>
  <si>
    <t>GB 50 12 231</t>
  </si>
  <si>
    <t>GB5012232</t>
  </si>
  <si>
    <t>GB 50 12 232</t>
  </si>
  <si>
    <t>GB5012233</t>
  </si>
  <si>
    <t>GB 50 12 233</t>
  </si>
  <si>
    <t>GB5012234</t>
  </si>
  <si>
    <t>GB 50 12 234</t>
  </si>
  <si>
    <t>GB5012235</t>
  </si>
  <si>
    <t>GB 50 12 235</t>
  </si>
  <si>
    <t>GB5012236</t>
  </si>
  <si>
    <t>GB 50 12 236</t>
  </si>
  <si>
    <t>GB5012237</t>
  </si>
  <si>
    <t>GB 50 12 237</t>
  </si>
  <si>
    <t>GB5012238</t>
  </si>
  <si>
    <t>GB 50 12 238</t>
  </si>
  <si>
    <t>GB5012239</t>
  </si>
  <si>
    <t>GB 50 12 239</t>
  </si>
  <si>
    <t>GB5012240</t>
  </si>
  <si>
    <t>GB 50 12 240</t>
  </si>
  <si>
    <t>GB5012241</t>
  </si>
  <si>
    <t>GB 50 12 241</t>
  </si>
  <si>
    <t>GB5012242</t>
  </si>
  <si>
    <t>GB 50 12 242</t>
  </si>
  <si>
    <t>GB5012243</t>
  </si>
  <si>
    <t>GB 50 12 243</t>
  </si>
  <si>
    <t>GB5012244</t>
  </si>
  <si>
    <t>GB 50 12 244</t>
  </si>
  <si>
    <t>GB5012246</t>
  </si>
  <si>
    <t>GB 50 12 246</t>
  </si>
  <si>
    <t>GB5012247</t>
  </si>
  <si>
    <t>GB 50 12 247</t>
  </si>
  <si>
    <t>GB5012248</t>
  </si>
  <si>
    <t>GB 50 12 248</t>
  </si>
  <si>
    <t>GB5012249</t>
  </si>
  <si>
    <t>GB 50 12 249</t>
  </si>
  <si>
    <t>GB5012250</t>
  </si>
  <si>
    <t>GB 50 12 250</t>
  </si>
  <si>
    <t>GB5012251</t>
  </si>
  <si>
    <t>GB 50 12 251</t>
  </si>
  <si>
    <t>GB5012252</t>
  </si>
  <si>
    <t>GB 50 12 252</t>
  </si>
  <si>
    <t>GB5012253</t>
  </si>
  <si>
    <t>GB 50 12 253</t>
  </si>
  <si>
    <t>GB5012254</t>
  </si>
  <si>
    <t>GB 50 12 254</t>
  </si>
  <si>
    <t>GB5012255</t>
  </si>
  <si>
    <t>GB 50 12 255</t>
  </si>
  <si>
    <t>GB5012256</t>
  </si>
  <si>
    <t>GB 50 12 256</t>
  </si>
  <si>
    <t>GB5012257</t>
  </si>
  <si>
    <t>GB 50 12 257</t>
  </si>
  <si>
    <t>GB5012258</t>
  </si>
  <si>
    <t>GB 50 12 258</t>
  </si>
  <si>
    <t>GB5012259</t>
  </si>
  <si>
    <t>GB 50 12 259</t>
  </si>
  <si>
    <t>GB5012260</t>
  </si>
  <si>
    <t>GB 50 12 260</t>
  </si>
  <si>
    <t>GB5012261</t>
  </si>
  <si>
    <t>GB 50 12 261</t>
  </si>
  <si>
    <t>GB5012262</t>
  </si>
  <si>
    <t>GB 50 12 262</t>
  </si>
  <si>
    <t>GB5012263</t>
  </si>
  <si>
    <t>GB 50 12 263</t>
  </si>
  <si>
    <t>GB5012264</t>
  </si>
  <si>
    <t>GB 50 12 264</t>
  </si>
  <si>
    <t>GB5012265</t>
  </si>
  <si>
    <t>GB 50 12 265</t>
  </si>
  <si>
    <t>GB5012266</t>
  </si>
  <si>
    <t>GB 50 12 266</t>
  </si>
  <si>
    <t>GB5012267</t>
  </si>
  <si>
    <t>GB 50 12 267</t>
  </si>
  <si>
    <t>GB5012268</t>
  </si>
  <si>
    <t>GB 50 12 268</t>
  </si>
  <si>
    <t>GB5012269</t>
  </si>
  <si>
    <t>GB 50 12 269</t>
  </si>
  <si>
    <t>GB5012270</t>
  </si>
  <si>
    <t>GB 50 12 270</t>
  </si>
  <si>
    <t>GB5012271</t>
  </si>
  <si>
    <t>GB 50 12 271</t>
  </si>
  <si>
    <t>GB5012272</t>
  </si>
  <si>
    <t>GB 50 12 272</t>
  </si>
  <si>
    <t>GB5012273</t>
  </si>
  <si>
    <t>GB 50 12 273</t>
  </si>
  <si>
    <t>GB5012274</t>
  </si>
  <si>
    <t>GB 50 12 274</t>
  </si>
  <si>
    <t>GB5012275</t>
  </si>
  <si>
    <t>GB 50 12 275</t>
  </si>
  <si>
    <t>GB5012276</t>
  </si>
  <si>
    <t>GB 50 12 276</t>
  </si>
  <si>
    <t>GB5012277</t>
  </si>
  <si>
    <t>GB 50 12 277</t>
  </si>
  <si>
    <t>GB5012278</t>
  </si>
  <si>
    <t>GB 50 12 278</t>
  </si>
  <si>
    <t>GB5012279</t>
  </si>
  <si>
    <t>GB 50 12 279</t>
  </si>
  <si>
    <t>GB5012280</t>
  </si>
  <si>
    <t>GB 50 12 280</t>
  </si>
  <si>
    <t>GB5012281</t>
  </si>
  <si>
    <t>GB 50 12 281</t>
  </si>
  <si>
    <t>GB5012282</t>
  </si>
  <si>
    <t>GB 50 12 282</t>
  </si>
  <si>
    <t>GB5012283</t>
  </si>
  <si>
    <t>GB 50 12 283</t>
  </si>
  <si>
    <t>GB5012284</t>
  </si>
  <si>
    <t>GB 50 12 284</t>
  </si>
  <si>
    <t>GB5012285</t>
  </si>
  <si>
    <t>GB 50 12 285</t>
  </si>
  <si>
    <t>GB5012286</t>
  </si>
  <si>
    <t>GB 50 12 286</t>
  </si>
  <si>
    <t>GB5012287</t>
  </si>
  <si>
    <t>GB 50 12 287</t>
  </si>
  <si>
    <t>GB5012288</t>
  </si>
  <si>
    <t>GB 50 12 288</t>
  </si>
  <si>
    <t>GB5012289</t>
  </si>
  <si>
    <t>GB 50 12 289</t>
  </si>
  <si>
    <t>GB5012290</t>
  </si>
  <si>
    <t>GB 50 12 290</t>
  </si>
  <si>
    <t>GB5012291</t>
  </si>
  <si>
    <t>GB 50 12 291</t>
  </si>
  <si>
    <t>GB5012292</t>
  </si>
  <si>
    <t>GB 50 12 292</t>
  </si>
  <si>
    <t>GB5012293</t>
  </si>
  <si>
    <t>GB 50 12 293</t>
  </si>
  <si>
    <t>GB5012294</t>
  </si>
  <si>
    <t>GB 50 12 294</t>
  </si>
  <si>
    <t>GB5012295</t>
  </si>
  <si>
    <t>GB 50 12 295</t>
  </si>
  <si>
    <t>GB5012296</t>
  </si>
  <si>
    <t>GB 50 12 296</t>
  </si>
  <si>
    <t>GB5012297</t>
  </si>
  <si>
    <t>GB 50 12 297</t>
  </si>
  <si>
    <t>GB5012298</t>
  </si>
  <si>
    <t>GB 50 12 298</t>
  </si>
  <si>
    <t>GB5012299</t>
  </si>
  <si>
    <t>GB 50 12 299</t>
  </si>
  <si>
    <t>GB5012300</t>
  </si>
  <si>
    <t>GB 50 12 300</t>
  </si>
  <si>
    <t>GB5012301</t>
  </si>
  <si>
    <t>GB 50 12 301</t>
  </si>
  <si>
    <t>GB5012302</t>
  </si>
  <si>
    <t>GB 50 12 302</t>
  </si>
  <si>
    <t>GB5012303</t>
  </si>
  <si>
    <t>GB 50 12 303</t>
  </si>
  <si>
    <t>GB5012304</t>
  </si>
  <si>
    <t>GB 50 12 304</t>
  </si>
  <si>
    <t>GB5012306</t>
  </si>
  <si>
    <t>GB 50 12 306</t>
  </si>
  <si>
    <t>GB5012307</t>
  </si>
  <si>
    <t>GB 50 12 307</t>
  </si>
  <si>
    <t>GB5012308</t>
  </si>
  <si>
    <t>GB 50 12 308</t>
  </si>
  <si>
    <t>GB5012309</t>
  </si>
  <si>
    <t>GB 50 12 309</t>
  </si>
  <si>
    <t>GB5012310</t>
  </si>
  <si>
    <t>GB 50 12 310</t>
  </si>
  <si>
    <t>GB5012311</t>
  </si>
  <si>
    <t>GB 50 12 311</t>
  </si>
  <si>
    <t>GB5012312</t>
  </si>
  <si>
    <t>GB 50 12 312</t>
  </si>
  <si>
    <t>GB5012313</t>
  </si>
  <si>
    <t>GB 50 12 313</t>
  </si>
  <si>
    <t>GB5012314</t>
  </si>
  <si>
    <t>GB 50 12 314</t>
  </si>
  <si>
    <t>GB5012315</t>
  </si>
  <si>
    <t>GB 50 12 315</t>
  </si>
  <si>
    <t>GB5012316</t>
  </si>
  <si>
    <t>GB 50 12 316</t>
  </si>
  <si>
    <t>GB5012317</t>
  </si>
  <si>
    <t>GB 50 12 317</t>
  </si>
  <si>
    <t>GB5012318</t>
  </si>
  <si>
    <t>GB 50 12 318</t>
  </si>
  <si>
    <t>GB5012319</t>
  </si>
  <si>
    <t>GB 50 12 319</t>
  </si>
  <si>
    <t>GB5012320</t>
  </si>
  <si>
    <t>GB 50 12 320</t>
  </si>
  <si>
    <t>GB5012321</t>
  </si>
  <si>
    <t>GB 50 12 321</t>
  </si>
  <si>
    <t>GB5012322</t>
  </si>
  <si>
    <t>GB 50 12 322</t>
  </si>
  <si>
    <t>GB5012323</t>
  </si>
  <si>
    <t>GB 50 12 323</t>
  </si>
  <si>
    <t>GB5012324</t>
  </si>
  <si>
    <t>GB 50 12 324</t>
  </si>
  <si>
    <t>GB5012326</t>
  </si>
  <si>
    <t>GB 50 12 326</t>
  </si>
  <si>
    <t>GB5012327</t>
  </si>
  <si>
    <t>GB 50 12 327</t>
  </si>
  <si>
    <t>GB5012328</t>
  </si>
  <si>
    <t>GB 50 12 328</t>
  </si>
  <si>
    <t>GB5012329</t>
  </si>
  <si>
    <t>GB 50 12 329</t>
  </si>
  <si>
    <t>GB5012330</t>
  </si>
  <si>
    <t>GB 50 12 330</t>
  </si>
  <si>
    <t>GB5012331</t>
  </si>
  <si>
    <t>GB 50 12 331</t>
  </si>
  <si>
    <t>GB5012332</t>
  </si>
  <si>
    <t>GB 50 12 332</t>
  </si>
  <si>
    <t>GB5012333</t>
  </si>
  <si>
    <t>GB 50 12 333</t>
  </si>
  <si>
    <t>GB5012334</t>
  </si>
  <si>
    <t>GB 50 12 334</t>
  </si>
  <si>
    <t>GB5012335</t>
  </si>
  <si>
    <t>GB 50 12 335</t>
  </si>
  <si>
    <t>GB5012336</t>
  </si>
  <si>
    <t>GB 50 12 336</t>
  </si>
  <si>
    <t>GB5012337</t>
  </si>
  <si>
    <t>GB 50 12 337</t>
  </si>
  <si>
    <t>GB5012338</t>
  </si>
  <si>
    <t>GB 50 12 338</t>
  </si>
  <si>
    <t>GB5012339</t>
  </si>
  <si>
    <t>GB 50 12 339</t>
  </si>
  <si>
    <t>GB5012340</t>
  </si>
  <si>
    <t>GB 50 12 340</t>
  </si>
  <si>
    <t>GB5012341</t>
  </si>
  <si>
    <t>GB 50 12 341</t>
  </si>
  <si>
    <t>GB5012342</t>
  </si>
  <si>
    <t>GB 50 12 342</t>
  </si>
  <si>
    <t>GB5012343</t>
  </si>
  <si>
    <t>GB 50 12 343</t>
  </si>
  <si>
    <t>GB5012344</t>
  </si>
  <si>
    <t>GB 50 12 344</t>
  </si>
  <si>
    <t>GB5012345</t>
  </si>
  <si>
    <t>GB 50 12 345</t>
  </si>
  <si>
    <t>GB5012346</t>
  </si>
  <si>
    <t>GB 50 12 346</t>
  </si>
  <si>
    <t>GB5012347</t>
  </si>
  <si>
    <t>GB 50 12 347</t>
  </si>
  <si>
    <t>GB5012348</t>
  </si>
  <si>
    <t>GB 50 12 348</t>
  </si>
  <si>
    <t>GB5012349</t>
  </si>
  <si>
    <t>GB 50 12 349</t>
  </si>
  <si>
    <t>GB5012350</t>
  </si>
  <si>
    <t>GB 50 12 350</t>
  </si>
  <si>
    <t>GB5012351</t>
  </si>
  <si>
    <t>GB 50 12 351</t>
  </si>
  <si>
    <t>GB5012353</t>
  </si>
  <si>
    <t>GB 50 12 353</t>
  </si>
  <si>
    <t>GB5012354</t>
  </si>
  <si>
    <t>GB 50 12 354</t>
  </si>
  <si>
    <t>GB5012355</t>
  </si>
  <si>
    <t>GB 50 12 355</t>
  </si>
  <si>
    <t>GB5012356</t>
  </si>
  <si>
    <t>GB 50 12 356</t>
  </si>
  <si>
    <t>GB5012357</t>
  </si>
  <si>
    <t>GB 50 12 357</t>
  </si>
  <si>
    <t>GB5012358</t>
  </si>
  <si>
    <t>GB 50 12 358</t>
  </si>
  <si>
    <t>GB5012359</t>
  </si>
  <si>
    <t>GB 50 12 359</t>
  </si>
  <si>
    <t>GB5012360</t>
  </si>
  <si>
    <t>GB 50 12 360</t>
  </si>
  <si>
    <t>GB5012361</t>
  </si>
  <si>
    <t>GB 50 12 361</t>
  </si>
  <si>
    <t>GB5012362</t>
  </si>
  <si>
    <t>GB 50 12 362</t>
  </si>
  <si>
    <t>GB5012363</t>
  </si>
  <si>
    <t>GB 50 12 363</t>
  </si>
  <si>
    <t>GB5012364</t>
  </si>
  <si>
    <t>GB 50 12 364</t>
  </si>
  <si>
    <t>GB5012365</t>
  </si>
  <si>
    <t>GB 50 12 365</t>
  </si>
  <si>
    <t>GB5012366</t>
  </si>
  <si>
    <t>GB 50 12 366</t>
  </si>
  <si>
    <t>GB5012367</t>
  </si>
  <si>
    <t>GB 50 12 367</t>
  </si>
  <si>
    <t>GB5012368</t>
  </si>
  <si>
    <t>GB 50 12 368</t>
  </si>
  <si>
    <t>GB5012369</t>
  </si>
  <si>
    <t>GB 50 12 369</t>
  </si>
  <si>
    <t>GB5012370</t>
  </si>
  <si>
    <t>GB 50 12 370</t>
  </si>
  <si>
    <t>GB5012371</t>
  </si>
  <si>
    <t>GB 50 12 371</t>
  </si>
  <si>
    <t>GB5012372</t>
  </si>
  <si>
    <t>GB 50 12 372</t>
  </si>
  <si>
    <t>GB5012373</t>
  </si>
  <si>
    <t>GB 50 12 373</t>
  </si>
  <si>
    <t>GB5012374</t>
  </si>
  <si>
    <t>GB 50 12 374</t>
  </si>
  <si>
    <t>GB5012375</t>
  </si>
  <si>
    <t>GB 50 12 375</t>
  </si>
  <si>
    <t>GB5012376</t>
  </si>
  <si>
    <t>GB 50 12 376</t>
  </si>
  <si>
    <t>GB5012377</t>
  </si>
  <si>
    <t>GB 50 12 377</t>
  </si>
  <si>
    <t>GB5012378</t>
  </si>
  <si>
    <t>GB 50 12 378</t>
  </si>
  <si>
    <t>GB5012379</t>
  </si>
  <si>
    <t>GB 50 12 379</t>
  </si>
  <si>
    <t>GB5012380</t>
  </si>
  <si>
    <t>GB 50 12 380</t>
  </si>
  <si>
    <t>GB5012381</t>
  </si>
  <si>
    <t>GB 50 12 381</t>
  </si>
  <si>
    <t>GB5012382</t>
  </si>
  <si>
    <t>GB 50 12 382</t>
  </si>
  <si>
    <t>GB5012383</t>
  </si>
  <si>
    <t>GB 50 12 383</t>
  </si>
  <si>
    <t>GB5012384</t>
  </si>
  <si>
    <t>GB 50 12 384</t>
  </si>
  <si>
    <t>GB5012385</t>
  </si>
  <si>
    <t>GB 50 12 385</t>
  </si>
  <si>
    <t>GB5012386</t>
  </si>
  <si>
    <t>GB 50 12 386</t>
  </si>
  <si>
    <t>GB5012387</t>
  </si>
  <si>
    <t>GB 50 12 387</t>
  </si>
  <si>
    <t>GB5012388</t>
  </si>
  <si>
    <t>GB 50 12 388</t>
  </si>
  <si>
    <t>GB5012389</t>
  </si>
  <si>
    <t>GB 50 12 389</t>
  </si>
  <si>
    <t>GB5012390</t>
  </si>
  <si>
    <t>GB 50 12 390</t>
  </si>
  <si>
    <t>GB5012391</t>
  </si>
  <si>
    <t>GB 50 12 391</t>
  </si>
  <si>
    <t>GB5012392</t>
  </si>
  <si>
    <t>GB 50 12 392</t>
  </si>
  <si>
    <t>GB5012393</t>
  </si>
  <si>
    <t>GB 50 12 393</t>
  </si>
  <si>
    <t>GB5012394</t>
  </si>
  <si>
    <t>GB 50 12 394</t>
  </si>
  <si>
    <t>GB5012395</t>
  </si>
  <si>
    <t>GB 50 12 395</t>
  </si>
  <si>
    <t>GB5012396</t>
  </si>
  <si>
    <t>GB 50 12 396</t>
  </si>
  <si>
    <t>GB5012397</t>
  </si>
  <si>
    <t>GB 50 12 397</t>
  </si>
  <si>
    <t>GB5012398</t>
  </si>
  <si>
    <t>GB 50 12 398</t>
  </si>
  <si>
    <t>GB5012399</t>
  </si>
  <si>
    <t>GB 50 12 399</t>
  </si>
  <si>
    <t>GB5012400</t>
  </si>
  <si>
    <t>GB 50 12 400</t>
  </si>
  <si>
    <t>GB 50 13 001</t>
  </si>
  <si>
    <t>GB 50 13 002</t>
  </si>
  <si>
    <t>GB 50 13 003</t>
  </si>
  <si>
    <t>GB 50 13 004</t>
  </si>
  <si>
    <t>GB 50 13 005</t>
  </si>
  <si>
    <t>GB 50 13 006</t>
  </si>
  <si>
    <t>GB 50 13 007</t>
  </si>
  <si>
    <t>GB 50 13 008</t>
  </si>
  <si>
    <t>GB 50 13 009</t>
  </si>
  <si>
    <t>GB 50 13 010</t>
  </si>
  <si>
    <t>GB 50 13 011</t>
  </si>
  <si>
    <t>GB 50 13 012</t>
  </si>
  <si>
    <t>GB 50 13 013</t>
  </si>
  <si>
    <t>GB 50 13 014</t>
  </si>
  <si>
    <t>GB 50 13 015</t>
  </si>
  <si>
    <t>GB 50 13 016</t>
  </si>
  <si>
    <t>GB 50 13 017</t>
  </si>
  <si>
    <t>GB 50 13 018</t>
  </si>
  <si>
    <t>GB 50 13 019</t>
  </si>
  <si>
    <t>GB 50 13 020</t>
  </si>
  <si>
    <t>GB 50 13 021</t>
  </si>
  <si>
    <t>GB 50 13 022</t>
  </si>
  <si>
    <t>GB 50 13 023</t>
  </si>
  <si>
    <t>GB 50 13 024</t>
  </si>
  <si>
    <t>GB 50 13 025</t>
  </si>
  <si>
    <t>GB 50 13 026</t>
  </si>
  <si>
    <t>GB 50 13 027</t>
  </si>
  <si>
    <t>GB 50 13 028</t>
  </si>
  <si>
    <t>GB 50 13 029</t>
  </si>
  <si>
    <t>GB 50 13 030</t>
  </si>
  <si>
    <t>GB 50 13 031</t>
  </si>
  <si>
    <t>GB 50 13 032</t>
  </si>
  <si>
    <t>GB 50 13 033</t>
  </si>
  <si>
    <t>GB 50 13 034</t>
  </si>
  <si>
    <t>GB 50 13 035</t>
  </si>
  <si>
    <t>GB 50 13 036</t>
  </si>
  <si>
    <t>GB 50 13 037</t>
  </si>
  <si>
    <t>GB 50 13 038</t>
  </si>
  <si>
    <t>GB 50 13 039</t>
  </si>
  <si>
    <t>GB 50 13 040</t>
  </si>
  <si>
    <t>GB 50 13 041</t>
  </si>
  <si>
    <t>GB 50 13 042</t>
  </si>
  <si>
    <t>GB 50 13 043</t>
  </si>
  <si>
    <t>GB 50 13 044</t>
  </si>
  <si>
    <t>GB 50 13 045</t>
  </si>
  <si>
    <t>GB 50 13 046</t>
  </si>
  <si>
    <t>GB 50 13 047</t>
  </si>
  <si>
    <t>GB 50 13 048</t>
  </si>
  <si>
    <t>GB 50 13 049</t>
  </si>
  <si>
    <t>GB 50 13 050</t>
  </si>
  <si>
    <t>GB 50 13 051</t>
  </si>
  <si>
    <t>GB 50 13 052</t>
  </si>
  <si>
    <t>GB 50 13 053</t>
  </si>
  <si>
    <t>GB 50 13 054</t>
  </si>
  <si>
    <t>GB 50 13 055</t>
  </si>
  <si>
    <t>GB 50 13 056</t>
  </si>
  <si>
    <t>GB 50 13 057</t>
  </si>
  <si>
    <t>GB 50 13 058</t>
  </si>
  <si>
    <t>GB 50 13 059</t>
  </si>
  <si>
    <t>GB 50 13 060</t>
  </si>
  <si>
    <t>GB 50 13 061</t>
  </si>
  <si>
    <t>GB 50 13 062</t>
  </si>
  <si>
    <t>GB 50 13 063</t>
  </si>
  <si>
    <t>GB 50 13 064</t>
  </si>
  <si>
    <t>GB 50 13 065</t>
  </si>
  <si>
    <t>GB 50 13 066</t>
  </si>
  <si>
    <t>GB 50 13 067</t>
  </si>
  <si>
    <t>GB 50 13 068</t>
  </si>
  <si>
    <t>GB 50 13 069</t>
  </si>
  <si>
    <t>GB 50 13 070</t>
  </si>
  <si>
    <t>GB 50 13 071</t>
  </si>
  <si>
    <t>GB 50 13 072</t>
  </si>
  <si>
    <t>GB 50 13 073</t>
  </si>
  <si>
    <t>GB 50 13 074</t>
  </si>
  <si>
    <t>GB 50 13 075</t>
  </si>
  <si>
    <t>GB 50 13 076</t>
  </si>
  <si>
    <t>GB 50 13 077</t>
  </si>
  <si>
    <t>GB 50 13 078</t>
  </si>
  <si>
    <t>GB 50 13 079</t>
  </si>
  <si>
    <t>GB 50 13 080</t>
  </si>
  <si>
    <t>GB 50 13 081</t>
  </si>
  <si>
    <t>GB 50 13 082</t>
  </si>
  <si>
    <t>GB 50 13 083</t>
  </si>
  <si>
    <t>GB 50 13 084</t>
  </si>
  <si>
    <t>GB 50 13 085</t>
  </si>
  <si>
    <t>GB 50 13 086</t>
  </si>
  <si>
    <t>GB 50 13 087</t>
  </si>
  <si>
    <t>GB 50 13 088</t>
  </si>
  <si>
    <t>GB 50 13 089</t>
  </si>
  <si>
    <t>GB 50 13 090</t>
  </si>
  <si>
    <t>GB 50 13 091</t>
  </si>
  <si>
    <t>GB 50 13 092</t>
  </si>
  <si>
    <t>GB 50 13 093</t>
  </si>
  <si>
    <t>GB 50 13 094</t>
  </si>
  <si>
    <t>GB 50 13 095</t>
  </si>
  <si>
    <t>GB 50 13 096</t>
  </si>
  <si>
    <t>GB 50 13 097</t>
  </si>
  <si>
    <t>GB 50 13 099</t>
  </si>
  <si>
    <t>GB5013100</t>
  </si>
  <si>
    <t>GB 50 13 100</t>
  </si>
  <si>
    <t>GB5013101</t>
  </si>
  <si>
    <t>GB 50 13 101</t>
  </si>
  <si>
    <t>GB5013102</t>
  </si>
  <si>
    <t>GB 50 13 102</t>
  </si>
  <si>
    <t>GB5013103</t>
  </si>
  <si>
    <t>GB 50 13 103</t>
  </si>
  <si>
    <t>GB5013104</t>
  </si>
  <si>
    <t>GB 50 13 104</t>
  </si>
  <si>
    <t>GB5013105</t>
  </si>
  <si>
    <t>GB 50 13 105</t>
  </si>
  <si>
    <t>GB5013106</t>
  </si>
  <si>
    <t>GB 50 13 106</t>
  </si>
  <si>
    <t>GB5013107</t>
  </si>
  <si>
    <t>GB 50 13 107</t>
  </si>
  <si>
    <t>GB5013108</t>
  </si>
  <si>
    <t>GB 50 13 108</t>
  </si>
  <si>
    <t>GB5013109</t>
  </si>
  <si>
    <t>GB 50 13 109</t>
  </si>
  <si>
    <t>GB5013110</t>
  </si>
  <si>
    <t>GB 50 13 110</t>
  </si>
  <si>
    <t>GB5013111</t>
  </si>
  <si>
    <t>GB 50 13 111</t>
  </si>
  <si>
    <t>GB5013112</t>
  </si>
  <si>
    <t>GB 50 13 112</t>
  </si>
  <si>
    <t>GB5013113</t>
  </si>
  <si>
    <t>GB 50 13 113</t>
  </si>
  <si>
    <t>GB5013114</t>
  </si>
  <si>
    <t>GB 50 13 114</t>
  </si>
  <si>
    <t>GB5013115</t>
  </si>
  <si>
    <t>GB 50 13 115</t>
  </si>
  <si>
    <t>GB5013116</t>
  </si>
  <si>
    <t>GB 50 13 116</t>
  </si>
  <si>
    <t>GB5013117</t>
  </si>
  <si>
    <t>GB 50 13 117</t>
  </si>
  <si>
    <t>GB5013118</t>
  </si>
  <si>
    <t>GB 50 13 118</t>
  </si>
  <si>
    <t>GB5013119</t>
  </si>
  <si>
    <t>GB 50 13 119</t>
  </si>
  <si>
    <t>GB5013120</t>
  </si>
  <si>
    <t>GB 50 13 120</t>
  </si>
  <si>
    <t>GB5013121</t>
  </si>
  <si>
    <t>GB 50 13 121</t>
  </si>
  <si>
    <t>GB5013122</t>
  </si>
  <si>
    <t>GB 50 13 122</t>
  </si>
  <si>
    <t>GB5013123</t>
  </si>
  <si>
    <t>GB 50 13 123</t>
  </si>
  <si>
    <t>GB5013124</t>
  </si>
  <si>
    <t>GB 50 13 124</t>
  </si>
  <si>
    <t>GB5013125</t>
  </si>
  <si>
    <t>GB 50 13 125</t>
  </si>
  <si>
    <t>GB5013126</t>
  </si>
  <si>
    <t>GB 50 13 126</t>
  </si>
  <si>
    <t>GB5013127</t>
  </si>
  <si>
    <t>GB 50 13 127</t>
  </si>
  <si>
    <t>GB5013128</t>
  </si>
  <si>
    <t>GB 50 13 128</t>
  </si>
  <si>
    <t>GB5013129</t>
  </si>
  <si>
    <t>GB 50 13 129</t>
  </si>
  <si>
    <t>GB5013130</t>
  </si>
  <si>
    <t>GB 50 13 130</t>
  </si>
  <si>
    <t>GB5013131</t>
  </si>
  <si>
    <t>GB 50 13 131</t>
  </si>
  <si>
    <t>GB5013132</t>
  </si>
  <si>
    <t>GB 50 13 132</t>
  </si>
  <si>
    <t>GB5013134</t>
  </si>
  <si>
    <t>GB 50 13 134</t>
  </si>
  <si>
    <t>GB5013135</t>
  </si>
  <si>
    <t>GB 50 13 135</t>
  </si>
  <si>
    <t>GB5013136</t>
  </si>
  <si>
    <t>GB 50 13 136</t>
  </si>
  <si>
    <t>GB5013137</t>
  </si>
  <si>
    <t>GB 50 13 137</t>
  </si>
  <si>
    <t>GB5013138</t>
  </si>
  <si>
    <t>GB 50 13 138</t>
  </si>
  <si>
    <t>GB5013139</t>
  </si>
  <si>
    <t>GB 50 13 139</t>
  </si>
  <si>
    <t>GB5013140</t>
  </si>
  <si>
    <t>GB 50 13 140</t>
  </si>
  <si>
    <t>GB5013141</t>
  </si>
  <si>
    <t>GB 50 13 141</t>
  </si>
  <si>
    <t>GB5013142</t>
  </si>
  <si>
    <t>GB 50 13 142</t>
  </si>
  <si>
    <t>GB5013143</t>
  </si>
  <si>
    <t>GB 50 13 143</t>
  </si>
  <si>
    <t>GB5013144</t>
  </si>
  <si>
    <t>GB 50 13 144</t>
  </si>
  <si>
    <t>GB5013145</t>
  </si>
  <si>
    <t>GB 50 13 145</t>
  </si>
  <si>
    <t>GB5013146</t>
  </si>
  <si>
    <t>GB 50 13 146</t>
  </si>
  <si>
    <t>GB5013147</t>
  </si>
  <si>
    <t>GB 50 13 147</t>
  </si>
  <si>
    <t>GB5013148</t>
  </si>
  <si>
    <t>GB 50 13 148</t>
  </si>
  <si>
    <t>GB5013149</t>
  </si>
  <si>
    <t>GB 50 13 149</t>
  </si>
  <si>
    <t>GB5013150</t>
  </si>
  <si>
    <t>GB 50 13 150</t>
  </si>
  <si>
    <t>GB5013151</t>
  </si>
  <si>
    <t>GB 50 13 151</t>
  </si>
  <si>
    <t>GB5013152</t>
  </si>
  <si>
    <t>GB 50 13 152</t>
  </si>
  <si>
    <t>GB5013153</t>
  </si>
  <si>
    <t>GB 50 13 153</t>
  </si>
  <si>
    <t>GB5013154</t>
  </si>
  <si>
    <t>GB 50 13 154</t>
  </si>
  <si>
    <t>GB5013155</t>
  </si>
  <si>
    <t>GB 50 13 155</t>
  </si>
  <si>
    <t>GB5013156</t>
  </si>
  <si>
    <t>GB 50 13 156</t>
  </si>
  <si>
    <t>GB5013157</t>
  </si>
  <si>
    <t>GB 50 13 157</t>
  </si>
  <si>
    <t>GB5013158</t>
  </si>
  <si>
    <t>GB 50 13 158</t>
  </si>
  <si>
    <t>GB5013159</t>
  </si>
  <si>
    <t>GB 50 13 159</t>
  </si>
  <si>
    <t>GB5013160</t>
  </si>
  <si>
    <t>GB 50 13 160</t>
  </si>
  <si>
    <t>GB5013161</t>
  </si>
  <si>
    <t>GB 50 13 161</t>
  </si>
  <si>
    <t>GB5013162</t>
  </si>
  <si>
    <t>GB 50 13 162</t>
  </si>
  <si>
    <t>GB5013163</t>
  </si>
  <si>
    <t>GB 50 13 163</t>
  </si>
  <si>
    <t>GB5013164</t>
  </si>
  <si>
    <t>GB 50 13 164</t>
  </si>
  <si>
    <t>GB5013165</t>
  </si>
  <si>
    <t>GB 50 13 165</t>
  </si>
  <si>
    <t>GB5013166</t>
  </si>
  <si>
    <t>GB 50 13 166</t>
  </si>
  <si>
    <t>GB5013167</t>
  </si>
  <si>
    <t>GB 50 13 167</t>
  </si>
  <si>
    <t>GB5013168</t>
  </si>
  <si>
    <t>GB 50 13 168</t>
  </si>
  <si>
    <t>GB5013169</t>
  </si>
  <si>
    <t>GB 50 13 169</t>
  </si>
  <si>
    <t>GB5013170</t>
  </si>
  <si>
    <t>GB 50 13 170</t>
  </si>
  <si>
    <t>GB5013171</t>
  </si>
  <si>
    <t>GB 50 13 171</t>
  </si>
  <si>
    <t>GB5013172</t>
  </si>
  <si>
    <t>GB 50 13 172</t>
  </si>
  <si>
    <t>GB5013173</t>
  </si>
  <si>
    <t>GB 50 13 173</t>
  </si>
  <si>
    <t>GB5013174</t>
  </si>
  <si>
    <t>GB 50 13 174</t>
  </si>
  <si>
    <t>GB5013175</t>
  </si>
  <si>
    <t>GB 50 13 175</t>
  </si>
  <si>
    <t>GB5013176</t>
  </si>
  <si>
    <t>GB 50 13 176</t>
  </si>
  <si>
    <t>GB5013177</t>
  </si>
  <si>
    <t>GB 50 13 177</t>
  </si>
  <si>
    <t>GB5013178</t>
  </si>
  <si>
    <t>GB 50 13 178</t>
  </si>
  <si>
    <t>GB5013179</t>
  </si>
  <si>
    <t>GB 50 13 179</t>
  </si>
  <si>
    <t>GB5013180</t>
  </si>
  <si>
    <t>GB 50 13 180</t>
  </si>
  <si>
    <t>GB5013181</t>
  </si>
  <si>
    <t>GB 50 13 181</t>
  </si>
  <si>
    <t>GB5013182</t>
  </si>
  <si>
    <t>GB 50 13 182</t>
  </si>
  <si>
    <t>GB5013183</t>
  </si>
  <si>
    <t>GB 50 13 183</t>
  </si>
  <si>
    <t>GB5013184</t>
  </si>
  <si>
    <t>GB 50 13 184</t>
  </si>
  <si>
    <t>GB5013185</t>
  </si>
  <si>
    <t>GB 50 13 185</t>
  </si>
  <si>
    <t>GB5013186</t>
  </si>
  <si>
    <t>GB 50 13 186</t>
  </si>
  <si>
    <t>GB5013187</t>
  </si>
  <si>
    <t>GB 50 13 187</t>
  </si>
  <si>
    <t>GB5013188</t>
  </si>
  <si>
    <t>GB 50 13 188</t>
  </si>
  <si>
    <t>GB5013189</t>
  </si>
  <si>
    <t>GB 50 13 189</t>
  </si>
  <si>
    <t>GB5013190</t>
  </si>
  <si>
    <t>GB 50 13 190</t>
  </si>
  <si>
    <t>GB5013191</t>
  </si>
  <si>
    <t>GB 50 13 191</t>
  </si>
  <si>
    <t>GB5013192</t>
  </si>
  <si>
    <t>GB 50 13 192</t>
  </si>
  <si>
    <t>GB5013193</t>
  </si>
  <si>
    <t>GB 50 13 193</t>
  </si>
  <si>
    <t>GB5013194</t>
  </si>
  <si>
    <t>GB 50 13 194</t>
  </si>
  <si>
    <t>GB5013195</t>
  </si>
  <si>
    <t>GB 50 13 195</t>
  </si>
  <si>
    <t>GB5013196</t>
  </si>
  <si>
    <t>GB 50 13 196</t>
  </si>
  <si>
    <t>GB5013197</t>
  </si>
  <si>
    <t>GB 50 13 197</t>
  </si>
  <si>
    <t>GB5013198</t>
  </si>
  <si>
    <t>GB 50 13 198</t>
  </si>
  <si>
    <t>GB5013199</t>
  </si>
  <si>
    <t>GB 50 13 199</t>
  </si>
  <si>
    <t>GB5013200</t>
  </si>
  <si>
    <t>GB 50 13 200</t>
  </si>
  <si>
    <t>GB5013201</t>
  </si>
  <si>
    <t>GB 50 13 201</t>
  </si>
  <si>
    <t>GB5013202</t>
  </si>
  <si>
    <t>GB 50 13 202</t>
  </si>
  <si>
    <t>GB5013203</t>
  </si>
  <si>
    <t>GB 50 13 203</t>
  </si>
  <si>
    <t>GB5013204</t>
  </si>
  <si>
    <t>GB 50 13 204</t>
  </si>
  <si>
    <t>GB5013205</t>
  </si>
  <si>
    <t>GB 50 13 205</t>
  </si>
  <si>
    <t>GB5013206</t>
  </si>
  <si>
    <t>GB 50 13 206</t>
  </si>
  <si>
    <t>GB5013207</t>
  </si>
  <si>
    <t>GB 50 13 207</t>
  </si>
  <si>
    <t>GB5013208</t>
  </si>
  <si>
    <t>GB 50 13 208</t>
  </si>
  <si>
    <t>GB5013209</t>
  </si>
  <si>
    <t>GB 50 13 209</t>
  </si>
  <si>
    <t>GB5013210</t>
  </si>
  <si>
    <t>GB 50 13 210</t>
  </si>
  <si>
    <t>GB5013211</t>
  </si>
  <si>
    <t>GB 50 13 211</t>
  </si>
  <si>
    <t>GB5013212</t>
  </si>
  <si>
    <t>GB 50 13 212</t>
  </si>
  <si>
    <t>GB5013213</t>
  </si>
  <si>
    <t>GB 50 13 213</t>
  </si>
  <si>
    <t>GB5013214</t>
  </si>
  <si>
    <t>GB 50 13 214</t>
  </si>
  <si>
    <t>GB5013215</t>
  </si>
  <si>
    <t>GB 50 13 215</t>
  </si>
  <si>
    <t>GB5013216</t>
  </si>
  <si>
    <t>GB 50 13 216</t>
  </si>
  <si>
    <t>GB5013217</t>
  </si>
  <si>
    <t>GB 50 13 217</t>
  </si>
  <si>
    <t>GB5013218</t>
  </si>
  <si>
    <t>GB 50 13 218</t>
  </si>
  <si>
    <t>GB5013219</t>
  </si>
  <si>
    <t>GB 50 13 219</t>
  </si>
  <si>
    <t>GB5013220</t>
  </si>
  <si>
    <t>GB 50 13 220</t>
  </si>
  <si>
    <t>GB5013221</t>
  </si>
  <si>
    <t>GB 50 13 221</t>
  </si>
  <si>
    <t>GB5013222</t>
  </si>
  <si>
    <t>GB 50 13 222</t>
  </si>
  <si>
    <t>GB5013223</t>
  </si>
  <si>
    <t>GB 50 13 223</t>
  </si>
  <si>
    <t>GB5013224</t>
  </si>
  <si>
    <t>GB 50 13 224</t>
  </si>
  <si>
    <t>GB5013225</t>
  </si>
  <si>
    <t>GB 50 13 225</t>
  </si>
  <si>
    <t>GB5013226</t>
  </si>
  <si>
    <t>GB 50 13 226</t>
  </si>
  <si>
    <t>GB5013227</t>
  </si>
  <si>
    <t>GB 50 13 227</t>
  </si>
  <si>
    <t>GB5013228</t>
  </si>
  <si>
    <t>GB 50 13 228</t>
  </si>
  <si>
    <t>GB5013229</t>
  </si>
  <si>
    <t>GB 50 13 229</t>
  </si>
  <si>
    <t>GB5013230</t>
  </si>
  <si>
    <t>GB 50 13 230</t>
  </si>
  <si>
    <t>GB 50 14 001</t>
  </si>
  <si>
    <t>GB501401</t>
  </si>
  <si>
    <t>GB 50 14 002</t>
  </si>
  <si>
    <t>GB501402</t>
  </si>
  <si>
    <t>GB 50 14 003</t>
  </si>
  <si>
    <t>GB501403</t>
  </si>
  <si>
    <t>GB 50 14 004</t>
  </si>
  <si>
    <t>GB501404</t>
  </si>
  <si>
    <t>GB 50 14 005</t>
  </si>
  <si>
    <t>GB501405</t>
  </si>
  <si>
    <t>GB 50 14 006</t>
  </si>
  <si>
    <t>GB501406</t>
  </si>
  <si>
    <t>GB 50 14 007</t>
  </si>
  <si>
    <t>GB501407</t>
  </si>
  <si>
    <t>GB 50 14 008</t>
  </si>
  <si>
    <t>GB501408</t>
  </si>
  <si>
    <t>GB 50 14 009</t>
  </si>
  <si>
    <t>GB501409</t>
  </si>
  <si>
    <t>GB 50 14 010</t>
  </si>
  <si>
    <t>GB501410</t>
  </si>
  <si>
    <t>GB 50 14 011</t>
  </si>
  <si>
    <t>GB501411</t>
  </si>
  <si>
    <t>GB 50 14 012</t>
  </si>
  <si>
    <t>GB501412</t>
  </si>
  <si>
    <t>GB 50 14 013</t>
  </si>
  <si>
    <t>GB501413</t>
  </si>
  <si>
    <t>GB 50 14 014</t>
  </si>
  <si>
    <t>GB501414</t>
  </si>
  <si>
    <t>GB 50 14 015</t>
  </si>
  <si>
    <t>GB501415</t>
  </si>
  <si>
    <t>GB 50 14 016</t>
  </si>
  <si>
    <t>GB501416</t>
  </si>
  <si>
    <t>GB 50 14 017</t>
  </si>
  <si>
    <t>GB501417</t>
  </si>
  <si>
    <t>GB 50 14 018</t>
  </si>
  <si>
    <t>GB501418</t>
  </si>
  <si>
    <t>GB 50 14 019</t>
  </si>
  <si>
    <t>GB501419</t>
  </si>
  <si>
    <t>GB 50 14 020</t>
  </si>
  <si>
    <t>GB501420</t>
  </si>
  <si>
    <t>GB 50 14 021</t>
  </si>
  <si>
    <t>GB501421</t>
  </si>
  <si>
    <t>GB 50 14 022</t>
  </si>
  <si>
    <t>GB501422</t>
  </si>
  <si>
    <t>GB 50 14 023</t>
  </si>
  <si>
    <t>GB501423</t>
  </si>
  <si>
    <t>GB 50 14 024</t>
  </si>
  <si>
    <t>GB501424</t>
  </si>
  <si>
    <t>GB 50 14 025</t>
  </si>
  <si>
    <t>GB501425</t>
  </si>
  <si>
    <t>GB 50 14 026</t>
  </si>
  <si>
    <t>GB501426</t>
  </si>
  <si>
    <t>GB 50 14 027</t>
  </si>
  <si>
    <t>GB501427</t>
  </si>
  <si>
    <t>GB 50 14 028</t>
  </si>
  <si>
    <t>GB501428</t>
  </si>
  <si>
    <t>GB 50 14 029</t>
  </si>
  <si>
    <t>GB501429</t>
  </si>
  <si>
    <t>GB 50 14 030</t>
  </si>
  <si>
    <t>GB501430</t>
  </si>
  <si>
    <t>GB 50 14 031</t>
  </si>
  <si>
    <t>GB501431</t>
  </si>
  <si>
    <t>GB 50 14 032</t>
  </si>
  <si>
    <t>GB501432</t>
  </si>
  <si>
    <t>GB 50 14 033</t>
  </si>
  <si>
    <t>GB501433</t>
  </si>
  <si>
    <t>GB 50 14 034</t>
  </si>
  <si>
    <t>GB501434</t>
  </si>
  <si>
    <t>GB 50 14 035</t>
  </si>
  <si>
    <t>GB501435</t>
  </si>
  <si>
    <t>GB 50 14 036</t>
  </si>
  <si>
    <t>GB501436</t>
  </si>
  <si>
    <t>GB 50 14 037</t>
  </si>
  <si>
    <t>GB501437</t>
  </si>
  <si>
    <t>GB 50 14 038</t>
  </si>
  <si>
    <t>GB501438</t>
  </si>
  <si>
    <t>GB 50 14 039</t>
  </si>
  <si>
    <t>GB501439</t>
  </si>
  <si>
    <t>GB 50 14 040</t>
  </si>
  <si>
    <t>GB501440</t>
  </si>
  <si>
    <t>GB 50 14 041</t>
  </si>
  <si>
    <t>GB501441</t>
  </si>
  <si>
    <t>GB 50 14 042</t>
  </si>
  <si>
    <t>GB501442</t>
  </si>
  <si>
    <t>GB 50 14 043</t>
  </si>
  <si>
    <t>GB501443</t>
  </si>
  <si>
    <t>GB 50 14 044</t>
  </si>
  <si>
    <t>GB501444</t>
  </si>
  <si>
    <t>GB 50 14 045</t>
  </si>
  <si>
    <t>GB501445</t>
  </si>
  <si>
    <t>GB 50 14 046</t>
  </si>
  <si>
    <t>GB501446</t>
  </si>
  <si>
    <t>GB 50 14 047</t>
  </si>
  <si>
    <t>GB501447</t>
  </si>
  <si>
    <t>GB 50 14 048</t>
  </si>
  <si>
    <t>GB501448</t>
  </si>
  <si>
    <t>GB 50 14 049</t>
  </si>
  <si>
    <t>GB501449</t>
  </si>
  <si>
    <t>GB 50 14 050</t>
  </si>
  <si>
    <t>GB501450</t>
  </si>
  <si>
    <t>GB 50 14 051</t>
  </si>
  <si>
    <t>GB501451</t>
  </si>
  <si>
    <t>GB 50 14 052</t>
  </si>
  <si>
    <t>GB501452</t>
  </si>
  <si>
    <t>GB 50 14 053</t>
  </si>
  <si>
    <t>GB501453</t>
  </si>
  <si>
    <t>GB 50 14 054</t>
  </si>
  <si>
    <t>GB501454</t>
  </si>
  <si>
    <t>GB 50 14 055</t>
  </si>
  <si>
    <t>GB501455</t>
  </si>
  <si>
    <t>GB 50 14 056</t>
  </si>
  <si>
    <t>GB501456</t>
  </si>
  <si>
    <t>GB 50 14 058</t>
  </si>
  <si>
    <t>GB501458</t>
  </si>
  <si>
    <t>GB 50 14 059</t>
  </si>
  <si>
    <t>GB501459</t>
  </si>
  <si>
    <t>GB 50 14 060</t>
  </si>
  <si>
    <t>GB501460</t>
  </si>
  <si>
    <t>GB 50 14 061</t>
  </si>
  <si>
    <t>GB501461</t>
  </si>
  <si>
    <t>GB 50 14 062</t>
  </si>
  <si>
    <t>GB501462</t>
  </si>
  <si>
    <t>GB 50 14 063</t>
  </si>
  <si>
    <t>GB501463</t>
  </si>
  <si>
    <t>GB 50 14 064</t>
  </si>
  <si>
    <t>GB501464</t>
  </si>
  <si>
    <t>GB 50 14 065</t>
  </si>
  <si>
    <t>GB501465</t>
  </si>
  <si>
    <t>GB 50 14 066</t>
  </si>
  <si>
    <t>GB501466</t>
  </si>
  <si>
    <t>GB 50 14 067</t>
  </si>
  <si>
    <t>GB501467</t>
  </si>
  <si>
    <t>GB 50 14 068</t>
  </si>
  <si>
    <t>GB501468</t>
  </si>
  <si>
    <t>GB 50 14 069</t>
  </si>
  <si>
    <t>GB501469</t>
  </si>
  <si>
    <t>GB 50 14 070</t>
  </si>
  <si>
    <t>GB501470</t>
  </si>
  <si>
    <t>GB 50 14 071</t>
  </si>
  <si>
    <t>GB501471</t>
  </si>
  <si>
    <t>GB 50 14 072</t>
  </si>
  <si>
    <t>GB501472</t>
  </si>
  <si>
    <t>GB 50 14 074</t>
  </si>
  <si>
    <t>GB501474</t>
  </si>
  <si>
    <t>GB 50 14 075</t>
  </si>
  <si>
    <t>GB501475</t>
  </si>
  <si>
    <t>GB 50 14 076</t>
  </si>
  <si>
    <t>GB501476</t>
  </si>
  <si>
    <t>GB 50 14 077</t>
  </si>
  <si>
    <t>GB501477</t>
  </si>
  <si>
    <t>GB 50 14 078</t>
  </si>
  <si>
    <t>GB501478</t>
  </si>
  <si>
    <t>GB 50 14 079</t>
  </si>
  <si>
    <t>GB501479</t>
  </si>
  <si>
    <t>GB 50 14 080</t>
  </si>
  <si>
    <t>GB501480</t>
  </si>
  <si>
    <t>GB 50 14 081</t>
  </si>
  <si>
    <t>GB501481</t>
  </si>
  <si>
    <t>GB 50 14 082</t>
  </si>
  <si>
    <t>GB501482</t>
  </si>
  <si>
    <t>GB 50 14 083</t>
  </si>
  <si>
    <t>GB501483</t>
  </si>
  <si>
    <t>GB 50 14 084</t>
  </si>
  <si>
    <t>GB501484</t>
  </si>
  <si>
    <t>GB 50 14 085</t>
  </si>
  <si>
    <t>GB501485</t>
  </si>
  <si>
    <t>GB 50 14 086</t>
  </si>
  <si>
    <t>GB501486</t>
  </si>
  <si>
    <t>GB 50 14 087</t>
  </si>
  <si>
    <t>GB501487</t>
  </si>
  <si>
    <t>GB 50 14 088</t>
  </si>
  <si>
    <t>GB501088</t>
  </si>
  <si>
    <t>GB 50 14 089</t>
  </si>
  <si>
    <t>GB501489</t>
  </si>
  <si>
    <t>GB 50 14 090</t>
  </si>
  <si>
    <t>GB501490</t>
  </si>
  <si>
    <t>GB 50 14 091</t>
  </si>
  <si>
    <t>GB501491</t>
  </si>
  <si>
    <t>GB 50 14 092</t>
  </si>
  <si>
    <t>GB501492</t>
  </si>
  <si>
    <t>GB 50 14 093</t>
  </si>
  <si>
    <t>GB501493</t>
  </si>
  <si>
    <t>GB 50 14 094</t>
  </si>
  <si>
    <t>GB501494</t>
  </si>
  <si>
    <t>GB 50 14 095</t>
  </si>
  <si>
    <t>GB501495</t>
  </si>
  <si>
    <t>GB 50 14 096</t>
  </si>
  <si>
    <t>GB501496</t>
  </si>
  <si>
    <t>GB 50 14 097</t>
  </si>
  <si>
    <t>GB501497</t>
  </si>
  <si>
    <t>GB 50 14 098</t>
  </si>
  <si>
    <t>GB501498</t>
  </si>
  <si>
    <t>GB 50 14 099</t>
  </si>
  <si>
    <t>GB501499</t>
  </si>
  <si>
    <t>GB5014100</t>
  </si>
  <si>
    <t>GB 50 14 100</t>
  </si>
  <si>
    <t>GB5014101</t>
  </si>
  <si>
    <t>GB 50 14 101</t>
  </si>
  <si>
    <t>GB5014102</t>
  </si>
  <si>
    <t>GB 50 14 102</t>
  </si>
  <si>
    <t>GB5014103</t>
  </si>
  <si>
    <t>GB 50 14 103</t>
  </si>
  <si>
    <t>GB5014104</t>
  </si>
  <si>
    <t>GB 50 14 104</t>
  </si>
  <si>
    <t>GB5014105</t>
  </si>
  <si>
    <t>GB 50 14 105</t>
  </si>
  <si>
    <t>GB5014106</t>
  </si>
  <si>
    <t>GB 50 14 106</t>
  </si>
  <si>
    <t>GB5014107</t>
  </si>
  <si>
    <t>GB 50 14 107</t>
  </si>
  <si>
    <t>GB5014108</t>
  </si>
  <si>
    <t>GB 50 14 108</t>
  </si>
  <si>
    <t>GB5014110</t>
  </si>
  <si>
    <t>GB 50 14 110</t>
  </si>
  <si>
    <t>GB5014111</t>
  </si>
  <si>
    <t>GB 50 14 111</t>
  </si>
  <si>
    <t>GB5014112</t>
  </si>
  <si>
    <t>GB 50 14 112</t>
  </si>
  <si>
    <t>GB5014113</t>
  </si>
  <si>
    <t>GB 50 14 113</t>
  </si>
  <si>
    <t>GB5014114</t>
  </si>
  <si>
    <t>GB 50 14 114</t>
  </si>
  <si>
    <t>GB5014115</t>
  </si>
  <si>
    <t>GB 50 14 115</t>
  </si>
  <si>
    <t>GB5014116</t>
  </si>
  <si>
    <t>GB 50 14 116</t>
  </si>
  <si>
    <t>GB5014117</t>
  </si>
  <si>
    <t>GB 50 14 117</t>
  </si>
  <si>
    <t>GB5014118</t>
  </si>
  <si>
    <t>GB 50 14 118</t>
  </si>
  <si>
    <t>GB5014119</t>
  </si>
  <si>
    <t>GB 50 14 119</t>
  </si>
  <si>
    <t>GB5014120</t>
  </si>
  <si>
    <t>GB 50 14 120</t>
  </si>
  <si>
    <t>GB5014121</t>
  </si>
  <si>
    <t>GB 50 14 121</t>
  </si>
  <si>
    <t>GB5014122</t>
  </si>
  <si>
    <t>GB 50 14 122</t>
  </si>
  <si>
    <t>GB5014123</t>
  </si>
  <si>
    <t>GB 50 14 123</t>
  </si>
  <si>
    <t>GB5014124</t>
  </si>
  <si>
    <t>GB 50 14 124</t>
  </si>
  <si>
    <t>GB5014125</t>
  </si>
  <si>
    <t>GB 50 14 125</t>
  </si>
  <si>
    <t>GB5014126</t>
  </si>
  <si>
    <t>GB 50 14 126</t>
  </si>
  <si>
    <t>GB5014127</t>
  </si>
  <si>
    <t>GB 50 14 127</t>
  </si>
  <si>
    <t>GB5014128</t>
  </si>
  <si>
    <t>GB 50 14 128</t>
  </si>
  <si>
    <t>GB5014129</t>
  </si>
  <si>
    <t>GB 50 14 129</t>
  </si>
  <si>
    <t>GB5014130</t>
  </si>
  <si>
    <t>GB 50 14 130</t>
  </si>
  <si>
    <t>GB5014131</t>
  </si>
  <si>
    <t>GB 50 14 131</t>
  </si>
  <si>
    <t>GB5014132</t>
  </si>
  <si>
    <t>GB 50 14 132</t>
  </si>
  <si>
    <t>GB5014133</t>
  </si>
  <si>
    <t>GB 50 14 133</t>
  </si>
  <si>
    <t>GB5014134</t>
  </si>
  <si>
    <t>GB 50 14 134</t>
  </si>
  <si>
    <t>GB5014135</t>
  </si>
  <si>
    <t>GB 50 14 135</t>
  </si>
  <si>
    <t>GB5014136</t>
  </si>
  <si>
    <t>GB 50 14 136</t>
  </si>
  <si>
    <t>GB5014137</t>
  </si>
  <si>
    <t>GB 50 14 137</t>
  </si>
  <si>
    <t>GB5014138</t>
  </si>
  <si>
    <t>GB 50 14 138</t>
  </si>
  <si>
    <t>GB5014139</t>
  </si>
  <si>
    <t>GB 50 14 139</t>
  </si>
  <si>
    <t>GB5014140</t>
  </si>
  <si>
    <t>GB 50 14 140</t>
  </si>
  <si>
    <t>GB5014141</t>
  </si>
  <si>
    <t>GB 50 14 141</t>
  </si>
  <si>
    <t>GB5014142</t>
  </si>
  <si>
    <t>GB 50 14 142</t>
  </si>
  <si>
    <t>GB5014143</t>
  </si>
  <si>
    <t>GB 50 14 143</t>
  </si>
  <si>
    <t>GB5014144</t>
  </si>
  <si>
    <t>GB 50 14 144</t>
  </si>
  <si>
    <t>GB5014145</t>
  </si>
  <si>
    <t>GB 50 14 145</t>
  </si>
  <si>
    <t>GB5014146</t>
  </si>
  <si>
    <t>GB 50 14 146</t>
  </si>
  <si>
    <t>GB5014147</t>
  </si>
  <si>
    <t>GB 50 14 147</t>
  </si>
  <si>
    <t>GB5014148</t>
  </si>
  <si>
    <t>GB 50 14 148</t>
  </si>
  <si>
    <t>GB5014149</t>
  </si>
  <si>
    <t>GB 50 14 149</t>
  </si>
  <si>
    <t>GB5014150</t>
  </si>
  <si>
    <t>GB 50 14 150</t>
  </si>
  <si>
    <t>GB5014151</t>
  </si>
  <si>
    <t>GB 50 14 151</t>
  </si>
  <si>
    <t>GB5014152</t>
  </si>
  <si>
    <t>GB 50 14 152</t>
  </si>
  <si>
    <t>GB5014153</t>
  </si>
  <si>
    <t>GB 50 14 153</t>
  </si>
  <si>
    <t>GB5014154</t>
  </si>
  <si>
    <t>GB 50 14 154</t>
  </si>
  <si>
    <t>GB5014155</t>
  </si>
  <si>
    <t>GB 50 14 155</t>
  </si>
  <si>
    <t>GB5014156</t>
  </si>
  <si>
    <t>GB 50 14 156</t>
  </si>
  <si>
    <t>GB5014157</t>
  </si>
  <si>
    <t>GB 50 14 157</t>
  </si>
  <si>
    <t>GB5014158</t>
  </si>
  <si>
    <t>GB 50 14 158</t>
  </si>
  <si>
    <t>GB5014159</t>
  </si>
  <si>
    <t>GB 50 14 159</t>
  </si>
  <si>
    <t>GB5014160</t>
  </si>
  <si>
    <t>GB 50 14 160</t>
  </si>
  <si>
    <t>GB5014161</t>
  </si>
  <si>
    <t>GB 50 14 161</t>
  </si>
  <si>
    <t>GB5014162</t>
  </si>
  <si>
    <t>GB 50 14 162</t>
  </si>
  <si>
    <t>GB5014163</t>
  </si>
  <si>
    <t>GB 50 14 163</t>
  </si>
  <si>
    <t>GB5014164</t>
  </si>
  <si>
    <t>GB 50 14 164</t>
  </si>
  <si>
    <t>GB5014165</t>
  </si>
  <si>
    <t>GB 50 14 165</t>
  </si>
  <si>
    <t>GB5014166</t>
  </si>
  <si>
    <t>GB 50 14 166</t>
  </si>
  <si>
    <t>GB5014167</t>
  </si>
  <si>
    <t>GB 50 14 167</t>
  </si>
  <si>
    <t>GB5014168</t>
  </si>
  <si>
    <t>GB 50 14 168</t>
  </si>
  <si>
    <t>GB5014169</t>
  </si>
  <si>
    <t>GB 50 14 169</t>
  </si>
  <si>
    <t>GB5014170</t>
  </si>
  <si>
    <t>GB 50 14 170</t>
  </si>
  <si>
    <t>GB5014171</t>
  </si>
  <si>
    <t>GB 50 14 171</t>
  </si>
  <si>
    <t>GB5014172</t>
  </si>
  <si>
    <t>GB 50 14 172</t>
  </si>
  <si>
    <t>GB5014173</t>
  </si>
  <si>
    <t>GB 50 14 173</t>
  </si>
  <si>
    <t>GB5014174</t>
  </si>
  <si>
    <t>GB 50 14 174</t>
  </si>
  <si>
    <t>GB5014175</t>
  </si>
  <si>
    <t>GB 50 14 175</t>
  </si>
  <si>
    <t>GB5014176</t>
  </si>
  <si>
    <t>GB 50 14 176</t>
  </si>
  <si>
    <t>GB5014177</t>
  </si>
  <si>
    <t>GB 50 14 177</t>
  </si>
  <si>
    <t>GB5014178</t>
  </si>
  <si>
    <t>GB 50 14 178</t>
  </si>
  <si>
    <t>GB5014179</t>
  </si>
  <si>
    <t>GB 50 14 179</t>
  </si>
  <si>
    <t>GB5014180</t>
  </si>
  <si>
    <t>GB 50 14 180</t>
  </si>
  <si>
    <t>GB5014181</t>
  </si>
  <si>
    <t>GB 50 14 181</t>
  </si>
  <si>
    <t>GB5014182</t>
  </si>
  <si>
    <t>GB 50 14 182</t>
  </si>
  <si>
    <t>GB5014183</t>
  </si>
  <si>
    <t>GB 50 14 183</t>
  </si>
  <si>
    <t>GB5014184</t>
  </si>
  <si>
    <t>GB 50 14 184</t>
  </si>
  <si>
    <t>GB5014185</t>
  </si>
  <si>
    <t>GB 50 14 185</t>
  </si>
  <si>
    <t>GB5014186</t>
  </si>
  <si>
    <t>GB 50 14 186</t>
  </si>
  <si>
    <t>GB5014187</t>
  </si>
  <si>
    <t>GB 50 14 187</t>
  </si>
  <si>
    <t>GB5014188</t>
  </si>
  <si>
    <t>GB 50 14 188</t>
  </si>
  <si>
    <t>GB5014189</t>
  </si>
  <si>
    <t>GB 50 14 189</t>
  </si>
  <si>
    <t>GB5014190</t>
  </si>
  <si>
    <t>GB 50 14 190</t>
  </si>
  <si>
    <t>GB5014191</t>
  </si>
  <si>
    <t>GB 50 14 191</t>
  </si>
  <si>
    <t>GB5014192</t>
  </si>
  <si>
    <t>GB 50 14 192</t>
  </si>
  <si>
    <t>GB5014193</t>
  </si>
  <si>
    <t>GB 50 14 193</t>
  </si>
  <si>
    <t>GB5014194</t>
  </si>
  <si>
    <t>GB 50 14 194</t>
  </si>
  <si>
    <t>GB5014195</t>
  </si>
  <si>
    <t>GB 50 14 195</t>
  </si>
  <si>
    <t>GB5014196</t>
  </si>
  <si>
    <t>GB 50 14 196</t>
  </si>
  <si>
    <t>GB5014197</t>
  </si>
  <si>
    <t>GB 50 14 197</t>
  </si>
  <si>
    <t>GB5014198</t>
  </si>
  <si>
    <t>GB 50 14 198</t>
  </si>
  <si>
    <t>GB5014199</t>
  </si>
  <si>
    <t>GB 50 14 199</t>
  </si>
  <si>
    <t>GB5014200</t>
  </si>
  <si>
    <t>GB 50 14 200</t>
  </si>
  <si>
    <t>GB5014201</t>
  </si>
  <si>
    <t>GB 50 14 201</t>
  </si>
  <si>
    <t>GB5014202</t>
  </si>
  <si>
    <t>GB 50 14 202</t>
  </si>
  <si>
    <t>GB5014203</t>
  </si>
  <si>
    <t>GB 50 14 203</t>
  </si>
  <si>
    <t>GB5014204</t>
  </si>
  <si>
    <t>GB 50 14 204</t>
  </si>
  <si>
    <t>GB5014205</t>
  </si>
  <si>
    <t>GB 50 14 205</t>
  </si>
  <si>
    <t>GB5014206</t>
  </si>
  <si>
    <t>GB 50 14 206</t>
  </si>
  <si>
    <t>GB5014207</t>
  </si>
  <si>
    <t>GB 50 14 207</t>
  </si>
  <si>
    <t>GB5014208</t>
  </si>
  <si>
    <t>GB 50 14 208</t>
  </si>
  <si>
    <t>GB5014209</t>
  </si>
  <si>
    <t>GB 50 14 209</t>
  </si>
  <si>
    <t>GB5014210</t>
  </si>
  <si>
    <t>GB 50 14 210</t>
  </si>
  <si>
    <t>GB5014211</t>
  </si>
  <si>
    <t>GB 50 14 211</t>
  </si>
  <si>
    <t>GB5014212</t>
  </si>
  <si>
    <t>GB 50 14 212</t>
  </si>
  <si>
    <t>GB5014213</t>
  </si>
  <si>
    <t>GB 50 14 213</t>
  </si>
  <si>
    <t>GB5014214</t>
  </si>
  <si>
    <t>GB 50 14 214</t>
  </si>
  <si>
    <t>GB5014215</t>
  </si>
  <si>
    <t>GB 50 14 215</t>
  </si>
  <si>
    <t>GB5014216</t>
  </si>
  <si>
    <t>GB 50 14 216</t>
  </si>
  <si>
    <t>GB5014218</t>
  </si>
  <si>
    <t>GB 50 14 218</t>
  </si>
  <si>
    <t>GB5014219</t>
  </si>
  <si>
    <t>GB 50 14 219</t>
  </si>
  <si>
    <t>GB5014220</t>
  </si>
  <si>
    <t>GB 50 14 220</t>
  </si>
  <si>
    <t>GB5014221</t>
  </si>
  <si>
    <t>GB 50 14 221</t>
  </si>
  <si>
    <t>GB5014223</t>
  </si>
  <si>
    <t>GB 50 14 223</t>
  </si>
  <si>
    <t>GB5014224</t>
  </si>
  <si>
    <t>GB 50 14 224</t>
  </si>
  <si>
    <t>GB5014225</t>
  </si>
  <si>
    <t>GB 50 14 225</t>
  </si>
  <si>
    <t>GB5014226</t>
  </si>
  <si>
    <t>GB 50 14 226</t>
  </si>
  <si>
    <t>GB5014227</t>
  </si>
  <si>
    <t>GB 50 14 227</t>
  </si>
  <si>
    <t>GB5014228</t>
  </si>
  <si>
    <t>GB 50 14 228</t>
  </si>
  <si>
    <t>GB5014229</t>
  </si>
  <si>
    <t>GB 50 14 229</t>
  </si>
  <si>
    <t>GB5014230</t>
  </si>
  <si>
    <t>GB 50 14 230</t>
  </si>
  <si>
    <t>GB5014231</t>
  </si>
  <si>
    <t>GB 50 14 231</t>
  </si>
  <si>
    <t>GB5014232</t>
  </si>
  <si>
    <t>GB 50 14 232</t>
  </si>
  <si>
    <t>GB5014233</t>
  </si>
  <si>
    <t>GB 50 14 233</t>
  </si>
  <si>
    <t>GB5014234</t>
  </si>
  <si>
    <t>GB 50 14 234</t>
  </si>
  <si>
    <t>GB5014235</t>
  </si>
  <si>
    <t>GB 50 14 235</t>
  </si>
  <si>
    <t>GB5014236</t>
  </si>
  <si>
    <t>GB 50 14 236</t>
  </si>
  <si>
    <t>GB5014237</t>
  </si>
  <si>
    <t>GB 50 14 237</t>
  </si>
  <si>
    <t>GB5014238</t>
  </si>
  <si>
    <t>GB 50 14 238</t>
  </si>
  <si>
    <t>GB5014239</t>
  </si>
  <si>
    <t>GB 50 14 239</t>
  </si>
  <si>
    <t>GB5014240</t>
  </si>
  <si>
    <t>GB 50 14 240</t>
  </si>
  <si>
    <t>GB5014241</t>
  </si>
  <si>
    <t>GB 50 14 241</t>
  </si>
  <si>
    <t>GB5014242</t>
  </si>
  <si>
    <t>GB 50 14 242</t>
  </si>
  <si>
    <t>GB5014243</t>
  </si>
  <si>
    <t>GB 50 14 243</t>
  </si>
  <si>
    <t>GB5014244</t>
  </si>
  <si>
    <t>GB 50 14 244</t>
  </si>
  <si>
    <t>GB5014245</t>
  </si>
  <si>
    <t>GB 50 14 245</t>
  </si>
  <si>
    <t>GB5014246</t>
  </si>
  <si>
    <t>GB 50 14 246</t>
  </si>
  <si>
    <t>GB5014247</t>
  </si>
  <si>
    <t>GB 50 14 247</t>
  </si>
  <si>
    <t>GB5014248</t>
  </si>
  <si>
    <t>GB 50 14 248</t>
  </si>
  <si>
    <t>GB5014249</t>
  </si>
  <si>
    <t>GB 50 14 249</t>
  </si>
  <si>
    <t>GB5014250</t>
  </si>
  <si>
    <t>GB 50 14 250</t>
  </si>
  <si>
    <t>GB5014251</t>
  </si>
  <si>
    <t>GB 50 14 251</t>
  </si>
  <si>
    <t>GB5014252</t>
  </si>
  <si>
    <t>GB 50 14 252</t>
  </si>
  <si>
    <t>GB5014253</t>
  </si>
  <si>
    <t>GB 50 14 253</t>
  </si>
  <si>
    <t>GB5014254</t>
  </si>
  <si>
    <t>GB 50 14 254</t>
  </si>
  <si>
    <t>GB5014255</t>
  </si>
  <si>
    <t>GB 50 14 255</t>
  </si>
  <si>
    <t>GB5014256</t>
  </si>
  <si>
    <t>GB 50 14 256</t>
  </si>
  <si>
    <t>GB5014257</t>
  </si>
  <si>
    <t>GB 50 14 257</t>
  </si>
  <si>
    <t>GB5014258</t>
  </si>
  <si>
    <t>GB 50 14 258</t>
  </si>
  <si>
    <t>GB5014259</t>
  </si>
  <si>
    <t>GB 50 14 259</t>
  </si>
  <si>
    <t>GB5014260</t>
  </si>
  <si>
    <t>GB 50 14 260</t>
  </si>
  <si>
    <t>GB5014261</t>
  </si>
  <si>
    <t>GB 50 14 261</t>
  </si>
  <si>
    <t>GB5014262</t>
  </si>
  <si>
    <t>GB 50 14 262</t>
  </si>
  <si>
    <t>GB5014263</t>
  </si>
  <si>
    <t>GB 50 14 263</t>
  </si>
  <si>
    <t>GB5014264</t>
  </si>
  <si>
    <t>GB 50 14 264</t>
  </si>
  <si>
    <t>GB5014267</t>
  </si>
  <si>
    <t>GB 50 14 267</t>
  </si>
  <si>
    <t>GB5014268</t>
  </si>
  <si>
    <t>GB 50 14 268</t>
  </si>
  <si>
    <t>GB5014269</t>
  </si>
  <si>
    <t>GB 50 14 269</t>
  </si>
  <si>
    <t>GB5014270</t>
  </si>
  <si>
    <t>GB 50 14 270</t>
  </si>
  <si>
    <t>GB5014271</t>
  </si>
  <si>
    <t>GB 50 14 271</t>
  </si>
  <si>
    <t>GB5014272</t>
  </si>
  <si>
    <t>GB 50 14 272</t>
  </si>
  <si>
    <t>GB5014273</t>
  </si>
  <si>
    <t>GB 50 14 273</t>
  </si>
  <si>
    <t>GB5014274</t>
  </si>
  <si>
    <t>GB 50 14 274</t>
  </si>
  <si>
    <t>GB5014275</t>
  </si>
  <si>
    <t>GB 50 14 275</t>
  </si>
  <si>
    <t>GB5014276</t>
  </si>
  <si>
    <t>GB 50 14 276</t>
  </si>
  <si>
    <t>GB5014277</t>
  </si>
  <si>
    <t>GB 50 14 277</t>
  </si>
  <si>
    <t>GB5014278</t>
  </si>
  <si>
    <t>GB 50 14 278</t>
  </si>
  <si>
    <t>GB5014279</t>
  </si>
  <si>
    <t>GB 50 14 279</t>
  </si>
  <si>
    <t>GB5014280</t>
  </si>
  <si>
    <t>GB 50 14 280</t>
  </si>
  <si>
    <t>GB5014281</t>
  </si>
  <si>
    <t>GB 50 14 281</t>
  </si>
  <si>
    <t>GB5014282</t>
  </si>
  <si>
    <t>GB 50 14 282</t>
  </si>
  <si>
    <t>GB5014283</t>
  </si>
  <si>
    <t>GB 50 14 283</t>
  </si>
  <si>
    <t>GB5014284</t>
  </si>
  <si>
    <t>GB 50 14 284</t>
  </si>
  <si>
    <t>GB5014285</t>
  </si>
  <si>
    <t>GB 50 14 285</t>
  </si>
  <si>
    <t>GB5014286</t>
  </si>
  <si>
    <t>GB 50 14 286</t>
  </si>
  <si>
    <t>GB5014287</t>
  </si>
  <si>
    <t>GB 50 14 287</t>
  </si>
  <si>
    <t>GB5014288</t>
  </si>
  <si>
    <t>GB 50 14 288</t>
  </si>
  <si>
    <t>GB5014289</t>
  </si>
  <si>
    <t>GB 50 14 289</t>
  </si>
  <si>
    <t>GB5014290</t>
  </si>
  <si>
    <t>GB 50 14 290</t>
  </si>
  <si>
    <t>GB5014291</t>
  </si>
  <si>
    <t>GB 50 14 291</t>
  </si>
  <si>
    <t>GB5014292</t>
  </si>
  <si>
    <t>GB 50 14 292</t>
  </si>
  <si>
    <t>GB5014293</t>
  </si>
  <si>
    <t>GB 50 14 293</t>
  </si>
  <si>
    <t>GB5014294</t>
  </si>
  <si>
    <t>GB 50 14 294</t>
  </si>
  <si>
    <t>GB5014295</t>
  </si>
  <si>
    <t>GB 50 14 295</t>
  </si>
  <si>
    <t>GB5014296</t>
  </si>
  <si>
    <t>GB 50 14 296</t>
  </si>
  <si>
    <t>GB5014297</t>
  </si>
  <si>
    <t>GB 50 14 297</t>
  </si>
  <si>
    <t>GB5014298</t>
  </si>
  <si>
    <t>GB 50 14 298</t>
  </si>
  <si>
    <t>GB5014299</t>
  </si>
  <si>
    <t>GB 50 14 299</t>
  </si>
  <si>
    <t>GB5014300</t>
  </si>
  <si>
    <t>GB 50 14 300</t>
  </si>
  <si>
    <t>GB5014301</t>
  </si>
  <si>
    <t>GB 50 14 301</t>
  </si>
  <si>
    <t>GB5014302</t>
  </si>
  <si>
    <t>GB 50 14 302</t>
  </si>
  <si>
    <t>GB5014303</t>
  </si>
  <si>
    <t>GB 50 14 303</t>
  </si>
  <si>
    <t>GB5014304</t>
  </si>
  <si>
    <t>GB 50 14 304</t>
  </si>
  <si>
    <t>GB5014305</t>
  </si>
  <si>
    <t>GB 50 14 305</t>
  </si>
  <si>
    <t>GB5014306</t>
  </si>
  <si>
    <t>GB 50 14 306</t>
  </si>
  <si>
    <t>GB5014307</t>
  </si>
  <si>
    <t>GB 50 14 307</t>
  </si>
  <si>
    <t>GB5014308</t>
  </si>
  <si>
    <t>GB 50 14 308</t>
  </si>
  <si>
    <t>GB5014309</t>
  </si>
  <si>
    <t>GB 50 14 309</t>
  </si>
  <si>
    <t>GB5014310</t>
  </si>
  <si>
    <t>GB 50 14 310</t>
  </si>
  <si>
    <t>GB5014311</t>
  </si>
  <si>
    <t>GB 50 14 311</t>
  </si>
  <si>
    <t>GB5014312</t>
  </si>
  <si>
    <t>GB 50 14 312</t>
  </si>
  <si>
    <t>GB5014313</t>
  </si>
  <si>
    <t>GB 50 14 313</t>
  </si>
  <si>
    <t>GB5014314</t>
  </si>
  <si>
    <t>GB 50 14 314</t>
  </si>
  <si>
    <t>GB5014315</t>
  </si>
  <si>
    <t>GB 50 14 315</t>
  </si>
  <si>
    <t>GB5014316</t>
  </si>
  <si>
    <t>GB 50 14 316</t>
  </si>
  <si>
    <t>GB5014317</t>
  </si>
  <si>
    <t>GB 50 14 317</t>
  </si>
  <si>
    <t>GB5014318</t>
  </si>
  <si>
    <t>GB 50 14 318</t>
  </si>
  <si>
    <t>GB5014319</t>
  </si>
  <si>
    <t>GB 50 14 319</t>
  </si>
  <si>
    <t>GB5014320</t>
  </si>
  <si>
    <t>GB 50 14 320</t>
  </si>
  <si>
    <t>GB5014321</t>
  </si>
  <si>
    <t>GB 50 14 321</t>
  </si>
  <si>
    <t>GB5014322</t>
  </si>
  <si>
    <t>GB 50 14 322</t>
  </si>
  <si>
    <t>GB5014323</t>
  </si>
  <si>
    <t>GB 50 14 323</t>
  </si>
  <si>
    <t>GB5014324</t>
  </si>
  <si>
    <t>GB 50 14 324</t>
  </si>
  <si>
    <t>GB5014325</t>
  </si>
  <si>
    <t>GB 50 14 325</t>
  </si>
  <si>
    <t>GB5014326</t>
  </si>
  <si>
    <t>GB 50 14 326</t>
  </si>
  <si>
    <t>GB5014327</t>
  </si>
  <si>
    <t>GB 50 14 327</t>
  </si>
  <si>
    <t>GB5014328</t>
  </si>
  <si>
    <t>GB 50 14 328</t>
  </si>
  <si>
    <t>GB5014329</t>
  </si>
  <si>
    <t>GB 50 14 329</t>
  </si>
  <si>
    <t>GB5014330</t>
  </si>
  <si>
    <t>GB 50 14 330</t>
  </si>
  <si>
    <t>GB5014331</t>
  </si>
  <si>
    <t>GB 50 14 331</t>
  </si>
  <si>
    <t>GB5014332</t>
  </si>
  <si>
    <t>GB 50 14 332</t>
  </si>
  <si>
    <t>GB5014333</t>
  </si>
  <si>
    <t>GB 50 14 333</t>
  </si>
  <si>
    <t>GB5014334</t>
  </si>
  <si>
    <t>GB 50 14 334</t>
  </si>
  <si>
    <t>GB5014335</t>
  </si>
  <si>
    <t>GB 50 14 335</t>
  </si>
  <si>
    <t>GB5014336</t>
  </si>
  <si>
    <t>GB 50 14 336</t>
  </si>
  <si>
    <t>GB5014337</t>
  </si>
  <si>
    <t>GB 50 14 337</t>
  </si>
  <si>
    <t>GB5014338</t>
  </si>
  <si>
    <t>GB 50 14 338</t>
  </si>
  <si>
    <t>GB5014339</t>
  </si>
  <si>
    <t>GB 50 14 339</t>
  </si>
  <si>
    <t>GB5014340</t>
  </si>
  <si>
    <t>GB 50 14 340</t>
  </si>
  <si>
    <t>GB5014341</t>
  </si>
  <si>
    <t>GB 50 14 341</t>
  </si>
  <si>
    <t>GB5014342</t>
  </si>
  <si>
    <t>GB 50 14 342</t>
  </si>
  <si>
    <t>GB5014343</t>
  </si>
  <si>
    <t>GB 50 14 343</t>
  </si>
  <si>
    <t>GB5014344</t>
  </si>
  <si>
    <t>GB 50 14 344</t>
  </si>
  <si>
    <t>GB5014345</t>
  </si>
  <si>
    <t>GB 50 14 345</t>
  </si>
  <si>
    <t>GB5014346</t>
  </si>
  <si>
    <t>GB 50 14 346</t>
  </si>
  <si>
    <t>GB5014347</t>
  </si>
  <si>
    <t>GB 50 14 347</t>
  </si>
  <si>
    <t>GB5014348</t>
  </si>
  <si>
    <t>GB 50 14 348</t>
  </si>
  <si>
    <t>GB5014349</t>
  </si>
  <si>
    <t>GB 50 14 349</t>
  </si>
  <si>
    <t>GB5014350</t>
  </si>
  <si>
    <t>GB 50 14 350</t>
  </si>
  <si>
    <t>GB5014351</t>
  </si>
  <si>
    <t>GB 50 14 351</t>
  </si>
  <si>
    <t>GB5014352</t>
  </si>
  <si>
    <t>GB 50 14 352</t>
  </si>
  <si>
    <t>GB5014354</t>
  </si>
  <si>
    <t>GB 50 14 354</t>
  </si>
  <si>
    <t>GB5014355</t>
  </si>
  <si>
    <t>GB 50 14 355</t>
  </si>
  <si>
    <t>GB5014356</t>
  </si>
  <si>
    <t>GB 50 14 356</t>
  </si>
  <si>
    <t>GB5014357</t>
  </si>
  <si>
    <t>GB 50 14 357</t>
  </si>
  <si>
    <t>GB5014358</t>
  </si>
  <si>
    <t>GB 50 14 358</t>
  </si>
  <si>
    <t>GB5014359</t>
  </si>
  <si>
    <t>GB 50 14 359</t>
  </si>
  <si>
    <t>GB5014360</t>
  </si>
  <si>
    <t>GB 50 14 360</t>
  </si>
  <si>
    <t>GB5014361</t>
  </si>
  <si>
    <t>GB 50 14 361</t>
  </si>
  <si>
    <t>GB5014362</t>
  </si>
  <si>
    <t>GB 50 14 362</t>
  </si>
  <si>
    <t>GB5014363</t>
  </si>
  <si>
    <t>GB 50 14 363</t>
  </si>
  <si>
    <t>GB5014364</t>
  </si>
  <si>
    <t>GB 50 14 364</t>
  </si>
  <si>
    <t>GB5014365</t>
  </si>
  <si>
    <t>GB 50 14 365</t>
  </si>
  <si>
    <t>GB5014366</t>
  </si>
  <si>
    <t>GB 50 14 366</t>
  </si>
  <si>
    <t>GB5014367</t>
  </si>
  <si>
    <t>GB 50 14 367</t>
  </si>
  <si>
    <t>GB5014368</t>
  </si>
  <si>
    <t>GB 50 14 368</t>
  </si>
  <si>
    <t>GB5014369</t>
  </si>
  <si>
    <t>GB 50 14 369</t>
  </si>
  <si>
    <t>GB5014370</t>
  </si>
  <si>
    <t>GB 50 14 370</t>
  </si>
  <si>
    <t>GB5014371</t>
  </si>
  <si>
    <t>GB 50 14 371</t>
  </si>
  <si>
    <t>GB5014372</t>
  </si>
  <si>
    <t>GB 50 14 372</t>
  </si>
  <si>
    <t>GB5014373</t>
  </si>
  <si>
    <t>GB 50 14 373</t>
  </si>
  <si>
    <t>GB5014374</t>
  </si>
  <si>
    <t>GB 50 14 374</t>
  </si>
  <si>
    <t>GB5014375</t>
  </si>
  <si>
    <t>GB 50 14 375</t>
  </si>
  <si>
    <t>GB5014376</t>
  </si>
  <si>
    <t>GB 50 14 376</t>
  </si>
  <si>
    <t>GB5014377</t>
  </si>
  <si>
    <t>GB 50 14 377</t>
  </si>
  <si>
    <t>GB5014378</t>
  </si>
  <si>
    <t>GB 50 14 378</t>
  </si>
  <si>
    <t>GB5014379</t>
  </si>
  <si>
    <t>GB 50 14 379</t>
  </si>
  <si>
    <t>GB5014380</t>
  </si>
  <si>
    <t>GB 50 14 380</t>
  </si>
  <si>
    <t>GB5014381</t>
  </si>
  <si>
    <t>GB 50 14 381</t>
  </si>
  <si>
    <t>GB5014382</t>
  </si>
  <si>
    <t>GB 50 14 382</t>
  </si>
  <si>
    <t>GB5014383</t>
  </si>
  <si>
    <t>GB 50 14 383</t>
  </si>
  <si>
    <t>GB5014384</t>
  </si>
  <si>
    <t>GB 50 14 384</t>
  </si>
  <si>
    <t>GB5014385</t>
  </si>
  <si>
    <t>GB 50 14 385</t>
  </si>
  <si>
    <t>GB5014386</t>
  </si>
  <si>
    <t>GB 50 14 386</t>
  </si>
  <si>
    <t>GB5014387</t>
  </si>
  <si>
    <t>GB 50 14 387</t>
  </si>
  <si>
    <t>GB5014388</t>
  </si>
  <si>
    <t>GB 50 14 388</t>
  </si>
  <si>
    <t>GB5014389</t>
  </si>
  <si>
    <t>GB 50 14 389</t>
  </si>
  <si>
    <t>GB5014390</t>
  </si>
  <si>
    <t>GB 50 14 390</t>
  </si>
  <si>
    <t>GB5014391</t>
  </si>
  <si>
    <t>GB 50 14 391</t>
  </si>
  <si>
    <t>GB5014392</t>
  </si>
  <si>
    <t>GB 50 14 392</t>
  </si>
  <si>
    <t>GB5014393</t>
  </si>
  <si>
    <t>GB 50 14 393</t>
  </si>
  <si>
    <t>GB5014394</t>
  </si>
  <si>
    <t>GB 50 14 394</t>
  </si>
  <si>
    <t>GB5014395</t>
  </si>
  <si>
    <t>GB 50 14 395</t>
  </si>
  <si>
    <t>GB5014396</t>
  </si>
  <si>
    <t>GB 50 14 396</t>
  </si>
  <si>
    <t>GB5014397</t>
  </si>
  <si>
    <t>GB 50 14 397</t>
  </si>
  <si>
    <t>GB5014398</t>
  </si>
  <si>
    <t>GB 50 14 398</t>
  </si>
  <si>
    <t>GB5014399</t>
  </si>
  <si>
    <t>GB 50 14 399</t>
  </si>
  <si>
    <t>GB5014400</t>
  </si>
  <si>
    <t>GB 50 14 400</t>
  </si>
  <si>
    <t>GB5014401</t>
  </si>
  <si>
    <t>GB 50 14 401</t>
  </si>
  <si>
    <t>GB5014402</t>
  </si>
  <si>
    <t>GB 50 14 402</t>
  </si>
  <si>
    <t>GB5014404</t>
  </si>
  <si>
    <t>GB 50 14 404</t>
  </si>
  <si>
    <t>GB5014405</t>
  </si>
  <si>
    <t>GB 50 14 405</t>
  </si>
  <si>
    <t>GB5014406</t>
  </si>
  <si>
    <t>GB 50 14 406</t>
  </si>
  <si>
    <t>GB5014407</t>
  </si>
  <si>
    <t>GB 50 14 407</t>
  </si>
  <si>
    <t>GB5014408</t>
  </si>
  <si>
    <t>GB 50 14 408</t>
  </si>
  <si>
    <t>GB5014409</t>
  </si>
  <si>
    <t>GB 50 14 409</t>
  </si>
  <si>
    <t>GB5014410</t>
  </si>
  <si>
    <t>GB 50 14 410</t>
  </si>
  <si>
    <t>GB5014411</t>
  </si>
  <si>
    <t>GB 50 14 411</t>
  </si>
  <si>
    <t>GB5014412</t>
  </si>
  <si>
    <t>GB 50 14 412</t>
  </si>
  <si>
    <t>GB5014413</t>
  </si>
  <si>
    <t>GB 50 14 413</t>
  </si>
  <si>
    <t>GB5014414</t>
  </si>
  <si>
    <t>GB 50 14 414</t>
  </si>
  <si>
    <t>GB5014415</t>
  </si>
  <si>
    <t>GB 50 14 415</t>
  </si>
  <si>
    <t>GB5014416</t>
  </si>
  <si>
    <t>GB 50 14 416</t>
  </si>
  <si>
    <t>GB5014417</t>
  </si>
  <si>
    <t>GB 50 14 417</t>
  </si>
  <si>
    <t>GB5014418</t>
  </si>
  <si>
    <t>GB 50 14 418</t>
  </si>
  <si>
    <t>GB5014419</t>
  </si>
  <si>
    <t>GB 50 14 419</t>
  </si>
  <si>
    <t>GB5014420</t>
  </si>
  <si>
    <t>GB 50 14 420</t>
  </si>
  <si>
    <t>GB5014421</t>
  </si>
  <si>
    <t>GB 50 14 421</t>
  </si>
  <si>
    <t>GB5014422</t>
  </si>
  <si>
    <t>GB 50 14 422</t>
  </si>
  <si>
    <t>GB5014423</t>
  </si>
  <si>
    <t>GB 50 14 423</t>
  </si>
  <si>
    <t>GB5014424</t>
  </si>
  <si>
    <t>GB 50 14 424</t>
  </si>
  <si>
    <t>GB5014425</t>
  </si>
  <si>
    <t>GB 50 14 425</t>
  </si>
  <si>
    <t>GB5014426</t>
  </si>
  <si>
    <t>GB 50 14 426</t>
  </si>
  <si>
    <t>GB5014427</t>
  </si>
  <si>
    <t>GB 50 14 427</t>
  </si>
  <si>
    <t>GB5014428</t>
  </si>
  <si>
    <t>GB 50 14 428</t>
  </si>
  <si>
    <t>GB5014429</t>
  </si>
  <si>
    <t>GB 50 14 429</t>
  </si>
  <si>
    <t>GB5014430</t>
  </si>
  <si>
    <t>GB 50 14 430</t>
  </si>
  <si>
    <t>GB5014431</t>
  </si>
  <si>
    <t>GB 50 14 431</t>
  </si>
  <si>
    <t>GB5014432</t>
  </si>
  <si>
    <t>GB 50 14 432</t>
  </si>
  <si>
    <t>GB5014433</t>
  </si>
  <si>
    <t>GB 50 14 433</t>
  </si>
  <si>
    <t>GB5014434</t>
  </si>
  <si>
    <t>GB 50 14 434</t>
  </si>
  <si>
    <t>GB5014435</t>
  </si>
  <si>
    <t>GB 50 14 435</t>
  </si>
  <si>
    <t>GB5014436</t>
  </si>
  <si>
    <t>GB 50 14 436</t>
  </si>
  <si>
    <t>GB5014437</t>
  </si>
  <si>
    <t>GB 50 14 437</t>
  </si>
  <si>
    <t>GB5014438</t>
  </si>
  <si>
    <t>GB 50 14 438</t>
  </si>
  <si>
    <t>GB5014439</t>
  </si>
  <si>
    <t>GB 50 14 439</t>
  </si>
  <si>
    <t>GB5014440</t>
  </si>
  <si>
    <t>GB 50 14 440</t>
  </si>
  <si>
    <t>GB5014441</t>
  </si>
  <si>
    <t>GB 50 14 441</t>
  </si>
  <si>
    <t>GB5014442</t>
  </si>
  <si>
    <t>GB 50 14 442</t>
  </si>
  <si>
    <t>GB5014443</t>
  </si>
  <si>
    <t>GB 50 14 443</t>
  </si>
  <si>
    <t>GB5014444</t>
  </si>
  <si>
    <t>GB 50 14 444</t>
  </si>
  <si>
    <t>GB5014445</t>
  </si>
  <si>
    <t>GB 50 14 445</t>
  </si>
  <si>
    <t>GB5014446</t>
  </si>
  <si>
    <t>GB 50 14 446</t>
  </si>
  <si>
    <t>GB5014447</t>
  </si>
  <si>
    <t>GB 50 14 447</t>
  </si>
  <si>
    <t>GB5014448</t>
  </si>
  <si>
    <t>GB 50 14 448</t>
  </si>
  <si>
    <t>GB5014449</t>
  </si>
  <si>
    <t>GB 50 14 449</t>
  </si>
  <si>
    <t>GB5014450</t>
  </si>
  <si>
    <t>GB 50 14 450</t>
  </si>
  <si>
    <t>GB5014451</t>
  </si>
  <si>
    <t>GB 50 14 451</t>
  </si>
  <si>
    <t>GB5014452</t>
  </si>
  <si>
    <t>GB 50 14 452</t>
  </si>
  <si>
    <t>GB5014453</t>
  </si>
  <si>
    <t>GB 50 14 453</t>
  </si>
  <si>
    <t>GB5014454</t>
  </si>
  <si>
    <t>GB 50 14 454</t>
  </si>
  <si>
    <t>GB5014455</t>
  </si>
  <si>
    <t>GB 50 14 455</t>
  </si>
  <si>
    <t>GB5014456</t>
  </si>
  <si>
    <t>GB 50 14 456</t>
  </si>
  <si>
    <t>GB5014457</t>
  </si>
  <si>
    <t>GB 50 14 457</t>
  </si>
  <si>
    <t>GB5014458</t>
  </si>
  <si>
    <t>GB 50 14 458</t>
  </si>
  <si>
    <t>GB5014459</t>
  </si>
  <si>
    <t>GB 50 14 459</t>
  </si>
  <si>
    <t>GB5014460</t>
  </si>
  <si>
    <t>GB 50 14 460</t>
  </si>
  <si>
    <t>GB5014461</t>
  </si>
  <si>
    <t>GB 50 14 461</t>
  </si>
  <si>
    <t>GB5014462</t>
  </si>
  <si>
    <t>GB 50 14 462</t>
  </si>
  <si>
    <t>GB5014463</t>
  </si>
  <si>
    <t>GB 50 14 463</t>
  </si>
  <si>
    <t>GB5014464</t>
  </si>
  <si>
    <t>GB 50 14 464</t>
  </si>
  <si>
    <t>GB5014465</t>
  </si>
  <si>
    <t>GB 50 14 465</t>
  </si>
  <si>
    <t>GB5014466</t>
  </si>
  <si>
    <t>GB 50 14 466</t>
  </si>
  <si>
    <t>GB5014467</t>
  </si>
  <si>
    <t>GB 50 14 467</t>
  </si>
  <si>
    <t>GB5014468</t>
  </si>
  <si>
    <t>GB 50 14 468</t>
  </si>
  <si>
    <t>GB5014469</t>
  </si>
  <si>
    <t>GB 50 14 469</t>
  </si>
  <si>
    <t>GB5014470</t>
  </si>
  <si>
    <t>GB 50 14 470</t>
  </si>
  <si>
    <t>GB5014471</t>
  </si>
  <si>
    <t>GB 50 14 471</t>
  </si>
  <si>
    <t>GB5014472</t>
  </si>
  <si>
    <t>GB 50 14 472</t>
  </si>
  <si>
    <t>GB5014473</t>
  </si>
  <si>
    <t>GB 50 14 473</t>
  </si>
  <si>
    <t>GB5014474</t>
  </si>
  <si>
    <t>GB 50 14 474</t>
  </si>
  <si>
    <t>GB5014475</t>
  </si>
  <si>
    <t>GB 50 14 475</t>
  </si>
  <si>
    <t>GB5014476</t>
  </si>
  <si>
    <t>GB 50 14 476</t>
  </si>
  <si>
    <t>GB5014477</t>
  </si>
  <si>
    <t>GB 50 14 477</t>
  </si>
  <si>
    <t>GB5014478</t>
  </si>
  <si>
    <t>GB 50 14 478</t>
  </si>
  <si>
    <t>GB5014479</t>
  </si>
  <si>
    <t>GB 50 14 479</t>
  </si>
  <si>
    <t>GB5014480</t>
  </si>
  <si>
    <t>GB 50 14 480</t>
  </si>
  <si>
    <t>GB5014481</t>
  </si>
  <si>
    <t>GB 50 14 481</t>
  </si>
  <si>
    <t>GB5014482</t>
  </si>
  <si>
    <t>GB 50 14 482</t>
  </si>
  <si>
    <t>GB5014483</t>
  </si>
  <si>
    <t>GB 50 14 483</t>
  </si>
  <si>
    <t>GB5014484</t>
  </si>
  <si>
    <t>GB 50 14 484</t>
  </si>
  <si>
    <t>GB5014485</t>
  </si>
  <si>
    <t>GB 50 14 485</t>
  </si>
  <si>
    <t>GB5014486</t>
  </si>
  <si>
    <t>GB 50 14 486</t>
  </si>
  <si>
    <t>GB5014487</t>
  </si>
  <si>
    <t>GB 50 14 487</t>
  </si>
  <si>
    <t>GB5014488</t>
  </si>
  <si>
    <t>GB 50 14 488</t>
  </si>
  <si>
    <t>GB5014489</t>
  </si>
  <si>
    <t>GB 50 14 489</t>
  </si>
  <si>
    <t>GB5014490</t>
  </si>
  <si>
    <t>GB 50 14 490</t>
  </si>
  <si>
    <t>GB5014491</t>
  </si>
  <si>
    <t>GB 50 14 491</t>
  </si>
  <si>
    <t>GB5014492</t>
  </si>
  <si>
    <t>GB 50 14 492</t>
  </si>
  <si>
    <t>GB5014493</t>
  </si>
  <si>
    <t>GB 50 14 493</t>
  </si>
  <si>
    <t>GB5014494</t>
  </si>
  <si>
    <t>GB 50 14 494</t>
  </si>
  <si>
    <t>GB5014495</t>
  </si>
  <si>
    <t>GB 50 14 495</t>
  </si>
  <si>
    <t>GB5014496</t>
  </si>
  <si>
    <t>GB 50 14 496</t>
  </si>
  <si>
    <t>GB5014497</t>
  </si>
  <si>
    <t>GB 50 14 497</t>
  </si>
  <si>
    <t>GB5014498</t>
  </si>
  <si>
    <t>GB 50 14 498</t>
  </si>
  <si>
    <t>GB5014499</t>
  </si>
  <si>
    <t>GB 50 14 499</t>
  </si>
  <si>
    <t>GB5014500</t>
  </si>
  <si>
    <t>GB 50 14 500</t>
  </si>
  <si>
    <t>GB5014501</t>
  </si>
  <si>
    <t>GB 50 14 501</t>
  </si>
  <si>
    <t>GB5014502</t>
  </si>
  <si>
    <t>GB 50 14 502</t>
  </si>
  <si>
    <t>GB5014503</t>
  </si>
  <si>
    <t>GB 50 14 503</t>
  </si>
  <si>
    <t>GB5014504</t>
  </si>
  <si>
    <t>GB 50 14 504</t>
  </si>
  <si>
    <t>GB5014505</t>
  </si>
  <si>
    <t>GB 50 14 505</t>
  </si>
  <si>
    <t>GB5014506</t>
  </si>
  <si>
    <t>GB 50 14 506</t>
  </si>
  <si>
    <t>GB5014507</t>
  </si>
  <si>
    <t>GB 50 14 507</t>
  </si>
  <si>
    <t>GB5014508</t>
  </si>
  <si>
    <t>GB 50 14 508</t>
  </si>
  <si>
    <t>GB5014509</t>
  </si>
  <si>
    <t>GB 50 14 509</t>
  </si>
  <si>
    <t>GB5014510</t>
  </si>
  <si>
    <t>GB 50 14 510</t>
  </si>
  <si>
    <t>GB5014511</t>
  </si>
  <si>
    <t>GB 50 14 511</t>
  </si>
  <si>
    <t>GB5014512</t>
  </si>
  <si>
    <t>GB 50 14 512</t>
  </si>
  <si>
    <t>GB5014513</t>
  </si>
  <si>
    <t>GB 50 14 513</t>
  </si>
  <si>
    <t>GB5014514</t>
  </si>
  <si>
    <t>GB 50 14 514</t>
  </si>
  <si>
    <t>GB5014516</t>
  </si>
  <si>
    <t>GB 50 14 516</t>
  </si>
  <si>
    <t>GB5014517</t>
  </si>
  <si>
    <t>GB 50 14 517</t>
  </si>
  <si>
    <t>GB5014518</t>
  </si>
  <si>
    <t>GB 50 14 518</t>
  </si>
  <si>
    <t>GB5014519</t>
  </si>
  <si>
    <t>GB 50 14 519</t>
  </si>
  <si>
    <t>GB5014520</t>
  </si>
  <si>
    <t>GB 50 14 520</t>
  </si>
  <si>
    <t>GB5014521</t>
  </si>
  <si>
    <t>GB 50 14 521</t>
  </si>
  <si>
    <t>GB5014522</t>
  </si>
  <si>
    <t>GB 50 14 522</t>
  </si>
  <si>
    <t>GB5014523</t>
  </si>
  <si>
    <t>GB 50 14 523</t>
  </si>
  <si>
    <t>GB5014524</t>
  </si>
  <si>
    <t>GB 50 14 524</t>
  </si>
  <si>
    <t>GB5014525</t>
  </si>
  <si>
    <t>GB 50 14 525</t>
  </si>
  <si>
    <t>GB5014526</t>
  </si>
  <si>
    <t>GB 50 14 526</t>
  </si>
  <si>
    <t>GB5014527</t>
  </si>
  <si>
    <t>GB 50 14 527</t>
  </si>
  <si>
    <t>GB5014528</t>
  </si>
  <si>
    <t>GB 50 14 528</t>
  </si>
  <si>
    <t>GB5014529</t>
  </si>
  <si>
    <t>GB 50 14 529</t>
  </si>
  <si>
    <t>GB5014530</t>
  </si>
  <si>
    <t>GB 50 14 530</t>
  </si>
  <si>
    <t>GB5014531</t>
  </si>
  <si>
    <t>GB 50 14 531</t>
  </si>
  <si>
    <t>GB5014532</t>
  </si>
  <si>
    <t>GB 50 14 532</t>
  </si>
  <si>
    <t>GB5014533</t>
  </si>
  <si>
    <t>GB 50 14 533</t>
  </si>
  <si>
    <t>GB5014534</t>
  </si>
  <si>
    <t>GB 50 14 534</t>
  </si>
  <si>
    <t>GB5014535</t>
  </si>
  <si>
    <t>GB 50 14 535</t>
  </si>
  <si>
    <t>GB5014536</t>
  </si>
  <si>
    <t>GB 50 14 536</t>
  </si>
  <si>
    <t>GB5014537</t>
  </si>
  <si>
    <t>GB 50 14 537</t>
  </si>
  <si>
    <t>GB5014538</t>
  </si>
  <si>
    <t>GB 50 14 538</t>
  </si>
  <si>
    <t>GB5014539</t>
  </si>
  <si>
    <t>GB 50 14 539</t>
  </si>
  <si>
    <t>GB5014540</t>
  </si>
  <si>
    <t>GB 50 14 540</t>
  </si>
  <si>
    <t>GB5014541</t>
  </si>
  <si>
    <t>GB 50 14 541</t>
  </si>
  <si>
    <t>GB5014542</t>
  </si>
  <si>
    <t>GB 50 14 542</t>
  </si>
  <si>
    <t>GB5014543</t>
  </si>
  <si>
    <t>GB 50 14 543</t>
  </si>
  <si>
    <t>GB5014544</t>
  </si>
  <si>
    <t>GB 50 14 544</t>
  </si>
  <si>
    <t>GB5014545</t>
  </si>
  <si>
    <t>GB 50 14 545</t>
  </si>
  <si>
    <t>GB5014546</t>
  </si>
  <si>
    <t>GB 50 14 546</t>
  </si>
  <si>
    <t>GB5014547</t>
  </si>
  <si>
    <t>GB 50 14 547</t>
  </si>
  <si>
    <t>GB5014548</t>
  </si>
  <si>
    <t>GB 50 14 548</t>
  </si>
  <si>
    <t>GB5014549</t>
  </si>
  <si>
    <t>GB 50 14 549</t>
  </si>
  <si>
    <t>GB5014550</t>
  </si>
  <si>
    <t>GB 50 14 550</t>
  </si>
  <si>
    <t>GB5014551</t>
  </si>
  <si>
    <t>GB 50 14 551</t>
  </si>
  <si>
    <t>GB5014552</t>
  </si>
  <si>
    <t>GB 50 14 552</t>
  </si>
  <si>
    <t>GB5014553</t>
  </si>
  <si>
    <t>GB 50 14 553</t>
  </si>
  <si>
    <t>GB5014554</t>
  </si>
  <si>
    <t>GB 50 14 554</t>
  </si>
  <si>
    <t>GB5014555</t>
  </si>
  <si>
    <t>GB 50 14 555</t>
  </si>
  <si>
    <t>GB5014556</t>
  </si>
  <si>
    <t>GB 50 14 556</t>
  </si>
  <si>
    <t>GB5014557</t>
  </si>
  <si>
    <t>GB 50 14 557</t>
  </si>
  <si>
    <t>GB5014559</t>
  </si>
  <si>
    <t>GB 50 14 559</t>
  </si>
  <si>
    <t>GB5014560</t>
  </si>
  <si>
    <t>GB 50 14 560</t>
  </si>
  <si>
    <t>GB5014561</t>
  </si>
  <si>
    <t>GB 50 14 561</t>
  </si>
  <si>
    <t>GB5014562</t>
  </si>
  <si>
    <t>GB 50 14 562</t>
  </si>
  <si>
    <t>GB5014563</t>
  </si>
  <si>
    <t>GB 50 14 563</t>
  </si>
  <si>
    <t>GB5014564</t>
  </si>
  <si>
    <t>GB 50 14 564</t>
  </si>
  <si>
    <t>GB5014565</t>
  </si>
  <si>
    <t>GB 50 14 565</t>
  </si>
  <si>
    <t>GB5014566</t>
  </si>
  <si>
    <t>GB 50 14 566</t>
  </si>
  <si>
    <t>GB5014567</t>
  </si>
  <si>
    <t>GB 50 14 567</t>
  </si>
  <si>
    <t>GB5014568</t>
  </si>
  <si>
    <t>GB 50 14 568</t>
  </si>
  <si>
    <t>GB5014569</t>
  </si>
  <si>
    <t>GB 50 14 569</t>
  </si>
  <si>
    <t>GB5014570</t>
  </si>
  <si>
    <t>GB 50 14 570</t>
  </si>
  <si>
    <t>GB5014571</t>
  </si>
  <si>
    <t>GB 50 14 571</t>
  </si>
  <si>
    <t>GB5014572</t>
  </si>
  <si>
    <t>GB 50 14 572</t>
  </si>
  <si>
    <t>GB5014573</t>
  </si>
  <si>
    <t>GB 50 14 573</t>
  </si>
  <si>
    <t>GB5014574</t>
  </si>
  <si>
    <t>GB 50 14 574</t>
  </si>
  <si>
    <t>GB5014575</t>
  </si>
  <si>
    <t>GB 50 14 575</t>
  </si>
  <si>
    <t>GB5014576</t>
  </si>
  <si>
    <t>GB 50 14 576</t>
  </si>
  <si>
    <t>GB5014577</t>
  </si>
  <si>
    <t>GB 50 14 577</t>
  </si>
  <si>
    <t>GB5014578</t>
  </si>
  <si>
    <t>GB 50 14 578</t>
  </si>
  <si>
    <t>GB5014579</t>
  </si>
  <si>
    <t>GB 50 14 579</t>
  </si>
  <si>
    <t>GB5014581</t>
  </si>
  <si>
    <t>GB 50 14 581</t>
  </si>
  <si>
    <t>GB5014582</t>
  </si>
  <si>
    <t>GB 50 14 582</t>
  </si>
  <si>
    <t>GB5014583</t>
  </si>
  <si>
    <t>GB 50 14 583</t>
  </si>
  <si>
    <t>GB5014584</t>
  </si>
  <si>
    <t>GB 50 14 584</t>
  </si>
  <si>
    <t>GB5014585</t>
  </si>
  <si>
    <t>GB 50 14 585</t>
  </si>
  <si>
    <t>GB5014586</t>
  </si>
  <si>
    <t>GB 50 14 586</t>
  </si>
  <si>
    <t>GB5014587</t>
  </si>
  <si>
    <t>GB 50 14 587</t>
  </si>
  <si>
    <t>GB5014588</t>
  </si>
  <si>
    <t>GB 50 14 588</t>
  </si>
  <si>
    <t>GB5014589</t>
  </si>
  <si>
    <t>GB 50 14 589</t>
  </si>
  <si>
    <t>GB5014590</t>
  </si>
  <si>
    <t>GB 50 14 590</t>
  </si>
  <si>
    <t>GB5014591</t>
  </si>
  <si>
    <t>GB 50 14 591</t>
  </si>
  <si>
    <t>GB5014592</t>
  </si>
  <si>
    <t>GB 50 14 592</t>
  </si>
  <si>
    <t>GB5014593</t>
  </si>
  <si>
    <t>GB 50 14 593</t>
  </si>
  <si>
    <t>GB5014594</t>
  </si>
  <si>
    <t>GB 50 14 594</t>
  </si>
  <si>
    <t>GB5014595</t>
  </si>
  <si>
    <t>GB 50 14 595</t>
  </si>
  <si>
    <t>GB5014596</t>
  </si>
  <si>
    <t>GB 50 14 596</t>
  </si>
  <si>
    <t>GB5014597</t>
  </si>
  <si>
    <t>GB 50 14 597</t>
  </si>
  <si>
    <t>GB5014598</t>
  </si>
  <si>
    <t>GB 50 14 598</t>
  </si>
  <si>
    <t>GB5014599</t>
  </si>
  <si>
    <t>GB 50 14 599</t>
  </si>
  <si>
    <t>GB5014600</t>
  </si>
  <si>
    <t>GB 50 14 600</t>
  </si>
  <si>
    <t>GB508503</t>
  </si>
  <si>
    <t>GB 50 85 03</t>
  </si>
  <si>
    <t>ZZOW202</t>
  </si>
  <si>
    <t>GB508504</t>
  </si>
  <si>
    <t>GB 50 85 04</t>
  </si>
  <si>
    <t>ZZOW204</t>
  </si>
  <si>
    <t>GB508510</t>
  </si>
  <si>
    <t>GB 50 85 10</t>
  </si>
  <si>
    <t>ZZOW212</t>
  </si>
  <si>
    <t>GB508514</t>
  </si>
  <si>
    <t>GB 50 85 14</t>
  </si>
  <si>
    <t>ZZOW221</t>
  </si>
  <si>
    <t>GB508515</t>
  </si>
  <si>
    <t>GB 50 85 15</t>
  </si>
  <si>
    <t>ZZOW222</t>
  </si>
  <si>
    <t>GB508516</t>
  </si>
  <si>
    <t>GB 50 85 16</t>
  </si>
  <si>
    <t>ZZOW233</t>
  </si>
  <si>
    <t>GB508523</t>
  </si>
  <si>
    <t>GB 50 85 23</t>
  </si>
  <si>
    <t>ZZOW227</t>
  </si>
  <si>
    <t>GB508524</t>
  </si>
  <si>
    <t>GB 50 85 24</t>
  </si>
  <si>
    <t>ZZOW241</t>
  </si>
  <si>
    <t>GB5086260</t>
  </si>
  <si>
    <t>GB 50 86 260</t>
  </si>
  <si>
    <t>ZZOW250</t>
  </si>
  <si>
    <t>GB5086262</t>
  </si>
  <si>
    <t>GB 50 86 262</t>
  </si>
  <si>
    <t>ZZOW264</t>
  </si>
  <si>
    <t>GB5086266</t>
  </si>
  <si>
    <t>GB 50 86 266</t>
  </si>
  <si>
    <t>ZZOW272</t>
  </si>
  <si>
    <t>GD4211316</t>
  </si>
  <si>
    <t>GD4211326</t>
  </si>
  <si>
    <t>GD4211342</t>
  </si>
  <si>
    <t>GD4211352</t>
  </si>
  <si>
    <t>GD4211399</t>
  </si>
  <si>
    <t>GD421206</t>
  </si>
  <si>
    <t>GD421210</t>
  </si>
  <si>
    <t>GD 42 12 10</t>
  </si>
  <si>
    <t>GD4212100</t>
  </si>
  <si>
    <t>GD 42 12 100</t>
  </si>
  <si>
    <t>GD4212101</t>
  </si>
  <si>
    <t>GD 42 12 101</t>
  </si>
  <si>
    <t>GD4212102</t>
  </si>
  <si>
    <t>GD 42 12 102</t>
  </si>
  <si>
    <t>GD4212103</t>
  </si>
  <si>
    <t>GD 42 12 103</t>
  </si>
  <si>
    <t>GD4212104</t>
  </si>
  <si>
    <t>GD 42 12 104</t>
  </si>
  <si>
    <t>GD4212105</t>
  </si>
  <si>
    <t>GD 42 12 105</t>
  </si>
  <si>
    <t>GD4212106</t>
  </si>
  <si>
    <t>GD 42 12 106</t>
  </si>
  <si>
    <t>GD4212107</t>
  </si>
  <si>
    <t>GD 42 12 107</t>
  </si>
  <si>
    <t>GD4212108</t>
  </si>
  <si>
    <t>GD4212109</t>
  </si>
  <si>
    <t>GD421211</t>
  </si>
  <si>
    <t>GD4212110</t>
  </si>
  <si>
    <t>GD 42 12 110</t>
  </si>
  <si>
    <t>GD4212111</t>
  </si>
  <si>
    <t>GD4212112</t>
  </si>
  <si>
    <t>GD 42 12 112</t>
  </si>
  <si>
    <t>GD4212113</t>
  </si>
  <si>
    <t>GD 42 12 113</t>
  </si>
  <si>
    <t>GD4212114</t>
  </si>
  <si>
    <t>GD4212115</t>
  </si>
  <si>
    <t>GD4212116</t>
  </si>
  <si>
    <t>GD4212117</t>
  </si>
  <si>
    <t>GD4212118</t>
  </si>
  <si>
    <t>GD4212119</t>
  </si>
  <si>
    <t>GD421212</t>
  </si>
  <si>
    <t>GD4212120</t>
  </si>
  <si>
    <t>GD421233</t>
  </si>
  <si>
    <t>GD421247</t>
  </si>
  <si>
    <t>GD421249</t>
  </si>
  <si>
    <t>GD421255</t>
  </si>
  <si>
    <t>GD421257</t>
  </si>
  <si>
    <t>GD421266</t>
  </si>
  <si>
    <t>GD421286</t>
  </si>
  <si>
    <t>GD421288</t>
  </si>
  <si>
    <t>GD421291</t>
  </si>
  <si>
    <t>GD421292</t>
  </si>
  <si>
    <t>GD421293</t>
  </si>
  <si>
    <t>GD421294</t>
  </si>
  <si>
    <t>GD421295</t>
  </si>
  <si>
    <t>GD421296</t>
  </si>
  <si>
    <t>GD421297</t>
  </si>
  <si>
    <t>GD421298</t>
  </si>
  <si>
    <t>GD421299</t>
  </si>
  <si>
    <t>GD421315</t>
  </si>
  <si>
    <t>GD 42 13 15</t>
  </si>
  <si>
    <t>GD4213129</t>
  </si>
  <si>
    <t>GD 42 13 129</t>
  </si>
  <si>
    <t>GD4213131</t>
  </si>
  <si>
    <t>GD 42 13 131</t>
  </si>
  <si>
    <t>GD4213268</t>
  </si>
  <si>
    <t>GD 42 13 268</t>
  </si>
  <si>
    <t>GD421166</t>
  </si>
  <si>
    <t>GD 42 11 66</t>
  </si>
  <si>
    <t>GD421167</t>
  </si>
  <si>
    <t>GD 42 11 67</t>
  </si>
  <si>
    <t>GD421179</t>
  </si>
  <si>
    <t>GD 42 11 79</t>
  </si>
  <si>
    <t>GD4213100</t>
  </si>
  <si>
    <t>GD 42 13 100</t>
  </si>
  <si>
    <t>GD4213102</t>
  </si>
  <si>
    <t>GD 42 13 102</t>
  </si>
  <si>
    <t>GD4213107</t>
  </si>
  <si>
    <t>GD 42 13 107</t>
  </si>
  <si>
    <t>GD4213110</t>
  </si>
  <si>
    <t>GD 42 13 110</t>
  </si>
  <si>
    <t>GD4213119</t>
  </si>
  <si>
    <t>GD 42 13 119</t>
  </si>
  <si>
    <t>GD4213120</t>
  </si>
  <si>
    <t>GD 42 13 120</t>
  </si>
  <si>
    <t>GD4213124</t>
  </si>
  <si>
    <t>GD 42 13 124</t>
  </si>
  <si>
    <t>GD4213145</t>
  </si>
  <si>
    <t>GD 42 13 145</t>
  </si>
  <si>
    <t>GD421398</t>
  </si>
  <si>
    <t>GD 42 13 98</t>
  </si>
  <si>
    <t>GD4212228</t>
  </si>
  <si>
    <t>GD 42 12 228</t>
  </si>
  <si>
    <t>GD421339</t>
  </si>
  <si>
    <t>GD 42 13 39</t>
  </si>
  <si>
    <t>GD421344</t>
  </si>
  <si>
    <t>GD 42 13 44</t>
  </si>
  <si>
    <t>GD421373</t>
  </si>
  <si>
    <t>GD 42 13 73</t>
  </si>
  <si>
    <t>GD421365</t>
  </si>
  <si>
    <t>GD 42 13 65</t>
  </si>
  <si>
    <t>GD4212279</t>
  </si>
  <si>
    <t>GD 42 12 279</t>
  </si>
  <si>
    <t>GD421125</t>
  </si>
  <si>
    <t>GD 42 11 25</t>
  </si>
  <si>
    <t>GD4213173</t>
  </si>
  <si>
    <t>GD 42 13 173</t>
  </si>
  <si>
    <t>GD4213187</t>
  </si>
  <si>
    <t>GD 42 13 187</t>
  </si>
  <si>
    <t>GD421307</t>
  </si>
  <si>
    <t>GD 42 13 07</t>
  </si>
  <si>
    <t>No.</t>
  </si>
  <si>
    <t>Depo Induk</t>
  </si>
  <si>
    <t>Jenis KRD</t>
  </si>
  <si>
    <t>Tahun Mulai Operasi</t>
  </si>
  <si>
    <t>No. KRD. Lama</t>
  </si>
  <si>
    <t>No. KRD Baru</t>
  </si>
  <si>
    <t>No. KRD Baru (2)</t>
  </si>
  <si>
    <t>No. BAST</t>
  </si>
  <si>
    <t>Tgl. BAST</t>
  </si>
  <si>
    <t>Umur</t>
  </si>
  <si>
    <t>NAMA KRD</t>
  </si>
  <si>
    <t>KD 1 AC (PT.KAI)</t>
  </si>
  <si>
    <t>1980</t>
  </si>
  <si>
    <t>80205</t>
  </si>
  <si>
    <t>K138002</t>
  </si>
  <si>
    <t>K1 3 80 02</t>
  </si>
  <si>
    <t>CADANGAN KA KEDUNG SEPUR</t>
  </si>
  <si>
    <t>1982</t>
  </si>
  <si>
    <t>82203</t>
  </si>
  <si>
    <t>K138201</t>
  </si>
  <si>
    <t>K1 3 82 01</t>
  </si>
  <si>
    <t>KA KEDUNG SEPUR</t>
  </si>
  <si>
    <t>82210</t>
  </si>
  <si>
    <t>K138203</t>
  </si>
  <si>
    <t>K1 3 82 03</t>
  </si>
  <si>
    <t>82214</t>
  </si>
  <si>
    <t>K138204</t>
  </si>
  <si>
    <t>K1 3 82 04</t>
  </si>
  <si>
    <t>82217</t>
  </si>
  <si>
    <t>K138205</t>
  </si>
  <si>
    <t>K1 3 82 05</t>
  </si>
  <si>
    <t>1987</t>
  </si>
  <si>
    <t>87207</t>
  </si>
  <si>
    <t>K138701</t>
  </si>
  <si>
    <t>K1 3 87 01</t>
  </si>
  <si>
    <t>KRDE 3 AC (PT KAI)</t>
  </si>
  <si>
    <t>2012</t>
  </si>
  <si>
    <t>K321116</t>
  </si>
  <si>
    <t>K321216</t>
  </si>
  <si>
    <t>K3 2 12 16</t>
  </si>
  <si>
    <t>KA PRAMEKS</t>
  </si>
  <si>
    <t>K321117</t>
  </si>
  <si>
    <t>K321217</t>
  </si>
  <si>
    <t>K3 2 12 17</t>
  </si>
  <si>
    <t>K321118</t>
  </si>
  <si>
    <t>K321218</t>
  </si>
  <si>
    <t>K3 2 12 18</t>
  </si>
  <si>
    <t>K321119</t>
  </si>
  <si>
    <t>K321219</t>
  </si>
  <si>
    <t>K3 2 12 19</t>
  </si>
  <si>
    <t>K321120</t>
  </si>
  <si>
    <t>K321220</t>
  </si>
  <si>
    <t>K3 2 12 20</t>
  </si>
  <si>
    <t>KRDE 3 NON AC (PT.KAI)</t>
  </si>
  <si>
    <t>07206</t>
  </si>
  <si>
    <t>K320706</t>
  </si>
  <si>
    <t>K3 2 07 06</t>
  </si>
  <si>
    <t>01/BASTO/PSP/I/2008</t>
  </si>
  <si>
    <t>07207</t>
  </si>
  <si>
    <t>K320707</t>
  </si>
  <si>
    <t>K3 2 07 07</t>
  </si>
  <si>
    <t>07208</t>
  </si>
  <si>
    <t>K320708</t>
  </si>
  <si>
    <t>K3 2 07 08</t>
  </si>
  <si>
    <t>07209</t>
  </si>
  <si>
    <t>K320709</t>
  </si>
  <si>
    <t>K3 2 07 09</t>
  </si>
  <si>
    <t>07210</t>
  </si>
  <si>
    <t>K320710</t>
  </si>
  <si>
    <t>K3 2 07 10</t>
  </si>
  <si>
    <t>KRDE 1 AC - BIAS (PT. KAI)</t>
  </si>
  <si>
    <t>-</t>
  </si>
  <si>
    <t>K121805</t>
  </si>
  <si>
    <t>K1 2 18 05</t>
  </si>
  <si>
    <t>KA SOLO EKSPRESS</t>
  </si>
  <si>
    <t>Rencana untuk KA Bandara Kulonprogo Yogyakarta</t>
  </si>
  <si>
    <t>K121806</t>
  </si>
  <si>
    <t>K1 2 18 06</t>
  </si>
  <si>
    <t>K121807</t>
  </si>
  <si>
    <t>K1 2 18 07</t>
  </si>
  <si>
    <t>K121808</t>
  </si>
  <si>
    <t>K1 2 18 08</t>
  </si>
  <si>
    <t>K121809</t>
  </si>
  <si>
    <t>K1 2 18 09</t>
  </si>
  <si>
    <t>K121810</t>
  </si>
  <si>
    <t>K1 2 18 10</t>
  </si>
  <si>
    <t>K121811</t>
  </si>
  <si>
    <t>K1 2 18 11</t>
  </si>
  <si>
    <t>K121812</t>
  </si>
  <si>
    <t>K1 2 18 12</t>
  </si>
  <si>
    <t>K321101</t>
  </si>
  <si>
    <t>K321201</t>
  </si>
  <si>
    <t>K3 2 12 01</t>
  </si>
  <si>
    <t>01/BASTO/PSP/VI/2013</t>
  </si>
  <si>
    <t>K321102</t>
  </si>
  <si>
    <t>K321202</t>
  </si>
  <si>
    <t>K3 2 12 02</t>
  </si>
  <si>
    <t>K321103</t>
  </si>
  <si>
    <t>K321203</t>
  </si>
  <si>
    <t>K3 2 12 03</t>
  </si>
  <si>
    <t>K321104</t>
  </si>
  <si>
    <t>K321204</t>
  </si>
  <si>
    <t>K3 2 12 04</t>
  </si>
  <si>
    <t>K321105</t>
  </si>
  <si>
    <t>K321205</t>
  </si>
  <si>
    <t>K3 2 12 05</t>
  </si>
  <si>
    <t>K321106</t>
  </si>
  <si>
    <t>K321206</t>
  </si>
  <si>
    <t>K3 2 12 06</t>
  </si>
  <si>
    <t>K321107</t>
  </si>
  <si>
    <t>K321207</t>
  </si>
  <si>
    <t>K3 2 12 07</t>
  </si>
  <si>
    <t>K321108</t>
  </si>
  <si>
    <t>K321208</t>
  </si>
  <si>
    <t>K3 2 12 08</t>
  </si>
  <si>
    <t>K321109</t>
  </si>
  <si>
    <t>K321209</t>
  </si>
  <si>
    <t>K3 2 12 09</t>
  </si>
  <si>
    <t>K321110</t>
  </si>
  <si>
    <t>K321210</t>
  </si>
  <si>
    <t>K3 2 12 10</t>
  </si>
  <si>
    <t>K321121</t>
  </si>
  <si>
    <t>K321221</t>
  </si>
  <si>
    <t>K3 2 12 21</t>
  </si>
  <si>
    <t>K321122</t>
  </si>
  <si>
    <t>K321222</t>
  </si>
  <si>
    <t>K3 2 12 22</t>
  </si>
  <si>
    <t>K321123</t>
  </si>
  <si>
    <t>K321223</t>
  </si>
  <si>
    <t>K3 2 12 23</t>
  </si>
  <si>
    <t>K321124</t>
  </si>
  <si>
    <t>K321224</t>
  </si>
  <si>
    <t>K3 2 12 24</t>
  </si>
  <si>
    <t>K321125</t>
  </si>
  <si>
    <t>K321225</t>
  </si>
  <si>
    <t>K3 2 12 25</t>
  </si>
  <si>
    <t>KRDE RAIL-BUS (PT KAI)</t>
  </si>
  <si>
    <t>K321001</t>
  </si>
  <si>
    <t>K3 2 10 01</t>
  </si>
  <si>
    <t>KU.103/VIII/1/KA-2012</t>
  </si>
  <si>
    <t>KA BATHARA KRESNA</t>
  </si>
  <si>
    <t>K321002</t>
  </si>
  <si>
    <t>K3 2 10 02</t>
  </si>
  <si>
    <t>K321003</t>
  </si>
  <si>
    <t>K3 2 10 03</t>
  </si>
  <si>
    <t>KRDI 3 NON AC (PT KAI)</t>
  </si>
  <si>
    <t>09217</t>
  </si>
  <si>
    <t>K330917</t>
  </si>
  <si>
    <t>K3 3 09 17</t>
  </si>
  <si>
    <t>07/BASTO/PSP/XII/2009</t>
  </si>
  <si>
    <t>CADANGAN PRAMEKS/KA EKS ARJUNA</t>
  </si>
  <si>
    <t>09218</t>
  </si>
  <si>
    <t>K330918</t>
  </si>
  <si>
    <t>K3 3 09 18</t>
  </si>
  <si>
    <t>09219</t>
  </si>
  <si>
    <t>K330919</t>
  </si>
  <si>
    <t>K3 3 09 19</t>
  </si>
  <si>
    <t>09220</t>
  </si>
  <si>
    <t>K330920</t>
  </si>
  <si>
    <t>K3 3 09 20</t>
  </si>
  <si>
    <t>KRDI 3 AC (PT KAI)</t>
  </si>
  <si>
    <t>K331105</t>
  </si>
  <si>
    <t>K3 3 11 05</t>
  </si>
  <si>
    <t>KU. 103/II/5/KA-2012</t>
  </si>
  <si>
    <t>KA EKS WAY UMPU</t>
  </si>
  <si>
    <t>K331106</t>
  </si>
  <si>
    <t>K3 3 11 06</t>
  </si>
  <si>
    <t>K331107</t>
  </si>
  <si>
    <t>K3 3 11 07</t>
  </si>
  <si>
    <t>K331108</t>
  </si>
  <si>
    <t>K3 3 11 08</t>
  </si>
  <si>
    <t>08201</t>
  </si>
  <si>
    <t>K330801</t>
  </si>
  <si>
    <t>K3 3 08 01</t>
  </si>
  <si>
    <t>03/BASTO/PSP/IX/2008</t>
  </si>
  <si>
    <t>EKS KA BANYU BIRU</t>
  </si>
  <si>
    <t>08203</t>
  </si>
  <si>
    <t>K330803</t>
  </si>
  <si>
    <t>K3 3 08 03</t>
  </si>
  <si>
    <t>08204</t>
  </si>
  <si>
    <t>K330804</t>
  </si>
  <si>
    <t>K3 3 08 04</t>
  </si>
  <si>
    <t>K331109</t>
  </si>
  <si>
    <t>K3 3 11 09</t>
  </si>
  <si>
    <t>KU. 103/VIII/19/KA-2011</t>
  </si>
  <si>
    <t>KA SULAM</t>
  </si>
  <si>
    <t>K331110</t>
  </si>
  <si>
    <t>K3 3 11 10</t>
  </si>
  <si>
    <t>K331111</t>
  </si>
  <si>
    <t>K3 3 11 11</t>
  </si>
  <si>
    <t>K331112</t>
  </si>
  <si>
    <t>K3 3 11 12</t>
  </si>
  <si>
    <t>K331301</t>
  </si>
  <si>
    <t>K3 3 13 01</t>
  </si>
  <si>
    <t>06/BAST/KRDI/INKA/XI/2013</t>
  </si>
  <si>
    <t>KA JENGGALA</t>
  </si>
  <si>
    <t>K331302</t>
  </si>
  <si>
    <t>K3 3 13 02</t>
  </si>
  <si>
    <t>K331303</t>
  </si>
  <si>
    <t>K3 3 13 03</t>
  </si>
  <si>
    <t>K331304</t>
  </si>
  <si>
    <t>K3 3 13 04</t>
  </si>
  <si>
    <t>K331305</t>
  </si>
  <si>
    <t>K3 3 13 05</t>
  </si>
  <si>
    <t>KA KOMUTER SUPOR</t>
  </si>
  <si>
    <t>K331306</t>
  </si>
  <si>
    <t>K3 3 13 06</t>
  </si>
  <si>
    <t>K331307</t>
  </si>
  <si>
    <t>K3 3 13 07</t>
  </si>
  <si>
    <t>K331308</t>
  </si>
  <si>
    <t>K3 3 13 08</t>
  </si>
  <si>
    <t>K331101</t>
  </si>
  <si>
    <t>K3 3 11 01</t>
  </si>
  <si>
    <t>KU.103/VII/7/KA-2011</t>
  </si>
  <si>
    <t>CADANGAN SULAM / EKS MAJA</t>
  </si>
  <si>
    <t>K331102</t>
  </si>
  <si>
    <t>K3 3 11 02</t>
  </si>
  <si>
    <t>K331103</t>
  </si>
  <si>
    <t>K3 3 11 03</t>
  </si>
  <si>
    <t>K331104</t>
  </si>
  <si>
    <t>K3 3 11 04</t>
  </si>
  <si>
    <t>09201</t>
  </si>
  <si>
    <t>K330901</t>
  </si>
  <si>
    <t>K3 3 09 01</t>
  </si>
  <si>
    <t>08/BASTO/PSP/II/2010</t>
  </si>
  <si>
    <t>KA SRILELAWANGSA</t>
  </si>
  <si>
    <t>09202</t>
  </si>
  <si>
    <t>K330902</t>
  </si>
  <si>
    <t>K3 3 09 02</t>
  </si>
  <si>
    <t>09203</t>
  </si>
  <si>
    <t>K330903</t>
  </si>
  <si>
    <t>K3 3 09 03</t>
  </si>
  <si>
    <t>09204</t>
  </si>
  <si>
    <t>K330904</t>
  </si>
  <si>
    <t>K3 3 09 04</t>
  </si>
  <si>
    <t>09205</t>
  </si>
  <si>
    <t>K330905</t>
  </si>
  <si>
    <t>K3 3 09 05</t>
  </si>
  <si>
    <t>09/BASTO/PSP/II/2010</t>
  </si>
  <si>
    <t>09206</t>
  </si>
  <si>
    <t>K330906</t>
  </si>
  <si>
    <t>K3 3 09 06</t>
  </si>
  <si>
    <t>09207</t>
  </si>
  <si>
    <t>K330907</t>
  </si>
  <si>
    <t>K3 3 09 07</t>
  </si>
  <si>
    <t>09208</t>
  </si>
  <si>
    <t>K330908</t>
  </si>
  <si>
    <t>K3 3 09 08</t>
  </si>
  <si>
    <t>K3 2 11 01</t>
  </si>
  <si>
    <t>KU. 103/VI/22/KA-2013</t>
  </si>
  <si>
    <t>KA PERINTIS LEMBAH ANAI</t>
  </si>
  <si>
    <t>K3 2 11 02</t>
  </si>
  <si>
    <t>K3 2 11 03</t>
  </si>
  <si>
    <t>KRDE 1 AC - BIM (PT. KAI)</t>
  </si>
  <si>
    <t>K121801</t>
  </si>
  <si>
    <t>K1 2 18 01</t>
  </si>
  <si>
    <t>KA BANDARA INTERNASIONAL MINANGKABAU</t>
  </si>
  <si>
    <t>K121802</t>
  </si>
  <si>
    <t>K1 2 18 02</t>
  </si>
  <si>
    <t>K121803</t>
  </si>
  <si>
    <t>K1 2 18 03</t>
  </si>
  <si>
    <t>K121804</t>
  </si>
  <si>
    <t>K1 2 18 04</t>
  </si>
  <si>
    <t>09209</t>
  </si>
  <si>
    <t>K330909</t>
  </si>
  <si>
    <t>K3 3 09 09</t>
  </si>
  <si>
    <t>10/BASTO/PSP/I/2010</t>
  </si>
  <si>
    <t>KA SEMINUNG</t>
  </si>
  <si>
    <t>09210</t>
  </si>
  <si>
    <t>K330910</t>
  </si>
  <si>
    <t>K3 3 09 10</t>
  </si>
  <si>
    <t>09211</t>
  </si>
  <si>
    <t>K330911</t>
  </si>
  <si>
    <t>K3 3 09 11</t>
  </si>
  <si>
    <t>09212</t>
  </si>
  <si>
    <t>K330912</t>
  </si>
  <si>
    <t>K3 3 09 12</t>
  </si>
  <si>
    <t>Rncna akan digunakan utk KA Bandara Kulonprogo YK</t>
  </si>
  <si>
    <t>MRL</t>
  </si>
  <si>
    <t>GD4213245</t>
  </si>
  <si>
    <t>GD 42 13 245</t>
  </si>
  <si>
    <t>GD421383</t>
  </si>
  <si>
    <t>GD 42 13 83</t>
  </si>
  <si>
    <t>REKAP ARMADA LRT PALEMBANG
DEPO INDUK JAKABARING</t>
  </si>
  <si>
    <t>TRAINSET</t>
  </si>
  <si>
    <t>TIPE LRT</t>
  </si>
  <si>
    <t>NO. SERI LRT</t>
  </si>
  <si>
    <t>MC1</t>
  </si>
  <si>
    <t>T</t>
  </si>
  <si>
    <t>MC2</t>
  </si>
  <si>
    <t>TRAINSET 1</t>
  </si>
  <si>
    <t>K1 1 18 (113 - 115)</t>
  </si>
  <si>
    <t>TRAINSET 2</t>
  </si>
  <si>
    <t>K1 1 18 (116 - 118)</t>
  </si>
  <si>
    <t>TRAINSET 3</t>
  </si>
  <si>
    <t>K1 1 18 (119 - 121)</t>
  </si>
  <si>
    <t>TRAINSET 4</t>
  </si>
  <si>
    <t>K1 1 18 (122 - 124)</t>
  </si>
  <si>
    <t>TRAINSET 5</t>
  </si>
  <si>
    <t>K1 1 18 (125 - 127)</t>
  </si>
  <si>
    <t>TRAINSET 6</t>
  </si>
  <si>
    <t>K1 1 18 (128 - 130)</t>
  </si>
  <si>
    <t>TRAINSET 7</t>
  </si>
  <si>
    <t>K1 1 18 (131 - 133)</t>
  </si>
  <si>
    <t>TRAINSET 8</t>
  </si>
  <si>
    <t>K1 1 18 (134 - 136)</t>
  </si>
  <si>
    <t>EQUIPMENT PER-TS</t>
  </si>
  <si>
    <t>EQUIPMENT PER-CAR</t>
  </si>
  <si>
    <t>TIPE</t>
  </si>
  <si>
    <t>NO. SERTIFIKAT PERTAMA</t>
  </si>
  <si>
    <t>TGL. SERTIFIKAT PERTAMA</t>
  </si>
  <si>
    <t>TGL. BA UJI PERTAMA</t>
  </si>
  <si>
    <t>NO. BAST</t>
  </si>
  <si>
    <t>TGL. BAST</t>
  </si>
  <si>
    <t>USIA (HARI)</t>
  </si>
  <si>
    <t>USIA (BLN*)</t>
  </si>
  <si>
    <t>USIA (THN)</t>
  </si>
  <si>
    <t>K1118113</t>
  </si>
  <si>
    <t>LRT Sumsel</t>
  </si>
  <si>
    <t>KA.405/2a-0051/DJKA/12/VII-2018</t>
  </si>
  <si>
    <t>KL.707/IX/9/KA-2018</t>
  </si>
  <si>
    <t>K1118114</t>
  </si>
  <si>
    <t>KA.405/2a-0052/DJKA/12/VII-2018</t>
  </si>
  <si>
    <t>K1118115</t>
  </si>
  <si>
    <t>KA.405/2a-0053/DJKA/12/VII-2018</t>
  </si>
  <si>
    <t>K1118116</t>
  </si>
  <si>
    <t>KA.405/2a-0054/DJKA/12/VII-2018</t>
  </si>
  <si>
    <t>KL.707/X/20/KA-2018</t>
  </si>
  <si>
    <t>K1118117</t>
  </si>
  <si>
    <t>KA.405/2a-0055/DJKA/12/VII-2018</t>
  </si>
  <si>
    <t>K1118118</t>
  </si>
  <si>
    <t>KA.405/2a-0056/DJKA/12/VII-2018</t>
  </si>
  <si>
    <t>K1118119</t>
  </si>
  <si>
    <t>KA.405/2a-0067/DJKA/12/VII-2018</t>
  </si>
  <si>
    <t>KL.707/VIII/8/KA-2018</t>
  </si>
  <si>
    <t>K1118120</t>
  </si>
  <si>
    <t>KA.405/2a-0068/DJKA/12/VII-2018</t>
  </si>
  <si>
    <t>K1118121</t>
  </si>
  <si>
    <t>KA.405/2a-0069/DJKA/12/VII-2018</t>
  </si>
  <si>
    <t>K1118122</t>
  </si>
  <si>
    <t>KA.405/2a-0070/DJKA/12/VII-2018</t>
  </si>
  <si>
    <t>K1118123</t>
  </si>
  <si>
    <t>KA.405/2a-0071/DJKA/12/VII-2018</t>
  </si>
  <si>
    <t>K1118124</t>
  </si>
  <si>
    <t>KA.405/2a-0072/DJKA/12/VII-2018</t>
  </si>
  <si>
    <t>K1118125</t>
  </si>
  <si>
    <t>KA.405/2a-0073/DJKA/12/VII-2018</t>
  </si>
  <si>
    <t>K1118126</t>
  </si>
  <si>
    <t>KA.405/2a-0074/DJKA/12/VII-2018</t>
  </si>
  <si>
    <t>K1118127</t>
  </si>
  <si>
    <t>KA.405/2a-0075/DJKA/12/VII-2018</t>
  </si>
  <si>
    <t>K1118128</t>
  </si>
  <si>
    <t>KA.405/2a-0076/DJKA/12/VII-2018</t>
  </si>
  <si>
    <t>K1118129</t>
  </si>
  <si>
    <t>KA.405/2a-0077/DJKA/12/VII-2018</t>
  </si>
  <si>
    <t>K1118130</t>
  </si>
  <si>
    <t>KA.405/2a-0078/DJKA/12/VII-2018</t>
  </si>
  <si>
    <t>K1118131</t>
  </si>
  <si>
    <t>KA.405/2a-0079/DJKA/12/VIII-2018</t>
  </si>
  <si>
    <t>KL.707/VIII/9/KA-2018</t>
  </si>
  <si>
    <t>K1118132</t>
  </si>
  <si>
    <t>KA.405/2a-0080/DJKA/12/VIII-2018</t>
  </si>
  <si>
    <t>K1118133</t>
  </si>
  <si>
    <t>KA.405/2a-0081/DJKA/12/VIII-2018</t>
  </si>
  <si>
    <t>K1118134</t>
  </si>
  <si>
    <t>KA.405/2a-0001/DJKA/12/I-2019</t>
  </si>
  <si>
    <t>KL.707/XII/20/KA-2018</t>
  </si>
  <si>
    <t>K1118135</t>
  </si>
  <si>
    <t>KA.405/2a-0002/DJKA/12/I-2019</t>
  </si>
  <si>
    <t>K1118136</t>
  </si>
  <si>
    <t>KA.405/2a-0003/DJKA/12/I-2019</t>
  </si>
  <si>
    <t>BY MRI</t>
  </si>
  <si>
    <t xml:space="preserve">NO. </t>
  </si>
  <si>
    <t>NO.LAMA</t>
  </si>
  <si>
    <t>NO.BARU</t>
  </si>
  <si>
    <t>DAOP/DIVRE</t>
  </si>
  <si>
    <t>STATUS</t>
  </si>
  <si>
    <t>POSISI SARANA
TERAKHIR</t>
  </si>
  <si>
    <t>NO. EQUIPMENT
SAP PM</t>
  </si>
  <si>
    <t>MAIN ASSET
KCC</t>
  </si>
  <si>
    <t>PABRIKAN</t>
  </si>
  <si>
    <t>BB200</t>
  </si>
  <si>
    <t>BB20007</t>
  </si>
  <si>
    <t>BB2005701</t>
  </si>
  <si>
    <t>LANGSIR</t>
  </si>
  <si>
    <t>BY LT</t>
  </si>
  <si>
    <t>GM/EMD, USA</t>
  </si>
  <si>
    <t>BB301</t>
  </si>
  <si>
    <t>BB30125</t>
  </si>
  <si>
    <t>BB3016507</t>
  </si>
  <si>
    <t>DEPO LOK SMC</t>
  </si>
  <si>
    <t>FRIED KRUPP, JERMAN</t>
  </si>
  <si>
    <t>BB304</t>
  </si>
  <si>
    <t>BB30402</t>
  </si>
  <si>
    <t>BB3047602</t>
  </si>
  <si>
    <t>Depo Lok SDT</t>
  </si>
  <si>
    <t>BB30409</t>
  </si>
  <si>
    <t>BB3047609</t>
  </si>
  <si>
    <t>BY YK</t>
  </si>
  <si>
    <t>Depo Lok SMC</t>
  </si>
  <si>
    <t>BB30423R</t>
  </si>
  <si>
    <t>BB3048411</t>
  </si>
  <si>
    <t>BB306</t>
  </si>
  <si>
    <t>BB30610</t>
  </si>
  <si>
    <t>BB3068408</t>
  </si>
  <si>
    <t>Depo Lok THB</t>
  </si>
  <si>
    <t>HENSCHEL, JERMAN</t>
  </si>
  <si>
    <t>BB30619</t>
  </si>
  <si>
    <t>BB3068414</t>
  </si>
  <si>
    <t>D300</t>
  </si>
  <si>
    <t>D30023</t>
  </si>
  <si>
    <t>D3005803</t>
  </si>
  <si>
    <t>D301</t>
  </si>
  <si>
    <t>D30121</t>
  </si>
  <si>
    <t>D3016108</t>
  </si>
  <si>
    <t>D30124</t>
  </si>
  <si>
    <t>D3016110</t>
  </si>
  <si>
    <t>D30144</t>
  </si>
  <si>
    <t>D3016117</t>
  </si>
  <si>
    <t>D30160</t>
  </si>
  <si>
    <t>D3016125</t>
  </si>
  <si>
    <t>BY SGU</t>
  </si>
  <si>
    <t>D30162</t>
  </si>
  <si>
    <t>D3016127</t>
  </si>
  <si>
    <t>DATA LOKOMOTIF FASILITAS LANGSIR</t>
  </si>
  <si>
    <t>GD541901</t>
  </si>
  <si>
    <t>GD 54 19 01</t>
  </si>
  <si>
    <t>GD541902</t>
  </si>
  <si>
    <t>GD 54 19 02</t>
  </si>
  <si>
    <t>GD541903</t>
  </si>
  <si>
    <t>GD 54 19 03</t>
  </si>
  <si>
    <t>GD541904</t>
  </si>
  <si>
    <t>GD 54 19 04</t>
  </si>
  <si>
    <t>GD541905</t>
  </si>
  <si>
    <t>GD 54 19 05</t>
  </si>
  <si>
    <t>GD541906</t>
  </si>
  <si>
    <t>GD 54 19 06</t>
  </si>
  <si>
    <t>GD541907</t>
  </si>
  <si>
    <t>GD 54 19 07</t>
  </si>
  <si>
    <t>GD541908</t>
  </si>
  <si>
    <t>GD 54 19 08</t>
  </si>
  <si>
    <t>GD541909</t>
  </si>
  <si>
    <t>GD 54 19 09</t>
  </si>
  <si>
    <t>GD541910</t>
  </si>
  <si>
    <t>GD 54 19 10</t>
  </si>
  <si>
    <t>GD541911</t>
  </si>
  <si>
    <t>GD 54 19 11</t>
  </si>
  <si>
    <t>GD541912</t>
  </si>
  <si>
    <t>GD 54 19 12</t>
  </si>
  <si>
    <t>GD541913</t>
  </si>
  <si>
    <t>GD 54 19 13</t>
  </si>
  <si>
    <t>GD541914</t>
  </si>
  <si>
    <t>GD 54 19 14</t>
  </si>
  <si>
    <t>GD541915</t>
  </si>
  <si>
    <t>GD 54 19 15</t>
  </si>
  <si>
    <t>GD541916</t>
  </si>
  <si>
    <t>GD 54 19 16</t>
  </si>
  <si>
    <t>GD541917</t>
  </si>
  <si>
    <t>GD 54 19 17</t>
  </si>
  <si>
    <t>GD541918</t>
  </si>
  <si>
    <t>GD 54 19 18</t>
  </si>
  <si>
    <t>GD541919</t>
  </si>
  <si>
    <t>GD 54 19 19</t>
  </si>
  <si>
    <t>GD541920</t>
  </si>
  <si>
    <t>GD 54 19 20</t>
  </si>
  <si>
    <t>GD541921</t>
  </si>
  <si>
    <t>GD 54 19 21</t>
  </si>
  <si>
    <t>GD541922</t>
  </si>
  <si>
    <t>GD 54 19 22</t>
  </si>
  <si>
    <t>GD541923</t>
  </si>
  <si>
    <t>GD 54 19 23</t>
  </si>
  <si>
    <t>GD541924</t>
  </si>
  <si>
    <t>GD 54 19 24</t>
  </si>
  <si>
    <t>GD541925</t>
  </si>
  <si>
    <t>GD 54 19 25</t>
  </si>
  <si>
    <t>GD541926</t>
  </si>
  <si>
    <t>GD 54 19 26</t>
  </si>
  <si>
    <t>GD541927</t>
  </si>
  <si>
    <t>GD 54 19 27</t>
  </si>
  <si>
    <t>GD541928</t>
  </si>
  <si>
    <t>GD 54 19 28</t>
  </si>
  <si>
    <t>GD541929</t>
  </si>
  <si>
    <t>GD 54 19 29</t>
  </si>
  <si>
    <t>GD541930</t>
  </si>
  <si>
    <t>GD 54 19 30</t>
  </si>
  <si>
    <t>GD541931</t>
  </si>
  <si>
    <t>GD 54 19 31</t>
  </si>
  <si>
    <t>GD541932</t>
  </si>
  <si>
    <t>GD 54 19 32</t>
  </si>
  <si>
    <t>GD541933</t>
  </si>
  <si>
    <t>GD 54 19 33</t>
  </si>
  <si>
    <t>GD541934</t>
  </si>
  <si>
    <t>GD 54 19 34</t>
  </si>
  <si>
    <t>GD541935</t>
  </si>
  <si>
    <t>GD 54 19 35</t>
  </si>
  <si>
    <t>GD541936</t>
  </si>
  <si>
    <t>GD 54 19 36</t>
  </si>
  <si>
    <t>GD541937</t>
  </si>
  <si>
    <t>GD 54 19 37</t>
  </si>
  <si>
    <t>GD541938</t>
  </si>
  <si>
    <t>GD 54 19 38</t>
  </si>
  <si>
    <t>GD541939</t>
  </si>
  <si>
    <t>GD 54 19 39</t>
  </si>
  <si>
    <t>GD541940</t>
  </si>
  <si>
    <t>GD 54 19 40</t>
  </si>
  <si>
    <t>GD541941</t>
  </si>
  <si>
    <t>GD 54 19 41</t>
  </si>
  <si>
    <t>GD541942</t>
  </si>
  <si>
    <t>GD 54 19 42</t>
  </si>
  <si>
    <t>GD541943</t>
  </si>
  <si>
    <t>GD 54 19 43</t>
  </si>
  <si>
    <t>GD541944</t>
  </si>
  <si>
    <t>GD 54 19 44</t>
  </si>
  <si>
    <t>GD541945</t>
  </si>
  <si>
    <t>GD 54 19 45</t>
  </si>
  <si>
    <t>GD541946</t>
  </si>
  <si>
    <t>GD 54 19 46</t>
  </si>
  <si>
    <t>GD541947</t>
  </si>
  <si>
    <t>GD 54 19 47</t>
  </si>
  <si>
    <t>GD541948</t>
  </si>
  <si>
    <t>GD 54 19 48</t>
  </si>
  <si>
    <t>GD541949</t>
  </si>
  <si>
    <t>GD 54 19 49</t>
  </si>
  <si>
    <t>GD541950</t>
  </si>
  <si>
    <t>GD 54 19 50</t>
  </si>
  <si>
    <t>GD541951</t>
  </si>
  <si>
    <t>GD 54 19 51</t>
  </si>
  <si>
    <t>GD541952</t>
  </si>
  <si>
    <t>GD 54 19 52</t>
  </si>
  <si>
    <t>GD541953</t>
  </si>
  <si>
    <t>GD 54 19 53</t>
  </si>
  <si>
    <t>GD541954</t>
  </si>
  <si>
    <t>GD 54 19 54</t>
  </si>
  <si>
    <t>GD541955</t>
  </si>
  <si>
    <t>GD 54 19 55</t>
  </si>
  <si>
    <t>GD541956</t>
  </si>
  <si>
    <t>GD 54 19 56</t>
  </si>
  <si>
    <t>GD541957</t>
  </si>
  <si>
    <t>GD 54 19 57</t>
  </si>
  <si>
    <t>GD541958</t>
  </si>
  <si>
    <t>GD 54 19 58</t>
  </si>
  <si>
    <t>GD541959</t>
  </si>
  <si>
    <t>GD 54 19 59</t>
  </si>
  <si>
    <t>GD541960</t>
  </si>
  <si>
    <t>GD 54 19 60</t>
  </si>
  <si>
    <t>GD541961</t>
  </si>
  <si>
    <t>GD 54 19 61</t>
  </si>
  <si>
    <t>GD541962</t>
  </si>
  <si>
    <t>GD 54 19 62</t>
  </si>
  <si>
    <t>GD541963</t>
  </si>
  <si>
    <t>GD 54 19 63</t>
  </si>
  <si>
    <t>GD541964</t>
  </si>
  <si>
    <t>GD 54 19 64</t>
  </si>
  <si>
    <t>GD541965</t>
  </si>
  <si>
    <t>GD 54 19 65</t>
  </si>
  <si>
    <t>GD541966</t>
  </si>
  <si>
    <t>GD 54 19 66</t>
  </si>
  <si>
    <t>GD541967</t>
  </si>
  <si>
    <t>GD 54 19 67</t>
  </si>
  <si>
    <t>GD541968</t>
  </si>
  <si>
    <t>GD 54 19 68</t>
  </si>
  <si>
    <t>GD541969</t>
  </si>
  <si>
    <t>GD 54 19 69</t>
  </si>
  <si>
    <t>GD541970</t>
  </si>
  <si>
    <t>GD 54 19 70</t>
  </si>
  <si>
    <t>GD541971</t>
  </si>
  <si>
    <t>GD 54 19 71</t>
  </si>
  <si>
    <t>GD541972</t>
  </si>
  <si>
    <t>GD 54 19 72</t>
  </si>
  <si>
    <t>GD541973</t>
  </si>
  <si>
    <t>GD 54 19 73</t>
  </si>
  <si>
    <t>GD541974</t>
  </si>
  <si>
    <t>GD 54 19 74</t>
  </si>
  <si>
    <t>GD541975</t>
  </si>
  <si>
    <t>GD 54 19 75</t>
  </si>
  <si>
    <t>GD541976</t>
  </si>
  <si>
    <t>GD 54 19 76</t>
  </si>
  <si>
    <t>GD541977</t>
  </si>
  <si>
    <t>GD 54 19 77</t>
  </si>
  <si>
    <t>GD541978</t>
  </si>
  <si>
    <t>GD 54 19 78</t>
  </si>
  <si>
    <t>GD541979</t>
  </si>
  <si>
    <t>GD 54 19 79</t>
  </si>
  <si>
    <t>GD541980</t>
  </si>
  <si>
    <t>GD 54 19 80</t>
  </si>
  <si>
    <t>GD541981</t>
  </si>
  <si>
    <t>GD 54 19 81</t>
  </si>
  <si>
    <t>GD541982</t>
  </si>
  <si>
    <t>GD 54 19 82</t>
  </si>
  <si>
    <t>GD541983</t>
  </si>
  <si>
    <t>GD 54 19 83</t>
  </si>
  <si>
    <t>GD541984</t>
  </si>
  <si>
    <t>GD 54 19 84</t>
  </si>
  <si>
    <t>GD541985</t>
  </si>
  <si>
    <t>GD 54 19 85</t>
  </si>
  <si>
    <t>GD541986</t>
  </si>
  <si>
    <t>GD 54 19 86</t>
  </si>
  <si>
    <t>GD541987</t>
  </si>
  <si>
    <t>GD 54 19 87</t>
  </si>
  <si>
    <t>GD541988</t>
  </si>
  <si>
    <t>GD 54 19 88</t>
  </si>
  <si>
    <t>GD541989</t>
  </si>
  <si>
    <t>GD 54 19 89</t>
  </si>
  <si>
    <t>GD541990</t>
  </si>
  <si>
    <t>GD 54 19 90</t>
  </si>
  <si>
    <t>GD541991</t>
  </si>
  <si>
    <t>GD 54 19 91</t>
  </si>
  <si>
    <t>GD541992</t>
  </si>
  <si>
    <t>GD 54 19 92</t>
  </si>
  <si>
    <t>GD541993</t>
  </si>
  <si>
    <t>GD 54 19 93</t>
  </si>
  <si>
    <t>GD541994</t>
  </si>
  <si>
    <t>GD 54 19 94</t>
  </si>
  <si>
    <t>GD541995</t>
  </si>
  <si>
    <t>GD 54 19 95</t>
  </si>
  <si>
    <t>GD541996</t>
  </si>
  <si>
    <t>GD 54 19 96</t>
  </si>
  <si>
    <t>GD541997</t>
  </si>
  <si>
    <t>GD 54 19 97</t>
  </si>
  <si>
    <t>GD541998</t>
  </si>
  <si>
    <t>GD 54 19 98</t>
  </si>
  <si>
    <t>GD541999</t>
  </si>
  <si>
    <t>GD 54 19 99</t>
  </si>
  <si>
    <t>GD5419100</t>
  </si>
  <si>
    <t>GD 54 19 100</t>
  </si>
  <si>
    <t>GD5419101</t>
  </si>
  <si>
    <t>GD 54 19 101</t>
  </si>
  <si>
    <t>GD5419102</t>
  </si>
  <si>
    <t>GD 54 19 102</t>
  </si>
  <si>
    <t>GD5419103</t>
  </si>
  <si>
    <t>GD 54 19 103</t>
  </si>
  <si>
    <t>GD5419104</t>
  </si>
  <si>
    <t>GD 54 19 104</t>
  </si>
  <si>
    <t>GD5419105</t>
  </si>
  <si>
    <t>GD 54 19 105</t>
  </si>
  <si>
    <t>GD5419106</t>
  </si>
  <si>
    <t>GD 54 19 106</t>
  </si>
  <si>
    <t>GD5419107</t>
  </si>
  <si>
    <t>GD 54 19 107</t>
  </si>
  <si>
    <t>GD5419108</t>
  </si>
  <si>
    <t>GD 54 19 108</t>
  </si>
  <si>
    <t>GD5419109</t>
  </si>
  <si>
    <t>GD 54 19 109</t>
  </si>
  <si>
    <t>GD5419110</t>
  </si>
  <si>
    <t>GD 54 19 110</t>
  </si>
  <si>
    <t>GD5419111</t>
  </si>
  <si>
    <t>GD 54 19 111</t>
  </si>
  <si>
    <t>GD5419112</t>
  </si>
  <si>
    <t>GD 54 19 112</t>
  </si>
  <si>
    <t>GD5419113</t>
  </si>
  <si>
    <t>GD 54 19 113</t>
  </si>
  <si>
    <t>GD5419114</t>
  </si>
  <si>
    <t>GD 54 19 114</t>
  </si>
  <si>
    <t>GD5419115</t>
  </si>
  <si>
    <t>GD 54 19 115</t>
  </si>
  <si>
    <t>GD5419116</t>
  </si>
  <si>
    <t>GD 54 19 116</t>
  </si>
  <si>
    <t>GD5419117</t>
  </si>
  <si>
    <t>GD 54 19 117</t>
  </si>
  <si>
    <t>GD5419118</t>
  </si>
  <si>
    <t>GD 54 19 118</t>
  </si>
  <si>
    <t>GD5419119</t>
  </si>
  <si>
    <t>GD 54 19 119</t>
  </si>
  <si>
    <t>GD5419120</t>
  </si>
  <si>
    <t>GD 54 19 120</t>
  </si>
  <si>
    <t>GD5419121</t>
  </si>
  <si>
    <t>GD 54 19 121</t>
  </si>
  <si>
    <t>GD5419122</t>
  </si>
  <si>
    <t>GD 54 19 122</t>
  </si>
  <si>
    <t>GD5419123</t>
  </si>
  <si>
    <t>GD 54 19 123</t>
  </si>
  <si>
    <t>GD5419124</t>
  </si>
  <si>
    <t>GD 54 19 124</t>
  </si>
  <si>
    <t>GD5419125</t>
  </si>
  <si>
    <t>GD 54 19 125</t>
  </si>
  <si>
    <t>GD5419126</t>
  </si>
  <si>
    <t>GD 54 19 126</t>
  </si>
  <si>
    <t>GD5419127</t>
  </si>
  <si>
    <t>GD 54 19 127</t>
  </si>
  <si>
    <t>GD5419128</t>
  </si>
  <si>
    <t>GD 54 19 128</t>
  </si>
  <si>
    <t>GD5419129</t>
  </si>
  <si>
    <t>GD 54 19 129</t>
  </si>
  <si>
    <t>GD5419130</t>
  </si>
  <si>
    <t>GD 54 19 130</t>
  </si>
  <si>
    <t>GD5419131</t>
  </si>
  <si>
    <t>GD 54 19 131</t>
  </si>
  <si>
    <t>GD5419132</t>
  </si>
  <si>
    <t>GD 54 19 132</t>
  </si>
  <si>
    <t>GD5419133</t>
  </si>
  <si>
    <t>GD 54 19 133</t>
  </si>
  <si>
    <t>GD5419134</t>
  </si>
  <si>
    <t>GD 54 19 134</t>
  </si>
  <si>
    <t>GD5419135</t>
  </si>
  <si>
    <t>GD 54 19 135</t>
  </si>
  <si>
    <t>GD5419136</t>
  </si>
  <si>
    <t>GD 54 19 136</t>
  </si>
  <si>
    <t>GD5419137</t>
  </si>
  <si>
    <t>GD 54 19 137</t>
  </si>
  <si>
    <t>GD5419138</t>
  </si>
  <si>
    <t>GD 54 19 138</t>
  </si>
  <si>
    <t>GD5419139</t>
  </si>
  <si>
    <t>GD 54 19 139</t>
  </si>
  <si>
    <t>GD5419140</t>
  </si>
  <si>
    <t>GD 54 19 140</t>
  </si>
  <si>
    <t>GD5419141</t>
  </si>
  <si>
    <t>GD 54 19 141</t>
  </si>
  <si>
    <t>GD5419142</t>
  </si>
  <si>
    <t>GD 54 19 142</t>
  </si>
  <si>
    <t>GD5419143</t>
  </si>
  <si>
    <t>GD 54 19 143</t>
  </si>
  <si>
    <t>GD5419144</t>
  </si>
  <si>
    <t>GD 54 19 144</t>
  </si>
  <si>
    <t>GD5419145</t>
  </si>
  <si>
    <t>GD 54 19 145</t>
  </si>
  <si>
    <t>GD5419146</t>
  </si>
  <si>
    <t>GD 54 19 146</t>
  </si>
  <si>
    <t>GD5419147</t>
  </si>
  <si>
    <t>GD 54 19 147</t>
  </si>
  <si>
    <t>GD5419148</t>
  </si>
  <si>
    <t>GD 54 19 148</t>
  </si>
  <si>
    <t>GD5419149</t>
  </si>
  <si>
    <t>GD 54 19 149</t>
  </si>
  <si>
    <t>GD5419150</t>
  </si>
  <si>
    <t>GD 54 19 150</t>
  </si>
  <si>
    <t>GD5419151</t>
  </si>
  <si>
    <t>GD 54 19 151</t>
  </si>
  <si>
    <t>GD5419152</t>
  </si>
  <si>
    <t>GD 54 19 152</t>
  </si>
  <si>
    <t>GD5419153</t>
  </si>
  <si>
    <t>GD 54 19 153</t>
  </si>
  <si>
    <t>GD5419154</t>
  </si>
  <si>
    <t>GD 54 19 154</t>
  </si>
  <si>
    <t>GD5419155</t>
  </si>
  <si>
    <t>GD 54 19 155</t>
  </si>
  <si>
    <t>GD5419156</t>
  </si>
  <si>
    <t>GD 54 19 156</t>
  </si>
  <si>
    <t>GD5419157</t>
  </si>
  <si>
    <t>GD 54 19 157</t>
  </si>
  <si>
    <t>GD5419158</t>
  </si>
  <si>
    <t>GD 54 19 158</t>
  </si>
  <si>
    <t>GD5419159</t>
  </si>
  <si>
    <t>GD 54 19 159</t>
  </si>
  <si>
    <t>GD5419160</t>
  </si>
  <si>
    <t>GD 54 19 160</t>
  </si>
  <si>
    <t>GD5419161</t>
  </si>
  <si>
    <t>GD 54 19 161</t>
  </si>
  <si>
    <t>GD5419162</t>
  </si>
  <si>
    <t>GD 54 19 162</t>
  </si>
  <si>
    <t>GD5419163</t>
  </si>
  <si>
    <t>GD 54 19 163</t>
  </si>
  <si>
    <t>GD5419164</t>
  </si>
  <si>
    <t>GD 54 19 164</t>
  </si>
  <si>
    <t>GD5419165</t>
  </si>
  <si>
    <t>GD 54 19 165</t>
  </si>
  <si>
    <t>GD5419166</t>
  </si>
  <si>
    <t>GD 54 19 166</t>
  </si>
  <si>
    <t>GD5419167</t>
  </si>
  <si>
    <t>GD 54 19 167</t>
  </si>
  <si>
    <t>GD5419168</t>
  </si>
  <si>
    <t>GD 54 19 168</t>
  </si>
  <si>
    <t>GD5419169</t>
  </si>
  <si>
    <t>GD 54 19 169</t>
  </si>
  <si>
    <t>GD5419170</t>
  </si>
  <si>
    <t>GD 54 19 170</t>
  </si>
  <si>
    <t>GD5419171</t>
  </si>
  <si>
    <t>GD 54 19 171</t>
  </si>
  <si>
    <t>GD5419172</t>
  </si>
  <si>
    <t>GD 54 19 172</t>
  </si>
  <si>
    <t>GD5419173</t>
  </si>
  <si>
    <t>GD 54 19 173</t>
  </si>
  <si>
    <t>GD5419174</t>
  </si>
  <si>
    <t>GD 54 19 174</t>
  </si>
  <si>
    <t>GD5419175</t>
  </si>
  <si>
    <t>GD 54 19 175</t>
  </si>
  <si>
    <t>GD5419176</t>
  </si>
  <si>
    <t>GD 54 19 176</t>
  </si>
  <si>
    <t>GD5419177</t>
  </si>
  <si>
    <t>GD 54 19 177</t>
  </si>
  <si>
    <t>GD5419178</t>
  </si>
  <si>
    <t>GD 54 19 178</t>
  </si>
  <si>
    <t>GD5419179</t>
  </si>
  <si>
    <t>GD 54 19 179</t>
  </si>
  <si>
    <t>GD5419180</t>
  </si>
  <si>
    <t>GD 54 19 180</t>
  </si>
  <si>
    <t>GD5419181</t>
  </si>
  <si>
    <t>GD 54 19 181</t>
  </si>
  <si>
    <t>GD5419182</t>
  </si>
  <si>
    <t>GD 54 19 182</t>
  </si>
  <si>
    <t>GD5419183</t>
  </si>
  <si>
    <t>GD 54 19 183</t>
  </si>
  <si>
    <t>GD5419184</t>
  </si>
  <si>
    <t>GD 54 19 184</t>
  </si>
  <si>
    <t>GD5419185</t>
  </si>
  <si>
    <t>GD 54 19 185</t>
  </si>
  <si>
    <t>GD5419186</t>
  </si>
  <si>
    <t>GD 54 19 186</t>
  </si>
  <si>
    <t>GD5419187</t>
  </si>
  <si>
    <t>GD 54 19 187</t>
  </si>
  <si>
    <t>GD5419188</t>
  </si>
  <si>
    <t>GD 54 19 188</t>
  </si>
  <si>
    <t>GD5419189</t>
  </si>
  <si>
    <t>GD 54 19 189</t>
  </si>
  <si>
    <t>GD5419190</t>
  </si>
  <si>
    <t>GD 54 19 190</t>
  </si>
  <si>
    <t>GD5419191</t>
  </si>
  <si>
    <t>GD 54 19 191</t>
  </si>
  <si>
    <t>GD5419192</t>
  </si>
  <si>
    <t>GD 54 19 192</t>
  </si>
  <si>
    <t>GD5419193</t>
  </si>
  <si>
    <t>GD 54 19 193</t>
  </si>
  <si>
    <t>GD5419194</t>
  </si>
  <si>
    <t>GD 54 19 194</t>
  </si>
  <si>
    <t>GD5419195</t>
  </si>
  <si>
    <t>GD 54 19 195</t>
  </si>
  <si>
    <t>GD5419196</t>
  </si>
  <si>
    <t>GD 54 19 196</t>
  </si>
  <si>
    <t>GD5419197</t>
  </si>
  <si>
    <t>GD 54 19 197</t>
  </si>
  <si>
    <t>GD5419198</t>
  </si>
  <si>
    <t>GD 54 19 198</t>
  </si>
  <si>
    <t>GD5419199</t>
  </si>
  <si>
    <t>GD 54 19 199</t>
  </si>
  <si>
    <t>GD5419200</t>
  </si>
  <si>
    <t>GD 54 19 200</t>
  </si>
  <si>
    <t>GD5419201</t>
  </si>
  <si>
    <t>GD 54 19 201</t>
  </si>
  <si>
    <t>GD5419202</t>
  </si>
  <si>
    <t>GD 54 19 202</t>
  </si>
  <si>
    <t>GD5419203</t>
  </si>
  <si>
    <t>GD 54 19 203</t>
  </si>
  <si>
    <t>GD5419204</t>
  </si>
  <si>
    <t>GD 54 19 204</t>
  </si>
  <si>
    <t>GD5419205</t>
  </si>
  <si>
    <t>GD 54 19 205</t>
  </si>
  <si>
    <t>GD5419206</t>
  </si>
  <si>
    <t>GD 54 19 206</t>
  </si>
  <si>
    <t>GD5419207</t>
  </si>
  <si>
    <t>GD 54 19 207</t>
  </si>
  <si>
    <t>GD5419208</t>
  </si>
  <si>
    <t>GD 54 19 208</t>
  </si>
  <si>
    <t>GD5419209</t>
  </si>
  <si>
    <t>GD 54 19 209</t>
  </si>
  <si>
    <t>GD5419210</t>
  </si>
  <si>
    <t>GD 54 19 210</t>
  </si>
  <si>
    <t>GD5419211</t>
  </si>
  <si>
    <t>GD 54 19 211</t>
  </si>
  <si>
    <t>GD5419212</t>
  </si>
  <si>
    <t>GD 54 19 212</t>
  </si>
  <si>
    <t>GD5419213</t>
  </si>
  <si>
    <t>GD 54 19 213</t>
  </si>
  <si>
    <t>GD5419214</t>
  </si>
  <si>
    <t>GD 54 19 214</t>
  </si>
  <si>
    <t>GD5419215</t>
  </si>
  <si>
    <t>GD 54 19 215</t>
  </si>
  <si>
    <t>GD5419216</t>
  </si>
  <si>
    <t>GD 54 19 216</t>
  </si>
  <si>
    <t>GD5419217</t>
  </si>
  <si>
    <t>GD 54 19 217</t>
  </si>
  <si>
    <t>GD5419218</t>
  </si>
  <si>
    <t>GD 54 19 218</t>
  </si>
  <si>
    <t>GD5419219</t>
  </si>
  <si>
    <t>GD 54 19 219</t>
  </si>
  <si>
    <t>GD5419220</t>
  </si>
  <si>
    <t>GD 54 19 220</t>
  </si>
  <si>
    <t>GD5419221</t>
  </si>
  <si>
    <t>GD 54 19 221</t>
  </si>
  <si>
    <t>GD5419222</t>
  </si>
  <si>
    <t>GD 54 19 222</t>
  </si>
  <si>
    <t>GD5419223</t>
  </si>
  <si>
    <t>GD 54 19 223</t>
  </si>
  <si>
    <t>GD5419224</t>
  </si>
  <si>
    <t>GD 54 19 224</t>
  </si>
  <si>
    <t>GD5419225</t>
  </si>
  <si>
    <t>GD 54 19 225</t>
  </si>
  <si>
    <t>GD5419226</t>
  </si>
  <si>
    <t>GD 54 19 226</t>
  </si>
  <si>
    <t>GD5419227</t>
  </si>
  <si>
    <t>GD 54 19 227</t>
  </si>
  <si>
    <t>GD5419228</t>
  </si>
  <si>
    <t>GD 54 19 228</t>
  </si>
  <si>
    <t>GD5419229</t>
  </si>
  <si>
    <t>GD 54 19 229</t>
  </si>
  <si>
    <t>GD5419230</t>
  </si>
  <si>
    <t>GD 54 19 230</t>
  </si>
  <si>
    <t>GD5419231</t>
  </si>
  <si>
    <t>GD 54 19 231</t>
  </si>
  <si>
    <t>GD5419232</t>
  </si>
  <si>
    <t>GD 54 19 232</t>
  </si>
  <si>
    <t>GD5419233</t>
  </si>
  <si>
    <t>GD 54 19 233</t>
  </si>
  <si>
    <t>GD5419234</t>
  </si>
  <si>
    <t>GD 54 19 234</t>
  </si>
  <si>
    <t>GD5419235</t>
  </si>
  <si>
    <t>GD 54 19 235</t>
  </si>
  <si>
    <t>GD5419236</t>
  </si>
  <si>
    <t>GD 54 19 236</t>
  </si>
  <si>
    <t>GD5419237</t>
  </si>
  <si>
    <t>GD 54 19 237</t>
  </si>
  <si>
    <t>GD5419238</t>
  </si>
  <si>
    <t>GD 54 19 238</t>
  </si>
  <si>
    <t>GD5419239</t>
  </si>
  <si>
    <t>GD 54 19 239</t>
  </si>
  <si>
    <t>GD5419240</t>
  </si>
  <si>
    <t>GD 54 19 240</t>
  </si>
  <si>
    <t>Depo</t>
  </si>
  <si>
    <t>SUMATERA</t>
  </si>
  <si>
    <t>GD5419241</t>
  </si>
  <si>
    <t>GD 54 19 241</t>
  </si>
  <si>
    <t>GD5419242</t>
  </si>
  <si>
    <t>GD 54 19 242</t>
  </si>
  <si>
    <t>GD5419243</t>
  </si>
  <si>
    <t>GD 54 19 243</t>
  </si>
  <si>
    <t>GD5419244</t>
  </si>
  <si>
    <t>GD 54 19 244</t>
  </si>
  <si>
    <t>GD5419245</t>
  </si>
  <si>
    <t>GD 54 19 245</t>
  </si>
  <si>
    <t>GD5419246</t>
  </si>
  <si>
    <t>GD 54 19 246</t>
  </si>
  <si>
    <t>GD5419247</t>
  </si>
  <si>
    <t>GD 54 19 247</t>
  </si>
  <si>
    <t>GD5419248</t>
  </si>
  <si>
    <t>GD 54 19 248</t>
  </si>
  <si>
    <t>GD5419249</t>
  </si>
  <si>
    <t>GD 54 19 249</t>
  </si>
  <si>
    <t>GD5419250</t>
  </si>
  <si>
    <t>GD 54 19 250</t>
  </si>
  <si>
    <t>GD5419251</t>
  </si>
  <si>
    <t>GD 54 19 251</t>
  </si>
  <si>
    <t>GD5419252</t>
  </si>
  <si>
    <t>GD 54 19 252</t>
  </si>
  <si>
    <t>GD5419253</t>
  </si>
  <si>
    <t>GD 54 19 253</t>
  </si>
  <si>
    <t>GD5419254</t>
  </si>
  <si>
    <t>GD5419255</t>
  </si>
  <si>
    <t>GD 54 19 255</t>
  </si>
  <si>
    <t>GD5419256</t>
  </si>
  <si>
    <t>GD 54 19 256</t>
  </si>
  <si>
    <t>GD5419257</t>
  </si>
  <si>
    <t>GD 54 19 257</t>
  </si>
  <si>
    <t>GD5419258</t>
  </si>
  <si>
    <t>GD 54 19 258</t>
  </si>
  <si>
    <t>GD5419259</t>
  </si>
  <si>
    <t>GD 54 19 259</t>
  </si>
  <si>
    <t>GD5419260</t>
  </si>
  <si>
    <t>GD 54 19 260</t>
  </si>
  <si>
    <t>GD5419261</t>
  </si>
  <si>
    <t>GD 54 19 261</t>
  </si>
  <si>
    <t>GD5419262</t>
  </si>
  <si>
    <t>GD 54 19 262</t>
  </si>
  <si>
    <t>GD5419263</t>
  </si>
  <si>
    <t>GD 54 19 263</t>
  </si>
  <si>
    <t>GD5419264</t>
  </si>
  <si>
    <t>GD 54 19 264</t>
  </si>
  <si>
    <t>GD5419265</t>
  </si>
  <si>
    <t>GD 54 19 265</t>
  </si>
  <si>
    <t>GD5419266</t>
  </si>
  <si>
    <t>GD 54 19 266</t>
  </si>
  <si>
    <t>GD5419267</t>
  </si>
  <si>
    <t>GD 54 19 267</t>
  </si>
  <si>
    <t>GD5419268</t>
  </si>
  <si>
    <t>GD 54 19 268</t>
  </si>
  <si>
    <t>GD5419269</t>
  </si>
  <si>
    <t>GD 54 19 269</t>
  </si>
  <si>
    <t>GD5419270</t>
  </si>
  <si>
    <t>GD 54 19 270</t>
  </si>
  <si>
    <t>GD5419271</t>
  </si>
  <si>
    <t>GD 54 19 271</t>
  </si>
  <si>
    <t>GD5419272</t>
  </si>
  <si>
    <t>GD 54 19 272</t>
  </si>
  <si>
    <t>GD5419273</t>
  </si>
  <si>
    <t>GD 54 19 273</t>
  </si>
  <si>
    <t>GD5419274</t>
  </si>
  <si>
    <t>GD 54 19 274</t>
  </si>
  <si>
    <t>GD5419275</t>
  </si>
  <si>
    <t>GD 54 19 275</t>
  </si>
  <si>
    <t>GD5419276</t>
  </si>
  <si>
    <t>GD 54 19 276</t>
  </si>
  <si>
    <t>Data di atas termasuk :</t>
  </si>
  <si>
    <t>a.  2 Lokomotif (CC 205 13 15 dan CC 205 13 26) status TSO; masih dalam kontrak perbaikan (asuransi) eks PLH Negeri Agung.</t>
  </si>
  <si>
    <t>b.  1 Lokomotif (CC 206 15 11) status TSO; masih dalam kontrak perbaikan (asuransi) eks PLH Karawang - Klari.</t>
  </si>
  <si>
    <t>GDB</t>
  </si>
  <si>
    <t>RWL</t>
  </si>
  <si>
    <t xml:space="preserve">GD 42 11 154 </t>
  </si>
  <si>
    <t xml:space="preserve">GD 42 11 54 </t>
  </si>
  <si>
    <t xml:space="preserve">GD 42 12 254 </t>
  </si>
  <si>
    <t xml:space="preserve">GD 54 19 254 </t>
  </si>
  <si>
    <t>NOLAMA</t>
  </si>
  <si>
    <t>LOKASI</t>
  </si>
  <si>
    <t>STATUS USER</t>
  </si>
  <si>
    <t>SC39301</t>
  </si>
  <si>
    <t>GOTTWALDGS100.05</t>
  </si>
  <si>
    <t>GOLONGAN FASILITAS KERJA</t>
  </si>
  <si>
    <t>SC</t>
  </si>
  <si>
    <t>SG   KAI</t>
  </si>
  <si>
    <t>SN08512</t>
  </si>
  <si>
    <t>NW78710</t>
  </si>
  <si>
    <t>SN</t>
  </si>
  <si>
    <t>SG</t>
  </si>
  <si>
    <t>SI37801</t>
  </si>
  <si>
    <t>K237802</t>
  </si>
  <si>
    <t>DIPO LOKOMOTIF TANAHABANG</t>
  </si>
  <si>
    <t>SI38001</t>
  </si>
  <si>
    <t>K138001</t>
  </si>
  <si>
    <t>SI38204</t>
  </si>
  <si>
    <t>K138202</t>
  </si>
  <si>
    <t>DIPO LOKOMOTIF RANGKAS</t>
  </si>
  <si>
    <t>SN06401</t>
  </si>
  <si>
    <t>NR8505</t>
  </si>
  <si>
    <t>DIPO KRL BUKITDURI</t>
  </si>
  <si>
    <t>SN38201</t>
  </si>
  <si>
    <t>SN38202</t>
  </si>
  <si>
    <t>K238207</t>
  </si>
  <si>
    <t>SN38701</t>
  </si>
  <si>
    <t>KD287202</t>
  </si>
  <si>
    <t>TSO</t>
  </si>
  <si>
    <t>SO</t>
  </si>
  <si>
    <t>SI38205</t>
  </si>
  <si>
    <t>K338218</t>
  </si>
  <si>
    <t>KAIS 3</t>
  </si>
  <si>
    <t>SI38206</t>
  </si>
  <si>
    <t>K338214</t>
  </si>
  <si>
    <t>SN08002</t>
  </si>
  <si>
    <t>B08005</t>
  </si>
  <si>
    <t>DIPO LOKOMOTIF BANDUNG</t>
  </si>
  <si>
    <t>SN06501</t>
  </si>
  <si>
    <t>B06503</t>
  </si>
  <si>
    <t>SC39302</t>
  </si>
  <si>
    <t>DIPO LOKOMOTIF CIREBON</t>
  </si>
  <si>
    <t>SN00401</t>
  </si>
  <si>
    <t>NR6/EX.GGW</t>
  </si>
  <si>
    <t>DIPO LOKOMOTIF SEMARANG PONCOL</t>
  </si>
  <si>
    <t>SN01601</t>
  </si>
  <si>
    <t>NR23</t>
  </si>
  <si>
    <t>DIPO LOKOMOTIF CEPU</t>
  </si>
  <si>
    <t>SN08402</t>
  </si>
  <si>
    <t>NR202EXGGW153</t>
  </si>
  <si>
    <t>SN08507</t>
  </si>
  <si>
    <t>GT308515</t>
  </si>
  <si>
    <t>SN08508</t>
  </si>
  <si>
    <t>NR105EXGGW105</t>
  </si>
  <si>
    <t>DIPO LOKOMOTIF TEGAL</t>
  </si>
  <si>
    <t>SN06502</t>
  </si>
  <si>
    <t>B06504</t>
  </si>
  <si>
    <t>SN07904</t>
  </si>
  <si>
    <t>GGW49/GT307935</t>
  </si>
  <si>
    <t>DIPO LOKOMOTIF PURWOKERTO</t>
  </si>
  <si>
    <t>SN07907</t>
  </si>
  <si>
    <t>GGW112/GT307939</t>
  </si>
  <si>
    <t>DIPO LOKOMOTIF KUTOARJO</t>
  </si>
  <si>
    <t>SN07909</t>
  </si>
  <si>
    <t>GGW</t>
  </si>
  <si>
    <t>SN07918</t>
  </si>
  <si>
    <t>EX.GGW120/GT307931</t>
  </si>
  <si>
    <t>DIPO LOKOMOTIF CILACAP</t>
  </si>
  <si>
    <t>SN08510</t>
  </si>
  <si>
    <t>GGWRU140</t>
  </si>
  <si>
    <t>DIPO LOKOMOTIF KROYA</t>
  </si>
  <si>
    <t>SK37801</t>
  </si>
  <si>
    <t>K337802</t>
  </si>
  <si>
    <t>DIPO LOKOMOTIF SOLO</t>
  </si>
  <si>
    <t>SK</t>
  </si>
  <si>
    <t>RAIL CLINIK 4 (RC)</t>
  </si>
  <si>
    <t>SK38205</t>
  </si>
  <si>
    <t>K338203</t>
  </si>
  <si>
    <t>SK38206</t>
  </si>
  <si>
    <t>K338209</t>
  </si>
  <si>
    <t>SK38207</t>
  </si>
  <si>
    <t>K338213</t>
  </si>
  <si>
    <t>DIPO LOKOMOTIF YOGYAKARTA</t>
  </si>
  <si>
    <t>SN08001</t>
  </si>
  <si>
    <t>B08004</t>
  </si>
  <si>
    <t>SN07912</t>
  </si>
  <si>
    <t>EX.DGGW47</t>
  </si>
  <si>
    <t>DIPO LOKOMOTIF MADIUN</t>
  </si>
  <si>
    <t>SN08501</t>
  </si>
  <si>
    <t>GGW124</t>
  </si>
  <si>
    <t>SN07915</t>
  </si>
  <si>
    <t>GGW307927</t>
  </si>
  <si>
    <t>DIPO LOKOMOTIF PASARTURI</t>
  </si>
  <si>
    <t>SN07917</t>
  </si>
  <si>
    <t>DIPO LOKOMOTIF MALANG</t>
  </si>
  <si>
    <t>SK38208</t>
  </si>
  <si>
    <t>K238220</t>
  </si>
  <si>
    <t>DIPO LOKOMOTIF SIDOTOPO</t>
  </si>
  <si>
    <t>SN38203</t>
  </si>
  <si>
    <t>K238204</t>
  </si>
  <si>
    <t>DIPO LOKOMOTIF JEMBER</t>
  </si>
  <si>
    <t>SN07913</t>
  </si>
  <si>
    <t>GGW307925</t>
  </si>
  <si>
    <t>SN07914</t>
  </si>
  <si>
    <t>GGW307926</t>
  </si>
  <si>
    <t>SN08505</t>
  </si>
  <si>
    <t>GGW308502</t>
  </si>
  <si>
    <t>DIPO LOKOMOTIF BAYUWANGI</t>
  </si>
  <si>
    <t>SI38201</t>
  </si>
  <si>
    <t>KD182201</t>
  </si>
  <si>
    <t>DIPO LOKOMOTIF MEDAN</t>
  </si>
  <si>
    <t>WIJAYA KUSUMA (WIKU)</t>
  </si>
  <si>
    <t>SK38001</t>
  </si>
  <si>
    <t>K238002</t>
  </si>
  <si>
    <t>RAIL CLINIK 1 (RC)</t>
  </si>
  <si>
    <t>SK38201</t>
  </si>
  <si>
    <t>K238205</t>
  </si>
  <si>
    <t>SN07701</t>
  </si>
  <si>
    <t>GGW02/NR02</t>
  </si>
  <si>
    <t>SN07702</t>
  </si>
  <si>
    <t>GGW04/NR04</t>
  </si>
  <si>
    <t>DIPO LOKOMOTIF KISARAN</t>
  </si>
  <si>
    <t>SN07703</t>
  </si>
  <si>
    <t>NR03/EX.GGW</t>
  </si>
  <si>
    <t>SN05801</t>
  </si>
  <si>
    <t>KB358001/EX.GGW</t>
  </si>
  <si>
    <t>DIPO LOKOMOTIF PADANG</t>
  </si>
  <si>
    <t>SI38202</t>
  </si>
  <si>
    <t>KD182202</t>
  </si>
  <si>
    <t>DIPO LOKOMOTIF KERTAPATI</t>
  </si>
  <si>
    <t>SRIWIJAYA</t>
  </si>
  <si>
    <t>SK38202</t>
  </si>
  <si>
    <t>K238217</t>
  </si>
  <si>
    <t>RAIL CLINIK 2 (RC)</t>
  </si>
  <si>
    <t>SK38701</t>
  </si>
  <si>
    <t>K238702</t>
  </si>
  <si>
    <t>SN03101</t>
  </si>
  <si>
    <t>NR5/EX.GGW</t>
  </si>
  <si>
    <t>SN03102</t>
  </si>
  <si>
    <t>NRU7003/EX.GGW</t>
  </si>
  <si>
    <t>SN08203</t>
  </si>
  <si>
    <t>NR14/EX.GGW</t>
  </si>
  <si>
    <t>SC38301</t>
  </si>
  <si>
    <t>HITACHIUDW90</t>
  </si>
  <si>
    <t>DIPO LOKOMOTIF TANJUNG KARANG</t>
  </si>
  <si>
    <t>SI38203</t>
  </si>
  <si>
    <t>KD182203</t>
  </si>
  <si>
    <t>RAIL ONE</t>
  </si>
  <si>
    <t>SK38203</t>
  </si>
  <si>
    <t>K338205</t>
  </si>
  <si>
    <t>RAIL CLINIK 3 (RC)</t>
  </si>
  <si>
    <t>SK38204</t>
  </si>
  <si>
    <t>K238211</t>
  </si>
  <si>
    <t>SN03103</t>
  </si>
  <si>
    <t>DRU04</t>
  </si>
  <si>
    <t>SN03104</t>
  </si>
  <si>
    <t>DRU7002</t>
  </si>
  <si>
    <t>SN03105</t>
  </si>
  <si>
    <t>NW4EXCRU7003</t>
  </si>
  <si>
    <t>SN03106</t>
  </si>
  <si>
    <t>NW4EXDRU5053</t>
  </si>
  <si>
    <t>SN09101</t>
  </si>
  <si>
    <t>NR20/EX.GGW</t>
  </si>
  <si>
    <t>SN06601</t>
  </si>
  <si>
    <t>B06603</t>
  </si>
  <si>
    <t>SN06801</t>
  </si>
  <si>
    <t>B06803</t>
  </si>
  <si>
    <t>SN06802</t>
  </si>
  <si>
    <t>B06804</t>
  </si>
  <si>
    <t>SN07801</t>
  </si>
  <si>
    <t>B07808</t>
  </si>
  <si>
    <t>SN07802</t>
  </si>
  <si>
    <t>B07811</t>
  </si>
  <si>
    <t>SN07803</t>
  </si>
  <si>
    <t>B07812</t>
  </si>
  <si>
    <t>SN07804</t>
  </si>
  <si>
    <t>B07813</t>
  </si>
  <si>
    <t>SN07805</t>
  </si>
  <si>
    <t>B07831</t>
  </si>
  <si>
    <t>SN08201</t>
  </si>
  <si>
    <t>B08218</t>
  </si>
  <si>
    <t>SN08204</t>
  </si>
  <si>
    <t>B08213</t>
  </si>
  <si>
    <t>SN08601</t>
  </si>
  <si>
    <t>B08604</t>
  </si>
  <si>
    <t>K338701</t>
  </si>
  <si>
    <t>KAIS 4</t>
  </si>
  <si>
    <t>K338212</t>
  </si>
  <si>
    <t>K238208</t>
  </si>
  <si>
    <t>K238201</t>
  </si>
  <si>
    <t>K238001</t>
  </si>
  <si>
    <t>K338202</t>
  </si>
  <si>
    <t>K106706</t>
  </si>
  <si>
    <t>DIPO KERETA JAKARTA KOTA</t>
  </si>
  <si>
    <t>RS</t>
  </si>
  <si>
    <t>Kereta Rumah Sakit</t>
  </si>
  <si>
    <t>K106615</t>
  </si>
  <si>
    <t>K106605</t>
  </si>
  <si>
    <t>K106420</t>
  </si>
  <si>
    <t>K206505</t>
  </si>
  <si>
    <t>K2 65505</t>
  </si>
  <si>
    <t>JENIS SARANA</t>
  </si>
  <si>
    <t xml:space="preserve">JAWA </t>
  </si>
  <si>
    <t>KAIS 2</t>
  </si>
  <si>
    <t>Kereta Inspeksi Penolong</t>
  </si>
  <si>
    <t>Kereta Penolong Medis</t>
  </si>
  <si>
    <t>SG 31 Des 2014</t>
  </si>
  <si>
    <t>Tambah</t>
  </si>
  <si>
    <t>Kurang</t>
  </si>
  <si>
    <t>SG 31 Des 2015</t>
  </si>
  <si>
    <t>SG 31 Des 2016</t>
  </si>
  <si>
    <t>SG 31 Des 2017</t>
  </si>
  <si>
    <t>SG 31 Des 2018</t>
  </si>
  <si>
    <t>SG 31 Des 2019</t>
  </si>
  <si>
    <t>PERALATAN KHUSUS</t>
  </si>
  <si>
    <t>REKAP ARMADA KRL PT KAI</t>
  </si>
  <si>
    <t>BOGOR</t>
  </si>
  <si>
    <t>BUKIT DURI</t>
  </si>
  <si>
    <t>KL1 8000</t>
  </si>
  <si>
    <t>KL1 1000</t>
  </si>
  <si>
    <t>KL1 5000</t>
  </si>
  <si>
    <t>JUMLAH ARMADA  KRL MILIK PT. KAI</t>
  </si>
  <si>
    <t>NO. KERETA</t>
  </si>
  <si>
    <t xml:space="preserve">KL1  </t>
  </si>
  <si>
    <t>KL18812</t>
  </si>
  <si>
    <t>K118934</t>
  </si>
  <si>
    <t>REOSTATIC</t>
  </si>
  <si>
    <t>SEWA</t>
  </si>
  <si>
    <t>KL18929</t>
  </si>
  <si>
    <t>K118930</t>
  </si>
  <si>
    <t>0717</t>
  </si>
  <si>
    <t>KL10717</t>
  </si>
  <si>
    <t>K118936</t>
  </si>
  <si>
    <t>0817</t>
  </si>
  <si>
    <t>KL10817</t>
  </si>
  <si>
    <t>K118937</t>
  </si>
  <si>
    <t>KL18807</t>
  </si>
  <si>
    <t>K118942</t>
  </si>
  <si>
    <t>KL18743</t>
  </si>
  <si>
    <t>K118944</t>
  </si>
  <si>
    <t>KL18828</t>
  </si>
  <si>
    <t>K118945</t>
  </si>
  <si>
    <t>KL18948</t>
  </si>
  <si>
    <t>K118946</t>
  </si>
  <si>
    <t xml:space="preserve">KL1 </t>
  </si>
  <si>
    <t>KL18518</t>
  </si>
  <si>
    <t>K118924</t>
  </si>
  <si>
    <t>0811</t>
  </si>
  <si>
    <t>KL10811</t>
  </si>
  <si>
    <t>K118923</t>
  </si>
  <si>
    <t>KL18954</t>
  </si>
  <si>
    <t>K118922</t>
  </si>
  <si>
    <t>KL18753</t>
  </si>
  <si>
    <t>K118921</t>
  </si>
  <si>
    <t>KL18855</t>
  </si>
  <si>
    <t>K118920</t>
  </si>
  <si>
    <t>KL18911</t>
  </si>
  <si>
    <t>K118919</t>
  </si>
  <si>
    <t>KL18724</t>
  </si>
  <si>
    <t>K118918</t>
  </si>
  <si>
    <t>KL18618</t>
  </si>
  <si>
    <t>K118917</t>
  </si>
  <si>
    <t>KL18504</t>
  </si>
  <si>
    <t>K118925</t>
  </si>
  <si>
    <t>KL18804</t>
  </si>
  <si>
    <t>K118926</t>
  </si>
  <si>
    <t>KL18909</t>
  </si>
  <si>
    <t>K118927</t>
  </si>
  <si>
    <t>KL18719</t>
  </si>
  <si>
    <t>K118928</t>
  </si>
  <si>
    <t>KL18825</t>
  </si>
  <si>
    <t>K118929</t>
  </si>
  <si>
    <t>KL18904</t>
  </si>
  <si>
    <t>K118935</t>
  </si>
  <si>
    <t>KL18704</t>
  </si>
  <si>
    <t>K118931</t>
  </si>
  <si>
    <t>KL18604</t>
  </si>
  <si>
    <t>K118932</t>
  </si>
  <si>
    <t>KL18103</t>
  </si>
  <si>
    <t>K118902</t>
  </si>
  <si>
    <t>KL18108</t>
  </si>
  <si>
    <t>K118910</t>
  </si>
  <si>
    <t>KL18004</t>
  </si>
  <si>
    <t>K118901</t>
  </si>
  <si>
    <t>KL18213</t>
  </si>
  <si>
    <t>K118903</t>
  </si>
  <si>
    <t>KL18142</t>
  </si>
  <si>
    <t>K118904</t>
  </si>
  <si>
    <t>KL18263</t>
  </si>
  <si>
    <t>K118905</t>
  </si>
  <si>
    <t>KL18204</t>
  </si>
  <si>
    <t>K118911</t>
  </si>
  <si>
    <t>KL18735</t>
  </si>
  <si>
    <t>K118912</t>
  </si>
  <si>
    <t>KL18832</t>
  </si>
  <si>
    <t>K118913</t>
  </si>
  <si>
    <t>KL18104</t>
  </si>
  <si>
    <t>K118906</t>
  </si>
  <si>
    <t>KL18202</t>
  </si>
  <si>
    <t>K118907</t>
  </si>
  <si>
    <t>KL18003</t>
  </si>
  <si>
    <t>K118908</t>
  </si>
  <si>
    <t>KL18610</t>
  </si>
  <si>
    <t>K118957</t>
  </si>
  <si>
    <t>KL18710</t>
  </si>
  <si>
    <t>K118958</t>
  </si>
  <si>
    <t>KL18951</t>
  </si>
  <si>
    <t>K118959</t>
  </si>
  <si>
    <t>0815</t>
  </si>
  <si>
    <t>KL10815</t>
  </si>
  <si>
    <t>K118960</t>
  </si>
  <si>
    <t>0715</t>
  </si>
  <si>
    <t>KL10715</t>
  </si>
  <si>
    <t>K118961</t>
  </si>
  <si>
    <t>KL18927</t>
  </si>
  <si>
    <t>K118962</t>
  </si>
  <si>
    <t>KL18810</t>
  </si>
  <si>
    <t>K118963</t>
  </si>
  <si>
    <t>KL18510</t>
  </si>
  <si>
    <t>K118964</t>
  </si>
  <si>
    <t>KL18007</t>
  </si>
  <si>
    <t>K118916</t>
  </si>
  <si>
    <t>KL18008</t>
  </si>
  <si>
    <t>K118909</t>
  </si>
  <si>
    <t>KL18245</t>
  </si>
  <si>
    <t>K118915</t>
  </si>
  <si>
    <t>KL18711</t>
  </si>
  <si>
    <t>K118914</t>
  </si>
  <si>
    <t>KL15817</t>
  </si>
  <si>
    <t>K118101</t>
  </si>
  <si>
    <t>TIDAK</t>
  </si>
  <si>
    <t>KL15246</t>
  </si>
  <si>
    <t>K118102</t>
  </si>
  <si>
    <t>KL11092</t>
  </si>
  <si>
    <t>K116702</t>
  </si>
  <si>
    <t>KL11093</t>
  </si>
  <si>
    <t>K116703</t>
  </si>
  <si>
    <t>KL15927</t>
  </si>
  <si>
    <t>K118106</t>
  </si>
  <si>
    <t>KL15251</t>
  </si>
  <si>
    <t>K118107</t>
  </si>
  <si>
    <t>KL15632</t>
  </si>
  <si>
    <t>K118103</t>
  </si>
  <si>
    <t>KL15017</t>
  </si>
  <si>
    <t>K118108</t>
  </si>
  <si>
    <t>KL18608</t>
  </si>
  <si>
    <t>K118949</t>
  </si>
  <si>
    <t>KL18708</t>
  </si>
  <si>
    <t>K118950</t>
  </si>
  <si>
    <t>KL18949</t>
  </si>
  <si>
    <t>K118951</t>
  </si>
  <si>
    <t>KL18829</t>
  </si>
  <si>
    <t>K118952</t>
  </si>
  <si>
    <t>KL18744</t>
  </si>
  <si>
    <t>K118953</t>
  </si>
  <si>
    <t>KL18925</t>
  </si>
  <si>
    <t>K118954</t>
  </si>
  <si>
    <t>KL18808</t>
  </si>
  <si>
    <t>K118955</t>
  </si>
  <si>
    <t>KL18508</t>
  </si>
  <si>
    <t>K118956</t>
  </si>
  <si>
    <t>KL11080</t>
  </si>
  <si>
    <t>K116716</t>
  </si>
  <si>
    <t>KL11081</t>
  </si>
  <si>
    <t>K116709</t>
  </si>
  <si>
    <t>KL11082</t>
  </si>
  <si>
    <t>K116710</t>
  </si>
  <si>
    <t>KL11083</t>
  </si>
  <si>
    <t>K116711</t>
  </si>
  <si>
    <t>KL11084</t>
  </si>
  <si>
    <t>K116712</t>
  </si>
  <si>
    <t>KL11085</t>
  </si>
  <si>
    <t>K116713</t>
  </si>
  <si>
    <t>KL11086</t>
  </si>
  <si>
    <t>K116714</t>
  </si>
  <si>
    <t>KL11089</t>
  </si>
  <si>
    <t>K116715</t>
  </si>
  <si>
    <t>KL11094</t>
  </si>
  <si>
    <t>K116704</t>
  </si>
  <si>
    <t>KL11095</t>
  </si>
  <si>
    <t>K116705</t>
  </si>
  <si>
    <t>KL18512</t>
  </si>
  <si>
    <t>K118933</t>
  </si>
  <si>
    <t>KL18912</t>
  </si>
  <si>
    <t>K118938</t>
  </si>
  <si>
    <t>KL18712</t>
  </si>
  <si>
    <t>K118939</t>
  </si>
  <si>
    <t>KL18612</t>
  </si>
  <si>
    <t>K118940</t>
  </si>
  <si>
    <t>KL18507</t>
  </si>
  <si>
    <t>K118941</t>
  </si>
  <si>
    <t>KL18924</t>
  </si>
  <si>
    <t>K118943</t>
  </si>
  <si>
    <t>KL18707</t>
  </si>
  <si>
    <t>K118947</t>
  </si>
  <si>
    <t>KL18607</t>
  </si>
  <si>
    <t>K118948</t>
  </si>
  <si>
    <t>KL15359</t>
  </si>
  <si>
    <t>K118104</t>
  </si>
  <si>
    <t>KL15127</t>
  </si>
  <si>
    <t>K118105</t>
  </si>
  <si>
    <t>KL15009</t>
  </si>
  <si>
    <t>K118116</t>
  </si>
  <si>
    <t>KL15313</t>
  </si>
  <si>
    <t>K118115</t>
  </si>
  <si>
    <t>KL15314</t>
  </si>
  <si>
    <t>K118112</t>
  </si>
  <si>
    <t>KL15215</t>
  </si>
  <si>
    <t>K118114</t>
  </si>
  <si>
    <t>KL15607</t>
  </si>
  <si>
    <t>K118113</t>
  </si>
  <si>
    <t>KL15631</t>
  </si>
  <si>
    <t>K118111</t>
  </si>
  <si>
    <t>KL15312</t>
  </si>
  <si>
    <t>K118110</t>
  </si>
  <si>
    <t>KL15809</t>
  </si>
  <si>
    <t>K118109</t>
  </si>
  <si>
    <t>KL11090</t>
  </si>
  <si>
    <t>K116708</t>
  </si>
  <si>
    <t>KL11091</t>
  </si>
  <si>
    <t>K116701</t>
  </si>
  <si>
    <t>KL11096</t>
  </si>
  <si>
    <t>K116706</t>
  </si>
  <si>
    <t>KL11099</t>
  </si>
  <si>
    <t>K116707</t>
  </si>
  <si>
    <t>REKAP PERALATAN KHUSUS</t>
  </si>
  <si>
    <t>JENIS PERALATAN KHUSUS</t>
  </si>
  <si>
    <t>DAOP   2</t>
  </si>
  <si>
    <t xml:space="preserve">  LOKOMOTIF</t>
  </si>
  <si>
    <t xml:space="preserve">  KRD</t>
  </si>
  <si>
    <t xml:space="preserve">  KRL </t>
  </si>
  <si>
    <t xml:space="preserve">  LRT PG</t>
  </si>
  <si>
    <t xml:space="preserve">  KERETA</t>
  </si>
  <si>
    <t xml:space="preserve">  GERBONG</t>
  </si>
  <si>
    <t xml:space="preserve">  PERALATAN KHUSUS</t>
  </si>
  <si>
    <t xml:space="preserve">  LRT JABODEBEK</t>
  </si>
  <si>
    <t>Railway Crane</t>
  </si>
  <si>
    <t>Kereta penolong</t>
  </si>
  <si>
    <t>Kereta Penolong</t>
  </si>
  <si>
    <t>Kereta Kru Penolong</t>
  </si>
  <si>
    <t>Daop 1</t>
  </si>
  <si>
    <t>Daop 2</t>
  </si>
  <si>
    <t>Daop 3</t>
  </si>
  <si>
    <t>Daop 4</t>
  </si>
  <si>
    <t>Daop 5</t>
  </si>
  <si>
    <t>Daop 6</t>
  </si>
  <si>
    <t>Daop 7</t>
  </si>
  <si>
    <t>Daop 8</t>
  </si>
  <si>
    <t>Daop 9</t>
  </si>
  <si>
    <t>Divre 1</t>
  </si>
  <si>
    <t>Divre 2</t>
  </si>
  <si>
    <t>Divre 3</t>
  </si>
  <si>
    <t>Divre 4</t>
  </si>
  <si>
    <t xml:space="preserve">GGW PULP 50 T </t>
  </si>
  <si>
    <t>GGW PUSRI 30 T</t>
  </si>
  <si>
    <t>KKR PT. SB 30 T</t>
  </si>
  <si>
    <t>PPCW 40 T</t>
  </si>
  <si>
    <t>ZZOW 35T</t>
  </si>
  <si>
    <t>JUMLAH MILIK SWASTA DAN DITJENKA</t>
  </si>
  <si>
    <t>KONSERVASI 2020</t>
  </si>
  <si>
    <t>UJI PERTAMA</t>
  </si>
  <si>
    <t>JATUH TEMPO UJI BERKALA</t>
  </si>
  <si>
    <t>LULUS UJI PERTAMA</t>
  </si>
  <si>
    <t>Program Konservasi 2020</t>
  </si>
  <si>
    <t>LOKASI BELUM DITEMUKAN</t>
  </si>
  <si>
    <t>Konservasi 13/06/2019 RTA/91 Frame Retak dan di SG kan kembali 28/06/2019 RTA/299</t>
  </si>
  <si>
    <t>JALUR VI DEPO KRT BD UNSPOOR</t>
  </si>
  <si>
    <t>EX PLH ST DOPLANG 12/12/2019</t>
  </si>
  <si>
    <t>POSISI DI BY SGU</t>
  </si>
  <si>
    <t>Pernah Beroperasi</t>
  </si>
  <si>
    <t>JALUR V ST. PADALARANG SF ONSPOOR</t>
  </si>
  <si>
    <t>JALUR IV ST. BANJAR AMUS ONSPOOR</t>
  </si>
  <si>
    <t>JALUR V ST. PADALARANG TSO UNSPOOR</t>
  </si>
  <si>
    <t>JALUR IV ST. TASIKMALAYA AMUS UNSPOOR</t>
  </si>
  <si>
    <t>POSISI DI PUG GDB</t>
  </si>
  <si>
    <t>POSISI DI SDT</t>
  </si>
  <si>
    <t>POSISI DI ST. BUMIWALUYA (AMUS)</t>
  </si>
  <si>
    <t>POSISI DI SEMARANG</t>
  </si>
  <si>
    <t>AMUS di St. Purwosari</t>
  </si>
  <si>
    <t>AMUS di St. Patukan</t>
  </si>
  <si>
    <t>MUATAN AMUS JALUR SIMPAN MADIUN</t>
  </si>
  <si>
    <t>MUATAN AMUS JALUR VII KERTOSONO</t>
  </si>
  <si>
    <t>JALUR VII ST. JEMBER AMUS ONSPOOR</t>
  </si>
  <si>
    <t>Angkutan Komersial</t>
  </si>
  <si>
    <t>PROGRAM UJI PERTAMA 2018</t>
  </si>
  <si>
    <t>JALUR VI ST. BANYUWANGI BARU AMUS ONSPOOR</t>
  </si>
  <si>
    <t>BAKALAN NR</t>
  </si>
  <si>
    <t>DALAM GUDANG PT SP ONSPOOR</t>
  </si>
  <si>
    <t>Isotank untuk semen curah</t>
  </si>
  <si>
    <t>EX PLH GEDUNG RATU 13/10/2015</t>
  </si>
  <si>
    <t>SG KEMBALI 28/08/2019 RTA/349</t>
  </si>
  <si>
    <t>SG KEMBALI 30/12/2019 RTA/330</t>
  </si>
  <si>
    <t>SG kembali 13/02/2020 RTA/114</t>
  </si>
  <si>
    <t>SG kembali 12/03/2020 RTA/135</t>
  </si>
  <si>
    <t>KL.707/III/4/KA-2020</t>
  </si>
  <si>
    <t>KL.707/VI/3/KA-2020</t>
  </si>
  <si>
    <t>08202</t>
  </si>
  <si>
    <t>K330802</t>
  </si>
  <si>
    <t>K3 3 08 02</t>
  </si>
  <si>
    <t>TOTAL JAWA</t>
  </si>
  <si>
    <t>TOTAL SUMATERA</t>
  </si>
  <si>
    <t>TOTAL
JAWA SUMATERA</t>
  </si>
  <si>
    <t>DIPO LOKOMOTIF TANJUNGKARANG</t>
  </si>
  <si>
    <t>DIPO LOKOMOTIF TMB</t>
  </si>
  <si>
    <t>DIPO LOKOMOTIF TARAHAN</t>
  </si>
  <si>
    <t xml:space="preserve">RS </t>
  </si>
  <si>
    <t xml:space="preserve">SC </t>
  </si>
  <si>
    <t xml:space="preserve">SI </t>
  </si>
  <si>
    <t xml:space="preserve">SK </t>
  </si>
  <si>
    <t xml:space="preserve">SN </t>
  </si>
  <si>
    <t>GD3084148</t>
  </si>
  <si>
    <t>GD 30 84 148</t>
  </si>
  <si>
    <t>GD3084149</t>
  </si>
  <si>
    <t>GD 30 84 149</t>
  </si>
  <si>
    <t>GD3084151</t>
  </si>
  <si>
    <t>GD 30 84149</t>
  </si>
  <si>
    <t>CPN</t>
  </si>
  <si>
    <t>DIPO LOKOMOTIF CIPINANG</t>
  </si>
  <si>
    <t>GK306587</t>
  </si>
  <si>
    <t>GK306537</t>
  </si>
  <si>
    <t>GK3065164</t>
  </si>
  <si>
    <t>GK 30 65 87</t>
  </si>
  <si>
    <t>GK 30 65 37</t>
  </si>
  <si>
    <t>GK 30 65 164</t>
  </si>
  <si>
    <t>KKW187</t>
  </si>
  <si>
    <t>KKW196</t>
  </si>
  <si>
    <t>SG 03DES 2020</t>
  </si>
  <si>
    <t>K1 Luxury 1</t>
  </si>
  <si>
    <t>K1 Luxury 2</t>
  </si>
  <si>
    <t>BULAN JANUARI TAHUN 2021</t>
  </si>
  <si>
    <t xml:space="preserve">  KD1 AC (modif By Mri)</t>
  </si>
  <si>
    <t xml:space="preserve">  KD 2</t>
  </si>
  <si>
    <t xml:space="preserve">  KD 3</t>
  </si>
  <si>
    <t xml:space="preserve">  KRDI 3 (NON-AC)</t>
  </si>
  <si>
    <t xml:space="preserve">  KRDI 3 AC</t>
  </si>
  <si>
    <t xml:space="preserve">  KRDE 1 AC</t>
  </si>
  <si>
    <t xml:space="preserve">  KRDE 3 (NON -AC)</t>
  </si>
  <si>
    <t xml:space="preserve">  KRDE 3 AC</t>
  </si>
  <si>
    <t xml:space="preserve">  KRDE 3 (RAIL-BUS)</t>
  </si>
  <si>
    <t>JUMLAH     TOTAL</t>
  </si>
  <si>
    <t>JUMLAH      JAWA</t>
  </si>
  <si>
    <t xml:space="preserve">  GD - PPCW 42 T</t>
  </si>
  <si>
    <t xml:space="preserve">  GB - KKBW 50 T (China)</t>
  </si>
  <si>
    <t xml:space="preserve">  GD - PPCW 54 T</t>
  </si>
  <si>
    <r>
      <t xml:space="preserve">  GB - KKBW 50 T </t>
    </r>
    <r>
      <rPr>
        <b/>
        <sz val="12"/>
        <color indexed="8"/>
        <rFont val="Calibri"/>
        <family val="2"/>
      </rPr>
      <t>(Canada)</t>
    </r>
  </si>
  <si>
    <t xml:space="preserve">  GK - KKW 30 T</t>
  </si>
  <si>
    <t xml:space="preserve">  GB - KKBW 50 T (INKA)</t>
  </si>
  <si>
    <t xml:space="preserve">  GB - KKBW 30 T</t>
  </si>
  <si>
    <t xml:space="preserve">  GB - KKBW 25 T </t>
  </si>
  <si>
    <t xml:space="preserve">  GB - KKBW 45 T</t>
  </si>
  <si>
    <t xml:space="preserve">  GB - ZZOW 30 T</t>
  </si>
  <si>
    <t xml:space="preserve">  GD - PPCW 40 T</t>
  </si>
  <si>
    <t xml:space="preserve">  GK - KKW 40 T</t>
  </si>
  <si>
    <t xml:space="preserve">  GT - GGW 30 T</t>
  </si>
  <si>
    <t xml:space="preserve">  GT - KKBW 30 T</t>
  </si>
  <si>
    <t xml:space="preserve">  GD - PPCW 50 T</t>
  </si>
  <si>
    <t xml:space="preserve">  GB - ZZOW 50 T</t>
  </si>
  <si>
    <t xml:space="preserve">  GT - ZZOW 50 T</t>
  </si>
  <si>
    <t xml:space="preserve">  GD - PPW 30 T</t>
  </si>
  <si>
    <t xml:space="preserve">  GD - PKPKW 45 T</t>
  </si>
  <si>
    <t xml:space="preserve">  GT - TTW 30 T</t>
  </si>
  <si>
    <t xml:space="preserve">  GT - GGW 30 T (NR)</t>
  </si>
  <si>
    <t xml:space="preserve">  GB - YYW 30 T</t>
  </si>
  <si>
    <t xml:space="preserve">  GD - PPCW 30 T</t>
  </si>
  <si>
    <r>
      <t xml:space="preserve">  GD - PPCW 30 T</t>
    </r>
    <r>
      <rPr>
        <b/>
        <sz val="16"/>
        <color indexed="8"/>
        <rFont val="Calibri"/>
        <family val="2"/>
      </rPr>
      <t xml:space="preserve"> </t>
    </r>
    <r>
      <rPr>
        <b/>
        <sz val="16"/>
        <color indexed="8"/>
        <rFont val="Calibri"/>
        <family val="2"/>
      </rPr>
      <t>(KABUS)</t>
    </r>
  </si>
  <si>
    <t>JENIS KERETA</t>
  </si>
  <si>
    <t>1 TS : 4 unit KRDI (eks KA Arjuna, Banyu Biru, Seminung dan Srilelawangsa)</t>
  </si>
  <si>
    <t>1 TS : 4 unit KRDI (eks Way ompu, Supor, Jenggala, Sulam dan Eks Majapahit)</t>
  </si>
  <si>
    <t>1 TS : 5 unit KRDE (Prameks)</t>
  </si>
  <si>
    <t>1 TS : 4 unit KRDE (Solo Ekspres, BIM)</t>
  </si>
  <si>
    <t>1 TS : 4 Unit KD1 (KA Kedung Sepur)</t>
  </si>
  <si>
    <t>1 TS : 3 Unit KD1 (KA Bathara Kresna, Lembah Anai)</t>
  </si>
  <si>
    <t>GD 42 12 454</t>
  </si>
  <si>
    <t>GD 54 16 144</t>
  </si>
  <si>
    <t xml:space="preserve"> 42 11 316</t>
  </si>
  <si>
    <t xml:space="preserve"> 42 11 326</t>
  </si>
  <si>
    <t xml:space="preserve"> 42 11 342</t>
  </si>
  <si>
    <t xml:space="preserve"> 42 11 352</t>
  </si>
  <si>
    <t xml:space="preserve"> 42 11 399</t>
  </si>
  <si>
    <t xml:space="preserve"> 42 12 06</t>
  </si>
  <si>
    <t xml:space="preserve"> 42 12 108</t>
  </si>
  <si>
    <t xml:space="preserve"> 42 12 109</t>
  </si>
  <si>
    <t xml:space="preserve"> 42 12 11</t>
  </si>
  <si>
    <t xml:space="preserve"> 42 12 111</t>
  </si>
  <si>
    <t xml:space="preserve"> 42 12 114</t>
  </si>
  <si>
    <t xml:space="preserve"> 42 12 115</t>
  </si>
  <si>
    <t xml:space="preserve"> 42 12 116</t>
  </si>
  <si>
    <t xml:space="preserve"> 42 12 117</t>
  </si>
  <si>
    <t xml:space="preserve"> 42 12 118</t>
  </si>
  <si>
    <t xml:space="preserve"> 42 12 119</t>
  </si>
  <si>
    <t xml:space="preserve"> 42 12 12</t>
  </si>
  <si>
    <t xml:space="preserve"> 42 12 120</t>
  </si>
  <si>
    <t xml:space="preserve"> 42 12 33</t>
  </si>
  <si>
    <t xml:space="preserve"> 42 12 47</t>
  </si>
  <si>
    <t xml:space="preserve"> 42 12 49</t>
  </si>
  <si>
    <t xml:space="preserve"> 42 12 55</t>
  </si>
  <si>
    <t xml:space="preserve"> 42 12 57</t>
  </si>
  <si>
    <t xml:space="preserve"> 42 12 66</t>
  </si>
  <si>
    <t xml:space="preserve"> 42 12 86</t>
  </si>
  <si>
    <t xml:space="preserve"> 42 12 88</t>
  </si>
  <si>
    <t xml:space="preserve"> 42 12 91</t>
  </si>
  <si>
    <t xml:space="preserve"> 42 12 92</t>
  </si>
  <si>
    <t xml:space="preserve"> 42 12 93</t>
  </si>
  <si>
    <t xml:space="preserve"> 42 12 94</t>
  </si>
  <si>
    <t xml:space="preserve"> 42 12 95</t>
  </si>
  <si>
    <t xml:space="preserve"> 42 12 96</t>
  </si>
  <si>
    <t xml:space="preserve"> 42 12 97</t>
  </si>
  <si>
    <t xml:space="preserve"> 42 12 98</t>
  </si>
  <si>
    <t xml:space="preserve"> 42 12 99</t>
  </si>
  <si>
    <t>KKW78</t>
  </si>
  <si>
    <t>GD - PPCW 30T</t>
  </si>
  <si>
    <t>GT - TTW 30T</t>
  </si>
  <si>
    <t>GT - KKBW 30T</t>
  </si>
  <si>
    <t>GB - YYW 30T</t>
  </si>
  <si>
    <t>GB - KKBW 50T (China)</t>
  </si>
  <si>
    <t>K1 0 82 21</t>
  </si>
  <si>
    <t>K108221</t>
  </si>
  <si>
    <t>K282552</t>
  </si>
  <si>
    <t>Wisata</t>
  </si>
  <si>
    <t>12.08.1982</t>
  </si>
  <si>
    <t>GD - PPCW 30T (DIPASANG KABUS)</t>
  </si>
  <si>
    <t>GT - GGW 30T (DIFUNGSIKAN NR)</t>
  </si>
  <si>
    <t>GB - KKBW 50T (Canada)</t>
  </si>
  <si>
    <t xml:space="preserve">GD4211154 </t>
  </si>
  <si>
    <t xml:space="preserve">GD421154 </t>
  </si>
  <si>
    <t xml:space="preserve">GD4212254 </t>
  </si>
  <si>
    <t xml:space="preserve">GD4212454 </t>
  </si>
  <si>
    <t>GB258317</t>
  </si>
  <si>
    <t>GB 25 83 17</t>
  </si>
  <si>
    <t>KKBW556</t>
  </si>
  <si>
    <t>1010172</t>
  </si>
  <si>
    <t>1016491</t>
  </si>
  <si>
    <t>1010193</t>
  </si>
  <si>
    <t>1010221</t>
  </si>
  <si>
    <t>1010228</t>
  </si>
  <si>
    <t>1010235</t>
  </si>
  <si>
    <t>1010242</t>
  </si>
  <si>
    <t>1010249</t>
  </si>
  <si>
    <t>1010256</t>
  </si>
  <si>
    <t>1016504</t>
  </si>
  <si>
    <t>1016516</t>
  </si>
  <si>
    <t>1010263</t>
  </si>
  <si>
    <t>1065280</t>
  </si>
  <si>
    <t>1065281</t>
  </si>
  <si>
    <t>1010270</t>
  </si>
  <si>
    <t>1010539</t>
  </si>
  <si>
    <t>1010546</t>
  </si>
  <si>
    <t>1017959</t>
  </si>
  <si>
    <t>1017966</t>
  </si>
  <si>
    <t>1010277</t>
  </si>
  <si>
    <t>1010284</t>
  </si>
  <si>
    <t>1010553</t>
  </si>
  <si>
    <t>1010560</t>
  </si>
  <si>
    <t>1011580</t>
  </si>
  <si>
    <t>1011594</t>
  </si>
  <si>
    <t>1011608</t>
  </si>
  <si>
    <t>1011622</t>
  </si>
  <si>
    <t>1010291</t>
  </si>
  <si>
    <t>1010298</t>
  </si>
  <si>
    <t>1010305</t>
  </si>
  <si>
    <t>1010312</t>
  </si>
  <si>
    <t>1010319</t>
  </si>
  <si>
    <t>1010326</t>
  </si>
  <si>
    <t>1010333</t>
  </si>
  <si>
    <t>1010340</t>
  </si>
  <si>
    <t>1010347</t>
  </si>
  <si>
    <t>1010354</t>
  </si>
  <si>
    <t>1010361</t>
  </si>
  <si>
    <t>1010368</t>
  </si>
  <si>
    <t>1010375</t>
  </si>
  <si>
    <t>1010382</t>
  </si>
  <si>
    <t>1010389</t>
  </si>
  <si>
    <t>1010396</t>
  </si>
  <si>
    <t>1010403</t>
  </si>
  <si>
    <t>1010410</t>
  </si>
  <si>
    <t>1010417</t>
  </si>
  <si>
    <t>1016526</t>
  </si>
  <si>
    <t>1010424</t>
  </si>
  <si>
    <t>1010431</t>
  </si>
  <si>
    <t>1010438</t>
  </si>
  <si>
    <t>1073877</t>
  </si>
  <si>
    <t>1073878</t>
  </si>
  <si>
    <t>1073879</t>
  </si>
  <si>
    <t>1073880</t>
  </si>
  <si>
    <t>1073881</t>
  </si>
  <si>
    <t>1073882</t>
  </si>
  <si>
    <t>1073883</t>
  </si>
  <si>
    <t>1073884</t>
  </si>
  <si>
    <t>1073885</t>
  </si>
  <si>
    <t>1073886</t>
  </si>
  <si>
    <t>1073887</t>
  </si>
  <si>
    <t>1073888</t>
  </si>
  <si>
    <t>1073889</t>
  </si>
  <si>
    <t>1073890</t>
  </si>
  <si>
    <t>1073891</t>
  </si>
  <si>
    <t>1073892</t>
  </si>
  <si>
    <t>1073893</t>
  </si>
  <si>
    <t>1074078</t>
  </si>
  <si>
    <t>1074079</t>
  </si>
  <si>
    <t>1074080</t>
  </si>
  <si>
    <t>1074081</t>
  </si>
  <si>
    <t>1074082</t>
  </si>
  <si>
    <t>1074083</t>
  </si>
  <si>
    <t>1074084</t>
  </si>
  <si>
    <t>1074085</t>
  </si>
  <si>
    <t>1074086</t>
  </si>
  <si>
    <t>1074087</t>
  </si>
  <si>
    <t>1074088</t>
  </si>
  <si>
    <t>1074089</t>
  </si>
  <si>
    <t>1074090</t>
  </si>
  <si>
    <t>1074091</t>
  </si>
  <si>
    <t>1074092</t>
  </si>
  <si>
    <t>1074093</t>
  </si>
  <si>
    <t>1010445</t>
  </si>
  <si>
    <t>1010452</t>
  </si>
  <si>
    <t>1014011</t>
  </si>
  <si>
    <t>1001092</t>
  </si>
  <si>
    <t>1001099</t>
  </si>
  <si>
    <t>1001106</t>
  </si>
  <si>
    <t>1001113</t>
  </si>
  <si>
    <t>1001120</t>
  </si>
  <si>
    <t>1001127</t>
  </si>
  <si>
    <t>1002404</t>
  </si>
  <si>
    <t>1019251</t>
  </si>
  <si>
    <t>1019258</t>
  </si>
  <si>
    <t>1010459</t>
  </si>
  <si>
    <t>1010467</t>
  </si>
  <si>
    <t>1010475</t>
  </si>
  <si>
    <t>1010483</t>
  </si>
  <si>
    <t>1017987</t>
  </si>
  <si>
    <t>1014025</t>
  </si>
  <si>
    <t>1017996</t>
  </si>
  <si>
    <t>1065286</t>
  </si>
  <si>
    <t>1014689</t>
  </si>
  <si>
    <t>1014034</t>
  </si>
  <si>
    <t>1014555</t>
  </si>
  <si>
    <t>1001148</t>
  </si>
  <si>
    <t>1014564</t>
  </si>
  <si>
    <t>1010676</t>
  </si>
  <si>
    <t>1001155</t>
  </si>
  <si>
    <t>1010685</t>
  </si>
  <si>
    <t>1012150</t>
  </si>
  <si>
    <t>1012185</t>
  </si>
  <si>
    <t>1002436</t>
  </si>
  <si>
    <t>1002445</t>
  </si>
  <si>
    <t>1002454</t>
  </si>
  <si>
    <t>1002463</t>
  </si>
  <si>
    <t>1012203</t>
  </si>
  <si>
    <t>1012220</t>
  </si>
  <si>
    <t>1012238</t>
  </si>
  <si>
    <t>1012256</t>
  </si>
  <si>
    <t>1012274</t>
  </si>
  <si>
    <t>1012292</t>
  </si>
  <si>
    <t>1012310</t>
  </si>
  <si>
    <t>1012328</t>
  </si>
  <si>
    <t>1012346</t>
  </si>
  <si>
    <t>1012364</t>
  </si>
  <si>
    <t>1019318</t>
  </si>
  <si>
    <t>1019327</t>
  </si>
  <si>
    <t>1019336</t>
  </si>
  <si>
    <t>1019345</t>
  </si>
  <si>
    <t>1019354</t>
  </si>
  <si>
    <t>1019363</t>
  </si>
  <si>
    <t>1019372</t>
  </si>
  <si>
    <t>1019381</t>
  </si>
  <si>
    <t>1019390</t>
  </si>
  <si>
    <t>1065256</t>
  </si>
  <si>
    <t>1001210</t>
  </si>
  <si>
    <t>1001217</t>
  </si>
  <si>
    <t>1019399</t>
  </si>
  <si>
    <t>1019408</t>
  </si>
  <si>
    <t>1019417</t>
  </si>
  <si>
    <t>1019426</t>
  </si>
  <si>
    <t>1019435</t>
  </si>
  <si>
    <t>1019444</t>
  </si>
  <si>
    <t>1019453</t>
  </si>
  <si>
    <t>1019462</t>
  </si>
  <si>
    <t>1019471</t>
  </si>
  <si>
    <t>1019480</t>
  </si>
  <si>
    <t>1002472</t>
  </si>
  <si>
    <t>1002481</t>
  </si>
  <si>
    <t>1002490</t>
  </si>
  <si>
    <t>1002499</t>
  </si>
  <si>
    <t>1002508</t>
  </si>
  <si>
    <t>1002517</t>
  </si>
  <si>
    <t>1002545</t>
  </si>
  <si>
    <t>1002554</t>
  </si>
  <si>
    <t>1065287</t>
  </si>
  <si>
    <t>1065288</t>
  </si>
  <si>
    <t>1065289</t>
  </si>
  <si>
    <t>1065290</t>
  </si>
  <si>
    <t>1065291</t>
  </si>
  <si>
    <t>1065292</t>
  </si>
  <si>
    <t>1065293</t>
  </si>
  <si>
    <t>1065294</t>
  </si>
  <si>
    <t>1065295</t>
  </si>
  <si>
    <t>1065296</t>
  </si>
  <si>
    <t>1065297</t>
  </si>
  <si>
    <t>1065299</t>
  </si>
  <si>
    <t>1065300</t>
  </si>
  <si>
    <t>1065301</t>
  </si>
  <si>
    <t>1065302</t>
  </si>
  <si>
    <t>1065303</t>
  </si>
  <si>
    <t>1014043</t>
  </si>
  <si>
    <t>1014052</t>
  </si>
  <si>
    <t>1014061</t>
  </si>
  <si>
    <t>1014070</t>
  </si>
  <si>
    <t>1014079</t>
  </si>
  <si>
    <t>1014088</t>
  </si>
  <si>
    <t>1125501</t>
  </si>
  <si>
    <t>1125502</t>
  </si>
  <si>
    <t>1125503</t>
  </si>
  <si>
    <t>1125504</t>
  </si>
  <si>
    <t>1125505</t>
  </si>
  <si>
    <t>1125506</t>
  </si>
  <si>
    <t>1125507</t>
  </si>
  <si>
    <t>1125508</t>
  </si>
  <si>
    <t>1125509</t>
  </si>
  <si>
    <t>1125512</t>
  </si>
  <si>
    <t>1125513</t>
  </si>
  <si>
    <t>1125514</t>
  </si>
  <si>
    <t>1125515</t>
  </si>
  <si>
    <t>1125516</t>
  </si>
  <si>
    <t>1125517</t>
  </si>
  <si>
    <t>1125518</t>
  </si>
  <si>
    <t>1125519</t>
  </si>
  <si>
    <t>1125520</t>
  </si>
  <si>
    <t>1126099</t>
  </si>
  <si>
    <t>1126100</t>
  </si>
  <si>
    <t>1126101</t>
  </si>
  <si>
    <t>1126102</t>
  </si>
  <si>
    <t>1126103</t>
  </si>
  <si>
    <t>1126104</t>
  </si>
  <si>
    <t>1126105</t>
  </si>
  <si>
    <t>1126106</t>
  </si>
  <si>
    <t>1126107</t>
  </si>
  <si>
    <t>1126108</t>
  </si>
  <si>
    <t>1126109</t>
  </si>
  <si>
    <t>1126110</t>
  </si>
  <si>
    <t>1126111</t>
  </si>
  <si>
    <t>1126112</t>
  </si>
  <si>
    <t>1126113</t>
  </si>
  <si>
    <t>1126114</t>
  </si>
  <si>
    <t>1126115</t>
  </si>
  <si>
    <t>1126116</t>
  </si>
  <si>
    <t>1402670</t>
  </si>
  <si>
    <t>1402671</t>
  </si>
  <si>
    <t>1402672</t>
  </si>
  <si>
    <t>1402673</t>
  </si>
  <si>
    <t>1402674</t>
  </si>
  <si>
    <t>1402675</t>
  </si>
  <si>
    <t>1402676</t>
  </si>
  <si>
    <t>1402677</t>
  </si>
  <si>
    <t>1402678</t>
  </si>
  <si>
    <t>1402679</t>
  </si>
  <si>
    <t>1402680</t>
  </si>
  <si>
    <t>1402681</t>
  </si>
  <si>
    <t>1402682</t>
  </si>
  <si>
    <t>1402683</t>
  </si>
  <si>
    <t>1402684</t>
  </si>
  <si>
    <t>1402685</t>
  </si>
  <si>
    <t>1402686</t>
  </si>
  <si>
    <t>1402687</t>
  </si>
  <si>
    <t>1402688</t>
  </si>
  <si>
    <t>1402689</t>
  </si>
  <si>
    <t>1402690</t>
  </si>
  <si>
    <t>1402691</t>
  </si>
  <si>
    <t>1402695</t>
  </si>
  <si>
    <t>1402696</t>
  </si>
  <si>
    <t>1402847</t>
  </si>
  <si>
    <t>1402848</t>
  </si>
  <si>
    <t>1402850</t>
  </si>
  <si>
    <t>1402853</t>
  </si>
  <si>
    <t>1402855</t>
  </si>
  <si>
    <t>1402856</t>
  </si>
  <si>
    <t>1402857</t>
  </si>
  <si>
    <t>1402858</t>
  </si>
  <si>
    <t>1402860</t>
  </si>
  <si>
    <t>1402861</t>
  </si>
  <si>
    <t>1402862</t>
  </si>
  <si>
    <t>1402863</t>
  </si>
  <si>
    <t>1402864</t>
  </si>
  <si>
    <t>1402865</t>
  </si>
  <si>
    <t>1402866</t>
  </si>
  <si>
    <t>1402867</t>
  </si>
  <si>
    <t>1402868</t>
  </si>
  <si>
    <t>1402869</t>
  </si>
  <si>
    <t>1402872</t>
  </si>
  <si>
    <t>1402873</t>
  </si>
  <si>
    <t>1402874</t>
  </si>
  <si>
    <t>1402875</t>
  </si>
  <si>
    <t>1402876</t>
  </si>
  <si>
    <t>1402877</t>
  </si>
  <si>
    <t>1402878</t>
  </si>
  <si>
    <t>1402879</t>
  </si>
  <si>
    <t>1402880</t>
  </si>
  <si>
    <t>1402881</t>
  </si>
  <si>
    <t>1014573</t>
  </si>
  <si>
    <t>1035077</t>
  </si>
  <si>
    <t>1014582</t>
  </si>
  <si>
    <t>1018065</t>
  </si>
  <si>
    <t>1017134</t>
  </si>
  <si>
    <t>1014824</t>
  </si>
  <si>
    <t>1018101</t>
  </si>
  <si>
    <t>1014839</t>
  </si>
  <si>
    <t>1018119</t>
  </si>
  <si>
    <t>1065260</t>
  </si>
  <si>
    <t>1014854</t>
  </si>
  <si>
    <t>1014151</t>
  </si>
  <si>
    <t>1068678</t>
  </si>
  <si>
    <t>1014884</t>
  </si>
  <si>
    <t>1010775</t>
  </si>
  <si>
    <t>1065502</t>
  </si>
  <si>
    <t>1068680</t>
  </si>
  <si>
    <t>1014637</t>
  </si>
  <si>
    <t>1010856</t>
  </si>
  <si>
    <t>1001438</t>
  </si>
  <si>
    <t>1001452</t>
  </si>
  <si>
    <t>1001459</t>
  </si>
  <si>
    <t>1001466</t>
  </si>
  <si>
    <t>1001473</t>
  </si>
  <si>
    <t>1001480</t>
  </si>
  <si>
    <t>1002864</t>
  </si>
  <si>
    <t>1014381</t>
  </si>
  <si>
    <t>1003532</t>
  </si>
  <si>
    <t>1014733</t>
  </si>
  <si>
    <t>1018128</t>
  </si>
  <si>
    <t>1002572</t>
  </si>
  <si>
    <t>1002581</t>
  </si>
  <si>
    <t>1010784</t>
  </si>
  <si>
    <t>1035140</t>
  </si>
  <si>
    <t>1010820</t>
  </si>
  <si>
    <t>1016477</t>
  </si>
  <si>
    <t>1002590</t>
  </si>
  <si>
    <t>1002599</t>
  </si>
  <si>
    <t>1002608</t>
  </si>
  <si>
    <t>1002897</t>
  </si>
  <si>
    <t>1017164</t>
  </si>
  <si>
    <t>1018137</t>
  </si>
  <si>
    <t>1014899</t>
  </si>
  <si>
    <t>1014178</t>
  </si>
  <si>
    <t>1010865</t>
  </si>
  <si>
    <t>1010874</t>
  </si>
  <si>
    <t>1017177</t>
  </si>
  <si>
    <t>1035086</t>
  </si>
  <si>
    <t>1012381</t>
  </si>
  <si>
    <t>1012399</t>
  </si>
  <si>
    <t>1010883</t>
  </si>
  <si>
    <t>1010892</t>
  </si>
  <si>
    <t>1014187</t>
  </si>
  <si>
    <t>1010901</t>
  </si>
  <si>
    <t>1010910</t>
  </si>
  <si>
    <t>1010928</t>
  </si>
  <si>
    <t>1010937</t>
  </si>
  <si>
    <t>1014196</t>
  </si>
  <si>
    <t>1010946</t>
  </si>
  <si>
    <t>1010955</t>
  </si>
  <si>
    <t>1010964</t>
  </si>
  <si>
    <t>1014205</t>
  </si>
  <si>
    <t>1014214</t>
  </si>
  <si>
    <t>1014223</t>
  </si>
  <si>
    <t>1010973</t>
  </si>
  <si>
    <t>1014232</t>
  </si>
  <si>
    <t>1010982</t>
  </si>
  <si>
    <t>1010991</t>
  </si>
  <si>
    <t>1014241</t>
  </si>
  <si>
    <t>1011009</t>
  </si>
  <si>
    <t>1011018</t>
  </si>
  <si>
    <t>1001259</t>
  </si>
  <si>
    <t>1001266</t>
  </si>
  <si>
    <t>1001273</t>
  </si>
  <si>
    <t>1001280</t>
  </si>
  <si>
    <t>1001287</t>
  </si>
  <si>
    <t>1017193</t>
  </si>
  <si>
    <t>1017211</t>
  </si>
  <si>
    <t>1001294</t>
  </si>
  <si>
    <t>1001301</t>
  </si>
  <si>
    <t>1001308</t>
  </si>
  <si>
    <t>1012417</t>
  </si>
  <si>
    <t>1012453</t>
  </si>
  <si>
    <t>1012489</t>
  </si>
  <si>
    <t>1012507</t>
  </si>
  <si>
    <t>1012524</t>
  </si>
  <si>
    <t>1001315</t>
  </si>
  <si>
    <t>1012542</t>
  </si>
  <si>
    <t>1001322</t>
  </si>
  <si>
    <t>1012560</t>
  </si>
  <si>
    <t>1001329</t>
  </si>
  <si>
    <t>1017229</t>
  </si>
  <si>
    <t>1018146</t>
  </si>
  <si>
    <t>1015984</t>
  </si>
  <si>
    <t>1018155</t>
  </si>
  <si>
    <t>1018005</t>
  </si>
  <si>
    <t>1018164</t>
  </si>
  <si>
    <t>1018014</t>
  </si>
  <si>
    <t>1018173</t>
  </si>
  <si>
    <t>1017247</t>
  </si>
  <si>
    <t>1018023</t>
  </si>
  <si>
    <t>1018032</t>
  </si>
  <si>
    <t>1018041</t>
  </si>
  <si>
    <t>1012096</t>
  </si>
  <si>
    <t>1035095</t>
  </si>
  <si>
    <t>1018047</t>
  </si>
  <si>
    <t>1035104</t>
  </si>
  <si>
    <t>1035444</t>
  </si>
  <si>
    <t>1035465</t>
  </si>
  <si>
    <t>1014250</t>
  </si>
  <si>
    <t>1014302</t>
  </si>
  <si>
    <t>1003519</t>
  </si>
  <si>
    <t>1035181</t>
  </si>
  <si>
    <t>1035188</t>
  </si>
  <si>
    <t>1035195</t>
  </si>
  <si>
    <t>1011066</t>
  </si>
  <si>
    <t>1068682</t>
  </si>
  <si>
    <t>1068684</t>
  </si>
  <si>
    <t>1035508</t>
  </si>
  <si>
    <t>1068685</t>
  </si>
  <si>
    <t>1068687</t>
  </si>
  <si>
    <t>1068688</t>
  </si>
  <si>
    <t>1068692</t>
  </si>
  <si>
    <t>1068693</t>
  </si>
  <si>
    <t>1068695</t>
  </si>
  <si>
    <t>1068697</t>
  </si>
  <si>
    <t>1011079</t>
  </si>
  <si>
    <t>1019220</t>
  </si>
  <si>
    <t>1065501</t>
  </si>
  <si>
    <t>1011092</t>
  </si>
  <si>
    <t>1003527</t>
  </si>
  <si>
    <t>1003529</t>
  </si>
  <si>
    <t>1065269</t>
  </si>
  <si>
    <t>1002537</t>
  </si>
  <si>
    <t>1014328</t>
  </si>
  <si>
    <t>1035202</t>
  </si>
  <si>
    <t>1035216</t>
  </si>
  <si>
    <t>1068699</t>
  </si>
  <si>
    <t>1068700</t>
  </si>
  <si>
    <t>1016529</t>
  </si>
  <si>
    <t>1016147</t>
  </si>
  <si>
    <t>1016154</t>
  </si>
  <si>
    <t>1016175</t>
  </si>
  <si>
    <t>1016546</t>
  </si>
  <si>
    <t>1012578</t>
  </si>
  <si>
    <t>1003530</t>
  </si>
  <si>
    <t>1012707</t>
  </si>
  <si>
    <t>1016182</t>
  </si>
  <si>
    <t>1002541</t>
  </si>
  <si>
    <t>1012759</t>
  </si>
  <si>
    <t>1016585</t>
  </si>
  <si>
    <t>1016605</t>
  </si>
  <si>
    <t>1065511</t>
  </si>
  <si>
    <t>1065264</t>
  </si>
  <si>
    <t>1019221</t>
  </si>
  <si>
    <t>1016625</t>
  </si>
  <si>
    <t>1065512</t>
  </si>
  <si>
    <t>1012785</t>
  </si>
  <si>
    <t>1014368</t>
  </si>
  <si>
    <t>1016189</t>
  </si>
  <si>
    <t>1016210</t>
  </si>
  <si>
    <t>1065514</t>
  </si>
  <si>
    <t>1016217</t>
  </si>
  <si>
    <t>1016645</t>
  </si>
  <si>
    <t>1012888</t>
  </si>
  <si>
    <t>1012914</t>
  </si>
  <si>
    <t>1068703</t>
  </si>
  <si>
    <t>1012954</t>
  </si>
  <si>
    <t>1013006</t>
  </si>
  <si>
    <t>1013059</t>
  </si>
  <si>
    <t>1013136</t>
  </si>
  <si>
    <t>1013164</t>
  </si>
  <si>
    <t>1013177</t>
  </si>
  <si>
    <t>1013190</t>
  </si>
  <si>
    <t>1013214</t>
  </si>
  <si>
    <t>1013247</t>
  </si>
  <si>
    <t>1014394</t>
  </si>
  <si>
    <t>1014407</t>
  </si>
  <si>
    <t>1065272</t>
  </si>
  <si>
    <t>1065505</t>
  </si>
  <si>
    <t>1065516</t>
  </si>
  <si>
    <t>1065517</t>
  </si>
  <si>
    <t>1001515</t>
  </si>
  <si>
    <t>1001522</t>
  </si>
  <si>
    <t>1001529</t>
  </si>
  <si>
    <t>1001536</t>
  </si>
  <si>
    <t>1001723</t>
  </si>
  <si>
    <t>1001736</t>
  </si>
  <si>
    <t>1001749</t>
  </si>
  <si>
    <t>1018273</t>
  </si>
  <si>
    <t>1018286</t>
  </si>
  <si>
    <t>1018299</t>
  </si>
  <si>
    <t>1018312</t>
  </si>
  <si>
    <t>1017264</t>
  </si>
  <si>
    <t>1017304</t>
  </si>
  <si>
    <t>1017324</t>
  </si>
  <si>
    <t>1017344</t>
  </si>
  <si>
    <t>1017424</t>
  </si>
  <si>
    <t>1017444</t>
  </si>
  <si>
    <t>1017464</t>
  </si>
  <si>
    <t>1017484</t>
  </si>
  <si>
    <t>1017504</t>
  </si>
  <si>
    <t>1017524</t>
  </si>
  <si>
    <t>1017544</t>
  </si>
  <si>
    <t>1017568</t>
  </si>
  <si>
    <t>1017595</t>
  </si>
  <si>
    <t>1017621</t>
  </si>
  <si>
    <t>1017647</t>
  </si>
  <si>
    <t>1017673</t>
  </si>
  <si>
    <t>1017699</t>
  </si>
  <si>
    <t>1017715</t>
  </si>
  <si>
    <t>1002904</t>
  </si>
  <si>
    <t>1002917</t>
  </si>
  <si>
    <t>1002930</t>
  </si>
  <si>
    <t>1002943</t>
  </si>
  <si>
    <t>1002956</t>
  </si>
  <si>
    <t>1002969</t>
  </si>
  <si>
    <t>1002982</t>
  </si>
  <si>
    <t>1002995</t>
  </si>
  <si>
    <t>1003008</t>
  </si>
  <si>
    <t>1003021</t>
  </si>
  <si>
    <t>1003034</t>
  </si>
  <si>
    <t>1016224</t>
  </si>
  <si>
    <t>1016231</t>
  </si>
  <si>
    <t>1016238</t>
  </si>
  <si>
    <t>1016245</t>
  </si>
  <si>
    <t>1016252</t>
  </si>
  <si>
    <t>1016259</t>
  </si>
  <si>
    <t>1016266</t>
  </si>
  <si>
    <t>1016273</t>
  </si>
  <si>
    <t>1016280</t>
  </si>
  <si>
    <t>1016287</t>
  </si>
  <si>
    <t>1014971</t>
  </si>
  <si>
    <t>1014996</t>
  </si>
  <si>
    <t>1015021</t>
  </si>
  <si>
    <t>1015121</t>
  </si>
  <si>
    <t>1011196</t>
  </si>
  <si>
    <t>1011209</t>
  </si>
  <si>
    <t>1011222</t>
  </si>
  <si>
    <t>1011235</t>
  </si>
  <si>
    <t>1011248</t>
  </si>
  <si>
    <t>1011261</t>
  </si>
  <si>
    <t>1011274</t>
  </si>
  <si>
    <t>1011287</t>
  </si>
  <si>
    <t>1011300</t>
  </si>
  <si>
    <t>1011313</t>
  </si>
  <si>
    <t>1011326</t>
  </si>
  <si>
    <t>1011339</t>
  </si>
  <si>
    <t>1011352</t>
  </si>
  <si>
    <t>1011365</t>
  </si>
  <si>
    <t>1011378</t>
  </si>
  <si>
    <t>1011391</t>
  </si>
  <si>
    <t>1011404</t>
  </si>
  <si>
    <t>1011417</t>
  </si>
  <si>
    <t>1019649</t>
  </si>
  <si>
    <t>1019662</t>
  </si>
  <si>
    <t>1019675</t>
  </si>
  <si>
    <t>1035223</t>
  </si>
  <si>
    <t>1035230</t>
  </si>
  <si>
    <t>1035237</t>
  </si>
  <si>
    <t>1035244</t>
  </si>
  <si>
    <t>1035251</t>
  </si>
  <si>
    <t>1035258</t>
  </si>
  <si>
    <t>1068705</t>
  </si>
  <si>
    <t>1068706</t>
  </si>
  <si>
    <t>1068707</t>
  </si>
  <si>
    <t>1068708</t>
  </si>
  <si>
    <t>1068709</t>
  </si>
  <si>
    <t>1068754</t>
  </si>
  <si>
    <t>1020394</t>
  </si>
  <si>
    <t>1020420</t>
  </si>
  <si>
    <t>1020433</t>
  </si>
  <si>
    <t>1020446</t>
  </si>
  <si>
    <t>1020459</t>
  </si>
  <si>
    <t>1020472</t>
  </si>
  <si>
    <t>1020485</t>
  </si>
  <si>
    <t>1020498</t>
  </si>
  <si>
    <t>1065305</t>
  </si>
  <si>
    <t>1065306</t>
  </si>
  <si>
    <t>1065307</t>
  </si>
  <si>
    <t>1065308</t>
  </si>
  <si>
    <t>1065309</t>
  </si>
  <si>
    <t>1065310</t>
  </si>
  <si>
    <t>1065311</t>
  </si>
  <si>
    <t>1065312</t>
  </si>
  <si>
    <t>1068710</t>
  </si>
  <si>
    <t>1068711</t>
  </si>
  <si>
    <t>1068712</t>
  </si>
  <si>
    <t>1068713</t>
  </si>
  <si>
    <t>1011430</t>
  </si>
  <si>
    <t>1011443</t>
  </si>
  <si>
    <t>1011456</t>
  </si>
  <si>
    <t>1011469</t>
  </si>
  <si>
    <t>1011482</t>
  </si>
  <si>
    <t>1011495</t>
  </si>
  <si>
    <t>1011508</t>
  </si>
  <si>
    <t>1011521</t>
  </si>
  <si>
    <t>1011534</t>
  </si>
  <si>
    <t>1020511</t>
  </si>
  <si>
    <t>1020524</t>
  </si>
  <si>
    <t>1020537</t>
  </si>
  <si>
    <t>1020550</t>
  </si>
  <si>
    <t>1016294</t>
  </si>
  <si>
    <t>1016301</t>
  </si>
  <si>
    <t>1016308</t>
  </si>
  <si>
    <t>1016315</t>
  </si>
  <si>
    <t>1016322</t>
  </si>
  <si>
    <t>1016329</t>
  </si>
  <si>
    <t>1016336</t>
  </si>
  <si>
    <t>1016343</t>
  </si>
  <si>
    <t>1016350</t>
  </si>
  <si>
    <t>1016357</t>
  </si>
  <si>
    <t>1015197</t>
  </si>
  <si>
    <t>1015222</t>
  </si>
  <si>
    <t>1015247</t>
  </si>
  <si>
    <t>1015272</t>
  </si>
  <si>
    <t>1015297</t>
  </si>
  <si>
    <t>1015322</t>
  </si>
  <si>
    <t>1015348</t>
  </si>
  <si>
    <t>1015368</t>
  </si>
  <si>
    <t>1015393</t>
  </si>
  <si>
    <t>1013270</t>
  </si>
  <si>
    <t>1013283</t>
  </si>
  <si>
    <t>1013296</t>
  </si>
  <si>
    <t>1013309</t>
  </si>
  <si>
    <t>1013322</t>
  </si>
  <si>
    <t>1013335</t>
  </si>
  <si>
    <t>1014821</t>
  </si>
  <si>
    <t>1014842</t>
  </si>
  <si>
    <t>1014865</t>
  </si>
  <si>
    <t>1014885</t>
  </si>
  <si>
    <t>1014908</t>
  </si>
  <si>
    <t>1068714</t>
  </si>
  <si>
    <t>1068715</t>
  </si>
  <si>
    <t>1068717</t>
  </si>
  <si>
    <t>1002010</t>
  </si>
  <si>
    <t>1002037</t>
  </si>
  <si>
    <t>1002100</t>
  </si>
  <si>
    <t>1002109</t>
  </si>
  <si>
    <t>1002118</t>
  </si>
  <si>
    <t>1002127</t>
  </si>
  <si>
    <t>1002136</t>
  </si>
  <si>
    <t>1002145</t>
  </si>
  <si>
    <t>1002154</t>
  </si>
  <si>
    <t>1065524</t>
  </si>
  <si>
    <t>1065317</t>
  </si>
  <si>
    <t>1065413</t>
  </si>
  <si>
    <t>1065417</t>
  </si>
  <si>
    <t>1065423</t>
  </si>
  <si>
    <t>1065433</t>
  </si>
  <si>
    <t>1065439</t>
  </si>
  <si>
    <t>1065441</t>
  </si>
  <si>
    <t>1065445</t>
  </si>
  <si>
    <t>1065447</t>
  </si>
  <si>
    <t>1065449</t>
  </si>
  <si>
    <t>1073706</t>
  </si>
  <si>
    <t>1073707</t>
  </si>
  <si>
    <t>1073708</t>
  </si>
  <si>
    <t>1073709</t>
  </si>
  <si>
    <t>1073710</t>
  </si>
  <si>
    <t>1073711</t>
  </si>
  <si>
    <t>1073712</t>
  </si>
  <si>
    <t>1073713</t>
  </si>
  <si>
    <t>1073714</t>
  </si>
  <si>
    <t>1073715</t>
  </si>
  <si>
    <t>1073716</t>
  </si>
  <si>
    <t>1073717</t>
  </si>
  <si>
    <t>1073718</t>
  </si>
  <si>
    <t>1073719</t>
  </si>
  <si>
    <t>1073720</t>
  </si>
  <si>
    <t>1073721</t>
  </si>
  <si>
    <t>1073722</t>
  </si>
  <si>
    <t>1073723</t>
  </si>
  <si>
    <t>1073724</t>
  </si>
  <si>
    <t>1073725</t>
  </si>
  <si>
    <t>1073942</t>
  </si>
  <si>
    <t>1073943</t>
  </si>
  <si>
    <t>1073944</t>
  </si>
  <si>
    <t>1073945</t>
  </si>
  <si>
    <t>1073946</t>
  </si>
  <si>
    <t>1073947</t>
  </si>
  <si>
    <t>1073948</t>
  </si>
  <si>
    <t>1073949</t>
  </si>
  <si>
    <t>1073950</t>
  </si>
  <si>
    <t>1073951</t>
  </si>
  <si>
    <t>1073953</t>
  </si>
  <si>
    <t>1073954</t>
  </si>
  <si>
    <t>1073955</t>
  </si>
  <si>
    <t>1073956</t>
  </si>
  <si>
    <t>1073957</t>
  </si>
  <si>
    <t>1073958</t>
  </si>
  <si>
    <t>1073959</t>
  </si>
  <si>
    <t>1073960</t>
  </si>
  <si>
    <t>1073961</t>
  </si>
  <si>
    <t>1073962</t>
  </si>
  <si>
    <t>1074195</t>
  </si>
  <si>
    <t>1074065</t>
  </si>
  <si>
    <t>1074066</t>
  </si>
  <si>
    <t>1074068</t>
  </si>
  <si>
    <t>1074069</t>
  </si>
  <si>
    <t>1074070</t>
  </si>
  <si>
    <t>1074071</t>
  </si>
  <si>
    <t>1074072</t>
  </si>
  <si>
    <t>1074073</t>
  </si>
  <si>
    <t>1126451</t>
  </si>
  <si>
    <t>1126452</t>
  </si>
  <si>
    <t>1126442</t>
  </si>
  <si>
    <t>1126443</t>
  </si>
  <si>
    <t>1126444</t>
  </si>
  <si>
    <t>1126448</t>
  </si>
  <si>
    <t>1126449</t>
  </si>
  <si>
    <t>1126573</t>
  </si>
  <si>
    <t>1126574</t>
  </si>
  <si>
    <t>1126575</t>
  </si>
  <si>
    <t>1126576</t>
  </si>
  <si>
    <t>1126577</t>
  </si>
  <si>
    <t>1126578</t>
  </si>
  <si>
    <t>1126579</t>
  </si>
  <si>
    <t>1126580</t>
  </si>
  <si>
    <t>1126581</t>
  </si>
  <si>
    <t>1126582</t>
  </si>
  <si>
    <t>1126629</t>
  </si>
  <si>
    <t>1126630</t>
  </si>
  <si>
    <t>1126631</t>
  </si>
  <si>
    <t>1126632</t>
  </si>
  <si>
    <t>1126634</t>
  </si>
  <si>
    <t>1126635</t>
  </si>
  <si>
    <t>1126637</t>
  </si>
  <si>
    <t>1399501</t>
  </si>
  <si>
    <t>1399507</t>
  </si>
  <si>
    <t>1399510</t>
  </si>
  <si>
    <t>1399515</t>
  </si>
  <si>
    <t>1399516</t>
  </si>
  <si>
    <t>1399517</t>
  </si>
  <si>
    <t>1399487</t>
  </si>
  <si>
    <t>1399490</t>
  </si>
  <si>
    <t>1399496</t>
  </si>
  <si>
    <t>1399497</t>
  </si>
  <si>
    <t>1399499</t>
  </si>
  <si>
    <t>1399500</t>
  </si>
  <si>
    <t>1404853</t>
  </si>
  <si>
    <t>1404854</t>
  </si>
  <si>
    <t>1404855</t>
  </si>
  <si>
    <t>1404856</t>
  </si>
  <si>
    <t>1404857</t>
  </si>
  <si>
    <t>1404858</t>
  </si>
  <si>
    <t>1404859</t>
  </si>
  <si>
    <t>1404860</t>
  </si>
  <si>
    <t>1404861</t>
  </si>
  <si>
    <t>1404862</t>
  </si>
  <si>
    <t>1404863</t>
  </si>
  <si>
    <t>1404864</t>
  </si>
  <si>
    <t>1404865</t>
  </si>
  <si>
    <t>1404866</t>
  </si>
  <si>
    <t>1404867</t>
  </si>
  <si>
    <t>1404868</t>
  </si>
  <si>
    <t>1404869</t>
  </si>
  <si>
    <t>1404870</t>
  </si>
  <si>
    <t>1404871</t>
  </si>
  <si>
    <t>1404872</t>
  </si>
  <si>
    <t>1404873</t>
  </si>
  <si>
    <t>1404874</t>
  </si>
  <si>
    <t>1404875</t>
  </si>
  <si>
    <t>1404876</t>
  </si>
  <si>
    <t>1404877</t>
  </si>
  <si>
    <t>1404878</t>
  </si>
  <si>
    <t>1404879</t>
  </si>
  <si>
    <t>1404880</t>
  </si>
  <si>
    <t>1404881</t>
  </si>
  <si>
    <t>1404882</t>
  </si>
  <si>
    <t>1404893</t>
  </si>
  <si>
    <t>1404894</t>
  </si>
  <si>
    <t>1404895</t>
  </si>
  <si>
    <t>1404896</t>
  </si>
  <si>
    <t>1404897</t>
  </si>
  <si>
    <t>1404898</t>
  </si>
  <si>
    <t>1404899</t>
  </si>
  <si>
    <t>1404900</t>
  </si>
  <si>
    <t>1404901</t>
  </si>
  <si>
    <t>1404902</t>
  </si>
  <si>
    <t>1404883</t>
  </si>
  <si>
    <t>1404884</t>
  </si>
  <si>
    <t>1404885</t>
  </si>
  <si>
    <t>1404886</t>
  </si>
  <si>
    <t>1404887</t>
  </si>
  <si>
    <t>1404888</t>
  </si>
  <si>
    <t>1404889</t>
  </si>
  <si>
    <t>1404890</t>
  </si>
  <si>
    <t>1404891</t>
  </si>
  <si>
    <t>1404892</t>
  </si>
  <si>
    <t>1404903</t>
  </si>
  <si>
    <t>1404904</t>
  </si>
  <si>
    <t>1404905</t>
  </si>
  <si>
    <t>1404906</t>
  </si>
  <si>
    <t>1404907</t>
  </si>
  <si>
    <t>1404908</t>
  </si>
  <si>
    <t>1404909</t>
  </si>
  <si>
    <t>1404910</t>
  </si>
  <si>
    <t>1404911</t>
  </si>
  <si>
    <t>1404912</t>
  </si>
  <si>
    <t>1014951</t>
  </si>
  <si>
    <t>1014974</t>
  </si>
  <si>
    <t>1020602</t>
  </si>
  <si>
    <t>1015074</t>
  </si>
  <si>
    <t>1019688</t>
  </si>
  <si>
    <t>1019701</t>
  </si>
  <si>
    <t>1015418</t>
  </si>
  <si>
    <t>1011593</t>
  </si>
  <si>
    <t>1015173</t>
  </si>
  <si>
    <t>1015198</t>
  </si>
  <si>
    <t>1035515</t>
  </si>
  <si>
    <t>1015443</t>
  </si>
  <si>
    <t>1013348</t>
  </si>
  <si>
    <t>1015248</t>
  </si>
  <si>
    <t>1015273</t>
  </si>
  <si>
    <t>1020719</t>
  </si>
  <si>
    <t>1015298</t>
  </si>
  <si>
    <t>1017754</t>
  </si>
  <si>
    <t>1018390</t>
  </si>
  <si>
    <t>1020758</t>
  </si>
  <si>
    <t>1018403</t>
  </si>
  <si>
    <t>1020784</t>
  </si>
  <si>
    <t>1020810</t>
  </si>
  <si>
    <t>1015323</t>
  </si>
  <si>
    <t>1020836</t>
  </si>
  <si>
    <t>1020849</t>
  </si>
  <si>
    <t>1020862</t>
  </si>
  <si>
    <t>1018416</t>
  </si>
  <si>
    <t>1020901</t>
  </si>
  <si>
    <t>1020927</t>
  </si>
  <si>
    <t>1020940</t>
  </si>
  <si>
    <t>1020966</t>
  </si>
  <si>
    <t>1020979</t>
  </si>
  <si>
    <t>1018429</t>
  </si>
  <si>
    <t>1021005</t>
  </si>
  <si>
    <t>1019727</t>
  </si>
  <si>
    <t>1013361</t>
  </si>
  <si>
    <t>1013374</t>
  </si>
  <si>
    <t>1015347</t>
  </si>
  <si>
    <t>1013387</t>
  </si>
  <si>
    <t>1035265</t>
  </si>
  <si>
    <t>1035522</t>
  </si>
  <si>
    <t>1035272</t>
  </si>
  <si>
    <t>1035529</t>
  </si>
  <si>
    <t>1035536</t>
  </si>
  <si>
    <t>1035279</t>
  </si>
  <si>
    <t>1035286</t>
  </si>
  <si>
    <t>1035293</t>
  </si>
  <si>
    <t>1013400</t>
  </si>
  <si>
    <t>1016981</t>
  </si>
  <si>
    <t>1018468</t>
  </si>
  <si>
    <t>1015367</t>
  </si>
  <si>
    <t>1003060</t>
  </si>
  <si>
    <t>1015493</t>
  </si>
  <si>
    <t>1017040</t>
  </si>
  <si>
    <t>1065333</t>
  </si>
  <si>
    <t>1003086</t>
  </si>
  <si>
    <t>1015392</t>
  </si>
  <si>
    <t>1015519</t>
  </si>
  <si>
    <t>1003099</t>
  </si>
  <si>
    <t>1019766</t>
  </si>
  <si>
    <t>1065334</t>
  </si>
  <si>
    <t>1018507</t>
  </si>
  <si>
    <t>1019779</t>
  </si>
  <si>
    <t>1017060</t>
  </si>
  <si>
    <t>1018520</t>
  </si>
  <si>
    <t>1013413</t>
  </si>
  <si>
    <t>1003125</t>
  </si>
  <si>
    <t>1018546</t>
  </si>
  <si>
    <t>1018572</t>
  </si>
  <si>
    <t>1018585</t>
  </si>
  <si>
    <t>1011880</t>
  </si>
  <si>
    <t>1011933</t>
  </si>
  <si>
    <t>1018598</t>
  </si>
  <si>
    <t>1018611</t>
  </si>
  <si>
    <t>1015442</t>
  </si>
  <si>
    <t>1011959</t>
  </si>
  <si>
    <t>1013426</t>
  </si>
  <si>
    <t>1019831</t>
  </si>
  <si>
    <t>1018624</t>
  </si>
  <si>
    <t>1013439</t>
  </si>
  <si>
    <t>1012011</t>
  </si>
  <si>
    <t>1012037</t>
  </si>
  <si>
    <t>1065506</t>
  </si>
  <si>
    <t>1019844</t>
  </si>
  <si>
    <t>1035543</t>
  </si>
  <si>
    <t>1035550</t>
  </si>
  <si>
    <t>1035557</t>
  </si>
  <si>
    <t>1035564</t>
  </si>
  <si>
    <t>1013452</t>
  </si>
  <si>
    <t>1018637</t>
  </si>
  <si>
    <t>1018650</t>
  </si>
  <si>
    <t>1013465</t>
  </si>
  <si>
    <t>1012192</t>
  </si>
  <si>
    <t>1018663</t>
  </si>
  <si>
    <t>1012219</t>
  </si>
  <si>
    <t>1003145</t>
  </si>
  <si>
    <t>1019870</t>
  </si>
  <si>
    <t>1035571</t>
  </si>
  <si>
    <t>1035347</t>
  </si>
  <si>
    <t>1013491</t>
  </si>
  <si>
    <t>1035578</t>
  </si>
  <si>
    <t>1035585</t>
  </si>
  <si>
    <t>1013504</t>
  </si>
  <si>
    <t>1035340</t>
  </si>
  <si>
    <t>1013517</t>
  </si>
  <si>
    <t>1013530</t>
  </si>
  <si>
    <t>1013543</t>
  </si>
  <si>
    <t>1015467</t>
  </si>
  <si>
    <t>1013647</t>
  </si>
  <si>
    <t>1012245</t>
  </si>
  <si>
    <t>1068724</t>
  </si>
  <si>
    <t>1068725</t>
  </si>
  <si>
    <t>1013660</t>
  </si>
  <si>
    <t>1068726</t>
  </si>
  <si>
    <t>1012297</t>
  </si>
  <si>
    <t>1015492</t>
  </si>
  <si>
    <t>1019922</t>
  </si>
  <si>
    <t>1013673</t>
  </si>
  <si>
    <t>1019935</t>
  </si>
  <si>
    <t>1068728</t>
  </si>
  <si>
    <t>1068729</t>
  </si>
  <si>
    <t>1068730</t>
  </si>
  <si>
    <t>1018702</t>
  </si>
  <si>
    <t>1018754</t>
  </si>
  <si>
    <t>1065336</t>
  </si>
  <si>
    <t>1065337</t>
  </si>
  <si>
    <t>1018793</t>
  </si>
  <si>
    <t>1065338</t>
  </si>
  <si>
    <t>1065340</t>
  </si>
  <si>
    <t>1065341</t>
  </si>
  <si>
    <t>1012376</t>
  </si>
  <si>
    <t>1065344</t>
  </si>
  <si>
    <t>1065345</t>
  </si>
  <si>
    <t>1015594</t>
  </si>
  <si>
    <t>1012428</t>
  </si>
  <si>
    <t>1065346</t>
  </si>
  <si>
    <t>1019948</t>
  </si>
  <si>
    <t>1018819</t>
  </si>
  <si>
    <t>1012454</t>
  </si>
  <si>
    <t>1012480</t>
  </si>
  <si>
    <t>1065348</t>
  </si>
  <si>
    <t>1065349</t>
  </si>
  <si>
    <t>1012506</t>
  </si>
  <si>
    <t>1018832</t>
  </si>
  <si>
    <t>1012533</t>
  </si>
  <si>
    <t>1018845</t>
  </si>
  <si>
    <t>1065350</t>
  </si>
  <si>
    <t>1065351</t>
  </si>
  <si>
    <t>1065353</t>
  </si>
  <si>
    <t>1017080</t>
  </si>
  <si>
    <t>1017100</t>
  </si>
  <si>
    <t>1017113</t>
  </si>
  <si>
    <t>1017127</t>
  </si>
  <si>
    <t>1017141</t>
  </si>
  <si>
    <t>1017161</t>
  </si>
  <si>
    <t>1065358</t>
  </si>
  <si>
    <t>1017180</t>
  </si>
  <si>
    <t>1015669</t>
  </si>
  <si>
    <t>1015695</t>
  </si>
  <si>
    <t>1017194</t>
  </si>
  <si>
    <t>1017208</t>
  </si>
  <si>
    <t>1017222</t>
  </si>
  <si>
    <t>1015720</t>
  </si>
  <si>
    <t>1017236</t>
  </si>
  <si>
    <t>1015745</t>
  </si>
  <si>
    <t>1015770</t>
  </si>
  <si>
    <t>1001775</t>
  </si>
  <si>
    <t>1017250</t>
  </si>
  <si>
    <t>1017269</t>
  </si>
  <si>
    <t>1017289</t>
  </si>
  <si>
    <t>1017309</t>
  </si>
  <si>
    <t>1017329</t>
  </si>
  <si>
    <t>1065359</t>
  </si>
  <si>
    <t>1017349</t>
  </si>
  <si>
    <t>1017369</t>
  </si>
  <si>
    <t>1017388</t>
  </si>
  <si>
    <t>1017408</t>
  </si>
  <si>
    <t>1001788</t>
  </si>
  <si>
    <t>1001801</t>
  </si>
  <si>
    <t>1019961</t>
  </si>
  <si>
    <t>1019974</t>
  </si>
  <si>
    <t>1019987</t>
  </si>
  <si>
    <t>1017428</t>
  </si>
  <si>
    <t>1017448</t>
  </si>
  <si>
    <t>1017468</t>
  </si>
  <si>
    <t>1017487</t>
  </si>
  <si>
    <t>1003158</t>
  </si>
  <si>
    <t>1003171</t>
  </si>
  <si>
    <t>1003184</t>
  </si>
  <si>
    <t>1017507</t>
  </si>
  <si>
    <t>1003197</t>
  </si>
  <si>
    <t>1015795</t>
  </si>
  <si>
    <t>1018858</t>
  </si>
  <si>
    <t>1018871</t>
  </si>
  <si>
    <t>1065360</t>
  </si>
  <si>
    <t>1065362</t>
  </si>
  <si>
    <t>1065364</t>
  </si>
  <si>
    <t>1020000</t>
  </si>
  <si>
    <t>1065366</t>
  </si>
  <si>
    <t>1020013</t>
  </si>
  <si>
    <t>1068731</t>
  </si>
  <si>
    <t>1068732</t>
  </si>
  <si>
    <t>1068733</t>
  </si>
  <si>
    <t>1068734</t>
  </si>
  <si>
    <t>1068735</t>
  </si>
  <si>
    <t>1068736</t>
  </si>
  <si>
    <t>1068737</t>
  </si>
  <si>
    <t>1068738</t>
  </si>
  <si>
    <t>1001814</t>
  </si>
  <si>
    <t>1001827</t>
  </si>
  <si>
    <t>1001840</t>
  </si>
  <si>
    <t>1016364</t>
  </si>
  <si>
    <t>1001853</t>
  </si>
  <si>
    <t>1020026</t>
  </si>
  <si>
    <t>1001866</t>
  </si>
  <si>
    <t>1001879</t>
  </si>
  <si>
    <t>1001892</t>
  </si>
  <si>
    <t>1001905</t>
  </si>
  <si>
    <t>1001918</t>
  </si>
  <si>
    <t>1001931</t>
  </si>
  <si>
    <t>1001944</t>
  </si>
  <si>
    <t>1020039</t>
  </si>
  <si>
    <t>1018884</t>
  </si>
  <si>
    <t>1015815</t>
  </si>
  <si>
    <t>1015827</t>
  </si>
  <si>
    <t>1017527</t>
  </si>
  <si>
    <t>1065368</t>
  </si>
  <si>
    <t>1018897</t>
  </si>
  <si>
    <t>1017767</t>
  </si>
  <si>
    <t>1018910</t>
  </si>
  <si>
    <t>1016371</t>
  </si>
  <si>
    <t>1001957</t>
  </si>
  <si>
    <t>1001970</t>
  </si>
  <si>
    <t>1017780</t>
  </si>
  <si>
    <t>1018923</t>
  </si>
  <si>
    <t>1020052</t>
  </si>
  <si>
    <t>1020065</t>
  </si>
  <si>
    <t>1020078</t>
  </si>
  <si>
    <t>1020091</t>
  </si>
  <si>
    <t>1020104</t>
  </si>
  <si>
    <t>1020117</t>
  </si>
  <si>
    <t>1020130</t>
  </si>
  <si>
    <t>1020143</t>
  </si>
  <si>
    <t>1020156</t>
  </si>
  <si>
    <t>1018936</t>
  </si>
  <si>
    <t>1018949</t>
  </si>
  <si>
    <t>1018962</t>
  </si>
  <si>
    <t>1018975</t>
  </si>
  <si>
    <t>1018988</t>
  </si>
  <si>
    <t>1019001</t>
  </si>
  <si>
    <t>1019014</t>
  </si>
  <si>
    <t>1017793</t>
  </si>
  <si>
    <t>1015839</t>
  </si>
  <si>
    <t>1015851</t>
  </si>
  <si>
    <t>1015863</t>
  </si>
  <si>
    <t>1015875</t>
  </si>
  <si>
    <t>1015886</t>
  </si>
  <si>
    <t>1015898</t>
  </si>
  <si>
    <t>1015910</t>
  </si>
  <si>
    <t>1015922</t>
  </si>
  <si>
    <t>1015934</t>
  </si>
  <si>
    <t>1015946</t>
  </si>
  <si>
    <t>1012637</t>
  </si>
  <si>
    <t>1003234</t>
  </si>
  <si>
    <t>1002207</t>
  </si>
  <si>
    <t>1068740</t>
  </si>
  <si>
    <t>1068741</t>
  </si>
  <si>
    <t>1017806</t>
  </si>
  <si>
    <t>1003242</t>
  </si>
  <si>
    <t>1016386</t>
  </si>
  <si>
    <t>1012686</t>
  </si>
  <si>
    <t>1012702</t>
  </si>
  <si>
    <t>1035615</t>
  </si>
  <si>
    <t>1068756</t>
  </si>
  <si>
    <t>1016394</t>
  </si>
  <si>
    <t>1016402</t>
  </si>
  <si>
    <t>1065370</t>
  </si>
  <si>
    <t>1021213</t>
  </si>
  <si>
    <t>1068744</t>
  </si>
  <si>
    <t>1012718</t>
  </si>
  <si>
    <t>1016410</t>
  </si>
  <si>
    <t>1015986</t>
  </si>
  <si>
    <t>1015566</t>
  </si>
  <si>
    <t>1068762</t>
  </si>
  <si>
    <t>1035316</t>
  </si>
  <si>
    <t>1017561</t>
  </si>
  <si>
    <t>1019042</t>
  </si>
  <si>
    <t>1016001</t>
  </si>
  <si>
    <t>1021221</t>
  </si>
  <si>
    <t>1019050</t>
  </si>
  <si>
    <t>1021229</t>
  </si>
  <si>
    <t>1015612</t>
  </si>
  <si>
    <t>1015628</t>
  </si>
  <si>
    <t>1019058</t>
  </si>
  <si>
    <t>1017577</t>
  </si>
  <si>
    <t>1017592</t>
  </si>
  <si>
    <t>1016030</t>
  </si>
  <si>
    <t>1016039</t>
  </si>
  <si>
    <t>1019066</t>
  </si>
  <si>
    <t>1035300</t>
  </si>
  <si>
    <t>1002231</t>
  </si>
  <si>
    <t>1002239</t>
  </si>
  <si>
    <t>1003250</t>
  </si>
  <si>
    <t>1012734</t>
  </si>
  <si>
    <t>1003258</t>
  </si>
  <si>
    <t>1017608</t>
  </si>
  <si>
    <t>1017624</t>
  </si>
  <si>
    <t>1012766</t>
  </si>
  <si>
    <t>1035599</t>
  </si>
  <si>
    <t>1035308</t>
  </si>
  <si>
    <t>1035607</t>
  </si>
  <si>
    <t>1020233</t>
  </si>
  <si>
    <t>1016064</t>
  </si>
  <si>
    <t>1065378</t>
  </si>
  <si>
    <t>1017814</t>
  </si>
  <si>
    <t>1017640</t>
  </si>
  <si>
    <t>1017656</t>
  </si>
  <si>
    <t>1019082</t>
  </si>
  <si>
    <t>1017822</t>
  </si>
  <si>
    <t>1068745</t>
  </si>
  <si>
    <t>1068759</t>
  </si>
  <si>
    <t>1012782</t>
  </si>
  <si>
    <t>1015643</t>
  </si>
  <si>
    <t>1021237</t>
  </si>
  <si>
    <t>1019114</t>
  </si>
  <si>
    <t>1019122</t>
  </si>
  <si>
    <t>1012798</t>
  </si>
  <si>
    <t>1012814</t>
  </si>
  <si>
    <t>1015719</t>
  </si>
  <si>
    <t>1013797</t>
  </si>
  <si>
    <t>1013805</t>
  </si>
  <si>
    <t>1019137</t>
  </si>
  <si>
    <t>1065380</t>
  </si>
  <si>
    <t>1068761</t>
  </si>
  <si>
    <t>1013821</t>
  </si>
  <si>
    <t>1019145</t>
  </si>
  <si>
    <t>1016073</t>
  </si>
  <si>
    <t>1013828</t>
  </si>
  <si>
    <t>1003280</t>
  </si>
  <si>
    <t>1020258</t>
  </si>
  <si>
    <t>1020266</t>
  </si>
  <si>
    <t>1003288</t>
  </si>
  <si>
    <t>1065382</t>
  </si>
  <si>
    <t>1065384</t>
  </si>
  <si>
    <t>1125510</t>
  </si>
  <si>
    <t>1125521</t>
  </si>
  <si>
    <t>1126117</t>
  </si>
  <si>
    <t>1126118</t>
  </si>
  <si>
    <t>1402692</t>
  </si>
  <si>
    <t>1402693</t>
  </si>
  <si>
    <t>1402859</t>
  </si>
  <si>
    <t>1402870</t>
  </si>
  <si>
    <t>1402882</t>
  </si>
  <si>
    <t>1019035</t>
  </si>
  <si>
    <t>1016036</t>
  </si>
  <si>
    <t>1012847</t>
  </si>
  <si>
    <t>1017870</t>
  </si>
  <si>
    <t>1013836</t>
  </si>
  <si>
    <t>1019153</t>
  </si>
  <si>
    <t>1065529</t>
  </si>
  <si>
    <t>1011157</t>
  </si>
  <si>
    <t>1065509</t>
  </si>
  <si>
    <t>1065510</t>
  </si>
  <si>
    <t>1018208</t>
  </si>
  <si>
    <t>1012879</t>
  </si>
  <si>
    <t>1065386</t>
  </si>
  <si>
    <t>1012895</t>
  </si>
  <si>
    <t>1013743</t>
  </si>
  <si>
    <t>1020185</t>
  </si>
  <si>
    <t>1014434</t>
  </si>
  <si>
    <t>1013772</t>
  </si>
  <si>
    <t>1019209</t>
  </si>
  <si>
    <t>1002277</t>
  </si>
  <si>
    <t>1003296</t>
  </si>
  <si>
    <t>1013844</t>
  </si>
  <si>
    <t>1013852</t>
  </si>
  <si>
    <t>1013860</t>
  </si>
  <si>
    <t>1002285</t>
  </si>
  <si>
    <t>1017894</t>
  </si>
  <si>
    <t>1013868</t>
  </si>
  <si>
    <t>1013877</t>
  </si>
  <si>
    <t>1019161</t>
  </si>
  <si>
    <t>1013911</t>
  </si>
  <si>
    <t>1015750</t>
  </si>
  <si>
    <t>1002294</t>
  </si>
  <si>
    <t>1012911</t>
  </si>
  <si>
    <t>1015765</t>
  </si>
  <si>
    <t>1035324</t>
  </si>
  <si>
    <t>1035623</t>
  </si>
  <si>
    <t>1035332</t>
  </si>
  <si>
    <t>1013935</t>
  </si>
  <si>
    <t>1016426</t>
  </si>
  <si>
    <t>1002310</t>
  </si>
  <si>
    <t>1002320</t>
  </si>
  <si>
    <t>1060892</t>
  </si>
  <si>
    <t>1065388</t>
  </si>
  <si>
    <t>1065390</t>
  </si>
  <si>
    <t>1065454</t>
  </si>
  <si>
    <t>1065456</t>
  </si>
  <si>
    <t>1073699</t>
  </si>
  <si>
    <t>1073700</t>
  </si>
  <si>
    <t>1073952</t>
  </si>
  <si>
    <t>1073963</t>
  </si>
  <si>
    <t>1074074</t>
  </si>
  <si>
    <t>1126450</t>
  </si>
  <si>
    <t>1126583</t>
  </si>
  <si>
    <t>1126626</t>
  </si>
  <si>
    <t>1126627</t>
  </si>
  <si>
    <t>1399450</t>
  </si>
  <si>
    <t>1399451</t>
  </si>
  <si>
    <t>1399522</t>
  </si>
  <si>
    <t>1404496</t>
  </si>
  <si>
    <t>1404497</t>
  </si>
  <si>
    <t>1404498</t>
  </si>
  <si>
    <t>1404780</t>
  </si>
  <si>
    <t>1404781</t>
  </si>
  <si>
    <t>1404787</t>
  </si>
  <si>
    <t>1016084</t>
  </si>
  <si>
    <t>1020298</t>
  </si>
  <si>
    <t>1020306</t>
  </si>
  <si>
    <t>1013943</t>
  </si>
  <si>
    <t>1003304</t>
  </si>
  <si>
    <t>1003312</t>
  </si>
  <si>
    <t>1065392</t>
  </si>
  <si>
    <t>1065394</t>
  </si>
  <si>
    <t>1125511</t>
  </si>
  <si>
    <t>1125522</t>
  </si>
  <si>
    <t>1126063</t>
  </si>
  <si>
    <t>1126084</t>
  </si>
  <si>
    <t>1399538</t>
  </si>
  <si>
    <t>1399539</t>
  </si>
  <si>
    <t>1402694</t>
  </si>
  <si>
    <t>1402871</t>
  </si>
  <si>
    <t>1402883</t>
  </si>
  <si>
    <t>1014465</t>
  </si>
  <si>
    <t>1020314</t>
  </si>
  <si>
    <t>1013951</t>
  </si>
  <si>
    <t>1013959</t>
  </si>
  <si>
    <t>1002330</t>
  </si>
  <si>
    <t>1014473</t>
  </si>
  <si>
    <t>1012959</t>
  </si>
  <si>
    <t>1020322</t>
  </si>
  <si>
    <t>1015796</t>
  </si>
  <si>
    <t>1035639</t>
  </si>
  <si>
    <t>1016096</t>
  </si>
  <si>
    <t>1002542</t>
  </si>
  <si>
    <t>1017903</t>
  </si>
  <si>
    <t>1065267</t>
  </si>
  <si>
    <t>1002345</t>
  </si>
  <si>
    <t>1019177</t>
  </si>
  <si>
    <t>1013967</t>
  </si>
  <si>
    <t>1002353</t>
  </si>
  <si>
    <t>1019185</t>
  </si>
  <si>
    <t>1013975</t>
  </si>
  <si>
    <t>1014481</t>
  </si>
  <si>
    <t>1020330</t>
  </si>
  <si>
    <t>1017688</t>
  </si>
  <si>
    <t>1035647</t>
  </si>
  <si>
    <t>1002361</t>
  </si>
  <si>
    <t>1017911</t>
  </si>
  <si>
    <t>1012991</t>
  </si>
  <si>
    <t>1013007</t>
  </si>
  <si>
    <t>1017919</t>
  </si>
  <si>
    <t>1013024</t>
  </si>
  <si>
    <t>1016105</t>
  </si>
  <si>
    <t>1013040</t>
  </si>
  <si>
    <t>1003320</t>
  </si>
  <si>
    <t>1068747</t>
  </si>
  <si>
    <t>1014497</t>
  </si>
  <si>
    <t>1068746</t>
  </si>
  <si>
    <t>1018221</t>
  </si>
  <si>
    <t>1065508</t>
  </si>
  <si>
    <t>1001487</t>
  </si>
  <si>
    <t>1014427</t>
  </si>
  <si>
    <t>1017704</t>
  </si>
  <si>
    <t>1014505</t>
  </si>
  <si>
    <t>1013056</t>
  </si>
  <si>
    <t>1013991</t>
  </si>
  <si>
    <t>1003328</t>
  </si>
  <si>
    <t>1019193</t>
  </si>
  <si>
    <t>1019201</t>
  </si>
  <si>
    <t>1013087</t>
  </si>
  <si>
    <t>1010838</t>
  </si>
  <si>
    <t>1412453</t>
  </si>
  <si>
    <t>1412454</t>
  </si>
  <si>
    <t>1412455</t>
  </si>
  <si>
    <t>1412456</t>
  </si>
  <si>
    <t>1412457</t>
  </si>
  <si>
    <t>1412458</t>
  </si>
  <si>
    <t>1412459</t>
  </si>
  <si>
    <t>1412460</t>
  </si>
  <si>
    <t>1412461</t>
  </si>
  <si>
    <t>1412462</t>
  </si>
  <si>
    <t>1412356</t>
  </si>
  <si>
    <t>1412357</t>
  </si>
  <si>
    <t>1412358</t>
  </si>
  <si>
    <t>1412359</t>
  </si>
  <si>
    <t>1412360</t>
  </si>
  <si>
    <t>1412361</t>
  </si>
  <si>
    <t>1412362</t>
  </si>
  <si>
    <t>1412363</t>
  </si>
  <si>
    <t>1412364</t>
  </si>
  <si>
    <t>1412365</t>
  </si>
  <si>
    <t>1412366</t>
  </si>
  <si>
    <t>1412463</t>
  </si>
  <si>
    <t>1412355</t>
  </si>
  <si>
    <t>1412464</t>
  </si>
  <si>
    <t>1412563</t>
  </si>
  <si>
    <t>1412564</t>
  </si>
  <si>
    <t>1412565</t>
  </si>
  <si>
    <t>1412566</t>
  </si>
  <si>
    <t>1412567</t>
  </si>
  <si>
    <t>1412568</t>
  </si>
  <si>
    <t>1412569</t>
  </si>
  <si>
    <t>1412570</t>
  </si>
  <si>
    <t>1412571</t>
  </si>
  <si>
    <t>1412572</t>
  </si>
  <si>
    <t>1412573</t>
  </si>
  <si>
    <t>1412574</t>
  </si>
  <si>
    <t>1412575</t>
  </si>
  <si>
    <t>1412576</t>
  </si>
  <si>
    <t>1412577</t>
  </si>
  <si>
    <t>1412578</t>
  </si>
  <si>
    <t>1412579</t>
  </si>
  <si>
    <t>1412580</t>
  </si>
  <si>
    <t>1412581</t>
  </si>
  <si>
    <t>1412582</t>
  </si>
  <si>
    <t>1412583</t>
  </si>
  <si>
    <t>1412584</t>
  </si>
  <si>
    <t>1412585</t>
  </si>
  <si>
    <t>1412586</t>
  </si>
  <si>
    <t>1412587</t>
  </si>
  <si>
    <t>1412588</t>
  </si>
  <si>
    <t>1412592</t>
  </si>
  <si>
    <t>1412593</t>
  </si>
  <si>
    <t>1412594</t>
  </si>
  <si>
    <t>1412589</t>
  </si>
  <si>
    <t>1412590</t>
  </si>
  <si>
    <t>1412591</t>
  </si>
  <si>
    <t>1412924</t>
  </si>
  <si>
    <t>1412925</t>
  </si>
  <si>
    <t>1412926</t>
  </si>
  <si>
    <t>1412927</t>
  </si>
  <si>
    <t>1412928</t>
  </si>
  <si>
    <t>1412929</t>
  </si>
  <si>
    <t>1412930</t>
  </si>
  <si>
    <t>1412931</t>
  </si>
  <si>
    <t>1412932</t>
  </si>
  <si>
    <t>1412933</t>
  </si>
  <si>
    <t>1412934</t>
  </si>
  <si>
    <t>1412935</t>
  </si>
  <si>
    <t>1413087</t>
  </si>
  <si>
    <t>1413088</t>
  </si>
  <si>
    <t>1413089</t>
  </si>
  <si>
    <t>1413090</t>
  </si>
  <si>
    <t>1413091</t>
  </si>
  <si>
    <t>1413092</t>
  </si>
  <si>
    <t>1413093</t>
  </si>
  <si>
    <t>1413094</t>
  </si>
  <si>
    <t>1413095</t>
  </si>
  <si>
    <t>1413096</t>
  </si>
  <si>
    <t>1413097</t>
  </si>
  <si>
    <t>1413098</t>
  </si>
  <si>
    <t>1413177</t>
  </si>
  <si>
    <t>1413178</t>
  </si>
  <si>
    <t>1413179</t>
  </si>
  <si>
    <t>1413180</t>
  </si>
  <si>
    <t>1413181</t>
  </si>
  <si>
    <t>1413182</t>
  </si>
  <si>
    <t>1413183</t>
  </si>
  <si>
    <t>1413184</t>
  </si>
  <si>
    <t>1413185</t>
  </si>
  <si>
    <t>1413186</t>
  </si>
  <si>
    <t>1413188</t>
  </si>
  <si>
    <t>1413187</t>
  </si>
  <si>
    <t>1413338</t>
  </si>
  <si>
    <t>1413339</t>
  </si>
  <si>
    <t>1413340</t>
  </si>
  <si>
    <t>1413341</t>
  </si>
  <si>
    <t>1413342</t>
  </si>
  <si>
    <t>1413343</t>
  </si>
  <si>
    <t>1413344</t>
  </si>
  <si>
    <t>1413345</t>
  </si>
  <si>
    <t>1413346</t>
  </si>
  <si>
    <t>1413347</t>
  </si>
  <si>
    <t>1413348</t>
  </si>
  <si>
    <t>1413349</t>
  </si>
  <si>
    <t>1413350</t>
  </si>
  <si>
    <t>1413351</t>
  </si>
  <si>
    <t>1413352</t>
  </si>
  <si>
    <t>1413353</t>
  </si>
  <si>
    <t>1413354</t>
  </si>
  <si>
    <t>1413355</t>
  </si>
  <si>
    <t>1413356</t>
  </si>
  <si>
    <t>1413357</t>
  </si>
  <si>
    <t>1413727</t>
  </si>
  <si>
    <t>1413728</t>
  </si>
  <si>
    <t>1413729</t>
  </si>
  <si>
    <t>1413730</t>
  </si>
  <si>
    <t>1413731</t>
  </si>
  <si>
    <t>1413732</t>
  </si>
  <si>
    <t>1413733</t>
  </si>
  <si>
    <t>1413734</t>
  </si>
  <si>
    <t>1413735</t>
  </si>
  <si>
    <t>1413736</t>
  </si>
  <si>
    <t>1413737</t>
  </si>
  <si>
    <t>1413738</t>
  </si>
  <si>
    <t>1413739</t>
  </si>
  <si>
    <t>1413740</t>
  </si>
  <si>
    <t>1413741</t>
  </si>
  <si>
    <t>1413742</t>
  </si>
  <si>
    <t>1413743</t>
  </si>
  <si>
    <t>1413744</t>
  </si>
  <si>
    <t>1413745</t>
  </si>
  <si>
    <t>1413746</t>
  </si>
  <si>
    <t>1413750</t>
  </si>
  <si>
    <t>1413749</t>
  </si>
  <si>
    <t>1413748</t>
  </si>
  <si>
    <t>1413747</t>
  </si>
  <si>
    <t>1413763</t>
  </si>
  <si>
    <t>1413764</t>
  </si>
  <si>
    <t>1413765</t>
  </si>
  <si>
    <t>1413766</t>
  </si>
  <si>
    <t>1414226</t>
  </si>
  <si>
    <t>1414227</t>
  </si>
  <si>
    <t>1414228</t>
  </si>
  <si>
    <t>1414229</t>
  </si>
  <si>
    <t>1414234</t>
  </si>
  <si>
    <t>1414235</t>
  </si>
  <si>
    <t>1414254</t>
  </si>
  <si>
    <t>1414255</t>
  </si>
  <si>
    <t>1414260</t>
  </si>
  <si>
    <t>1414262</t>
  </si>
  <si>
    <t>1414230</t>
  </si>
  <si>
    <t>1414231</t>
  </si>
  <si>
    <t>1414232</t>
  </si>
  <si>
    <t>1414233</t>
  </si>
  <si>
    <t>1414256</t>
  </si>
  <si>
    <t>1414257</t>
  </si>
  <si>
    <t>1414258</t>
  </si>
  <si>
    <t>1414259</t>
  </si>
  <si>
    <t>1414261</t>
  </si>
  <si>
    <t>1414263</t>
  </si>
  <si>
    <t>1414362</t>
  </si>
  <si>
    <t>1414363</t>
  </si>
  <si>
    <t>1414364</t>
  </si>
  <si>
    <t>1414365</t>
  </si>
  <si>
    <t>1414366</t>
  </si>
  <si>
    <t>1414367</t>
  </si>
  <si>
    <t>1414368</t>
  </si>
  <si>
    <t>1414369</t>
  </si>
  <si>
    <t>1414371</t>
  </si>
  <si>
    <t>1414370</t>
  </si>
  <si>
    <t>1414669</t>
  </si>
  <si>
    <t>1414670</t>
  </si>
  <si>
    <t>1414671</t>
  </si>
  <si>
    <t>1414672</t>
  </si>
  <si>
    <t>1414673</t>
  </si>
  <si>
    <t>1414674</t>
  </si>
  <si>
    <t>1414675</t>
  </si>
  <si>
    <t>1414676</t>
  </si>
  <si>
    <t>1414677</t>
  </si>
  <si>
    <t>1414678</t>
  </si>
  <si>
    <t>1414679</t>
  </si>
  <si>
    <t>1414680</t>
  </si>
  <si>
    <t>1414918</t>
  </si>
  <si>
    <t>1414919</t>
  </si>
  <si>
    <t>1414920</t>
  </si>
  <si>
    <t>1414921</t>
  </si>
  <si>
    <t>1414922</t>
  </si>
  <si>
    <t>1414923</t>
  </si>
  <si>
    <t>1414924</t>
  </si>
  <si>
    <t>1414925</t>
  </si>
  <si>
    <t>1414926</t>
  </si>
  <si>
    <t>1414927</t>
  </si>
  <si>
    <t>1414928</t>
  </si>
  <si>
    <t>1414929</t>
  </si>
  <si>
    <t>1414930</t>
  </si>
  <si>
    <t>1414931</t>
  </si>
  <si>
    <t>1414932</t>
  </si>
  <si>
    <t>1414933</t>
  </si>
  <si>
    <t>1415352</t>
  </si>
  <si>
    <t>1415353</t>
  </si>
  <si>
    <t>1415354</t>
  </si>
  <si>
    <t>1415355</t>
  </si>
  <si>
    <t>1415356</t>
  </si>
  <si>
    <t>1415357</t>
  </si>
  <si>
    <t>1415358</t>
  </si>
  <si>
    <t>1415359</t>
  </si>
  <si>
    <t>1415360</t>
  </si>
  <si>
    <t>1415361</t>
  </si>
  <si>
    <t>1415362</t>
  </si>
  <si>
    <t>1415363</t>
  </si>
  <si>
    <t>1415364</t>
  </si>
  <si>
    <t>1415365</t>
  </si>
  <si>
    <t>1415366</t>
  </si>
  <si>
    <t>1415367</t>
  </si>
  <si>
    <t>1415368</t>
  </si>
  <si>
    <t>1415369</t>
  </si>
  <si>
    <t>1415370</t>
  </si>
  <si>
    <t>1415371</t>
  </si>
  <si>
    <t>1415372</t>
  </si>
  <si>
    <t>1415374</t>
  </si>
  <si>
    <t>1415553</t>
  </si>
  <si>
    <t>1415554</t>
  </si>
  <si>
    <t>1415555</t>
  </si>
  <si>
    <t>1415556</t>
  </si>
  <si>
    <t>1415557</t>
  </si>
  <si>
    <t>1415558</t>
  </si>
  <si>
    <t>1415559</t>
  </si>
  <si>
    <t>1415560</t>
  </si>
  <si>
    <t>1415561</t>
  </si>
  <si>
    <t>1415562</t>
  </si>
  <si>
    <t>1415567</t>
  </si>
  <si>
    <t>1415568</t>
  </si>
  <si>
    <t>1415569</t>
  </si>
  <si>
    <t>1415570</t>
  </si>
  <si>
    <t>1415571</t>
  </si>
  <si>
    <t>1415572</t>
  </si>
  <si>
    <t>1415573</t>
  </si>
  <si>
    <t>1415574</t>
  </si>
  <si>
    <t>1415575</t>
  </si>
  <si>
    <t>1415576</t>
  </si>
  <si>
    <t>1415577</t>
  </si>
  <si>
    <t>1415578</t>
  </si>
  <si>
    <t>1416519</t>
  </si>
  <si>
    <t>1416520</t>
  </si>
  <si>
    <t>1416521</t>
  </si>
  <si>
    <t>1416522</t>
  </si>
  <si>
    <t>1416523</t>
  </si>
  <si>
    <t>1416524</t>
  </si>
  <si>
    <t>1416525</t>
  </si>
  <si>
    <t>1416526</t>
  </si>
  <si>
    <t>1416527</t>
  </si>
  <si>
    <t>1416528</t>
  </si>
  <si>
    <t>1416530</t>
  </si>
  <si>
    <t>1416529</t>
  </si>
  <si>
    <t>1416531</t>
  </si>
  <si>
    <t>1416532</t>
  </si>
  <si>
    <t>1416533</t>
  </si>
  <si>
    <t>1416534</t>
  </si>
  <si>
    <t>1416535</t>
  </si>
  <si>
    <t>1416536</t>
  </si>
  <si>
    <t>1416537</t>
  </si>
  <si>
    <t>1416538</t>
  </si>
  <si>
    <t>1416540</t>
  </si>
  <si>
    <t>1416539</t>
  </si>
  <si>
    <t>1416773</t>
  </si>
  <si>
    <t>1416772</t>
  </si>
  <si>
    <t>1416774</t>
  </si>
  <si>
    <t>1416775</t>
  </si>
  <si>
    <t>1416776</t>
  </si>
  <si>
    <t>1416777</t>
  </si>
  <si>
    <t>1416778</t>
  </si>
  <si>
    <t>1416779</t>
  </si>
  <si>
    <t>1416780</t>
  </si>
  <si>
    <t>1416781</t>
  </si>
  <si>
    <t>1416783</t>
  </si>
  <si>
    <t>1416782</t>
  </si>
  <si>
    <t>1416860</t>
  </si>
  <si>
    <t>1416861</t>
  </si>
  <si>
    <t>1416862</t>
  </si>
  <si>
    <t>1416863</t>
  </si>
  <si>
    <t>1416864</t>
  </si>
  <si>
    <t>1416865</t>
  </si>
  <si>
    <t>1416866</t>
  </si>
  <si>
    <t>1416867</t>
  </si>
  <si>
    <t>1416868</t>
  </si>
  <si>
    <t>1416869</t>
  </si>
  <si>
    <t>1418151</t>
  </si>
  <si>
    <t>1418152</t>
  </si>
  <si>
    <t>1418153</t>
  </si>
  <si>
    <t>1418154</t>
  </si>
  <si>
    <t>1418155</t>
  </si>
  <si>
    <t>1418156</t>
  </si>
  <si>
    <t>1418157</t>
  </si>
  <si>
    <t>1418158</t>
  </si>
  <si>
    <t>1418159</t>
  </si>
  <si>
    <t>1418160</t>
  </si>
  <si>
    <t>1418161</t>
  </si>
  <si>
    <t>1418162</t>
  </si>
  <si>
    <t>1418163</t>
  </si>
  <si>
    <t>1418164</t>
  </si>
  <si>
    <t>1418165</t>
  </si>
  <si>
    <t>1418166</t>
  </si>
  <si>
    <t>1418149</t>
  </si>
  <si>
    <t>1418167</t>
  </si>
  <si>
    <t>1418168</t>
  </si>
  <si>
    <t>1418150</t>
  </si>
  <si>
    <t>1418169</t>
  </si>
  <si>
    <t>1418170</t>
  </si>
  <si>
    <t>1418877</t>
  </si>
  <si>
    <t>1418878</t>
  </si>
  <si>
    <t>1418879</t>
  </si>
  <si>
    <t>1418880</t>
  </si>
  <si>
    <t>1418881</t>
  </si>
  <si>
    <t>1418882</t>
  </si>
  <si>
    <t>1418883</t>
  </si>
  <si>
    <t>1418884</t>
  </si>
  <si>
    <t>1418885</t>
  </si>
  <si>
    <t>1418886</t>
  </si>
  <si>
    <t>1418887</t>
  </si>
  <si>
    <t>1418888</t>
  </si>
  <si>
    <t>1418889</t>
  </si>
  <si>
    <t>1418890</t>
  </si>
  <si>
    <t>1418891</t>
  </si>
  <si>
    <t>1418892</t>
  </si>
  <si>
    <t>1418893</t>
  </si>
  <si>
    <t>1418894</t>
  </si>
  <si>
    <t>1418895</t>
  </si>
  <si>
    <t>1418896</t>
  </si>
  <si>
    <t>1418897</t>
  </si>
  <si>
    <t>1418898</t>
  </si>
  <si>
    <t>1418899</t>
  </si>
  <si>
    <t>1418900</t>
  </si>
  <si>
    <t>1418901</t>
  </si>
  <si>
    <t>1418902</t>
  </si>
  <si>
    <t>1418903</t>
  </si>
  <si>
    <t>1418904</t>
  </si>
  <si>
    <t>1418905</t>
  </si>
  <si>
    <t>1418906</t>
  </si>
  <si>
    <t>1418907</t>
  </si>
  <si>
    <t>1418908</t>
  </si>
  <si>
    <t>1418909</t>
  </si>
  <si>
    <t>1418910</t>
  </si>
  <si>
    <t>1419042</t>
  </si>
  <si>
    <t>1419043</t>
  </si>
  <si>
    <t>1419044</t>
  </si>
  <si>
    <t>1419045</t>
  </si>
  <si>
    <t>1419046</t>
  </si>
  <si>
    <t>1419047</t>
  </si>
  <si>
    <t>1419048</t>
  </si>
  <si>
    <t>1419049</t>
  </si>
  <si>
    <t>1419050</t>
  </si>
  <si>
    <t>1419051</t>
  </si>
  <si>
    <t>1419052</t>
  </si>
  <si>
    <t>1419053</t>
  </si>
  <si>
    <t>1419054</t>
  </si>
  <si>
    <t>1419055</t>
  </si>
  <si>
    <t>1419056</t>
  </si>
  <si>
    <t>1419059</t>
  </si>
  <si>
    <t>1419060</t>
  </si>
  <si>
    <t>1419057</t>
  </si>
  <si>
    <t>1419058</t>
  </si>
  <si>
    <t>1419061</t>
  </si>
  <si>
    <t>1419062</t>
  </si>
  <si>
    <t>1419063</t>
  </si>
  <si>
    <t>1419064</t>
  </si>
  <si>
    <t>1419067</t>
  </si>
  <si>
    <t>1419068</t>
  </si>
  <si>
    <t>1419069</t>
  </si>
  <si>
    <t>1419070</t>
  </si>
  <si>
    <t>1419078</t>
  </si>
  <si>
    <t>1419080</t>
  </si>
  <si>
    <t>1419065</t>
  </si>
  <si>
    <t>1419066</t>
  </si>
  <si>
    <t>1419071</t>
  </si>
  <si>
    <t>1419072</t>
  </si>
  <si>
    <t>1419073</t>
  </si>
  <si>
    <t>1419074</t>
  </si>
  <si>
    <t>1419075</t>
  </si>
  <si>
    <t>1419076</t>
  </si>
  <si>
    <t>1419077</t>
  </si>
  <si>
    <t>1419079</t>
  </si>
  <si>
    <t>1419081</t>
  </si>
  <si>
    <t>1420098</t>
  </si>
  <si>
    <t>1420099</t>
  </si>
  <si>
    <t>1420102</t>
  </si>
  <si>
    <t>1420103</t>
  </si>
  <si>
    <t>1420104</t>
  </si>
  <si>
    <t>1420105</t>
  </si>
  <si>
    <t>1420106</t>
  </si>
  <si>
    <t>1420107</t>
  </si>
  <si>
    <t>1420108</t>
  </si>
  <si>
    <t>1420116</t>
  </si>
  <si>
    <t>1420118</t>
  </si>
  <si>
    <t>1420100</t>
  </si>
  <si>
    <t>1420101</t>
  </si>
  <si>
    <t>1420109</t>
  </si>
  <si>
    <t>1420110</t>
  </si>
  <si>
    <t>1420111</t>
  </si>
  <si>
    <t>1420112</t>
  </si>
  <si>
    <t>1420113</t>
  </si>
  <si>
    <t>1420114</t>
  </si>
  <si>
    <t>1420115</t>
  </si>
  <si>
    <t>1420117</t>
  </si>
  <si>
    <t>1420119</t>
  </si>
  <si>
    <t>1420144</t>
  </si>
  <si>
    <t>1420145</t>
  </si>
  <si>
    <t>1420146</t>
  </si>
  <si>
    <t>1420147</t>
  </si>
  <si>
    <t>1420148</t>
  </si>
  <si>
    <t>1420149</t>
  </si>
  <si>
    <t>1420150</t>
  </si>
  <si>
    <t>1420151</t>
  </si>
  <si>
    <t>1420152</t>
  </si>
  <si>
    <t>1420153</t>
  </si>
  <si>
    <t>1420154</t>
  </si>
  <si>
    <t>1420155</t>
  </si>
  <si>
    <t>1420156</t>
  </si>
  <si>
    <t>1420157</t>
  </si>
  <si>
    <t>1420158</t>
  </si>
  <si>
    <t>1420159</t>
  </si>
  <si>
    <t>1420160</t>
  </si>
  <si>
    <t>1420228</t>
  </si>
  <si>
    <t>1420229</t>
  </si>
  <si>
    <t>1420230</t>
  </si>
  <si>
    <t>1420231</t>
  </si>
  <si>
    <t>1420232</t>
  </si>
  <si>
    <t>1420233</t>
  </si>
  <si>
    <t>1420234</t>
  </si>
  <si>
    <t>1420235</t>
  </si>
  <si>
    <t>1420236</t>
  </si>
  <si>
    <t>1420237</t>
  </si>
  <si>
    <t>1420238</t>
  </si>
  <si>
    <t>1420239</t>
  </si>
  <si>
    <t>1420240</t>
  </si>
  <si>
    <t>1420241</t>
  </si>
  <si>
    <t>1420242</t>
  </si>
  <si>
    <t>1420243</t>
  </si>
  <si>
    <t>1420244</t>
  </si>
  <si>
    <t>B 0 07 01</t>
  </si>
  <si>
    <t>B00701</t>
  </si>
  <si>
    <t>B 0 07 07</t>
  </si>
  <si>
    <t>B00707</t>
  </si>
  <si>
    <t>B 0 07 08</t>
  </si>
  <si>
    <t>B00708</t>
  </si>
  <si>
    <t>B 0 07 09</t>
  </si>
  <si>
    <t>B00709</t>
  </si>
  <si>
    <t>TOTAL         JAWA</t>
  </si>
  <si>
    <t>GK401002</t>
  </si>
  <si>
    <t>GK 40 10 02</t>
  </si>
  <si>
    <t>GK401005</t>
  </si>
  <si>
    <t xml:space="preserve"> GK 40 10 05</t>
  </si>
  <si>
    <t>GK3084128</t>
  </si>
  <si>
    <t>GK 30 84 128</t>
  </si>
  <si>
    <t>GK3084205</t>
  </si>
  <si>
    <t>GK 30 84 205</t>
  </si>
  <si>
    <t>GK3084195</t>
  </si>
  <si>
    <t>GK 30 84 195</t>
  </si>
  <si>
    <t>GK3084130</t>
  </si>
  <si>
    <t>GK 30 84 130</t>
  </si>
  <si>
    <t>GK308475</t>
  </si>
  <si>
    <t>GK 30 84 75</t>
  </si>
  <si>
    <t>GB258325</t>
  </si>
  <si>
    <t>GB 25 83 25</t>
  </si>
  <si>
    <t>KKBW581</t>
  </si>
  <si>
    <t>KSRV KAI</t>
  </si>
  <si>
    <t>RTA/49</t>
  </si>
  <si>
    <t>GB308463</t>
  </si>
  <si>
    <t>GB 30 84 63</t>
  </si>
  <si>
    <t>ZZOW30155</t>
  </si>
  <si>
    <t>GD458421</t>
  </si>
  <si>
    <t>GD 45 84 21</t>
  </si>
  <si>
    <t>PKPKW24</t>
  </si>
  <si>
    <t>GK401003</t>
  </si>
  <si>
    <t>GK 40 10 03</t>
  </si>
  <si>
    <t>GK401006</t>
  </si>
  <si>
    <t>GK 40 10 06</t>
  </si>
  <si>
    <t>GK401007</t>
  </si>
  <si>
    <t>GK 40 10 07</t>
  </si>
  <si>
    <t>GK401008</t>
  </si>
  <si>
    <t>GK 40 10 08</t>
  </si>
  <si>
    <t>GK401009</t>
  </si>
  <si>
    <t>GK 40 10 09</t>
  </si>
  <si>
    <t>GK401012</t>
  </si>
  <si>
    <t>GK 40 10 12</t>
  </si>
  <si>
    <t>GK401014</t>
  </si>
  <si>
    <t>GK 40 10 14</t>
  </si>
  <si>
    <t>GK401038</t>
  </si>
  <si>
    <t>GK 40 10 38</t>
  </si>
  <si>
    <t>GK401041</t>
  </si>
  <si>
    <t>GK 40 10 41</t>
  </si>
  <si>
    <t>GK401048</t>
  </si>
  <si>
    <t>GK 40 10 48</t>
  </si>
  <si>
    <t>GK401050</t>
  </si>
  <si>
    <t>GK 40 10 50</t>
  </si>
  <si>
    <t>GK401063</t>
  </si>
  <si>
    <t>GK 40 10 63</t>
  </si>
  <si>
    <t>GK401066</t>
  </si>
  <si>
    <t>GK 40 10 66</t>
  </si>
  <si>
    <t>BKP</t>
  </si>
  <si>
    <t>K1 0 95 23</t>
  </si>
  <si>
    <t>K109523</t>
  </si>
  <si>
    <t>K1K 95823</t>
  </si>
  <si>
    <t>07.08.1995</t>
  </si>
  <si>
    <t>1011000</t>
  </si>
  <si>
    <t>K1 0 99 16</t>
  </si>
  <si>
    <t>K109916</t>
  </si>
  <si>
    <t>24.03.1999</t>
  </si>
  <si>
    <t>SN08205</t>
  </si>
  <si>
    <t>GB5011399</t>
  </si>
  <si>
    <t>GB 50 11 399</t>
  </si>
  <si>
    <t>GB5011597</t>
  </si>
  <si>
    <t>GB 50 11 597</t>
  </si>
  <si>
    <t>GB5011250</t>
  </si>
  <si>
    <t xml:space="preserve"> GB 50 11 250</t>
  </si>
  <si>
    <t>GB5011532</t>
  </si>
  <si>
    <t>GB 50 11 532</t>
  </si>
  <si>
    <t>GB5012305</t>
  </si>
  <si>
    <t>GB 50 12 305</t>
  </si>
  <si>
    <t>GB5013133</t>
  </si>
  <si>
    <t>GB 50 13 133</t>
  </si>
  <si>
    <t>GB5012152</t>
  </si>
  <si>
    <t>GB 50 12 152</t>
  </si>
  <si>
    <t>GB5012325</t>
  </si>
  <si>
    <t>GB 50 12 325</t>
  </si>
  <si>
    <t>GB5012245</t>
  </si>
  <si>
    <t>GB 50 12 245</t>
  </si>
  <si>
    <t>GB5014222</t>
  </si>
  <si>
    <t>GB 50 14 222</t>
  </si>
  <si>
    <t>GB5014515</t>
  </si>
  <si>
    <t>GB 50 14 515</t>
  </si>
  <si>
    <t>GB5014266</t>
  </si>
  <si>
    <t>GB 50 14266</t>
  </si>
  <si>
    <t>GB5014073</t>
  </si>
  <si>
    <t>GB 50 14 073</t>
  </si>
  <si>
    <t>GB5014403</t>
  </si>
  <si>
    <t>GB 50 14 403</t>
  </si>
  <si>
    <t>GB5014265</t>
  </si>
  <si>
    <t>GB 50 14 265</t>
  </si>
  <si>
    <t>K1 0 66 27</t>
  </si>
  <si>
    <t>K106627</t>
  </si>
  <si>
    <t>K101505/K206606</t>
  </si>
  <si>
    <t>07.05.1966</t>
  </si>
  <si>
    <t>1016070</t>
  </si>
  <si>
    <t>K1 0 86 18</t>
  </si>
  <si>
    <t>K108618</t>
  </si>
  <si>
    <t>K101503/K208615</t>
  </si>
  <si>
    <t>1013045</t>
  </si>
  <si>
    <t>K1 0 82 06</t>
  </si>
  <si>
    <t>K108206</t>
  </si>
  <si>
    <t>K101502/K208222</t>
  </si>
  <si>
    <t>1001445</t>
  </si>
  <si>
    <t>CC2052101</t>
  </si>
  <si>
    <t>CC205 21 01</t>
  </si>
  <si>
    <t>1435696</t>
  </si>
  <si>
    <t>CC2052102</t>
  </si>
  <si>
    <t>CC205 21 02</t>
  </si>
  <si>
    <t>1435697</t>
  </si>
  <si>
    <t>CC2052103</t>
  </si>
  <si>
    <t>CC205 21 03</t>
  </si>
  <si>
    <t>1435698</t>
  </si>
  <si>
    <t>CC2052104</t>
  </si>
  <si>
    <t>CC205 21 04</t>
  </si>
  <si>
    <t>1435699</t>
  </si>
  <si>
    <t>CC2052106</t>
  </si>
  <si>
    <t>CC205 21 06</t>
  </si>
  <si>
    <t>1435701</t>
  </si>
  <si>
    <t>CC2052107</t>
  </si>
  <si>
    <t>CC205 21 07</t>
  </si>
  <si>
    <t>1435702</t>
  </si>
  <si>
    <t>CC2052108</t>
  </si>
  <si>
    <t>CC205 21 08</t>
  </si>
  <si>
    <t>1435703</t>
  </si>
  <si>
    <t>CC2052109</t>
  </si>
  <si>
    <t>CC205 21 09</t>
  </si>
  <si>
    <t>1435704</t>
  </si>
  <si>
    <t>CC2052111</t>
  </si>
  <si>
    <t>CC205 21 11</t>
  </si>
  <si>
    <t>1435706</t>
  </si>
  <si>
    <t>CC2052112</t>
  </si>
  <si>
    <t>CC205 21 12</t>
  </si>
  <si>
    <t>1435707</t>
  </si>
  <si>
    <t>CC2052113</t>
  </si>
  <si>
    <t>CC205 21 13</t>
  </si>
  <si>
    <t>1435708</t>
  </si>
  <si>
    <t>CC2052115</t>
  </si>
  <si>
    <t>CC205 21 15</t>
  </si>
  <si>
    <t>1435710</t>
  </si>
  <si>
    <t>GD458405</t>
  </si>
  <si>
    <t>GD 45 84 05</t>
  </si>
  <si>
    <t>PKPKW5</t>
  </si>
  <si>
    <t>SN37801</t>
  </si>
  <si>
    <t>DIPO LOKOMOTIF SIDOOPO</t>
  </si>
  <si>
    <t>SI38207</t>
  </si>
  <si>
    <t>SI38701</t>
  </si>
  <si>
    <t>SI38209</t>
  </si>
  <si>
    <t>SI38208</t>
  </si>
  <si>
    <t>SI38210</t>
  </si>
  <si>
    <t>SI38002</t>
  </si>
  <si>
    <t>Tahun</t>
  </si>
  <si>
    <t>PPW99</t>
  </si>
  <si>
    <t>PPW100</t>
  </si>
  <si>
    <t>PPW149</t>
  </si>
  <si>
    <t>K1 0 67 07</t>
  </si>
  <si>
    <t>K106707</t>
  </si>
  <si>
    <t>27.01.1967</t>
  </si>
  <si>
    <t>1967</t>
  </si>
  <si>
    <t xml:space="preserve">K1 0 67 10 </t>
  </si>
  <si>
    <t>K106710</t>
  </si>
  <si>
    <t>30.01.1967</t>
  </si>
  <si>
    <t>K1 0 67 15</t>
  </si>
  <si>
    <t>K106715</t>
  </si>
  <si>
    <t>K1 0 67 24</t>
  </si>
  <si>
    <t>K106724</t>
  </si>
  <si>
    <t>25.12.1967</t>
  </si>
  <si>
    <t>K1 0 78 06</t>
  </si>
  <si>
    <t>K107806</t>
  </si>
  <si>
    <t>17.03.1978</t>
  </si>
  <si>
    <t>K1 0 78 07</t>
  </si>
  <si>
    <t>K107807</t>
  </si>
  <si>
    <t>17.06.2014</t>
  </si>
  <si>
    <t>K1 0 80 03</t>
  </si>
  <si>
    <t>K108003</t>
  </si>
  <si>
    <t>04.09.1980</t>
  </si>
  <si>
    <t>K1 0 82 15</t>
  </si>
  <si>
    <t>K108215</t>
  </si>
  <si>
    <t>28.06.1982</t>
  </si>
  <si>
    <t>K1 0 84 14</t>
  </si>
  <si>
    <t>K108414</t>
  </si>
  <si>
    <t>17.01.1984</t>
  </si>
  <si>
    <t>K1 0 86 01</t>
  </si>
  <si>
    <t>K108601</t>
  </si>
  <si>
    <t>K1 0 86 06</t>
  </si>
  <si>
    <t>K108606</t>
  </si>
  <si>
    <t>K1 0 86 07</t>
  </si>
  <si>
    <t>K108607</t>
  </si>
  <si>
    <t>26.12.1986</t>
  </si>
  <si>
    <t>K1 0 86 12</t>
  </si>
  <si>
    <t>K108612</t>
  </si>
  <si>
    <t>K1 0 86 13</t>
  </si>
  <si>
    <t>K108613</t>
  </si>
  <si>
    <t>K1 0 86 14</t>
  </si>
  <si>
    <t>K108614</t>
  </si>
  <si>
    <t>04.09.1986</t>
  </si>
  <si>
    <t>K1 0 86 15</t>
  </si>
  <si>
    <t>K108615</t>
  </si>
  <si>
    <t>23.12.1986</t>
  </si>
  <si>
    <t>K1 0 86 16</t>
  </si>
  <si>
    <t>K108616</t>
  </si>
  <si>
    <t>27.06.2014</t>
  </si>
  <si>
    <t>K1 0 86 17</t>
  </si>
  <si>
    <t>K108617</t>
  </si>
  <si>
    <t>K1 0 86 19</t>
  </si>
  <si>
    <t>K108619</t>
  </si>
  <si>
    <t>K1 0 86 20</t>
  </si>
  <si>
    <t>K108620</t>
  </si>
  <si>
    <t>BULAN OKTOBER TAHUN 2021</t>
  </si>
  <si>
    <t>UPDATE REKAP ASET SARANA (SG) JAWA - SUMATERA (19092021)</t>
  </si>
  <si>
    <t>UPDATE REKAP ASET SARANA (SG) JAWA - SUMATERA (19/09/2021)</t>
  </si>
  <si>
    <t>BULAN OKTOBERTAHUN 2021</t>
  </si>
  <si>
    <t>GD421401</t>
  </si>
  <si>
    <t>GD421402</t>
  </si>
  <si>
    <t>GD421403</t>
  </si>
  <si>
    <t>GD421404</t>
  </si>
  <si>
    <t>GD421405</t>
  </si>
  <si>
    <t>GD421406</t>
  </si>
  <si>
    <t>GD421407</t>
  </si>
  <si>
    <t>GD421408</t>
  </si>
  <si>
    <t>GD421409</t>
  </si>
  <si>
    <t>GD421410</t>
  </si>
  <si>
    <t>GD421411</t>
  </si>
  <si>
    <t>GD421412</t>
  </si>
  <si>
    <t>GD421413</t>
  </si>
  <si>
    <t>GD421414</t>
  </si>
  <si>
    <t>GD421416</t>
  </si>
  <si>
    <t>GD421417</t>
  </si>
  <si>
    <t>GD421418</t>
  </si>
  <si>
    <t>GD421419</t>
  </si>
  <si>
    <t>GD421420</t>
  </si>
  <si>
    <t>GD421421</t>
  </si>
  <si>
    <t>GD421422</t>
  </si>
  <si>
    <t>GD421423</t>
  </si>
  <si>
    <t>GD421424</t>
  </si>
  <si>
    <t>GD421425</t>
  </si>
  <si>
    <t>GD421426</t>
  </si>
  <si>
    <t>GD421427</t>
  </si>
  <si>
    <t>GD421428</t>
  </si>
  <si>
    <t>GD421429</t>
  </si>
  <si>
    <t>GD421430</t>
  </si>
  <si>
    <t>GD421431</t>
  </si>
  <si>
    <t>GD421432</t>
  </si>
  <si>
    <t>GD421433</t>
  </si>
  <si>
    <t>GD421434</t>
  </si>
  <si>
    <t>GD421436</t>
  </si>
  <si>
    <t>GD421437</t>
  </si>
  <si>
    <t>GD421438</t>
  </si>
  <si>
    <t>GD421439</t>
  </si>
  <si>
    <t>GD421440</t>
  </si>
  <si>
    <t>GD421441</t>
  </si>
  <si>
    <t>GD421442</t>
  </si>
  <si>
    <t>GD421443</t>
  </si>
  <si>
    <t>GD421444</t>
  </si>
  <si>
    <t>GD421445</t>
  </si>
  <si>
    <t>GD421446</t>
  </si>
  <si>
    <t>GD421447</t>
  </si>
  <si>
    <t>GD421448</t>
  </si>
  <si>
    <t>GD421449</t>
  </si>
  <si>
    <t>GD421450</t>
  </si>
  <si>
    <t>GD421451</t>
  </si>
  <si>
    <t>GD421452</t>
  </si>
  <si>
    <t>GD421453</t>
  </si>
  <si>
    <t>GD421454</t>
  </si>
  <si>
    <t>GD421455</t>
  </si>
  <si>
    <t>GD421456</t>
  </si>
  <si>
    <t>GD421457</t>
  </si>
  <si>
    <t>GD421458</t>
  </si>
  <si>
    <t>GD421459</t>
  </si>
  <si>
    <t>GD421460</t>
  </si>
  <si>
    <t>GD421461</t>
  </si>
  <si>
    <t>GD421462</t>
  </si>
  <si>
    <t>GD421463</t>
  </si>
  <si>
    <t>GD421465</t>
  </si>
  <si>
    <t>GD421466</t>
  </si>
  <si>
    <t>GD421467</t>
  </si>
  <si>
    <t>GD421468</t>
  </si>
  <si>
    <t>GD421469</t>
  </si>
  <si>
    <t>GD421470</t>
  </si>
  <si>
    <t>GD421481</t>
  </si>
  <si>
    <t>GD421482</t>
  </si>
  <si>
    <t>GD421483</t>
  </si>
  <si>
    <t>GD421484</t>
  </si>
  <si>
    <t>GD421485</t>
  </si>
  <si>
    <t>GD421486</t>
  </si>
  <si>
    <t>GD421487</t>
  </si>
  <si>
    <t>GD421488</t>
  </si>
  <si>
    <t>GD421489</t>
  </si>
  <si>
    <t>GD421490</t>
  </si>
  <si>
    <t>GD421491</t>
  </si>
  <si>
    <t>GD421492</t>
  </si>
  <si>
    <t>GD421493</t>
  </si>
  <si>
    <t>GD421494</t>
  </si>
  <si>
    <t>GD421495</t>
  </si>
  <si>
    <t>GD421496</t>
  </si>
  <si>
    <t>GD421497</t>
  </si>
  <si>
    <t>GD421498</t>
  </si>
  <si>
    <t>GD421499</t>
  </si>
  <si>
    <t>GB501201</t>
  </si>
  <si>
    <t>GB501202</t>
  </si>
  <si>
    <t>GB501203</t>
  </si>
  <si>
    <t>GB501204</t>
  </si>
  <si>
    <t>GB501205</t>
  </si>
  <si>
    <t>GB501206</t>
  </si>
  <si>
    <t>GB501207</t>
  </si>
  <si>
    <t>GB501208</t>
  </si>
  <si>
    <t>GB501209</t>
  </si>
  <si>
    <t>GB501210</t>
  </si>
  <si>
    <t>GB501211</t>
  </si>
  <si>
    <t>GB501212</t>
  </si>
  <si>
    <t>GB501213</t>
  </si>
  <si>
    <t>GB501214</t>
  </si>
  <si>
    <t>GB501215</t>
  </si>
  <si>
    <t>GB501216</t>
  </si>
  <si>
    <t>GB501217</t>
  </si>
  <si>
    <t>GB501218</t>
  </si>
  <si>
    <t>GB501219</t>
  </si>
  <si>
    <t>GB501220</t>
  </si>
  <si>
    <t>GB501221</t>
  </si>
  <si>
    <t>GB501222</t>
  </si>
  <si>
    <t>GB501223</t>
  </si>
  <si>
    <t>GB501224</t>
  </si>
  <si>
    <t>GB501225</t>
  </si>
  <si>
    <t>GB501226</t>
  </si>
  <si>
    <t>GB501227</t>
  </si>
  <si>
    <t>GB501228</t>
  </si>
  <si>
    <t>GB501229</t>
  </si>
  <si>
    <t>GB501230</t>
  </si>
  <si>
    <t>GB501231</t>
  </si>
  <si>
    <t>GB501232</t>
  </si>
  <si>
    <t>GB501233</t>
  </si>
  <si>
    <t>GB501234</t>
  </si>
  <si>
    <t>GB501235</t>
  </si>
  <si>
    <t>GB501236</t>
  </si>
  <si>
    <t>GB501237</t>
  </si>
  <si>
    <t>GB501238</t>
  </si>
  <si>
    <t>GB501239</t>
  </si>
  <si>
    <t>GB501240</t>
  </si>
  <si>
    <t>GB501241</t>
  </si>
  <si>
    <t>GB501242</t>
  </si>
  <si>
    <t>GB501243</t>
  </si>
  <si>
    <t>GB501244</t>
  </si>
  <si>
    <t>GB501245</t>
  </si>
  <si>
    <t>GB501246</t>
  </si>
  <si>
    <t>GB501247</t>
  </si>
  <si>
    <t>GB501248</t>
  </si>
  <si>
    <t>GB501249</t>
  </si>
  <si>
    <t>GB501250</t>
  </si>
  <si>
    <t>GB501251</t>
  </si>
  <si>
    <t>GB501252</t>
  </si>
  <si>
    <t>GB501253</t>
  </si>
  <si>
    <t>GB501254</t>
  </si>
  <si>
    <t>GB501255</t>
  </si>
  <si>
    <t>GB501256</t>
  </si>
  <si>
    <t>GB501257</t>
  </si>
  <si>
    <t>GB501258</t>
  </si>
  <si>
    <t>GB501259</t>
  </si>
  <si>
    <t>GB501260</t>
  </si>
  <si>
    <t>GB501261</t>
  </si>
  <si>
    <t>GB501262</t>
  </si>
  <si>
    <t>GB501263</t>
  </si>
  <si>
    <t>GB501264</t>
  </si>
  <si>
    <t>GB501265</t>
  </si>
  <si>
    <t>GB501266</t>
  </si>
  <si>
    <t>GB501267</t>
  </si>
  <si>
    <t>GB501268</t>
  </si>
  <si>
    <t>GB501269</t>
  </si>
  <si>
    <t>GB501270</t>
  </si>
  <si>
    <t>GB501271</t>
  </si>
  <si>
    <t>GB501272</t>
  </si>
  <si>
    <t>GB501273</t>
  </si>
  <si>
    <t>GB501274</t>
  </si>
  <si>
    <t>GB501275</t>
  </si>
  <si>
    <t>GB501276</t>
  </si>
  <si>
    <t>GB501277</t>
  </si>
  <si>
    <t>GB501278</t>
  </si>
  <si>
    <t>GB501279</t>
  </si>
  <si>
    <t>GB501280</t>
  </si>
  <si>
    <t>GB501281</t>
  </si>
  <si>
    <t>GB501282</t>
  </si>
  <si>
    <t>GB501283</t>
  </si>
  <si>
    <t>GB501284</t>
  </si>
  <si>
    <t>GB501285</t>
  </si>
  <si>
    <t>GB501286</t>
  </si>
  <si>
    <t>GB501287</t>
  </si>
  <si>
    <t>GB501288</t>
  </si>
  <si>
    <t>GB501289</t>
  </si>
  <si>
    <t>GB501290</t>
  </si>
  <si>
    <t>GB501291</t>
  </si>
  <si>
    <t>GB501292</t>
  </si>
  <si>
    <t>GB501293</t>
  </si>
  <si>
    <t>GB501294</t>
  </si>
  <si>
    <t>GB501295</t>
  </si>
  <si>
    <t>GB501296</t>
  </si>
  <si>
    <t>GB501297</t>
  </si>
  <si>
    <t>GB501298</t>
  </si>
  <si>
    <t>GB501299</t>
  </si>
  <si>
    <t>GB501301</t>
  </si>
  <si>
    <t>GB501302</t>
  </si>
  <si>
    <t>GB501303</t>
  </si>
  <si>
    <t>GB501304</t>
  </si>
  <si>
    <t>GB501305</t>
  </si>
  <si>
    <t>GB501306</t>
  </si>
  <si>
    <t>GB501307</t>
  </si>
  <si>
    <t>GB501308</t>
  </si>
  <si>
    <t>GB501309</t>
  </si>
  <si>
    <t>GB501310</t>
  </si>
  <si>
    <t>GB501311</t>
  </si>
  <si>
    <t>GB501312</t>
  </si>
  <si>
    <t>GB501313</t>
  </si>
  <si>
    <t>GB501314</t>
  </si>
  <si>
    <t>GB501315</t>
  </si>
  <si>
    <t>GB501316</t>
  </si>
  <si>
    <t>GB501317</t>
  </si>
  <si>
    <t>GB501318</t>
  </si>
  <si>
    <t>GB501319</t>
  </si>
  <si>
    <t>GB501320</t>
  </si>
  <si>
    <t>GB501321</t>
  </si>
  <si>
    <t>GB501322</t>
  </si>
  <si>
    <t>GB501323</t>
  </si>
  <si>
    <t>GB501324</t>
  </si>
  <si>
    <t>GB501325</t>
  </si>
  <si>
    <t>GB501326</t>
  </si>
  <si>
    <t>GB501327</t>
  </si>
  <si>
    <t>GB501328</t>
  </si>
  <si>
    <t>GB501329</t>
  </si>
  <si>
    <t>GB501330</t>
  </si>
  <si>
    <t>GB501331</t>
  </si>
  <si>
    <t>GB501332</t>
  </si>
  <si>
    <t>GB501333</t>
  </si>
  <si>
    <t>GB501334</t>
  </si>
  <si>
    <t>GB501335</t>
  </si>
  <si>
    <t>GB501336</t>
  </si>
  <si>
    <t>GB501337</t>
  </si>
  <si>
    <t>GB501338</t>
  </si>
  <si>
    <t>GB501339</t>
  </si>
  <si>
    <t>GB501340</t>
  </si>
  <si>
    <t>GB501341</t>
  </si>
  <si>
    <t>GB501342</t>
  </si>
  <si>
    <t>GB501343</t>
  </si>
  <si>
    <t>GB501344</t>
  </si>
  <si>
    <t>GB501345</t>
  </si>
  <si>
    <t>GB501346</t>
  </si>
  <si>
    <t>GB501347</t>
  </si>
  <si>
    <t>GB501348</t>
  </si>
  <si>
    <t>GB501349</t>
  </si>
  <si>
    <t>GB501350</t>
  </si>
  <si>
    <t>GB501351</t>
  </si>
  <si>
    <t>GB501352</t>
  </si>
  <si>
    <t>GB501353</t>
  </si>
  <si>
    <t>GB501354</t>
  </si>
  <si>
    <t>GB501355</t>
  </si>
  <si>
    <t>GB501356</t>
  </si>
  <si>
    <t>GB501357</t>
  </si>
  <si>
    <t>GB501358</t>
  </si>
  <si>
    <t>GB501359</t>
  </si>
  <si>
    <t>GB501360</t>
  </si>
  <si>
    <t>GB501361</t>
  </si>
  <si>
    <t>GB501362</t>
  </si>
  <si>
    <t>GB501363</t>
  </si>
  <si>
    <t>GB501364</t>
  </si>
  <si>
    <t>GB501365</t>
  </si>
  <si>
    <t>GB501366</t>
  </si>
  <si>
    <t>GB501367</t>
  </si>
  <si>
    <t>GB501368</t>
  </si>
  <si>
    <t>GB501369</t>
  </si>
  <si>
    <t>GB501370</t>
  </si>
  <si>
    <t>GB501371</t>
  </si>
  <si>
    <t>GB501372</t>
  </si>
  <si>
    <t>GB501373</t>
  </si>
  <si>
    <t>GB501374</t>
  </si>
  <si>
    <t>GB501375</t>
  </si>
  <si>
    <t>GB501376</t>
  </si>
  <si>
    <t>GB501377</t>
  </si>
  <si>
    <t>GB501378</t>
  </si>
  <si>
    <t>GB501379</t>
  </si>
  <si>
    <t>GB501380</t>
  </si>
  <si>
    <t>GB501381</t>
  </si>
  <si>
    <t>GB501382</t>
  </si>
  <si>
    <t>GB501383</t>
  </si>
  <si>
    <t>GB501384</t>
  </si>
  <si>
    <t>GB501385</t>
  </si>
  <si>
    <t>GB501386</t>
  </si>
  <si>
    <t>GB501387</t>
  </si>
  <si>
    <t>GB501388</t>
  </si>
  <si>
    <t>GB501389</t>
  </si>
  <si>
    <t>GB501390</t>
  </si>
  <si>
    <t>GB501391</t>
  </si>
  <si>
    <t>GB501392</t>
  </si>
  <si>
    <t>GB501393</t>
  </si>
  <si>
    <t>GB501394</t>
  </si>
  <si>
    <t>GB501395</t>
  </si>
  <si>
    <t>GB501396</t>
  </si>
  <si>
    <t>GB501397</t>
  </si>
  <si>
    <t>GB501399</t>
  </si>
  <si>
    <t>GB501488</t>
  </si>
  <si>
    <t>GD421471</t>
  </si>
  <si>
    <t>GD421472</t>
  </si>
  <si>
    <t>GD421473</t>
  </si>
  <si>
    <t>GD421474</t>
  </si>
  <si>
    <t>GD421475</t>
  </si>
  <si>
    <t>GD421476</t>
  </si>
  <si>
    <t>GD421477</t>
  </si>
  <si>
    <t>GD421478</t>
  </si>
  <si>
    <t>GD421479</t>
  </si>
  <si>
    <t>GD421480</t>
  </si>
</sst>
</file>

<file path=xl/styles.xml><?xml version="1.0" encoding="utf-8"?>
<styleSheet xmlns="http://schemas.openxmlformats.org/spreadsheetml/2006/main">
  <numFmts count="7">
    <numFmt numFmtId="41" formatCode="_(* #,##0_);_(* \(#,##0\);_(* &quot;-&quot;_);_(@_)"/>
    <numFmt numFmtId="43" formatCode="_(* #,##0.00_);_(* \(#,##0.00\);_(* &quot;-&quot;??_);_(@_)"/>
    <numFmt numFmtId="168" formatCode="_(&quot;Rp&quot;* #,##0_);_(&quot;Rp&quot;* \(#,##0\);_(&quot;Rp&quot;* &quot;-&quot;_);_(@_)"/>
    <numFmt numFmtId="174" formatCode="_-&quot;Rp&quot;* #,##0_-;\-&quot;Rp&quot;* #,##0_-;_-&quot;Rp&quot;* &quot;-&quot;_-;_-@_-"/>
    <numFmt numFmtId="175" formatCode="_-* #,##0_-;\-* #,##0_-;_-* &quot;-&quot;_-;_-@_-"/>
    <numFmt numFmtId="177" formatCode="_-* #,##0.00_-;\-* #,##0.00_-;_-* &quot;-&quot;??_-;_-@_-"/>
    <numFmt numFmtId="184" formatCode="[$-F800]dddd\,\ mmmm\ dd\,\ yyyy"/>
  </numFmts>
  <fonts count="90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</font>
    <font>
      <b/>
      <sz val="10"/>
      <color indexed="8"/>
      <name val="Calibri"/>
      <family val="2"/>
    </font>
    <font>
      <b/>
      <sz val="11"/>
      <color indexed="8"/>
      <name val="Calibri"/>
      <family val="2"/>
    </font>
    <font>
      <sz val="10"/>
      <color indexed="8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0"/>
      <name val="Arial"/>
      <family val="2"/>
      <charset val="134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1"/>
      <color indexed="8"/>
      <name val="Calibri"/>
      <family val="2"/>
      <charset val="134"/>
    </font>
    <font>
      <sz val="12"/>
      <name val="Times New Roman"/>
      <family val="1"/>
    </font>
    <font>
      <sz val="11"/>
      <name val="Times New Roman"/>
      <family val="1"/>
    </font>
    <font>
      <sz val="10"/>
      <name val="Arial"/>
      <family val="2"/>
    </font>
    <font>
      <b/>
      <sz val="9"/>
      <color indexed="81"/>
      <name val="Tahoma"/>
      <family val="2"/>
    </font>
    <font>
      <b/>
      <sz val="10"/>
      <name val="Arial"/>
      <family val="2"/>
    </font>
    <font>
      <b/>
      <sz val="12"/>
      <color indexed="8"/>
      <name val="Calibri"/>
      <family val="2"/>
    </font>
    <font>
      <b/>
      <sz val="16"/>
      <color indexed="8"/>
      <name val="Calibri"/>
      <family val="2"/>
    </font>
    <font>
      <b/>
      <sz val="16"/>
      <color indexed="8"/>
      <name val="Calibri"/>
      <family val="2"/>
    </font>
    <font>
      <sz val="11"/>
      <color indexed="8"/>
      <name val="Times New Roman"/>
      <family val="1"/>
    </font>
    <font>
      <sz val="12"/>
      <color indexed="8"/>
      <name val="Calibri"/>
      <family val="2"/>
    </font>
    <font>
      <sz val="11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0"/>
      <color rgb="FF000000"/>
      <name val="Arial"/>
      <family val="2"/>
    </font>
    <font>
      <b/>
      <sz val="11"/>
      <color theme="1"/>
      <name val="Calibri"/>
      <family val="2"/>
      <scheme val="minor"/>
    </font>
    <font>
      <b/>
      <sz val="20"/>
      <name val="Calibri"/>
      <family val="2"/>
      <scheme val="minor"/>
    </font>
    <font>
      <sz val="20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color theme="1"/>
      <name val="Calibri"/>
      <family val="2"/>
      <charset val="1"/>
      <scheme val="minor"/>
    </font>
    <font>
      <sz val="8"/>
      <color theme="1"/>
      <name val="Calibri"/>
      <family val="2"/>
      <scheme val="minor"/>
    </font>
    <font>
      <sz val="14"/>
      <color theme="1"/>
      <name val="Calibri"/>
      <family val="2"/>
      <charset val="1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charset val="1"/>
      <scheme val="minor"/>
    </font>
    <font>
      <b/>
      <sz val="14"/>
      <color theme="1"/>
      <name val="Arial"/>
      <family val="2"/>
    </font>
    <font>
      <b/>
      <sz val="11"/>
      <color theme="1"/>
      <name val="Arial"/>
      <family val="2"/>
    </font>
    <font>
      <sz val="12"/>
      <color theme="1"/>
      <name val="Calibri"/>
      <family val="2"/>
      <scheme val="minor"/>
    </font>
    <font>
      <b/>
      <sz val="11"/>
      <color rgb="FF000000"/>
      <name val="Times New Roman"/>
      <family val="1"/>
    </font>
    <font>
      <sz val="11"/>
      <color rgb="FF000000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  <font>
      <b/>
      <sz val="12"/>
      <color theme="1"/>
      <name val="Times New Roman"/>
      <family val="1"/>
    </font>
    <font>
      <b/>
      <sz val="12"/>
      <color rgb="FF000000"/>
      <name val="Calibri"/>
      <family val="2"/>
      <scheme val="minor"/>
    </font>
    <font>
      <b/>
      <u/>
      <sz val="11"/>
      <color rgb="FF000000"/>
      <name val="Arial"/>
      <family val="2"/>
    </font>
    <font>
      <b/>
      <sz val="10"/>
      <color theme="1"/>
      <name val="Calibri"/>
      <family val="2"/>
      <scheme val="minor"/>
    </font>
    <font>
      <b/>
      <sz val="13"/>
      <color rgb="FF000000"/>
      <name val="Calibri"/>
      <family val="2"/>
      <scheme val="minor"/>
    </font>
    <font>
      <sz val="13"/>
      <color rgb="FF000000"/>
      <name val="Calibri"/>
      <family val="2"/>
      <scheme val="minor"/>
    </font>
    <font>
      <sz val="13"/>
      <name val="Calibri"/>
      <family val="2"/>
      <scheme val="minor"/>
    </font>
    <font>
      <sz val="11"/>
      <name val="Calibri"/>
      <family val="2"/>
      <charset val="1"/>
      <scheme val="minor"/>
    </font>
    <font>
      <b/>
      <sz val="11"/>
      <color theme="0"/>
      <name val="Times New Roman"/>
      <family val="1"/>
    </font>
    <font>
      <sz val="11"/>
      <color rgb="FF000000"/>
      <name val="Calibri"/>
      <family val="2"/>
      <scheme val="minor"/>
    </font>
    <font>
      <b/>
      <sz val="11"/>
      <name val="Calibri"/>
      <family val="2"/>
      <charset val="1"/>
      <scheme val="minor"/>
    </font>
    <font>
      <sz val="11"/>
      <color theme="1"/>
      <name val="Times New Roman"/>
      <family val="1"/>
    </font>
    <font>
      <sz val="11"/>
      <color theme="1"/>
      <name val="Times New Roman"/>
      <family val="1"/>
      <charset val="1"/>
    </font>
    <font>
      <sz val="11"/>
      <color theme="1"/>
      <name val="Calibri"/>
      <family val="2"/>
    </font>
    <font>
      <b/>
      <sz val="13"/>
      <name val="Calibri"/>
      <family val="2"/>
      <scheme val="minor"/>
    </font>
    <font>
      <b/>
      <sz val="11"/>
      <color theme="1"/>
      <name val="Times New Roman"/>
      <family val="1"/>
    </font>
    <font>
      <b/>
      <sz val="14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000000"/>
      <name val="Calibri"/>
      <family val="2"/>
      <scheme val="minor"/>
    </font>
    <font>
      <b/>
      <sz val="20"/>
      <color rgb="FF000000"/>
      <name val="Calibri"/>
      <family val="2"/>
      <scheme val="minor"/>
    </font>
    <font>
      <b/>
      <sz val="28"/>
      <color theme="1"/>
      <name val="Times New Roman"/>
      <family val="1"/>
    </font>
    <font>
      <sz val="11"/>
      <color rgb="FF000000"/>
      <name val="Arial"/>
      <family val="2"/>
    </font>
    <font>
      <b/>
      <sz val="11"/>
      <color rgb="FF000000"/>
      <name val="Arial"/>
      <family val="2"/>
    </font>
    <font>
      <sz val="8"/>
      <color theme="1"/>
      <name val="Calibri"/>
      <family val="2"/>
      <charset val="1"/>
      <scheme val="minor"/>
    </font>
    <font>
      <u/>
      <sz val="11"/>
      <color theme="1"/>
      <name val="Calibri"/>
      <family val="2"/>
      <scheme val="minor"/>
    </font>
  </fonts>
  <fills count="44">
    <fill>
      <patternFill patternType="none"/>
    </fill>
    <fill>
      <patternFill patternType="gray125"/>
    </fill>
    <fill>
      <patternFill patternType="solid">
        <fgColor indexed="27"/>
      </patternFill>
    </fill>
    <fill>
      <patternFill patternType="solid">
        <fgColor indexed="31"/>
      </patternFill>
    </fill>
    <fill>
      <patternFill patternType="solid">
        <fgColor indexed="47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2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7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3"/>
      </patternFill>
    </fill>
    <fill>
      <patternFill patternType="solid">
        <fgColor indexed="10"/>
      </patternFill>
    </fill>
    <fill>
      <patternFill patternType="solid">
        <fgColor indexed="55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92D050"/>
        <bgColor indexed="8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2" tint="-9.9978637043366805E-2"/>
        <bgColor indexed="64"/>
      </patternFill>
    </fill>
  </fills>
  <borders count="57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1120">
    <xf numFmtId="0" fontId="0" fillId="0" borderId="0"/>
    <xf numFmtId="0" fontId="3" fillId="3" borderId="0" applyNumberFormat="0" applyBorder="0" applyAlignment="0" applyProtection="0"/>
    <xf numFmtId="0" fontId="1" fillId="3" borderId="0" applyNumberFormat="0" applyBorder="0" applyAlignment="0" applyProtection="0"/>
    <xf numFmtId="0" fontId="3" fillId="3" borderId="0" applyNumberFormat="0" applyBorder="0" applyAlignment="0" applyProtection="0"/>
    <xf numFmtId="0" fontId="1" fillId="3" borderId="0" applyNumberFormat="0" applyBorder="0" applyAlignment="0" applyProtection="0"/>
    <xf numFmtId="0" fontId="3" fillId="5" borderId="0" applyNumberFormat="0" applyBorder="0" applyAlignment="0" applyProtection="0"/>
    <xf numFmtId="0" fontId="1" fillId="5" borderId="0" applyNumberFormat="0" applyBorder="0" applyAlignment="0" applyProtection="0"/>
    <xf numFmtId="0" fontId="3" fillId="5" borderId="0" applyNumberFormat="0" applyBorder="0" applyAlignment="0" applyProtection="0"/>
    <xf numFmtId="0" fontId="1" fillId="5" borderId="0" applyNumberFormat="0" applyBorder="0" applyAlignment="0" applyProtection="0"/>
    <xf numFmtId="0" fontId="3" fillId="6" borderId="0" applyNumberFormat="0" applyBorder="0" applyAlignment="0" applyProtection="0"/>
    <xf numFmtId="0" fontId="1" fillId="6" borderId="0" applyNumberFormat="0" applyBorder="0" applyAlignment="0" applyProtection="0"/>
    <xf numFmtId="0" fontId="3" fillId="6" borderId="0" applyNumberFormat="0" applyBorder="0" applyAlignment="0" applyProtection="0"/>
    <xf numFmtId="0" fontId="1" fillId="6" borderId="0" applyNumberFormat="0" applyBorder="0" applyAlignment="0" applyProtection="0"/>
    <xf numFmtId="0" fontId="3" fillId="8" borderId="0" applyNumberFormat="0" applyBorder="0" applyAlignment="0" applyProtection="0"/>
    <xf numFmtId="0" fontId="1" fillId="8" borderId="0" applyNumberFormat="0" applyBorder="0" applyAlignment="0" applyProtection="0"/>
    <xf numFmtId="0" fontId="3" fillId="8" borderId="0" applyNumberFormat="0" applyBorder="0" applyAlignment="0" applyProtection="0"/>
    <xf numFmtId="0" fontId="1" fillId="8" borderId="0" applyNumberFormat="0" applyBorder="0" applyAlignment="0" applyProtection="0"/>
    <xf numFmtId="0" fontId="3" fillId="2" borderId="0" applyNumberFormat="0" applyBorder="0" applyAlignment="0" applyProtection="0"/>
    <xf numFmtId="0" fontId="1" fillId="2" borderId="0" applyNumberFormat="0" applyBorder="0" applyAlignment="0" applyProtection="0"/>
    <xf numFmtId="0" fontId="3" fillId="2" borderId="0" applyNumberFormat="0" applyBorder="0" applyAlignment="0" applyProtection="0"/>
    <xf numFmtId="0" fontId="1" fillId="2" borderId="0" applyNumberFormat="0" applyBorder="0" applyAlignment="0" applyProtection="0"/>
    <xf numFmtId="0" fontId="3" fillId="4" borderId="0" applyNumberFormat="0" applyBorder="0" applyAlignment="0" applyProtection="0"/>
    <xf numFmtId="0" fontId="1" fillId="4" borderId="0" applyNumberFormat="0" applyBorder="0" applyAlignment="0" applyProtection="0"/>
    <xf numFmtId="0" fontId="3" fillId="4" borderId="0" applyNumberFormat="0" applyBorder="0" applyAlignment="0" applyProtection="0"/>
    <xf numFmtId="0" fontId="1" fillId="4" borderId="0" applyNumberFormat="0" applyBorder="0" applyAlignment="0" applyProtection="0"/>
    <xf numFmtId="0" fontId="3" fillId="9" borderId="0" applyNumberFormat="0" applyBorder="0" applyAlignment="0" applyProtection="0"/>
    <xf numFmtId="0" fontId="1" fillId="9" borderId="0" applyNumberFormat="0" applyBorder="0" applyAlignment="0" applyProtection="0"/>
    <xf numFmtId="0" fontId="3" fillId="9" borderId="0" applyNumberFormat="0" applyBorder="0" applyAlignment="0" applyProtection="0"/>
    <xf numFmtId="0" fontId="1" fillId="9" borderId="0" applyNumberFormat="0" applyBorder="0" applyAlignment="0" applyProtection="0"/>
    <xf numFmtId="0" fontId="3" fillId="10" borderId="0" applyNumberFormat="0" applyBorder="0" applyAlignment="0" applyProtection="0"/>
    <xf numFmtId="0" fontId="1" fillId="10" borderId="0" applyNumberFormat="0" applyBorder="0" applyAlignment="0" applyProtection="0"/>
    <xf numFmtId="0" fontId="3" fillId="10" borderId="0" applyNumberFormat="0" applyBorder="0" applyAlignment="0" applyProtection="0"/>
    <xf numFmtId="0" fontId="1" fillId="10" borderId="0" applyNumberFormat="0" applyBorder="0" applyAlignment="0" applyProtection="0"/>
    <xf numFmtId="0" fontId="3" fillId="12" borderId="0" applyNumberFormat="0" applyBorder="0" applyAlignment="0" applyProtection="0"/>
    <xf numFmtId="0" fontId="1" fillId="12" borderId="0" applyNumberFormat="0" applyBorder="0" applyAlignment="0" applyProtection="0"/>
    <xf numFmtId="0" fontId="3" fillId="12" borderId="0" applyNumberFormat="0" applyBorder="0" applyAlignment="0" applyProtection="0"/>
    <xf numFmtId="0" fontId="1" fillId="12" borderId="0" applyNumberFormat="0" applyBorder="0" applyAlignment="0" applyProtection="0"/>
    <xf numFmtId="0" fontId="3" fillId="8" borderId="0" applyNumberFormat="0" applyBorder="0" applyAlignment="0" applyProtection="0"/>
    <xf numFmtId="0" fontId="1" fillId="8" borderId="0" applyNumberFormat="0" applyBorder="0" applyAlignment="0" applyProtection="0"/>
    <xf numFmtId="0" fontId="3" fillId="8" borderId="0" applyNumberFormat="0" applyBorder="0" applyAlignment="0" applyProtection="0"/>
    <xf numFmtId="0" fontId="1" fillId="8" borderId="0" applyNumberFormat="0" applyBorder="0" applyAlignment="0" applyProtection="0"/>
    <xf numFmtId="0" fontId="3" fillId="9" borderId="0" applyNumberFormat="0" applyBorder="0" applyAlignment="0" applyProtection="0"/>
    <xf numFmtId="0" fontId="1" fillId="9" borderId="0" applyNumberFormat="0" applyBorder="0" applyAlignment="0" applyProtection="0"/>
    <xf numFmtId="0" fontId="3" fillId="9" borderId="0" applyNumberFormat="0" applyBorder="0" applyAlignment="0" applyProtection="0"/>
    <xf numFmtId="0" fontId="1" fillId="9" borderId="0" applyNumberFormat="0" applyBorder="0" applyAlignment="0" applyProtection="0"/>
    <xf numFmtId="0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4" fillId="11" borderId="1" applyNumberFormat="0" applyAlignment="0" applyProtection="0"/>
    <xf numFmtId="0" fontId="14" fillId="11" borderId="1" applyNumberFormat="0" applyAlignment="0" applyProtection="0"/>
    <xf numFmtId="0" fontId="14" fillId="11" borderId="1" applyNumberFormat="0" applyAlignment="0" applyProtection="0"/>
    <xf numFmtId="0" fontId="14" fillId="11" borderId="1" applyNumberFormat="0" applyAlignment="0" applyProtection="0"/>
    <xf numFmtId="0" fontId="15" fillId="23" borderId="2" applyNumberFormat="0" applyAlignment="0" applyProtection="0"/>
    <xf numFmtId="0" fontId="15" fillId="23" borderId="2" applyNumberFormat="0" applyAlignment="0" applyProtection="0"/>
    <xf numFmtId="41" fontId="7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>
      <alignment vertical="center"/>
    </xf>
    <xf numFmtId="175" fontId="2" fillId="0" borderId="0" applyFont="0" applyFill="0" applyBorder="0" applyAlignment="0" applyProtection="0">
      <alignment vertical="center"/>
    </xf>
    <xf numFmtId="175" fontId="2" fillId="0" borderId="0" applyFont="0" applyFill="0" applyBorder="0" applyAlignment="0" applyProtection="0">
      <alignment vertical="center"/>
    </xf>
    <xf numFmtId="175" fontId="2" fillId="0" borderId="0" applyFont="0" applyFill="0" applyBorder="0" applyAlignment="0" applyProtection="0">
      <alignment vertical="center"/>
    </xf>
    <xf numFmtId="175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7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41" fillId="0" borderId="0" applyFont="0" applyFill="0" applyBorder="0" applyAlignment="0" applyProtection="0"/>
    <xf numFmtId="175" fontId="41" fillId="0" borderId="0" applyFont="0" applyFill="0" applyBorder="0" applyAlignment="0" applyProtection="0"/>
    <xf numFmtId="175" fontId="41" fillId="0" borderId="0" applyFont="0" applyFill="0" applyBorder="0" applyAlignment="0" applyProtection="0"/>
    <xf numFmtId="175" fontId="41" fillId="0" borderId="0" applyFont="0" applyFill="0" applyBorder="0" applyAlignment="0" applyProtection="0"/>
    <xf numFmtId="175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7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7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7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7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7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7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7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7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" fillId="0" borderId="0" applyFont="0" applyFill="0" applyBorder="0" applyAlignment="0" applyProtection="0"/>
    <xf numFmtId="41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39" fillId="0" borderId="0" applyFont="0" applyFill="0" applyBorder="0" applyAlignment="0" applyProtection="0"/>
    <xf numFmtId="175" fontId="39" fillId="0" borderId="0" applyFont="0" applyFill="0" applyBorder="0" applyAlignment="0" applyProtection="0"/>
    <xf numFmtId="175" fontId="39" fillId="0" borderId="0" applyFont="0" applyFill="0" applyBorder="0" applyAlignment="0" applyProtection="0"/>
    <xf numFmtId="175" fontId="39" fillId="0" borderId="0" applyFont="0" applyFill="0" applyBorder="0" applyAlignment="0" applyProtection="0"/>
    <xf numFmtId="175" fontId="1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" fillId="0" borderId="0" applyFont="0" applyFill="0" applyBorder="0" applyAlignment="0" applyProtection="0"/>
    <xf numFmtId="41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41" fillId="0" borderId="0" applyFont="0" applyFill="0" applyBorder="0" applyAlignment="0" applyProtection="0"/>
    <xf numFmtId="175" fontId="41" fillId="0" borderId="0" applyFont="0" applyFill="0" applyBorder="0" applyAlignment="0" applyProtection="0"/>
    <xf numFmtId="175" fontId="41" fillId="0" borderId="0" applyFont="0" applyFill="0" applyBorder="0" applyAlignment="0" applyProtection="0"/>
    <xf numFmtId="175" fontId="41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41" fillId="0" borderId="0" applyFont="0" applyFill="0" applyBorder="0" applyAlignment="0" applyProtection="0"/>
    <xf numFmtId="175" fontId="4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7" fillId="0" borderId="0" applyFont="0" applyFill="0" applyBorder="0" applyAlignment="0" applyProtection="0"/>
    <xf numFmtId="168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8" fillId="0" borderId="3" applyNumberFormat="0" applyFill="0" applyAlignment="0" applyProtection="0"/>
    <xf numFmtId="0" fontId="18" fillId="0" borderId="3" applyNumberFormat="0" applyFill="0" applyAlignment="0" applyProtection="0"/>
    <xf numFmtId="0" fontId="19" fillId="0" borderId="4" applyNumberFormat="0" applyFill="0" applyAlignment="0" applyProtection="0"/>
    <xf numFmtId="0" fontId="19" fillId="0" borderId="4" applyNumberFormat="0" applyFill="0" applyAlignment="0" applyProtection="0"/>
    <xf numFmtId="0" fontId="20" fillId="0" borderId="5" applyNumberFormat="0" applyFill="0" applyAlignment="0" applyProtection="0"/>
    <xf numFmtId="0" fontId="20" fillId="0" borderId="5" applyNumberFormat="0" applyFill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4" borderId="1" applyNumberFormat="0" applyAlignment="0" applyProtection="0"/>
    <xf numFmtId="0" fontId="21" fillId="4" borderId="1" applyNumberFormat="0" applyAlignment="0" applyProtection="0"/>
    <xf numFmtId="0" fontId="21" fillId="4" borderId="1" applyNumberFormat="0" applyAlignment="0" applyProtection="0"/>
    <xf numFmtId="0" fontId="21" fillId="4" borderId="1" applyNumberFormat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41" fillId="0" borderId="0"/>
    <xf numFmtId="0" fontId="2" fillId="0" borderId="0"/>
    <xf numFmtId="0" fontId="41" fillId="0" borderId="0"/>
    <xf numFmtId="0" fontId="2" fillId="0" borderId="0"/>
    <xf numFmtId="0" fontId="2" fillId="0" borderId="0"/>
    <xf numFmtId="0" fontId="2" fillId="0" borderId="0">
      <alignment vertical="center"/>
    </xf>
    <xf numFmtId="0" fontId="39" fillId="0" borderId="0"/>
    <xf numFmtId="0" fontId="41" fillId="0" borderId="0"/>
    <xf numFmtId="0" fontId="2" fillId="0" borderId="0">
      <alignment vertical="center"/>
    </xf>
    <xf numFmtId="0" fontId="41" fillId="0" borderId="0"/>
    <xf numFmtId="0" fontId="39" fillId="0" borderId="0"/>
    <xf numFmtId="0" fontId="41" fillId="0" borderId="0"/>
    <xf numFmtId="0" fontId="2" fillId="0" borderId="0"/>
    <xf numFmtId="0" fontId="39" fillId="0" borderId="0"/>
    <xf numFmtId="0" fontId="4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2" fillId="0" borderId="0"/>
    <xf numFmtId="0" fontId="7" fillId="0" borderId="0"/>
    <xf numFmtId="0" fontId="2" fillId="0" borderId="0"/>
    <xf numFmtId="0" fontId="11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1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41" fillId="0" borderId="0"/>
    <xf numFmtId="0" fontId="2" fillId="0" borderId="0"/>
    <xf numFmtId="0" fontId="11" fillId="0" borderId="0">
      <alignment vertical="center"/>
    </xf>
    <xf numFmtId="0" fontId="3" fillId="0" borderId="0">
      <alignment vertical="center"/>
    </xf>
    <xf numFmtId="0" fontId="1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39" fillId="0" borderId="0"/>
    <xf numFmtId="0" fontId="2" fillId="0" borderId="0"/>
    <xf numFmtId="0" fontId="2" fillId="0" borderId="0"/>
    <xf numFmtId="0" fontId="41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3" fillId="0" borderId="0">
      <alignment vertical="center"/>
    </xf>
    <xf numFmtId="0" fontId="1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 applyFill="0" applyProtection="0"/>
    <xf numFmtId="0" fontId="1" fillId="0" borderId="0" applyFill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9" fillId="0" borderId="0">
      <alignment vertical="center"/>
    </xf>
    <xf numFmtId="0" fontId="39" fillId="0" borderId="0">
      <alignment vertical="center"/>
    </xf>
    <xf numFmtId="0" fontId="4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9" fillId="0" borderId="0"/>
    <xf numFmtId="0" fontId="7" fillId="0" borderId="0"/>
    <xf numFmtId="0" fontId="39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8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9" fillId="0" borderId="0"/>
    <xf numFmtId="0" fontId="2" fillId="0" borderId="0"/>
    <xf numFmtId="0" fontId="39" fillId="0" borderId="0"/>
    <xf numFmtId="0" fontId="2" fillId="0" borderId="0"/>
    <xf numFmtId="0" fontId="39" fillId="0" borderId="0"/>
    <xf numFmtId="0" fontId="2" fillId="0" borderId="0"/>
    <xf numFmtId="0" fontId="39" fillId="0" borderId="0"/>
    <xf numFmtId="0" fontId="2" fillId="0" borderId="0"/>
    <xf numFmtId="0" fontId="39" fillId="0" borderId="0"/>
    <xf numFmtId="0" fontId="2" fillId="0" borderId="0"/>
    <xf numFmtId="0" fontId="3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1" fillId="0" borderId="0"/>
    <xf numFmtId="0" fontId="2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30" fillId="0" borderId="0"/>
    <xf numFmtId="0" fontId="2" fillId="0" borderId="0"/>
    <xf numFmtId="0" fontId="42" fillId="0" borderId="0"/>
    <xf numFmtId="0" fontId="42" fillId="0" borderId="0"/>
    <xf numFmtId="0" fontId="42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3" fillId="0" borderId="0">
      <alignment vertical="center"/>
    </xf>
    <xf numFmtId="0" fontId="1" fillId="0" borderId="0">
      <alignment vertical="center"/>
    </xf>
    <xf numFmtId="0" fontId="39" fillId="0" borderId="0"/>
    <xf numFmtId="0" fontId="2" fillId="0" borderId="0"/>
    <xf numFmtId="0" fontId="41" fillId="0" borderId="0"/>
    <xf numFmtId="0" fontId="41" fillId="0" borderId="0"/>
    <xf numFmtId="0" fontId="41" fillId="0" borderId="0"/>
    <xf numFmtId="0" fontId="39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27" fillId="0" borderId="0">
      <alignment vertical="center"/>
    </xf>
    <xf numFmtId="0" fontId="39" fillId="0" borderId="0"/>
    <xf numFmtId="0" fontId="41" fillId="0" borderId="0"/>
    <xf numFmtId="0" fontId="39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9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10" fillId="0" borderId="0">
      <alignment vertical="center"/>
    </xf>
    <xf numFmtId="0" fontId="39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9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39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39" fillId="0" borderId="0"/>
    <xf numFmtId="0" fontId="41" fillId="0" borderId="0"/>
    <xf numFmtId="0" fontId="41" fillId="0" borderId="0"/>
    <xf numFmtId="0" fontId="41" fillId="0" borderId="0"/>
    <xf numFmtId="0" fontId="10" fillId="0" borderId="0">
      <alignment vertical="center"/>
    </xf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39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39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3" fillId="0" borderId="0" applyFill="0" applyProtection="0"/>
    <xf numFmtId="0" fontId="41" fillId="0" borderId="0"/>
    <xf numFmtId="0" fontId="3" fillId="0" borderId="0">
      <alignment vertical="center"/>
    </xf>
    <xf numFmtId="0" fontId="1" fillId="0" borderId="0">
      <alignment vertical="center"/>
    </xf>
    <xf numFmtId="0" fontId="41" fillId="0" borderId="0"/>
    <xf numFmtId="0" fontId="2" fillId="0" borderId="0"/>
    <xf numFmtId="0" fontId="41" fillId="0" borderId="0"/>
    <xf numFmtId="0" fontId="41" fillId="0" borderId="0"/>
    <xf numFmtId="0" fontId="1" fillId="0" borderId="0" applyFill="0" applyProtection="0"/>
    <xf numFmtId="0" fontId="41" fillId="0" borderId="0"/>
    <xf numFmtId="0" fontId="3" fillId="7" borderId="7" applyNumberFormat="0" applyFont="0" applyAlignment="0" applyProtection="0"/>
    <xf numFmtId="0" fontId="3" fillId="7" borderId="7" applyNumberFormat="0" applyFont="0" applyAlignment="0" applyProtection="0"/>
    <xf numFmtId="0" fontId="1" fillId="7" borderId="7" applyNumberFormat="0" applyFont="0" applyAlignment="0" applyProtection="0"/>
    <xf numFmtId="0" fontId="1" fillId="7" borderId="7" applyNumberFormat="0" applyFont="0" applyAlignment="0" applyProtection="0"/>
    <xf numFmtId="0" fontId="3" fillId="7" borderId="7" applyNumberFormat="0" applyFont="0" applyAlignment="0" applyProtection="0"/>
    <xf numFmtId="0" fontId="3" fillId="7" borderId="7" applyNumberFormat="0" applyFont="0" applyAlignment="0" applyProtection="0"/>
    <xf numFmtId="0" fontId="1" fillId="7" borderId="7" applyNumberFormat="0" applyFont="0" applyAlignment="0" applyProtection="0"/>
    <xf numFmtId="0" fontId="1" fillId="7" borderId="7" applyNumberFormat="0" applyFont="0" applyAlignment="0" applyProtection="0"/>
    <xf numFmtId="0" fontId="24" fillId="11" borderId="8" applyNumberFormat="0" applyAlignment="0" applyProtection="0"/>
    <xf numFmtId="0" fontId="24" fillId="11" borderId="8" applyNumberFormat="0" applyAlignment="0" applyProtection="0"/>
    <xf numFmtId="0" fontId="24" fillId="11" borderId="8" applyNumberFormat="0" applyAlignment="0" applyProtection="0"/>
    <xf numFmtId="0" fontId="24" fillId="11" borderId="8" applyNumberFormat="0" applyAlignment="0" applyProtection="0"/>
    <xf numFmtId="9" fontId="2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5" fillId="0" borderId="9" applyNumberFormat="0" applyFill="0" applyAlignment="0" applyProtection="0"/>
    <xf numFmtId="0" fontId="5" fillId="0" borderId="9" applyNumberFormat="0" applyFill="0" applyAlignment="0" applyProtection="0"/>
    <xf numFmtId="0" fontId="5" fillId="0" borderId="9" applyNumberFormat="0" applyFill="0" applyAlignment="0" applyProtection="0"/>
    <xf numFmtId="0" fontId="5" fillId="0" borderId="9" applyNumberFormat="0" applyFill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541">
    <xf numFmtId="0" fontId="0" fillId="0" borderId="0" xfId="0"/>
    <xf numFmtId="0" fontId="44" fillId="24" borderId="0" xfId="0" applyFont="1" applyFill="1" applyAlignment="1">
      <alignment horizontal="center"/>
    </xf>
    <xf numFmtId="0" fontId="45" fillId="0" borderId="0" xfId="0" applyFont="1"/>
    <xf numFmtId="0" fontId="44" fillId="0" borderId="0" xfId="0" applyFont="1" applyFill="1" applyBorder="1" applyAlignment="1">
      <alignment horizontal="center" vertical="center"/>
    </xf>
    <xf numFmtId="0" fontId="0" fillId="0" borderId="10" xfId="0" applyFont="1" applyFill="1" applyBorder="1" applyAlignment="1">
      <alignment horizontal="center"/>
    </xf>
    <xf numFmtId="0" fontId="46" fillId="0" borderId="10" xfId="0" applyFont="1" applyFill="1" applyBorder="1" applyAlignment="1">
      <alignment horizontal="center" vertical="center" wrapText="1"/>
    </xf>
    <xf numFmtId="0" fontId="46" fillId="0" borderId="10" xfId="0" applyFont="1" applyFill="1" applyBorder="1" applyAlignment="1">
      <alignment horizontal="center" vertical="center"/>
    </xf>
    <xf numFmtId="0" fontId="45" fillId="0" borderId="10" xfId="0" applyFont="1" applyBorder="1"/>
    <xf numFmtId="0" fontId="47" fillId="0" borderId="11" xfId="0" applyFont="1" applyFill="1" applyBorder="1" applyAlignment="1">
      <alignment horizontal="center" vertical="center"/>
    </xf>
    <xf numFmtId="0" fontId="0" fillId="0" borderId="10" xfId="0" applyFont="1" applyBorder="1" applyAlignment="1">
      <alignment horizontal="center"/>
    </xf>
    <xf numFmtId="0" fontId="46" fillId="0" borderId="10" xfId="0" quotePrefix="1" applyFont="1" applyFill="1" applyBorder="1" applyAlignment="1">
      <alignment horizontal="center" vertical="center"/>
    </xf>
    <xf numFmtId="0" fontId="46" fillId="24" borderId="10" xfId="0" applyFont="1" applyFill="1" applyBorder="1" applyAlignment="1">
      <alignment horizontal="center" vertical="center"/>
    </xf>
    <xf numFmtId="0" fontId="47" fillId="0" borderId="0" xfId="0" applyFont="1" applyFill="1" applyBorder="1" applyAlignment="1">
      <alignment horizontal="center" vertical="center" wrapText="1"/>
    </xf>
    <xf numFmtId="0" fontId="47" fillId="24" borderId="0" xfId="0" applyFont="1" applyFill="1" applyBorder="1" applyAlignment="1">
      <alignment horizontal="center" vertical="center"/>
    </xf>
    <xf numFmtId="0" fontId="47" fillId="0" borderId="0" xfId="0" applyFont="1" applyFill="1" applyBorder="1" applyAlignment="1">
      <alignment horizontal="center" vertical="center"/>
    </xf>
    <xf numFmtId="0" fontId="0" fillId="0" borderId="0" xfId="0" applyFont="1"/>
    <xf numFmtId="0" fontId="48" fillId="24" borderId="0" xfId="892" applyFont="1" applyFill="1" applyAlignment="1">
      <alignment vertical="center"/>
    </xf>
    <xf numFmtId="0" fontId="48" fillId="24" borderId="0" xfId="892" applyFont="1" applyFill="1" applyBorder="1" applyAlignment="1">
      <alignment vertical="center"/>
    </xf>
    <xf numFmtId="0" fontId="43" fillId="24" borderId="0" xfId="892" applyFont="1" applyFill="1" applyAlignment="1">
      <alignment vertical="center"/>
    </xf>
    <xf numFmtId="0" fontId="48" fillId="24" borderId="0" xfId="892" applyFont="1" applyFill="1" applyBorder="1" applyAlignment="1">
      <alignment horizontal="center" vertical="center"/>
    </xf>
    <xf numFmtId="0" fontId="48" fillId="24" borderId="12" xfId="892" applyFont="1" applyFill="1" applyBorder="1" applyAlignment="1">
      <alignment vertical="center"/>
    </xf>
    <xf numFmtId="0" fontId="43" fillId="24" borderId="10" xfId="892" applyFont="1" applyFill="1" applyBorder="1" applyAlignment="1">
      <alignment horizontal="center" vertical="center"/>
    </xf>
    <xf numFmtId="0" fontId="39" fillId="24" borderId="10" xfId="892" applyFont="1" applyFill="1" applyBorder="1" applyAlignment="1">
      <alignment horizontal="center" vertical="center"/>
    </xf>
    <xf numFmtId="0" fontId="39" fillId="24" borderId="10" xfId="892" applyFont="1" applyFill="1" applyBorder="1" applyAlignment="1">
      <alignment horizontal="left" vertical="center"/>
    </xf>
    <xf numFmtId="0" fontId="49" fillId="24" borderId="10" xfId="892" applyFont="1" applyFill="1" applyBorder="1" applyAlignment="1">
      <alignment vertical="center"/>
    </xf>
    <xf numFmtId="0" fontId="49" fillId="24" borderId="0" xfId="892" applyFont="1" applyFill="1" applyAlignment="1">
      <alignment vertical="center"/>
    </xf>
    <xf numFmtId="0" fontId="39" fillId="24" borderId="0" xfId="892" applyFont="1" applyFill="1" applyAlignment="1">
      <alignment vertical="center"/>
    </xf>
    <xf numFmtId="0" fontId="39" fillId="24" borderId="10" xfId="892" applyFont="1" applyFill="1" applyBorder="1" applyAlignment="1">
      <alignment vertical="center"/>
    </xf>
    <xf numFmtId="0" fontId="43" fillId="24" borderId="0" xfId="892" applyFont="1" applyFill="1" applyAlignment="1">
      <alignment horizontal="center" vertical="center"/>
    </xf>
    <xf numFmtId="0" fontId="50" fillId="24" borderId="0" xfId="892" applyFont="1" applyFill="1" applyAlignment="1">
      <alignment horizontal="center" vertical="center"/>
    </xf>
    <xf numFmtId="0" fontId="41" fillId="0" borderId="0" xfId="892"/>
    <xf numFmtId="0" fontId="51" fillId="24" borderId="0" xfId="892" applyFont="1" applyFill="1" applyAlignment="1">
      <alignment horizontal="center" vertical="center"/>
    </xf>
    <xf numFmtId="0" fontId="41" fillId="0" borderId="0" xfId="892" applyFont="1"/>
    <xf numFmtId="0" fontId="45" fillId="0" borderId="0" xfId="892" applyFont="1"/>
    <xf numFmtId="0" fontId="41" fillId="0" borderId="0" xfId="892" applyFont="1" applyAlignment="1">
      <alignment horizontal="center"/>
    </xf>
    <xf numFmtId="0" fontId="47" fillId="25" borderId="10" xfId="0" applyFont="1" applyFill="1" applyBorder="1" applyAlignment="1">
      <alignment vertical="center"/>
    </xf>
    <xf numFmtId="0" fontId="47" fillId="25" borderId="11" xfId="0" applyFont="1" applyFill="1" applyBorder="1" applyAlignment="1">
      <alignment vertical="center"/>
    </xf>
    <xf numFmtId="0" fontId="47" fillId="25" borderId="10" xfId="0" applyFont="1" applyFill="1" applyBorder="1" applyAlignment="1">
      <alignment horizontal="center" vertical="center" wrapText="1"/>
    </xf>
    <xf numFmtId="0" fontId="43" fillId="25" borderId="10" xfId="892" applyFont="1" applyFill="1" applyBorder="1" applyAlignment="1">
      <alignment horizontal="center" vertical="center"/>
    </xf>
    <xf numFmtId="0" fontId="43" fillId="25" borderId="10" xfId="892" applyFont="1" applyFill="1" applyBorder="1" applyAlignment="1">
      <alignment horizontal="center" vertical="center" wrapText="1"/>
    </xf>
    <xf numFmtId="0" fontId="43" fillId="26" borderId="10" xfId="892" applyFont="1" applyFill="1" applyBorder="1" applyAlignment="1">
      <alignment horizontal="center" vertical="center"/>
    </xf>
    <xf numFmtId="0" fontId="43" fillId="25" borderId="10" xfId="969" applyFont="1" applyFill="1" applyBorder="1" applyAlignment="1">
      <alignment horizontal="center" vertical="center"/>
    </xf>
    <xf numFmtId="0" fontId="48" fillId="0" borderId="0" xfId="0" applyFont="1"/>
    <xf numFmtId="0" fontId="0" fillId="0" borderId="10" xfId="0" applyFill="1" applyBorder="1" applyAlignment="1">
      <alignment horizontal="left" vertical="center"/>
    </xf>
    <xf numFmtId="0" fontId="0" fillId="0" borderId="10" xfId="0" applyFill="1" applyBorder="1" applyAlignment="1">
      <alignment vertical="center"/>
    </xf>
    <xf numFmtId="0" fontId="0" fillId="0" borderId="10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52" fillId="0" borderId="10" xfId="0" applyFont="1" applyFill="1" applyBorder="1" applyAlignment="1">
      <alignment horizontal="center" vertical="center"/>
    </xf>
    <xf numFmtId="0" fontId="52" fillId="0" borderId="10" xfId="0" applyFont="1" applyFill="1" applyBorder="1" applyAlignment="1">
      <alignment horizontal="left" vertical="center"/>
    </xf>
    <xf numFmtId="0" fontId="52" fillId="0" borderId="10" xfId="0" applyNumberFormat="1" applyFont="1" applyFill="1" applyBorder="1" applyAlignment="1">
      <alignment horizontal="center" vertical="center"/>
    </xf>
    <xf numFmtId="49" fontId="52" fillId="0" borderId="10" xfId="0" applyNumberFormat="1" applyFont="1" applyFill="1" applyBorder="1" applyAlignment="1">
      <alignment horizontal="center" vertical="center"/>
    </xf>
    <xf numFmtId="184" fontId="52" fillId="0" borderId="10" xfId="0" applyNumberFormat="1" applyFont="1" applyFill="1" applyBorder="1" applyAlignment="1">
      <alignment horizontal="center" vertical="center"/>
    </xf>
    <xf numFmtId="0" fontId="52" fillId="0" borderId="10" xfId="0" applyNumberFormat="1" applyFont="1" applyFill="1" applyBorder="1" applyAlignment="1">
      <alignment horizontal="left" vertical="center"/>
    </xf>
    <xf numFmtId="0" fontId="52" fillId="0" borderId="10" xfId="0" applyFont="1" applyFill="1" applyBorder="1" applyAlignment="1">
      <alignment vertical="center"/>
    </xf>
    <xf numFmtId="0" fontId="53" fillId="0" borderId="10" xfId="0" applyFont="1" applyFill="1" applyBorder="1" applyAlignment="1">
      <alignment horizontal="center" vertical="center"/>
    </xf>
    <xf numFmtId="49" fontId="52" fillId="0" borderId="10" xfId="0" applyNumberFormat="1" applyFont="1" applyFill="1" applyBorder="1" applyAlignment="1">
      <alignment horizontal="left" vertical="center"/>
    </xf>
    <xf numFmtId="0" fontId="52" fillId="0" borderId="10" xfId="0" quotePrefix="1" applyFont="1" applyFill="1" applyBorder="1" applyAlignment="1">
      <alignment horizontal="center" vertical="center"/>
    </xf>
    <xf numFmtId="0" fontId="52" fillId="0" borderId="0" xfId="0" applyFont="1" applyAlignment="1">
      <alignment horizontal="center" vertical="center"/>
    </xf>
    <xf numFmtId="0" fontId="48" fillId="0" borderId="0" xfId="0" applyFont="1" applyAlignment="1">
      <alignment horizontal="center" vertical="center"/>
    </xf>
    <xf numFmtId="0" fontId="52" fillId="0" borderId="0" xfId="0" applyFont="1" applyAlignment="1">
      <alignment horizontal="left" vertical="center"/>
    </xf>
    <xf numFmtId="0" fontId="52" fillId="0" borderId="0" xfId="0" applyNumberFormat="1" applyFont="1" applyAlignment="1">
      <alignment horizontal="center" vertical="center"/>
    </xf>
    <xf numFmtId="49" fontId="52" fillId="0" borderId="0" xfId="0" applyNumberFormat="1" applyFont="1" applyAlignment="1">
      <alignment horizontal="center" vertical="center"/>
    </xf>
    <xf numFmtId="0" fontId="54" fillId="24" borderId="0" xfId="0" applyFont="1" applyFill="1" applyBorder="1" applyAlignment="1">
      <alignment horizontal="center" vertical="center"/>
    </xf>
    <xf numFmtId="184" fontId="52" fillId="0" borderId="0" xfId="0" applyNumberFormat="1" applyFont="1" applyAlignment="1">
      <alignment horizontal="center" vertical="center"/>
    </xf>
    <xf numFmtId="0" fontId="52" fillId="0" borderId="0" xfId="0" applyFont="1" applyAlignment="1">
      <alignment vertical="center"/>
    </xf>
    <xf numFmtId="0" fontId="55" fillId="25" borderId="10" xfId="0" applyFont="1" applyFill="1" applyBorder="1" applyAlignment="1">
      <alignment horizontal="center" vertical="center"/>
    </xf>
    <xf numFmtId="0" fontId="55" fillId="25" borderId="10" xfId="0" applyFont="1" applyFill="1" applyBorder="1" applyAlignment="1">
      <alignment horizontal="center" vertical="center" wrapText="1"/>
    </xf>
    <xf numFmtId="49" fontId="55" fillId="25" borderId="10" xfId="0" applyNumberFormat="1" applyFont="1" applyFill="1" applyBorder="1" applyAlignment="1">
      <alignment horizontal="center" vertical="center" wrapText="1"/>
    </xf>
    <xf numFmtId="184" fontId="55" fillId="25" borderId="10" xfId="0" applyNumberFormat="1" applyFont="1" applyFill="1" applyBorder="1" applyAlignment="1">
      <alignment horizontal="center" vertical="center"/>
    </xf>
    <xf numFmtId="0" fontId="55" fillId="25" borderId="10" xfId="0" applyNumberFormat="1" applyFont="1" applyFill="1" applyBorder="1" applyAlignment="1">
      <alignment horizontal="center" vertical="center"/>
    </xf>
    <xf numFmtId="0" fontId="43" fillId="25" borderId="10" xfId="969" applyFont="1" applyFill="1" applyBorder="1" applyAlignment="1">
      <alignment horizontal="center" vertical="center" wrapText="1"/>
    </xf>
    <xf numFmtId="0" fontId="56" fillId="25" borderId="10" xfId="0" applyFont="1" applyFill="1" applyBorder="1" applyAlignment="1">
      <alignment horizontal="center" vertical="center"/>
    </xf>
    <xf numFmtId="0" fontId="43" fillId="27" borderId="10" xfId="892" applyFont="1" applyFill="1" applyBorder="1" applyAlignment="1">
      <alignment horizontal="center" vertical="center"/>
    </xf>
    <xf numFmtId="0" fontId="47" fillId="0" borderId="10" xfId="0" applyFont="1" applyFill="1" applyBorder="1" applyAlignment="1">
      <alignment horizontal="center" vertical="center"/>
    </xf>
    <xf numFmtId="0" fontId="47" fillId="28" borderId="13" xfId="0" applyFont="1" applyFill="1" applyBorder="1" applyAlignment="1">
      <alignment horizontal="center" vertical="center" wrapText="1"/>
    </xf>
    <xf numFmtId="0" fontId="0" fillId="0" borderId="14" xfId="0" applyFont="1" applyFill="1" applyBorder="1" applyAlignment="1">
      <alignment horizontal="center"/>
    </xf>
    <xf numFmtId="0" fontId="46" fillId="0" borderId="15" xfId="0" applyFont="1" applyFill="1" applyBorder="1" applyAlignment="1">
      <alignment horizontal="center" vertical="center"/>
    </xf>
    <xf numFmtId="0" fontId="47" fillId="0" borderId="15" xfId="0" applyFont="1" applyFill="1" applyBorder="1" applyAlignment="1">
      <alignment horizontal="center" vertical="center"/>
    </xf>
    <xf numFmtId="0" fontId="47" fillId="0" borderId="16" xfId="0" applyFont="1" applyFill="1" applyBorder="1" applyAlignment="1">
      <alignment horizontal="center" vertical="center"/>
    </xf>
    <xf numFmtId="0" fontId="0" fillId="0" borderId="17" xfId="0" applyFont="1" applyFill="1" applyBorder="1" applyAlignment="1">
      <alignment horizontal="center"/>
    </xf>
    <xf numFmtId="0" fontId="47" fillId="0" borderId="18" xfId="0" applyFont="1" applyFill="1" applyBorder="1" applyAlignment="1">
      <alignment horizontal="center" vertical="center"/>
    </xf>
    <xf numFmtId="0" fontId="0" fillId="0" borderId="19" xfId="0" applyFont="1" applyFill="1" applyBorder="1" applyAlignment="1">
      <alignment horizontal="center"/>
    </xf>
    <xf numFmtId="0" fontId="46" fillId="0" borderId="13" xfId="0" applyFont="1" applyFill="1" applyBorder="1" applyAlignment="1">
      <alignment horizontal="center" vertical="center"/>
    </xf>
    <xf numFmtId="0" fontId="47" fillId="0" borderId="13" xfId="0" applyFont="1" applyFill="1" applyBorder="1" applyAlignment="1">
      <alignment horizontal="center" vertical="center"/>
    </xf>
    <xf numFmtId="0" fontId="47" fillId="0" borderId="20" xfId="0" applyFont="1" applyFill="1" applyBorder="1" applyAlignment="1">
      <alignment horizontal="center" vertical="center"/>
    </xf>
    <xf numFmtId="0" fontId="43" fillId="29" borderId="21" xfId="0" applyFont="1" applyFill="1" applyBorder="1" applyAlignment="1">
      <alignment horizontal="center" vertical="center"/>
    </xf>
    <xf numFmtId="0" fontId="57" fillId="0" borderId="10" xfId="0" applyFont="1" applyBorder="1" applyAlignment="1">
      <alignment horizontal="center" vertical="center"/>
    </xf>
    <xf numFmtId="0" fontId="43" fillId="0" borderId="10" xfId="0" applyFont="1" applyFill="1" applyBorder="1" applyAlignment="1">
      <alignment horizontal="center" vertical="center" wrapText="1"/>
    </xf>
    <xf numFmtId="0" fontId="43" fillId="30" borderId="10" xfId="0" applyFont="1" applyFill="1" applyBorder="1" applyAlignment="1">
      <alignment horizontal="center" vertical="center" wrapText="1"/>
    </xf>
    <xf numFmtId="1" fontId="43" fillId="27" borderId="10" xfId="0" applyNumberFormat="1" applyFont="1" applyFill="1" applyBorder="1" applyAlignment="1">
      <alignment horizontal="center" vertical="center" wrapText="1"/>
    </xf>
    <xf numFmtId="0" fontId="0" fillId="31" borderId="10" xfId="0" applyFill="1" applyBorder="1" applyAlignment="1">
      <alignment horizontal="center" vertical="center"/>
    </xf>
    <xf numFmtId="1" fontId="0" fillId="0" borderId="10" xfId="0" applyNumberFormat="1" applyFont="1" applyBorder="1" applyAlignment="1">
      <alignment horizontal="center"/>
    </xf>
    <xf numFmtId="0" fontId="43" fillId="32" borderId="10" xfId="0" applyFont="1" applyFill="1" applyBorder="1" applyAlignment="1">
      <alignment horizontal="center" vertical="center" wrapText="1"/>
    </xf>
    <xf numFmtId="0" fontId="43" fillId="0" borderId="10" xfId="0" applyFont="1" applyBorder="1" applyAlignment="1">
      <alignment horizontal="center" vertical="center" wrapText="1"/>
    </xf>
    <xf numFmtId="0" fontId="0" fillId="0" borderId="0" xfId="0"/>
    <xf numFmtId="0" fontId="53" fillId="24" borderId="0" xfId="0" applyFont="1" applyFill="1" applyAlignment="1">
      <alignment wrapText="1"/>
    </xf>
    <xf numFmtId="0" fontId="53" fillId="24" borderId="0" xfId="0" applyFont="1" applyFill="1" applyAlignment="1">
      <alignment horizontal="center" wrapText="1"/>
    </xf>
    <xf numFmtId="0" fontId="53" fillId="24" borderId="10" xfId="0" applyFont="1" applyFill="1" applyBorder="1" applyAlignment="1">
      <alignment vertical="center" wrapText="1"/>
    </xf>
    <xf numFmtId="0" fontId="0" fillId="0" borderId="10" xfId="0" applyBorder="1"/>
    <xf numFmtId="0" fontId="0" fillId="0" borderId="10" xfId="0" applyBorder="1" applyAlignment="1">
      <alignment horizontal="center"/>
    </xf>
    <xf numFmtId="0" fontId="40" fillId="0" borderId="0" xfId="0" applyFont="1"/>
    <xf numFmtId="0" fontId="58" fillId="33" borderId="10" xfId="0" applyFont="1" applyFill="1" applyBorder="1" applyAlignment="1">
      <alignment horizontal="center" vertical="center" wrapText="1" readingOrder="1"/>
    </xf>
    <xf numFmtId="0" fontId="58" fillId="33" borderId="50" xfId="0" applyFont="1" applyFill="1" applyBorder="1" applyAlignment="1">
      <alignment horizontal="center" vertical="center" wrapText="1" readingOrder="1"/>
    </xf>
    <xf numFmtId="0" fontId="58" fillId="33" borderId="51" xfId="0" applyFont="1" applyFill="1" applyBorder="1" applyAlignment="1">
      <alignment horizontal="center" vertical="center" wrapText="1" readingOrder="1"/>
    </xf>
    <xf numFmtId="0" fontId="58" fillId="33" borderId="22" xfId="0" applyFont="1" applyFill="1" applyBorder="1" applyAlignment="1">
      <alignment horizontal="center" vertical="center" wrapText="1" readingOrder="1"/>
    </xf>
    <xf numFmtId="0" fontId="59" fillId="0" borderId="52" xfId="0" applyFont="1" applyBorder="1" applyAlignment="1">
      <alignment horizontal="center" vertical="center" wrapText="1" readingOrder="1"/>
    </xf>
    <xf numFmtId="0" fontId="59" fillId="0" borderId="52" xfId="0" applyFont="1" applyBorder="1" applyAlignment="1">
      <alignment horizontal="left" vertical="center" wrapText="1" readingOrder="1"/>
    </xf>
    <xf numFmtId="0" fontId="59" fillId="0" borderId="53" xfId="0" applyFont="1" applyBorder="1" applyAlignment="1">
      <alignment horizontal="center" vertical="center" wrapText="1" readingOrder="1"/>
    </xf>
    <xf numFmtId="0" fontId="59" fillId="0" borderId="10" xfId="0" applyFont="1" applyBorder="1" applyAlignment="1">
      <alignment horizontal="center" vertical="center" wrapText="1" readingOrder="1"/>
    </xf>
    <xf numFmtId="0" fontId="0" fillId="24" borderId="10" xfId="0" applyFont="1" applyFill="1" applyBorder="1" applyAlignment="1">
      <alignment horizontal="center" vertical="center"/>
    </xf>
    <xf numFmtId="0" fontId="59" fillId="24" borderId="52" xfId="0" applyFont="1" applyFill="1" applyBorder="1" applyAlignment="1">
      <alignment horizontal="center" vertical="center" wrapText="1" readingOrder="1"/>
    </xf>
    <xf numFmtId="0" fontId="59" fillId="24" borderId="52" xfId="0" applyFont="1" applyFill="1" applyBorder="1" applyAlignment="1">
      <alignment horizontal="left" vertical="center" wrapText="1" readingOrder="1"/>
    </xf>
    <xf numFmtId="0" fontId="59" fillId="24" borderId="53" xfId="0" applyFont="1" applyFill="1" applyBorder="1" applyAlignment="1">
      <alignment horizontal="center" vertical="center" wrapText="1" readingOrder="1"/>
    </xf>
    <xf numFmtId="0" fontId="59" fillId="24" borderId="10" xfId="0" applyFont="1" applyFill="1" applyBorder="1" applyAlignment="1">
      <alignment horizontal="center" vertical="center" wrapText="1" readingOrder="1"/>
    </xf>
    <xf numFmtId="0" fontId="0" fillId="24" borderId="0" xfId="0" applyFill="1"/>
    <xf numFmtId="0" fontId="58" fillId="0" borderId="52" xfId="0" applyFont="1" applyBorder="1" applyAlignment="1">
      <alignment horizontal="center" vertical="center" wrapText="1" readingOrder="1"/>
    </xf>
    <xf numFmtId="0" fontId="58" fillId="0" borderId="53" xfId="0" applyFont="1" applyBorder="1" applyAlignment="1">
      <alignment horizontal="center" vertical="center" wrapText="1" readingOrder="1"/>
    </xf>
    <xf numFmtId="0" fontId="58" fillId="0" borderId="10" xfId="0" applyFont="1" applyBorder="1" applyAlignment="1">
      <alignment horizontal="center" vertical="center" wrapText="1" readingOrder="1"/>
    </xf>
    <xf numFmtId="0" fontId="60" fillId="24" borderId="0" xfId="804" applyFont="1" applyFill="1" applyBorder="1" applyAlignment="1">
      <alignment vertical="center"/>
    </xf>
    <xf numFmtId="0" fontId="39" fillId="24" borderId="10" xfId="804" applyFont="1" applyFill="1" applyBorder="1" applyAlignment="1">
      <alignment horizontal="center" vertical="center"/>
    </xf>
    <xf numFmtId="0" fontId="46" fillId="24" borderId="10" xfId="804" applyFont="1" applyFill="1" applyBorder="1" applyAlignment="1">
      <alignment horizontal="center" vertical="center" wrapText="1"/>
    </xf>
    <xf numFmtId="0" fontId="39" fillId="24" borderId="10" xfId="804" applyNumberFormat="1" applyFont="1" applyFill="1" applyBorder="1" applyAlignment="1">
      <alignment horizontal="center" vertical="center"/>
    </xf>
    <xf numFmtId="0" fontId="46" fillId="24" borderId="10" xfId="893" applyFont="1" applyFill="1" applyBorder="1" applyAlignment="1">
      <alignment horizontal="center" vertical="center"/>
    </xf>
    <xf numFmtId="0" fontId="47" fillId="24" borderId="23" xfId="938" applyFont="1" applyFill="1" applyBorder="1" applyAlignment="1">
      <alignment horizontal="center" vertical="center"/>
    </xf>
    <xf numFmtId="0" fontId="47" fillId="24" borderId="24" xfId="938" applyFont="1" applyFill="1" applyBorder="1" applyAlignment="1">
      <alignment horizontal="center" vertical="center"/>
    </xf>
    <xf numFmtId="0" fontId="47" fillId="24" borderId="25" xfId="938" applyFont="1" applyFill="1" applyBorder="1" applyAlignment="1">
      <alignment horizontal="center" vertical="center"/>
    </xf>
    <xf numFmtId="0" fontId="43" fillId="0" borderId="24" xfId="938" applyFont="1" applyBorder="1" applyAlignment="1">
      <alignment horizontal="center" vertical="center"/>
    </xf>
    <xf numFmtId="0" fontId="32" fillId="0" borderId="26" xfId="938" applyFont="1" applyBorder="1" applyAlignment="1">
      <alignment horizontal="center" vertical="center"/>
    </xf>
    <xf numFmtId="0" fontId="61" fillId="0" borderId="22" xfId="938" applyFont="1" applyFill="1" applyBorder="1" applyAlignment="1">
      <alignment horizontal="center" vertical="center"/>
    </xf>
    <xf numFmtId="0" fontId="61" fillId="0" borderId="22" xfId="938" applyFont="1" applyFill="1" applyBorder="1" applyAlignment="1">
      <alignment horizontal="center" vertical="top"/>
    </xf>
    <xf numFmtId="0" fontId="61" fillId="24" borderId="22" xfId="938" applyFont="1" applyFill="1" applyBorder="1" applyAlignment="1">
      <alignment horizontal="center" vertical="top"/>
    </xf>
    <xf numFmtId="0" fontId="61" fillId="0" borderId="22" xfId="938" applyFont="1" applyBorder="1" applyAlignment="1">
      <alignment horizontal="center"/>
    </xf>
    <xf numFmtId="0" fontId="61" fillId="0" borderId="22" xfId="938" applyFont="1" applyBorder="1" applyAlignment="1">
      <alignment horizontal="center" vertical="center"/>
    </xf>
    <xf numFmtId="0" fontId="61" fillId="34" borderId="22" xfId="938" applyFont="1" applyFill="1" applyBorder="1" applyAlignment="1">
      <alignment horizontal="center"/>
    </xf>
    <xf numFmtId="0" fontId="61" fillId="0" borderId="10" xfId="938" applyFont="1" applyFill="1" applyBorder="1" applyAlignment="1">
      <alignment horizontal="center" vertical="top"/>
    </xf>
    <xf numFmtId="0" fontId="61" fillId="24" borderId="10" xfId="938" applyFont="1" applyFill="1" applyBorder="1" applyAlignment="1">
      <alignment horizontal="center" vertical="top"/>
    </xf>
    <xf numFmtId="0" fontId="61" fillId="0" borderId="10" xfId="938" applyFont="1" applyBorder="1" applyAlignment="1">
      <alignment horizontal="center"/>
    </xf>
    <xf numFmtId="0" fontId="61" fillId="0" borderId="10" xfId="938" applyFont="1" applyBorder="1" applyAlignment="1">
      <alignment horizontal="center" vertical="center"/>
    </xf>
    <xf numFmtId="0" fontId="61" fillId="34" borderId="10" xfId="938" applyFont="1" applyFill="1" applyBorder="1" applyAlignment="1">
      <alignment horizontal="center"/>
    </xf>
    <xf numFmtId="0" fontId="61" fillId="24" borderId="10" xfId="938" quotePrefix="1" applyFont="1" applyFill="1" applyBorder="1" applyAlignment="1">
      <alignment horizontal="center" vertical="top"/>
    </xf>
    <xf numFmtId="0" fontId="61" fillId="35" borderId="10" xfId="938" applyFont="1" applyFill="1" applyBorder="1" applyAlignment="1">
      <alignment horizontal="center"/>
    </xf>
    <xf numFmtId="0" fontId="43" fillId="27" borderId="10" xfId="804" applyFont="1" applyFill="1" applyBorder="1" applyAlignment="1">
      <alignment horizontal="center" vertical="center"/>
    </xf>
    <xf numFmtId="0" fontId="47" fillId="27" borderId="10" xfId="893" applyFont="1" applyFill="1" applyBorder="1" applyAlignment="1">
      <alignment horizontal="center" vertical="center"/>
    </xf>
    <xf numFmtId="0" fontId="47" fillId="25" borderId="10" xfId="0" applyFont="1" applyFill="1" applyBorder="1" applyAlignment="1">
      <alignment horizontal="center" vertical="center"/>
    </xf>
    <xf numFmtId="0" fontId="47" fillId="25" borderId="27" xfId="0" applyFont="1" applyFill="1" applyBorder="1" applyAlignment="1">
      <alignment horizontal="center" vertical="center"/>
    </xf>
    <xf numFmtId="0" fontId="0" fillId="0" borderId="10" xfId="0" applyFont="1" applyFill="1" applyBorder="1" applyAlignment="1">
      <alignment horizontal="center" vertical="center"/>
    </xf>
    <xf numFmtId="0" fontId="0" fillId="0" borderId="28" xfId="0" applyFont="1" applyFill="1" applyBorder="1" applyAlignment="1">
      <alignment horizontal="center"/>
    </xf>
    <xf numFmtId="0" fontId="46" fillId="0" borderId="29" xfId="0" applyFont="1" applyFill="1" applyBorder="1" applyAlignment="1">
      <alignment horizontal="center" vertical="center"/>
    </xf>
    <xf numFmtId="0" fontId="47" fillId="0" borderId="30" xfId="0" applyFont="1" applyFill="1" applyBorder="1" applyAlignment="1">
      <alignment horizontal="center" vertical="center"/>
    </xf>
    <xf numFmtId="0" fontId="47" fillId="0" borderId="31" xfId="0" applyFont="1" applyFill="1" applyBorder="1" applyAlignment="1">
      <alignment horizontal="center" vertical="center"/>
    </xf>
    <xf numFmtId="0" fontId="0" fillId="24" borderId="10" xfId="0" applyFill="1" applyBorder="1" applyAlignment="1">
      <alignment horizontal="center" vertical="center"/>
    </xf>
    <xf numFmtId="0" fontId="0" fillId="24" borderId="10" xfId="0" applyFill="1" applyBorder="1" applyAlignment="1">
      <alignment horizontal="left" vertical="center"/>
    </xf>
    <xf numFmtId="0" fontId="0" fillId="24" borderId="10" xfId="0" applyFill="1" applyBorder="1" applyAlignment="1">
      <alignment vertical="center"/>
    </xf>
    <xf numFmtId="0" fontId="57" fillId="24" borderId="10" xfId="0" applyFont="1" applyFill="1" applyBorder="1" applyAlignment="1">
      <alignment horizontal="center" vertical="center"/>
    </xf>
    <xf numFmtId="0" fontId="0" fillId="24" borderId="10" xfId="0" applyFill="1" applyBorder="1" applyAlignment="1">
      <alignment horizontal="left" wrapText="1"/>
    </xf>
    <xf numFmtId="0" fontId="53" fillId="24" borderId="10" xfId="0" applyFont="1" applyFill="1" applyBorder="1" applyAlignment="1">
      <alignment horizontal="center" vertical="center" wrapText="1"/>
    </xf>
    <xf numFmtId="0" fontId="43" fillId="24" borderId="0" xfId="0" applyFont="1" applyFill="1" applyBorder="1" applyAlignment="1">
      <alignment horizontal="center" vertical="center" wrapText="1"/>
    </xf>
    <xf numFmtId="0" fontId="43" fillId="26" borderId="10" xfId="892" applyFont="1" applyFill="1" applyBorder="1" applyAlignment="1">
      <alignment horizontal="center" vertical="center"/>
    </xf>
    <xf numFmtId="0" fontId="43" fillId="0" borderId="32" xfId="892" applyFont="1" applyFill="1" applyBorder="1" applyAlignment="1">
      <alignment vertical="center"/>
    </xf>
    <xf numFmtId="0" fontId="43" fillId="0" borderId="0" xfId="892" applyFont="1" applyFill="1" applyBorder="1" applyAlignment="1">
      <alignment vertical="center"/>
    </xf>
    <xf numFmtId="0" fontId="62" fillId="0" borderId="33" xfId="0" applyFont="1" applyBorder="1" applyAlignment="1">
      <alignment horizontal="center" vertical="center"/>
    </xf>
    <xf numFmtId="0" fontId="63" fillId="0" borderId="33" xfId="0" applyFont="1" applyBorder="1" applyAlignment="1">
      <alignment horizontal="left" vertical="center" wrapText="1" readingOrder="1"/>
    </xf>
    <xf numFmtId="0" fontId="62" fillId="0" borderId="34" xfId="0" applyFont="1" applyBorder="1" applyAlignment="1">
      <alignment horizontal="center" vertical="center"/>
    </xf>
    <xf numFmtId="0" fontId="63" fillId="0" borderId="34" xfId="0" applyFont="1" applyBorder="1" applyAlignment="1">
      <alignment horizontal="left" vertical="center" wrapText="1" readingOrder="1"/>
    </xf>
    <xf numFmtId="0" fontId="63" fillId="24" borderId="34" xfId="0" applyFont="1" applyFill="1" applyBorder="1" applyAlignment="1">
      <alignment horizontal="left" vertical="center" wrapText="1" readingOrder="1"/>
    </xf>
    <xf numFmtId="0" fontId="62" fillId="0" borderId="35" xfId="0" applyFont="1" applyBorder="1" applyAlignment="1">
      <alignment horizontal="center" vertical="center"/>
    </xf>
    <xf numFmtId="0" fontId="63" fillId="0" borderId="35" xfId="0" applyFont="1" applyBorder="1" applyAlignment="1">
      <alignment horizontal="left" vertical="center" wrapText="1" readingOrder="1"/>
    </xf>
    <xf numFmtId="0" fontId="63" fillId="0" borderId="33" xfId="0" applyFont="1" applyBorder="1" applyAlignment="1">
      <alignment horizontal="center" vertical="center" wrapText="1" readingOrder="1"/>
    </xf>
    <xf numFmtId="0" fontId="62" fillId="0" borderId="33" xfId="0" applyFont="1" applyBorder="1" applyAlignment="1">
      <alignment horizontal="center" vertical="center" readingOrder="1"/>
    </xf>
    <xf numFmtId="0" fontId="63" fillId="0" borderId="34" xfId="0" applyFont="1" applyBorder="1" applyAlignment="1">
      <alignment horizontal="center" vertical="center" wrapText="1" readingOrder="1"/>
    </xf>
    <xf numFmtId="0" fontId="62" fillId="0" borderId="34" xfId="0" applyFont="1" applyBorder="1" applyAlignment="1">
      <alignment horizontal="center" vertical="center" readingOrder="1"/>
    </xf>
    <xf numFmtId="0" fontId="63" fillId="24" borderId="34" xfId="0" applyFont="1" applyFill="1" applyBorder="1" applyAlignment="1">
      <alignment horizontal="center" vertical="center" wrapText="1" readingOrder="1"/>
    </xf>
    <xf numFmtId="0" fontId="63" fillId="0" borderId="35" xfId="0" applyFont="1" applyBorder="1" applyAlignment="1">
      <alignment horizontal="center" vertical="center" wrapText="1" readingOrder="1"/>
    </xf>
    <xf numFmtId="0" fontId="62" fillId="0" borderId="35" xfId="0" applyFont="1" applyBorder="1" applyAlignment="1">
      <alignment horizontal="center" vertical="center" readingOrder="1"/>
    </xf>
    <xf numFmtId="0" fontId="64" fillId="27" borderId="10" xfId="0" applyFont="1" applyFill="1" applyBorder="1" applyAlignment="1">
      <alignment horizontal="center" vertical="center" readingOrder="1"/>
    </xf>
    <xf numFmtId="0" fontId="60" fillId="27" borderId="10" xfId="0" applyFont="1" applyFill="1" applyBorder="1" applyAlignment="1">
      <alignment horizontal="center" vertical="center" readingOrder="1"/>
    </xf>
    <xf numFmtId="0" fontId="64" fillId="25" borderId="27" xfId="0" applyFont="1" applyFill="1" applyBorder="1" applyAlignment="1">
      <alignment horizontal="center" vertical="center" wrapText="1"/>
    </xf>
    <xf numFmtId="0" fontId="62" fillId="0" borderId="33" xfId="0" applyFont="1" applyBorder="1" applyAlignment="1">
      <alignment horizontal="center" vertical="center" wrapText="1"/>
    </xf>
    <xf numFmtId="0" fontId="62" fillId="0" borderId="34" xfId="0" applyFont="1" applyBorder="1" applyAlignment="1">
      <alignment horizontal="center" vertical="center" wrapText="1"/>
    </xf>
    <xf numFmtId="0" fontId="62" fillId="0" borderId="35" xfId="0" applyFont="1" applyBorder="1" applyAlignment="1">
      <alignment horizontal="center" vertical="center" wrapText="1"/>
    </xf>
    <xf numFmtId="0" fontId="60" fillId="27" borderId="10" xfId="0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47" fillId="0" borderId="10" xfId="0" applyFont="1" applyFill="1" applyBorder="1" applyAlignment="1">
      <alignment horizontal="center" vertical="center"/>
    </xf>
    <xf numFmtId="0" fontId="47" fillId="26" borderId="10" xfId="0" applyFont="1" applyFill="1" applyBorder="1" applyAlignment="1">
      <alignment horizontal="center" vertical="center"/>
    </xf>
    <xf numFmtId="0" fontId="65" fillId="24" borderId="0" xfId="0" applyFont="1" applyFill="1" applyAlignment="1">
      <alignment vertical="center" wrapText="1"/>
    </xf>
    <xf numFmtId="0" fontId="0" fillId="24" borderId="0" xfId="0" applyFill="1" applyAlignment="1">
      <alignment wrapText="1"/>
    </xf>
    <xf numFmtId="0" fontId="2" fillId="24" borderId="0" xfId="0" applyFont="1" applyFill="1" applyAlignment="1">
      <alignment wrapText="1"/>
    </xf>
    <xf numFmtId="0" fontId="42" fillId="24" borderId="0" xfId="0" applyFont="1" applyFill="1" applyAlignment="1"/>
    <xf numFmtId="0" fontId="66" fillId="24" borderId="0" xfId="0" applyFont="1" applyFill="1" applyAlignment="1">
      <alignment vertical="center" wrapText="1"/>
    </xf>
    <xf numFmtId="0" fontId="6" fillId="0" borderId="10" xfId="1093" applyFont="1" applyFill="1" applyBorder="1" applyAlignment="1" applyProtection="1">
      <alignment horizontal="center"/>
    </xf>
    <xf numFmtId="0" fontId="0" fillId="0" borderId="10" xfId="0" applyNumberFormat="1" applyBorder="1" applyAlignment="1">
      <alignment horizontal="center" vertical="center"/>
    </xf>
    <xf numFmtId="0" fontId="48" fillId="24" borderId="10" xfId="0" applyFont="1" applyFill="1" applyBorder="1" applyAlignment="1">
      <alignment horizontal="center" vertical="center" wrapText="1"/>
    </xf>
    <xf numFmtId="0" fontId="67" fillId="33" borderId="22" xfId="0" applyFont="1" applyFill="1" applyBorder="1" applyAlignment="1">
      <alignment horizontal="center" vertical="center" wrapText="1"/>
    </xf>
    <xf numFmtId="0" fontId="53" fillId="0" borderId="0" xfId="0" applyFont="1"/>
    <xf numFmtId="0" fontId="48" fillId="25" borderId="10" xfId="0" applyFont="1" applyFill="1" applyBorder="1" applyAlignment="1">
      <alignment vertical="center" wrapText="1"/>
    </xf>
    <xf numFmtId="0" fontId="48" fillId="36" borderId="10" xfId="0" applyFont="1" applyFill="1" applyBorder="1" applyAlignment="1">
      <alignment horizontal="center" vertical="center"/>
    </xf>
    <xf numFmtId="0" fontId="48" fillId="36" borderId="10" xfId="0" applyFont="1" applyFill="1" applyBorder="1" applyAlignment="1">
      <alignment horizontal="center" vertical="center" wrapText="1"/>
    </xf>
    <xf numFmtId="0" fontId="53" fillId="0" borderId="10" xfId="0" applyFont="1" applyBorder="1"/>
    <xf numFmtId="0" fontId="53" fillId="0" borderId="10" xfId="0" applyFont="1" applyBorder="1" applyAlignment="1">
      <alignment horizontal="center" vertical="center"/>
    </xf>
    <xf numFmtId="184" fontId="53" fillId="0" borderId="10" xfId="0" applyNumberFormat="1" applyFont="1" applyBorder="1" applyAlignment="1">
      <alignment horizontal="center" vertical="center"/>
    </xf>
    <xf numFmtId="184" fontId="53" fillId="0" borderId="10" xfId="0" applyNumberFormat="1" applyFont="1" applyFill="1" applyBorder="1"/>
    <xf numFmtId="0" fontId="53" fillId="0" borderId="10" xfId="0" quotePrefix="1" applyNumberFormat="1" applyFont="1" applyBorder="1" applyAlignment="1">
      <alignment horizontal="center" vertical="center"/>
    </xf>
    <xf numFmtId="14" fontId="53" fillId="0" borderId="10" xfId="0" applyNumberFormat="1" applyFont="1" applyBorder="1"/>
    <xf numFmtId="0" fontId="53" fillId="0" borderId="10" xfId="0" applyNumberFormat="1" applyFont="1" applyBorder="1" applyAlignment="1">
      <alignment horizontal="center" vertical="center"/>
    </xf>
    <xf numFmtId="2" fontId="53" fillId="0" borderId="10" xfId="0" applyNumberFormat="1" applyFont="1" applyBorder="1" applyAlignment="1">
      <alignment horizontal="center" vertical="center"/>
    </xf>
    <xf numFmtId="184" fontId="53" fillId="0" borderId="10" xfId="0" applyNumberFormat="1" applyFont="1" applyBorder="1"/>
    <xf numFmtId="0" fontId="48" fillId="26" borderId="10" xfId="0" applyFont="1" applyFill="1" applyBorder="1" applyAlignment="1">
      <alignment horizontal="center" vertical="center"/>
    </xf>
    <xf numFmtId="0" fontId="48" fillId="26" borderId="10" xfId="0" applyFont="1" applyFill="1" applyBorder="1" applyAlignment="1">
      <alignment horizontal="center"/>
    </xf>
    <xf numFmtId="0" fontId="68" fillId="24" borderId="10" xfId="0" applyFont="1" applyFill="1" applyBorder="1" applyAlignment="1">
      <alignment vertical="center" wrapText="1"/>
    </xf>
    <xf numFmtId="0" fontId="69" fillId="24" borderId="10" xfId="0" applyNumberFormat="1" applyFont="1" applyFill="1" applyBorder="1" applyAlignment="1">
      <alignment horizontal="center" vertical="center" wrapText="1"/>
    </xf>
    <xf numFmtId="0" fontId="70" fillId="24" borderId="10" xfId="0" applyFont="1" applyFill="1" applyBorder="1" applyAlignment="1">
      <alignment horizontal="center" vertical="center" wrapText="1"/>
    </xf>
    <xf numFmtId="0" fontId="47" fillId="0" borderId="10" xfId="0" applyFont="1" applyFill="1" applyBorder="1" applyAlignment="1">
      <alignment horizontal="center" vertical="center"/>
    </xf>
    <xf numFmtId="0" fontId="48" fillId="25" borderId="10" xfId="0" applyFont="1" applyFill="1" applyBorder="1" applyAlignment="1">
      <alignment horizontal="center" vertical="center" wrapText="1"/>
    </xf>
    <xf numFmtId="0" fontId="66" fillId="24" borderId="0" xfId="0" applyFont="1" applyFill="1" applyAlignment="1">
      <alignment horizontal="center" vertical="center" wrapText="1"/>
    </xf>
    <xf numFmtId="0" fontId="57" fillId="0" borderId="0" xfId="0" applyFont="1"/>
    <xf numFmtId="0" fontId="69" fillId="25" borderId="33" xfId="0" applyFont="1" applyFill="1" applyBorder="1" applyAlignment="1">
      <alignment horizontal="center" vertical="center" wrapText="1"/>
    </xf>
    <xf numFmtId="0" fontId="69" fillId="25" borderId="34" xfId="0" applyFont="1" applyFill="1" applyBorder="1" applyAlignment="1">
      <alignment horizontal="center" vertical="center" wrapText="1"/>
    </xf>
    <xf numFmtId="0" fontId="68" fillId="25" borderId="34" xfId="0" applyFont="1" applyFill="1" applyBorder="1" applyAlignment="1">
      <alignment horizontal="center" vertical="center" wrapText="1"/>
    </xf>
    <xf numFmtId="0" fontId="69" fillId="37" borderId="34" xfId="0" applyFont="1" applyFill="1" applyBorder="1" applyAlignment="1">
      <alignment horizontal="center" vertical="center" wrapText="1"/>
    </xf>
    <xf numFmtId="0" fontId="68" fillId="37" borderId="34" xfId="0" applyFont="1" applyFill="1" applyBorder="1" applyAlignment="1">
      <alignment horizontal="center" vertical="center" wrapText="1"/>
    </xf>
    <xf numFmtId="0" fontId="69" fillId="26" borderId="34" xfId="0" applyFont="1" applyFill="1" applyBorder="1" applyAlignment="1">
      <alignment horizontal="center" vertical="center" wrapText="1"/>
    </xf>
    <xf numFmtId="0" fontId="68" fillId="26" borderId="34" xfId="0" applyFont="1" applyFill="1" applyBorder="1" applyAlignment="1">
      <alignment horizontal="center" vertical="center" wrapText="1"/>
    </xf>
    <xf numFmtId="0" fontId="69" fillId="26" borderId="36" xfId="0" applyFont="1" applyFill="1" applyBorder="1" applyAlignment="1">
      <alignment horizontal="center" vertical="center" wrapText="1"/>
    </xf>
    <xf numFmtId="0" fontId="68" fillId="26" borderId="36" xfId="0" applyFont="1" applyFill="1" applyBorder="1" applyAlignment="1">
      <alignment horizontal="center" vertical="center" wrapText="1"/>
    </xf>
    <xf numFmtId="0" fontId="69" fillId="38" borderId="36" xfId="0" applyFont="1" applyFill="1" applyBorder="1" applyAlignment="1">
      <alignment horizontal="center" vertical="center" wrapText="1"/>
    </xf>
    <xf numFmtId="0" fontId="68" fillId="38" borderId="36" xfId="0" applyFont="1" applyFill="1" applyBorder="1" applyAlignment="1">
      <alignment horizontal="center" vertical="center" wrapText="1"/>
    </xf>
    <xf numFmtId="0" fontId="69" fillId="38" borderId="34" xfId="0" applyFont="1" applyFill="1" applyBorder="1" applyAlignment="1">
      <alignment horizontal="center" vertical="center" wrapText="1"/>
    </xf>
    <xf numFmtId="0" fontId="68" fillId="38" borderId="34" xfId="0" applyFont="1" applyFill="1" applyBorder="1" applyAlignment="1">
      <alignment horizontal="center" vertical="center" wrapText="1"/>
    </xf>
    <xf numFmtId="0" fontId="69" fillId="38" borderId="37" xfId="0" applyFont="1" applyFill="1" applyBorder="1" applyAlignment="1">
      <alignment horizontal="center" vertical="center" wrapText="1"/>
    </xf>
    <xf numFmtId="0" fontId="68" fillId="38" borderId="37" xfId="0" applyFont="1" applyFill="1" applyBorder="1" applyAlignment="1">
      <alignment horizontal="center" vertical="center" wrapText="1"/>
    </xf>
    <xf numFmtId="0" fontId="69" fillId="26" borderId="37" xfId="0" applyFont="1" applyFill="1" applyBorder="1" applyAlignment="1">
      <alignment horizontal="center" vertical="center" wrapText="1"/>
    </xf>
    <xf numFmtId="0" fontId="68" fillId="26" borderId="37" xfId="0" applyFont="1" applyFill="1" applyBorder="1" applyAlignment="1">
      <alignment horizontal="center" vertical="center" wrapText="1"/>
    </xf>
    <xf numFmtId="0" fontId="39" fillId="24" borderId="10" xfId="892" applyFont="1" applyFill="1" applyBorder="1" applyAlignment="1">
      <alignment horizontal="left" vertical="center"/>
    </xf>
    <xf numFmtId="0" fontId="47" fillId="27" borderId="10" xfId="804" applyFont="1" applyFill="1" applyBorder="1" applyAlignment="1">
      <alignment horizontal="center" vertical="center" wrapText="1"/>
    </xf>
    <xf numFmtId="0" fontId="0" fillId="27" borderId="10" xfId="0" applyFill="1" applyBorder="1"/>
    <xf numFmtId="0" fontId="69" fillId="26" borderId="33" xfId="0" applyFont="1" applyFill="1" applyBorder="1" applyAlignment="1">
      <alignment horizontal="center" vertical="center" wrapText="1"/>
    </xf>
    <xf numFmtId="0" fontId="69" fillId="38" borderId="33" xfId="0" applyFont="1" applyFill="1" applyBorder="1" applyAlignment="1">
      <alignment horizontal="center" vertical="center" wrapText="1"/>
    </xf>
    <xf numFmtId="0" fontId="69" fillId="38" borderId="35" xfId="0" applyFont="1" applyFill="1" applyBorder="1" applyAlignment="1">
      <alignment horizontal="center" vertical="center" wrapText="1"/>
    </xf>
    <xf numFmtId="0" fontId="68" fillId="26" borderId="33" xfId="0" applyFont="1" applyFill="1" applyBorder="1" applyAlignment="1">
      <alignment horizontal="center" vertical="center" wrapText="1"/>
    </xf>
    <xf numFmtId="0" fontId="68" fillId="38" borderId="33" xfId="0" applyFont="1" applyFill="1" applyBorder="1" applyAlignment="1">
      <alignment horizontal="center" vertical="center" wrapText="1"/>
    </xf>
    <xf numFmtId="0" fontId="68" fillId="38" borderId="35" xfId="0" applyFont="1" applyFill="1" applyBorder="1" applyAlignment="1">
      <alignment horizontal="center" vertical="center" wrapText="1"/>
    </xf>
    <xf numFmtId="0" fontId="0" fillId="0" borderId="10" xfId="0" applyBorder="1" applyAlignment="1">
      <alignment vertical="center"/>
    </xf>
    <xf numFmtId="0" fontId="0" fillId="0" borderId="10" xfId="0" applyBorder="1" applyAlignment="1">
      <alignment vertical="center" wrapText="1"/>
    </xf>
    <xf numFmtId="0" fontId="41" fillId="0" borderId="0" xfId="1094" applyAlignment="1">
      <alignment horizontal="center" vertical="center"/>
    </xf>
    <xf numFmtId="0" fontId="71" fillId="0" borderId="0" xfId="1094" applyFont="1" applyAlignment="1">
      <alignment horizontal="center" vertical="center"/>
    </xf>
    <xf numFmtId="0" fontId="4" fillId="39" borderId="10" xfId="1093" applyFont="1" applyFill="1" applyBorder="1" applyAlignment="1" applyProtection="1">
      <alignment horizontal="center" vertical="center"/>
    </xf>
    <xf numFmtId="0" fontId="5" fillId="27" borderId="10" xfId="1093" applyFont="1" applyFill="1" applyBorder="1" applyAlignment="1" applyProtection="1">
      <alignment horizontal="center" vertical="center"/>
    </xf>
    <xf numFmtId="0" fontId="1" fillId="0" borderId="10" xfId="1093" applyFill="1" applyBorder="1" applyProtection="1"/>
    <xf numFmtId="0" fontId="6" fillId="40" borderId="10" xfId="1093" applyFont="1" applyFill="1" applyBorder="1" applyAlignment="1" applyProtection="1">
      <alignment horizontal="center"/>
    </xf>
    <xf numFmtId="0" fontId="69" fillId="24" borderId="10" xfId="0" applyFont="1" applyFill="1" applyBorder="1" applyAlignment="1">
      <alignment horizontal="center" vertical="center" wrapText="1"/>
    </xf>
    <xf numFmtId="0" fontId="1" fillId="40" borderId="10" xfId="1093" applyFill="1" applyBorder="1" applyProtection="1"/>
    <xf numFmtId="0" fontId="1" fillId="0" borderId="10" xfId="1093" applyFont="1" applyFill="1" applyBorder="1" applyProtection="1"/>
    <xf numFmtId="0" fontId="6" fillId="0" borderId="10" xfId="1093" applyFont="1" applyFill="1" applyBorder="1" applyAlignment="1" applyProtection="1">
      <alignment horizontal="center" vertical="center"/>
    </xf>
    <xf numFmtId="0" fontId="6" fillId="0" borderId="10" xfId="1093" applyFont="1" applyFill="1" applyBorder="1" applyProtection="1"/>
    <xf numFmtId="14" fontId="6" fillId="0" borderId="10" xfId="1093" quotePrefix="1" applyNumberFormat="1" applyFont="1" applyFill="1" applyBorder="1" applyAlignment="1" applyProtection="1">
      <alignment horizontal="center"/>
    </xf>
    <xf numFmtId="0" fontId="1" fillId="0" borderId="10" xfId="1093" applyFont="1" applyFill="1" applyBorder="1" applyAlignment="1" applyProtection="1">
      <alignment horizontal="center"/>
    </xf>
    <xf numFmtId="0" fontId="1" fillId="0" borderId="10" xfId="1093" applyFill="1" applyBorder="1" applyAlignment="1" applyProtection="1">
      <alignment horizontal="center"/>
    </xf>
    <xf numFmtId="0" fontId="1" fillId="0" borderId="10" xfId="1093" quotePrefix="1" applyFont="1" applyFill="1" applyBorder="1" applyAlignment="1" applyProtection="1">
      <alignment horizontal="center"/>
    </xf>
    <xf numFmtId="0" fontId="1" fillId="0" borderId="10" xfId="1093" applyFont="1" applyFill="1" applyBorder="1" applyAlignment="1" applyProtection="1">
      <alignment horizontal="left"/>
    </xf>
    <xf numFmtId="49" fontId="1" fillId="0" borderId="10" xfId="1093" applyNumberFormat="1" applyFont="1" applyFill="1" applyBorder="1" applyProtection="1"/>
    <xf numFmtId="0" fontId="1" fillId="0" borderId="10" xfId="1093" applyFont="1" applyFill="1" applyBorder="1" applyAlignment="1" applyProtection="1">
      <alignment horizontal="center" vertical="center"/>
    </xf>
    <xf numFmtId="0" fontId="1" fillId="0" borderId="10" xfId="1093" applyFill="1" applyBorder="1" applyAlignment="1" applyProtection="1">
      <alignment horizontal="center" vertical="center"/>
    </xf>
    <xf numFmtId="0" fontId="1" fillId="0" borderId="27" xfId="1093" applyFont="1" applyFill="1" applyBorder="1" applyAlignment="1" applyProtection="1">
      <alignment horizontal="center"/>
    </xf>
    <xf numFmtId="0" fontId="1" fillId="0" borderId="27" xfId="1093" applyFill="1" applyBorder="1" applyAlignment="1" applyProtection="1">
      <alignment horizontal="center"/>
    </xf>
    <xf numFmtId="0" fontId="6" fillId="0" borderId="27" xfId="1093" applyFont="1" applyFill="1" applyBorder="1" applyAlignment="1" applyProtection="1">
      <alignment horizontal="center"/>
    </xf>
    <xf numFmtId="0" fontId="1" fillId="0" borderId="27" xfId="1093" applyFont="1" applyFill="1" applyBorder="1" applyAlignment="1" applyProtection="1">
      <alignment horizontal="center" vertical="center"/>
    </xf>
    <xf numFmtId="0" fontId="1" fillId="0" borderId="27" xfId="1093" applyFill="1" applyBorder="1" applyAlignment="1" applyProtection="1">
      <alignment horizontal="center" vertical="center"/>
    </xf>
    <xf numFmtId="0" fontId="1" fillId="0" borderId="27" xfId="1093" applyFill="1" applyBorder="1" applyProtection="1"/>
    <xf numFmtId="0" fontId="0" fillId="24" borderId="11" xfId="0" applyFont="1" applyFill="1" applyBorder="1" applyAlignment="1">
      <alignment horizontal="center" vertical="center"/>
    </xf>
    <xf numFmtId="0" fontId="59" fillId="0" borderId="10" xfId="0" applyFont="1" applyFill="1" applyBorder="1" applyAlignment="1">
      <alignment horizontal="center" vertical="center" wrapText="1" readingOrder="1"/>
    </xf>
    <xf numFmtId="0" fontId="0" fillId="24" borderId="10" xfId="0" applyFill="1" applyBorder="1" applyAlignment="1">
      <alignment horizontal="center"/>
    </xf>
    <xf numFmtId="0" fontId="72" fillId="0" borderId="0" xfId="0" applyFont="1" applyFill="1" applyBorder="1" applyAlignment="1">
      <alignment horizontal="center" vertical="center" wrapText="1" readingOrder="1"/>
    </xf>
    <xf numFmtId="0" fontId="73" fillId="24" borderId="10" xfId="0" applyFont="1" applyFill="1" applyBorder="1" applyAlignment="1">
      <alignment horizontal="center" vertical="center" wrapText="1"/>
    </xf>
    <xf numFmtId="0" fontId="53" fillId="24" borderId="10" xfId="0" applyFont="1" applyFill="1" applyBorder="1" applyAlignment="1">
      <alignment wrapText="1"/>
    </xf>
    <xf numFmtId="0" fontId="53" fillId="24" borderId="10" xfId="0" applyFont="1" applyFill="1" applyBorder="1" applyAlignment="1">
      <alignment horizontal="center" wrapText="1"/>
    </xf>
    <xf numFmtId="0" fontId="1" fillId="0" borderId="10" xfId="1093" applyFill="1" applyBorder="1" applyAlignment="1" applyProtection="1">
      <alignment horizontal="left"/>
    </xf>
    <xf numFmtId="0" fontId="6" fillId="0" borderId="10" xfId="1086" applyFont="1" applyFill="1" applyBorder="1" applyAlignment="1" applyProtection="1">
      <alignment horizontal="center"/>
    </xf>
    <xf numFmtId="0" fontId="47" fillId="25" borderId="27" xfId="0" applyFont="1" applyFill="1" applyBorder="1" applyAlignment="1">
      <alignment horizontal="center" vertical="center"/>
    </xf>
    <xf numFmtId="0" fontId="47" fillId="25" borderId="10" xfId="0" applyFont="1" applyFill="1" applyBorder="1" applyAlignment="1">
      <alignment horizontal="center" vertical="center"/>
    </xf>
    <xf numFmtId="0" fontId="47" fillId="0" borderId="10" xfId="0" applyFont="1" applyFill="1" applyBorder="1" applyAlignment="1">
      <alignment horizontal="center" vertical="center"/>
    </xf>
    <xf numFmtId="0" fontId="47" fillId="0" borderId="11" xfId="0" applyFont="1" applyFill="1" applyBorder="1" applyAlignment="1">
      <alignment horizontal="center" vertical="center"/>
    </xf>
    <xf numFmtId="0" fontId="0" fillId="0" borderId="0" xfId="0"/>
    <xf numFmtId="0" fontId="0" fillId="0" borderId="10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0" fillId="0" borderId="0" xfId="0"/>
    <xf numFmtId="0" fontId="0" fillId="0" borderId="10" xfId="0" applyBorder="1"/>
    <xf numFmtId="0" fontId="0" fillId="0" borderId="10" xfId="0" applyBorder="1" applyAlignment="1">
      <alignment horizontal="center"/>
    </xf>
    <xf numFmtId="0" fontId="43" fillId="40" borderId="10" xfId="1094" applyFont="1" applyFill="1" applyBorder="1" applyAlignment="1">
      <alignment horizontal="center" vertical="center"/>
    </xf>
    <xf numFmtId="0" fontId="74" fillId="40" borderId="10" xfId="1094" applyFont="1" applyFill="1" applyBorder="1" applyAlignment="1">
      <alignment horizontal="center" vertical="center"/>
    </xf>
    <xf numFmtId="1" fontId="41" fillId="0" borderId="0" xfId="1094" applyNumberFormat="1" applyBorder="1" applyAlignment="1">
      <alignment horizontal="center" vertical="center"/>
    </xf>
    <xf numFmtId="1" fontId="39" fillId="0" borderId="0" xfId="1094" applyNumberFormat="1" applyFont="1" applyBorder="1" applyAlignment="1">
      <alignment horizontal="center" vertical="center"/>
    </xf>
    <xf numFmtId="1" fontId="41" fillId="0" borderId="0" xfId="1094" applyNumberFormat="1" applyFont="1" applyBorder="1" applyAlignment="1">
      <alignment horizontal="center" vertical="center"/>
    </xf>
    <xf numFmtId="0" fontId="41" fillId="0" borderId="10" xfId="1094" applyBorder="1" applyAlignment="1">
      <alignment horizontal="center" vertical="center"/>
    </xf>
    <xf numFmtId="0" fontId="29" fillId="0" borderId="10" xfId="1094" applyFont="1" applyBorder="1" applyAlignment="1">
      <alignment horizontal="center" vertical="center"/>
    </xf>
    <xf numFmtId="0" fontId="75" fillId="0" borderId="10" xfId="1094" applyFont="1" applyBorder="1" applyAlignment="1">
      <alignment horizontal="center" vertical="center"/>
    </xf>
    <xf numFmtId="0" fontId="75" fillId="0" borderId="10" xfId="0" applyFont="1" applyBorder="1"/>
    <xf numFmtId="0" fontId="0" fillId="0" borderId="10" xfId="0" applyBorder="1" applyAlignment="1">
      <alignment horizontal="center" vertical="center"/>
    </xf>
    <xf numFmtId="1" fontId="41" fillId="0" borderId="10" xfId="1094" applyNumberFormat="1" applyBorder="1" applyAlignment="1">
      <alignment horizontal="center" vertical="center"/>
    </xf>
    <xf numFmtId="14" fontId="41" fillId="0" borderId="10" xfId="1094" applyNumberFormat="1" applyBorder="1" applyAlignment="1">
      <alignment horizontal="center" vertical="center"/>
    </xf>
    <xf numFmtId="0" fontId="41" fillId="0" borderId="10" xfId="1094" applyFont="1" applyBorder="1" applyAlignment="1">
      <alignment horizontal="center" vertical="center"/>
    </xf>
    <xf numFmtId="1" fontId="41" fillId="0" borderId="10" xfId="1094" applyNumberFormat="1" applyFont="1" applyBorder="1" applyAlignment="1">
      <alignment horizontal="center" vertical="center"/>
    </xf>
    <xf numFmtId="0" fontId="41" fillId="0" borderId="10" xfId="936" applyNumberFormat="1" applyFont="1" applyFill="1" applyBorder="1" applyAlignment="1">
      <alignment horizontal="center" vertical="center"/>
    </xf>
    <xf numFmtId="0" fontId="76" fillId="41" borderId="10" xfId="0" applyFont="1" applyFill="1" applyBorder="1" applyAlignment="1">
      <alignment horizontal="center" vertical="center"/>
    </xf>
    <xf numFmtId="1" fontId="41" fillId="42" borderId="10" xfId="1094" applyNumberFormat="1" applyFill="1" applyBorder="1" applyAlignment="1">
      <alignment horizontal="center" vertical="center"/>
    </xf>
    <xf numFmtId="0" fontId="41" fillId="42" borderId="10" xfId="1094" applyFill="1" applyBorder="1" applyAlignment="1">
      <alignment horizontal="center" vertical="center"/>
    </xf>
    <xf numFmtId="14" fontId="41" fillId="42" borderId="10" xfId="1094" applyNumberFormat="1" applyFill="1" applyBorder="1" applyAlignment="1">
      <alignment horizontal="center" vertical="center"/>
    </xf>
    <xf numFmtId="0" fontId="41" fillId="42" borderId="10" xfId="1094" applyFont="1" applyFill="1" applyBorder="1" applyAlignment="1">
      <alignment horizontal="center" vertical="center"/>
    </xf>
    <xf numFmtId="0" fontId="0" fillId="42" borderId="10" xfId="0" applyFill="1" applyBorder="1" applyAlignment="1">
      <alignment horizontal="center" vertical="center"/>
    </xf>
    <xf numFmtId="1" fontId="71" fillId="0" borderId="10" xfId="1094" applyNumberFormat="1" applyFont="1" applyBorder="1" applyAlignment="1">
      <alignment horizontal="center" vertical="center"/>
    </xf>
    <xf numFmtId="1" fontId="39" fillId="0" borderId="10" xfId="1094" applyNumberFormat="1" applyFont="1" applyBorder="1" applyAlignment="1">
      <alignment horizontal="center" vertical="center"/>
    </xf>
    <xf numFmtId="0" fontId="75" fillId="0" borderId="10" xfId="0" applyFont="1" applyBorder="1" applyAlignment="1">
      <alignment horizontal="center" vertical="center"/>
    </xf>
    <xf numFmtId="1" fontId="75" fillId="0" borderId="10" xfId="1094" applyNumberFormat="1" applyFont="1" applyBorder="1" applyAlignment="1">
      <alignment horizontal="center" vertical="center"/>
    </xf>
    <xf numFmtId="49" fontId="75" fillId="0" borderId="10" xfId="0" applyNumberFormat="1" applyFont="1" applyFill="1" applyBorder="1" applyAlignment="1">
      <alignment horizontal="center" vertical="center"/>
    </xf>
    <xf numFmtId="0" fontId="75" fillId="0" borderId="10" xfId="740" applyFont="1" applyBorder="1" applyAlignment="1">
      <alignment horizontal="center" vertical="center"/>
    </xf>
    <xf numFmtId="49" fontId="41" fillId="0" borderId="10" xfId="936" applyNumberFormat="1" applyFill="1" applyBorder="1" applyAlignment="1">
      <alignment horizontal="center" vertical="center"/>
    </xf>
    <xf numFmtId="49" fontId="36" fillId="24" borderId="10" xfId="1088" applyNumberFormat="1" applyFont="1" applyFill="1" applyBorder="1" applyAlignment="1">
      <alignment horizontal="center" vertical="center"/>
    </xf>
    <xf numFmtId="1" fontId="75" fillId="24" borderId="10" xfId="1094" applyNumberFormat="1" applyFont="1" applyFill="1" applyBorder="1" applyAlignment="1">
      <alignment horizontal="center" vertical="center"/>
    </xf>
    <xf numFmtId="0" fontId="75" fillId="24" borderId="10" xfId="1088" applyFont="1" applyFill="1" applyBorder="1" applyAlignment="1">
      <alignment horizontal="center" vertical="center"/>
    </xf>
    <xf numFmtId="0" fontId="75" fillId="24" borderId="10" xfId="1094" applyFont="1" applyFill="1" applyBorder="1" applyAlignment="1">
      <alignment horizontal="center" vertical="center"/>
    </xf>
    <xf numFmtId="0" fontId="77" fillId="24" borderId="10" xfId="735" applyFont="1" applyFill="1" applyBorder="1" applyAlignment="1">
      <alignment horizontal="center"/>
    </xf>
    <xf numFmtId="0" fontId="75" fillId="24" borderId="10" xfId="735" applyFont="1" applyFill="1" applyBorder="1" applyAlignment="1">
      <alignment horizontal="center"/>
    </xf>
    <xf numFmtId="14" fontId="75" fillId="24" borderId="10" xfId="735" applyNumberFormat="1" applyFont="1" applyFill="1" applyBorder="1" applyAlignment="1">
      <alignment horizontal="center"/>
    </xf>
    <xf numFmtId="0" fontId="75" fillId="24" borderId="10" xfId="735" applyFont="1" applyFill="1" applyBorder="1" applyAlignment="1">
      <alignment horizontal="center" vertical="center"/>
    </xf>
    <xf numFmtId="0" fontId="71" fillId="0" borderId="10" xfId="1094" applyFont="1" applyBorder="1" applyAlignment="1">
      <alignment horizontal="center" vertical="center"/>
    </xf>
    <xf numFmtId="0" fontId="62" fillId="0" borderId="10" xfId="735" applyFont="1" applyBorder="1" applyAlignment="1">
      <alignment horizontal="center" vertical="center"/>
    </xf>
    <xf numFmtId="0" fontId="39" fillId="0" borderId="10" xfId="1094" applyFont="1" applyFill="1" applyBorder="1" applyAlignment="1">
      <alignment horizontal="center" vertical="top"/>
    </xf>
    <xf numFmtId="49" fontId="37" fillId="0" borderId="10" xfId="1088" applyNumberFormat="1" applyFont="1" applyBorder="1" applyAlignment="1">
      <alignment horizontal="center" vertical="center"/>
    </xf>
    <xf numFmtId="0" fontId="57" fillId="0" borderId="10" xfId="735" applyFont="1" applyBorder="1" applyAlignment="1">
      <alignment horizontal="center" vertical="center"/>
    </xf>
    <xf numFmtId="1" fontId="36" fillId="24" borderId="10" xfId="1088" applyNumberFormat="1" applyFont="1" applyFill="1" applyBorder="1" applyAlignment="1">
      <alignment horizontal="center" vertical="center"/>
    </xf>
    <xf numFmtId="0" fontId="53" fillId="0" borderId="10" xfId="735" applyFont="1" applyBorder="1" applyAlignment="1">
      <alignment horizontal="center" vertical="center"/>
    </xf>
    <xf numFmtId="49" fontId="1" fillId="0" borderId="10" xfId="1093" applyNumberFormat="1" applyFont="1" applyFill="1" applyBorder="1" applyAlignment="1" applyProtection="1">
      <alignment horizontal="center"/>
    </xf>
    <xf numFmtId="0" fontId="41" fillId="0" borderId="10" xfId="1086" applyFill="1" applyBorder="1" applyProtection="1"/>
    <xf numFmtId="0" fontId="0" fillId="24" borderId="10" xfId="0" applyFill="1" applyBorder="1"/>
    <xf numFmtId="49" fontId="57" fillId="0" borderId="10" xfId="0" applyNumberFormat="1" applyFont="1" applyBorder="1" applyAlignment="1">
      <alignment horizontal="center"/>
    </xf>
    <xf numFmtId="0" fontId="48" fillId="24" borderId="10" xfId="0" applyFont="1" applyFill="1" applyBorder="1" applyAlignment="1">
      <alignment horizontal="center" vertical="center" wrapText="1"/>
    </xf>
    <xf numFmtId="0" fontId="53" fillId="24" borderId="10" xfId="0" applyFont="1" applyFill="1" applyBorder="1" applyAlignment="1">
      <alignment horizontal="center" vertical="center" wrapText="1"/>
    </xf>
    <xf numFmtId="0" fontId="48" fillId="40" borderId="10" xfId="0" applyFont="1" applyFill="1" applyBorder="1" applyAlignment="1">
      <alignment horizontal="center" vertical="center" wrapText="1"/>
    </xf>
    <xf numFmtId="0" fontId="68" fillId="24" borderId="10" xfId="0" applyFont="1" applyFill="1" applyBorder="1" applyAlignment="1">
      <alignment horizontal="center" vertical="center" wrapText="1"/>
    </xf>
    <xf numFmtId="0" fontId="78" fillId="24" borderId="10" xfId="0" applyFont="1" applyFill="1" applyBorder="1" applyAlignment="1">
      <alignment horizontal="center" vertical="center" wrapText="1"/>
    </xf>
    <xf numFmtId="0" fontId="0" fillId="0" borderId="0" xfId="0" applyFill="1" applyAlignment="1">
      <alignment wrapText="1"/>
    </xf>
    <xf numFmtId="0" fontId="68" fillId="0" borderId="10" xfId="0" applyFont="1" applyFill="1" applyBorder="1" applyAlignment="1">
      <alignment horizontal="center" vertical="center" wrapText="1"/>
    </xf>
    <xf numFmtId="0" fontId="69" fillId="0" borderId="10" xfId="0" applyFont="1" applyFill="1" applyBorder="1" applyAlignment="1">
      <alignment horizontal="center" vertical="center" wrapText="1"/>
    </xf>
    <xf numFmtId="0" fontId="43" fillId="0" borderId="10" xfId="0" applyFont="1" applyBorder="1" applyAlignment="1">
      <alignment horizontal="center"/>
    </xf>
    <xf numFmtId="0" fontId="68" fillId="24" borderId="10" xfId="0" applyFont="1" applyFill="1" applyBorder="1" applyAlignment="1">
      <alignment horizontal="center" vertical="center" wrapText="1"/>
    </xf>
    <xf numFmtId="0" fontId="78" fillId="24" borderId="10" xfId="0" applyFont="1" applyFill="1" applyBorder="1" applyAlignment="1">
      <alignment horizontal="center" vertical="center" wrapText="1"/>
    </xf>
    <xf numFmtId="0" fontId="41" fillId="42" borderId="0" xfId="1094" applyFill="1" applyAlignment="1">
      <alignment horizontal="center" vertical="center"/>
    </xf>
    <xf numFmtId="0" fontId="0" fillId="0" borderId="10" xfId="0" applyFont="1" applyBorder="1" applyAlignment="1">
      <alignment horizontal="center" vertical="center"/>
    </xf>
    <xf numFmtId="0" fontId="39" fillId="0" borderId="10" xfId="1094" applyFont="1" applyFill="1" applyBorder="1" applyAlignment="1">
      <alignment horizontal="center" vertical="top"/>
    </xf>
    <xf numFmtId="0" fontId="38" fillId="0" borderId="10" xfId="1094" applyFont="1" applyBorder="1" applyAlignment="1">
      <alignment horizontal="center" vertical="center"/>
    </xf>
    <xf numFmtId="0" fontId="41" fillId="0" borderId="10" xfId="1086" applyFill="1" applyBorder="1" applyAlignment="1" applyProtection="1">
      <alignment horizontal="left"/>
    </xf>
    <xf numFmtId="1" fontId="1" fillId="0" borderId="10" xfId="1093" applyNumberFormat="1" applyFill="1" applyBorder="1" applyAlignment="1" applyProtection="1">
      <alignment horizontal="left"/>
    </xf>
    <xf numFmtId="0" fontId="79" fillId="33" borderId="11" xfId="0" applyFont="1" applyFill="1" applyBorder="1" applyAlignment="1">
      <alignment horizontal="center"/>
    </xf>
    <xf numFmtId="0" fontId="79" fillId="33" borderId="38" xfId="0" applyFont="1" applyFill="1" applyBorder="1" applyAlignment="1">
      <alignment horizontal="center"/>
    </xf>
    <xf numFmtId="0" fontId="79" fillId="33" borderId="39" xfId="0" applyFont="1" applyFill="1" applyBorder="1" applyAlignment="1">
      <alignment horizontal="center"/>
    </xf>
    <xf numFmtId="0" fontId="58" fillId="33" borderId="10" xfId="0" applyFont="1" applyFill="1" applyBorder="1" applyAlignment="1">
      <alignment horizontal="center" vertical="center" wrapText="1" readingOrder="1"/>
    </xf>
    <xf numFmtId="0" fontId="79" fillId="33" borderId="10" xfId="0" applyFont="1" applyFill="1" applyBorder="1" applyAlignment="1">
      <alignment horizontal="center" vertical="center" readingOrder="1"/>
    </xf>
    <xf numFmtId="0" fontId="58" fillId="0" borderId="53" xfId="0" applyFont="1" applyBorder="1" applyAlignment="1">
      <alignment horizontal="center" vertical="center" wrapText="1" readingOrder="1"/>
    </xf>
    <xf numFmtId="0" fontId="58" fillId="0" borderId="54" xfId="0" applyFont="1" applyBorder="1" applyAlignment="1">
      <alignment horizontal="center" vertical="center" wrapText="1" readingOrder="1"/>
    </xf>
    <xf numFmtId="0" fontId="58" fillId="40" borderId="55" xfId="0" applyFont="1" applyFill="1" applyBorder="1" applyAlignment="1">
      <alignment horizontal="center" vertical="center" wrapText="1" readingOrder="1"/>
    </xf>
    <xf numFmtId="0" fontId="58" fillId="40" borderId="50" xfId="0" applyFont="1" applyFill="1" applyBorder="1" applyAlignment="1">
      <alignment horizontal="center" vertical="center" wrapText="1" readingOrder="1"/>
    </xf>
    <xf numFmtId="0" fontId="58" fillId="40" borderId="56" xfId="0" applyFont="1" applyFill="1" applyBorder="1" applyAlignment="1">
      <alignment horizontal="center" vertical="center" wrapText="1" readingOrder="1"/>
    </xf>
    <xf numFmtId="0" fontId="64" fillId="27" borderId="10" xfId="0" applyFont="1" applyFill="1" applyBorder="1" applyAlignment="1">
      <alignment horizontal="center" vertical="center"/>
    </xf>
    <xf numFmtId="0" fontId="64" fillId="0" borderId="0" xfId="0" applyFont="1" applyAlignment="1">
      <alignment horizontal="center" vertical="center"/>
    </xf>
    <xf numFmtId="0" fontId="64" fillId="25" borderId="27" xfId="0" applyFont="1" applyFill="1" applyBorder="1" applyAlignment="1">
      <alignment horizontal="center" vertical="center"/>
    </xf>
    <xf numFmtId="0" fontId="64" fillId="25" borderId="40" xfId="0" applyFont="1" applyFill="1" applyBorder="1" applyAlignment="1">
      <alignment horizontal="center" vertical="center"/>
    </xf>
    <xf numFmtId="0" fontId="64" fillId="25" borderId="22" xfId="0" applyFont="1" applyFill="1" applyBorder="1" applyAlignment="1">
      <alignment horizontal="center" vertical="center"/>
    </xf>
    <xf numFmtId="0" fontId="64" fillId="25" borderId="27" xfId="0" applyFont="1" applyFill="1" applyBorder="1" applyAlignment="1">
      <alignment horizontal="center" vertical="center" wrapText="1"/>
    </xf>
    <xf numFmtId="0" fontId="64" fillId="25" borderId="41" xfId="0" applyFont="1" applyFill="1" applyBorder="1" applyAlignment="1">
      <alignment horizontal="center" vertical="center" wrapText="1"/>
    </xf>
    <xf numFmtId="0" fontId="64" fillId="25" borderId="42" xfId="0" applyFont="1" applyFill="1" applyBorder="1" applyAlignment="1">
      <alignment horizontal="center" vertical="center" wrapText="1"/>
    </xf>
    <xf numFmtId="0" fontId="64" fillId="25" borderId="43" xfId="0" applyFont="1" applyFill="1" applyBorder="1" applyAlignment="1">
      <alignment horizontal="center" vertical="center" wrapText="1"/>
    </xf>
    <xf numFmtId="0" fontId="64" fillId="25" borderId="40" xfId="0" applyFont="1" applyFill="1" applyBorder="1" applyAlignment="1">
      <alignment horizontal="center" vertical="center" wrapText="1"/>
    </xf>
    <xf numFmtId="0" fontId="64" fillId="25" borderId="22" xfId="0" applyFont="1" applyFill="1" applyBorder="1" applyAlignment="1">
      <alignment horizontal="center" vertical="center" wrapText="1"/>
    </xf>
    <xf numFmtId="0" fontId="43" fillId="0" borderId="0" xfId="0" applyFont="1" applyBorder="1" applyAlignment="1">
      <alignment horizontal="left" wrapText="1"/>
    </xf>
    <xf numFmtId="0" fontId="0" fillId="0" borderId="0" xfId="0" applyFont="1" applyBorder="1" applyAlignment="1">
      <alignment horizontal="left" wrapText="1"/>
    </xf>
    <xf numFmtId="0" fontId="0" fillId="0" borderId="0" xfId="0" applyFont="1" applyAlignment="1">
      <alignment horizontal="left"/>
    </xf>
    <xf numFmtId="0" fontId="0" fillId="0" borderId="0" xfId="0" applyAlignment="1">
      <alignment horizontal="left"/>
    </xf>
    <xf numFmtId="0" fontId="47" fillId="27" borderId="10" xfId="0" applyFont="1" applyFill="1" applyBorder="1" applyAlignment="1">
      <alignment horizontal="center" vertical="center"/>
    </xf>
    <xf numFmtId="0" fontId="47" fillId="27" borderId="10" xfId="0" applyFont="1" applyFill="1" applyBorder="1" applyAlignment="1">
      <alignment horizontal="center" vertical="center" wrapText="1"/>
    </xf>
    <xf numFmtId="0" fontId="47" fillId="25" borderId="27" xfId="0" applyFont="1" applyFill="1" applyBorder="1" applyAlignment="1">
      <alignment horizontal="center" vertical="center" wrapText="1"/>
    </xf>
    <xf numFmtId="0" fontId="47" fillId="25" borderId="22" xfId="0" applyFont="1" applyFill="1" applyBorder="1" applyAlignment="1">
      <alignment horizontal="center" vertical="center" wrapText="1"/>
    </xf>
    <xf numFmtId="0" fontId="80" fillId="0" borderId="0" xfId="0" applyFont="1" applyFill="1" applyBorder="1" applyAlignment="1">
      <alignment horizontal="center" vertical="center"/>
    </xf>
    <xf numFmtId="0" fontId="80" fillId="0" borderId="12" xfId="0" applyFont="1" applyFill="1" applyBorder="1" applyAlignment="1">
      <alignment horizontal="center" vertical="center"/>
    </xf>
    <xf numFmtId="0" fontId="47" fillId="25" borderId="27" xfId="0" applyFont="1" applyFill="1" applyBorder="1" applyAlignment="1">
      <alignment horizontal="center" vertical="center"/>
    </xf>
    <xf numFmtId="0" fontId="47" fillId="25" borderId="40" xfId="0" applyFont="1" applyFill="1" applyBorder="1" applyAlignment="1">
      <alignment horizontal="center" vertical="center"/>
    </xf>
    <xf numFmtId="0" fontId="47" fillId="25" borderId="22" xfId="0" applyFont="1" applyFill="1" applyBorder="1" applyAlignment="1">
      <alignment horizontal="center" vertical="center"/>
    </xf>
    <xf numFmtId="0" fontId="47" fillId="25" borderId="10" xfId="0" applyFont="1" applyFill="1" applyBorder="1" applyAlignment="1">
      <alignment horizontal="center" vertical="center"/>
    </xf>
    <xf numFmtId="0" fontId="47" fillId="25" borderId="40" xfId="0" applyFont="1" applyFill="1" applyBorder="1" applyAlignment="1">
      <alignment horizontal="center" vertical="center" wrapText="1"/>
    </xf>
    <xf numFmtId="0" fontId="48" fillId="26" borderId="27" xfId="0" applyFont="1" applyFill="1" applyBorder="1" applyAlignment="1">
      <alignment horizontal="center" vertical="center" wrapText="1"/>
    </xf>
    <xf numFmtId="0" fontId="48" fillId="26" borderId="40" xfId="0" applyFont="1" applyFill="1" applyBorder="1" applyAlignment="1">
      <alignment horizontal="center" vertical="center" wrapText="1"/>
    </xf>
    <xf numFmtId="0" fontId="48" fillId="26" borderId="22" xfId="0" applyFont="1" applyFill="1" applyBorder="1" applyAlignment="1">
      <alignment horizontal="center" vertical="center" wrapText="1"/>
    </xf>
    <xf numFmtId="0" fontId="48" fillId="24" borderId="11" xfId="0" applyFont="1" applyFill="1" applyBorder="1" applyAlignment="1">
      <alignment horizontal="center" vertical="center" wrapText="1"/>
    </xf>
    <xf numFmtId="0" fontId="48" fillId="24" borderId="39" xfId="0" applyFont="1" applyFill="1" applyBorder="1" applyAlignment="1">
      <alignment horizontal="center" vertical="center" wrapText="1"/>
    </xf>
    <xf numFmtId="0" fontId="48" fillId="25" borderId="27" xfId="0" applyFont="1" applyFill="1" applyBorder="1" applyAlignment="1">
      <alignment horizontal="center" vertical="center" wrapText="1"/>
    </xf>
    <xf numFmtId="0" fontId="48" fillId="25" borderId="22" xfId="0" applyFont="1" applyFill="1" applyBorder="1" applyAlignment="1">
      <alignment horizontal="center" vertical="center" wrapText="1"/>
    </xf>
    <xf numFmtId="0" fontId="81" fillId="25" borderId="41" xfId="0" applyFont="1" applyFill="1" applyBorder="1" applyAlignment="1">
      <alignment horizontal="center" vertical="center" wrapText="1"/>
    </xf>
    <xf numFmtId="0" fontId="81" fillId="25" borderId="44" xfId="0" applyFont="1" applyFill="1" applyBorder="1" applyAlignment="1">
      <alignment horizontal="center" vertical="center" wrapText="1"/>
    </xf>
    <xf numFmtId="0" fontId="81" fillId="25" borderId="43" xfId="0" applyFont="1" applyFill="1" applyBorder="1" applyAlignment="1">
      <alignment horizontal="center" vertical="center" wrapText="1"/>
    </xf>
    <xf numFmtId="0" fontId="81" fillId="25" borderId="45" xfId="0" applyFont="1" applyFill="1" applyBorder="1" applyAlignment="1">
      <alignment horizontal="center" vertical="center" wrapText="1"/>
    </xf>
    <xf numFmtId="0" fontId="82" fillId="24" borderId="0" xfId="0" applyFont="1" applyFill="1" applyAlignment="1">
      <alignment horizontal="center" wrapText="1"/>
    </xf>
    <xf numFmtId="0" fontId="84" fillId="27" borderId="27" xfId="0" applyFont="1" applyFill="1" applyBorder="1" applyAlignment="1">
      <alignment horizontal="center" vertical="center" wrapText="1"/>
    </xf>
    <xf numFmtId="0" fontId="84" fillId="27" borderId="22" xfId="0" applyFont="1" applyFill="1" applyBorder="1" applyAlignment="1">
      <alignment horizontal="center" vertical="center" wrapText="1"/>
    </xf>
    <xf numFmtId="0" fontId="0" fillId="24" borderId="0" xfId="0" applyFill="1" applyAlignment="1">
      <alignment horizontal="left" wrapText="1"/>
    </xf>
    <xf numFmtId="0" fontId="84" fillId="27" borderId="41" xfId="0" applyFont="1" applyFill="1" applyBorder="1" applyAlignment="1">
      <alignment horizontal="center" vertical="center" wrapText="1"/>
    </xf>
    <xf numFmtId="0" fontId="84" fillId="27" borderId="44" xfId="0" applyFont="1" applyFill="1" applyBorder="1" applyAlignment="1">
      <alignment horizontal="center" vertical="center" wrapText="1"/>
    </xf>
    <xf numFmtId="0" fontId="84" fillId="27" borderId="43" xfId="0" applyFont="1" applyFill="1" applyBorder="1" applyAlignment="1">
      <alignment horizontal="center" vertical="center" wrapText="1"/>
    </xf>
    <xf numFmtId="0" fontId="84" fillId="27" borderId="45" xfId="0" applyFont="1" applyFill="1" applyBorder="1" applyAlignment="1">
      <alignment horizontal="center" vertical="center" wrapText="1"/>
    </xf>
    <xf numFmtId="0" fontId="83" fillId="24" borderId="0" xfId="0" applyFont="1" applyFill="1" applyAlignment="1">
      <alignment horizontal="center" vertical="center" wrapText="1"/>
    </xf>
    <xf numFmtId="0" fontId="68" fillId="27" borderId="10" xfId="0" applyFont="1" applyFill="1" applyBorder="1" applyAlignment="1">
      <alignment horizontal="center" vertical="center" wrapText="1"/>
    </xf>
    <xf numFmtId="0" fontId="43" fillId="26" borderId="10" xfId="892" applyFont="1" applyFill="1" applyBorder="1" applyAlignment="1">
      <alignment horizontal="center" vertical="center"/>
    </xf>
    <xf numFmtId="0" fontId="43" fillId="25" borderId="27" xfId="0" applyFont="1" applyFill="1" applyBorder="1" applyAlignment="1">
      <alignment horizontal="center" vertical="center"/>
    </xf>
    <xf numFmtId="0" fontId="43" fillId="25" borderId="40" xfId="0" applyFont="1" applyFill="1" applyBorder="1" applyAlignment="1">
      <alignment horizontal="center" vertical="center"/>
    </xf>
    <xf numFmtId="0" fontId="43" fillId="25" borderId="22" xfId="0" applyFont="1" applyFill="1" applyBorder="1" applyAlignment="1">
      <alignment horizontal="center" vertical="center"/>
    </xf>
    <xf numFmtId="0" fontId="60" fillId="24" borderId="0" xfId="892" applyFont="1" applyFill="1" applyAlignment="1">
      <alignment horizontal="center" vertical="center"/>
    </xf>
    <xf numFmtId="0" fontId="60" fillId="0" borderId="0" xfId="892" applyFont="1" applyAlignment="1">
      <alignment horizontal="center" vertical="center"/>
    </xf>
    <xf numFmtId="0" fontId="43" fillId="25" borderId="27" xfId="892" applyFont="1" applyFill="1" applyBorder="1" applyAlignment="1">
      <alignment horizontal="center" vertical="center"/>
    </xf>
    <xf numFmtId="0" fontId="43" fillId="25" borderId="40" xfId="892" applyFont="1" applyFill="1" applyBorder="1" applyAlignment="1">
      <alignment horizontal="center" vertical="center"/>
    </xf>
    <xf numFmtId="0" fontId="43" fillId="25" borderId="22" xfId="892" applyFont="1" applyFill="1" applyBorder="1" applyAlignment="1">
      <alignment horizontal="center" vertical="center"/>
    </xf>
    <xf numFmtId="0" fontId="43" fillId="25" borderId="27" xfId="892" applyFont="1" applyFill="1" applyBorder="1" applyAlignment="1">
      <alignment horizontal="center" vertical="center" wrapText="1"/>
    </xf>
    <xf numFmtId="0" fontId="43" fillId="25" borderId="40" xfId="892" applyFont="1" applyFill="1" applyBorder="1" applyAlignment="1">
      <alignment horizontal="center" vertical="center" wrapText="1"/>
    </xf>
    <xf numFmtId="0" fontId="43" fillId="25" borderId="22" xfId="892" applyFont="1" applyFill="1" applyBorder="1" applyAlignment="1">
      <alignment horizontal="center" vertical="center" wrapText="1"/>
    </xf>
    <xf numFmtId="0" fontId="64" fillId="25" borderId="10" xfId="0" applyFont="1" applyFill="1" applyBorder="1" applyAlignment="1">
      <alignment horizontal="center" vertical="center" wrapText="1"/>
    </xf>
    <xf numFmtId="0" fontId="64" fillId="25" borderId="44" xfId="0" applyFont="1" applyFill="1" applyBorder="1" applyAlignment="1">
      <alignment horizontal="center" vertical="center" wrapText="1"/>
    </xf>
    <xf numFmtId="0" fontId="64" fillId="25" borderId="45" xfId="0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0" fontId="85" fillId="0" borderId="0" xfId="0" applyFont="1" applyAlignment="1">
      <alignment horizontal="center" vertical="center"/>
    </xf>
    <xf numFmtId="0" fontId="64" fillId="25" borderId="11" xfId="0" applyFont="1" applyFill="1" applyBorder="1" applyAlignment="1">
      <alignment horizontal="center" vertical="center"/>
    </xf>
    <xf numFmtId="0" fontId="64" fillId="25" borderId="38" xfId="0" applyFont="1" applyFill="1" applyBorder="1" applyAlignment="1">
      <alignment horizontal="center" vertical="center"/>
    </xf>
    <xf numFmtId="0" fontId="64" fillId="25" borderId="39" xfId="0" applyFont="1" applyFill="1" applyBorder="1" applyAlignment="1">
      <alignment horizontal="center" vertical="center"/>
    </xf>
    <xf numFmtId="0" fontId="64" fillId="25" borderId="10" xfId="0" applyFont="1" applyFill="1" applyBorder="1" applyAlignment="1">
      <alignment horizontal="center" vertical="center"/>
    </xf>
    <xf numFmtId="0" fontId="48" fillId="24" borderId="27" xfId="0" applyFont="1" applyFill="1" applyBorder="1" applyAlignment="1">
      <alignment horizontal="center" vertical="center" wrapText="1"/>
    </xf>
    <xf numFmtId="0" fontId="48" fillId="24" borderId="22" xfId="0" applyFont="1" applyFill="1" applyBorder="1" applyAlignment="1">
      <alignment horizontal="center" vertical="center" wrapText="1"/>
    </xf>
    <xf numFmtId="0" fontId="53" fillId="24" borderId="27" xfId="0" applyFont="1" applyFill="1" applyBorder="1" applyAlignment="1">
      <alignment horizontal="center" vertical="center" wrapText="1"/>
    </xf>
    <xf numFmtId="0" fontId="53" fillId="24" borderId="40" xfId="0" applyFont="1" applyFill="1" applyBorder="1" applyAlignment="1">
      <alignment horizontal="center" vertical="center" wrapText="1"/>
    </xf>
    <xf numFmtId="0" fontId="53" fillId="24" borderId="22" xfId="0" applyFont="1" applyFill="1" applyBorder="1" applyAlignment="1">
      <alignment horizontal="center" vertical="center" wrapText="1"/>
    </xf>
    <xf numFmtId="0" fontId="48" fillId="40" borderId="27" xfId="0" applyFont="1" applyFill="1" applyBorder="1" applyAlignment="1">
      <alignment horizontal="center" vertical="center" wrapText="1"/>
    </xf>
    <xf numFmtId="0" fontId="48" fillId="40" borderId="40" xfId="0" applyFont="1" applyFill="1" applyBorder="1" applyAlignment="1">
      <alignment horizontal="center" vertical="center" wrapText="1"/>
    </xf>
    <xf numFmtId="0" fontId="48" fillId="40" borderId="22" xfId="0" applyFont="1" applyFill="1" applyBorder="1" applyAlignment="1">
      <alignment horizontal="center" vertical="center" wrapText="1"/>
    </xf>
    <xf numFmtId="0" fontId="48" fillId="24" borderId="41" xfId="0" applyFont="1" applyFill="1" applyBorder="1" applyAlignment="1">
      <alignment horizontal="center" vertical="center" wrapText="1"/>
    </xf>
    <xf numFmtId="0" fontId="48" fillId="24" borderId="32" xfId="0" applyFont="1" applyFill="1" applyBorder="1" applyAlignment="1">
      <alignment horizontal="center" vertical="center" wrapText="1"/>
    </xf>
    <xf numFmtId="0" fontId="48" fillId="24" borderId="44" xfId="0" applyFont="1" applyFill="1" applyBorder="1" applyAlignment="1">
      <alignment horizontal="center" vertical="center" wrapText="1"/>
    </xf>
    <xf numFmtId="0" fontId="48" fillId="24" borderId="43" xfId="0" applyFont="1" applyFill="1" applyBorder="1" applyAlignment="1">
      <alignment horizontal="center" vertical="center" wrapText="1"/>
    </xf>
    <xf numFmtId="0" fontId="48" fillId="24" borderId="12" xfId="0" applyFont="1" applyFill="1" applyBorder="1" applyAlignment="1">
      <alignment horizontal="center" vertical="center" wrapText="1"/>
    </xf>
    <xf numFmtId="0" fontId="48" fillId="24" borderId="45" xfId="0" applyFont="1" applyFill="1" applyBorder="1" applyAlignment="1">
      <alignment horizontal="center" vertical="center" wrapText="1"/>
    </xf>
    <xf numFmtId="0" fontId="48" fillId="40" borderId="11" xfId="0" applyFont="1" applyFill="1" applyBorder="1" applyAlignment="1">
      <alignment horizontal="center" vertical="center" wrapText="1"/>
    </xf>
    <xf numFmtId="0" fontId="48" fillId="40" borderId="39" xfId="0" applyFont="1" applyFill="1" applyBorder="1" applyAlignment="1">
      <alignment horizontal="center" vertical="center" wrapText="1"/>
    </xf>
    <xf numFmtId="0" fontId="48" fillId="40" borderId="38" xfId="0" applyFont="1" applyFill="1" applyBorder="1" applyAlignment="1">
      <alignment horizontal="center" vertical="center" wrapText="1"/>
    </xf>
    <xf numFmtId="0" fontId="48" fillId="0" borderId="0" xfId="0" applyFont="1" applyAlignment="1">
      <alignment horizontal="center"/>
    </xf>
    <xf numFmtId="0" fontId="47" fillId="37" borderId="10" xfId="0" applyFont="1" applyFill="1" applyBorder="1" applyAlignment="1">
      <alignment horizontal="center" vertical="center"/>
    </xf>
    <xf numFmtId="0" fontId="47" fillId="43" borderId="10" xfId="0" applyFont="1" applyFill="1" applyBorder="1" applyAlignment="1">
      <alignment horizontal="center" vertical="center"/>
    </xf>
    <xf numFmtId="0" fontId="47" fillId="24" borderId="11" xfId="0" applyFont="1" applyFill="1" applyBorder="1" applyAlignment="1">
      <alignment horizontal="center" vertical="center"/>
    </xf>
    <xf numFmtId="0" fontId="47" fillId="24" borderId="39" xfId="0" applyFont="1" applyFill="1" applyBorder="1" applyAlignment="1">
      <alignment horizontal="center" vertical="center"/>
    </xf>
    <xf numFmtId="0" fontId="47" fillId="0" borderId="11" xfId="0" applyFont="1" applyFill="1" applyBorder="1" applyAlignment="1">
      <alignment horizontal="center" vertical="center"/>
    </xf>
    <xf numFmtId="0" fontId="47" fillId="0" borderId="38" xfId="0" applyFont="1" applyFill="1" applyBorder="1" applyAlignment="1">
      <alignment horizontal="center" vertical="center"/>
    </xf>
    <xf numFmtId="0" fontId="47" fillId="0" borderId="39" xfId="0" applyFont="1" applyFill="1" applyBorder="1" applyAlignment="1">
      <alignment horizontal="center" vertical="center"/>
    </xf>
    <xf numFmtId="0" fontId="47" fillId="0" borderId="10" xfId="0" applyFont="1" applyFill="1" applyBorder="1" applyAlignment="1">
      <alignment horizontal="center" vertical="center"/>
    </xf>
    <xf numFmtId="0" fontId="47" fillId="25" borderId="11" xfId="0" applyFont="1" applyFill="1" applyBorder="1" applyAlignment="1">
      <alignment horizontal="center" vertical="center"/>
    </xf>
    <xf numFmtId="0" fontId="47" fillId="25" borderId="39" xfId="0" applyFont="1" applyFill="1" applyBorder="1" applyAlignment="1">
      <alignment horizontal="center" vertical="center"/>
    </xf>
    <xf numFmtId="0" fontId="47" fillId="0" borderId="10" xfId="0" applyFont="1" applyFill="1" applyBorder="1" applyAlignment="1">
      <alignment horizontal="center" vertical="center" wrapText="1"/>
    </xf>
    <xf numFmtId="0" fontId="47" fillId="0" borderId="27" xfId="0" applyFont="1" applyFill="1" applyBorder="1" applyAlignment="1">
      <alignment horizontal="center" vertical="center"/>
    </xf>
    <xf numFmtId="0" fontId="47" fillId="0" borderId="22" xfId="0" applyFont="1" applyFill="1" applyBorder="1" applyAlignment="1">
      <alignment horizontal="center" vertical="center"/>
    </xf>
    <xf numFmtId="0" fontId="47" fillId="25" borderId="38" xfId="0" applyFont="1" applyFill="1" applyBorder="1" applyAlignment="1">
      <alignment horizontal="center" vertical="center"/>
    </xf>
    <xf numFmtId="0" fontId="80" fillId="24" borderId="0" xfId="0" applyFont="1" applyFill="1" applyAlignment="1">
      <alignment horizontal="center" vertical="center"/>
    </xf>
    <xf numFmtId="0" fontId="86" fillId="24" borderId="0" xfId="0" applyFont="1" applyFill="1" applyAlignment="1">
      <alignment horizontal="center" vertical="center" wrapText="1"/>
    </xf>
    <xf numFmtId="0" fontId="87" fillId="24" borderId="0" xfId="0" applyFont="1" applyFill="1" applyAlignment="1">
      <alignment horizontal="center" wrapText="1"/>
    </xf>
    <xf numFmtId="0" fontId="66" fillId="24" borderId="0" xfId="0" applyFont="1" applyFill="1" applyAlignment="1">
      <alignment horizontal="center" vertical="center" wrapText="1"/>
    </xf>
    <xf numFmtId="0" fontId="68" fillId="24" borderId="10" xfId="0" applyFont="1" applyFill="1" applyBorder="1" applyAlignment="1">
      <alignment horizontal="center" vertical="center" wrapText="1"/>
    </xf>
    <xf numFmtId="0" fontId="68" fillId="24" borderId="27" xfId="0" applyFont="1" applyFill="1" applyBorder="1" applyAlignment="1">
      <alignment horizontal="center" vertical="center" wrapText="1"/>
    </xf>
    <xf numFmtId="0" fontId="68" fillId="24" borderId="22" xfId="0" applyFont="1" applyFill="1" applyBorder="1" applyAlignment="1">
      <alignment horizontal="center" vertical="center" wrapText="1"/>
    </xf>
    <xf numFmtId="0" fontId="68" fillId="24" borderId="11" xfId="0" applyFont="1" applyFill="1" applyBorder="1" applyAlignment="1">
      <alignment horizontal="center" vertical="center" wrapText="1"/>
    </xf>
    <xf numFmtId="0" fontId="68" fillId="24" borderId="38" xfId="0" applyFont="1" applyFill="1" applyBorder="1" applyAlignment="1">
      <alignment horizontal="center" vertical="center" wrapText="1"/>
    </xf>
    <xf numFmtId="0" fontId="68" fillId="24" borderId="39" xfId="0" applyFont="1" applyFill="1" applyBorder="1" applyAlignment="1">
      <alignment horizontal="center" vertical="center" wrapText="1"/>
    </xf>
    <xf numFmtId="0" fontId="78" fillId="24" borderId="11" xfId="0" applyFont="1" applyFill="1" applyBorder="1" applyAlignment="1">
      <alignment horizontal="center" vertical="center" wrapText="1"/>
    </xf>
    <xf numFmtId="0" fontId="78" fillId="24" borderId="39" xfId="0" applyFont="1" applyFill="1" applyBorder="1" applyAlignment="1">
      <alignment horizontal="center" vertical="center" wrapText="1"/>
    </xf>
    <xf numFmtId="0" fontId="68" fillId="0" borderId="27" xfId="0" applyFont="1" applyFill="1" applyBorder="1" applyAlignment="1">
      <alignment horizontal="center" vertical="center" wrapText="1"/>
    </xf>
    <xf numFmtId="0" fontId="68" fillId="0" borderId="22" xfId="0" applyFont="1" applyFill="1" applyBorder="1" applyAlignment="1">
      <alignment horizontal="center" vertical="center" wrapText="1"/>
    </xf>
    <xf numFmtId="0" fontId="69" fillId="24" borderId="27" xfId="0" applyFont="1" applyFill="1" applyBorder="1" applyAlignment="1">
      <alignment horizontal="center" vertical="center" wrapText="1"/>
    </xf>
    <xf numFmtId="0" fontId="69" fillId="24" borderId="40" xfId="0" applyFont="1" applyFill="1" applyBorder="1" applyAlignment="1">
      <alignment horizontal="center" vertical="center" wrapText="1"/>
    </xf>
    <xf numFmtId="0" fontId="69" fillId="24" borderId="22" xfId="0" applyFont="1" applyFill="1" applyBorder="1" applyAlignment="1">
      <alignment horizontal="center" vertical="center" wrapText="1"/>
    </xf>
    <xf numFmtId="0" fontId="68" fillId="24" borderId="41" xfId="0" applyFont="1" applyFill="1" applyBorder="1" applyAlignment="1">
      <alignment horizontal="center" vertical="center" wrapText="1"/>
    </xf>
    <xf numFmtId="0" fontId="68" fillId="24" borderId="32" xfId="0" applyFont="1" applyFill="1" applyBorder="1" applyAlignment="1">
      <alignment horizontal="center" vertical="center" wrapText="1"/>
    </xf>
    <xf numFmtId="0" fontId="68" fillId="24" borderId="44" xfId="0" applyFont="1" applyFill="1" applyBorder="1" applyAlignment="1">
      <alignment horizontal="center" vertical="center" wrapText="1"/>
    </xf>
    <xf numFmtId="0" fontId="68" fillId="24" borderId="43" xfId="0" applyFont="1" applyFill="1" applyBorder="1" applyAlignment="1">
      <alignment horizontal="center" vertical="center" wrapText="1"/>
    </xf>
    <xf numFmtId="0" fontId="68" fillId="24" borderId="12" xfId="0" applyFont="1" applyFill="1" applyBorder="1" applyAlignment="1">
      <alignment horizontal="center" vertical="center" wrapText="1"/>
    </xf>
    <xf numFmtId="0" fontId="68" fillId="24" borderId="45" xfId="0" applyFont="1" applyFill="1" applyBorder="1" applyAlignment="1">
      <alignment horizontal="center" vertical="center" wrapText="1"/>
    </xf>
    <xf numFmtId="0" fontId="78" fillId="24" borderId="10" xfId="0" applyFont="1" applyFill="1" applyBorder="1" applyAlignment="1">
      <alignment horizontal="center" vertical="center" wrapText="1"/>
    </xf>
    <xf numFmtId="0" fontId="68" fillId="24" borderId="40" xfId="0" applyFont="1" applyFill="1" applyBorder="1" applyAlignment="1">
      <alignment horizontal="center" vertical="center" wrapText="1"/>
    </xf>
    <xf numFmtId="0" fontId="41" fillId="0" borderId="0" xfId="892" applyFont="1" applyAlignment="1">
      <alignment horizontal="center"/>
    </xf>
    <xf numFmtId="0" fontId="89" fillId="0" borderId="0" xfId="892" applyFont="1" applyAlignment="1">
      <alignment horizontal="center" wrapText="1"/>
    </xf>
    <xf numFmtId="0" fontId="88" fillId="24" borderId="0" xfId="892" applyFont="1" applyFill="1" applyAlignment="1">
      <alignment horizontal="left" vertical="center"/>
    </xf>
    <xf numFmtId="0" fontId="43" fillId="25" borderId="41" xfId="892" applyFont="1" applyFill="1" applyBorder="1" applyAlignment="1">
      <alignment horizontal="center" vertical="center"/>
    </xf>
    <xf numFmtId="0" fontId="43" fillId="25" borderId="32" xfId="892" applyFont="1" applyFill="1" applyBorder="1" applyAlignment="1">
      <alignment horizontal="center" vertical="center"/>
    </xf>
    <xf numFmtId="0" fontId="43" fillId="25" borderId="44" xfId="892" applyFont="1" applyFill="1" applyBorder="1" applyAlignment="1">
      <alignment horizontal="center" vertical="center"/>
    </xf>
    <xf numFmtId="0" fontId="43" fillId="0" borderId="32" xfId="892" applyFont="1" applyFill="1" applyBorder="1" applyAlignment="1">
      <alignment horizontal="center" vertical="center"/>
    </xf>
    <xf numFmtId="0" fontId="43" fillId="25" borderId="10" xfId="892" applyFont="1" applyFill="1" applyBorder="1" applyAlignment="1">
      <alignment horizontal="center" vertical="center"/>
    </xf>
    <xf numFmtId="0" fontId="43" fillId="25" borderId="11" xfId="892" applyFont="1" applyFill="1" applyBorder="1" applyAlignment="1">
      <alignment horizontal="center" vertical="center"/>
    </xf>
    <xf numFmtId="0" fontId="43" fillId="25" borderId="39" xfId="892" applyFont="1" applyFill="1" applyBorder="1" applyAlignment="1">
      <alignment horizontal="center" vertical="center"/>
    </xf>
    <xf numFmtId="0" fontId="48" fillId="0" borderId="0" xfId="892" applyFont="1" applyAlignment="1">
      <alignment horizontal="center" vertical="center"/>
    </xf>
    <xf numFmtId="0" fontId="43" fillId="25" borderId="38" xfId="892" applyFont="1" applyFill="1" applyBorder="1" applyAlignment="1">
      <alignment horizontal="center" vertical="center"/>
    </xf>
    <xf numFmtId="0" fontId="60" fillId="24" borderId="0" xfId="804" applyFont="1" applyFill="1" applyAlignment="1">
      <alignment horizontal="center" vertical="center"/>
    </xf>
    <xf numFmtId="0" fontId="43" fillId="27" borderId="10" xfId="0" applyFont="1" applyFill="1" applyBorder="1" applyAlignment="1">
      <alignment horizontal="center" vertical="center"/>
    </xf>
    <xf numFmtId="0" fontId="39" fillId="27" borderId="11" xfId="804" applyFont="1" applyFill="1" applyBorder="1" applyAlignment="1">
      <alignment horizontal="center" vertical="center"/>
    </xf>
    <xf numFmtId="0" fontId="39" fillId="27" borderId="39" xfId="804" applyFont="1" applyFill="1" applyBorder="1" applyAlignment="1">
      <alignment horizontal="center" vertical="center"/>
    </xf>
    <xf numFmtId="0" fontId="43" fillId="27" borderId="10" xfId="804" applyFont="1" applyFill="1" applyBorder="1" applyAlignment="1">
      <alignment horizontal="center" vertical="center"/>
    </xf>
    <xf numFmtId="0" fontId="43" fillId="27" borderId="10" xfId="804" applyFont="1" applyFill="1" applyBorder="1" applyAlignment="1">
      <alignment horizontal="center" vertical="center" wrapText="1"/>
    </xf>
    <xf numFmtId="0" fontId="43" fillId="27" borderId="38" xfId="804" applyFont="1" applyFill="1" applyBorder="1" applyAlignment="1">
      <alignment horizontal="center" vertical="center"/>
    </xf>
    <xf numFmtId="0" fontId="47" fillId="29" borderId="23" xfId="0" applyFont="1" applyFill="1" applyBorder="1" applyAlignment="1">
      <alignment horizontal="center" vertical="center" wrapText="1"/>
    </xf>
    <xf numFmtId="0" fontId="47" fillId="29" borderId="46" xfId="0" applyFont="1" applyFill="1" applyBorder="1" applyAlignment="1">
      <alignment horizontal="center" vertical="center" wrapText="1"/>
    </xf>
    <xf numFmtId="0" fontId="47" fillId="27" borderId="47" xfId="0" applyFont="1" applyFill="1" applyBorder="1" applyAlignment="1">
      <alignment horizontal="center" vertical="center"/>
    </xf>
    <xf numFmtId="0" fontId="47" fillId="27" borderId="25" xfId="0" applyFont="1" applyFill="1" applyBorder="1" applyAlignment="1">
      <alignment horizontal="center" vertical="center"/>
    </xf>
    <xf numFmtId="0" fontId="80" fillId="24" borderId="0" xfId="0" applyFont="1" applyFill="1" applyAlignment="1">
      <alignment horizontal="center" vertical="center" wrapText="1"/>
    </xf>
    <xf numFmtId="0" fontId="80" fillId="24" borderId="0" xfId="0" applyFont="1" applyFill="1" applyBorder="1" applyAlignment="1">
      <alignment horizontal="center" vertical="center" wrapText="1"/>
    </xf>
    <xf numFmtId="0" fontId="47" fillId="28" borderId="14" xfId="0" applyFont="1" applyFill="1" applyBorder="1" applyAlignment="1">
      <alignment horizontal="center" vertical="center"/>
    </xf>
    <xf numFmtId="0" fontId="47" fillId="28" borderId="19" xfId="0" applyFont="1" applyFill="1" applyBorder="1" applyAlignment="1">
      <alignment horizontal="center" vertical="center"/>
    </xf>
    <xf numFmtId="0" fontId="47" fillId="28" borderId="15" xfId="0" applyFont="1" applyFill="1" applyBorder="1" applyAlignment="1">
      <alignment horizontal="center" vertical="center" wrapText="1"/>
    </xf>
    <xf numFmtId="0" fontId="47" fillId="28" borderId="13" xfId="0" applyFont="1" applyFill="1" applyBorder="1" applyAlignment="1">
      <alignment horizontal="center" vertical="center" wrapText="1"/>
    </xf>
    <xf numFmtId="0" fontId="47" fillId="28" borderId="48" xfId="0" applyFont="1" applyFill="1" applyBorder="1" applyAlignment="1">
      <alignment horizontal="center" vertical="center" wrapText="1"/>
    </xf>
    <xf numFmtId="0" fontId="47" fillId="28" borderId="31" xfId="0" applyFont="1" applyFill="1" applyBorder="1" applyAlignment="1">
      <alignment horizontal="center" vertical="center" wrapText="1"/>
    </xf>
    <xf numFmtId="0" fontId="48" fillId="26" borderId="27" xfId="0" applyFont="1" applyFill="1" applyBorder="1" applyAlignment="1">
      <alignment horizontal="center" vertical="center"/>
    </xf>
    <xf numFmtId="0" fontId="48" fillId="26" borderId="40" xfId="0" applyFont="1" applyFill="1" applyBorder="1" applyAlignment="1">
      <alignment horizontal="center" vertical="center"/>
    </xf>
    <xf numFmtId="0" fontId="48" fillId="26" borderId="22" xfId="0" applyFont="1" applyFill="1" applyBorder="1" applyAlignment="1">
      <alignment horizontal="center" vertical="center"/>
    </xf>
    <xf numFmtId="0" fontId="53" fillId="0" borderId="27" xfId="0" applyFont="1" applyBorder="1" applyAlignment="1">
      <alignment horizontal="center" vertical="center"/>
    </xf>
    <xf numFmtId="0" fontId="53" fillId="0" borderId="40" xfId="0" applyFont="1" applyBorder="1" applyAlignment="1">
      <alignment horizontal="center" vertical="center"/>
    </xf>
    <xf numFmtId="0" fontId="53" fillId="0" borderId="22" xfId="0" applyFont="1" applyBorder="1" applyAlignment="1">
      <alignment horizontal="center" vertical="center"/>
    </xf>
    <xf numFmtId="0" fontId="47" fillId="25" borderId="41" xfId="0" applyFont="1" applyFill="1" applyBorder="1" applyAlignment="1">
      <alignment horizontal="center" vertical="center"/>
    </xf>
    <xf numFmtId="0" fontId="47" fillId="25" borderId="32" xfId="0" applyFont="1" applyFill="1" applyBorder="1" applyAlignment="1">
      <alignment horizontal="center" vertical="center"/>
    </xf>
    <xf numFmtId="0" fontId="47" fillId="25" borderId="44" xfId="0" applyFont="1" applyFill="1" applyBorder="1" applyAlignment="1">
      <alignment horizontal="center" vertical="center"/>
    </xf>
    <xf numFmtId="0" fontId="47" fillId="34" borderId="10" xfId="0" applyFont="1" applyFill="1" applyBorder="1" applyAlignment="1">
      <alignment horizontal="center" vertical="center" wrapText="1"/>
    </xf>
    <xf numFmtId="0" fontId="47" fillId="34" borderId="10" xfId="0" applyFont="1" applyFill="1" applyBorder="1" applyAlignment="1">
      <alignment horizontal="center" vertical="center"/>
    </xf>
    <xf numFmtId="0" fontId="47" fillId="26" borderId="10" xfId="0" applyFont="1" applyFill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47" fillId="25" borderId="41" xfId="0" applyFont="1" applyFill="1" applyBorder="1" applyAlignment="1">
      <alignment horizontal="center" vertical="center" wrapText="1"/>
    </xf>
    <xf numFmtId="0" fontId="47" fillId="25" borderId="44" xfId="0" applyFont="1" applyFill="1" applyBorder="1" applyAlignment="1">
      <alignment horizontal="center" vertical="center" wrapText="1"/>
    </xf>
    <xf numFmtId="0" fontId="47" fillId="25" borderId="42" xfId="0" applyFont="1" applyFill="1" applyBorder="1" applyAlignment="1">
      <alignment horizontal="center" vertical="center" wrapText="1"/>
    </xf>
    <xf numFmtId="0" fontId="47" fillId="25" borderId="49" xfId="0" applyFont="1" applyFill="1" applyBorder="1" applyAlignment="1">
      <alignment horizontal="center" vertical="center" wrapText="1"/>
    </xf>
    <xf numFmtId="0" fontId="47" fillId="25" borderId="43" xfId="0" applyFont="1" applyFill="1" applyBorder="1" applyAlignment="1">
      <alignment horizontal="center" vertical="center" wrapText="1"/>
    </xf>
    <xf numFmtId="0" fontId="47" fillId="25" borderId="45" xfId="0" applyFont="1" applyFill="1" applyBorder="1" applyAlignment="1">
      <alignment horizontal="center" vertical="center" wrapText="1"/>
    </xf>
    <xf numFmtId="0" fontId="43" fillId="25" borderId="10" xfId="0" applyFont="1" applyFill="1" applyBorder="1" applyAlignment="1">
      <alignment horizontal="center" wrapText="1"/>
    </xf>
    <xf numFmtId="0" fontId="47" fillId="34" borderId="27" xfId="0" applyFont="1" applyFill="1" applyBorder="1" applyAlignment="1">
      <alignment horizontal="center" vertical="center"/>
    </xf>
    <xf numFmtId="0" fontId="47" fillId="34" borderId="22" xfId="0" applyFont="1" applyFill="1" applyBorder="1" applyAlignment="1">
      <alignment horizontal="center" vertical="center"/>
    </xf>
  </cellXfs>
  <cellStyles count="1120">
    <cellStyle name="20% - Accent1 2" xfId="1"/>
    <cellStyle name="20% - Accent1 2 2" xfId="2"/>
    <cellStyle name="20% - Accent1 3" xfId="3"/>
    <cellStyle name="20% - Accent1 3 2" xfId="4"/>
    <cellStyle name="20% - Accent2 2" xfId="5"/>
    <cellStyle name="20% - Accent2 2 2" xfId="6"/>
    <cellStyle name="20% - Accent2 3" xfId="7"/>
    <cellStyle name="20% - Accent2 3 2" xfId="8"/>
    <cellStyle name="20% - Accent3 2" xfId="9"/>
    <cellStyle name="20% - Accent3 2 2" xfId="10"/>
    <cellStyle name="20% - Accent3 3" xfId="11"/>
    <cellStyle name="20% - Accent3 3 2" xfId="12"/>
    <cellStyle name="20% - Accent4 2" xfId="13"/>
    <cellStyle name="20% - Accent4 2 2" xfId="14"/>
    <cellStyle name="20% - Accent4 3" xfId="15"/>
    <cellStyle name="20% - Accent4 3 2" xfId="16"/>
    <cellStyle name="20% - Accent5 2" xfId="17"/>
    <cellStyle name="20% - Accent5 2 2" xfId="18"/>
    <cellStyle name="20% - Accent5 3" xfId="19"/>
    <cellStyle name="20% - Accent5 3 2" xfId="20"/>
    <cellStyle name="20% - Accent6 2" xfId="21"/>
    <cellStyle name="20% - Accent6 2 2" xfId="22"/>
    <cellStyle name="20% - Accent6 3" xfId="23"/>
    <cellStyle name="20% - Accent6 3 2" xfId="24"/>
    <cellStyle name="40% - Accent1 2" xfId="25"/>
    <cellStyle name="40% - Accent1 2 2" xfId="26"/>
    <cellStyle name="40% - Accent1 3" xfId="27"/>
    <cellStyle name="40% - Accent1 3 2" xfId="28"/>
    <cellStyle name="40% - Accent2 2" xfId="29"/>
    <cellStyle name="40% - Accent2 2 2" xfId="30"/>
    <cellStyle name="40% - Accent2 3" xfId="31"/>
    <cellStyle name="40% - Accent2 3 2" xfId="32"/>
    <cellStyle name="40% - Accent3 2" xfId="33"/>
    <cellStyle name="40% - Accent3 2 2" xfId="34"/>
    <cellStyle name="40% - Accent3 3" xfId="35"/>
    <cellStyle name="40% - Accent3 3 2" xfId="36"/>
    <cellStyle name="40% - Accent4 2" xfId="37"/>
    <cellStyle name="40% - Accent4 2 2" xfId="38"/>
    <cellStyle name="40% - Accent4 3" xfId="39"/>
    <cellStyle name="40% - Accent4 3 2" xfId="40"/>
    <cellStyle name="40% - Accent5 2" xfId="41"/>
    <cellStyle name="40% - Accent5 2 2" xfId="42"/>
    <cellStyle name="40% - Accent5 3" xfId="43"/>
    <cellStyle name="40% - Accent5 3 2" xfId="44"/>
    <cellStyle name="40% - Accent6 2" xfId="45"/>
    <cellStyle name="40% - Accent6 2 2" xfId="46"/>
    <cellStyle name="40% - Accent6 3" xfId="47"/>
    <cellStyle name="40% - Accent6 3 2" xfId="48"/>
    <cellStyle name="60% - Accent1 2" xfId="49"/>
    <cellStyle name="60% - Accent1 3" xfId="50"/>
    <cellStyle name="60% - Accent2 2" xfId="51"/>
    <cellStyle name="60% - Accent2 3" xfId="52"/>
    <cellStyle name="60% - Accent3 2" xfId="53"/>
    <cellStyle name="60% - Accent3 3" xfId="54"/>
    <cellStyle name="60% - Accent4 2" xfId="55"/>
    <cellStyle name="60% - Accent4 3" xfId="56"/>
    <cellStyle name="60% - Accent5 2" xfId="57"/>
    <cellStyle name="60% - Accent5 3" xfId="58"/>
    <cellStyle name="60% - Accent6 2" xfId="59"/>
    <cellStyle name="60% - Accent6 3" xfId="60"/>
    <cellStyle name="Accent1 2" xfId="61"/>
    <cellStyle name="Accent1 3" xfId="62"/>
    <cellStyle name="Accent2 2" xfId="63"/>
    <cellStyle name="Accent2 3" xfId="64"/>
    <cellStyle name="Accent3 2" xfId="65"/>
    <cellStyle name="Accent3 3" xfId="66"/>
    <cellStyle name="Accent4 2" xfId="67"/>
    <cellStyle name="Accent4 3" xfId="68"/>
    <cellStyle name="Accent5 2" xfId="69"/>
    <cellStyle name="Accent5 3" xfId="70"/>
    <cellStyle name="Accent6 2" xfId="71"/>
    <cellStyle name="Accent6 3" xfId="72"/>
    <cellStyle name="Bad 2" xfId="73"/>
    <cellStyle name="Bad 3" xfId="74"/>
    <cellStyle name="Calculation 2" xfId="75"/>
    <cellStyle name="Calculation 2 2" xfId="76"/>
    <cellStyle name="Calculation 3" xfId="77"/>
    <cellStyle name="Calculation 3 2" xfId="78"/>
    <cellStyle name="Check Cell 2" xfId="79"/>
    <cellStyle name="Check Cell 3" xfId="80"/>
    <cellStyle name="Comma [0] 2" xfId="81"/>
    <cellStyle name="Comma [0] 2 10" xfId="82"/>
    <cellStyle name="Comma [0] 2 10 2" xfId="83"/>
    <cellStyle name="Comma [0] 2 11" xfId="84"/>
    <cellStyle name="Comma [0] 2 11 2" xfId="85"/>
    <cellStyle name="Comma [0] 2 12" xfId="86"/>
    <cellStyle name="Comma [0] 2 12 2" xfId="87"/>
    <cellStyle name="Comma [0] 2 13" xfId="88"/>
    <cellStyle name="Comma [0] 2 13 2" xfId="89"/>
    <cellStyle name="Comma [0] 2 14" xfId="90"/>
    <cellStyle name="Comma [0] 2 14 2" xfId="91"/>
    <cellStyle name="Comma [0] 2 15" xfId="92"/>
    <cellStyle name="Comma [0] 2 15 2" xfId="93"/>
    <cellStyle name="Comma [0] 2 16" xfId="94"/>
    <cellStyle name="Comma [0] 2 16 2" xfId="95"/>
    <cellStyle name="Comma [0] 2 17" xfId="96"/>
    <cellStyle name="Comma [0] 2 17 2" xfId="97"/>
    <cellStyle name="Comma [0] 2 18" xfId="98"/>
    <cellStyle name="Comma [0] 2 18 2" xfId="99"/>
    <cellStyle name="Comma [0] 2 19" xfId="100"/>
    <cellStyle name="Comma [0] 2 19 2" xfId="101"/>
    <cellStyle name="Comma [0] 2 2" xfId="102"/>
    <cellStyle name="Comma [0] 2 2 10" xfId="103"/>
    <cellStyle name="Comma [0] 2 2 10 2" xfId="104"/>
    <cellStyle name="Comma [0] 2 2 11" xfId="105"/>
    <cellStyle name="Comma [0] 2 2 11 2" xfId="106"/>
    <cellStyle name="Comma [0] 2 2 12" xfId="107"/>
    <cellStyle name="Comma [0] 2 2 12 2" xfId="108"/>
    <cellStyle name="Comma [0] 2 2 13" xfId="109"/>
    <cellStyle name="Comma [0] 2 2 13 2" xfId="110"/>
    <cellStyle name="Comma [0] 2 2 14" xfId="111"/>
    <cellStyle name="Comma [0] 2 2 14 2" xfId="112"/>
    <cellStyle name="Comma [0] 2 2 14 3" xfId="113"/>
    <cellStyle name="Comma [0] 2 2 14 4" xfId="114"/>
    <cellStyle name="Comma [0] 2 2 15" xfId="115"/>
    <cellStyle name="Comma [0] 2 2 2" xfId="116"/>
    <cellStyle name="Comma [0] 2 2 2 10" xfId="117"/>
    <cellStyle name="Comma [0] 2 2 2 10 2" xfId="118"/>
    <cellStyle name="Comma [0] 2 2 2 11" xfId="119"/>
    <cellStyle name="Comma [0] 2 2 2 11 2" xfId="120"/>
    <cellStyle name="Comma [0] 2 2 2 12" xfId="121"/>
    <cellStyle name="Comma [0] 2 2 2 12 2" xfId="122"/>
    <cellStyle name="Comma [0] 2 2 2 13" xfId="123"/>
    <cellStyle name="Comma [0] 2 2 2 2" xfId="124"/>
    <cellStyle name="Comma [0] 2 2 2 2 2" xfId="125"/>
    <cellStyle name="Comma [0] 2 2 2 3" xfId="126"/>
    <cellStyle name="Comma [0] 2 2 2 3 2" xfId="127"/>
    <cellStyle name="Comma [0] 2 2 2 4" xfId="128"/>
    <cellStyle name="Comma [0] 2 2 2 4 2" xfId="129"/>
    <cellStyle name="Comma [0] 2 2 2 5" xfId="130"/>
    <cellStyle name="Comma [0] 2 2 2 5 2" xfId="131"/>
    <cellStyle name="Comma [0] 2 2 2 6" xfId="132"/>
    <cellStyle name="Comma [0] 2 2 2 6 2" xfId="133"/>
    <cellStyle name="Comma [0] 2 2 2 7" xfId="134"/>
    <cellStyle name="Comma [0] 2 2 2 7 2" xfId="135"/>
    <cellStyle name="Comma [0] 2 2 2 8" xfId="136"/>
    <cellStyle name="Comma [0] 2 2 2 8 2" xfId="137"/>
    <cellStyle name="Comma [0] 2 2 2 9" xfId="138"/>
    <cellStyle name="Comma [0] 2 2 2 9 2" xfId="139"/>
    <cellStyle name="Comma [0] 2 2 3" xfId="140"/>
    <cellStyle name="Comma [0] 2 2 3 2" xfId="141"/>
    <cellStyle name="Comma [0] 2 2 4" xfId="142"/>
    <cellStyle name="Comma [0] 2 2 4 2" xfId="143"/>
    <cellStyle name="Comma [0] 2 2 5" xfId="144"/>
    <cellStyle name="Comma [0] 2 2 5 2" xfId="145"/>
    <cellStyle name="Comma [0] 2 2 6" xfId="146"/>
    <cellStyle name="Comma [0] 2 2 6 2" xfId="147"/>
    <cellStyle name="Comma [0] 2 2 7" xfId="148"/>
    <cellStyle name="Comma [0] 2 2 7 2" xfId="149"/>
    <cellStyle name="Comma [0] 2 2 8" xfId="150"/>
    <cellStyle name="Comma [0] 2 2 8 2" xfId="151"/>
    <cellStyle name="Comma [0] 2 2 9" xfId="152"/>
    <cellStyle name="Comma [0] 2 2 9 2" xfId="153"/>
    <cellStyle name="Comma [0] 2 20" xfId="154"/>
    <cellStyle name="Comma [0] 2 20 2" xfId="155"/>
    <cellStyle name="Comma [0] 2 21" xfId="156"/>
    <cellStyle name="Comma [0] 2 21 2" xfId="157"/>
    <cellStyle name="Comma [0] 2 21 3" xfId="158"/>
    <cellStyle name="Comma [0] 2 21 4" xfId="159"/>
    <cellStyle name="Comma [0] 2 22" xfId="160"/>
    <cellStyle name="Comma [0] 2 22 2" xfId="161"/>
    <cellStyle name="Comma [0] 2 22 3" xfId="162"/>
    <cellStyle name="Comma [0] 2 22 4" xfId="163"/>
    <cellStyle name="Comma [0] 2 23" xfId="164"/>
    <cellStyle name="Comma [0] 2 3" xfId="165"/>
    <cellStyle name="Comma [0] 2 3 10" xfId="166"/>
    <cellStyle name="Comma [0] 2 3 10 2" xfId="167"/>
    <cellStyle name="Comma [0] 2 3 11" xfId="168"/>
    <cellStyle name="Comma [0] 2 3 11 2" xfId="169"/>
    <cellStyle name="Comma [0] 2 3 12" xfId="170"/>
    <cellStyle name="Comma [0] 2 3 12 2" xfId="171"/>
    <cellStyle name="Comma [0] 2 3 13" xfId="172"/>
    <cellStyle name="Comma [0] 2 3 2" xfId="173"/>
    <cellStyle name="Comma [0] 2 3 2 2" xfId="174"/>
    <cellStyle name="Comma [0] 2 3 3" xfId="175"/>
    <cellStyle name="Comma [0] 2 3 3 2" xfId="176"/>
    <cellStyle name="Comma [0] 2 3 4" xfId="177"/>
    <cellStyle name="Comma [0] 2 3 4 2" xfId="178"/>
    <cellStyle name="Comma [0] 2 3 5" xfId="179"/>
    <cellStyle name="Comma [0] 2 3 5 2" xfId="180"/>
    <cellStyle name="Comma [0] 2 3 6" xfId="181"/>
    <cellStyle name="Comma [0] 2 3 6 2" xfId="182"/>
    <cellStyle name="Comma [0] 2 3 7" xfId="183"/>
    <cellStyle name="Comma [0] 2 3 7 2" xfId="184"/>
    <cellStyle name="Comma [0] 2 3 8" xfId="185"/>
    <cellStyle name="Comma [0] 2 3 8 2" xfId="186"/>
    <cellStyle name="Comma [0] 2 3 9" xfId="187"/>
    <cellStyle name="Comma [0] 2 3 9 2" xfId="188"/>
    <cellStyle name="Comma [0] 2 4" xfId="189"/>
    <cellStyle name="Comma [0] 2 4 10" xfId="190"/>
    <cellStyle name="Comma [0] 2 4 10 2" xfId="191"/>
    <cellStyle name="Comma [0] 2 4 11" xfId="192"/>
    <cellStyle name="Comma [0] 2 4 11 2" xfId="193"/>
    <cellStyle name="Comma [0] 2 4 12" xfId="194"/>
    <cellStyle name="Comma [0] 2 4 12 2" xfId="195"/>
    <cellStyle name="Comma [0] 2 4 13" xfId="196"/>
    <cellStyle name="Comma [0] 2 4 2" xfId="197"/>
    <cellStyle name="Comma [0] 2 4 2 2" xfId="198"/>
    <cellStyle name="Comma [0] 2 4 3" xfId="199"/>
    <cellStyle name="Comma [0] 2 4 3 2" xfId="200"/>
    <cellStyle name="Comma [0] 2 4 4" xfId="201"/>
    <cellStyle name="Comma [0] 2 4 4 2" xfId="202"/>
    <cellStyle name="Comma [0] 2 4 5" xfId="203"/>
    <cellStyle name="Comma [0] 2 4 5 2" xfId="204"/>
    <cellStyle name="Comma [0] 2 4 6" xfId="205"/>
    <cellStyle name="Comma [0] 2 4 6 2" xfId="206"/>
    <cellStyle name="Comma [0] 2 4 7" xfId="207"/>
    <cellStyle name="Comma [0] 2 4 7 2" xfId="208"/>
    <cellStyle name="Comma [0] 2 4 8" xfId="209"/>
    <cellStyle name="Comma [0] 2 4 8 2" xfId="210"/>
    <cellStyle name="Comma [0] 2 4 9" xfId="211"/>
    <cellStyle name="Comma [0] 2 4 9 2" xfId="212"/>
    <cellStyle name="Comma [0] 2 5" xfId="213"/>
    <cellStyle name="Comma [0] 2 5 10" xfId="214"/>
    <cellStyle name="Comma [0] 2 5 10 2" xfId="215"/>
    <cellStyle name="Comma [0] 2 5 11" xfId="216"/>
    <cellStyle name="Comma [0] 2 5 11 2" xfId="217"/>
    <cellStyle name="Comma [0] 2 5 12" xfId="218"/>
    <cellStyle name="Comma [0] 2 5 12 2" xfId="219"/>
    <cellStyle name="Comma [0] 2 5 13" xfId="220"/>
    <cellStyle name="Comma [0] 2 5 2" xfId="221"/>
    <cellStyle name="Comma [0] 2 5 2 2" xfId="222"/>
    <cellStyle name="Comma [0] 2 5 3" xfId="223"/>
    <cellStyle name="Comma [0] 2 5 3 2" xfId="224"/>
    <cellStyle name="Comma [0] 2 5 4" xfId="225"/>
    <cellStyle name="Comma [0] 2 5 4 2" xfId="226"/>
    <cellStyle name="Comma [0] 2 5 5" xfId="227"/>
    <cellStyle name="Comma [0] 2 5 5 2" xfId="228"/>
    <cellStyle name="Comma [0] 2 5 6" xfId="229"/>
    <cellStyle name="Comma [0] 2 5 6 2" xfId="230"/>
    <cellStyle name="Comma [0] 2 5 7" xfId="231"/>
    <cellStyle name="Comma [0] 2 5 7 2" xfId="232"/>
    <cellStyle name="Comma [0] 2 5 8" xfId="233"/>
    <cellStyle name="Comma [0] 2 5 8 2" xfId="234"/>
    <cellStyle name="Comma [0] 2 5 9" xfId="235"/>
    <cellStyle name="Comma [0] 2 5 9 2" xfId="236"/>
    <cellStyle name="Comma [0] 2 6" xfId="237"/>
    <cellStyle name="Comma [0] 2 6 10" xfId="238"/>
    <cellStyle name="Comma [0] 2 6 10 2" xfId="239"/>
    <cellStyle name="Comma [0] 2 6 11" xfId="240"/>
    <cellStyle name="Comma [0] 2 6 11 2" xfId="241"/>
    <cellStyle name="Comma [0] 2 6 12" xfId="242"/>
    <cellStyle name="Comma [0] 2 6 12 2" xfId="243"/>
    <cellStyle name="Comma [0] 2 6 13" xfId="244"/>
    <cellStyle name="Comma [0] 2 6 2" xfId="245"/>
    <cellStyle name="Comma [0] 2 6 2 2" xfId="246"/>
    <cellStyle name="Comma [0] 2 6 3" xfId="247"/>
    <cellStyle name="Comma [0] 2 6 3 2" xfId="248"/>
    <cellStyle name="Comma [0] 2 6 4" xfId="249"/>
    <cellStyle name="Comma [0] 2 6 4 2" xfId="250"/>
    <cellStyle name="Comma [0] 2 6 5" xfId="251"/>
    <cellStyle name="Comma [0] 2 6 5 2" xfId="252"/>
    <cellStyle name="Comma [0] 2 6 6" xfId="253"/>
    <cellStyle name="Comma [0] 2 6 6 2" xfId="254"/>
    <cellStyle name="Comma [0] 2 6 7" xfId="255"/>
    <cellStyle name="Comma [0] 2 6 7 2" xfId="256"/>
    <cellStyle name="Comma [0] 2 6 8" xfId="257"/>
    <cellStyle name="Comma [0] 2 6 8 2" xfId="258"/>
    <cellStyle name="Comma [0] 2 6 9" xfId="259"/>
    <cellStyle name="Comma [0] 2 6 9 2" xfId="260"/>
    <cellStyle name="Comma [0] 2 7" xfId="261"/>
    <cellStyle name="Comma [0] 2 7 10" xfId="262"/>
    <cellStyle name="Comma [0] 2 7 10 2" xfId="263"/>
    <cellStyle name="Comma [0] 2 7 11" xfId="264"/>
    <cellStyle name="Comma [0] 2 7 11 2" xfId="265"/>
    <cellStyle name="Comma [0] 2 7 12" xfId="266"/>
    <cellStyle name="Comma [0] 2 7 12 2" xfId="267"/>
    <cellStyle name="Comma [0] 2 7 13" xfId="268"/>
    <cellStyle name="Comma [0] 2 7 2" xfId="269"/>
    <cellStyle name="Comma [0] 2 7 2 2" xfId="270"/>
    <cellStyle name="Comma [0] 2 7 3" xfId="271"/>
    <cellStyle name="Comma [0] 2 7 3 2" xfId="272"/>
    <cellStyle name="Comma [0] 2 7 4" xfId="273"/>
    <cellStyle name="Comma [0] 2 7 4 2" xfId="274"/>
    <cellStyle name="Comma [0] 2 7 5" xfId="275"/>
    <cellStyle name="Comma [0] 2 7 5 2" xfId="276"/>
    <cellStyle name="Comma [0] 2 7 6" xfId="277"/>
    <cellStyle name="Comma [0] 2 7 6 2" xfId="278"/>
    <cellStyle name="Comma [0] 2 7 7" xfId="279"/>
    <cellStyle name="Comma [0] 2 7 7 2" xfId="280"/>
    <cellStyle name="Comma [0] 2 7 8" xfId="281"/>
    <cellStyle name="Comma [0] 2 7 8 2" xfId="282"/>
    <cellStyle name="Comma [0] 2 7 9" xfId="283"/>
    <cellStyle name="Comma [0] 2 7 9 2" xfId="284"/>
    <cellStyle name="Comma [0] 2 8" xfId="285"/>
    <cellStyle name="Comma [0] 2 8 10" xfId="286"/>
    <cellStyle name="Comma [0] 2 8 10 2" xfId="287"/>
    <cellStyle name="Comma [0] 2 8 11" xfId="288"/>
    <cellStyle name="Comma [0] 2 8 11 2" xfId="289"/>
    <cellStyle name="Comma [0] 2 8 12" xfId="290"/>
    <cellStyle name="Comma [0] 2 8 12 2" xfId="291"/>
    <cellStyle name="Comma [0] 2 8 13" xfId="292"/>
    <cellStyle name="Comma [0] 2 8 2" xfId="293"/>
    <cellStyle name="Comma [0] 2 8 2 2" xfId="294"/>
    <cellStyle name="Comma [0] 2 8 3" xfId="295"/>
    <cellStyle name="Comma [0] 2 8 3 2" xfId="296"/>
    <cellStyle name="Comma [0] 2 8 4" xfId="297"/>
    <cellStyle name="Comma [0] 2 8 4 2" xfId="298"/>
    <cellStyle name="Comma [0] 2 8 5" xfId="299"/>
    <cellStyle name="Comma [0] 2 8 5 2" xfId="300"/>
    <cellStyle name="Comma [0] 2 8 6" xfId="301"/>
    <cellStyle name="Comma [0] 2 8 6 2" xfId="302"/>
    <cellStyle name="Comma [0] 2 8 7" xfId="303"/>
    <cellStyle name="Comma [0] 2 8 7 2" xfId="304"/>
    <cellStyle name="Comma [0] 2 8 8" xfId="305"/>
    <cellStyle name="Comma [0] 2 8 8 2" xfId="306"/>
    <cellStyle name="Comma [0] 2 8 9" xfId="307"/>
    <cellStyle name="Comma [0] 2 8 9 2" xfId="308"/>
    <cellStyle name="Comma [0] 2 9" xfId="309"/>
    <cellStyle name="Comma [0] 2 9 10" xfId="310"/>
    <cellStyle name="Comma [0] 2 9 10 2" xfId="311"/>
    <cellStyle name="Comma [0] 2 9 11" xfId="312"/>
    <cellStyle name="Comma [0] 2 9 11 2" xfId="313"/>
    <cellStyle name="Comma [0] 2 9 12" xfId="314"/>
    <cellStyle name="Comma [0] 2 9 12 2" xfId="315"/>
    <cellStyle name="Comma [0] 2 9 13" xfId="316"/>
    <cellStyle name="Comma [0] 2 9 2" xfId="317"/>
    <cellStyle name="Comma [0] 2 9 2 2" xfId="318"/>
    <cellStyle name="Comma [0] 2 9 3" xfId="319"/>
    <cellStyle name="Comma [0] 2 9 3 2" xfId="320"/>
    <cellStyle name="Comma [0] 2 9 4" xfId="321"/>
    <cellStyle name="Comma [0] 2 9 4 2" xfId="322"/>
    <cellStyle name="Comma [0] 2 9 5" xfId="323"/>
    <cellStyle name="Comma [0] 2 9 5 2" xfId="324"/>
    <cellStyle name="Comma [0] 2 9 6" xfId="325"/>
    <cellStyle name="Comma [0] 2 9 6 2" xfId="326"/>
    <cellStyle name="Comma [0] 2 9 7" xfId="327"/>
    <cellStyle name="Comma [0] 2 9 7 2" xfId="328"/>
    <cellStyle name="Comma [0] 2 9 8" xfId="329"/>
    <cellStyle name="Comma [0] 2 9 8 2" xfId="330"/>
    <cellStyle name="Comma [0] 2 9 9" xfId="331"/>
    <cellStyle name="Comma [0] 2 9 9 2" xfId="332"/>
    <cellStyle name="Comma [0] 3" xfId="333"/>
    <cellStyle name="Comma [0] 3 10" xfId="334"/>
    <cellStyle name="Comma [0] 3 10 2" xfId="335"/>
    <cellStyle name="Comma [0] 3 11" xfId="336"/>
    <cellStyle name="Comma [0] 3 11 2" xfId="337"/>
    <cellStyle name="Comma [0] 3 12" xfId="338"/>
    <cellStyle name="Comma [0] 3 12 2" xfId="339"/>
    <cellStyle name="Comma [0] 3 13" xfId="340"/>
    <cellStyle name="Comma [0] 3 13 2" xfId="341"/>
    <cellStyle name="Comma [0] 3 14" xfId="342"/>
    <cellStyle name="Comma [0] 3 14 2" xfId="343"/>
    <cellStyle name="Comma [0] 3 15" xfId="344"/>
    <cellStyle name="Comma [0] 3 15 2" xfId="345"/>
    <cellStyle name="Comma [0] 3 15 3" xfId="346"/>
    <cellStyle name="Comma [0] 3 15 4" xfId="347"/>
    <cellStyle name="Comma [0] 3 16" xfId="348"/>
    <cellStyle name="Comma [0] 3 2" xfId="349"/>
    <cellStyle name="Comma [0] 3 2 10" xfId="350"/>
    <cellStyle name="Comma [0] 3 2 10 2" xfId="351"/>
    <cellStyle name="Comma [0] 3 2 11" xfId="352"/>
    <cellStyle name="Comma [0] 3 2 11 2" xfId="353"/>
    <cellStyle name="Comma [0] 3 2 12" xfId="354"/>
    <cellStyle name="Comma [0] 3 2 12 2" xfId="355"/>
    <cellStyle name="Comma [0] 3 2 13" xfId="356"/>
    <cellStyle name="Comma [0] 3 2 2" xfId="357"/>
    <cellStyle name="Comma [0] 3 2 2 2" xfId="358"/>
    <cellStyle name="Comma [0] 3 2 3" xfId="359"/>
    <cellStyle name="Comma [0] 3 2 3 2" xfId="360"/>
    <cellStyle name="Comma [0] 3 2 4" xfId="361"/>
    <cellStyle name="Comma [0] 3 2 4 2" xfId="362"/>
    <cellStyle name="Comma [0] 3 2 5" xfId="363"/>
    <cellStyle name="Comma [0] 3 2 5 2" xfId="364"/>
    <cellStyle name="Comma [0] 3 2 6" xfId="365"/>
    <cellStyle name="Comma [0] 3 2 6 2" xfId="366"/>
    <cellStyle name="Comma [0] 3 2 7" xfId="367"/>
    <cellStyle name="Comma [0] 3 2 7 2" xfId="368"/>
    <cellStyle name="Comma [0] 3 2 8" xfId="369"/>
    <cellStyle name="Comma [0] 3 2 8 2" xfId="370"/>
    <cellStyle name="Comma [0] 3 2 9" xfId="371"/>
    <cellStyle name="Comma [0] 3 2 9 2" xfId="372"/>
    <cellStyle name="Comma [0] 3 3" xfId="373"/>
    <cellStyle name="Comma [0] 3 3 10" xfId="374"/>
    <cellStyle name="Comma [0] 3 3 10 2" xfId="375"/>
    <cellStyle name="Comma [0] 3 3 11" xfId="376"/>
    <cellStyle name="Comma [0] 3 3 11 2" xfId="377"/>
    <cellStyle name="Comma [0] 3 3 12" xfId="378"/>
    <cellStyle name="Comma [0] 3 3 12 2" xfId="379"/>
    <cellStyle name="Comma [0] 3 3 13" xfId="380"/>
    <cellStyle name="Comma [0] 3 3 2" xfId="381"/>
    <cellStyle name="Comma [0] 3 3 2 2" xfId="382"/>
    <cellStyle name="Comma [0] 3 3 3" xfId="383"/>
    <cellStyle name="Comma [0] 3 3 3 2" xfId="384"/>
    <cellStyle name="Comma [0] 3 3 4" xfId="385"/>
    <cellStyle name="Comma [0] 3 3 4 2" xfId="386"/>
    <cellStyle name="Comma [0] 3 3 5" xfId="387"/>
    <cellStyle name="Comma [0] 3 3 5 2" xfId="388"/>
    <cellStyle name="Comma [0] 3 3 6" xfId="389"/>
    <cellStyle name="Comma [0] 3 3 6 2" xfId="390"/>
    <cellStyle name="Comma [0] 3 3 7" xfId="391"/>
    <cellStyle name="Comma [0] 3 3 7 2" xfId="392"/>
    <cellStyle name="Comma [0] 3 3 8" xfId="393"/>
    <cellStyle name="Comma [0] 3 3 8 2" xfId="394"/>
    <cellStyle name="Comma [0] 3 3 9" xfId="395"/>
    <cellStyle name="Comma [0] 3 3 9 2" xfId="396"/>
    <cellStyle name="Comma [0] 3 4" xfId="397"/>
    <cellStyle name="Comma [0] 3 4 2" xfId="398"/>
    <cellStyle name="Comma [0] 3 5" xfId="399"/>
    <cellStyle name="Comma [0] 3 5 2" xfId="400"/>
    <cellStyle name="Comma [0] 3 6" xfId="401"/>
    <cellStyle name="Comma [0] 3 6 2" xfId="402"/>
    <cellStyle name="Comma [0] 3 7" xfId="403"/>
    <cellStyle name="Comma [0] 3 7 2" xfId="404"/>
    <cellStyle name="Comma [0] 3 8" xfId="405"/>
    <cellStyle name="Comma [0] 3 8 2" xfId="406"/>
    <cellStyle name="Comma [0] 3 9" xfId="407"/>
    <cellStyle name="Comma [0] 3 9 2" xfId="408"/>
    <cellStyle name="Comma [0] 4" xfId="409"/>
    <cellStyle name="Comma [0] 4 10" xfId="410"/>
    <cellStyle name="Comma [0] 4 10 2" xfId="411"/>
    <cellStyle name="Comma [0] 4 11" xfId="412"/>
    <cellStyle name="Comma [0] 4 11 2" xfId="413"/>
    <cellStyle name="Comma [0] 4 12" xfId="414"/>
    <cellStyle name="Comma [0] 4 12 2" xfId="415"/>
    <cellStyle name="Comma [0] 4 13" xfId="416"/>
    <cellStyle name="Comma [0] 4 13 2" xfId="417"/>
    <cellStyle name="Comma [0] 4 14" xfId="418"/>
    <cellStyle name="Comma [0] 4 14 2" xfId="419"/>
    <cellStyle name="Comma [0] 4 14 3" xfId="420"/>
    <cellStyle name="Comma [0] 4 14 4" xfId="421"/>
    <cellStyle name="Comma [0] 4 15" xfId="422"/>
    <cellStyle name="Comma [0] 4 2" xfId="423"/>
    <cellStyle name="Comma [0] 4 2 10" xfId="424"/>
    <cellStyle name="Comma [0] 4 2 10 2" xfId="425"/>
    <cellStyle name="Comma [0] 4 2 11" xfId="426"/>
    <cellStyle name="Comma [0] 4 2 11 2" xfId="427"/>
    <cellStyle name="Comma [0] 4 2 12" xfId="428"/>
    <cellStyle name="Comma [0] 4 2 12 2" xfId="429"/>
    <cellStyle name="Comma [0] 4 2 13" xfId="430"/>
    <cellStyle name="Comma [0] 4 2 2" xfId="431"/>
    <cellStyle name="Comma [0] 4 2 2 2" xfId="432"/>
    <cellStyle name="Comma [0] 4 2 3" xfId="433"/>
    <cellStyle name="Comma [0] 4 2 3 2" xfId="434"/>
    <cellStyle name="Comma [0] 4 2 4" xfId="435"/>
    <cellStyle name="Comma [0] 4 2 4 2" xfId="436"/>
    <cellStyle name="Comma [0] 4 2 5" xfId="437"/>
    <cellStyle name="Comma [0] 4 2 5 2" xfId="438"/>
    <cellStyle name="Comma [0] 4 2 6" xfId="439"/>
    <cellStyle name="Comma [0] 4 2 6 2" xfId="440"/>
    <cellStyle name="Comma [0] 4 2 7" xfId="441"/>
    <cellStyle name="Comma [0] 4 2 7 2" xfId="442"/>
    <cellStyle name="Comma [0] 4 2 8" xfId="443"/>
    <cellStyle name="Comma [0] 4 2 8 2" xfId="444"/>
    <cellStyle name="Comma [0] 4 2 9" xfId="445"/>
    <cellStyle name="Comma [0] 4 2 9 2" xfId="446"/>
    <cellStyle name="Comma [0] 4 3" xfId="447"/>
    <cellStyle name="Comma [0] 4 3 2" xfId="448"/>
    <cellStyle name="Comma [0] 4 4" xfId="449"/>
    <cellStyle name="Comma [0] 4 4 2" xfId="450"/>
    <cellStyle name="Comma [0] 4 5" xfId="451"/>
    <cellStyle name="Comma [0] 4 5 2" xfId="452"/>
    <cellStyle name="Comma [0] 4 6" xfId="453"/>
    <cellStyle name="Comma [0] 4 6 2" xfId="454"/>
    <cellStyle name="Comma [0] 4 7" xfId="455"/>
    <cellStyle name="Comma [0] 4 7 2" xfId="456"/>
    <cellStyle name="Comma [0] 4 8" xfId="457"/>
    <cellStyle name="Comma [0] 4 8 2" xfId="458"/>
    <cellStyle name="Comma [0] 4 9" xfId="459"/>
    <cellStyle name="Comma [0] 4 9 2" xfId="460"/>
    <cellStyle name="Comma [0] 5" xfId="461"/>
    <cellStyle name="Comma [0] 5 2" xfId="462"/>
    <cellStyle name="Comma [0] 5 2 2" xfId="463"/>
    <cellStyle name="Comma [0] 5 2 3" xfId="464"/>
    <cellStyle name="Comma [0] 5 2 4" xfId="465"/>
    <cellStyle name="Comma [0] 5 3" xfId="466"/>
    <cellStyle name="Comma [0] 6" xfId="467"/>
    <cellStyle name="Comma [0] 6 2" xfId="468"/>
    <cellStyle name="Comma 2" xfId="469"/>
    <cellStyle name="Comma 2 10" xfId="470"/>
    <cellStyle name="Comma 2 10 2" xfId="471"/>
    <cellStyle name="Comma 2 11" xfId="472"/>
    <cellStyle name="Comma 2 11 2" xfId="473"/>
    <cellStyle name="Comma 2 12" xfId="474"/>
    <cellStyle name="Comma 2 12 2" xfId="475"/>
    <cellStyle name="Comma 2 13" xfId="476"/>
    <cellStyle name="Comma 2 2" xfId="477"/>
    <cellStyle name="Comma 2 2 2" xfId="478"/>
    <cellStyle name="Comma 2 3" xfId="479"/>
    <cellStyle name="Comma 2 3 2" xfId="480"/>
    <cellStyle name="Comma 2 4" xfId="481"/>
    <cellStyle name="Comma 2 4 2" xfId="482"/>
    <cellStyle name="Comma 2 5" xfId="483"/>
    <cellStyle name="Comma 2 5 2" xfId="484"/>
    <cellStyle name="Comma 2 6" xfId="485"/>
    <cellStyle name="Comma 2 6 2" xfId="486"/>
    <cellStyle name="Comma 2 7" xfId="487"/>
    <cellStyle name="Comma 2 7 2" xfId="488"/>
    <cellStyle name="Comma 2 8" xfId="489"/>
    <cellStyle name="Comma 2 8 2" xfId="490"/>
    <cellStyle name="Comma 2 9" xfId="491"/>
    <cellStyle name="Comma 2 9 2" xfId="492"/>
    <cellStyle name="Comma 3" xfId="493"/>
    <cellStyle name="Comma 3 10" xfId="494"/>
    <cellStyle name="Comma 3 10 2" xfId="495"/>
    <cellStyle name="Comma 3 11" xfId="496"/>
    <cellStyle name="Comma 3 11 2" xfId="497"/>
    <cellStyle name="Comma 3 12" xfId="498"/>
    <cellStyle name="Comma 3 12 2" xfId="499"/>
    <cellStyle name="Comma 3 13" xfId="500"/>
    <cellStyle name="Comma 3 13 2" xfId="501"/>
    <cellStyle name="Comma 3 14" xfId="502"/>
    <cellStyle name="Comma 3 2" xfId="503"/>
    <cellStyle name="Comma 3 2 10" xfId="504"/>
    <cellStyle name="Comma 3 2 10 2" xfId="505"/>
    <cellStyle name="Comma 3 2 11" xfId="506"/>
    <cellStyle name="Comma 3 2 11 2" xfId="507"/>
    <cellStyle name="Comma 3 2 12" xfId="508"/>
    <cellStyle name="Comma 3 2 12 2" xfId="509"/>
    <cellStyle name="Comma 3 2 13" xfId="510"/>
    <cellStyle name="Comma 3 2 2" xfId="511"/>
    <cellStyle name="Comma 3 2 2 2" xfId="512"/>
    <cellStyle name="Comma 3 2 3" xfId="513"/>
    <cellStyle name="Comma 3 2 3 2" xfId="514"/>
    <cellStyle name="Comma 3 2 4" xfId="515"/>
    <cellStyle name="Comma 3 2 4 2" xfId="516"/>
    <cellStyle name="Comma 3 2 5" xfId="517"/>
    <cellStyle name="Comma 3 2 5 2" xfId="518"/>
    <cellStyle name="Comma 3 2 6" xfId="519"/>
    <cellStyle name="Comma 3 2 6 2" xfId="520"/>
    <cellStyle name="Comma 3 2 7" xfId="521"/>
    <cellStyle name="Comma 3 2 7 2" xfId="522"/>
    <cellStyle name="Comma 3 2 8" xfId="523"/>
    <cellStyle name="Comma 3 2 8 2" xfId="524"/>
    <cellStyle name="Comma 3 2 9" xfId="525"/>
    <cellStyle name="Comma 3 2 9 2" xfId="526"/>
    <cellStyle name="Comma 3 3" xfId="527"/>
    <cellStyle name="Comma 3 3 2" xfId="528"/>
    <cellStyle name="Comma 3 4" xfId="529"/>
    <cellStyle name="Comma 3 4 2" xfId="530"/>
    <cellStyle name="Comma 3 5" xfId="531"/>
    <cellStyle name="Comma 3 5 2" xfId="532"/>
    <cellStyle name="Comma 3 6" xfId="533"/>
    <cellStyle name="Comma 3 6 2" xfId="534"/>
    <cellStyle name="Comma 3 7" xfId="535"/>
    <cellStyle name="Comma 3 7 2" xfId="536"/>
    <cellStyle name="Comma 3 8" xfId="537"/>
    <cellStyle name="Comma 3 8 2" xfId="538"/>
    <cellStyle name="Comma 3 9" xfId="539"/>
    <cellStyle name="Comma 3 9 2" xfId="540"/>
    <cellStyle name="Comma 4" xfId="541"/>
    <cellStyle name="Comma 4 10" xfId="542"/>
    <cellStyle name="Comma 4 10 2" xfId="543"/>
    <cellStyle name="Comma 4 11" xfId="544"/>
    <cellStyle name="Comma 4 11 2" xfId="545"/>
    <cellStyle name="Comma 4 12" xfId="546"/>
    <cellStyle name="Comma 4 12 2" xfId="547"/>
    <cellStyle name="Comma 4 13" xfId="548"/>
    <cellStyle name="Comma 4 13 2" xfId="549"/>
    <cellStyle name="Comma 4 14" xfId="550"/>
    <cellStyle name="Comma 4 2" xfId="551"/>
    <cellStyle name="Comma 4 2 10" xfId="552"/>
    <cellStyle name="Comma 4 2 10 2" xfId="553"/>
    <cellStyle name="Comma 4 2 11" xfId="554"/>
    <cellStyle name="Comma 4 2 11 2" xfId="555"/>
    <cellStyle name="Comma 4 2 12" xfId="556"/>
    <cellStyle name="Comma 4 2 12 2" xfId="557"/>
    <cellStyle name="Comma 4 2 13" xfId="558"/>
    <cellStyle name="Comma 4 2 2" xfId="559"/>
    <cellStyle name="Comma 4 2 2 2" xfId="560"/>
    <cellStyle name="Comma 4 2 3" xfId="561"/>
    <cellStyle name="Comma 4 2 3 2" xfId="562"/>
    <cellStyle name="Comma 4 2 4" xfId="563"/>
    <cellStyle name="Comma 4 2 4 2" xfId="564"/>
    <cellStyle name="Comma 4 2 5" xfId="565"/>
    <cellStyle name="Comma 4 2 5 2" xfId="566"/>
    <cellStyle name="Comma 4 2 6" xfId="567"/>
    <cellStyle name="Comma 4 2 6 2" xfId="568"/>
    <cellStyle name="Comma 4 2 7" xfId="569"/>
    <cellStyle name="Comma 4 2 7 2" xfId="570"/>
    <cellStyle name="Comma 4 2 8" xfId="571"/>
    <cellStyle name="Comma 4 2 8 2" xfId="572"/>
    <cellStyle name="Comma 4 2 9" xfId="573"/>
    <cellStyle name="Comma 4 2 9 2" xfId="574"/>
    <cellStyle name="Comma 4 3" xfId="575"/>
    <cellStyle name="Comma 4 3 2" xfId="576"/>
    <cellStyle name="Comma 4 4" xfId="577"/>
    <cellStyle name="Comma 4 4 2" xfId="578"/>
    <cellStyle name="Comma 4 5" xfId="579"/>
    <cellStyle name="Comma 4 5 2" xfId="580"/>
    <cellStyle name="Comma 4 6" xfId="581"/>
    <cellStyle name="Comma 4 6 2" xfId="582"/>
    <cellStyle name="Comma 4 7" xfId="583"/>
    <cellStyle name="Comma 4 7 2" xfId="584"/>
    <cellStyle name="Comma 4 8" xfId="585"/>
    <cellStyle name="Comma 4 8 2" xfId="586"/>
    <cellStyle name="Comma 4 9" xfId="587"/>
    <cellStyle name="Comma 4 9 2" xfId="588"/>
    <cellStyle name="Comma 5" xfId="589"/>
    <cellStyle name="Comma 5 10" xfId="590"/>
    <cellStyle name="Comma 5 10 2" xfId="591"/>
    <cellStyle name="Comma 5 11" xfId="592"/>
    <cellStyle name="Comma 5 11 2" xfId="593"/>
    <cellStyle name="Comma 5 12" xfId="594"/>
    <cellStyle name="Comma 5 12 2" xfId="595"/>
    <cellStyle name="Comma 5 13" xfId="596"/>
    <cellStyle name="Comma 5 13 2" xfId="597"/>
    <cellStyle name="Comma 5 14" xfId="598"/>
    <cellStyle name="Comma 5 2" xfId="599"/>
    <cellStyle name="Comma 5 2 10" xfId="600"/>
    <cellStyle name="Comma 5 2 10 2" xfId="601"/>
    <cellStyle name="Comma 5 2 11" xfId="602"/>
    <cellStyle name="Comma 5 2 11 2" xfId="603"/>
    <cellStyle name="Comma 5 2 12" xfId="604"/>
    <cellStyle name="Comma 5 2 12 2" xfId="605"/>
    <cellStyle name="Comma 5 2 13" xfId="606"/>
    <cellStyle name="Comma 5 2 2" xfId="607"/>
    <cellStyle name="Comma 5 2 2 2" xfId="608"/>
    <cellStyle name="Comma 5 2 3" xfId="609"/>
    <cellStyle name="Comma 5 2 3 2" xfId="610"/>
    <cellStyle name="Comma 5 2 4" xfId="611"/>
    <cellStyle name="Comma 5 2 4 2" xfId="612"/>
    <cellStyle name="Comma 5 2 5" xfId="613"/>
    <cellStyle name="Comma 5 2 5 2" xfId="614"/>
    <cellStyle name="Comma 5 2 6" xfId="615"/>
    <cellStyle name="Comma 5 2 6 2" xfId="616"/>
    <cellStyle name="Comma 5 2 7" xfId="617"/>
    <cellStyle name="Comma 5 2 7 2" xfId="618"/>
    <cellStyle name="Comma 5 2 8" xfId="619"/>
    <cellStyle name="Comma 5 2 8 2" xfId="620"/>
    <cellStyle name="Comma 5 2 9" xfId="621"/>
    <cellStyle name="Comma 5 2 9 2" xfId="622"/>
    <cellStyle name="Comma 5 3" xfId="623"/>
    <cellStyle name="Comma 5 3 2" xfId="624"/>
    <cellStyle name="Comma 5 4" xfId="625"/>
    <cellStyle name="Comma 5 4 2" xfId="626"/>
    <cellStyle name="Comma 5 5" xfId="627"/>
    <cellStyle name="Comma 5 5 2" xfId="628"/>
    <cellStyle name="Comma 5 6" xfId="629"/>
    <cellStyle name="Comma 5 6 2" xfId="630"/>
    <cellStyle name="Comma 5 7" xfId="631"/>
    <cellStyle name="Comma 5 7 2" xfId="632"/>
    <cellStyle name="Comma 5 8" xfId="633"/>
    <cellStyle name="Comma 5 8 2" xfId="634"/>
    <cellStyle name="Comma 5 9" xfId="635"/>
    <cellStyle name="Comma 5 9 2" xfId="636"/>
    <cellStyle name="Comma 6" xfId="637"/>
    <cellStyle name="Comma 6 10" xfId="638"/>
    <cellStyle name="Comma 6 10 2" xfId="639"/>
    <cellStyle name="Comma 6 11" xfId="640"/>
    <cellStyle name="Comma 6 11 2" xfId="641"/>
    <cellStyle name="Comma 6 12" xfId="642"/>
    <cellStyle name="Comma 6 12 2" xfId="643"/>
    <cellStyle name="Comma 6 13" xfId="644"/>
    <cellStyle name="Comma 6 13 2" xfId="645"/>
    <cellStyle name="Comma 6 14" xfId="646"/>
    <cellStyle name="Comma 6 2" xfId="647"/>
    <cellStyle name="Comma 6 2 10" xfId="648"/>
    <cellStyle name="Comma 6 2 10 2" xfId="649"/>
    <cellStyle name="Comma 6 2 11" xfId="650"/>
    <cellStyle name="Comma 6 2 11 2" xfId="651"/>
    <cellStyle name="Comma 6 2 12" xfId="652"/>
    <cellStyle name="Comma 6 2 12 2" xfId="653"/>
    <cellStyle name="Comma 6 2 13" xfId="654"/>
    <cellStyle name="Comma 6 2 2" xfId="655"/>
    <cellStyle name="Comma 6 2 2 2" xfId="656"/>
    <cellStyle name="Comma 6 2 3" xfId="657"/>
    <cellStyle name="Comma 6 2 3 2" xfId="658"/>
    <cellStyle name="Comma 6 2 4" xfId="659"/>
    <cellStyle name="Comma 6 2 4 2" xfId="660"/>
    <cellStyle name="Comma 6 2 5" xfId="661"/>
    <cellStyle name="Comma 6 2 5 2" xfId="662"/>
    <cellStyle name="Comma 6 2 6" xfId="663"/>
    <cellStyle name="Comma 6 2 6 2" xfId="664"/>
    <cellStyle name="Comma 6 2 7" xfId="665"/>
    <cellStyle name="Comma 6 2 7 2" xfId="666"/>
    <cellStyle name="Comma 6 2 8" xfId="667"/>
    <cellStyle name="Comma 6 2 8 2" xfId="668"/>
    <cellStyle name="Comma 6 2 9" xfId="669"/>
    <cellStyle name="Comma 6 2 9 2" xfId="670"/>
    <cellStyle name="Comma 6 3" xfId="671"/>
    <cellStyle name="Comma 6 3 2" xfId="672"/>
    <cellStyle name="Comma 6 4" xfId="673"/>
    <cellStyle name="Comma 6 4 2" xfId="674"/>
    <cellStyle name="Comma 6 5" xfId="675"/>
    <cellStyle name="Comma 6 5 2" xfId="676"/>
    <cellStyle name="Comma 6 6" xfId="677"/>
    <cellStyle name="Comma 6 6 2" xfId="678"/>
    <cellStyle name="Comma 6 7" xfId="679"/>
    <cellStyle name="Comma 6 7 2" xfId="680"/>
    <cellStyle name="Comma 6 8" xfId="681"/>
    <cellStyle name="Comma 6 8 2" xfId="682"/>
    <cellStyle name="Comma 6 9" xfId="683"/>
    <cellStyle name="Comma 6 9 2" xfId="684"/>
    <cellStyle name="Currency [0] 2" xfId="685"/>
    <cellStyle name="Currency [0] 2 10" xfId="686"/>
    <cellStyle name="Currency [0] 2 10 2" xfId="687"/>
    <cellStyle name="Currency [0] 2 11" xfId="688"/>
    <cellStyle name="Currency [0] 2 11 2" xfId="689"/>
    <cellStyle name="Currency [0] 2 12" xfId="690"/>
    <cellStyle name="Currency [0] 2 12 2" xfId="691"/>
    <cellStyle name="Currency [0] 2 13" xfId="692"/>
    <cellStyle name="Currency [0] 2 2" xfId="693"/>
    <cellStyle name="Currency [0] 2 2 2" xfId="694"/>
    <cellStyle name="Currency [0] 2 3" xfId="695"/>
    <cellStyle name="Currency [0] 2 3 2" xfId="696"/>
    <cellStyle name="Currency [0] 2 4" xfId="697"/>
    <cellStyle name="Currency [0] 2 4 2" xfId="698"/>
    <cellStyle name="Currency [0] 2 5" xfId="699"/>
    <cellStyle name="Currency [0] 2 5 2" xfId="700"/>
    <cellStyle name="Currency [0] 2 6" xfId="701"/>
    <cellStyle name="Currency [0] 2 6 2" xfId="702"/>
    <cellStyle name="Currency [0] 2 7" xfId="703"/>
    <cellStyle name="Currency [0] 2 7 2" xfId="704"/>
    <cellStyle name="Currency [0] 2 8" xfId="705"/>
    <cellStyle name="Currency [0] 2 8 2" xfId="706"/>
    <cellStyle name="Currency [0] 2 9" xfId="707"/>
    <cellStyle name="Currency [0] 2 9 2" xfId="708"/>
    <cellStyle name="Explanatory Text 2" xfId="709"/>
    <cellStyle name="Explanatory Text 3" xfId="710"/>
    <cellStyle name="Good 2" xfId="711"/>
    <cellStyle name="Good 3" xfId="712"/>
    <cellStyle name="Heading 1 2" xfId="713"/>
    <cellStyle name="Heading 1 3" xfId="714"/>
    <cellStyle name="Heading 2 2" xfId="715"/>
    <cellStyle name="Heading 2 3" xfId="716"/>
    <cellStyle name="Heading 3 2" xfId="717"/>
    <cellStyle name="Heading 3 3" xfId="718"/>
    <cellStyle name="Heading 4 2" xfId="719"/>
    <cellStyle name="Heading 4 3" xfId="720"/>
    <cellStyle name="Input 2" xfId="721"/>
    <cellStyle name="Input 2 2" xfId="722"/>
    <cellStyle name="Input 3" xfId="723"/>
    <cellStyle name="Input 3 2" xfId="724"/>
    <cellStyle name="Linked Cell 2" xfId="725"/>
    <cellStyle name="Linked Cell 3" xfId="726"/>
    <cellStyle name="Neutral 2" xfId="727"/>
    <cellStyle name="Neutral 3" xfId="728"/>
    <cellStyle name="Normal" xfId="0" builtinId="0"/>
    <cellStyle name="Normal 10" xfId="729"/>
    <cellStyle name="Normal 10 2" xfId="730"/>
    <cellStyle name="Normal 105" xfId="731"/>
    <cellStyle name="Normal 11" xfId="732"/>
    <cellStyle name="Normal 11 2" xfId="733"/>
    <cellStyle name="Normal 11 2 2" xfId="734"/>
    <cellStyle name="Normal 117 2 2 2 2 2 2 2" xfId="735"/>
    <cellStyle name="Normal 12" xfId="736"/>
    <cellStyle name="Normal 12 2" xfId="737"/>
    <cellStyle name="Normal 12 3" xfId="738"/>
    <cellStyle name="Normal 12 4" xfId="739"/>
    <cellStyle name="Normal 12 4 2" xfId="740"/>
    <cellStyle name="Normal 13" xfId="741"/>
    <cellStyle name="Normal 13 2" xfId="742"/>
    <cellStyle name="Normal 14" xfId="743"/>
    <cellStyle name="Normal 15" xfId="744"/>
    <cellStyle name="Normal 16" xfId="745"/>
    <cellStyle name="Normal 17" xfId="746"/>
    <cellStyle name="Normal 18" xfId="747"/>
    <cellStyle name="Normal 19" xfId="748"/>
    <cellStyle name="Normal 19 2" xfId="749"/>
    <cellStyle name="Normal 2" xfId="750"/>
    <cellStyle name="Normal 2 10" xfId="751"/>
    <cellStyle name="Normal 2 10 10" xfId="752"/>
    <cellStyle name="Normal 2 10 10 2" xfId="753"/>
    <cellStyle name="Normal 2 10 11" xfId="754"/>
    <cellStyle name="Normal 2 10 12" xfId="755"/>
    <cellStyle name="Normal 2 10 2" xfId="756"/>
    <cellStyle name="Normal 2 10 3" xfId="757"/>
    <cellStyle name="Normal 2 10 4" xfId="758"/>
    <cellStyle name="Normal 2 10 5" xfId="759"/>
    <cellStyle name="Normal 2 10 6" xfId="760"/>
    <cellStyle name="Normal 2 10 7" xfId="761"/>
    <cellStyle name="Normal 2 10 8" xfId="762"/>
    <cellStyle name="Normal 2 10 9" xfId="763"/>
    <cellStyle name="Normal 2 11" xfId="764"/>
    <cellStyle name="Normal 2 12" xfId="765"/>
    <cellStyle name="Normal 2 13" xfId="766"/>
    <cellStyle name="Normal 2 14" xfId="767"/>
    <cellStyle name="Normal 2 15" xfId="768"/>
    <cellStyle name="Normal 2 16" xfId="769"/>
    <cellStyle name="Normal 2 17" xfId="770"/>
    <cellStyle name="Normal 2 18" xfId="771"/>
    <cellStyle name="Normal 2 19" xfId="772"/>
    <cellStyle name="Normal 2 19 2" xfId="773"/>
    <cellStyle name="Normal 2 2" xfId="774"/>
    <cellStyle name="Normal 2 2 10" xfId="775"/>
    <cellStyle name="Normal 2 2 11" xfId="776"/>
    <cellStyle name="Normal 2 2 12" xfId="777"/>
    <cellStyle name="Normal 2 2 13" xfId="778"/>
    <cellStyle name="Normal 2 2 14" xfId="779"/>
    <cellStyle name="Normal 2 2 2" xfId="780"/>
    <cellStyle name="Normal 2 2 2 2" xfId="781"/>
    <cellStyle name="Normal 2 2 2 3" xfId="782"/>
    <cellStyle name="Normal 2 2 2 3 2" xfId="783"/>
    <cellStyle name="Normal 2 2 3" xfId="784"/>
    <cellStyle name="Normal 2 2 4" xfId="785"/>
    <cellStyle name="Normal 2 2 5" xfId="786"/>
    <cellStyle name="Normal 2 2 6" xfId="787"/>
    <cellStyle name="Normal 2 2 7" xfId="788"/>
    <cellStyle name="Normal 2 2 8" xfId="789"/>
    <cellStyle name="Normal 2 2 9" xfId="790"/>
    <cellStyle name="Normal 2 20" xfId="791"/>
    <cellStyle name="Normal 2 21" xfId="792"/>
    <cellStyle name="Normal 2 22" xfId="793"/>
    <cellStyle name="Normal 2 23" xfId="794"/>
    <cellStyle name="Normal 2 24" xfId="795"/>
    <cellStyle name="Normal 2 25" xfId="796"/>
    <cellStyle name="Normal 2 26" xfId="797"/>
    <cellStyle name="Normal 2 27" xfId="798"/>
    <cellStyle name="Normal 2 28" xfId="799"/>
    <cellStyle name="Normal 2 29" xfId="800"/>
    <cellStyle name="Normal 2 3" xfId="801"/>
    <cellStyle name="Normal 2 3 2" xfId="802"/>
    <cellStyle name="Normal 2 3 3" xfId="803"/>
    <cellStyle name="Normal 2 30" xfId="804"/>
    <cellStyle name="Normal 2 4" xfId="805"/>
    <cellStyle name="Normal 2 4 10" xfId="806"/>
    <cellStyle name="Normal 2 4 11" xfId="807"/>
    <cellStyle name="Normal 2 4 12" xfId="808"/>
    <cellStyle name="Normal 2 4 14" xfId="809"/>
    <cellStyle name="Normal 2 4 14 2" xfId="810"/>
    <cellStyle name="Normal 2 4 2" xfId="811"/>
    <cellStyle name="Normal 2 4 3" xfId="812"/>
    <cellStyle name="Normal 2 4 4" xfId="813"/>
    <cellStyle name="Normal 2 4 5" xfId="814"/>
    <cellStyle name="Normal 2 4 6" xfId="815"/>
    <cellStyle name="Normal 2 4 7" xfId="816"/>
    <cellStyle name="Normal 2 4 8" xfId="817"/>
    <cellStyle name="Normal 2 4 9" xfId="818"/>
    <cellStyle name="Normal 2 5" xfId="819"/>
    <cellStyle name="Normal 2 5 10" xfId="820"/>
    <cellStyle name="Normal 2 5 11" xfId="821"/>
    <cellStyle name="Normal 2 5 12" xfId="822"/>
    <cellStyle name="Normal 2 5 2" xfId="823"/>
    <cellStyle name="Normal 2 5 3" xfId="824"/>
    <cellStyle name="Normal 2 5 4" xfId="825"/>
    <cellStyle name="Normal 2 5 5" xfId="826"/>
    <cellStyle name="Normal 2 5 6" xfId="827"/>
    <cellStyle name="Normal 2 5 7" xfId="828"/>
    <cellStyle name="Normal 2 5 8" xfId="829"/>
    <cellStyle name="Normal 2 5 9" xfId="830"/>
    <cellStyle name="Normal 2 6" xfId="831"/>
    <cellStyle name="Normal 2 6 10" xfId="832"/>
    <cellStyle name="Normal 2 6 11" xfId="833"/>
    <cellStyle name="Normal 2 6 12" xfId="834"/>
    <cellStyle name="Normal 2 6 2" xfId="835"/>
    <cellStyle name="Normal 2 6 3" xfId="836"/>
    <cellStyle name="Normal 2 6 4" xfId="837"/>
    <cellStyle name="Normal 2 6 5" xfId="838"/>
    <cellStyle name="Normal 2 6 6" xfId="839"/>
    <cellStyle name="Normal 2 6 7" xfId="840"/>
    <cellStyle name="Normal 2 6 8" xfId="841"/>
    <cellStyle name="Normal 2 6 9" xfId="842"/>
    <cellStyle name="Normal 2 7" xfId="843"/>
    <cellStyle name="Normal 2 7 10" xfId="844"/>
    <cellStyle name="Normal 2 7 11" xfId="845"/>
    <cellStyle name="Normal 2 7 12" xfId="846"/>
    <cellStyle name="Normal 2 7 2" xfId="847"/>
    <cellStyle name="Normal 2 7 3" xfId="848"/>
    <cellStyle name="Normal 2 7 4" xfId="849"/>
    <cellStyle name="Normal 2 7 5" xfId="850"/>
    <cellStyle name="Normal 2 7 6" xfId="851"/>
    <cellStyle name="Normal 2 7 7" xfId="852"/>
    <cellStyle name="Normal 2 7 8" xfId="853"/>
    <cellStyle name="Normal 2 7 9" xfId="854"/>
    <cellStyle name="Normal 2 8" xfId="855"/>
    <cellStyle name="Normal 2 8 10" xfId="856"/>
    <cellStyle name="Normal 2 8 11" xfId="857"/>
    <cellStyle name="Normal 2 8 12" xfId="858"/>
    <cellStyle name="Normal 2 8 2" xfId="859"/>
    <cellStyle name="Normal 2 8 3" xfId="860"/>
    <cellStyle name="Normal 2 8 4" xfId="861"/>
    <cellStyle name="Normal 2 8 5" xfId="862"/>
    <cellStyle name="Normal 2 8 6" xfId="863"/>
    <cellStyle name="Normal 2 8 7" xfId="864"/>
    <cellStyle name="Normal 2 8 8" xfId="865"/>
    <cellStyle name="Normal 2 8 9" xfId="866"/>
    <cellStyle name="Normal 2 9" xfId="867"/>
    <cellStyle name="Normal 2 9 10" xfId="868"/>
    <cellStyle name="Normal 2 9 11" xfId="869"/>
    <cellStyle name="Normal 2 9 12" xfId="870"/>
    <cellStyle name="Normal 2 9 2" xfId="871"/>
    <cellStyle name="Normal 2 9 3" xfId="872"/>
    <cellStyle name="Normal 2 9 4" xfId="873"/>
    <cellStyle name="Normal 2 9 5" xfId="874"/>
    <cellStyle name="Normal 2 9 6" xfId="875"/>
    <cellStyle name="Normal 2 9 7" xfId="876"/>
    <cellStyle name="Normal 2 9 8" xfId="877"/>
    <cellStyle name="Normal 2 9 9" xfId="878"/>
    <cellStyle name="Normal 20" xfId="879"/>
    <cellStyle name="Normal 20 2" xfId="880"/>
    <cellStyle name="Normal 21" xfId="881"/>
    <cellStyle name="Normal 21 2" xfId="882"/>
    <cellStyle name="Normal 22" xfId="883"/>
    <cellStyle name="Normal 23" xfId="884"/>
    <cellStyle name="Normal 24" xfId="885"/>
    <cellStyle name="Normal 25" xfId="886"/>
    <cellStyle name="Normal 26" xfId="887"/>
    <cellStyle name="Normal 27" xfId="888"/>
    <cellStyle name="Normal 28" xfId="889"/>
    <cellStyle name="Normal 29" xfId="890"/>
    <cellStyle name="Normal 29 2" xfId="891"/>
    <cellStyle name="Normal 3" xfId="892"/>
    <cellStyle name="Normal 3 10" xfId="893"/>
    <cellStyle name="Normal 3 11" xfId="894"/>
    <cellStyle name="Normal 3 12" xfId="895"/>
    <cellStyle name="Normal 3 13" xfId="896"/>
    <cellStyle name="Normal 3 14" xfId="897"/>
    <cellStyle name="Normal 3 15" xfId="898"/>
    <cellStyle name="Normal 3 19" xfId="899"/>
    <cellStyle name="Normal 3 2" xfId="900"/>
    <cellStyle name="Normal 3 2 10" xfId="901"/>
    <cellStyle name="Normal 3 2 11" xfId="902"/>
    <cellStyle name="Normal 3 2 12" xfId="903"/>
    <cellStyle name="Normal 3 2 13" xfId="904"/>
    <cellStyle name="Normal 3 2 2" xfId="905"/>
    <cellStyle name="Normal 3 2 2 2" xfId="906"/>
    <cellStyle name="Normal 3 2 2 3" xfId="907"/>
    <cellStyle name="Normal 3 2 2 4" xfId="908"/>
    <cellStyle name="Normal 3 2 2 5" xfId="909"/>
    <cellStyle name="Normal 3 2 2 6" xfId="910"/>
    <cellStyle name="Normal 3 2 2 7" xfId="911"/>
    <cellStyle name="Normal 3 2 2 8" xfId="912"/>
    <cellStyle name="Normal 3 2 3" xfId="913"/>
    <cellStyle name="Normal 3 2 3 2" xfId="914"/>
    <cellStyle name="Normal 3 2 4" xfId="915"/>
    <cellStyle name="Normal 3 2 4 2" xfId="916"/>
    <cellStyle name="Normal 3 2 5" xfId="917"/>
    <cellStyle name="Normal 3 2 5 2" xfId="918"/>
    <cellStyle name="Normal 3 2 6" xfId="919"/>
    <cellStyle name="Normal 3 2 6 2" xfId="920"/>
    <cellStyle name="Normal 3 2 7" xfId="921"/>
    <cellStyle name="Normal 3 2 7 2" xfId="922"/>
    <cellStyle name="Normal 3 2 8" xfId="923"/>
    <cellStyle name="Normal 3 2 9" xfId="924"/>
    <cellStyle name="Normal 3 3" xfId="925"/>
    <cellStyle name="Normal 3 4" xfId="926"/>
    <cellStyle name="Normal 3 5" xfId="927"/>
    <cellStyle name="Normal 3 6" xfId="928"/>
    <cellStyle name="Normal 3 7" xfId="929"/>
    <cellStyle name="Normal 3 8" xfId="930"/>
    <cellStyle name="Normal 3 8 2" xfId="931"/>
    <cellStyle name="Normal 3 9" xfId="932"/>
    <cellStyle name="Normal 3 9 2" xfId="933"/>
    <cellStyle name="Normal 30" xfId="934"/>
    <cellStyle name="Normal 31" xfId="935"/>
    <cellStyle name="Normal 31 2" xfId="936"/>
    <cellStyle name="Normal 32" xfId="937"/>
    <cellStyle name="Normal 32 2" xfId="938"/>
    <cellStyle name="Normal 32 3" xfId="939"/>
    <cellStyle name="Normal 33" xfId="940"/>
    <cellStyle name="Normal 4" xfId="941"/>
    <cellStyle name="Normal 4 10" xfId="942"/>
    <cellStyle name="Normal 4 11" xfId="943"/>
    <cellStyle name="Normal 4 12" xfId="944"/>
    <cellStyle name="Normal 4 13" xfId="945"/>
    <cellStyle name="Normal 4 14" xfId="946"/>
    <cellStyle name="Normal 4 14 2" xfId="947"/>
    <cellStyle name="Normal 4 15" xfId="948"/>
    <cellStyle name="Normal 4 2" xfId="949"/>
    <cellStyle name="Normal 4 2 10" xfId="950"/>
    <cellStyle name="Normal 4 2 11" xfId="951"/>
    <cellStyle name="Normal 4 2 12" xfId="952"/>
    <cellStyle name="Normal 4 2 13" xfId="953"/>
    <cellStyle name="Normal 4 2 2" xfId="954"/>
    <cellStyle name="Normal 4 2 3" xfId="955"/>
    <cellStyle name="Normal 4 2 4" xfId="956"/>
    <cellStyle name="Normal 4 2 5" xfId="957"/>
    <cellStyle name="Normal 4 2 6" xfId="958"/>
    <cellStyle name="Normal 4 2 7" xfId="959"/>
    <cellStyle name="Normal 4 2 8" xfId="960"/>
    <cellStyle name="Normal 4 2 9" xfId="961"/>
    <cellStyle name="Normal 4 3" xfId="962"/>
    <cellStyle name="Normal 4 4" xfId="963"/>
    <cellStyle name="Normal 4 5" xfId="964"/>
    <cellStyle name="Normal 4 6" xfId="965"/>
    <cellStyle name="Normal 4 7" xfId="966"/>
    <cellStyle name="Normal 4 8" xfId="967"/>
    <cellStyle name="Normal 4 9" xfId="968"/>
    <cellStyle name="Normal 5" xfId="969"/>
    <cellStyle name="Normal 5 10" xfId="970"/>
    <cellStyle name="Normal 5 11" xfId="971"/>
    <cellStyle name="Normal 5 12" xfId="972"/>
    <cellStyle name="Normal 5 13" xfId="973"/>
    <cellStyle name="Normal 5 14" xfId="974"/>
    <cellStyle name="Normal 5 15" xfId="975"/>
    <cellStyle name="Normal 5 16" xfId="976"/>
    <cellStyle name="Normal 5 2" xfId="977"/>
    <cellStyle name="Normal 5 2 10" xfId="978"/>
    <cellStyle name="Normal 5 2 11" xfId="979"/>
    <cellStyle name="Normal 5 2 12" xfId="980"/>
    <cellStyle name="Normal 5 2 2" xfId="981"/>
    <cellStyle name="Normal 5 2 3" xfId="982"/>
    <cellStyle name="Normal 5 2 4" xfId="983"/>
    <cellStyle name="Normal 5 2 5" xfId="984"/>
    <cellStyle name="Normal 5 2 6" xfId="985"/>
    <cellStyle name="Normal 5 2 7" xfId="986"/>
    <cellStyle name="Normal 5 2 8" xfId="987"/>
    <cellStyle name="Normal 5 2 9" xfId="988"/>
    <cellStyle name="Normal 5 3" xfId="989"/>
    <cellStyle name="Normal 5 4" xfId="990"/>
    <cellStyle name="Normal 5 5" xfId="991"/>
    <cellStyle name="Normal 5 6" xfId="992"/>
    <cellStyle name="Normal 5 7" xfId="993"/>
    <cellStyle name="Normal 5 8" xfId="994"/>
    <cellStyle name="Normal 5 9" xfId="995"/>
    <cellStyle name="Normal 6" xfId="996"/>
    <cellStyle name="Normal 6 10" xfId="997"/>
    <cellStyle name="Normal 6 11" xfId="998"/>
    <cellStyle name="Normal 6 12" xfId="999"/>
    <cellStyle name="Normal 6 13" xfId="1000"/>
    <cellStyle name="Normal 6 14" xfId="1001"/>
    <cellStyle name="Normal 6 15" xfId="1002"/>
    <cellStyle name="Normal 6 16" xfId="1003"/>
    <cellStyle name="Normal 6 2" xfId="1004"/>
    <cellStyle name="Normal 6 2 10" xfId="1005"/>
    <cellStyle name="Normal 6 2 11" xfId="1006"/>
    <cellStyle name="Normal 6 2 12" xfId="1007"/>
    <cellStyle name="Normal 6 2 2" xfId="1008"/>
    <cellStyle name="Normal 6 2 3" xfId="1009"/>
    <cellStyle name="Normal 6 2 4" xfId="1010"/>
    <cellStyle name="Normal 6 2 5" xfId="1011"/>
    <cellStyle name="Normal 6 2 6" xfId="1012"/>
    <cellStyle name="Normal 6 2 7" xfId="1013"/>
    <cellStyle name="Normal 6 2 8" xfId="1014"/>
    <cellStyle name="Normal 6 2 9" xfId="1015"/>
    <cellStyle name="Normal 6 3" xfId="1016"/>
    <cellStyle name="Normal 6 3 10" xfId="1017"/>
    <cellStyle name="Normal 6 3 11" xfId="1018"/>
    <cellStyle name="Normal 6 3 12" xfId="1019"/>
    <cellStyle name="Normal 6 3 2" xfId="1020"/>
    <cellStyle name="Normal 6 3 3" xfId="1021"/>
    <cellStyle name="Normal 6 3 4" xfId="1022"/>
    <cellStyle name="Normal 6 3 5" xfId="1023"/>
    <cellStyle name="Normal 6 3 6" xfId="1024"/>
    <cellStyle name="Normal 6 3 7" xfId="1025"/>
    <cellStyle name="Normal 6 3 8" xfId="1026"/>
    <cellStyle name="Normal 6 3 9" xfId="1027"/>
    <cellStyle name="Normal 6 4" xfId="1028"/>
    <cellStyle name="Normal 6 5" xfId="1029"/>
    <cellStyle name="Normal 6 6" xfId="1030"/>
    <cellStyle name="Normal 6 7" xfId="1031"/>
    <cellStyle name="Normal 6 8" xfId="1032"/>
    <cellStyle name="Normal 6 9" xfId="1033"/>
    <cellStyle name="Normal 7" xfId="1034"/>
    <cellStyle name="Normal 7 10" xfId="1035"/>
    <cellStyle name="Normal 7 11" xfId="1036"/>
    <cellStyle name="Normal 7 12" xfId="1037"/>
    <cellStyle name="Normal 7 13" xfId="1038"/>
    <cellStyle name="Normal 7 14" xfId="1039"/>
    <cellStyle name="Normal 7 2" xfId="1040"/>
    <cellStyle name="Normal 7 2 10" xfId="1041"/>
    <cellStyle name="Normal 7 2 11" xfId="1042"/>
    <cellStyle name="Normal 7 2 12" xfId="1043"/>
    <cellStyle name="Normal 7 2 13" xfId="1044"/>
    <cellStyle name="Normal 7 2 2" xfId="1045"/>
    <cellStyle name="Normal 7 2 3" xfId="1046"/>
    <cellStyle name="Normal 7 2 4" xfId="1047"/>
    <cellStyle name="Normal 7 2 5" xfId="1048"/>
    <cellStyle name="Normal 7 2 6" xfId="1049"/>
    <cellStyle name="Normal 7 2 7" xfId="1050"/>
    <cellStyle name="Normal 7 2 8" xfId="1051"/>
    <cellStyle name="Normal 7 2 9" xfId="1052"/>
    <cellStyle name="Normal 7 3" xfId="1053"/>
    <cellStyle name="Normal 7 4" xfId="1054"/>
    <cellStyle name="Normal 7 5" xfId="1055"/>
    <cellStyle name="Normal 7 6" xfId="1056"/>
    <cellStyle name="Normal 7 7" xfId="1057"/>
    <cellStyle name="Normal 7 8" xfId="1058"/>
    <cellStyle name="Normal 7 9" xfId="1059"/>
    <cellStyle name="Normal 8" xfId="1060"/>
    <cellStyle name="Normal 8 10" xfId="1061"/>
    <cellStyle name="Normal 8 11" xfId="1062"/>
    <cellStyle name="Normal 8 12" xfId="1063"/>
    <cellStyle name="Normal 8 13" xfId="1064"/>
    <cellStyle name="Normal 8 14" xfId="1065"/>
    <cellStyle name="Normal 8 2" xfId="1066"/>
    <cellStyle name="Normal 8 2 10" xfId="1067"/>
    <cellStyle name="Normal 8 2 11" xfId="1068"/>
    <cellStyle name="Normal 8 2 12" xfId="1069"/>
    <cellStyle name="Normal 8 2 2" xfId="1070"/>
    <cellStyle name="Normal 8 2 3" xfId="1071"/>
    <cellStyle name="Normal 8 2 4" xfId="1072"/>
    <cellStyle name="Normal 8 2 5" xfId="1073"/>
    <cellStyle name="Normal 8 2 6" xfId="1074"/>
    <cellStyle name="Normal 8 2 7" xfId="1075"/>
    <cellStyle name="Normal 8 2 8" xfId="1076"/>
    <cellStyle name="Normal 8 2 9" xfId="1077"/>
    <cellStyle name="Normal 8 3" xfId="1078"/>
    <cellStyle name="Normal 8 4" xfId="1079"/>
    <cellStyle name="Normal 8 5" xfId="1080"/>
    <cellStyle name="Normal 8 6" xfId="1081"/>
    <cellStyle name="Normal 8 7" xfId="1082"/>
    <cellStyle name="Normal 8 8" xfId="1083"/>
    <cellStyle name="Normal 8 9" xfId="1084"/>
    <cellStyle name="Normal 9" xfId="1085"/>
    <cellStyle name="Normal 9 2" xfId="1086"/>
    <cellStyle name="Normal 9 2 2" xfId="1087"/>
    <cellStyle name="Normal 9 2 2 2" xfId="1088"/>
    <cellStyle name="Normal 9 2 3" xfId="1089"/>
    <cellStyle name="Normal 9 3" xfId="1090"/>
    <cellStyle name="Normal 9 3 2" xfId="1091"/>
    <cellStyle name="Normal 9 4" xfId="1092"/>
    <cellStyle name="Normal 9 5" xfId="1093"/>
    <cellStyle name="Normal 9 6" xfId="1094"/>
    <cellStyle name="Note 2" xfId="1095"/>
    <cellStyle name="Note 2 2" xfId="1096"/>
    <cellStyle name="Note 2 2 2" xfId="1097"/>
    <cellStyle name="Note 2 3" xfId="1098"/>
    <cellStyle name="Note 3" xfId="1099"/>
    <cellStyle name="Note 3 2" xfId="1100"/>
    <cellStyle name="Note 3 2 2" xfId="1101"/>
    <cellStyle name="Note 3 3" xfId="1102"/>
    <cellStyle name="Output 2" xfId="1103"/>
    <cellStyle name="Output 2 2" xfId="1104"/>
    <cellStyle name="Output 3" xfId="1105"/>
    <cellStyle name="Output 3 2" xfId="1106"/>
    <cellStyle name="Percent 2" xfId="1107"/>
    <cellStyle name="Percent 2 2" xfId="1108"/>
    <cellStyle name="Percent 3" xfId="1109"/>
    <cellStyle name="Percent 4" xfId="1110"/>
    <cellStyle name="Percent 4 2" xfId="1111"/>
    <cellStyle name="Title 2" xfId="1112"/>
    <cellStyle name="Title 3" xfId="1113"/>
    <cellStyle name="Total 2" xfId="1114"/>
    <cellStyle name="Total 2 2" xfId="1115"/>
    <cellStyle name="Total 3" xfId="1116"/>
    <cellStyle name="Total 3 2" xfId="1117"/>
    <cellStyle name="Warning Text 2" xfId="1118"/>
    <cellStyle name="Warning Text 3" xfId="1119"/>
  </cellStyles>
  <dxfs count="79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78"/>
      <tableStyleElement type="headerRow" dxfId="77"/>
    </tableStyle>
  </tableStyles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4.xml"/><Relationship Id="rId117" Type="http://schemas.openxmlformats.org/officeDocument/2006/relationships/externalLink" Target="externalLinks/externalLink95.xml"/><Relationship Id="rId21" Type="http://schemas.openxmlformats.org/officeDocument/2006/relationships/worksheet" Target="worksheets/sheet21.xml"/><Relationship Id="rId42" Type="http://schemas.openxmlformats.org/officeDocument/2006/relationships/externalLink" Target="externalLinks/externalLink20.xml"/><Relationship Id="rId47" Type="http://schemas.openxmlformats.org/officeDocument/2006/relationships/externalLink" Target="externalLinks/externalLink25.xml"/><Relationship Id="rId63" Type="http://schemas.openxmlformats.org/officeDocument/2006/relationships/externalLink" Target="externalLinks/externalLink41.xml"/><Relationship Id="rId68" Type="http://schemas.openxmlformats.org/officeDocument/2006/relationships/externalLink" Target="externalLinks/externalLink46.xml"/><Relationship Id="rId84" Type="http://schemas.openxmlformats.org/officeDocument/2006/relationships/externalLink" Target="externalLinks/externalLink62.xml"/><Relationship Id="rId89" Type="http://schemas.openxmlformats.org/officeDocument/2006/relationships/externalLink" Target="externalLinks/externalLink67.xml"/><Relationship Id="rId112" Type="http://schemas.openxmlformats.org/officeDocument/2006/relationships/externalLink" Target="externalLinks/externalLink90.xml"/><Relationship Id="rId133" Type="http://schemas.openxmlformats.org/officeDocument/2006/relationships/externalLink" Target="externalLinks/externalLink111.xml"/><Relationship Id="rId138" Type="http://schemas.openxmlformats.org/officeDocument/2006/relationships/externalLink" Target="externalLinks/externalLink116.xml"/><Relationship Id="rId154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externalLink" Target="externalLinks/externalLink85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0.xml"/><Relationship Id="rId37" Type="http://schemas.openxmlformats.org/officeDocument/2006/relationships/externalLink" Target="externalLinks/externalLink15.xml"/><Relationship Id="rId53" Type="http://schemas.openxmlformats.org/officeDocument/2006/relationships/externalLink" Target="externalLinks/externalLink31.xml"/><Relationship Id="rId58" Type="http://schemas.openxmlformats.org/officeDocument/2006/relationships/externalLink" Target="externalLinks/externalLink36.xml"/><Relationship Id="rId74" Type="http://schemas.openxmlformats.org/officeDocument/2006/relationships/externalLink" Target="externalLinks/externalLink52.xml"/><Relationship Id="rId79" Type="http://schemas.openxmlformats.org/officeDocument/2006/relationships/externalLink" Target="externalLinks/externalLink57.xml"/><Relationship Id="rId102" Type="http://schemas.openxmlformats.org/officeDocument/2006/relationships/externalLink" Target="externalLinks/externalLink80.xml"/><Relationship Id="rId123" Type="http://schemas.openxmlformats.org/officeDocument/2006/relationships/externalLink" Target="externalLinks/externalLink101.xml"/><Relationship Id="rId128" Type="http://schemas.openxmlformats.org/officeDocument/2006/relationships/externalLink" Target="externalLinks/externalLink106.xml"/><Relationship Id="rId144" Type="http://schemas.openxmlformats.org/officeDocument/2006/relationships/externalLink" Target="externalLinks/externalLink122.xml"/><Relationship Id="rId149" Type="http://schemas.openxmlformats.org/officeDocument/2006/relationships/externalLink" Target="externalLinks/externalLink127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68.xml"/><Relationship Id="rId95" Type="http://schemas.openxmlformats.org/officeDocument/2006/relationships/externalLink" Target="externalLinks/externalLink73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5.xml"/><Relationship Id="rId43" Type="http://schemas.openxmlformats.org/officeDocument/2006/relationships/externalLink" Target="externalLinks/externalLink21.xml"/><Relationship Id="rId48" Type="http://schemas.openxmlformats.org/officeDocument/2006/relationships/externalLink" Target="externalLinks/externalLink26.xml"/><Relationship Id="rId64" Type="http://schemas.openxmlformats.org/officeDocument/2006/relationships/externalLink" Target="externalLinks/externalLink42.xml"/><Relationship Id="rId69" Type="http://schemas.openxmlformats.org/officeDocument/2006/relationships/externalLink" Target="externalLinks/externalLink47.xml"/><Relationship Id="rId113" Type="http://schemas.openxmlformats.org/officeDocument/2006/relationships/externalLink" Target="externalLinks/externalLink91.xml"/><Relationship Id="rId118" Type="http://schemas.openxmlformats.org/officeDocument/2006/relationships/externalLink" Target="externalLinks/externalLink96.xml"/><Relationship Id="rId134" Type="http://schemas.openxmlformats.org/officeDocument/2006/relationships/externalLink" Target="externalLinks/externalLink112.xml"/><Relationship Id="rId139" Type="http://schemas.openxmlformats.org/officeDocument/2006/relationships/externalLink" Target="externalLinks/externalLink117.xml"/><Relationship Id="rId80" Type="http://schemas.openxmlformats.org/officeDocument/2006/relationships/externalLink" Target="externalLinks/externalLink58.xml"/><Relationship Id="rId85" Type="http://schemas.openxmlformats.org/officeDocument/2006/relationships/externalLink" Target="externalLinks/externalLink63.xml"/><Relationship Id="rId150" Type="http://schemas.openxmlformats.org/officeDocument/2006/relationships/externalLink" Target="externalLinks/externalLink128.xml"/><Relationship Id="rId155" Type="http://schemas.openxmlformats.org/officeDocument/2006/relationships/calcChain" Target="calcChain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3.xml"/><Relationship Id="rId33" Type="http://schemas.openxmlformats.org/officeDocument/2006/relationships/externalLink" Target="externalLinks/externalLink11.xml"/><Relationship Id="rId38" Type="http://schemas.openxmlformats.org/officeDocument/2006/relationships/externalLink" Target="externalLinks/externalLink16.xml"/><Relationship Id="rId46" Type="http://schemas.openxmlformats.org/officeDocument/2006/relationships/externalLink" Target="externalLinks/externalLink24.xml"/><Relationship Id="rId59" Type="http://schemas.openxmlformats.org/officeDocument/2006/relationships/externalLink" Target="externalLinks/externalLink37.xml"/><Relationship Id="rId67" Type="http://schemas.openxmlformats.org/officeDocument/2006/relationships/externalLink" Target="externalLinks/externalLink45.xml"/><Relationship Id="rId103" Type="http://schemas.openxmlformats.org/officeDocument/2006/relationships/externalLink" Target="externalLinks/externalLink81.xml"/><Relationship Id="rId108" Type="http://schemas.openxmlformats.org/officeDocument/2006/relationships/externalLink" Target="externalLinks/externalLink86.xml"/><Relationship Id="rId116" Type="http://schemas.openxmlformats.org/officeDocument/2006/relationships/externalLink" Target="externalLinks/externalLink94.xml"/><Relationship Id="rId124" Type="http://schemas.openxmlformats.org/officeDocument/2006/relationships/externalLink" Target="externalLinks/externalLink102.xml"/><Relationship Id="rId129" Type="http://schemas.openxmlformats.org/officeDocument/2006/relationships/externalLink" Target="externalLinks/externalLink107.xml"/><Relationship Id="rId137" Type="http://schemas.openxmlformats.org/officeDocument/2006/relationships/externalLink" Target="externalLinks/externalLink115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9.xml"/><Relationship Id="rId54" Type="http://schemas.openxmlformats.org/officeDocument/2006/relationships/externalLink" Target="externalLinks/externalLink32.xml"/><Relationship Id="rId62" Type="http://schemas.openxmlformats.org/officeDocument/2006/relationships/externalLink" Target="externalLinks/externalLink40.xml"/><Relationship Id="rId70" Type="http://schemas.openxmlformats.org/officeDocument/2006/relationships/externalLink" Target="externalLinks/externalLink48.xml"/><Relationship Id="rId75" Type="http://schemas.openxmlformats.org/officeDocument/2006/relationships/externalLink" Target="externalLinks/externalLink53.xml"/><Relationship Id="rId83" Type="http://schemas.openxmlformats.org/officeDocument/2006/relationships/externalLink" Target="externalLinks/externalLink61.xml"/><Relationship Id="rId88" Type="http://schemas.openxmlformats.org/officeDocument/2006/relationships/externalLink" Target="externalLinks/externalLink66.xml"/><Relationship Id="rId91" Type="http://schemas.openxmlformats.org/officeDocument/2006/relationships/externalLink" Target="externalLinks/externalLink69.xml"/><Relationship Id="rId96" Type="http://schemas.openxmlformats.org/officeDocument/2006/relationships/externalLink" Target="externalLinks/externalLink74.xml"/><Relationship Id="rId111" Type="http://schemas.openxmlformats.org/officeDocument/2006/relationships/externalLink" Target="externalLinks/externalLink89.xml"/><Relationship Id="rId132" Type="http://schemas.openxmlformats.org/officeDocument/2006/relationships/externalLink" Target="externalLinks/externalLink110.xml"/><Relationship Id="rId140" Type="http://schemas.openxmlformats.org/officeDocument/2006/relationships/externalLink" Target="externalLinks/externalLink118.xml"/><Relationship Id="rId145" Type="http://schemas.openxmlformats.org/officeDocument/2006/relationships/externalLink" Target="externalLinks/externalLink123.xml"/><Relationship Id="rId153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externalLink" Target="externalLinks/externalLink6.xml"/><Relationship Id="rId36" Type="http://schemas.openxmlformats.org/officeDocument/2006/relationships/externalLink" Target="externalLinks/externalLink14.xml"/><Relationship Id="rId49" Type="http://schemas.openxmlformats.org/officeDocument/2006/relationships/externalLink" Target="externalLinks/externalLink27.xml"/><Relationship Id="rId57" Type="http://schemas.openxmlformats.org/officeDocument/2006/relationships/externalLink" Target="externalLinks/externalLink35.xml"/><Relationship Id="rId106" Type="http://schemas.openxmlformats.org/officeDocument/2006/relationships/externalLink" Target="externalLinks/externalLink84.xml"/><Relationship Id="rId114" Type="http://schemas.openxmlformats.org/officeDocument/2006/relationships/externalLink" Target="externalLinks/externalLink92.xml"/><Relationship Id="rId119" Type="http://schemas.openxmlformats.org/officeDocument/2006/relationships/externalLink" Target="externalLinks/externalLink97.xml"/><Relationship Id="rId127" Type="http://schemas.openxmlformats.org/officeDocument/2006/relationships/externalLink" Target="externalLinks/externalLink105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9.xml"/><Relationship Id="rId44" Type="http://schemas.openxmlformats.org/officeDocument/2006/relationships/externalLink" Target="externalLinks/externalLink22.xml"/><Relationship Id="rId52" Type="http://schemas.openxmlformats.org/officeDocument/2006/relationships/externalLink" Target="externalLinks/externalLink30.xml"/><Relationship Id="rId60" Type="http://schemas.openxmlformats.org/officeDocument/2006/relationships/externalLink" Target="externalLinks/externalLink38.xml"/><Relationship Id="rId65" Type="http://schemas.openxmlformats.org/officeDocument/2006/relationships/externalLink" Target="externalLinks/externalLink43.xml"/><Relationship Id="rId73" Type="http://schemas.openxmlformats.org/officeDocument/2006/relationships/externalLink" Target="externalLinks/externalLink51.xml"/><Relationship Id="rId78" Type="http://schemas.openxmlformats.org/officeDocument/2006/relationships/externalLink" Target="externalLinks/externalLink56.xml"/><Relationship Id="rId81" Type="http://schemas.openxmlformats.org/officeDocument/2006/relationships/externalLink" Target="externalLinks/externalLink59.xml"/><Relationship Id="rId86" Type="http://schemas.openxmlformats.org/officeDocument/2006/relationships/externalLink" Target="externalLinks/externalLink64.xml"/><Relationship Id="rId94" Type="http://schemas.openxmlformats.org/officeDocument/2006/relationships/externalLink" Target="externalLinks/externalLink72.xml"/><Relationship Id="rId99" Type="http://schemas.openxmlformats.org/officeDocument/2006/relationships/externalLink" Target="externalLinks/externalLink77.xml"/><Relationship Id="rId101" Type="http://schemas.openxmlformats.org/officeDocument/2006/relationships/externalLink" Target="externalLinks/externalLink79.xml"/><Relationship Id="rId122" Type="http://schemas.openxmlformats.org/officeDocument/2006/relationships/externalLink" Target="externalLinks/externalLink100.xml"/><Relationship Id="rId130" Type="http://schemas.openxmlformats.org/officeDocument/2006/relationships/externalLink" Target="externalLinks/externalLink108.xml"/><Relationship Id="rId135" Type="http://schemas.openxmlformats.org/officeDocument/2006/relationships/externalLink" Target="externalLinks/externalLink113.xml"/><Relationship Id="rId143" Type="http://schemas.openxmlformats.org/officeDocument/2006/relationships/externalLink" Target="externalLinks/externalLink121.xml"/><Relationship Id="rId148" Type="http://schemas.openxmlformats.org/officeDocument/2006/relationships/externalLink" Target="externalLinks/externalLink126.xml"/><Relationship Id="rId151" Type="http://schemas.openxmlformats.org/officeDocument/2006/relationships/externalLink" Target="externalLinks/externalLink12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externalLink" Target="externalLinks/externalLink17.xml"/><Relationship Id="rId109" Type="http://schemas.openxmlformats.org/officeDocument/2006/relationships/externalLink" Target="externalLinks/externalLink87.xml"/><Relationship Id="rId34" Type="http://schemas.openxmlformats.org/officeDocument/2006/relationships/externalLink" Target="externalLinks/externalLink12.xml"/><Relationship Id="rId50" Type="http://schemas.openxmlformats.org/officeDocument/2006/relationships/externalLink" Target="externalLinks/externalLink28.xml"/><Relationship Id="rId55" Type="http://schemas.openxmlformats.org/officeDocument/2006/relationships/externalLink" Target="externalLinks/externalLink33.xml"/><Relationship Id="rId76" Type="http://schemas.openxmlformats.org/officeDocument/2006/relationships/externalLink" Target="externalLinks/externalLink54.xml"/><Relationship Id="rId97" Type="http://schemas.openxmlformats.org/officeDocument/2006/relationships/externalLink" Target="externalLinks/externalLink75.xml"/><Relationship Id="rId104" Type="http://schemas.openxmlformats.org/officeDocument/2006/relationships/externalLink" Target="externalLinks/externalLink82.xml"/><Relationship Id="rId120" Type="http://schemas.openxmlformats.org/officeDocument/2006/relationships/externalLink" Target="externalLinks/externalLink98.xml"/><Relationship Id="rId125" Type="http://schemas.openxmlformats.org/officeDocument/2006/relationships/externalLink" Target="externalLinks/externalLink103.xml"/><Relationship Id="rId141" Type="http://schemas.openxmlformats.org/officeDocument/2006/relationships/externalLink" Target="externalLinks/externalLink119.xml"/><Relationship Id="rId146" Type="http://schemas.openxmlformats.org/officeDocument/2006/relationships/externalLink" Target="externalLinks/externalLink124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49.xml"/><Relationship Id="rId92" Type="http://schemas.openxmlformats.org/officeDocument/2006/relationships/externalLink" Target="externalLinks/externalLink70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7.xml"/><Relationship Id="rId24" Type="http://schemas.openxmlformats.org/officeDocument/2006/relationships/externalLink" Target="externalLinks/externalLink2.xml"/><Relationship Id="rId40" Type="http://schemas.openxmlformats.org/officeDocument/2006/relationships/externalLink" Target="externalLinks/externalLink18.xml"/><Relationship Id="rId45" Type="http://schemas.openxmlformats.org/officeDocument/2006/relationships/externalLink" Target="externalLinks/externalLink23.xml"/><Relationship Id="rId66" Type="http://schemas.openxmlformats.org/officeDocument/2006/relationships/externalLink" Target="externalLinks/externalLink44.xml"/><Relationship Id="rId87" Type="http://schemas.openxmlformats.org/officeDocument/2006/relationships/externalLink" Target="externalLinks/externalLink65.xml"/><Relationship Id="rId110" Type="http://schemas.openxmlformats.org/officeDocument/2006/relationships/externalLink" Target="externalLinks/externalLink88.xml"/><Relationship Id="rId115" Type="http://schemas.openxmlformats.org/officeDocument/2006/relationships/externalLink" Target="externalLinks/externalLink93.xml"/><Relationship Id="rId131" Type="http://schemas.openxmlformats.org/officeDocument/2006/relationships/externalLink" Target="externalLinks/externalLink109.xml"/><Relationship Id="rId136" Type="http://schemas.openxmlformats.org/officeDocument/2006/relationships/externalLink" Target="externalLinks/externalLink114.xml"/><Relationship Id="rId61" Type="http://schemas.openxmlformats.org/officeDocument/2006/relationships/externalLink" Target="externalLinks/externalLink39.xml"/><Relationship Id="rId82" Type="http://schemas.openxmlformats.org/officeDocument/2006/relationships/externalLink" Target="externalLinks/externalLink60.xml"/><Relationship Id="rId152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externalLink" Target="externalLinks/externalLink8.xml"/><Relationship Id="rId35" Type="http://schemas.openxmlformats.org/officeDocument/2006/relationships/externalLink" Target="externalLinks/externalLink13.xml"/><Relationship Id="rId56" Type="http://schemas.openxmlformats.org/officeDocument/2006/relationships/externalLink" Target="externalLinks/externalLink34.xml"/><Relationship Id="rId77" Type="http://schemas.openxmlformats.org/officeDocument/2006/relationships/externalLink" Target="externalLinks/externalLink55.xml"/><Relationship Id="rId100" Type="http://schemas.openxmlformats.org/officeDocument/2006/relationships/externalLink" Target="externalLinks/externalLink78.xml"/><Relationship Id="rId105" Type="http://schemas.openxmlformats.org/officeDocument/2006/relationships/externalLink" Target="externalLinks/externalLink83.xml"/><Relationship Id="rId126" Type="http://schemas.openxmlformats.org/officeDocument/2006/relationships/externalLink" Target="externalLinks/externalLink104.xml"/><Relationship Id="rId147" Type="http://schemas.openxmlformats.org/officeDocument/2006/relationships/externalLink" Target="externalLinks/externalLink125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29.xml"/><Relationship Id="rId72" Type="http://schemas.openxmlformats.org/officeDocument/2006/relationships/externalLink" Target="externalLinks/externalLink50.xml"/><Relationship Id="rId93" Type="http://schemas.openxmlformats.org/officeDocument/2006/relationships/externalLink" Target="externalLinks/externalLink71.xml"/><Relationship Id="rId98" Type="http://schemas.openxmlformats.org/officeDocument/2006/relationships/externalLink" Target="externalLinks/externalLink76.xml"/><Relationship Id="rId121" Type="http://schemas.openxmlformats.org/officeDocument/2006/relationships/externalLink" Target="externalLinks/externalLink99.xml"/><Relationship Id="rId142" Type="http://schemas.openxmlformats.org/officeDocument/2006/relationships/externalLink" Target="externalLinks/externalLink120.xml"/><Relationship Id="rId3" Type="http://schemas.openxmlformats.org/officeDocument/2006/relationships/worksheet" Target="worksheets/sheet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cr1\kcm1\ANGGARAN\RKAP%20PTKA\RKA-2010\rkad-kanpus-2010\I%20%20M%20%20O\imojembatan200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kuntansi-cn\share%20daop\File%20Kerja%202007\RKA\I%20%20M%20%20O\imojembatan200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pd\data\I%20%20M%20%20O\imojembatan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Administrator\My%20Documents\Downloads\ANGGARAN\RKAP%20PTKA\RKA-2010\rkad-kanpus-2010\I%20%20M%20%20O\imojembatan200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kuntansi-cn\share%20daop\I%20%20M%20%20O\imojembatan2001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Administrator\My%20Documents\Downloads\File%20Kerja%202007\RKA\I%20%20M%20%20O\imojembatan2001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NGGARAN\RKAP%20PTKA\RKA-2010\rkad-kanpus-2010\I%20%20M%20%20O\imojembatan200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MP3\Data%20(D)\IMO%20TA%202009\File%20Kerja%202007\RKA\I%20%20M%20%20O\imojembatan20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REKAP%20TOTAL%20ARMADA%2007%20JULI%20202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kuntansi-cn\share%20daop\File%20Kerja%202007\RKAP%202007\RKAD-RKAP%202007-KA\RKA%20Sept%2007-Lembang\I%20%20M%20%20O\imojembatan200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-3\data%20serv%20rka%20tw2-3-4%202014%20%20%20usulan%20rkad%202015%20dll\DOCUME~1\SK75MN~1\LOCALS~1\Temp\Rar$DI00.031\My%20Documents\DAOP%201%20JAKARTA\Rencana%20RPO%202011\REKAP%20RPO\RAPAT%20MTT07'2010%20KTR%20PST\koridor%20jakarta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_triningsih\DOCUME~1\SK75MN~1\LOCALS~1\Temp\Rar$DI00.031\My%20Documents\DAOP%201%20JAKARTA\Rencana%20RPO%202011\REKAP%20RPO\RAPAT%20MTT07'2010%20KTR%20PST\koridor%20jakarta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~1\SK75MN~1\LOCALS~1\Temp\Rar$DI00.031\My%20Documents\DAOP%201%20JAKARTA\Rencana%20RPO%202011\REKAP%20RPO\RAPAT%20MTT07'2010%20KTR%20PST\koridor%20jakarta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My%20Documents\DAOP%201%20JAKARTA\Rencana%20RPO%202011\REKAP%20RPO\RAPAT%20MTT07'2010%20KTR%20PST\koridor%20jakarta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-3\data%20serv%20rka%20tw2-3-4%202014%20%20%20usulan%20rkad%202015%20dll\My%20Documents\DAOP%201%20JAKARTA\Rencana%20RPO%202011\REKAP%20RPO\RAPAT%20MTT07'2010%20KTR%20PST\koridor%20jakarta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Copy%20of%20proyeksi%20OP%20&amp;%20LK-rakor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_triningsih\My%20Documents\DAOP%201%20JAKARTA\Rencana%20RPO%202011\REKAP%20RPO\RAPAT%20MTT07'2010%20KTR%20PST\koridor%20jakarta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kuntansi-cn\share%20daop\My%20Documents\Kantor\Rutin\Program%20triwulan(Maret'04)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KAP%202009\@toyo\th-2003\lb2k3\lb-09\rpm093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F\C\Spec%20Matl\FP&amp;A\2001\Session%20II\Misc%20P&amp;L%20Analysis\IncVar%20-%20for%20Comparison%20wo%20Chem%20Adj%20in%20'02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Anang%20Rusdana\My%20Documents\Kereta%20Api%202008\KANTOR%20PUSAT%20KAI%202008\KKP%20KERETA%20API\audit\2006\wika\Oke-Akt\oke\OKE03\Ratio_keuangan_juni2003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Copy%20of%20proyeksi%20OP%20&amp;%20LK-rakor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hc-den\Documents\Data%20DEP%20ENERGI\RKAP%20Energi\RKAP%202011\Copy%20of%20proyeksi%20OP%20&amp;%20LK-rakor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RKAP%20EKSTERN%202009%20FINAL%20(020209)\RKAP%202009\@toyo\th-2003\lb2k3\lb-09\rpm093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kuntansi-cn\share%20daop\Data%20pindahan\PROG%20&amp;REAL\TAHUN%202006\Hasil%20rapat%2016,17Jan06\A.seksi%20JJ\A.seksi%20JJ\I%20%20M%20%20O\imojembatan2001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Ulfah\Local%20Settings\Temporary%20Internet%20Files\Content.IE5\GTQFCPIZ\@toyo\th-2003\lb2k3\lb-09\rpm093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~1\Admin\LOCALS~1\Temp\Rar$DI00.000\DATA-JJ\2009%20RKA-TORPUS\DATA-JJ\2009\RKA%20-%2019%20M\My%20Documents\Kantor\Rutin\Program%20triwulan(Maret'04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RKAP%202012\Biaya%20Usaha\data%20dari%20c\ari\RKAP%202009\@toyo\th-2003\lb2k3\lb-09\rpm093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RKAP%202009\@toyo\th-2003\lb2k3\lb-09\rpm093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Anang%20Rusdana\My%20Documents\Kereta%20Api%202008\KANTOR%20PUSAT%20KAI%202008\KKP%20KERETA%20API\audit\2006\wika\Data%20Audit\2006\PT%20Wijaya%20Karya%20(Pesero)\Pusat%20Manajemen\From%20Klien\LapKeu%20Des-06%20for%20kap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%20and%20Settings\Anang%20Rusdana\My%20Documents\Kereta%20Api%202008\KANTOR%20PUSAT%20KAI%202008\KKP%20KERETA%20API\audit\2006\wika\Data%20Audit\2006\PT%20Wijaya%20Karya%20(Pesero)\Pusat%20Manajemen\From%20Klien\LapKeu%20Des-06%20for%20kap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ANGGARAN\RKAP%20PTKA\RKA-2010\rkad-kanpus-2010\ANGGARAN\RKAP%20PTKA\RKA-2010\pembahasan-daerah-13-14.10.09\hasil-bahas\sarana\daerah\Daop1\FORM-RKA2010-DAOP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Novi's%20file\PT%20Sumber%20Segara%20Primadaya\Review%20June%202007\FIS_REPORT\Data\DataBase_HarvFlush\HARVEST\HARV02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-3\data%20serv%20rka%20tw2-3-4%202014%20%20%20usulan%20rkad%202015%20dll\passing%20tonage\01.%20Data\paston%20print\PASSING%20TONASE%20Daop%203%20Cirebon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_triningsih\passing%20tonage\01.%20Data\paston%20print\PASSING%20TONASE%20Daop%203%20Cirebon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passing%20tonage\01.%20Data\paston%20print\PASSING%20TONASE%20Daop%203%20Cirebon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Users\compaq\AppData\Roaming\Microsoft\Excel\FORM-RKA2008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SIMKA\SIMKA111202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LAPORAN%20ASSET%20LOK%20&amp;%20KRD%20-%20EDIT%2021.xlsx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_triningsih\Data\Infomedia\AKI\Data\TELKO_RM_Case_Fin%20Analysis_2Hasyim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ata\Infomedia\AKI\Data\TELKO_RM_Case_Fin%20Analysis_2Hasyim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RKA%202014\7_BREAKDOWN\Data\Infomedia\AKI\Data\TELKO_RM_Case_Fin%20Analysis_2Hasyim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je\Pelindo4\2005\Pusat\fa_pi4_all_04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%20and%20Settings\Administrator\My%20Documents\RKAD%202012%20BY%20SGU\PROGRAM%20PAL%20PAB%202012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-3\data%20serv%20rka%20tw2-3-4%202014%20%20%20usulan%20rkad%202015%20dll\Documents%20and%20Settings\user\Application%20Data\Microsoft\Excel\back_document\KONSEP-RKA\rka_2008\RKA%20Lintas%202007%20kurs%209400%20versi%20Pak%20Agus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_triningsih\Documents%20and%20Settings\user\Application%20Data\Microsoft\Excel\back_document\KONSEP-RKA\rka_2008\RKA%20Lintas%202007%20kurs%209400%20versi%20Pak%20Agus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user\Application%20Data\Microsoft\Excel\back_document\KONSEP-RKA\rka_2008\RKA%20Lintas%202007%20kurs%209400%20versi%20Pak%20Agus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RKA%202014\7_BREAKDOWN\Documents%20and%20Settings\user\Application%20Data\Microsoft\Excel\back_document\KONSEP-RKA\rka_2008\RKA%20Lintas%202007%20kurs%209400%20versi%20Pak%20Agus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ANGGARAN\RKAP%20PTKA\RKA-2010\rkad-kanpus-2010\Documents%20and%20Settings\Wulan\Application%20Data\Microsoft\Excel\I%20%20M%20%20O\imojembatan200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RKAP%20PTKA\RKA-2012\@dari%20pusat\KC\Documents%20and%20Settings\Latitude\My%20Documents\2004\Review%20Mrt%2004\Documents%20and%20Settings\Latitude\My%20Documents\2003\Indofarma\Final\Juni-03\fi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%20PTKA\RKA-2012\@dari%20pusat\KC\Documents%20and%20Settings\Latitude\My%20Documents\2004\Review%20Mrt%2004\Documents%20and%20Settings\Latitude\My%20Documents\2003\Indofarma\Final\Juni-03\fi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_triningsih\FILE%20KERJA%20ADIT%202010\RUMUS%20AXLE%20LOAD%20DAN%20PASSING%20TONNAGE%202010\Kuantitas%20material%20+%20Tekanan%20Gandar%20(Axle%20Load)-passing%20tonase%20benar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FILE%20KERJA%20ADIT%202010\RUMUS%20AXLE%20LOAD%20DAN%20PASSING%20TONNAGE%202010\Kuantitas%20material%20+%20Tekanan%20Gandar%20(Axle%20Load)-passing%20tonase%20benar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RKA%202014\7_BREAKDOWN\FILE%20KERJA%20ADIT%202010\RUMUS%20AXLE%20LOAD%20DAN%20PASSING%20TONNAGE%202010\Kuantitas%20material%20+%20Tekanan%20Gandar%20(Axle%20Load)-passing%20tonase%20benar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%20PTKA\RKA-2012\@dari%20pusat\KC\Documents%20and%20Settings\xp\Desktop\SPKP\menu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ny-vaio\users\Public\Documents\CALK%20Audit\SPKP\menu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ANGGARAN\RKAP%20PTKA\RKA-2010\rkad-kanpus-2010\Documents%20and%20Settings\Wulan\Application%20Data\Microsoft\Excel\My%20Documents\Kantor\Rutin\Program%20triwulan(Maret'04)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-3\data%20serv%20rka%20tw2-3-4%202014%20%20%20usulan%20rkad%202015%20dll\F\D\back_document\KONSEP-RKA\rka_2008\RKA%20Lintas%202007%20kurs%209400%20versi%20Pak%20Agus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IMO%202011\laporan%202007\lap%20d.5%20Pwt%20juli%202007-aw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%20PTKA\RKA-2012\%23LK-RKA-2012\lr-rkad-2012-new-2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_triningsih\F\D\back_document\KONSEP-RKA\rka_2008\RKA%20Lintas%202007%20kurs%209400%20versi%20Pak%20Agus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Users/USER/Downloads/Users/USER/Downloads/ANGGARAN/RKAP%20PTKA/RKA-2010/rkad-kanpus-2010/I%20%20M%20%20O/imojembatan200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-3\data%20serv%20rka%20tw2-3-4%202014%20%20%20usulan%20rkad%202015%20dll\Data\Infomedia\AKI\Data\TELKO_RM_Case_Fin%20Analysis_2Hasyim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pb\sys\DATA\BUDGET\BUDGET99\HD11000\PROFIT\PPD\BT99PPD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Users/USER/Downloads/Users/USER/Downloads/LAPORAN%20ASSET%20LOK%20&amp;%20KRD%20-%20EDIT%2021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LAPORAN%20ASSET%20LOK%20&amp;%20KRD%20-%20EDIT%2021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Users/USER/Downloads/Users/USER/Downloads/GERBONG/DATA%20ARMADA%20GERBONG/Data%20Armada%20Gerbong%20%202020/DATA%20ARMADA%20GERBONG%2013%20FEBRUARI%20%202020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SPKP\SIKA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_triningsih\RKA%202014\7_BREAKDOWN\SPKP\menu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rpen21\Niaga\Data\NIAGA\NIAGA2004\NOKP2004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Administrator\My%20Documents\Downloads\ANGGARAN\RKAP%20PTKA\RKA-2010\rkad-kanpus-2010\REKAP%20BREAKDOWN%20PER%20KORIDOR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MP3\Data%20(D)\Kontrak%20PSO-2009\JRC%20(16-2-09)\I%20%20M%20%20O\imojembatan2001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SPKP\INVENTORY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ANGGARAN\RKAP%20PTKA\RKA-2010\rkad-kanpus-2010\I%20%20M%20%20O\imojembatan2001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&#160;\Album%20Akuntansi%20SDKPT_2015\Album%20Akuntansi%20Kertapati\Laporan%20Keuangan%20Desember%202015\ANGGARAN\RKAP%20PTKA\RKA-2010\rkad-kanpus-2010\I%20%20M%20%20O\imojembatan2001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p002\komputer%202\My%20Documents\notna_oke@telkom.net\Report%20Final\My%20Documents\MAZNOV\Maznov\DOCUME~1\RAFIKA~1\LOCALS~1\Temp\Documents%20and%20Settings\Rafika%20Yuniasih\My%20Documents\Client\PTBA\BBK\FA%20update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Anang%20Rusdana\My%20Documents\Kereta%20Api%202008\KANTOR%20PUSAT%20KAI%202008\KKP%20KERETA%20API\my%20Documents\My%20Documents\wika%20realty%202007\progres%20Audit%20Juni%202007\FINAL\KODE%20AKUN%202007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Users/USER/Downloads/Users/USER/Downloads/RCO/RCO%202015/1.%20LAP%20HARIAN/11.%20Desember%202015/31%20Desember%202015/1.%20REKAP%20PRODUKSI%20DAN%20TSGO%2031%2012%202015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-3\data%20serv%20rka%20tw2-3-4%202014%20%20%20usulan%20rkad%202015%20dll\Data%20TJ\Data%20TJP1\Track%20&amp;%20Bridge\Tjp\Beny%20H\tjp\BAHAN%20RAPAT%20TJT\REKAPITULASI%20GANGGUAN%20JJ%20Juni%202011.xlsx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_triningsih\Data%20TJ\Data%20TJP1\Track%20&amp;%20Bridge\Tjp\Beny%20H\tjp\BAHAN%20RAPAT%20TJT\REKAPITULASI%20GANGGUAN%20JJ%20Juni%202011.xlsx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F\D\back_document\KONSEP-RKA\rka_2008\RKA%20Lintas%202007%20kurs%209400%20versi%20Pak%20Agus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RKA%202014\7_BREAKDOWN\F\D\back_document\KONSEP-RKA\rka_2008\RKA%20Lintas%202007%20kurs%209400%20versi%20Pak%20Agus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SIMKA\SIMKA111202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%20PTKA\RKA-2012\@dari%20pusat\KC\Documents%20and%20Settings\xp\Desktop\SPKP\EVLBTL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_triningsih\RKA%202014\7_BREAKDOWN\Documents%20and%20Settings\Anang%20Rusdana\My%20Documents\Kereta%20Api%202008\KANTOR%20PUSAT%20KAI%202008\KKP%20KERETA%20API\my%20Documents\My%20Documents\wika%20realty%202007\progres%20Audit%20Juni%202007\FINAL\KODE%20AKUN%202007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LABELBYucAPAN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RKAP%20PTKA\RKA-2012\@dari%20pusat\KC\Documents%20and%20Settings\xp\Desktop\SPKP\SIKA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_triningsih\Documents%20and%20Settings\Admin\Application%20Data\Microsoft\Excel\PAPARAN%2026%20APRIL%202011\Data\Properti1\Laporan\Proker\Daftar%20Kontrak\DAFKON-2009.xlsx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RKA%202014\7_BREAKDOWN\PAPARAN%2026%20APRIL%202011\Data\Properti1\Laporan\Proker\Daftar%20Kontrak\DAFKON-2009.xlsx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-3\data%20serv%20rka%20tw2-3-4%202014%20%20%20usulan%20rkad%202015%20dll\PAPARAN%2026%20APRIL%202011\Data\Properti1\Laporan\Proker\Daftar%20Kontrak\DAFKON-2009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p1\rkap%202015\PAPARAN%2026%20APRIL%202011\Data\Properti1\Laporan\Proker\Daftar%20Kontrak\DAFKON-2009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Album_Akuntansi_Daop_1_Jakarta\Album%20Aktiva%20Tetap\AT%20DAOP%201%20MULAI%20JANUARI%202014%20ok%20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-3\data%20serv%20rka%20tw2-3-4%202014%20%20%20usulan%20rkad%202015%20dll\Documents%20and%20Settings\Administrator\Local%20Settings\Temporary%20Internet%20Files\Content.IE5\41MN8T6N\Avaya%20Pricing%20Wizard%202-6.0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_triningsih\Documents%20and%20Settings\Administrator\Local%20Settings\Temporary%20Internet%20Files\Content.IE5\41MN8T6N\Avaya%20Pricing%20Wizard%202-6.0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00%20RMU%20RKFV\LAPORAN%20KEUANGAN%202015\CLOSING%20DES%202015\0.%20Kantor%20Pusat\9.%20Sep-_LK_KP.xlsx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SUIII%20desember\lk%20DSUIII%20des\Daftar%2021112%202007%2012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JOKRO\Desktop\SIMKA\LAPKEU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00%20RMU%20RKFV\LAPORAN%20KEUANGAN%202015\CLOSING%20DES%202015\12.Desember%20-_LK_KP.xlsx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vicky\AppData\Local\Temp\Users\Acer\AppData\Roaming\Microsoft\Excel\Documents%20and%20Settings\Administrator\My%20Documents\Piutang\Users\Win7\AppData\Local\Temp\Akntsnsi\Mar'13\Laporan%20Keuangan%20Surabaya%20Tahap%20Awal%20Maret%202013-rev.xlsx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_triningsih\Documents%20and%20Settings\Admin\Application%20Data\Microsoft\Excel\Data\Infomedia\AKI\Data\TELKO_RM_Case_Fin%20Analysis_2Hasyim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RKAP%20EKSTERN%202009%20FINAL%20(020209)\RKAP%202009\Copy%20of%20proyeksi%20OP%20&amp;%20LK-rakor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%20PTKA\RKA-2012\@dari%20pusat\KC\Documents%20and%20Settings\xp\Desktop\SPKP\SIKA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Users/USER/Downloads/Users/USER/Downloads/ANGGARAN/RKAP%20PTKA/RKA-2010/rkad-kanpus-2010/ANGGARAN/RKAP%20PTKA/RKA-2010/Dari%20Daerah/Divre3/FORM-RKA2010-ISIAN%20150909%20mail-DIV3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SAP\COA\Migrasi\coa&amp;lk%20by%20sap\COA%20Nop%202010.xlsx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Data%20Hasil%20Audit\PT.%20Wijaya%20Karya\WIKA-Cabang%20Khusus%20NAD\Data%20Audit\2006\PT%20Wijaya%20Karya%20(Pesero)\Pusat%20Manajemen\From%20Klien\LapKeu%20Des-06%20for%20kap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_triningsih\DIMAS_FILE\PROJECT%20CONTACT%20CENTER\COMMERCIAL\BUKOPIN\Interval\2006\Rekap%20CDR%20Bukopin%20Jan_Mar%2006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IMAS_FILE\PROJECT%20CONTACT%20CENTER\COMMERCIAL\BUKOPIN\Interval\2006\Rekap%20CDR%20Bukopin%20Jan_Mar%2006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RKA%202014\7_BREAKDOWN\DIMAS_FILE\PROJECT%20CONTACT%20CENTER\COMMERCIAL\BUKOPIN\Interval\2006\Rekap%20CDR%20Bukopin%20Jan_Mar%2006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ata%20Hasil%20Audit\PT.%20Wijaya%20Karya\WIKA-Cabang%20Khusus%20NAD\Data%20Audit\2006\PT%20Wijaya%20Karya%20(Pesero)\Pusat%20Manajemen\From%20Klien\LapKeu%20Des-06%20for%20kap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Administrator\My%20Documents\Downloads\ANGGARAN\RKAP%20PTKA\RKA-2010\rkad-kanpus-2010\DUK%202008%20D1Jak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ANGGARAN\RKAP%20PTKA\RKA-2010\rkad-kanpus-2010\Documents%20and%20Settings\Wulan\Application%20Data\Microsoft\Excel\My%20Documents\Kantor\Rutin\Program%20triwulan(Maret'04)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SONYVA~1\AppData\Local\Temp\BUKU%20ASET%20SARANA%202012\bahan%20buku%20aset%202012\LAPORAN%20ASSET%20LOK%20&amp;%20KRD%20-%20EDIT%2021.xlsx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SPKP\menu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I%20%20M%20%20O\imojembatan2001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user\AppData\Roaming\Microsoft\Excel\LOOP%20LINE\MASTER%20TIME%20FRAME.xls%201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IMO%202011\Daop%209%20Jr\RKA%202011%20DAOP%209%20JR%20-%20I%20&amp;%20II%20&amp;lap%20bulanan\RKA%202011%20DAOP%209%20JR%20-%20I%20&amp;%20II\RKAD%20DAOP%209%20JR%20TH%202011%203.532.976.500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Administrator\Local%20Settings\Temporary%20Internet%20Files\Content.IE5\41MN8T6N\Avaya%20Pricing%20Wizard%202-6.0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RKA%202014\7_BREAKDOWN\Documents%20and%20Settings\Administrator\Local%20Settings\Temporary%20Internet%20Files\Content.IE5\41MN8T6N\Avaya%20Pricing%20Wizard%202-6.0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BK0804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-02\Documents%20and%20Settings\Administrator.WINDOWSX-D0711D\My%20Documents\Google%20Talk%20Received%20Files\Komp%20CKU\CKU\2009\DIVISI\Closing%20Jab\i2t2007_jabotabek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_triningsih\F\D\EMXP\File%20EM\RKA%202012\RKA1\Copy%20of%20RKAD_RINCI_2009_v05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_triningsih\Documents%20and%20Settings\user\Application%20Data\Microsoft\Excel\EMXP\File%20EM\RKA%202012\RKA1\Copy%20of%20RKAD_RINCI_2009_v05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user\Application%20Data\Microsoft\Excel\EMXP\File%20EM\RKA%202012\RKA1\Copy%20of%20RKAD_RINCI_2009_v05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_triningsih\My%20Documents\Kantor\Rutin\Program%20triwulan(Maret'04)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ata%20Hasil%20Audit\PT.%20Wijaya%20Karya\WIKA-Cabang%20Khusus%20NAD\Data%20Audit\2006\PT%20Wijaya%20Karya%20(Pesero)\Pusat%20Manajemen\From%20Klien\LapKeu%20Des-06%20for%20kap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Anang%20Rusdana\My%20Documents\Kereta%20Api%202008\KANTOR%20PUSAT%20KAI%202008\KKP%20KERETA%20API\audit\2006\wika\Oke-Akt\oke\OKE03\Ratio_keuangan_juni2003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RKAP%20PTKA\RKA-2012\%23LK-RKA-2012\lr-rkad-2012-new-2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Users/USER/Downloads/Users/USER/Downloads/1-RTAE/ARMADA%20RTAE/3%20-%20KRL/DATA%20KRL%202020/DATA%20KRL%20PT%20KAI%20DISEWA%20PT%20KCI%202020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RTAE/LOKOMOTIF%20-%20KRD%20-%20KRL%20-%20LRT-PERKUS/1-%20LOKOMOTIF/DATA%20LOKOMOTIF%202021/02.%20DATA%20SG%20LOK%20FEBRUARI%202021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KUIC_BAJA"/>
      <sheetName val="KUIC_BETON"/>
      <sheetName val="KUIC_GORONG"/>
      <sheetName val="kkor_baja"/>
      <sheetName val="kkor_beton"/>
      <sheetName val="kkor_gorong"/>
      <sheetName val="upah"/>
      <sheetName val="ass_baja"/>
      <sheetName val="ass_beton"/>
      <sheetName val="ass_gorong"/>
      <sheetName val="baja1"/>
      <sheetName val="cat1"/>
      <sheetName val="batu1"/>
      <sheetName val="beton1"/>
      <sheetName val="bantalan1"/>
      <sheetName val="beton2"/>
      <sheetName val="batu2"/>
      <sheetName val="cat2"/>
      <sheetName val="beton3"/>
      <sheetName val="batu3"/>
      <sheetName val="asset_ka"/>
      <sheetName val="STANDARD"/>
      <sheetName val="BIAYA_URAI"/>
      <sheetName val="VOL_PERW"/>
      <sheetName val="asset_konst"/>
      <sheetName val="rekap_koef"/>
      <sheetName val="ANALISA"/>
      <sheetName val="REKAP PERKORIDOR"/>
      <sheetName val="jpr"/>
      <sheetName val="DPPN"/>
      <sheetName val="ALOKASI"/>
      <sheetName val="A"/>
      <sheetName val="kode Baru "/>
      <sheetName val="prod-brg"/>
      <sheetName val="Program Triwulanan-04"/>
      <sheetName val="form-A7"/>
      <sheetName val="I2T2005"/>
      <sheetName val="PPN-M"/>
      <sheetName val="Data Parameter"/>
      <sheetName val="SKCD DATA GP YK"/>
      <sheetName val="Tabel"/>
      <sheetName val="SC Pusat BB301"/>
      <sheetName val="SC Pusat BB303"/>
      <sheetName val="SC Pusat BB304"/>
      <sheetName val="Cucian"/>
      <sheetName val="SC Pusat krd"/>
      <sheetName val="R"/>
      <sheetName val="SDAYA"/>
      <sheetName val=""/>
      <sheetName val="imojembatan2001"/>
      <sheetName val="2-(2) Gangguan Peralatan (1)"/>
      <sheetName val="PAL 2012"/>
      <sheetName val="Program_Triwulanan-04"/>
      <sheetName val="REKAP_PERKORIDOR"/>
      <sheetName val="MENU"/>
      <sheetName val="data berat"/>
      <sheetName val="BBM-03"/>
      <sheetName val="10. Hidrolika"/>
      <sheetName val="Lead Schedule"/>
      <sheetName val="#REF"/>
      <sheetName val="Cover"/>
      <sheetName val="RENPEN"/>
      <sheetName val="DATA"/>
      <sheetName val="3 - Balance Sheet"/>
      <sheetName val="4 - Income Statement"/>
      <sheetName val="5 - Cash Flow"/>
      <sheetName val="NLsimpro"/>
      <sheetName val="Q_cdr_bukopin_jan_06"/>
      <sheetName val="Q_cdr_bukopin_mar_06"/>
      <sheetName val="Q_cdr_bukopin_peb_06"/>
      <sheetName val="Lain2"/>
      <sheetName val="Tabel2"/>
      <sheetName val="CTIPricing"/>
      <sheetName val="Tanah 09"/>
      <sheetName val="daya tarik loko"/>
      <sheetName val="Sheet1"/>
      <sheetName val="KURVSM1"/>
      <sheetName val="Account Payable"/>
      <sheetName val="Revenue (10)"/>
      <sheetName val="Lengkung 2A Cw - Drn  "/>
      <sheetName val="INPUTS"/>
      <sheetName val="GD_actuals"/>
      <sheetName val="7x"/>
      <sheetName val="8x"/>
      <sheetName val="DPro"/>
      <sheetName val="Price_Input (2)"/>
      <sheetName val="Analisa Harga Satuan"/>
      <sheetName val="pro ra op"/>
      <sheetName val="grafik"/>
      <sheetName val="HARVEST02"/>
      <sheetName val="PriceList"/>
      <sheetName val="UK GAAP Adjustments"/>
      <sheetName val="UK GAAP Purchase Price"/>
      <sheetName val="Input Areas"/>
      <sheetName val="PSCTerms"/>
      <sheetName val="Q_fixphone_luar_jkt_bukopin_jan"/>
      <sheetName val="Q_fixphone_luar_jkt_bukopin_peb"/>
      <sheetName val="Q_flexi_luar_jkt_bukopin_jan_06"/>
      <sheetName val="Q_flexi_luar_jkt_bukopin_mar_06"/>
      <sheetName val="LABEL"/>
      <sheetName val="divisi sarana"/>
      <sheetName val="Database"/>
      <sheetName val="rekap.kategori gangguan"/>
      <sheetName val="BAHAN"/>
      <sheetName val="Pembesian"/>
      <sheetName val="Currencies"/>
      <sheetName val="pg"/>
      <sheetName val="surat"/>
      <sheetName val="Sheet1 (2)"/>
      <sheetName val="M+MC"/>
      <sheetName val="5-ALAT(1)"/>
      <sheetName val="Jagorawi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Links"/>
      <sheetName val="Lead"/>
      <sheetName val="Taspat 2010"/>
      <sheetName val="NEW31"/>
      <sheetName val="PSC_Terms"/>
      <sheetName val="AHSbj"/>
      <sheetName val="List"/>
      <sheetName val="pa-spa KRD brg umum drh"/>
      <sheetName val="bbm lok"/>
      <sheetName val="BIAYA BY"/>
      <sheetName val="KOMP_BIAYA"/>
      <sheetName val="pa-spa DE brg umum drh"/>
      <sheetName val="Emolumen"/>
      <sheetName val="BIAYA LINTAS 1 TAHUN"/>
      <sheetName val="lintas DE skcd drh"/>
      <sheetName val="lintas DE skcd pusat"/>
      <sheetName val="pa-spa DE skcd drh"/>
      <sheetName val="pa-spa DE skcd pusat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  <sheetName val="MPP0102"/>
      <sheetName val="Harga bahan"/>
      <sheetName val="anls SNI"/>
      <sheetName val="Daf-Rek"/>
      <sheetName val="BANGUN"/>
      <sheetName val="K I"/>
      <sheetName val="form-B19b"/>
      <sheetName val="K II"/>
      <sheetName val="K III"/>
      <sheetName val="B19b (2)"/>
      <sheetName val="RAB J18 "/>
      <sheetName val="tso"/>
      <sheetName val="PL (MONTHLY)"/>
      <sheetName val="Detail-PARENT"/>
      <sheetName val="9x"/>
      <sheetName val="3x"/>
      <sheetName val="2x"/>
      <sheetName val="Rencana Anggaran Biaya"/>
      <sheetName val="Harga Satuan"/>
      <sheetName val="Basic Price"/>
      <sheetName val="NP (2)"/>
      <sheetName val="UPAH&amp;BAHAN"/>
      <sheetName val="analisa sni oke"/>
      <sheetName val="Du_lieu"/>
      <sheetName val="gvl"/>
      <sheetName val="5-Peralatan"/>
      <sheetName val="K"/>
      <sheetName val="3-DIV5"/>
      <sheetName val="Projects"/>
      <sheetName val="DGET"/>
      <sheetName val="Batal"/>
      <sheetName val="Basic"/>
      <sheetName val="Data_Parameter"/>
      <sheetName val="SKCD_DATA_GP_YK"/>
      <sheetName val="SC_Pusat_BB301"/>
      <sheetName val="SC_Pusat_BB303"/>
      <sheetName val="SC_Pusat_BB304"/>
      <sheetName val="SC_Pusat_krd"/>
      <sheetName val="kode_Baru_"/>
      <sheetName val="2-(2)_Gangguan_Peralatan_(1)"/>
      <sheetName val="Account_Payable"/>
      <sheetName val="Revenue_(10)"/>
      <sheetName val="Tanah_09"/>
      <sheetName val="divisi_sarana"/>
      <sheetName val="daya_tarik_loko"/>
      <sheetName val="ANA"/>
      <sheetName val="REKAP_PERKORIDOR1"/>
      <sheetName val="Program_Triwulanan-041"/>
      <sheetName val="data_berat"/>
      <sheetName val="10__Hidrolika"/>
      <sheetName val="Lead_Schedule"/>
      <sheetName val="PAL_2012"/>
      <sheetName val="3_-_Balance_Sheet"/>
      <sheetName val="4_-_Income_Statement"/>
      <sheetName val="5_-_Cash_Flow"/>
      <sheetName val="KKP SL-baru"/>
      <sheetName val="zhr0019_20180503_061128"/>
      <sheetName val="Price_Input_(2)"/>
      <sheetName val="JUST"/>
      <sheetName val="RAB Telkom "/>
      <sheetName val="Analisa rev.1"/>
      <sheetName val="RAB Telkom 2"/>
      <sheetName val="Analisa rev.2"/>
      <sheetName val="HS Telkom"/>
      <sheetName val="BOQ"/>
      <sheetName val="ANALISA (2)"/>
      <sheetName val="RAB"/>
      <sheetName val="Sheet3"/>
      <sheetName val="Data Base"/>
      <sheetName val="Div.6"/>
      <sheetName val="Quary"/>
      <sheetName val="Div.2"/>
      <sheetName val="Div.3"/>
      <sheetName val="Div.5"/>
      <sheetName val="Div.8"/>
      <sheetName val="KH"/>
      <sheetName val="D.78"/>
      <sheetName val="D.79"/>
      <sheetName val="D.80"/>
      <sheetName val="D.81"/>
      <sheetName val="D.82"/>
      <sheetName val="D.83"/>
      <sheetName val="D.84"/>
      <sheetName val="D.85"/>
      <sheetName val="D.86"/>
      <sheetName val="D.87"/>
      <sheetName val="D.88"/>
      <sheetName val="D.89"/>
      <sheetName val="D.91"/>
      <sheetName val="D.92"/>
      <sheetName val="D.93"/>
      <sheetName val="D.94"/>
      <sheetName val="D.95"/>
      <sheetName val="D.96"/>
      <sheetName val="A Upah &amp; Bhn 10 jmbt "/>
      <sheetName val="ALAT"/>
      <sheetName val="Analisa Bor"/>
      <sheetName val="Index"/>
      <sheetName val="CI"/>
      <sheetName val="unit BULAN"/>
      <sheetName val="PEDOMAN CI GL"/>
      <sheetName val="Jurnal"/>
      <sheetName val="Sithar KA Bandara"/>
      <sheetName val="DATA JENIS LOK &amp; KOMODITI"/>
      <sheetName val="STANDAR BERAT LOK &amp; KRD"/>
      <sheetName val="DATABASE JENIS PERAWATAN"/>
      <sheetName val="DATABASE JENIS&amp;KATEGORI SARAN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KUIC_BAJA"/>
      <sheetName val="KUIC_BETON"/>
      <sheetName val="KUIC_GORONG"/>
      <sheetName val="kkor_baja"/>
      <sheetName val="kkor_beton"/>
      <sheetName val="kkor_gorong"/>
      <sheetName val="upah"/>
      <sheetName val="ass_baja"/>
      <sheetName val="ass_beton"/>
      <sheetName val="ass_gorong"/>
      <sheetName val="baja1"/>
      <sheetName val="cat1"/>
      <sheetName val="batu1"/>
      <sheetName val="beton1"/>
      <sheetName val="bantalan1"/>
      <sheetName val="beton2"/>
      <sheetName val="batu2"/>
      <sheetName val="cat2"/>
      <sheetName val="beton3"/>
      <sheetName val="batu3"/>
      <sheetName val="asset_ka"/>
      <sheetName val="STANDARD"/>
      <sheetName val="BIAYA_URAI"/>
      <sheetName val="VOL_PERW"/>
      <sheetName val="asset_konst"/>
      <sheetName val="rekap_koef"/>
      <sheetName val="ANALISA"/>
      <sheetName val="REKAP PERKORIDOR"/>
      <sheetName val="jpr"/>
      <sheetName val="DPPN"/>
      <sheetName val="ALOKASI"/>
      <sheetName val="BBM-03"/>
      <sheetName val="Program Triwulanan-04"/>
      <sheetName val="A"/>
      <sheetName val="data berat"/>
      <sheetName val="10. Hidrolika"/>
      <sheetName val="#REF"/>
      <sheetName val="Cover"/>
      <sheetName val="Lead Schedule"/>
      <sheetName val="RENPEN"/>
      <sheetName val="kode Baru "/>
      <sheetName val="prod-brg"/>
      <sheetName val="form-A7"/>
      <sheetName val="I2T2005"/>
      <sheetName val="PPN-M"/>
      <sheetName val="Data Parameter"/>
      <sheetName val="SKCD DATA GP YK"/>
      <sheetName val="Tabel"/>
      <sheetName val="SC Pusat BB301"/>
      <sheetName val="SC Pusat BB303"/>
      <sheetName val="SC Pusat BB304"/>
      <sheetName val="Cucian"/>
      <sheetName val="SC Pusat krd"/>
      <sheetName val="R"/>
      <sheetName val="SDAYA"/>
      <sheetName val=""/>
      <sheetName val="imojembatan2001"/>
      <sheetName val="2-(2) Gangguan Peralatan (1)"/>
      <sheetName val="PAL 2012"/>
      <sheetName val="Program_Triwulanan-04"/>
      <sheetName val="REKAP_PERKORIDOR"/>
      <sheetName val="MENU"/>
      <sheetName val="DATA"/>
      <sheetName val="3 - Balance Sheet"/>
      <sheetName val="4 - Income Statement"/>
      <sheetName val="5 - Cash Flow"/>
      <sheetName val="NLsimpro"/>
      <sheetName val="Q_cdr_bukopin_jan_06"/>
      <sheetName val="Q_cdr_bukopin_mar_06"/>
      <sheetName val="Q_cdr_bukopin_peb_06"/>
      <sheetName val="Lain2"/>
      <sheetName val="Tabel2"/>
      <sheetName val="CTIPricing"/>
      <sheetName val="Tanah 09"/>
      <sheetName val="daya tarik loko"/>
      <sheetName val="Sheet1"/>
      <sheetName val="PriceList"/>
      <sheetName val="AHSbj"/>
      <sheetName val="rekap.kategori gangguan"/>
      <sheetName val="ANA"/>
      <sheetName val="DPro"/>
      <sheetName val="Price_Input (2)"/>
      <sheetName val="Analisa Harga Satuan"/>
      <sheetName val="Lengkung 2A Cw - Drn  "/>
      <sheetName val="pro ra op"/>
      <sheetName val="grafik"/>
      <sheetName val="KURVSM1"/>
      <sheetName val="Account Payable"/>
      <sheetName val="Revenue (10)"/>
      <sheetName val="INPUTS"/>
      <sheetName val="GD_actuals"/>
      <sheetName val="7x"/>
      <sheetName val="8x"/>
      <sheetName val="HARVEST02"/>
      <sheetName val="UK GAAP Adjustments"/>
      <sheetName val="UK GAAP Purchase Price"/>
      <sheetName val="Input Areas"/>
      <sheetName val="PSCTerms"/>
      <sheetName val="Q_fixphone_luar_jkt_bukopin_jan"/>
      <sheetName val="Q_fixphone_luar_jkt_bukopin_peb"/>
      <sheetName val="Q_flexi_luar_jkt_bukopin_jan_06"/>
      <sheetName val="Q_flexi_luar_jkt_bukopin_mar_06"/>
      <sheetName val="LABEL"/>
      <sheetName val="divisi sarana"/>
      <sheetName val="Database"/>
      <sheetName val="List"/>
      <sheetName val="pa-spa KRD brg umum drh"/>
      <sheetName val="bbm lok"/>
      <sheetName val="BIAYA BY"/>
      <sheetName val="KOMP_BIAYA"/>
      <sheetName val="pa-spa DE brg umum drh"/>
      <sheetName val="Emolumen"/>
      <sheetName val="BIAYA LINTAS 1 TAHUN"/>
      <sheetName val="lintas DE skcd drh"/>
      <sheetName val="lintas DE skcd pusat"/>
      <sheetName val="pa-spa DE skcd drh"/>
      <sheetName val="pa-spa DE skcd pusat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  <sheetName val="MPP0102"/>
      <sheetName val="Harga bahan"/>
      <sheetName val="anls SNI"/>
      <sheetName val="Currencies"/>
      <sheetName val="Jagorawi"/>
      <sheetName val="Daf-Rek"/>
      <sheetName val="REKAP_PERKORIDOR1"/>
      <sheetName val="Program_Triwulanan-041"/>
      <sheetName val="data_berat"/>
      <sheetName val="10__Hidrolika"/>
      <sheetName val="Lead_Schedule"/>
      <sheetName val="kode_Baru_"/>
      <sheetName val="Data_Parameter"/>
      <sheetName val="SKCD_DATA_GP_YK"/>
      <sheetName val="SC_Pusat_BB301"/>
      <sheetName val="SC_Pusat_BB303"/>
      <sheetName val="SC_Pusat_BB304"/>
      <sheetName val="SC_Pusat_krd"/>
      <sheetName val="2-(2)_Gangguan_Peralatan_(1)"/>
      <sheetName val="PAL_2012"/>
      <sheetName val="3_-_Balance_Sheet"/>
      <sheetName val="4_-_Income_Statement"/>
      <sheetName val="5_-_Cash_Flow"/>
      <sheetName val="Tanah_09"/>
      <sheetName val="daya_tarik_loko"/>
      <sheetName val="Batal"/>
      <sheetName val="Basic"/>
      <sheetName val="Div.6"/>
      <sheetName val="Quary"/>
      <sheetName val="Div.2"/>
      <sheetName val="Div.3"/>
      <sheetName val="Div.5"/>
      <sheetName val="Div.8"/>
      <sheetName val="A Upah &amp; Bhn 10 jmbt "/>
      <sheetName val="ALAT"/>
      <sheetName val="REKAP_PERKORIDOR2"/>
      <sheetName val="Program_Triwulanan-042"/>
      <sheetName val="data_berat1"/>
      <sheetName val="10__Hidrolika1"/>
      <sheetName val="Lead_Schedule1"/>
      <sheetName val="SC_Pusat_BB3011"/>
      <sheetName val="SC_Pusat_BB3031"/>
      <sheetName val="SC_Pusat_BB3041"/>
      <sheetName val="SC_Pusat_krd1"/>
      <sheetName val="kode_Baru_1"/>
      <sheetName val="Data_Parameter1"/>
      <sheetName val="SKCD_DATA_GP_YK1"/>
      <sheetName val="2-(2)_Gangguan_Peralatan_(1)1"/>
      <sheetName val="PAL_20121"/>
      <sheetName val="3_-_Balance_Sheet1"/>
      <sheetName val="4_-_Income_Statement1"/>
      <sheetName val="5_-_Cash_Flow1"/>
      <sheetName val="Tanah_091"/>
      <sheetName val="daya_tarik_loko1"/>
      <sheetName val="rekap_kategori_gangguan"/>
      <sheetName val="Price_Input_(2)"/>
      <sheetName val="Analisa_Harga_Satuan"/>
      <sheetName val="Lengkung_2A_Cw_-_Drn__"/>
      <sheetName val="pro_ra_op"/>
      <sheetName val="Account_Payable"/>
      <sheetName val="Revenue_(10)"/>
      <sheetName val="UK_GAAP_Adjustments"/>
      <sheetName val="UK_GAAP_Purchase_Price"/>
      <sheetName val="Input_Areas"/>
      <sheetName val="divisi_sarana"/>
      <sheetName val="pa-spa_KRD_brg_umum_drh"/>
      <sheetName val="bbm_lok"/>
      <sheetName val="BIAYA_BY"/>
      <sheetName val="pa-spa_DE_brg_umum_drh"/>
      <sheetName val="BIAYA_LINTAS_1_TAHUN"/>
      <sheetName val="lintas_DE_skcd_drh"/>
      <sheetName val="lintas_DE_skcd_pusat"/>
      <sheetName val="pa-spa_DE_skcd_drh"/>
      <sheetName val="pa-spa_DE_skcd_pusat"/>
      <sheetName val="lintas_bb200-201_skcd_drh"/>
      <sheetName val="lintas_D300-301-BB300_skcd_drh"/>
      <sheetName val="pa_KRD_skcd_drh"/>
      <sheetName val="lintas_301-304_skcd_drh"/>
      <sheetName val="lintas_303-306_skcd_drh"/>
      <sheetName val="lintas_krd_skcd_drh"/>
      <sheetName val="lintas_krd_skcd_pusat"/>
      <sheetName val="lintas_bb200-201_skcd_pusat"/>
      <sheetName val="lintas_301-304_skcd_pusat"/>
      <sheetName val="pa_KRD_skcd_pusat"/>
      <sheetName val="lintas_303-306_skcd_pusat"/>
      <sheetName val="Harga_bahan"/>
      <sheetName val="anls_SNI"/>
      <sheetName val="A_Upah_&amp;_Bhn_10_jmbt_"/>
      <sheetName val="Plumbing"/>
      <sheetName val="Fire Fighting"/>
      <sheetName val="HARGA SATUAN"/>
      <sheetName val="hal 7  (2)"/>
      <sheetName val="d.147 BUSUR 7"/>
      <sheetName val="SP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KUIC_BAJA"/>
      <sheetName val="KUIC_BETON"/>
      <sheetName val="KUIC_GORONG"/>
      <sheetName val="kkor_baja"/>
      <sheetName val="kkor_beton"/>
      <sheetName val="kkor_gorong"/>
      <sheetName val="upah"/>
      <sheetName val="ass_baja"/>
      <sheetName val="ass_beton"/>
      <sheetName val="ass_gorong"/>
      <sheetName val="baja1"/>
      <sheetName val="cat1"/>
      <sheetName val="batu1"/>
      <sheetName val="beton1"/>
      <sheetName val="bantalan1"/>
      <sheetName val="beton2"/>
      <sheetName val="batu2"/>
      <sheetName val="cat2"/>
      <sheetName val="beton3"/>
      <sheetName val="batu3"/>
      <sheetName val="asset_ka"/>
      <sheetName val="STANDARD"/>
      <sheetName val="BIAYA_URAI"/>
      <sheetName val="VOL_PERW"/>
      <sheetName val="asset_konst"/>
      <sheetName val="rekap_koef"/>
      <sheetName val="ANALISA"/>
      <sheetName val="kode Baru "/>
      <sheetName val="prod-brg"/>
      <sheetName val="Program Triwulanan-04"/>
      <sheetName val="form-A7"/>
      <sheetName val="I2T2005"/>
      <sheetName val="ALOKASI"/>
      <sheetName val="A"/>
      <sheetName val="PPN-M"/>
      <sheetName val="Data Parameter"/>
      <sheetName val="SKCD DATA GP YK"/>
      <sheetName val="jpr"/>
      <sheetName val="Tabel"/>
      <sheetName val="SC Pusat BB301"/>
      <sheetName val="SC Pusat BB303"/>
      <sheetName val="SC Pusat BB304"/>
      <sheetName val="Cucian"/>
      <sheetName val="SC Pusat krd"/>
      <sheetName val="R"/>
      <sheetName val="SDAYA"/>
      <sheetName val="RENPEN"/>
      <sheetName val="Cover"/>
      <sheetName val="#REF"/>
      <sheetName val="DPro"/>
      <sheetName val="data berat"/>
      <sheetName val="Price_Input (2)"/>
      <sheetName val="Analisa Harga Satuan"/>
      <sheetName val="imojembatan2001"/>
      <sheetName val=""/>
      <sheetName val="REKAP PERKORIDOR"/>
      <sheetName val="DPPN"/>
      <sheetName val="2-(2) Gangguan Peralatan (1)"/>
      <sheetName val="BBM-03"/>
      <sheetName val="Program_Triwulanan-04"/>
      <sheetName val="REKAP_PERKORIDOR"/>
      <sheetName val="MENU"/>
      <sheetName val="PAL 2012"/>
      <sheetName val="Lead Schedule"/>
      <sheetName val="HARVEST02"/>
      <sheetName val="Q_cdr_bukopin_jan_06"/>
      <sheetName val="Q_cdr_bukopin_mar_06"/>
      <sheetName val="Q_cdr_bukopin_peb_06"/>
      <sheetName val="Q_fixphone_luar_jkt_bukopin_jan"/>
      <sheetName val="Q_fixphone_luar_jkt_bukopin_peb"/>
      <sheetName val="Q_flexi_luar_jkt_bukopin_jan_06"/>
      <sheetName val="Q_flexi_luar_jkt_bukopin_mar_06"/>
      <sheetName val="Tanah 09"/>
      <sheetName val="CTIPricing"/>
      <sheetName val="LABEL"/>
      <sheetName val="daya tarik loko"/>
      <sheetName val="divisi sarana"/>
      <sheetName val="Database"/>
      <sheetName val="DATA"/>
      <sheetName val="RAB J18 "/>
      <sheetName val="KKP SL-baru"/>
      <sheetName val="pro ra op"/>
      <sheetName val="grafik"/>
      <sheetName val="kode_Baru_"/>
      <sheetName val="Program_Triwulanan-041"/>
      <sheetName val="Data_Parameter"/>
      <sheetName val="SKCD_DATA_GP_YK"/>
      <sheetName val="SC_Pusat_BB301"/>
      <sheetName val="SC_Pusat_BB303"/>
      <sheetName val="SC_Pusat_BB304"/>
      <sheetName val="SC_Pusat_krd"/>
      <sheetName val="data_berat"/>
      <sheetName val="REKAP_PERKORIDOR1"/>
      <sheetName val="2-(2)_Gangguan_Peralatan_(1)"/>
      <sheetName val="PAL_2012"/>
      <sheetName val="Price_Input_(2)"/>
      <sheetName val="Lead_Schedule"/>
      <sheetName val="Detail-PARENT"/>
      <sheetName val="ALAT"/>
      <sheetName val="A Upah &amp; Bhn th. 09 jmbt "/>
      <sheetName val="Daftar"/>
      <sheetName val="kode_Baru_1"/>
      <sheetName val="Program_Triwulanan-042"/>
      <sheetName val="Data_Parameter1"/>
      <sheetName val="SKCD_DATA_GP_YK1"/>
      <sheetName val="SC_Pusat_BB3011"/>
      <sheetName val="SC_Pusat_BB3031"/>
      <sheetName val="SC_Pusat_BB3041"/>
      <sheetName val="SC_Pusat_krd1"/>
      <sheetName val="data_berat1"/>
      <sheetName val="Price_Input_(2)1"/>
      <sheetName val="REKAP_PERKORIDOR2"/>
      <sheetName val="2-(2)_Gangguan_Peralatan_(1)1"/>
      <sheetName val="PAL_20121"/>
      <sheetName val="Lead_Schedule1"/>
      <sheetName val="Analisa_Harga_Satuan"/>
      <sheetName val="Tanah_09"/>
      <sheetName val="daya_tarik_loko"/>
      <sheetName val="divisi_sarana"/>
      <sheetName val="RAB_J18_"/>
      <sheetName val="KKP_SL-baru"/>
      <sheetName val="pro_ra_op"/>
      <sheetName val="HS Track"/>
      <sheetName val="Analisa Sintel"/>
      <sheetName val="Terbilang"/>
      <sheetName val="10. Hidrolika"/>
      <sheetName val="rekap.kategori gangguan"/>
      <sheetName val="BLOK-REL"/>
      <sheetName val="3 - Balance Sheet"/>
      <sheetName val="4 - Income Statement"/>
      <sheetName val="5 - Cash Flow"/>
      <sheetName val="ass_beton_x005f_x0000_漰˚䄂˝甀͗䄂˝甀͗䄂˝䬠͗䄂"/>
      <sheetName val="3-DIV3"/>
      <sheetName val="ass_beton_x005f_x005f_x005f_x0000_漰˚䄂˝甀͗䄂˝甀"/>
      <sheetName val="ass_beton_x0000_漰˚䄂˝甀͗䄂˝甀͗䄂˝䬠͗䄂˝䬠͗䄂˝甀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 refreshError="1"/>
      <sheetData sheetId="98" refreshError="1"/>
      <sheetData sheetId="99" refreshError="1"/>
      <sheetData sheetId="100" refreshError="1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KUIC_BAJA"/>
      <sheetName val="KUIC_BETON"/>
      <sheetName val="KUIC_GORONG"/>
      <sheetName val="kkor_baja"/>
      <sheetName val="kkor_beton"/>
      <sheetName val="kkor_gorong"/>
      <sheetName val="upah"/>
      <sheetName val="ass_baja"/>
      <sheetName val="ass_beton"/>
      <sheetName val="ass_gorong"/>
      <sheetName val="baja1"/>
      <sheetName val="cat1"/>
      <sheetName val="batu1"/>
      <sheetName val="beton1"/>
      <sheetName val="bantalan1"/>
      <sheetName val="beton2"/>
      <sheetName val="batu2"/>
      <sheetName val="cat2"/>
      <sheetName val="beton3"/>
      <sheetName val="batu3"/>
      <sheetName val="asset_ka"/>
      <sheetName val="STANDARD"/>
      <sheetName val="BIAYA_URAI"/>
      <sheetName val="VOL_PERW"/>
      <sheetName val="asset_konst"/>
      <sheetName val="rekap_koef"/>
      <sheetName val="ANALISA"/>
      <sheetName val="prod-brg"/>
      <sheetName val="imojembatan2001"/>
      <sheetName val="Program Triwulanan-04"/>
      <sheetName val="form-A7"/>
      <sheetName val="I2T2005"/>
      <sheetName val="ALOKASI"/>
      <sheetName val="A"/>
      <sheetName val="PPN-M"/>
      <sheetName val="Data Parameter"/>
      <sheetName val="SKCD DATA GP YK"/>
      <sheetName val="jpr"/>
      <sheetName val="Tabel"/>
      <sheetName val="SC Pusat BB301"/>
      <sheetName val="SC Pusat BB303"/>
      <sheetName val="SC Pusat BB304"/>
      <sheetName val="Cucian"/>
      <sheetName val="SC Pusat krd"/>
      <sheetName val="R"/>
      <sheetName val="kode Baru "/>
      <sheetName val=""/>
      <sheetName val="REKAP PERKORIDOR"/>
      <sheetName val="DPPN"/>
      <sheetName val="2-(2) Gangguan Peralatan (1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KUIC_BAJA"/>
      <sheetName val="KUIC_BETON"/>
      <sheetName val="KUIC_GORONG"/>
      <sheetName val="kkor_baja"/>
      <sheetName val="kkor_beton"/>
      <sheetName val="kkor_gorong"/>
      <sheetName val="upah"/>
      <sheetName val="ass_baja"/>
      <sheetName val="ass_beton"/>
      <sheetName val="ass_gorong"/>
      <sheetName val="baja1"/>
      <sheetName val="cat1"/>
      <sheetName val="batu1"/>
      <sheetName val="beton1"/>
      <sheetName val="bantalan1"/>
      <sheetName val="beton2"/>
      <sheetName val="batu2"/>
      <sheetName val="cat2"/>
      <sheetName val="beton3"/>
      <sheetName val="batu3"/>
      <sheetName val="asset_ka"/>
      <sheetName val="STANDARD"/>
      <sheetName val="BIAYA_URAI"/>
      <sheetName val="VOL_PERW"/>
      <sheetName val="asset_konst"/>
      <sheetName val="rekap_koef"/>
      <sheetName val="ANALISA"/>
      <sheetName val=""/>
      <sheetName val="prod-brg"/>
      <sheetName val="form-A7"/>
      <sheetName val="I2T2005"/>
      <sheetName val="ALOKASI"/>
      <sheetName val="Program Triwulanan-04"/>
      <sheetName val="A"/>
      <sheetName val="PPN-M"/>
      <sheetName val="Data Parameter"/>
      <sheetName val="SKCD DATA GP YK"/>
      <sheetName val="jpr"/>
      <sheetName val="Tabel"/>
      <sheetName val="SC Pusat BB301"/>
      <sheetName val="SC Pusat BB303"/>
      <sheetName val="SC Pusat BB304"/>
      <sheetName val="Cucian"/>
      <sheetName val="SC Pusat krd"/>
      <sheetName val="R"/>
      <sheetName val="kode Baru "/>
      <sheetName val="imojembatan2001"/>
      <sheetName val="REKAP PERKORIDOR"/>
      <sheetName val="DPPN"/>
      <sheetName val="2-(2) Gangguan Peralatan (1)"/>
      <sheetName val="SDAYA"/>
      <sheetName val="Sheet1"/>
      <sheetName val="Cover"/>
      <sheetName val="MENU"/>
      <sheetName val="Account Payable"/>
      <sheetName val="Revenue (10)"/>
      <sheetName val="DATA"/>
      <sheetName val="Q_cdr_bukopin_jan_06"/>
      <sheetName val="Q_cdr_bukopin_mar_06"/>
      <sheetName val="Q_cdr_bukopin_peb_06"/>
      <sheetName val="Tanah 09"/>
      <sheetName val="divisi sarana"/>
      <sheetName val="CTIPricing"/>
      <sheetName val="LABEL"/>
      <sheetName val="daya tarik loko"/>
      <sheetName val="RENPEN"/>
      <sheetName val="DPro"/>
      <sheetName val="#REF"/>
      <sheetName val="Price_Input (2)"/>
      <sheetName val="data berat"/>
      <sheetName val="Lead Schedule"/>
      <sheetName val="BBM-03"/>
      <sheetName val="Program_Triwulanan-04"/>
      <sheetName val="REKAP_PERKORIDOR"/>
      <sheetName val="PAL 2012"/>
      <sheetName val="Analisa Harga Satuan"/>
      <sheetName val="10. Hidrolika"/>
      <sheetName val="3 - Balance Sheet"/>
      <sheetName val="4 - Income Statement"/>
      <sheetName val="5 - Cash Flow"/>
      <sheetName val="NLsimpro"/>
      <sheetName val="Lain2"/>
      <sheetName val="Tabel2"/>
      <sheetName val="Lengkung 2A Cw - Drn  "/>
      <sheetName val="pro ra op"/>
      <sheetName val="grafik"/>
      <sheetName val="KURVSM1"/>
      <sheetName val="INPUTS"/>
      <sheetName val="GD_actuals"/>
      <sheetName val="7x"/>
      <sheetName val="8x"/>
      <sheetName val="PriceList"/>
      <sheetName val="UK GAAP Adjustments"/>
      <sheetName val="UK GAAP Purchase Price"/>
      <sheetName val="Input Areas"/>
      <sheetName val="PSCTerms"/>
      <sheetName val="rekap.kategori gangguan"/>
      <sheetName val="PL (MONTHLY)"/>
      <sheetName val="Detail-PARENT"/>
      <sheetName val="Data_Parameter"/>
      <sheetName val="SKCD_DATA_GP_YK"/>
      <sheetName val="SC_Pusat_BB301"/>
      <sheetName val="SC_Pusat_BB303"/>
      <sheetName val="SC_Pusat_BB304"/>
      <sheetName val="SC_Pusat_krd"/>
      <sheetName val="kode_Baru_"/>
      <sheetName val="2-(2)_Gangguan_Peralatan_(1)"/>
      <sheetName val="Account_Payable"/>
      <sheetName val="Revenue_(10)"/>
      <sheetName val="Tanah_09"/>
      <sheetName val="divisi_sarana"/>
      <sheetName val="daya_tarik_loko"/>
      <sheetName val="HARVEST02"/>
      <sheetName val="AHSbj"/>
      <sheetName val="Q_fixphone_luar_jkt_bukopin_jan"/>
      <sheetName val="Q_fixphone_luar_jkt_bukopin_peb"/>
      <sheetName val="Q_flexi_luar_jkt_bukopin_jan_06"/>
      <sheetName val="Q_flexi_luar_jkt_bukopin_mar_06"/>
      <sheetName val="Database"/>
      <sheetName val="List"/>
      <sheetName val="pa-spa KRD brg umum drh"/>
      <sheetName val="bbm lok"/>
      <sheetName val="BIAYA BY"/>
      <sheetName val="KOMP_BIAYA"/>
      <sheetName val="pa-spa DE brg umum drh"/>
      <sheetName val="Emolumen"/>
      <sheetName val="BIAYA LINTAS 1 TAHUN"/>
      <sheetName val="lintas DE skcd drh"/>
      <sheetName val="lintas DE skcd pusat"/>
      <sheetName val="pa-spa DE skcd drh"/>
      <sheetName val="pa-spa DE skcd pusat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  <sheetName val="MPP0102"/>
      <sheetName val="Harga bahan"/>
      <sheetName val="anls SNI"/>
      <sheetName val="Currencies"/>
      <sheetName val="Jagorawi"/>
      <sheetName val="Daf-Rek"/>
      <sheetName val="KH"/>
      <sheetName val="TB-Detail-IDR"/>
      <sheetName val="M+MC"/>
      <sheetName val="KKP SL-baru"/>
      <sheetName val="kode akun"/>
      <sheetName val="TW 1"/>
      <sheetName val="WI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KUIC_BAJA"/>
      <sheetName val="KUIC_BETON"/>
      <sheetName val="KUIC_GORONG"/>
      <sheetName val="kkor_baja"/>
      <sheetName val="kkor_beton"/>
      <sheetName val="kkor_gorong"/>
      <sheetName val="upah"/>
      <sheetName val="ass_baja"/>
      <sheetName val="ass_beton"/>
      <sheetName val="ass_gorong"/>
      <sheetName val="baja1"/>
      <sheetName val="cat1"/>
      <sheetName val="batu1"/>
      <sheetName val="beton1"/>
      <sheetName val="bantalan1"/>
      <sheetName val="beton2"/>
      <sheetName val="batu2"/>
      <sheetName val="cat2"/>
      <sheetName val="beton3"/>
      <sheetName val="batu3"/>
      <sheetName val="asset_ka"/>
      <sheetName val="STANDARD"/>
      <sheetName val="BIAYA_URAI"/>
      <sheetName val="VOL_PERW"/>
      <sheetName val="asset_konst"/>
      <sheetName val="rekap_koef"/>
      <sheetName val="ANALISA"/>
      <sheetName val="Program Triwulanan-0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KUIC_BAJA"/>
      <sheetName val="KUIC_BETON"/>
      <sheetName val="KUIC_GORONG"/>
      <sheetName val="kkor_baja"/>
      <sheetName val="kkor_beton"/>
      <sheetName val="kkor_gorong"/>
      <sheetName val="upah"/>
      <sheetName val="ass_baja"/>
      <sheetName val="ass_beton"/>
      <sheetName val="ass_gorong"/>
      <sheetName val="baja1"/>
      <sheetName val="cat1"/>
      <sheetName val="batu1"/>
      <sheetName val="beton1"/>
      <sheetName val="bantalan1"/>
      <sheetName val="beton2"/>
      <sheetName val="batu2"/>
      <sheetName val="cat2"/>
      <sheetName val="beton3"/>
      <sheetName val="batu3"/>
      <sheetName val="asset_ka"/>
      <sheetName val="STANDARD"/>
      <sheetName val="BIAYA_URAI"/>
      <sheetName val="VOL_PERW"/>
      <sheetName val="asset_konst"/>
      <sheetName val="rekap_koef"/>
      <sheetName val="ANALISA"/>
      <sheetName val="prod-brg"/>
      <sheetName val="imojembatan2001"/>
      <sheetName val="Program Triwulanan-04"/>
      <sheetName val="form-A7"/>
      <sheetName val="I2T2005"/>
      <sheetName val="ALOKASI"/>
      <sheetName val="A"/>
      <sheetName val="PPN-M"/>
      <sheetName val="Data Parameter"/>
      <sheetName val="SKCD DATA GP YK"/>
      <sheetName val="jpr"/>
      <sheetName val="Tabel"/>
      <sheetName val="SC Pusat BB301"/>
      <sheetName val="SC Pusat BB303"/>
      <sheetName val="SC Pusat BB304"/>
      <sheetName val="Cucian"/>
      <sheetName val="SC Pusat krd"/>
      <sheetName val="R"/>
      <sheetName val="kode Baru "/>
      <sheetName val=""/>
      <sheetName val="REKAP PERKORIDOR"/>
      <sheetName val="DPPN"/>
      <sheetName val="2-(2) Gangguan Peralatan (1)"/>
      <sheetName val="data berat"/>
      <sheetName val="SDAYA"/>
      <sheetName val="BBM-03"/>
      <sheetName val="Program_Triwulanan-04"/>
      <sheetName val="REKAP_PERKORIDOR"/>
      <sheetName val="MENU"/>
      <sheetName val="PAL 2012"/>
      <sheetName val="Cover"/>
      <sheetName val="Tanah 09"/>
      <sheetName val="Lain2"/>
      <sheetName val="Tabel2"/>
      <sheetName val="10. Hidrolika"/>
      <sheetName val="KURVSM1"/>
      <sheetName val="Lead Schedule"/>
      <sheetName val="NLsimpro"/>
      <sheetName val="Q_cdr_bukopin_jan_06"/>
      <sheetName val="Q_cdr_bukopin_mar_06"/>
      <sheetName val="Q_cdr_bukopin_peb_06"/>
      <sheetName val="CTIPricing"/>
      <sheetName val="daya tarik loko"/>
      <sheetName val="#REF"/>
      <sheetName val="RENPEN"/>
      <sheetName val="DATA"/>
      <sheetName val="3 - Balance Sheet"/>
      <sheetName val="4 - Income Statement"/>
      <sheetName val="5 - Cash Flow"/>
      <sheetName val="pro ra op"/>
      <sheetName val="grafik"/>
      <sheetName val="Sheet1"/>
      <sheetName val="PriceList"/>
      <sheetName val="UK GAAP Adjustments"/>
      <sheetName val="UK GAAP Purchase Price"/>
      <sheetName val="Input Areas"/>
      <sheetName val="PSCTerms"/>
      <sheetName val="divisi sarana"/>
      <sheetName val="rekap.kategori gangguan"/>
      <sheetName val="List"/>
      <sheetName val="DPro"/>
      <sheetName val="Account Payable"/>
      <sheetName val="Revenue (10)"/>
      <sheetName val="LABEL"/>
      <sheetName val="Price_Input (2)"/>
      <sheetName val="Analisa Harga Satuan"/>
      <sheetName val="Lengkung 2A Cw - Drn  "/>
      <sheetName val="INPUTS"/>
      <sheetName val="GD_actuals"/>
      <sheetName val="7x"/>
      <sheetName val="8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KUIC_BAJA"/>
      <sheetName val="KUIC_BETON"/>
      <sheetName val="KUIC_GORONG"/>
      <sheetName val="kkor_baja"/>
      <sheetName val="kkor_beton"/>
      <sheetName val="kkor_gorong"/>
      <sheetName val="upah"/>
      <sheetName val="ass_baja"/>
      <sheetName val="ass_beton"/>
      <sheetName val="ass_gorong"/>
      <sheetName val="baja1"/>
      <sheetName val="cat1"/>
      <sheetName val="batu1"/>
      <sheetName val="beton1"/>
      <sheetName val="bantalan1"/>
      <sheetName val="beton2"/>
      <sheetName val="batu2"/>
      <sheetName val="cat2"/>
      <sheetName val="beton3"/>
      <sheetName val="batu3"/>
      <sheetName val="asset_ka"/>
      <sheetName val="STANDARD"/>
      <sheetName val="BIAYA_URAI"/>
      <sheetName val="VOL_PERW"/>
      <sheetName val="asset_konst"/>
      <sheetName val="rekap_koef"/>
      <sheetName val="ANALISA"/>
      <sheetName val="data berat"/>
      <sheetName val="Cover"/>
      <sheetName val="jpr"/>
      <sheetName val="daya tarik loko"/>
      <sheetName val="DPPN"/>
      <sheetName val="Program Triwulanan-04"/>
      <sheetName val="ALOKASI"/>
      <sheetName val="MENU"/>
      <sheetName val="3 - Balance Sheet"/>
      <sheetName val="4 - Income Statement"/>
      <sheetName val="5 - Cash Flow"/>
      <sheetName val="MPP0102"/>
      <sheetName val="divisi sarana"/>
      <sheetName val="Data Parameter"/>
      <sheetName val="INPUTS"/>
      <sheetName val="GD_actuals"/>
      <sheetName val="7x"/>
      <sheetName val="8x"/>
      <sheetName val="9x"/>
      <sheetName val="3"/>
      <sheetName val="5"/>
      <sheetName val="1"/>
      <sheetName val="3x"/>
      <sheetName val="2x"/>
      <sheetName val="pro ra op"/>
      <sheetName val="grafik"/>
      <sheetName val="Analisa Bor"/>
      <sheetName val="Lain2"/>
      <sheetName val="Tabel2"/>
      <sheetName val="Detail-PARENT"/>
      <sheetName val="KA pnp"/>
      <sheetName val="tonase"/>
      <sheetName val="hitungan UIC"/>
      <sheetName val="rekapitulasi UIC"/>
      <sheetName val="M+MC"/>
      <sheetName val="A"/>
      <sheetName val="Moving_Chart"/>
      <sheetName val="Sheet1"/>
      <sheetName val="Auto_Format"/>
      <sheetName val="Dashboard"/>
      <sheetName val="Cucian"/>
      <sheetName val="SC Pusat krd"/>
      <sheetName val="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ANALISA"/>
    </sheetNames>
    <sheetDataSet>
      <sheetData sheetId="0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KUIC_BAJA"/>
      <sheetName val="KUIC_BETON"/>
      <sheetName val="KUIC_GORONG"/>
      <sheetName val="kkor_baja"/>
      <sheetName val="kkor_beton"/>
      <sheetName val="kkor_gorong"/>
      <sheetName val="upah"/>
      <sheetName val="ass_baja"/>
      <sheetName val="ass_beton"/>
      <sheetName val="ass_gorong"/>
      <sheetName val="baja1"/>
      <sheetName val="cat1"/>
      <sheetName val="batu1"/>
      <sheetName val="beton1"/>
      <sheetName val="bantalan1"/>
      <sheetName val="beton2"/>
      <sheetName val="batu2"/>
      <sheetName val="cat2"/>
      <sheetName val="beton3"/>
      <sheetName val="batu3"/>
      <sheetName val="asset_ka"/>
      <sheetName val="STANDARD"/>
      <sheetName val="BIAYA_URAI"/>
      <sheetName val="VOL_PERW"/>
      <sheetName val="asset_konst"/>
      <sheetName val="rekap_koef"/>
      <sheetName val="ANALISA"/>
      <sheetName val="prod-brg"/>
      <sheetName val="form-A7"/>
      <sheetName val="I2T2005"/>
      <sheetName val="ALOKASI"/>
      <sheetName val="Program Triwulanan-04"/>
      <sheetName val="A"/>
      <sheetName val="PPN-M"/>
      <sheetName val="Data Parameter"/>
      <sheetName val="SKCD DATA GP YK"/>
      <sheetName val="jpr"/>
      <sheetName val="Tabel"/>
      <sheetName val="data berat"/>
      <sheetName val="RENPEN"/>
      <sheetName val="2-(2) Gangguan Peralatan (1)"/>
      <sheetName val="DATA"/>
      <sheetName val="10. Hidrolika"/>
      <sheetName val="SDAYA"/>
      <sheetName val="3 - Balance Sheet"/>
      <sheetName val="4 - Income Statement"/>
      <sheetName val="5 - Cash Flow"/>
      <sheetName val=""/>
      <sheetName val="Lengkung 2A Cw - Drn  "/>
      <sheetName val="MENU"/>
      <sheetName val="INPUTS"/>
      <sheetName val="GD_actuals"/>
      <sheetName val="7x"/>
      <sheetName val="8x"/>
      <sheetName val="PriceList"/>
      <sheetName val="CTIPricing"/>
      <sheetName val="divisi sarana"/>
      <sheetName val="Sheet1"/>
      <sheetName val="Cucian"/>
      <sheetName val="Tanah 09"/>
      <sheetName val="daya tarik loko"/>
      <sheetName val="kode Baru "/>
      <sheetName val="BBM-03"/>
      <sheetName val="Harga bahan"/>
      <sheetName val="anls SNI"/>
      <sheetName val="9x"/>
      <sheetName val="3"/>
      <sheetName val="5"/>
      <sheetName val="1"/>
      <sheetName val="3x"/>
      <sheetName val="2x"/>
      <sheetName val="Detail-PARENT"/>
      <sheetName val="MPP0102"/>
      <sheetName val="pro ra op"/>
      <sheetName val="grafik"/>
      <sheetName val="REKAP PERKORIDOR"/>
      <sheetName val="A Upah &amp; Bhn 10 jmbt "/>
      <sheetName val="BAHAN"/>
      <sheetName val="Batal"/>
      <sheetName val="Basic"/>
      <sheetName val="Div.2"/>
      <sheetName val="Div.8"/>
      <sheetName val="Quary"/>
      <sheetName val="abk 1-15"/>
      <sheetName val="Program_Triwulanan-04"/>
      <sheetName val="Data_Parameter"/>
      <sheetName val="SKCD_DATA_GP_YK"/>
      <sheetName val="data_berat"/>
      <sheetName val="2-(2)_Gangguan_Peralatan_(1)"/>
      <sheetName val="10__Hidrolika"/>
      <sheetName val="3_-_Balance_Sheet"/>
      <sheetName val="4_-_Income_Statement"/>
      <sheetName val="5_-_Cash_Flow"/>
      <sheetName val="Lengkung_2A_Cw_-_Drn__"/>
      <sheetName val="divisi_sarana"/>
      <sheetName val="Tanah_09"/>
      <sheetName val="daya_tarik_loko"/>
      <sheetName val="kode_Baru_"/>
      <sheetName val="Harga_bahan"/>
      <sheetName val="anls_SNI"/>
      <sheetName val="A_Upah_&amp;_Bhn_10_jmbt_"/>
      <sheetName val="rekap.kategori gangguan"/>
      <sheetName val="BLOK-REL"/>
      <sheetName val="SC Pusat BB301"/>
      <sheetName val="SC Pusat BB303"/>
      <sheetName val="SC Pusat krd"/>
      <sheetName val="R"/>
      <sheetName val="DPr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data berat"/>
      <sheetName val="KA pnp"/>
      <sheetName val="tonase"/>
      <sheetName val="hitungan UIC"/>
      <sheetName val="rekapitulasi UIC"/>
      <sheetName val="ANALISA"/>
      <sheetName val="Program Triwulanan-04"/>
      <sheetName val="ALOKASI"/>
      <sheetName val="PPN-M"/>
      <sheetName val="Cover"/>
      <sheetName val="2-(2) Gangguan Peralatan (1)"/>
      <sheetName val="Data Parameter"/>
      <sheetName val="DATA"/>
      <sheetName val="rekap.kategori gangguan"/>
      <sheetName val="10. Hidrolika"/>
      <sheetName val="BBM-03"/>
    </sheetNames>
    <sheetDataSet>
      <sheetData sheetId="0">
        <row r="13">
          <cell r="B13">
            <v>40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data berat"/>
      <sheetName val="KA pnp"/>
      <sheetName val="tonase"/>
      <sheetName val="hitungan UIC"/>
      <sheetName val="rekapitulasi UIC"/>
      <sheetName val="ANALISA"/>
      <sheetName val="2-(2) Gangguan Peralatan (1)"/>
      <sheetName val="Program Triwulanan-04"/>
      <sheetName val="ALOKASI"/>
      <sheetName val="Data Parameter"/>
      <sheetName val="DATA"/>
      <sheetName val="rekap.kategori gangguan"/>
      <sheetName val="10. Hidrolika"/>
      <sheetName val="PPN-M"/>
      <sheetName val="BBM-03"/>
      <sheetName val="REKAP PERKORIDOR"/>
      <sheetName val="DPPN"/>
      <sheetName val="MENU"/>
      <sheetName val="form-A7"/>
      <sheetName val="INPUTS"/>
      <sheetName val="GD_actuals"/>
      <sheetName val="7x"/>
      <sheetName val="8x"/>
      <sheetName val="Detail-PARENT"/>
      <sheetName val="Cover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data berat"/>
      <sheetName val="KA pnp"/>
      <sheetName val="tonase"/>
      <sheetName val="hitungan UIC"/>
      <sheetName val="rekapitulasi UIC"/>
      <sheetName val="ANALISA"/>
      <sheetName val="2-(2) Gangguan Peralatan (1)"/>
      <sheetName val="Program Triwulanan-04"/>
      <sheetName val="ALOKASI"/>
      <sheetName val="Data Parameter"/>
      <sheetName val="DATA"/>
      <sheetName val="rekap.kategori gangguan"/>
      <sheetName val="10. Hidrolika"/>
      <sheetName val="PPN-M"/>
      <sheetName val="REKAP PERKORIDOR"/>
      <sheetName val="BBM-03"/>
      <sheetName val="form-A7"/>
      <sheetName val="INPUTS"/>
      <sheetName val="GD_actuals"/>
      <sheetName val="7x"/>
      <sheetName val="8x"/>
      <sheetName val="Detail-PARENT"/>
      <sheetName val="DPPN"/>
      <sheetName val="MENU"/>
      <sheetName val="Cover"/>
      <sheetName val="RENPEN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data berat"/>
      <sheetName val="KA pnp"/>
      <sheetName val="tonase"/>
      <sheetName val="hitungan UIC"/>
      <sheetName val="rekapitulasi UIC"/>
      <sheetName val="ANALISA"/>
      <sheetName val="ALOKASI"/>
      <sheetName val="Program Triwulanan-04"/>
      <sheetName val="10. Hidrolika"/>
      <sheetName val="PPN-M"/>
      <sheetName val="DATA"/>
      <sheetName val="BBM-03"/>
      <sheetName val="A"/>
      <sheetName val="kode Baru "/>
      <sheetName val="pro ra op"/>
      <sheetName val="grafik"/>
      <sheetName val="Cucian"/>
      <sheetName val="SC Pusat krd"/>
      <sheetName val="R"/>
    </sheetNames>
    <sheetDataSet>
      <sheetData sheetId="0">
        <row r="7">
          <cell r="B7">
            <v>41</v>
          </cell>
        </row>
        <row r="11">
          <cell r="B11">
            <v>36</v>
          </cell>
        </row>
        <row r="12">
          <cell r="B12">
            <v>40</v>
          </cell>
        </row>
        <row r="15">
          <cell r="B15">
            <v>36</v>
          </cell>
        </row>
        <row r="16">
          <cell r="B16">
            <v>36</v>
          </cell>
        </row>
        <row r="17">
          <cell r="B17">
            <v>36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data berat"/>
      <sheetName val="KA pnp"/>
      <sheetName val="tonase"/>
      <sheetName val="hitungan UIC"/>
      <sheetName val="rekapitulasi UIC"/>
      <sheetName val="ANALISA"/>
      <sheetName val="PPN-M"/>
      <sheetName val="Cover"/>
      <sheetName val="2-(2) Gangguan Peralatan (1)"/>
      <sheetName val="Program Triwulanan-04"/>
      <sheetName val="ALOKASI"/>
      <sheetName val="Data Parameter"/>
      <sheetName val="DATA"/>
      <sheetName val="rekap.kategori gangguan"/>
      <sheetName val="10. Hidrolika"/>
      <sheetName val="BBM-03"/>
      <sheetName val="DPro"/>
    </sheetNames>
    <sheetDataSet>
      <sheetData sheetId="0">
        <row r="7">
          <cell r="B7">
            <v>41</v>
          </cell>
        </row>
        <row r="9">
          <cell r="B9">
            <v>43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pro ra op"/>
      <sheetName val="pro ra op (bhn rakor )"/>
      <sheetName val="renc mgn"/>
      <sheetName val="renc mgn (BHN RAKOR)"/>
      <sheetName val="grafik"/>
      <sheetName val="ANALISA"/>
      <sheetName val="34"/>
      <sheetName val="35"/>
      <sheetName val="Sche-Harvest-Monodon"/>
      <sheetName val="LPP DSU-2"/>
      <sheetName val="DSU-2 OPLK"/>
      <sheetName val="DAF-1"/>
      <sheetName val="Basic Price"/>
      <sheetName val="Peralatan"/>
      <sheetName val="Permanent info"/>
      <sheetName val="BQ ARS"/>
      <sheetName val="pro_ra_op"/>
      <sheetName val="pro_ra_op_(bhn_rakor_)"/>
      <sheetName val="renc_mgn"/>
      <sheetName val="renc_mgn_(BHN_RAKOR)"/>
      <sheetName val="Rekap Direct Cost"/>
      <sheetName val="MT"/>
      <sheetName val="data"/>
      <sheetName val="DAFTAR ISI"/>
      <sheetName val="OK-DSU"/>
      <sheetName val="OP-DSU"/>
      <sheetName val="LSP-DSU"/>
      <sheetName val="OK-OP-LK"/>
      <sheetName val="kk"/>
      <sheetName val="Peluang &amp; Ancaman"/>
      <sheetName val="rkpm 2003"/>
      <sheetName val="rkpm 2007"/>
      <sheetName val="DSU"/>
      <sheetName val="BL (1)"/>
      <sheetName val="41,9&amp;36,3"/>
      <sheetName val="A"/>
      <sheetName val="data berat"/>
      <sheetName val="5 - Cash Flow"/>
      <sheetName val="Lead Schedule"/>
      <sheetName val="ALOKASI"/>
      <sheetName val="Cover"/>
      <sheetName val="RKAP-LK"/>
      <sheetName val="RKAP-OK"/>
      <sheetName val="RKAP-OP"/>
      <sheetName val="Des '07"/>
      <sheetName val="INPUTS"/>
      <sheetName val="GD_actuals"/>
      <sheetName val="7x"/>
      <sheetName val="8x"/>
      <sheetName val="9x"/>
      <sheetName val="3"/>
      <sheetName val="5"/>
      <sheetName val="1"/>
      <sheetName val="3x"/>
      <sheetName val="2x"/>
      <sheetName val="I2T2005"/>
      <sheetName val="SC Pusat BB301"/>
      <sheetName val="SC Pusat BB303"/>
      <sheetName val="Cucian"/>
      <sheetName val="SC Pusat krd"/>
      <sheetName val="R"/>
      <sheetName val="MPP0102"/>
      <sheetName val="KKP SL-baru"/>
      <sheetName val="daya tarik loko"/>
      <sheetName val="CTIPricing"/>
      <sheetName val="PSCTerms"/>
      <sheetName val="PriceList"/>
      <sheetName val="Program Triwulanan-04"/>
      <sheetName val="form-A7"/>
      <sheetName val="NLsimpro"/>
      <sheetName val="rekap.kategori gangguan"/>
      <sheetName val="Tanah 09"/>
      <sheetName val="LABEL"/>
      <sheetName val="3 - Balance Sheet"/>
      <sheetName val="Lain2"/>
      <sheetName val="Tabel2"/>
      <sheetName val="SC Pusat BB304"/>
      <sheetName val="4 - Income Statement"/>
      <sheetName val="SAA"/>
    </sheetNames>
    <sheetDataSet>
      <sheetData sheetId="0" refreshError="1">
        <row r="11">
          <cell r="P11" t="str">
            <v>JAN</v>
          </cell>
          <cell r="Q11" t="str">
            <v>FEB</v>
          </cell>
          <cell r="R11" t="str">
            <v>MAR</v>
          </cell>
          <cell r="S11" t="str">
            <v>APR</v>
          </cell>
          <cell r="T11" t="str">
            <v>MEI</v>
          </cell>
          <cell r="U11" t="str">
            <v>JUN</v>
          </cell>
          <cell r="V11">
            <v>0</v>
          </cell>
          <cell r="W11" t="str">
            <v>RI SD JUN</v>
          </cell>
          <cell r="X11" t="str">
            <v>JUL</v>
          </cell>
          <cell r="Y11" t="str">
            <v>AGS</v>
          </cell>
          <cell r="Z11" t="str">
            <v>SEP</v>
          </cell>
          <cell r="AA11" t="str">
            <v>OKT</v>
          </cell>
          <cell r="AB11" t="str">
            <v>NOP</v>
          </cell>
          <cell r="AC11" t="str">
            <v>DES</v>
          </cell>
          <cell r="AD11" t="str">
            <v>JUL-DES</v>
          </cell>
          <cell r="AE11" t="str">
            <v>TH 2005</v>
          </cell>
          <cell r="AF11" t="str">
            <v>OK</v>
          </cell>
        </row>
      </sheetData>
      <sheetData sheetId="1" refreshError="1"/>
      <sheetData sheetId="2" refreshError="1"/>
      <sheetData sheetId="3" refreshError="1"/>
      <sheetData sheetId="4" refreshError="1">
        <row r="40">
          <cell r="Y40">
            <v>7818.7627504545944</v>
          </cell>
          <cell r="Z40">
            <v>22887.91054545459</v>
          </cell>
          <cell r="AA40">
            <v>47618.004900519678</v>
          </cell>
          <cell r="AB40">
            <v>59175.473418664595</v>
          </cell>
          <cell r="AC40">
            <v>70488.806653244596</v>
          </cell>
          <cell r="AD40">
            <v>81523.926022586878</v>
          </cell>
          <cell r="AE40">
            <v>87733.727922436767</v>
          </cell>
          <cell r="AF40">
            <v>100740.07615925252</v>
          </cell>
          <cell r="AG40">
            <v>145701.32728661675</v>
          </cell>
          <cell r="AH40">
            <v>206336.80638035189</v>
          </cell>
          <cell r="AI40">
            <v>280511.41190064989</v>
          </cell>
          <cell r="AJ40">
            <v>320201.59999999998</v>
          </cell>
        </row>
        <row r="50">
          <cell r="Y50">
            <v>1107.9855169999994</v>
          </cell>
          <cell r="Z50">
            <v>2913.3438700000002</v>
          </cell>
          <cell r="AA50">
            <v>4332.1151230651167</v>
          </cell>
          <cell r="AB50">
            <v>5247.7076709999983</v>
          </cell>
          <cell r="AC50">
            <v>6724.737353999999</v>
          </cell>
          <cell r="AD50">
            <v>8957.1353535650524</v>
          </cell>
          <cell r="AE50">
            <v>9992.1480744586806</v>
          </cell>
          <cell r="AF50">
            <v>11440.838118690968</v>
          </cell>
          <cell r="AG50">
            <v>16791.630266374883</v>
          </cell>
          <cell r="AH50">
            <v>22274.016723422028</v>
          </cell>
          <cell r="AI50">
            <v>28772.290295890409</v>
          </cell>
          <cell r="AJ50">
            <v>32029.804840000001</v>
          </cell>
        </row>
        <row r="56">
          <cell r="AJ56">
            <v>831464.13861677179</v>
          </cell>
        </row>
        <row r="57">
          <cell r="AJ57">
            <v>320201.59999999998</v>
          </cell>
        </row>
        <row r="58">
          <cell r="AJ58">
            <v>32029.804840000001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data berat"/>
      <sheetName val="KA pnp"/>
      <sheetName val="tonase"/>
      <sheetName val="hitungan UIC"/>
      <sheetName val="rekapitulasi UIC"/>
      <sheetName val="ANALISA"/>
      <sheetName val="ALOKASI"/>
      <sheetName val="Program Triwulanan-04"/>
      <sheetName val="10. Hidrolika"/>
      <sheetName val="PPN-M"/>
      <sheetName val="DATA"/>
      <sheetName val="BBM-03"/>
      <sheetName val="A"/>
      <sheetName val="kode Baru "/>
      <sheetName val="pro ra op"/>
      <sheetName val="grafik"/>
      <sheetName val="Cucian"/>
      <sheetName val="SC Pusat krd"/>
      <sheetName val="R"/>
    </sheetNames>
    <sheetDataSet>
      <sheetData sheetId="0">
        <row r="11">
          <cell r="B11">
            <v>36</v>
          </cell>
        </row>
        <row r="13">
          <cell r="B13">
            <v>40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Program Triwulanan-04"/>
      <sheetName val="Rekap Program.Tw-2004"/>
      <sheetName val="ALOKASI"/>
      <sheetName val="REKAP form A19"/>
      <sheetName val="ANALISA"/>
      <sheetName val="2-(2) Gangguan Peralatan (1)"/>
      <sheetName val="MENU"/>
      <sheetName val="#REF"/>
      <sheetName val="data berat"/>
      <sheetName val="rekap.kategori gangguan"/>
      <sheetName val="A"/>
      <sheetName val="Data Parameter"/>
      <sheetName val="NLsimpro"/>
      <sheetName val="Sheet1"/>
      <sheetName val="Tabel"/>
      <sheetName val="Cucian"/>
      <sheetName val="DPro"/>
      <sheetName val="daya tarik loko"/>
      <sheetName val="PPN-M"/>
      <sheetName val="SC Pusat krd"/>
      <sheetName val="R"/>
      <sheetName val="CTIPricing"/>
      <sheetName val="REKAP PERKORIDOR"/>
      <sheetName val="Cover"/>
      <sheetName val="tso"/>
      <sheetName val="form-A7"/>
      <sheetName val="3 - Balance Sheet"/>
      <sheetName val="5 - Cash Flow"/>
      <sheetName val="Lain2"/>
      <sheetName val="Tabel2"/>
      <sheetName val="jpr"/>
      <sheetName val="RENPEN"/>
      <sheetName val="DATA"/>
      <sheetName val="SC Pusat BB303"/>
      <sheetName val="SC Pusat BB304"/>
      <sheetName val="Tanah 09"/>
      <sheetName val="BBM-03"/>
      <sheetName val="pro ra op"/>
      <sheetName val="grafik"/>
      <sheetName val="10. Hidrolika"/>
      <sheetName val="I2T2005"/>
      <sheetName val="kode Baru "/>
      <sheetName val="List"/>
      <sheetName val="SDAYA"/>
      <sheetName val="LABEL"/>
      <sheetName val="PAL 2012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REKAP"/>
      <sheetName val="Daop3 RPS"/>
      <sheetName val="divisi sarana"/>
      <sheetName val="SC Pusat BB301"/>
      <sheetName val="Q_cdr_bukopin_jan_06"/>
      <sheetName val="Q_cdr_bukopin_mar_06"/>
      <sheetName val="Q_cdr_bukopin_peb_06"/>
      <sheetName val="Harga Satuan"/>
      <sheetName val="M+MC"/>
      <sheetName val="D.5"/>
      <sheetName val="A1 BUTAP"/>
      <sheetName val="DPPN"/>
      <sheetName val="Detail-PARENT"/>
      <sheetName val=""/>
      <sheetName val="HSAT"/>
      <sheetName val="4 - Income Statement"/>
      <sheetName val="harga bahan"/>
      <sheetName val="Projects"/>
      <sheetName val="Upah"/>
      <sheetName val="Links"/>
      <sheetName val="Lead"/>
      <sheetName val="NP"/>
      <sheetName val="WIP"/>
      <sheetName val="MPP0102"/>
      <sheetName val="PL (MONTHLY)"/>
      <sheetName val="KKP SL-baru"/>
      <sheetName val="HARVEST02"/>
      <sheetName val="Jateng"/>
      <sheetName val="Jatim"/>
      <sheetName val="TB-Detail-IDR"/>
      <sheetName val="A1-palembang"/>
      <sheetName val="lam-moi"/>
      <sheetName val="rab j17"/>
      <sheetName val="SUB"/>
      <sheetName val="bbm lok"/>
      <sheetName val="Emolumen"/>
      <sheetName val="lintas DE skcd pusat"/>
      <sheetName val="lintas DE skcd drh"/>
      <sheetName val="pa-spa DE skcd pusat"/>
      <sheetName val="pa-spa DE skcd drh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  <sheetName val="INPUTS"/>
      <sheetName val="GD_actuals"/>
      <sheetName val="7x"/>
      <sheetName val="8x"/>
      <sheetName val="Q_fixphone_luar_jkt_bukopin_jan"/>
      <sheetName val="Q_fixphone_luar_jkt_bukopin_peb"/>
      <sheetName val="Q_flexi_luar_jkt_bukopin_jan_06"/>
      <sheetName val="Q_flexi_luar_jkt_bukopin_mar_06"/>
      <sheetName val="PEMBERIT HASIL EVALUASI ADM TEK"/>
      <sheetName val="nc-m"/>
      <sheetName val="Lead Schedule"/>
      <sheetName val="Program triwulan(Maret'04)"/>
      <sheetName val="1 - Control Menu"/>
      <sheetName val="2 - General Input"/>
      <sheetName val="6 - Key Financials"/>
      <sheetName val="7 - Ratio Analysis"/>
      <sheetName val="8 - Benchmark Analysis"/>
      <sheetName val="9 - Horizontal Analysis"/>
      <sheetName val="10 - Vertical Analysis"/>
      <sheetName val="11 - Pro Forma (Simple)"/>
      <sheetName val="12 - Pro Forma (Linear) "/>
      <sheetName val="#13 - Pro Forma (Exp)"/>
      <sheetName val="#14 - Scenario Analysis"/>
      <sheetName val="#15 -Budget Analysis"/>
      <sheetName val="#16 - Final Budgets"/>
      <sheetName val="#Answer Report 1"/>
      <sheetName val="#Answer Report 2"/>
      <sheetName val="TELKO_RM_Case_Fin Analysis_2Has"/>
      <sheetName val="MASTER"/>
      <sheetName val="Program_Triwulanan-04"/>
      <sheetName val="Rekap_Program_Tw-2004"/>
      <sheetName val="REKAP_form_A19"/>
      <sheetName val="2-(2)_Gangguan_Peralatan_(1)"/>
      <sheetName val="DAFTAR HARGA"/>
      <sheetName val="9x"/>
      <sheetName val="3x"/>
      <sheetName val="2x"/>
      <sheetName val="0"/>
      <sheetName val="XL4Poppy"/>
      <sheetName val="GVL§CT"/>
      <sheetName val="Lengkung 2A Cw - Drn  "/>
      <sheetName val="prog-mgu"/>
      <sheetName val="d.147 BUSUR 20 SDT-KLM"/>
      <sheetName val="Daftar upah &amp; material"/>
      <sheetName val="May"/>
      <sheetName val="DHS"/>
      <sheetName val="RAB J18 "/>
      <sheetName val="HARGA J18"/>
      <sheetName val="gvl"/>
      <sheetName val="BAHAN"/>
      <sheetName val="GANGGUAN FEBRUARI"/>
      <sheetName val="FEBRUARI"/>
      <sheetName val="PPh 21"/>
      <sheetName val="PPh 4(2)"/>
      <sheetName val="NC-CM"/>
      <sheetName val="SAA"/>
    </sheetNames>
    <sheetDataSet>
      <sheetData sheetId="0" refreshError="1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/>
      <sheetData sheetId="159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pro ra op"/>
      <sheetName val="renc mgn"/>
      <sheetName val="grafik"/>
      <sheetName val="Program Triwulanan-04"/>
      <sheetName val="ANALISA"/>
      <sheetName val="2-(2) Gangguan Peralatan (1)"/>
      <sheetName val="DAFTAR ISI"/>
    </sheetNames>
    <sheetDataSet>
      <sheetData sheetId="0">
        <row r="11">
          <cell r="N11" t="str">
            <v>JAN</v>
          </cell>
          <cell r="O11" t="str">
            <v>FEB</v>
          </cell>
          <cell r="P11" t="str">
            <v>MAR</v>
          </cell>
          <cell r="Q11" t="str">
            <v>APR</v>
          </cell>
          <cell r="R11" t="str">
            <v>MEI</v>
          </cell>
          <cell r="S11" t="str">
            <v>JUN</v>
          </cell>
          <cell r="T11" t="str">
            <v>JUL</v>
          </cell>
          <cell r="U11" t="str">
            <v>AGS</v>
          </cell>
          <cell r="V11" t="str">
            <v>SEP</v>
          </cell>
          <cell r="W11" t="str">
            <v>OKT</v>
          </cell>
          <cell r="X11" t="str">
            <v>NOP</v>
          </cell>
          <cell r="Y11" t="str">
            <v>DES</v>
          </cell>
        </row>
      </sheetData>
      <sheetData sheetId="1"/>
      <sheetData sheetId="2">
        <row r="49">
          <cell r="C49">
            <v>1110.6400000000001</v>
          </cell>
          <cell r="D49">
            <v>2350.5700000000011</v>
          </cell>
          <cell r="E49">
            <v>4990.3200000000015</v>
          </cell>
          <cell r="F49">
            <v>12379.320000000002</v>
          </cell>
          <cell r="G49">
            <v>17853.080000000002</v>
          </cell>
          <cell r="H49">
            <v>32458.984884545458</v>
          </cell>
          <cell r="I49">
            <v>43582.504884545458</v>
          </cell>
          <cell r="J49">
            <v>55464.949884545458</v>
          </cell>
          <cell r="K49">
            <v>72224.999884545454</v>
          </cell>
          <cell r="L49">
            <v>90516.809884545451</v>
          </cell>
          <cell r="M49">
            <v>127408.27079363636</v>
          </cell>
          <cell r="N49">
            <v>181521.98485454547</v>
          </cell>
        </row>
        <row r="93">
          <cell r="C93">
            <v>101.06824</v>
          </cell>
          <cell r="D93">
            <v>226.10824</v>
          </cell>
          <cell r="E93">
            <v>588.02823999999998</v>
          </cell>
          <cell r="F93">
            <v>1242.6557399999999</v>
          </cell>
          <cell r="G93">
            <v>1666.0895599999999</v>
          </cell>
          <cell r="H93">
            <v>3858.5499999999997</v>
          </cell>
          <cell r="I93">
            <v>4906.8278009999995</v>
          </cell>
          <cell r="J93">
            <v>7605.24</v>
          </cell>
          <cell r="K93">
            <v>9170.85</v>
          </cell>
          <cell r="L93">
            <v>11306.063797158798</v>
          </cell>
          <cell r="M93">
            <v>15648.358863947549</v>
          </cell>
          <cell r="N93">
            <v>21467</v>
          </cell>
        </row>
        <row r="99">
          <cell r="N99">
            <v>355825.20209090912</v>
          </cell>
        </row>
        <row r="100">
          <cell r="N100">
            <v>181521.98485454547</v>
          </cell>
        </row>
        <row r="101">
          <cell r="N101">
            <v>21467</v>
          </cell>
        </row>
      </sheetData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Total"/>
      <sheetName val="Matchem"/>
      <sheetName val="CHEMADJ"/>
      <sheetName val="Business 4"/>
      <sheetName val="Business 5"/>
      <sheetName val="Mix by MAP Analysis"/>
      <sheetName val="SILTOT"/>
      <sheetName val="2Q OM Walk (VOP)"/>
      <sheetName val="SA FX"/>
      <sheetName val="NA Fx"/>
      <sheetName val="2Q MOR"/>
      <sheetName val="dm deflation OP"/>
      <sheetName val="% LC Input"/>
      <sheetName val="2Q FX Summary"/>
      <sheetName val="SA Inflation"/>
      <sheetName val="2Q OM Walk (V-1Q)"/>
      <sheetName val="2Q MOR vs 1Q"/>
      <sheetName val="NA Fx vs 1Q"/>
      <sheetName val="SA FX vs 1Q"/>
      <sheetName val="2Q03 MOR vs 2Q02"/>
      <sheetName val="Stock Analysis"/>
      <sheetName val="AR Signature Page"/>
      <sheetName val="ANALISA"/>
      <sheetName val="Lain2"/>
      <sheetName val="Tabel2"/>
      <sheetName val="data berat"/>
      <sheetName val="grafik"/>
      <sheetName val="pro ra op"/>
      <sheetName val="PPN-M"/>
      <sheetName val="Program Triwulanan-04"/>
      <sheetName val="ALOKASI"/>
      <sheetName val="jpr"/>
      <sheetName val="form-A7"/>
      <sheetName val="daya tarik loko"/>
      <sheetName val="NP"/>
      <sheetName val="Peralatan"/>
      <sheetName val="Mobilisasi"/>
      <sheetName val="Basic Price"/>
      <sheetName val="Agregat Halus &amp; Kasar"/>
      <sheetName val="Quarry"/>
      <sheetName val="NP (2)"/>
      <sheetName val="Informasi"/>
      <sheetName val="MENU"/>
      <sheetName val="A"/>
    </sheetNames>
    <sheetDataSet>
      <sheetData sheetId="0" refreshError="1">
        <row r="10">
          <cell r="B10" t="str">
            <v>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A"/>
      <sheetName val="JUNI'00"/>
      <sheetName val="lr_divisi"/>
      <sheetName val="neraca"/>
      <sheetName val="ratio_juni_2003"/>
      <sheetName val="ANALISA"/>
      <sheetName val="Program Triwulanan-04"/>
      <sheetName val="ALOKASI"/>
      <sheetName val="PPN-M"/>
      <sheetName val="Cover"/>
      <sheetName val="data berat"/>
      <sheetName val="3 - Balance Sheet"/>
      <sheetName val="4 - Income Statement"/>
      <sheetName val="5 - Cash Flow"/>
      <sheetName val="MENU"/>
      <sheetName val="Lead Schedule"/>
      <sheetName val="SDAYA"/>
      <sheetName val="#REF"/>
      <sheetName val="daya tarik loko"/>
      <sheetName val="jpr"/>
      <sheetName val="grafik"/>
      <sheetName val="pro ra op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pro ra op"/>
      <sheetName val="pro ra op (bhn rakor )"/>
      <sheetName val="renc mgn"/>
      <sheetName val="renc mgn (BHN RAKOR)"/>
      <sheetName val="grafik"/>
      <sheetName val="34"/>
      <sheetName val="35"/>
      <sheetName val="Sche-Harvest-Monodon"/>
      <sheetName val="ANALISA"/>
      <sheetName val="pro_ra_op"/>
      <sheetName val="pro_ra_op_(bhn_rakor_)"/>
      <sheetName val="renc_mgn"/>
      <sheetName val="renc_mgn_(BHN_RAKOR)"/>
      <sheetName val="DAF-1"/>
      <sheetName val="LPP DSU-2"/>
      <sheetName val="DSU-2 OPLK"/>
      <sheetName val="Basic Price"/>
      <sheetName val="Peralatan"/>
      <sheetName val="rkpm 2003"/>
      <sheetName val="rkpm 2007"/>
      <sheetName val="DSU"/>
      <sheetName val="BL (1)"/>
      <sheetName val="41,9&amp;36,3"/>
      <sheetName val="A"/>
      <sheetName val="BQ ARS"/>
      <sheetName val="Permanent info"/>
      <sheetName val="Rekap Direct Cost"/>
      <sheetName val="MT"/>
      <sheetName val="data"/>
      <sheetName val="Cover"/>
      <sheetName val="data berat"/>
      <sheetName val="DAFTAR ISI"/>
      <sheetName val="OK-DSU"/>
      <sheetName val="OP-DSU"/>
      <sheetName val="LSP-DSU"/>
      <sheetName val="OK-OP-LK"/>
      <sheetName val="kk"/>
      <sheetName val="Peluang &amp; Ancaman"/>
      <sheetName val="5 - Cash Flow"/>
      <sheetName val="ALOKASI"/>
      <sheetName val="I2T2005"/>
      <sheetName val="MPP0102"/>
      <sheetName val="KKP SL-baru"/>
      <sheetName val="daya tarik loko"/>
      <sheetName val="CTIPricing"/>
      <sheetName val="PSCTerms"/>
      <sheetName val="PriceList"/>
      <sheetName val="Program Triwulanan-04"/>
      <sheetName val="form-A7"/>
      <sheetName val="NLsimpro"/>
      <sheetName val="Lead Schedule"/>
      <sheetName val="rekap.kategori gangguan"/>
      <sheetName val="Tanah 09"/>
      <sheetName val="LABEL"/>
      <sheetName val="SC Pusat BB301"/>
      <sheetName val="SC Pusat BB303"/>
      <sheetName val="Cucian"/>
      <sheetName val="SC Pusat krd"/>
      <sheetName val="R"/>
      <sheetName val="jpr"/>
      <sheetName val="3 - Balance Sheet"/>
      <sheetName val="4 - Income Statement"/>
      <sheetName val="BBM-03"/>
      <sheetName val="PPN-M"/>
      <sheetName val="Sheet1"/>
      <sheetName val="DPPN"/>
      <sheetName val="PAL 2012"/>
      <sheetName val="divisi sarana"/>
      <sheetName val="Q_fixphone_luar_jkt_bukopin_jan"/>
      <sheetName val="Q_fixphone_luar_jkt_bukopin_peb"/>
      <sheetName val="Q_flexi_luar_jkt_bukopin_jan_06"/>
      <sheetName val="Q_flexi_luar_jkt_bukopin_mar_06"/>
      <sheetName val="kode Baru "/>
      <sheetName val="Tabel"/>
      <sheetName val="Q_cdr_bukopin_jan_06"/>
      <sheetName val="Q_cdr_bukopin_mar_06"/>
      <sheetName val="Q_cdr_bukopin_peb_06"/>
      <sheetName val="DPro"/>
      <sheetName val="INPUTS"/>
      <sheetName val="GD_actuals"/>
      <sheetName val="7x"/>
      <sheetName val="8x"/>
      <sheetName val="RKAP-LK"/>
      <sheetName val="RKAP-OK"/>
      <sheetName val="RKAP-OP"/>
      <sheetName val="Des '07"/>
      <sheetName val="9x"/>
      <sheetName val="3"/>
      <sheetName val="5"/>
      <sheetName val="1"/>
      <sheetName val="3x"/>
      <sheetName val="2x"/>
      <sheetName val="Lain2"/>
      <sheetName val="Tabel2"/>
      <sheetName val="SC Pusat BB304"/>
      <sheetName val="SAA"/>
      <sheetName val="Data Parameter"/>
      <sheetName val="금액내역서"/>
      <sheetName val="Analisa Alat Berat"/>
      <sheetName val="schbhn"/>
      <sheetName val="Perhit.Alat"/>
      <sheetName val="schtng"/>
      <sheetName val="ALAT1"/>
      <sheetName val="BASIC"/>
      <sheetName val="tr-28202"/>
      <sheetName val="MixBed"/>
      <sheetName val="CondPol"/>
      <sheetName val="SILICATE"/>
      <sheetName val="PESANTREN"/>
      <sheetName val="G"/>
      <sheetName val="Curup"/>
      <sheetName val="Prabu"/>
      <sheetName val="On Time"/>
      <sheetName val="Accrual June 07"/>
      <sheetName val="WUR&amp;RUR Expended"/>
    </sheetNames>
    <sheetDataSet>
      <sheetData sheetId="0" refreshError="1">
        <row r="11">
          <cell r="P11" t="str">
            <v>JAN</v>
          </cell>
          <cell r="Q11" t="str">
            <v>FEB</v>
          </cell>
          <cell r="R11" t="str">
            <v>MAR</v>
          </cell>
          <cell r="S11" t="str">
            <v>APR</v>
          </cell>
          <cell r="T11" t="str">
            <v>MEI</v>
          </cell>
          <cell r="U11" t="str">
            <v>JUN</v>
          </cell>
          <cell r="V11">
            <v>0</v>
          </cell>
          <cell r="W11" t="str">
            <v>RI SD JUN</v>
          </cell>
          <cell r="X11" t="str">
            <v>JUL</v>
          </cell>
          <cell r="Y11" t="str">
            <v>AGS</v>
          </cell>
          <cell r="Z11" t="str">
            <v>SEP</v>
          </cell>
          <cell r="AA11" t="str">
            <v>OKT</v>
          </cell>
          <cell r="AB11" t="str">
            <v>NOP</v>
          </cell>
          <cell r="AC11" t="str">
            <v>DES</v>
          </cell>
          <cell r="AD11" t="str">
            <v>JUL-DES</v>
          </cell>
          <cell r="AE11" t="str">
            <v>TH 2005</v>
          </cell>
          <cell r="AF11" t="str">
            <v>OK</v>
          </cell>
        </row>
      </sheetData>
      <sheetData sheetId="1" refreshError="1"/>
      <sheetData sheetId="2" refreshError="1"/>
      <sheetData sheetId="3" refreshError="1"/>
      <sheetData sheetId="4" refreshError="1">
        <row r="40">
          <cell r="Y40">
            <v>7818.7627504545944</v>
          </cell>
          <cell r="Z40">
            <v>22887.91054545459</v>
          </cell>
          <cell r="AA40">
            <v>47618.004900519678</v>
          </cell>
          <cell r="AB40">
            <v>59175.473418664595</v>
          </cell>
          <cell r="AC40">
            <v>70488.806653244596</v>
          </cell>
          <cell r="AD40">
            <v>81523.926022586878</v>
          </cell>
          <cell r="AE40">
            <v>87733.727922436767</v>
          </cell>
          <cell r="AF40">
            <v>100740.07615925252</v>
          </cell>
          <cell r="AG40">
            <v>145701.32728661675</v>
          </cell>
          <cell r="AH40">
            <v>206336.80638035189</v>
          </cell>
          <cell r="AI40">
            <v>280511.41190064989</v>
          </cell>
          <cell r="AJ40">
            <v>320201.59999999998</v>
          </cell>
        </row>
        <row r="50">
          <cell r="Y50">
            <v>1107.9855169999994</v>
          </cell>
          <cell r="Z50">
            <v>2913.3438700000002</v>
          </cell>
          <cell r="AA50">
            <v>4332.1151230651167</v>
          </cell>
          <cell r="AB50">
            <v>5247.7076709999983</v>
          </cell>
          <cell r="AC50">
            <v>6724.737353999999</v>
          </cell>
          <cell r="AD50">
            <v>8957.1353535650524</v>
          </cell>
          <cell r="AE50">
            <v>9992.1480744586806</v>
          </cell>
          <cell r="AF50">
            <v>11440.838118690968</v>
          </cell>
          <cell r="AG50">
            <v>16791.630266374883</v>
          </cell>
          <cell r="AH50">
            <v>22274.016723422028</v>
          </cell>
          <cell r="AI50">
            <v>28772.290295890409</v>
          </cell>
          <cell r="AJ50">
            <v>32029.804840000001</v>
          </cell>
        </row>
        <row r="56">
          <cell r="AJ56">
            <v>831464.13861677179</v>
          </cell>
        </row>
        <row r="57">
          <cell r="AJ57">
            <v>320201.59999999998</v>
          </cell>
        </row>
        <row r="58">
          <cell r="AJ58">
            <v>32029.804840000001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pro ra op"/>
      <sheetName val="pro ra op (bhn rakor )"/>
      <sheetName val="renc mgn"/>
      <sheetName val="renc mgn (BHN RAKOR)"/>
      <sheetName val="grafik"/>
      <sheetName val="A"/>
      <sheetName val="ANALISA"/>
      <sheetName val="data berat"/>
      <sheetName val="ALOKASI"/>
      <sheetName val="rekap.kategori gangguan"/>
      <sheetName val="34"/>
      <sheetName val="35"/>
      <sheetName val="Sche-Harvest-Monodon"/>
      <sheetName val="LPP DSU-2"/>
      <sheetName val="DSU-2 OPLK"/>
      <sheetName val="DAF-1"/>
      <sheetName val="pro_ra_op"/>
      <sheetName val="pro_ra_op_(bhn_rakor_)"/>
      <sheetName val="renc_mgn"/>
      <sheetName val="renc_mgn_(BHN_RAKOR)"/>
      <sheetName val="Basic Price"/>
      <sheetName val="Peralatan"/>
      <sheetName val="Permanent info"/>
      <sheetName val="BQ ARS"/>
      <sheetName val="Rekap Direct Cost"/>
      <sheetName val="MT"/>
      <sheetName val="data"/>
      <sheetName val="DAFTAR ISI"/>
      <sheetName val="Cover"/>
      <sheetName val="jpr"/>
      <sheetName val="3 - Balance Sheet"/>
      <sheetName val="4 - Income Statement"/>
      <sheetName val="5 - Cash Flow"/>
      <sheetName val="Data Parameter"/>
      <sheetName val="Program Triwulanan-04"/>
      <sheetName val="Lain2"/>
      <sheetName val="Tabel2"/>
      <sheetName val="PAL 2012"/>
      <sheetName val="OK-DSU"/>
      <sheetName val="OP-DSU"/>
      <sheetName val="LSP-DSU"/>
      <sheetName val="OK-OP-LK"/>
      <sheetName val="kk"/>
      <sheetName val="Peluang &amp; Ancaman"/>
      <sheetName val="rkpm 2003"/>
      <sheetName val="rkpm 2007"/>
      <sheetName val="DSU"/>
      <sheetName val="BL (1)"/>
      <sheetName val="41,9&amp;36,3"/>
      <sheetName val="daya tarik loko"/>
      <sheetName val="CTIPricing"/>
      <sheetName val="PSCTerms"/>
      <sheetName val="PriceList"/>
      <sheetName val="form-A7"/>
      <sheetName val="Lead Schedule"/>
      <sheetName val="RKAP-LK"/>
      <sheetName val="RKAP-OK"/>
      <sheetName val="RKAP-OP"/>
      <sheetName val="Des '07"/>
      <sheetName val="NLsimpro"/>
      <sheetName val="Tanah 09"/>
      <sheetName val="LABEL"/>
      <sheetName val="I2T2005"/>
    </sheetNames>
    <sheetDataSet>
      <sheetData sheetId="0">
        <row r="11">
          <cell r="P11" t="str">
            <v>JAN</v>
          </cell>
          <cell r="Q11" t="str">
            <v>FEB</v>
          </cell>
          <cell r="R11" t="str">
            <v>MAR</v>
          </cell>
          <cell r="S11" t="str">
            <v>APR</v>
          </cell>
          <cell r="T11" t="str">
            <v>MEI</v>
          </cell>
          <cell r="U11" t="str">
            <v>JUN</v>
          </cell>
          <cell r="V11">
            <v>0</v>
          </cell>
          <cell r="W11" t="str">
            <v>RI SD JUN</v>
          </cell>
          <cell r="X11" t="str">
            <v>JUL</v>
          </cell>
          <cell r="Y11" t="str">
            <v>AGS</v>
          </cell>
          <cell r="Z11" t="str">
            <v>SEP</v>
          </cell>
          <cell r="AA11" t="str">
            <v>OKT</v>
          </cell>
          <cell r="AB11" t="str">
            <v>NOP</v>
          </cell>
          <cell r="AC11" t="str">
            <v>DES</v>
          </cell>
          <cell r="AD11" t="str">
            <v>JUL-DES</v>
          </cell>
          <cell r="AE11" t="str">
            <v>TH 2005</v>
          </cell>
          <cell r="AF11" t="str">
            <v>OK</v>
          </cell>
        </row>
      </sheetData>
      <sheetData sheetId="1" refreshError="1"/>
      <sheetData sheetId="2"/>
      <sheetData sheetId="3" refreshError="1"/>
      <sheetData sheetId="4">
        <row r="40">
          <cell r="Y40">
            <v>7818.7627504545944</v>
          </cell>
          <cell r="Z40">
            <v>22887.91054545459</v>
          </cell>
          <cell r="AA40">
            <v>47618.004900519678</v>
          </cell>
          <cell r="AB40">
            <v>59175.473418664595</v>
          </cell>
          <cell r="AC40">
            <v>70488.806653244596</v>
          </cell>
          <cell r="AD40">
            <v>81523.926022586878</v>
          </cell>
          <cell r="AE40">
            <v>87733.727922436767</v>
          </cell>
          <cell r="AF40">
            <v>100740.07615925252</v>
          </cell>
          <cell r="AG40">
            <v>145701.32728661675</v>
          </cell>
          <cell r="AH40">
            <v>206336.80638035189</v>
          </cell>
          <cell r="AI40">
            <v>280511.41190064989</v>
          </cell>
          <cell r="AJ40">
            <v>320201.59999999998</v>
          </cell>
        </row>
        <row r="50">
          <cell r="Y50">
            <v>1107.9855169999994</v>
          </cell>
          <cell r="Z50">
            <v>2913.3438700000002</v>
          </cell>
          <cell r="AA50">
            <v>4332.1151230651167</v>
          </cell>
          <cell r="AB50">
            <v>5247.7076709999983</v>
          </cell>
          <cell r="AC50">
            <v>6724.737353999999</v>
          </cell>
          <cell r="AD50">
            <v>8957.1353535650524</v>
          </cell>
          <cell r="AE50">
            <v>9992.1480744586806</v>
          </cell>
          <cell r="AF50">
            <v>11440.838118690968</v>
          </cell>
          <cell r="AG50">
            <v>16791.630266374883</v>
          </cell>
          <cell r="AH50">
            <v>22274.016723422028</v>
          </cell>
          <cell r="AI50">
            <v>28772.290295890409</v>
          </cell>
          <cell r="AJ50">
            <v>32029.804840000001</v>
          </cell>
        </row>
        <row r="56">
          <cell r="AJ56">
            <v>831464.13861677179</v>
          </cell>
        </row>
        <row r="57">
          <cell r="AJ57">
            <v>320201.59999999998</v>
          </cell>
        </row>
        <row r="58">
          <cell r="AJ58">
            <v>32029.804840000001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pro ra op"/>
      <sheetName val="renc mgn"/>
      <sheetName val="grafik"/>
      <sheetName val="Cover"/>
      <sheetName val="data berat"/>
      <sheetName val="SC Pusat krd"/>
      <sheetName val="Detail-PARENT"/>
      <sheetName val="ANALISA"/>
      <sheetName val="A"/>
      <sheetName val="Program Triwulanan-04"/>
      <sheetName val="HARVEST02"/>
      <sheetName val="PAL 2012"/>
      <sheetName val="3 - Balance Sheet"/>
      <sheetName val="5 - Cash Flow"/>
      <sheetName val="MENU"/>
      <sheetName val="ALOKASI"/>
      <sheetName val="jpr"/>
      <sheetName val="Data Parameter"/>
      <sheetName val="PPN-M"/>
      <sheetName val="SC Pusat BB301"/>
      <sheetName val="SC Pusat BB303"/>
      <sheetName val="Cucian"/>
      <sheetName val="R"/>
    </sheetNames>
    <sheetDataSet>
      <sheetData sheetId="0">
        <row r="11">
          <cell r="N11" t="str">
            <v>JAN</v>
          </cell>
          <cell r="O11" t="str">
            <v>FEB</v>
          </cell>
          <cell r="P11" t="str">
            <v>MAR</v>
          </cell>
          <cell r="Q11" t="str">
            <v>APR</v>
          </cell>
          <cell r="R11" t="str">
            <v>MEI</v>
          </cell>
          <cell r="S11" t="str">
            <v>JUN</v>
          </cell>
          <cell r="T11" t="str">
            <v>JUL</v>
          </cell>
          <cell r="U11" t="str">
            <v>AGS</v>
          </cell>
          <cell r="V11" t="str">
            <v>SEP</v>
          </cell>
          <cell r="W11" t="str">
            <v>OKT</v>
          </cell>
          <cell r="X11" t="str">
            <v>NOP</v>
          </cell>
          <cell r="Y11" t="str">
            <v>DES</v>
          </cell>
        </row>
      </sheetData>
      <sheetData sheetId="1"/>
      <sheetData sheetId="2">
        <row r="49">
          <cell r="C49">
            <v>1110.6400000000001</v>
          </cell>
          <cell r="D49">
            <v>2350.5700000000011</v>
          </cell>
          <cell r="E49">
            <v>4990.3200000000015</v>
          </cell>
          <cell r="F49">
            <v>12379.320000000002</v>
          </cell>
          <cell r="G49">
            <v>17853.080000000002</v>
          </cell>
          <cell r="H49">
            <v>32458.984884545458</v>
          </cell>
          <cell r="I49">
            <v>43582.504884545458</v>
          </cell>
          <cell r="J49">
            <v>55464.949884545458</v>
          </cell>
          <cell r="K49">
            <v>72224.999884545454</v>
          </cell>
          <cell r="L49">
            <v>90516.809884545451</v>
          </cell>
          <cell r="M49">
            <v>127408.27079363636</v>
          </cell>
          <cell r="N49">
            <v>181521.98485454547</v>
          </cell>
        </row>
        <row r="93">
          <cell r="C93">
            <v>101.06824</v>
          </cell>
          <cell r="D93">
            <v>226.10824</v>
          </cell>
          <cell r="E93">
            <v>588.02823999999998</v>
          </cell>
          <cell r="F93">
            <v>1242.6557399999999</v>
          </cell>
          <cell r="G93">
            <v>1666.0895599999999</v>
          </cell>
          <cell r="H93">
            <v>3858.5499999999997</v>
          </cell>
          <cell r="I93">
            <v>4906.8278009999995</v>
          </cell>
          <cell r="J93">
            <v>7605.24</v>
          </cell>
          <cell r="K93">
            <v>9170.85</v>
          </cell>
          <cell r="L93">
            <v>11306.063797158798</v>
          </cell>
          <cell r="M93">
            <v>15648.358863947549</v>
          </cell>
          <cell r="N93">
            <v>21467</v>
          </cell>
        </row>
        <row r="99">
          <cell r="N99">
            <v>355825.20209090912</v>
          </cell>
        </row>
        <row r="100">
          <cell r="N100">
            <v>181521.98485454547</v>
          </cell>
        </row>
        <row r="101">
          <cell r="N101">
            <v>21467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ANALISA"/>
      <sheetName val="Program Triwulanan-04"/>
      <sheetName val="ALOKASI"/>
      <sheetName val="A"/>
      <sheetName val="PPN-M"/>
      <sheetName val="Tabel"/>
      <sheetName val="form-A7"/>
      <sheetName val="REKAP PERKORIDOR"/>
      <sheetName val="Program_Triwulanan-04"/>
      <sheetName val="REKAP_PERKORIDOR"/>
      <sheetName val="jpr"/>
      <sheetName val="data berat"/>
      <sheetName val="Cover"/>
      <sheetName val="PAL 2012"/>
      <sheetName val="2-(2) Gangguan Peralatan (1)"/>
      <sheetName val="3 - Balance Sheet"/>
      <sheetName val="4 - Income Statement"/>
      <sheetName val="5 - Cash Flow"/>
      <sheetName val="BBM-03"/>
      <sheetName val="KUIC_BAJA"/>
      <sheetName val="KUIC_BETON"/>
      <sheetName val="KUIC_GORONG"/>
      <sheetName val="kkor_baja"/>
      <sheetName val="kkor_beton"/>
      <sheetName val="kkor_gorong"/>
      <sheetName val="upah"/>
      <sheetName val="ass_baja"/>
      <sheetName val="ass_beton"/>
      <sheetName val="ass_gorong"/>
      <sheetName val="baja1"/>
      <sheetName val="cat1"/>
      <sheetName val="batu1"/>
      <sheetName val="beton1"/>
      <sheetName val="bantalan1"/>
      <sheetName val="beton2"/>
      <sheetName val="batu2"/>
      <sheetName val="cat2"/>
      <sheetName val="beton3"/>
      <sheetName val="batu3"/>
      <sheetName val="asset_ka"/>
      <sheetName val="STANDARD"/>
      <sheetName val="BIAYA_URAI"/>
      <sheetName val="VOL_PERW"/>
      <sheetName val="asset_konst"/>
      <sheetName val="rekap_koef"/>
      <sheetName val="prod-brg"/>
      <sheetName val="imojembatan2001"/>
      <sheetName val="I2T2005"/>
      <sheetName val="Data Parameter"/>
      <sheetName val="SKCD DATA GP YK"/>
      <sheetName val="SC Pusat BB301"/>
      <sheetName val="SC Pusat BB303"/>
      <sheetName val="SC Pusat BB304"/>
      <sheetName val="Cucian"/>
      <sheetName val="SC Pusat krd"/>
      <sheetName val="R"/>
      <sheetName val="kode Baru "/>
      <sheetName val=""/>
      <sheetName val="DPPN"/>
      <sheetName val="SDAYA"/>
      <sheetName val="MENU"/>
      <sheetName val="pro ra op"/>
      <sheetName val="grafik"/>
      <sheetName val="10. Hidrolika"/>
      <sheetName val="Lead Schedule"/>
      <sheetName val="#REF"/>
      <sheetName val="RENPEN"/>
      <sheetName val="DATA"/>
      <sheetName val="NLsimpro"/>
      <sheetName val="Q_cdr_bukopin_jan_06"/>
      <sheetName val="Q_cdr_bukopin_mar_06"/>
      <sheetName val="Q_cdr_bukopin_peb_06"/>
      <sheetName val="Lain2"/>
      <sheetName val="Tabel2"/>
      <sheetName val="CTIPricing"/>
      <sheetName val="Tanah 09"/>
      <sheetName val="daya tarik loko"/>
      <sheetName val="Sheet1"/>
      <sheetName val="PriceList"/>
      <sheetName val="UK GAAP Adjustments"/>
      <sheetName val="UK GAAP Purchase Price"/>
      <sheetName val="Input Areas"/>
      <sheetName val="PSCTerms"/>
      <sheetName val="divisi sarana"/>
      <sheetName val="rekap.kategori gangguan"/>
      <sheetName val="DPro"/>
      <sheetName val="Price_Input (2)"/>
      <sheetName val="Analisa Harga Satuan"/>
      <sheetName val="Lengkung 2A Cw - Drn  "/>
      <sheetName val="KURVSM1"/>
      <sheetName val="HARVEST02"/>
      <sheetName val="Account Payable"/>
      <sheetName val="Revenue (10)"/>
      <sheetName val="INPUTS"/>
      <sheetName val="GD_actuals"/>
      <sheetName val="7x"/>
      <sheetName val="8x"/>
      <sheetName val="Rencana Anggaran Biaya"/>
      <sheetName val="Harga Satuan"/>
      <sheetName val="KKP SL-baru"/>
      <sheetName val="D.78"/>
      <sheetName val="D.79"/>
      <sheetName val="D.80"/>
      <sheetName val="D.81"/>
      <sheetName val="D.82"/>
      <sheetName val="D.83"/>
      <sheetName val="D.84"/>
      <sheetName val="D.85"/>
      <sheetName val="D.86"/>
      <sheetName val="D.87"/>
      <sheetName val="D.88"/>
      <sheetName val="D.89"/>
      <sheetName val="D.91"/>
      <sheetName val="D.92"/>
      <sheetName val="D.93"/>
      <sheetName val="D.94"/>
      <sheetName val="D.95"/>
      <sheetName val="D.96"/>
      <sheetName val="LABEL"/>
      <sheetName val="PL (MONTHLY)"/>
      <sheetName val="AHSbj"/>
      <sheetName val="Harga bahan"/>
      <sheetName val="anls SNI"/>
      <sheetName val="all"/>
      <sheetName val="pst"/>
      <sheetName val="mks"/>
      <sheetName val="bppn"/>
      <sheetName val="smd"/>
      <sheetName val="bit"/>
      <sheetName val="amb"/>
      <sheetName val="srg"/>
      <sheetName val="trk"/>
      <sheetName val="ptl"/>
      <sheetName val="kdr"/>
      <sheetName val="tnt"/>
      <sheetName val="biak"/>
      <sheetName val="mrk"/>
      <sheetName val="gto"/>
      <sheetName val="pares"/>
      <sheetName val="mkw"/>
      <sheetName val="faks"/>
      <sheetName val="nnk"/>
      <sheetName val="btg"/>
      <sheetName val="sgt"/>
      <sheetName val="SAA"/>
      <sheetName val="List"/>
      <sheetName val="原本"/>
      <sheetName val="Links"/>
      <sheetName val="Lead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pro ra op"/>
      <sheetName val="renc mgn"/>
      <sheetName val="grafik"/>
      <sheetName val="Program Triwulanan-04"/>
      <sheetName val="ALOKASI"/>
      <sheetName val="A"/>
      <sheetName val="data berat"/>
      <sheetName val="LABEL"/>
      <sheetName val="Cover"/>
      <sheetName val="SC Pusat BB301"/>
      <sheetName val="SC Pusat BB303"/>
      <sheetName val="Cucian"/>
      <sheetName val="SC Pusat krd"/>
      <sheetName val="R"/>
      <sheetName val="PAL 2012"/>
      <sheetName val="jpr"/>
      <sheetName val="ANALISA"/>
      <sheetName val="3 - Balance Sheet"/>
      <sheetName val="4 - Income Statement"/>
      <sheetName val="5 - Cash Flow"/>
      <sheetName val="MENU"/>
    </sheetNames>
    <sheetDataSet>
      <sheetData sheetId="0">
        <row r="11">
          <cell r="N11" t="str">
            <v>JAN</v>
          </cell>
          <cell r="O11" t="str">
            <v>FEB</v>
          </cell>
          <cell r="P11" t="str">
            <v>MAR</v>
          </cell>
          <cell r="Q11" t="str">
            <v>APR</v>
          </cell>
          <cell r="R11" t="str">
            <v>MEI</v>
          </cell>
          <cell r="S11" t="str">
            <v>JUN</v>
          </cell>
          <cell r="T11" t="str">
            <v>JUL</v>
          </cell>
          <cell r="U11" t="str">
            <v>AGS</v>
          </cell>
          <cell r="V11" t="str">
            <v>SEP</v>
          </cell>
          <cell r="W11" t="str">
            <v>OKT</v>
          </cell>
          <cell r="X11" t="str">
            <v>NOP</v>
          </cell>
          <cell r="Y11" t="str">
            <v>DES</v>
          </cell>
        </row>
      </sheetData>
      <sheetData sheetId="1"/>
      <sheetData sheetId="2">
        <row r="49">
          <cell r="C49">
            <v>1110.6400000000001</v>
          </cell>
          <cell r="D49">
            <v>2350.5700000000011</v>
          </cell>
          <cell r="E49">
            <v>4990.3200000000015</v>
          </cell>
          <cell r="F49">
            <v>12379.320000000002</v>
          </cell>
          <cell r="G49">
            <v>17853.080000000002</v>
          </cell>
          <cell r="H49">
            <v>32458.984884545458</v>
          </cell>
          <cell r="I49">
            <v>43582.504884545458</v>
          </cell>
          <cell r="J49">
            <v>55464.949884545458</v>
          </cell>
          <cell r="K49">
            <v>72224.999884545454</v>
          </cell>
          <cell r="L49">
            <v>90516.809884545451</v>
          </cell>
          <cell r="M49">
            <v>127408.27079363636</v>
          </cell>
          <cell r="N49">
            <v>181521.98485454547</v>
          </cell>
        </row>
        <row r="93">
          <cell r="C93">
            <v>101.06824</v>
          </cell>
          <cell r="D93">
            <v>226.10824</v>
          </cell>
          <cell r="E93">
            <v>588.02823999999998</v>
          </cell>
          <cell r="F93">
            <v>1242.6557399999999</v>
          </cell>
          <cell r="G93">
            <v>1666.0895599999999</v>
          </cell>
          <cell r="H93">
            <v>3858.5499999999997</v>
          </cell>
          <cell r="I93">
            <v>4906.8278009999995</v>
          </cell>
          <cell r="J93">
            <v>7605.24</v>
          </cell>
          <cell r="K93">
            <v>9170.85</v>
          </cell>
          <cell r="L93">
            <v>11306.063797158798</v>
          </cell>
          <cell r="M93">
            <v>15648.358863947549</v>
          </cell>
          <cell r="N93">
            <v>21467</v>
          </cell>
        </row>
        <row r="99">
          <cell r="N99">
            <v>355825.20209090912</v>
          </cell>
        </row>
        <row r="100">
          <cell r="N100">
            <v>181521.98485454547</v>
          </cell>
        </row>
        <row r="101">
          <cell r="N101">
            <v>21467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Program Triwulanan-04"/>
      <sheetName val="Rekap Program.Tw-2004"/>
      <sheetName val="ALOKASI"/>
      <sheetName val="REKAP form A19"/>
      <sheetName val="daya tarik loko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pro ra op"/>
      <sheetName val="renc mgn"/>
      <sheetName val="grafik"/>
      <sheetName val="ANALISA"/>
      <sheetName val="Tanah 09"/>
      <sheetName val="DAFTAR ISI"/>
      <sheetName val="KKP SL-baru"/>
      <sheetName val="data berat"/>
      <sheetName val="Program Triwulanan-04"/>
      <sheetName val="ALOKASI"/>
      <sheetName val="Cover"/>
      <sheetName val="PPN-M"/>
      <sheetName val="3 - Balance Sheet"/>
      <sheetName val="5 - Cash Flow"/>
      <sheetName val="BBM-03"/>
      <sheetName val="SC Pusat BB303"/>
      <sheetName val="SC Pusat BB304"/>
      <sheetName val="Cucian"/>
      <sheetName val="R"/>
      <sheetName val="PAL 2012"/>
      <sheetName val="Lain2"/>
      <sheetName val="Tabel2"/>
      <sheetName val="SC Pusat BB301"/>
      <sheetName val="SC Pusat krd"/>
      <sheetName val="Data Parameter"/>
      <sheetName val="A"/>
      <sheetName val="LABEL"/>
      <sheetName val="2-(2) Gangguan Peralatan (1)"/>
    </sheetNames>
    <sheetDataSet>
      <sheetData sheetId="0">
        <row r="11">
          <cell r="N11" t="str">
            <v>JAN</v>
          </cell>
          <cell r="O11" t="str">
            <v>FEB</v>
          </cell>
          <cell r="P11" t="str">
            <v>MAR</v>
          </cell>
          <cell r="Q11" t="str">
            <v>APR</v>
          </cell>
          <cell r="R11" t="str">
            <v>MEI</v>
          </cell>
          <cell r="S11" t="str">
            <v>JUN</v>
          </cell>
          <cell r="T11" t="str">
            <v>JUL</v>
          </cell>
          <cell r="U11" t="str">
            <v>AGS</v>
          </cell>
          <cell r="V11" t="str">
            <v>SEP</v>
          </cell>
          <cell r="W11" t="str">
            <v>OKT</v>
          </cell>
          <cell r="X11" t="str">
            <v>NOP</v>
          </cell>
          <cell r="Y11" t="str">
            <v>DES</v>
          </cell>
        </row>
      </sheetData>
      <sheetData sheetId="1"/>
      <sheetData sheetId="2">
        <row r="49">
          <cell r="C49">
            <v>1110.6400000000001</v>
          </cell>
          <cell r="D49">
            <v>2350.5700000000011</v>
          </cell>
          <cell r="E49">
            <v>4990.3200000000015</v>
          </cell>
          <cell r="F49">
            <v>12379.320000000002</v>
          </cell>
          <cell r="G49">
            <v>17853.080000000002</v>
          </cell>
          <cell r="H49">
            <v>32458.984884545458</v>
          </cell>
          <cell r="I49">
            <v>43582.504884545458</v>
          </cell>
          <cell r="J49">
            <v>55464.949884545458</v>
          </cell>
          <cell r="K49">
            <v>72224.999884545454</v>
          </cell>
          <cell r="L49">
            <v>90516.809884545451</v>
          </cell>
          <cell r="M49">
            <v>127408.27079363636</v>
          </cell>
          <cell r="N49">
            <v>181521.98485454547</v>
          </cell>
        </row>
        <row r="93">
          <cell r="C93">
            <v>101.06824</v>
          </cell>
          <cell r="D93">
            <v>226.10824</v>
          </cell>
          <cell r="E93">
            <v>588.02823999999998</v>
          </cell>
          <cell r="F93">
            <v>1242.6557399999999</v>
          </cell>
          <cell r="G93">
            <v>1666.0895599999999</v>
          </cell>
          <cell r="H93">
            <v>3858.5499999999997</v>
          </cell>
          <cell r="I93">
            <v>4906.8278009999995</v>
          </cell>
          <cell r="J93">
            <v>7605.24</v>
          </cell>
          <cell r="K93">
            <v>9170.85</v>
          </cell>
          <cell r="L93">
            <v>11306.063797158798</v>
          </cell>
          <cell r="M93">
            <v>15648.358863947549</v>
          </cell>
          <cell r="N93">
            <v>21467</v>
          </cell>
        </row>
        <row r="99">
          <cell r="N99">
            <v>355825.20209090912</v>
          </cell>
        </row>
        <row r="100">
          <cell r="N100">
            <v>181521.98485454547</v>
          </cell>
        </row>
        <row r="101">
          <cell r="N101">
            <v>21467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pro ra op"/>
      <sheetName val="renc mgn"/>
      <sheetName val="grafik"/>
      <sheetName val="Program Triwulanan-04"/>
      <sheetName val="ANALISA"/>
      <sheetName val="2-(2) Gangguan Peralatan (1)"/>
      <sheetName val="DAFTAR ISI"/>
      <sheetName val="Sheet1"/>
      <sheetName val="Data Parameter"/>
      <sheetName val="#REF"/>
      <sheetName val="data berat"/>
      <sheetName val="Lain2"/>
      <sheetName val="Tabel2"/>
      <sheetName val="SC Pusat BB301"/>
      <sheetName val="SC Pusat BB303"/>
      <sheetName val="Cucian"/>
      <sheetName val="SC Pusat krd"/>
      <sheetName val="R"/>
      <sheetName val="PAL 2012"/>
      <sheetName val="SC Pusat BB304"/>
      <sheetName val="HARVEST02"/>
      <sheetName val="BBM-03"/>
    </sheetNames>
    <sheetDataSet>
      <sheetData sheetId="0">
        <row r="11">
          <cell r="N11" t="str">
            <v>JAN</v>
          </cell>
          <cell r="O11" t="str">
            <v>FEB</v>
          </cell>
          <cell r="P11" t="str">
            <v>MAR</v>
          </cell>
          <cell r="Q11" t="str">
            <v>APR</v>
          </cell>
          <cell r="R11" t="str">
            <v>MEI</v>
          </cell>
          <cell r="S11" t="str">
            <v>JUN</v>
          </cell>
          <cell r="T11" t="str">
            <v>JUL</v>
          </cell>
          <cell r="U11" t="str">
            <v>AGS</v>
          </cell>
          <cell r="V11" t="str">
            <v>SEP</v>
          </cell>
          <cell r="W11" t="str">
            <v>OKT</v>
          </cell>
          <cell r="X11" t="str">
            <v>NOP</v>
          </cell>
          <cell r="Y11" t="str">
            <v>DES</v>
          </cell>
        </row>
      </sheetData>
      <sheetData sheetId="1"/>
      <sheetData sheetId="2">
        <row r="49">
          <cell r="C49">
            <v>1110.6400000000001</v>
          </cell>
          <cell r="D49">
            <v>2350.5700000000011</v>
          </cell>
          <cell r="E49">
            <v>4990.3200000000015</v>
          </cell>
          <cell r="F49">
            <v>12379.320000000002</v>
          </cell>
          <cell r="G49">
            <v>17853.080000000002</v>
          </cell>
          <cell r="H49">
            <v>32458.984884545458</v>
          </cell>
          <cell r="I49">
            <v>43582.504884545458</v>
          </cell>
          <cell r="J49">
            <v>55464.949884545458</v>
          </cell>
          <cell r="K49">
            <v>72224.999884545454</v>
          </cell>
          <cell r="L49">
            <v>90516.809884545451</v>
          </cell>
          <cell r="M49">
            <v>127408.27079363636</v>
          </cell>
          <cell r="N49">
            <v>181521.98485454547</v>
          </cell>
        </row>
        <row r="93">
          <cell r="C93">
            <v>101.06824</v>
          </cell>
          <cell r="D93">
            <v>226.10824</v>
          </cell>
          <cell r="E93">
            <v>588.02823999999998</v>
          </cell>
          <cell r="F93">
            <v>1242.6557399999999</v>
          </cell>
          <cell r="G93">
            <v>1666.0895599999999</v>
          </cell>
          <cell r="H93">
            <v>3858.5499999999997</v>
          </cell>
          <cell r="I93">
            <v>4906.8278009999995</v>
          </cell>
          <cell r="J93">
            <v>7605.24</v>
          </cell>
          <cell r="K93">
            <v>9170.85</v>
          </cell>
          <cell r="L93">
            <v>11306.063797158798</v>
          </cell>
          <cell r="M93">
            <v>15648.358863947549</v>
          </cell>
          <cell r="N93">
            <v>21467</v>
          </cell>
        </row>
        <row r="99">
          <cell r="N99">
            <v>355825.20209090912</v>
          </cell>
        </row>
        <row r="100">
          <cell r="N100">
            <v>181521.98485454547</v>
          </cell>
        </row>
        <row r="101">
          <cell r="N101">
            <v>21467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Daftar Isi"/>
      <sheetName val="Sisipan"/>
      <sheetName val="Neraca"/>
      <sheetName val="Laba Rugi"/>
      <sheetName val="Laba Kotor"/>
      <sheetName val="CRS meulabuh"/>
      <sheetName val="BRCS Teunom"/>
      <sheetName val="Ulee Lheu"/>
      <sheetName val="Cot Mue"/>
      <sheetName val="Seunobok"/>
      <sheetName val="Lamno 6"/>
      <sheetName val="Kas &amp; Bank"/>
      <sheetName val="RES PENJUALAN"/>
      <sheetName val="Bi Usaha Div"/>
      <sheetName val="Rincian BU"/>
      <sheetName val="Laba Rugi Lain2"/>
      <sheetName val="UDP"/>
      <sheetName val="PPN-M Import"/>
      <sheetName val="PPN-M"/>
      <sheetName val="Piutang Lain2"/>
      <sheetName val="Uang Muka Lain"/>
      <sheetName val="Ikh Perskot"/>
      <sheetName val="BDD"/>
      <sheetName val="BDD Pengel"/>
      <sheetName val="Piut Prestasi"/>
      <sheetName val="Piut Retensi"/>
      <sheetName val="Piutang perSpk"/>
      <sheetName val="Piutang Pinjaman"/>
      <sheetName val="IDP"/>
      <sheetName val="Aktiva Lain2"/>
      <sheetName val="PPh 22 Import"/>
      <sheetName val="Piut PPN-K"/>
      <sheetName val="Uang Muka"/>
      <sheetName val="Utang Usaha"/>
      <sheetName val="PPh 21"/>
      <sheetName val="PPh Waba"/>
      <sheetName val="PPN Wapu"/>
      <sheetName val="PPh 23 Wapu"/>
      <sheetName val="PPN-K"/>
      <sheetName val="Jam Dtrm"/>
      <sheetName val="Iuran PHT"/>
      <sheetName val="Iuran Astek"/>
      <sheetName val="Tabkes"/>
      <sheetName val="Pot Lain2"/>
      <sheetName val="Koperasi"/>
      <sheetName val="Utg 21159"/>
      <sheetName val="Utang lain2"/>
      <sheetName val="BAD"/>
      <sheetName val="Cad RM"/>
      <sheetName val="Dana Titipan"/>
      <sheetName val="Arus Kas"/>
      <sheetName val="PPN K SPM"/>
      <sheetName val="RK DPK-PST"/>
      <sheetName val="DSU1"/>
      <sheetName val="DSU2"/>
      <sheetName val="DSU3"/>
      <sheetName val="DBG"/>
      <sheetName val="DME"/>
      <sheetName val="EPC"/>
      <sheetName val="RK JO"/>
      <sheetName val="A"/>
      <sheetName val="Program Triwulanan-04"/>
      <sheetName val="ANALISA"/>
      <sheetName val="ALOKASI"/>
      <sheetName val="form-A7"/>
      <sheetName val="Q_cdr_bukopin_jan_06"/>
      <sheetName val="Q_cdr_bukopin_mar_06"/>
      <sheetName val="Q_cdr_bukopin_peb_06"/>
      <sheetName val="Q_fixphone_luar_jkt_bukopin_jan"/>
      <sheetName val="Q_fixphone_luar_jkt_bukopin_peb"/>
      <sheetName val="Q_flexi_luar_jkt_bukopin_jan_06"/>
      <sheetName val="Q_flexi_luar_jkt_bukopin_mar_06"/>
      <sheetName val="kode Baru "/>
      <sheetName val="Cover"/>
      <sheetName val="Lain2"/>
      <sheetName val="Tabel2"/>
      <sheetName val="data berat"/>
      <sheetName val="3 - Balance Sheet"/>
      <sheetName val="4 - Income Statement"/>
      <sheetName val="5 - Cash Flow"/>
      <sheetName val="Tabel"/>
      <sheetName val="Sheet1"/>
      <sheetName val="DATA"/>
      <sheetName val="pro ra op"/>
      <sheetName val="grafik"/>
      <sheetName val="PriceList"/>
      <sheetName val="CTIPricing"/>
      <sheetName val="PAL 2012"/>
      <sheetName val="SAA"/>
      <sheetName val="Cucian"/>
      <sheetName val="SC Pusat krd"/>
      <sheetName val="R"/>
      <sheetName val="Tanah 09"/>
      <sheetName val="Data Paramet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Daftar Isi"/>
      <sheetName val="Sisipan"/>
      <sheetName val="Neraca"/>
      <sheetName val="Laba Rugi"/>
      <sheetName val="Laba Kotor"/>
      <sheetName val="CRS meulabuh"/>
      <sheetName val="BRCS Teunom"/>
      <sheetName val="Ulee Lheu"/>
      <sheetName val="Cot Mue"/>
      <sheetName val="Seunobok"/>
      <sheetName val="Lamno 6"/>
      <sheetName val="Kas &amp; Bank"/>
      <sheetName val="RES PENJUALAN"/>
      <sheetName val="Bi Usaha Div"/>
      <sheetName val="Rincian BU"/>
      <sheetName val="Laba Rugi Lain2"/>
      <sheetName val="UDP"/>
      <sheetName val="PPN-M Import"/>
      <sheetName val="PPN-M"/>
      <sheetName val="Piutang Lain2"/>
      <sheetName val="Uang Muka Lain"/>
      <sheetName val="Ikh Perskot"/>
      <sheetName val="BDD"/>
      <sheetName val="BDD Pengel"/>
      <sheetName val="Piut Prestasi"/>
      <sheetName val="Piut Retensi"/>
      <sheetName val="Piutang perSpk"/>
      <sheetName val="Piutang Pinjaman"/>
      <sheetName val="IDP"/>
      <sheetName val="Aktiva Lain2"/>
      <sheetName val="PPh 22 Import"/>
      <sheetName val="Piut PPN-K"/>
      <sheetName val="Uang Muka"/>
      <sheetName val="Utang Usaha"/>
      <sheetName val="PPh 21"/>
      <sheetName val="PPh Waba"/>
      <sheetName val="PPN Wapu"/>
      <sheetName val="PPh 23 Wapu"/>
      <sheetName val="PPN-K"/>
      <sheetName val="Jam Dtrm"/>
      <sheetName val="Iuran PHT"/>
      <sheetName val="Iuran Astek"/>
      <sheetName val="Tabkes"/>
      <sheetName val="Pot Lain2"/>
      <sheetName val="Koperasi"/>
      <sheetName val="Utg 21159"/>
      <sheetName val="Utang lain2"/>
      <sheetName val="BAD"/>
      <sheetName val="Cad RM"/>
      <sheetName val="Dana Titipan"/>
      <sheetName val="Arus Kas"/>
      <sheetName val="PPN K SPM"/>
      <sheetName val="RK DPK-PST"/>
      <sheetName val="DSU1"/>
      <sheetName val="DSU2"/>
      <sheetName val="DSU3"/>
      <sheetName val="DBG"/>
      <sheetName val="DME"/>
      <sheetName val="EPC"/>
      <sheetName val="RK JO"/>
      <sheetName val="A"/>
      <sheetName val="Program Triwulanan-04"/>
      <sheetName val="ANALISA"/>
      <sheetName val="ALOKASI"/>
      <sheetName val="form-A7"/>
      <sheetName val="Q_cdr_bukopin_jan_06"/>
      <sheetName val="Q_cdr_bukopin_mar_06"/>
      <sheetName val="Q_cdr_bukopin_peb_06"/>
      <sheetName val="Q_fixphone_luar_jkt_bukopin_jan"/>
      <sheetName val="Q_fixphone_luar_jkt_bukopin_peb"/>
      <sheetName val="Q_flexi_luar_jkt_bukopin_jan_06"/>
      <sheetName val="Q_flexi_luar_jkt_bukopin_mar_06"/>
      <sheetName val="kode Baru "/>
      <sheetName val="Cover"/>
      <sheetName val="grafik"/>
      <sheetName val="pro ra o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KAVER"/>
      <sheetName val="LR DAOP-DIVISI"/>
      <sheetName val="PEND-PNP-BRG-TUSLAH"/>
      <sheetName val="Prod_Angk_Pnp"/>
      <sheetName val="form-A1a"/>
      <sheetName val="form-A1b"/>
      <sheetName val="form-A1c"/>
      <sheetName val="form-A1d"/>
      <sheetName val="form-A1e"/>
      <sheetName val="form-A1f"/>
      <sheetName val="form-A1g"/>
      <sheetName val="BERAT LOK"/>
      <sheetName val="form-A2a"/>
      <sheetName val="form-A2b"/>
      <sheetName val="Prod_Angk_Brg"/>
      <sheetName val="form-A3a"/>
      <sheetName val="form-A3b"/>
      <sheetName val="form-B3"/>
      <sheetName val="form-A4"/>
      <sheetName val="form-B5"/>
      <sheetName val="form-A5a"/>
      <sheetName val="form-A5b"/>
      <sheetName val="form-A5c"/>
      <sheetName val="form-A5d"/>
      <sheetName val="form-A5e"/>
      <sheetName val="form-A5f"/>
      <sheetName val="BBM"/>
      <sheetName val="form-A7"/>
      <sheetName val="form-B7"/>
      <sheetName val="form-B8-BY"/>
      <sheetName val="form-B8-Lintas"/>
      <sheetName val="form-A8a-1"/>
      <sheetName val="form-A8a-2"/>
      <sheetName val="form-A8a-3"/>
      <sheetName val="form-A8a-4"/>
      <sheetName val="form-A8a-5"/>
      <sheetName val="form-A8a-6"/>
      <sheetName val="form-A8a-7"/>
      <sheetName val="form-A8a-8"/>
      <sheetName val="form-A8a-9"/>
      <sheetName val="form-A8a-10"/>
      <sheetName val="form-A8a-11"/>
      <sheetName val="form-A8a-12"/>
      <sheetName val="form-A8a-13"/>
      <sheetName val="form-A8a-14"/>
      <sheetName val="form-A8a-15"/>
      <sheetName val="form-A8a-16"/>
      <sheetName val="form-A8a-17"/>
      <sheetName val="form-A8b"/>
      <sheetName val="form-A9"/>
      <sheetName val="form-A8c"/>
      <sheetName val="form-A10"/>
      <sheetName val="form-A11"/>
      <sheetName val="form-A12"/>
      <sheetName val="form-A13a"/>
      <sheetName val="form-A13b"/>
      <sheetName val="form-A13c"/>
      <sheetName val="form-b13"/>
      <sheetName val="form-A14"/>
      <sheetName val="form-A15a"/>
      <sheetName val="form-A15b"/>
      <sheetName val="form-A15c"/>
      <sheetName val="form-B15"/>
      <sheetName val="form-A16"/>
      <sheetName val="form-A17"/>
      <sheetName val="form-A18a"/>
      <sheetName val="form-A18b"/>
      <sheetName val="form-B18"/>
      <sheetName val="form-A19a-1"/>
      <sheetName val="form-A19a-2"/>
      <sheetName val="form-A19a-3"/>
      <sheetName val="form-A19a-4"/>
      <sheetName val="form-A19a-5"/>
      <sheetName val="form-A19a-6"/>
      <sheetName val="form-A19a-7"/>
      <sheetName val="form-A19a-8"/>
      <sheetName val="form-A19a-9"/>
      <sheetName val="form-A19a-10"/>
      <sheetName val="form-A19a-11"/>
      <sheetName val="form-A19a-12"/>
      <sheetName val="form-A19a-13"/>
      <sheetName val="form-A19a-14"/>
      <sheetName val="form-A19a-15"/>
      <sheetName val="form-A19a-16"/>
      <sheetName val="form-A19a-17"/>
      <sheetName val="form-A19a-18"/>
      <sheetName val="form-A19a-19"/>
      <sheetName val="form-A19a-20"/>
      <sheetName val="form-A19a-21"/>
      <sheetName val="form-A19a-22"/>
      <sheetName val="form-A19a-23"/>
      <sheetName val="form-A19a-24"/>
      <sheetName val="form-A19a-25"/>
      <sheetName val="form-A19a-26"/>
      <sheetName val="form-A19a-27"/>
      <sheetName val="form-A19a-28"/>
      <sheetName val="form-A19a-29"/>
      <sheetName val="form-A19a-30"/>
      <sheetName val="form-A19b-1"/>
      <sheetName val="form-A19b-2"/>
      <sheetName val="form-A19b-3"/>
      <sheetName val="form-A19b-4"/>
      <sheetName val="form-A19b-5"/>
      <sheetName val="form-A19b-6"/>
      <sheetName val="form-A19b-7"/>
      <sheetName val="form-A19b-8"/>
      <sheetName val="form-A19b-9"/>
      <sheetName val="form-A19b-10"/>
      <sheetName val="form-A19b-11"/>
      <sheetName val="form-A19b-12"/>
      <sheetName val="form-A19b-13"/>
      <sheetName val="form-A19b-14"/>
      <sheetName val="form-A19b-15"/>
      <sheetName val="form-A19b-16"/>
      <sheetName val="form-A19b-17"/>
      <sheetName val="form-A19b-18"/>
      <sheetName val="form-A19b-19"/>
      <sheetName val="form-A19b-20"/>
      <sheetName val="form-A19b-21"/>
      <sheetName val="form-A19b-22"/>
      <sheetName val="form-A19b-23"/>
      <sheetName val="form-A19b-24"/>
      <sheetName val="form-A19b-25"/>
      <sheetName val="form-A19b-26"/>
      <sheetName val="form-A19b-27"/>
      <sheetName val="form-A19b-28"/>
      <sheetName val="form-A19b-29"/>
      <sheetName val="form-A19b-30"/>
      <sheetName val="form-A19c-1"/>
      <sheetName val="form-A19c-2"/>
      <sheetName val="form-A19c-3"/>
      <sheetName val="form-A19c-4"/>
      <sheetName val="form-A19c-5"/>
      <sheetName val="form-A19c-6"/>
      <sheetName val="form-A19c-7"/>
      <sheetName val="form-A19c-8"/>
      <sheetName val="form-A19c-9"/>
      <sheetName val="form-A19c-10"/>
      <sheetName val="form-B19a"/>
      <sheetName val="form-B19b"/>
      <sheetName val="form-B19c"/>
      <sheetName val="form-C19"/>
      <sheetName val="form-D19"/>
      <sheetName val="form-A20"/>
      <sheetName val="form-A21"/>
      <sheetName val="form-B20"/>
      <sheetName val="form-B21"/>
      <sheetName val="form-A22a"/>
      <sheetName val="form-A22b"/>
      <sheetName val="form-B22"/>
      <sheetName val="form-A23"/>
      <sheetName val="form-A24"/>
      <sheetName val="form-B24"/>
      <sheetName val="form-A25"/>
      <sheetName val="form-A26"/>
      <sheetName val="form-A27"/>
      <sheetName val="form-B27"/>
      <sheetName val="form-A34"/>
      <sheetName val="form-A35b"/>
      <sheetName val="form-a35c"/>
      <sheetName val="form-a35d"/>
      <sheetName val="form-A37"/>
      <sheetName val="form-A39"/>
      <sheetName val="form-B39"/>
      <sheetName val="form-A41"/>
      <sheetName val="form-A44"/>
      <sheetName val="form-A46a"/>
      <sheetName val="form-B46"/>
      <sheetName val="REKAP"/>
      <sheetName val="ANALISA"/>
      <sheetName val="Program Triwulanan-04"/>
      <sheetName val="ALOKASI"/>
      <sheetName val="PPN-M"/>
      <sheetName val="REKAP PERKORIDOR"/>
      <sheetName val="A"/>
      <sheetName val="CTIPricing"/>
      <sheetName val="SC Pusat BB301"/>
      <sheetName val="SC Pusat BB303"/>
      <sheetName val="SC Pusat BB304"/>
      <sheetName val="Cucian"/>
      <sheetName val="SC Pusat krd"/>
      <sheetName val="R"/>
      <sheetName val="3 - Balance Sheet"/>
      <sheetName val="5 - Cash Flow"/>
      <sheetName val="#REF"/>
      <sheetName val="data berat"/>
      <sheetName val="Tabel"/>
      <sheetName val="I2T2005"/>
      <sheetName val="PL (MONTHLY)"/>
      <sheetName val="rekap.kategori gangguan"/>
      <sheetName val="pro ra op"/>
      <sheetName val="grafik"/>
      <sheetName val="MENU"/>
      <sheetName val="Q_fixphone_luar_jkt_bukopin_jan"/>
      <sheetName val="Q_fixphone_luar_jkt_bukopin_peb"/>
      <sheetName val="Q_flexi_luar_jkt_bukopin_jan_06"/>
      <sheetName val="Q_flexi_luar_jkt_bukopin_mar_06"/>
      <sheetName val="Sheet1"/>
      <sheetName val="NLsimpro"/>
      <sheetName val="Q_cdr_bukopin_jan_06"/>
      <sheetName val="Q_cdr_bukopin_mar_06"/>
      <sheetName val="Q_cdr_bukopin_peb_0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HARVEST02_Vennamei"/>
      <sheetName val="HARVEST02"/>
      <sheetName val="H3"/>
      <sheetName val="H1"/>
      <sheetName val="h-2"/>
      <sheetName val="Sheet2"/>
      <sheetName val="Sheet1"/>
      <sheetName val="CYCLUS"/>
      <sheetName val="P_WEEK"/>
      <sheetName val="AREA_LIST"/>
      <sheetName val="HIII"/>
      <sheetName val="H4"/>
      <sheetName val="FRYPROD"/>
      <sheetName val="CRA-Detail"/>
      <sheetName val="Marshal"/>
      <sheetName val="Permanent info"/>
      <sheetName val="Depreciation  schedule"/>
      <sheetName val="F1771-II"/>
      <sheetName val="lampiran"/>
      <sheetName val="F1771-I"/>
      <sheetName val="jobhist"/>
      <sheetName val="ANALISA"/>
      <sheetName val="PPN-M"/>
      <sheetName val="ALOKASI"/>
      <sheetName val="FRM-00"/>
      <sheetName val="GeneralInfo"/>
      <sheetName val="ANSAT K'AYI"/>
      <sheetName val="daya tarik loko"/>
      <sheetName val="DATA"/>
      <sheetName val="Lead Schedule"/>
      <sheetName val="pro ra op"/>
      <sheetName val="grafik"/>
      <sheetName val="Projects"/>
      <sheetName val="Cover"/>
      <sheetName val="form-A7"/>
      <sheetName val="REKAPfinJul"/>
      <sheetName val="View-Assumption"/>
      <sheetName val="LISTRIK"/>
      <sheetName val="#REF"/>
      <sheetName val="Jagorawi"/>
      <sheetName val="Kantor Pusat"/>
      <sheetName val="MENU"/>
      <sheetName val="an-satuan"/>
      <sheetName val="smt"/>
      <sheetName val="bs"/>
      <sheetName val="Hua Yang Quarterly"/>
      <sheetName val="Macro1"/>
      <sheetName val="TRBP"/>
      <sheetName val="Tariptunda"/>
      <sheetName val="SUMFF"/>
      <sheetName val="Trf-SAP-GL"/>
      <sheetName val="PAL 2012"/>
      <sheetName val="3 - Balance Sheet"/>
      <sheetName val="5 - Cash Flow"/>
      <sheetName val="BBM-03"/>
      <sheetName val="SC Pusat BB301"/>
      <sheetName val="SC Pusat BB303"/>
      <sheetName val="Cucian"/>
      <sheetName val="SC Pusat krd"/>
      <sheetName val="R"/>
      <sheetName val="DPPN"/>
      <sheetName val="SC Pusat BB304"/>
      <sheetName val="Program Triwulanan-04"/>
      <sheetName val="Lain2"/>
      <sheetName val="Tabel2"/>
      <sheetName val="Data Parameter"/>
      <sheetName val="10. Hidrolika"/>
      <sheetName val="data berat"/>
      <sheetName val="DPro"/>
      <sheetName val="CTIPricing"/>
      <sheetName val="rekap.kategori gangguan"/>
      <sheetName val="Tanah 09"/>
      <sheetName val="NLsimpro"/>
      <sheetName val="Tabel"/>
      <sheetName val="divisi sarana"/>
      <sheetName val="LABEL"/>
      <sheetName val="kode Baru "/>
      <sheetName val="REKAP PERKORIDOR"/>
      <sheetName val="RENPEN"/>
      <sheetName val="A"/>
      <sheetName val="2-(2) Gangguan Peralatan (1)"/>
      <sheetName val="4 - Income Statement"/>
      <sheetName val="jpr"/>
      <sheetName val="TRAFIK KAPAL"/>
      <sheetName val="PRODUKSI"/>
      <sheetName val="INVESTASI"/>
      <sheetName val="ARUS KAS"/>
      <sheetName val="FAK"/>
      <sheetName val="bbm lok"/>
      <sheetName val="Emolumen"/>
      <sheetName val="lintas DE skcd pusat"/>
      <sheetName val="lintas DE skcd drh"/>
      <sheetName val="pa-spa DE skcd pusat"/>
      <sheetName val="pa-spa DE skcd drh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  <sheetName val="I2T2005"/>
      <sheetName val="Q_cdr_bukopin_jan_06"/>
      <sheetName val="Q_cdr_bukopin_mar_06"/>
      <sheetName val="Q_cdr_bukopin_peb_0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data berat"/>
      <sheetName val="KA pnp"/>
      <sheetName val="KA brg"/>
      <sheetName val="perhitungan tonase"/>
      <sheetName val="faktor index"/>
      <sheetName val="ANALISA"/>
      <sheetName val="BBM-03"/>
      <sheetName val="jpr"/>
      <sheetName val="ALOKASI"/>
      <sheetName val="Program Triwulanan-04"/>
      <sheetName val="rekap.kategori gangguan"/>
      <sheetName val="DATA"/>
      <sheetName val="RENPEN"/>
      <sheetName val="MENU"/>
      <sheetName val="Lain2"/>
      <sheetName val="Tabel2"/>
      <sheetName val="PPN-M"/>
      <sheetName val="Data Parameter"/>
      <sheetName val="HARVEST02"/>
      <sheetName val="Q_cdr_bukopin_jan_06"/>
      <sheetName val="Q_cdr_bukopin_mar_06"/>
      <sheetName val="Q_cdr_bukopin_peb_06"/>
      <sheetName val="pro ra op"/>
      <sheetName val="grafik"/>
    </sheetNames>
    <sheetDataSet>
      <sheetData sheetId="0">
        <row r="4">
          <cell r="D4">
            <v>84</v>
          </cell>
        </row>
        <row r="5">
          <cell r="B5">
            <v>43</v>
          </cell>
        </row>
        <row r="6">
          <cell r="B6">
            <v>37</v>
          </cell>
        </row>
        <row r="7">
          <cell r="B7">
            <v>41</v>
          </cell>
        </row>
        <row r="9">
          <cell r="B9">
            <v>43</v>
          </cell>
        </row>
        <row r="16">
          <cell r="B16">
            <v>36</v>
          </cell>
        </row>
        <row r="20">
          <cell r="B20">
            <v>2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data berat"/>
      <sheetName val="KA pnp"/>
      <sheetName val="KA brg"/>
      <sheetName val="perhitungan tonase"/>
      <sheetName val="faktor index"/>
      <sheetName val="ANALISA"/>
      <sheetName val="Lain2"/>
      <sheetName val="Tabel2"/>
      <sheetName val="PPN-M"/>
      <sheetName val="Program Triwulanan-04"/>
      <sheetName val="ALOKASI"/>
      <sheetName val="rekap.kategori gangguan"/>
      <sheetName val="DATA"/>
      <sheetName val="RENPEN"/>
      <sheetName val="MENU"/>
      <sheetName val="BBM-03"/>
      <sheetName val="Data Parameter"/>
      <sheetName val="3 - Balance Sheet"/>
      <sheetName val="5 - Cash Flow"/>
      <sheetName val="A"/>
      <sheetName val="HARVEST02"/>
      <sheetName val="pro ra op"/>
      <sheetName val="grafik"/>
      <sheetName val="jpr"/>
      <sheetName val="Q_fixphone_luar_jkt_bukopin_jan"/>
      <sheetName val="Q_fixphone_luar_jkt_bukopin_peb"/>
      <sheetName val="Q_flexi_luar_jkt_bukopin_jan_06"/>
      <sheetName val="Q_flexi_luar_jkt_bukopin_mar_06"/>
    </sheetNames>
    <sheetDataSet>
      <sheetData sheetId="0">
        <row r="4">
          <cell r="B4">
            <v>43</v>
          </cell>
        </row>
        <row r="5">
          <cell r="D5">
            <v>84</v>
          </cell>
        </row>
        <row r="8">
          <cell r="B8">
            <v>43</v>
          </cell>
        </row>
        <row r="10">
          <cell r="B10">
            <v>37</v>
          </cell>
        </row>
        <row r="11">
          <cell r="B11">
            <v>36</v>
          </cell>
        </row>
        <row r="13">
          <cell r="B13">
            <v>40</v>
          </cell>
        </row>
        <row r="15">
          <cell r="B15">
            <v>36</v>
          </cell>
        </row>
        <row r="19">
          <cell r="B19">
            <v>43</v>
          </cell>
        </row>
        <row r="21">
          <cell r="B21">
            <v>2</v>
          </cell>
        </row>
        <row r="22">
          <cell r="B22">
            <v>2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data berat"/>
      <sheetName val="KA pnp"/>
      <sheetName val="KA brg"/>
      <sheetName val="perhitungan tonase"/>
      <sheetName val="faktor index"/>
      <sheetName val="ANALISA"/>
      <sheetName val="Lain2"/>
      <sheetName val="Tabel2"/>
      <sheetName val="PPN-M"/>
      <sheetName val="Program Triwulanan-04"/>
      <sheetName val="ALOKASI"/>
      <sheetName val="rekap.kategori gangguan"/>
      <sheetName val="DATA"/>
      <sheetName val="RENPEN"/>
      <sheetName val="MENU"/>
      <sheetName val="BBM-03"/>
      <sheetName val="Data Parameter"/>
      <sheetName val="A"/>
      <sheetName val="3 - Balance Sheet"/>
      <sheetName val="5 - Cash Flow"/>
      <sheetName val="HARVEST02"/>
      <sheetName val="pro ra op"/>
      <sheetName val="grafik"/>
      <sheetName val="jpr"/>
      <sheetName val="Q_fixphone_luar_jkt_bukopin_jan"/>
      <sheetName val="Q_fixphone_luar_jkt_bukopin_peb"/>
      <sheetName val="Q_flexi_luar_jkt_bukopin_jan_06"/>
      <sheetName val="Q_flexi_luar_jkt_bukopin_mar_06"/>
    </sheetNames>
    <sheetDataSet>
      <sheetData sheetId="0">
        <row r="12">
          <cell r="B12">
            <v>40</v>
          </cell>
        </row>
        <row r="14">
          <cell r="B14">
            <v>37</v>
          </cell>
        </row>
        <row r="17">
          <cell r="B17">
            <v>36</v>
          </cell>
        </row>
        <row r="23">
          <cell r="B23">
            <v>2</v>
          </cell>
        </row>
        <row r="24">
          <cell r="B24">
            <v>1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LR DAOP-DIVISI"/>
      <sheetName val="PEND-PNP-BRG-TUSLAH"/>
      <sheetName val="form-A1a"/>
      <sheetName val="form-A1b"/>
      <sheetName val="form-A1c"/>
      <sheetName val="form-A1d"/>
      <sheetName val="form-A1f"/>
      <sheetName val="form-A1e"/>
      <sheetName val="form-A1g"/>
      <sheetName val="BERAT LOK"/>
      <sheetName val="form-A2a"/>
      <sheetName val="form-A2b"/>
      <sheetName val="Prod_Angk_Pnp"/>
      <sheetName val="Prod_Angk_Brg"/>
      <sheetName val="form-A3a"/>
      <sheetName val="form-A3b"/>
      <sheetName val="form-B3"/>
      <sheetName val="form-A4"/>
      <sheetName val="form-B5"/>
      <sheetName val="form-A5a"/>
      <sheetName val="form-A5b"/>
      <sheetName val="form-A5c"/>
      <sheetName val="form-A5d"/>
      <sheetName val="form-A5e"/>
      <sheetName val="form-A5f"/>
      <sheetName val="BBM"/>
      <sheetName val="form-A7"/>
      <sheetName val="form-B7"/>
      <sheetName val="form-B8-BY"/>
      <sheetName val="form-B8-Lintas"/>
      <sheetName val="form-A8a-1"/>
      <sheetName val="form-A8a-2"/>
      <sheetName val="form-A8a-3"/>
      <sheetName val="form-A8a-4"/>
      <sheetName val="form-A8a-5"/>
      <sheetName val="form-A8a-6"/>
      <sheetName val="form-A8a-7"/>
      <sheetName val="form-A8a-8"/>
      <sheetName val="form-A8a-9"/>
      <sheetName val="form-A8a-10"/>
      <sheetName val="form-A8a-11"/>
      <sheetName val="form-A8a-12"/>
      <sheetName val="form-A8a-13"/>
      <sheetName val="form-A8a-14"/>
      <sheetName val="form-A8a-15"/>
      <sheetName val="form-A8a-16"/>
      <sheetName val="form-A8a-17"/>
      <sheetName val="form-A8a-18"/>
      <sheetName val="form-A8b"/>
      <sheetName val="form-A8c"/>
      <sheetName val="form-A9"/>
      <sheetName val="form-A10"/>
      <sheetName val="form-A11"/>
      <sheetName val="form-A12"/>
      <sheetName val="form-A13a"/>
      <sheetName val="form-A13b"/>
      <sheetName val="form-A13c"/>
      <sheetName val="form-b13"/>
      <sheetName val="form-A14"/>
      <sheetName val="form-A15a"/>
      <sheetName val="form-A15b"/>
      <sheetName val="form-A15c"/>
      <sheetName val="form-B15"/>
      <sheetName val="form-A16"/>
      <sheetName val="form-A17"/>
      <sheetName val="form-A18a"/>
      <sheetName val="form-A18b"/>
      <sheetName val="form-B18"/>
      <sheetName val="form-A19a-1"/>
      <sheetName val="form-A19a-2"/>
      <sheetName val="form-A19a-3"/>
      <sheetName val="form-A19a-4"/>
      <sheetName val="form-A19a-5"/>
      <sheetName val="form-A19a-6"/>
      <sheetName val="form-A19a-7"/>
      <sheetName val="form-A19a-8"/>
      <sheetName val="form-A19a-9"/>
      <sheetName val="form-A19a-10"/>
      <sheetName val="form-A19a-11"/>
      <sheetName val="form-A19a-12"/>
      <sheetName val="form-A19a-13"/>
      <sheetName val="form-A19a-14"/>
      <sheetName val="form-A19a-15"/>
      <sheetName val="form-A19a-16"/>
      <sheetName val="form-A19a-17"/>
      <sheetName val="form-A19a-18"/>
      <sheetName val="form-A19a-19"/>
      <sheetName val="form-A19a-20"/>
      <sheetName val="form-A19a-21"/>
      <sheetName val="form-A19a-22"/>
      <sheetName val="form-A19a-23"/>
      <sheetName val="form-A19a24"/>
      <sheetName val="form-A19a-25"/>
      <sheetName val="form-A19a-26"/>
      <sheetName val="form-A19a-27"/>
      <sheetName val="form-A19a-28"/>
      <sheetName val="form-A19a-29"/>
      <sheetName val="form-A19a-30"/>
      <sheetName val="form-A19b-1"/>
      <sheetName val="form-A19b-2"/>
      <sheetName val="form-A19b-3"/>
      <sheetName val="form-A19b-4"/>
      <sheetName val="form-A19b-5"/>
      <sheetName val="form-A19b-6"/>
      <sheetName val="form-A19b-7"/>
      <sheetName val="form-A19b-8"/>
      <sheetName val="form-A19b-9"/>
      <sheetName val="form-A19b-10"/>
      <sheetName val="form-A19b-11"/>
      <sheetName val="form-A19b-12"/>
      <sheetName val="form-A19b-13"/>
      <sheetName val="form-A19b-14"/>
      <sheetName val="form-A19b-15"/>
      <sheetName val="form-A19b-16"/>
      <sheetName val="form-A19b-17"/>
      <sheetName val="form-A19b-18"/>
      <sheetName val="form-A19b-19"/>
      <sheetName val="form-A19b-20"/>
      <sheetName val="form-A19b-21"/>
      <sheetName val="form-A19b-22"/>
      <sheetName val="form-A19b-23"/>
      <sheetName val="form-A19b-24"/>
      <sheetName val="form-A19b-25"/>
      <sheetName val="form-A19b-26"/>
      <sheetName val="form-A19b-27"/>
      <sheetName val="form-A19b-28"/>
      <sheetName val="form-A19b-29"/>
      <sheetName val="form-A19b-30"/>
      <sheetName val="form-A19c-1"/>
      <sheetName val="form-A19c-2"/>
      <sheetName val="form-A19c-3"/>
      <sheetName val="form-A19c-4"/>
      <sheetName val="form-A19c-5"/>
      <sheetName val="form-A19c-6"/>
      <sheetName val="form-A19c-7"/>
      <sheetName val="form-A19c-8"/>
      <sheetName val="form-A19c-9"/>
      <sheetName val="form-A19c-10"/>
      <sheetName val="form-B19a"/>
      <sheetName val="form-B19b"/>
      <sheetName val="form-B19c"/>
      <sheetName val="form-C19"/>
      <sheetName val="form-D19"/>
      <sheetName val="form-A20"/>
      <sheetName val="form-A21"/>
      <sheetName val="form-B20"/>
      <sheetName val="form-B21"/>
      <sheetName val="form-A22a"/>
      <sheetName val="form-A22b"/>
      <sheetName val="form-B22"/>
      <sheetName val="form-A23"/>
      <sheetName val="form-A24"/>
      <sheetName val="form-B24"/>
      <sheetName val="form-A25"/>
      <sheetName val="form-A26"/>
      <sheetName val="form-A27"/>
      <sheetName val="form-B27"/>
      <sheetName val="form-A28"/>
      <sheetName val="form-A29"/>
      <sheetName val="form-A30"/>
      <sheetName val="form-A31"/>
      <sheetName val="form-A32"/>
      <sheetName val="form-A33ba"/>
      <sheetName val="form-A33b"/>
      <sheetName val="form-A33a"/>
      <sheetName val="form-A34"/>
      <sheetName val="form-A35a"/>
      <sheetName val="form-A35b"/>
      <sheetName val="form-A36"/>
      <sheetName val="form-A37"/>
      <sheetName val="form-A38"/>
      <sheetName val="form-A39"/>
      <sheetName val="form-B39"/>
      <sheetName val="form-A40"/>
      <sheetName val="form-A41"/>
      <sheetName val="form-A42"/>
      <sheetName val="form-A42a"/>
      <sheetName val="form-A42b"/>
      <sheetName val="form-A42b1"/>
      <sheetName val="form-A42c"/>
      <sheetName val="form-A42c1"/>
      <sheetName val="form-A42c2"/>
      <sheetName val="form-A.42d"/>
      <sheetName val="form-B42"/>
      <sheetName val="form-A43"/>
      <sheetName val="form-A44"/>
      <sheetName val="form-A45"/>
      <sheetName val="form-A46a"/>
      <sheetName val="form-A46b"/>
      <sheetName val="form-B46"/>
      <sheetName val="ANALISA"/>
      <sheetName val="2061"/>
      <sheetName val="I2T2005"/>
      <sheetName val="ALOKASI"/>
      <sheetName val="data berat"/>
      <sheetName val="2-(2) Gangguan Peralatan (1)"/>
      <sheetName val="Tabel"/>
      <sheetName val="DATA"/>
      <sheetName val="PPN-M"/>
      <sheetName val="HARVEST02"/>
      <sheetName val="SC Pusat BB301"/>
      <sheetName val="Cucian"/>
      <sheetName val="R"/>
      <sheetName val="A"/>
      <sheetName val="DPPN"/>
      <sheetName val="CTIPric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CetakRARI"/>
      <sheetName val="Bantuan"/>
      <sheetName val="DataProyek"/>
      <sheetName val="LBK"/>
      <sheetName val="Jurnal"/>
      <sheetName val="Tabel2"/>
      <sheetName val="NERACA"/>
      <sheetName val="Inventarisasi"/>
      <sheetName val="LABA_RUGI"/>
      <sheetName val="Inkaso"/>
      <sheetName val="Sheet1"/>
      <sheetName val="RKD"/>
      <sheetName val="LapkeuKD"/>
      <sheetName val="Cash_Flow"/>
      <sheetName val="Lain2"/>
      <sheetName val="Rinc_RK"/>
      <sheetName val="MBAD"/>
      <sheetName val="DPinjaman"/>
      <sheetName val="IKOP_APK"/>
      <sheetName val="SPB"/>
      <sheetName val="BAPB"/>
      <sheetName val="BPM"/>
      <sheetName val="RekapPEMASOK"/>
      <sheetName val="SaldoAPK"/>
      <sheetName val="RBIAYA"/>
      <sheetName val="Piut_Penjln_Retensi"/>
      <sheetName val="Lap_Pajak"/>
      <sheetName val="CetakListing"/>
      <sheetName val="CetakKASBANK"/>
      <sheetName val="CetakMemo"/>
      <sheetName val="CetakBPDP"/>
      <sheetName val="CetakUSUP"/>
      <sheetName val="CetakUSUB"/>
      <sheetName val="CetakBAD"/>
      <sheetName val="CetakAPK"/>
      <sheetName val="CetakPersekot"/>
      <sheetName val="DAlat_EXCOMP"/>
      <sheetName val="ANALISA"/>
      <sheetName val="SKCD DATA GP YK"/>
      <sheetName val="form-A7"/>
      <sheetName val="34"/>
      <sheetName val="35"/>
      <sheetName val="27"/>
      <sheetName val="46"/>
      <sheetName val="4"/>
      <sheetName val="33"/>
      <sheetName val="9"/>
      <sheetName val="8"/>
      <sheetName val="26"/>
      <sheetName val="42"/>
      <sheetName val="32"/>
      <sheetName val="41"/>
      <sheetName val="31"/>
      <sheetName val="64_6"/>
      <sheetName val="37"/>
      <sheetName val="62"/>
      <sheetName val="7"/>
      <sheetName val="61"/>
      <sheetName val="24"/>
      <sheetName val="43"/>
      <sheetName val="53 "/>
      <sheetName val="54"/>
      <sheetName val="MH CIVIL"/>
      <sheetName val="30"/>
      <sheetName val="64_14"/>
      <sheetName val="64_1"/>
      <sheetName val="64_2"/>
      <sheetName val="64_3"/>
      <sheetName val="64_4"/>
      <sheetName val="64_5"/>
      <sheetName val="17"/>
      <sheetName val="51"/>
      <sheetName val="38"/>
      <sheetName val="52"/>
      <sheetName val="23"/>
      <sheetName val="22"/>
      <sheetName val="20"/>
      <sheetName val="49"/>
      <sheetName val="28"/>
      <sheetName val="29"/>
      <sheetName val="36_3"/>
      <sheetName val="36_4"/>
      <sheetName val="36_2"/>
      <sheetName val="36_1"/>
      <sheetName val="44"/>
      <sheetName val="45"/>
      <sheetName val="63"/>
      <sheetName val="AHS1"/>
      <sheetName val="PPN-M"/>
      <sheetName val="DAFTAR ISI"/>
      <sheetName val="jpr"/>
      <sheetName val="Program Triwulanan-04"/>
      <sheetName val="ALOKASI"/>
      <sheetName val="3 - Balance Sheet"/>
      <sheetName val="4 - Income Statement"/>
      <sheetName val="5 - Cash Flow"/>
      <sheetName val="data berat"/>
      <sheetName val="BBM-03"/>
      <sheetName val="A"/>
      <sheetName val="SC Pusat BB303"/>
      <sheetName val="SC Pusat BB304"/>
      <sheetName val="Cucian"/>
      <sheetName val="R"/>
      <sheetName val="Data Parameter"/>
      <sheetName val="Cover"/>
      <sheetName val="Tabel"/>
      <sheetName val="2-(2) Gangguan Peralatan (1)"/>
      <sheetName val="SC Pusat BB301"/>
      <sheetName val="SC Pusat krd"/>
      <sheetName val="CTIPricing"/>
      <sheetName val="pro ra op"/>
      <sheetName val="grafi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ARMADA LOK DI JAWA DAN SUM"/>
      <sheetName val="SITUASI LOK LEB 09"/>
      <sheetName val="LOK DE"/>
      <sheetName val="LOK DH"/>
      <sheetName val="MODEL2"/>
      <sheetName val="DATA TEK,KRD,KRDEI"/>
      <sheetName val="SITUASI KRD,KRDE"/>
      <sheetName val="NOGO ITEM JAWA"/>
      <sheetName val="NOGO ITEM DIVRE"/>
      <sheetName val="% KM TEMPUH"/>
      <sheetName val="daya tarik loko"/>
      <sheetName val="jago mogok sm 1-2009"/>
      <sheetName val="krl"/>
      <sheetName val="Sheet1"/>
      <sheetName val="kode Baru "/>
      <sheetName val="SDAYA"/>
      <sheetName val="DPro"/>
      <sheetName val="ANALISA"/>
      <sheetName val="5 - Cash Flow"/>
      <sheetName val="rekap.kategori gangguan"/>
      <sheetName val="NLsimpro"/>
      <sheetName val="Tanah 09"/>
      <sheetName val="3 - Balance Sheet"/>
      <sheetName val="4 - Income Statement"/>
      <sheetName val="Cucian"/>
      <sheetName val="PriceList"/>
      <sheetName val="CTIPricing"/>
      <sheetName val="jpr"/>
      <sheetName val="Program Triwulanan-04"/>
      <sheetName val="DPPN"/>
      <sheetName val="ARMADA_LOK_DI_JAWA_DAN_SUM"/>
      <sheetName val="SITUASI_LOK_LEB_09"/>
      <sheetName val="LOK_DE"/>
      <sheetName val="LOK_DH"/>
      <sheetName val="DATA_TEK,KRD,KRDEI"/>
      <sheetName val="SITUASI_KRD,KRDE"/>
      <sheetName val="NOGO_ITEM_JAWA"/>
      <sheetName val="NOGO_ITEM_DIVRE"/>
      <sheetName val="%_KM_TEMPUH"/>
      <sheetName val="daya_tarik_loko"/>
      <sheetName val="jago_mogok_sm_1-2009"/>
      <sheetName val="kode_Baru_"/>
      <sheetName val="BBM-03"/>
      <sheetName val="#REF"/>
      <sheetName val="ALOKASI"/>
      <sheetName val=""/>
      <sheetName val="2-(2) Gangguan Peralatan (1)"/>
      <sheetName val="Projects"/>
      <sheetName val="I2T2005"/>
      <sheetName val="PSCTerms"/>
      <sheetName val="DATA"/>
      <sheetName val="PSC_Terms"/>
      <sheetName val="MENU"/>
      <sheetName val="Lead Schedule"/>
      <sheetName val="HARVEST02"/>
      <sheetName val="Data Parameter"/>
      <sheetName val="SC Pusat BB303"/>
      <sheetName val="SC Pusat BB304"/>
      <sheetName val="R"/>
      <sheetName val="SC Pusat krd"/>
      <sheetName val="SAA"/>
      <sheetName val="data berat"/>
      <sheetName val="Home"/>
      <sheetName val="Input"/>
      <sheetName val="CustomerQuote"/>
      <sheetName val="HdwReqs"/>
      <sheetName val="ChangeSummary"/>
      <sheetName val="CS"/>
      <sheetName val="Codelist"/>
      <sheetName val="PlatformList"/>
      <sheetName val="PAL 2012"/>
      <sheetName val="Lain2"/>
      <sheetName val="Tabel2"/>
      <sheetName val="10. Hidrolika"/>
      <sheetName val="PPN-M"/>
      <sheetName val="GANGGUAN FEBRUAR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5">
          <cell r="H5">
            <v>10</v>
          </cell>
          <cell r="K5">
            <v>17</v>
          </cell>
          <cell r="M5">
            <v>23</v>
          </cell>
          <cell r="U5">
            <v>50</v>
          </cell>
          <cell r="V5">
            <v>0.85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1 - Control Menu"/>
      <sheetName val="2 - General Input"/>
      <sheetName val="3 - Balance Sheet"/>
      <sheetName val="4 - Income Statement"/>
      <sheetName val="5 - Cash Flow"/>
      <sheetName val="6 - Key Financials"/>
      <sheetName val="7 - Ratio Analysis"/>
      <sheetName val="8 - Benchmark Analysis"/>
      <sheetName val="9 - Horizontal Analysis"/>
      <sheetName val="10 - Vertical Analysis"/>
      <sheetName val="11 - Pro Forma (Simple)"/>
      <sheetName val="12 - Pro Forma (Linear) "/>
      <sheetName val="#13 - Pro Forma (Exp)"/>
      <sheetName val="#14 - Scenario Analysis"/>
      <sheetName val="#15 -Budget Analysis"/>
      <sheetName val="#16 - Final Budgets"/>
      <sheetName val="#Answer Report 1"/>
      <sheetName val="#Answer Report 2"/>
      <sheetName val="TELKO_RM_Case_Fin Analysis_2Has"/>
      <sheetName val="Lain2"/>
      <sheetName val="Tabel2"/>
      <sheetName val="MENU"/>
      <sheetName val="data berat"/>
      <sheetName val="NLsimpro"/>
      <sheetName val="ALOKASI"/>
      <sheetName val="ANALISA"/>
      <sheetName val="A"/>
      <sheetName val="Data Parameter"/>
      <sheetName val="I2T2005"/>
      <sheetName val="BBM-03"/>
      <sheetName val="Program Triwulanan-04"/>
      <sheetName val="PPN-M"/>
      <sheetName val="PAL 2012"/>
      <sheetName val="SDAYA"/>
      <sheetName val="TB-Detail-IDR"/>
      <sheetName val="2-(2) Gangguan Peralatan (1)"/>
      <sheetName val="SC Pusat BB301"/>
      <sheetName val="SC Pusat BB303"/>
      <sheetName val="SC Pusat BB304"/>
      <sheetName val="Cucian"/>
      <sheetName val="SC Pusat krd"/>
      <sheetName val="R"/>
      <sheetName val="1_-_Control_Menu"/>
      <sheetName val="2_-_General_Input"/>
      <sheetName val="3_-_Balance_Sheet"/>
      <sheetName val="4_-_Income_Statement"/>
      <sheetName val="5_-_Cash_Flow"/>
      <sheetName val="6_-_Key_Financials"/>
      <sheetName val="7_-_Ratio_Analysis"/>
      <sheetName val="8_-_Benchmark_Analysis"/>
      <sheetName val="9_-_Horizontal_Analysis"/>
      <sheetName val="10_-_Vertical_Analysis"/>
      <sheetName val="11_-_Pro_Forma_(Simple)"/>
      <sheetName val="12_-_Pro_Forma_(Linear)_"/>
      <sheetName val="#13_-_Pro_Forma_(Exp)"/>
      <sheetName val="#14_-_Scenario_Analysis"/>
      <sheetName val="#15_-Budget_Analysis"/>
      <sheetName val="#16_-_Final_Budgets"/>
      <sheetName val="#Answer_Report_1"/>
      <sheetName val="#Answer_Report_2"/>
      <sheetName val="TELKO_RM_Case_Fin_Analysis_2Has"/>
      <sheetName val="daya tarik loko"/>
      <sheetName val="Cover"/>
      <sheetName val="8 Kinerja"/>
      <sheetName val="REKAP PERKORIDOR"/>
      <sheetName val="Rpo"/>
      <sheetName val="Anls"/>
      <sheetName val="Justifikasi"/>
      <sheetName val="Sheet1 (2)"/>
      <sheetName val="Sheet1"/>
      <sheetName val="UK GAAP Adjustments"/>
      <sheetName val="UK GAAP Purchase Price"/>
      <sheetName val="Input Areas"/>
      <sheetName val="PSCTerms"/>
      <sheetName val="kode Baru "/>
      <sheetName val="CTIPricing"/>
      <sheetName val="Tanah 09"/>
      <sheetName val="Cost-Centre"/>
      <sheetName val="SAA"/>
      <sheetName val="pro ra op"/>
      <sheetName val="grafik"/>
    </sheetNames>
    <sheetDataSet>
      <sheetData sheetId="0"/>
      <sheetData sheetId="1"/>
      <sheetData sheetId="2">
        <row r="9">
          <cell r="E9">
            <v>2565.9192355095711</v>
          </cell>
          <cell r="F9">
            <v>5394.1753777506256</v>
          </cell>
          <cell r="G9">
            <v>9086.0667664259927</v>
          </cell>
        </row>
        <row r="10">
          <cell r="E10">
            <v>0</v>
          </cell>
          <cell r="F10">
            <v>0</v>
          </cell>
          <cell r="G10">
            <v>0</v>
          </cell>
        </row>
        <row r="11">
          <cell r="E11">
            <v>2416.1865786490657</v>
          </cell>
          <cell r="F11">
            <v>2969.7010338254081</v>
          </cell>
          <cell r="G11">
            <v>3752.6870612112484</v>
          </cell>
        </row>
        <row r="12">
          <cell r="E12">
            <v>0</v>
          </cell>
        </row>
        <row r="13">
          <cell r="E13">
            <v>0</v>
          </cell>
        </row>
        <row r="18">
          <cell r="F18">
            <v>118.75416666666666</v>
          </cell>
          <cell r="G18">
            <v>42.054166666666617</v>
          </cell>
        </row>
        <row r="19">
          <cell r="F19">
            <v>0</v>
          </cell>
          <cell r="G19">
            <v>0</v>
          </cell>
        </row>
        <row r="20">
          <cell r="F20">
            <v>0</v>
          </cell>
          <cell r="G20">
            <v>0</v>
          </cell>
        </row>
        <row r="21">
          <cell r="F21">
            <v>0</v>
          </cell>
          <cell r="G21">
            <v>0</v>
          </cell>
        </row>
        <row r="36">
          <cell r="E36">
            <v>0</v>
          </cell>
        </row>
        <row r="37">
          <cell r="E37">
            <v>140</v>
          </cell>
        </row>
        <row r="38">
          <cell r="E38">
            <v>0</v>
          </cell>
        </row>
        <row r="39">
          <cell r="E39">
            <v>5037.5599808253064</v>
          </cell>
        </row>
        <row r="40">
          <cell r="E40">
            <v>0</v>
          </cell>
        </row>
        <row r="41">
          <cell r="E41">
            <v>0</v>
          </cell>
        </row>
      </sheetData>
      <sheetData sheetId="3"/>
      <sheetData sheetId="4">
        <row r="10">
          <cell r="E10">
            <v>2551.8137436141528</v>
          </cell>
        </row>
        <row r="11">
          <cell r="E11">
            <v>76.7</v>
          </cell>
        </row>
        <row r="12">
          <cell r="E12">
            <v>0</v>
          </cell>
        </row>
        <row r="13">
          <cell r="E13">
            <v>0</v>
          </cell>
        </row>
        <row r="14">
          <cell r="E14">
            <v>-289.75424531573208</v>
          </cell>
        </row>
        <row r="15">
          <cell r="E15">
            <v>0</v>
          </cell>
        </row>
        <row r="18">
          <cell r="E18">
            <v>0</v>
          </cell>
        </row>
        <row r="19">
          <cell r="E19">
            <v>0</v>
          </cell>
        </row>
        <row r="20">
          <cell r="E20">
            <v>0</v>
          </cell>
        </row>
        <row r="21">
          <cell r="E21">
            <v>0</v>
          </cell>
        </row>
        <row r="22">
          <cell r="E22">
            <v>0</v>
          </cell>
        </row>
        <row r="23">
          <cell r="E23">
            <v>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/>
      <sheetData sheetId="67"/>
      <sheetData sheetId="68"/>
      <sheetData sheetId="69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1 - Control Menu"/>
      <sheetName val="2 - General Input"/>
      <sheetName val="3 - Balance Sheet"/>
      <sheetName val="4 - Income Statement"/>
      <sheetName val="5 - Cash Flow"/>
      <sheetName val="6 - Key Financials"/>
      <sheetName val="7 - Ratio Analysis"/>
      <sheetName val="8 - Benchmark Analysis"/>
      <sheetName val="9 - Horizontal Analysis"/>
      <sheetName val="10 - Vertical Analysis"/>
      <sheetName val="11 - Pro Forma (Simple)"/>
      <sheetName val="12 - Pro Forma (Linear) "/>
      <sheetName val="#13 - Pro Forma (Exp)"/>
      <sheetName val="#14 - Scenario Analysis"/>
      <sheetName val="#15 -Budget Analysis"/>
      <sheetName val="#16 - Final Budgets"/>
      <sheetName val="#Answer Report 1"/>
      <sheetName val="#Answer Report 2"/>
      <sheetName val="TELKO_RM_Case_Fin Analysis_2Has"/>
      <sheetName val="Lain2"/>
      <sheetName val="Tabel2"/>
      <sheetName val="MENU"/>
      <sheetName val="data berat"/>
      <sheetName val="Data Parameter"/>
      <sheetName val="ALOKASI"/>
      <sheetName val="Program Triwulanan-04"/>
      <sheetName val="PPN-M"/>
      <sheetName val="ANALISA"/>
      <sheetName val="NLsimpro"/>
      <sheetName val="A"/>
      <sheetName val="I2T2005"/>
      <sheetName val="BBM-03"/>
      <sheetName val="2-(2) Gangguan Peralatan (1)"/>
      <sheetName val="SC Pusat BB301"/>
      <sheetName val="SC Pusat BB303"/>
      <sheetName val="SC Pusat BB304"/>
      <sheetName val="Cucian"/>
      <sheetName val="SC Pusat krd"/>
      <sheetName val="R"/>
      <sheetName val="PAL 2012"/>
      <sheetName val="SDAYA"/>
      <sheetName val="8 Kinerja"/>
      <sheetName val="REKAP PERKORIDOR"/>
      <sheetName val="Rpo"/>
      <sheetName val="Anls"/>
      <sheetName val="Justifikasi"/>
      <sheetName val="Sheet1 (2)"/>
      <sheetName val="Sheet1"/>
      <sheetName val="UK GAAP Adjustments"/>
      <sheetName val="UK GAAP Purchase Price"/>
      <sheetName val="Input Areas"/>
      <sheetName val="PSCTerms"/>
      <sheetName val="Tanah 09"/>
      <sheetName val="TB-Detail-IDR"/>
      <sheetName val="1_-_Control_Menu"/>
      <sheetName val="2_-_General_Input"/>
      <sheetName val="3_-_Balance_Sheet"/>
      <sheetName val="4_-_Income_Statement"/>
      <sheetName val="5_-_Cash_Flow"/>
      <sheetName val="6_-_Key_Financials"/>
      <sheetName val="7_-_Ratio_Analysis"/>
      <sheetName val="8_-_Benchmark_Analysis"/>
      <sheetName val="9_-_Horizontal_Analysis"/>
      <sheetName val="10_-_Vertical_Analysis"/>
      <sheetName val="11_-_Pro_Forma_(Simple)"/>
      <sheetName val="12_-_Pro_Forma_(Linear)_"/>
      <sheetName val="#13_-_Pro_Forma_(Exp)"/>
      <sheetName val="#14_-_Scenario_Analysis"/>
      <sheetName val="#15_-Budget_Analysis"/>
      <sheetName val="#16_-_Final_Budgets"/>
      <sheetName val="#Answer_Report_1"/>
      <sheetName val="#Answer_Report_2"/>
      <sheetName val="TELKO_RM_Case_Fin_Analysis_2Has"/>
      <sheetName val="daya tarik loko"/>
      <sheetName val="Cover"/>
      <sheetName val="kode Baru "/>
      <sheetName val="CTIPricing"/>
      <sheetName val="Cost-Centre"/>
      <sheetName val="SAA"/>
      <sheetName val="pro ra op"/>
      <sheetName val="grafik"/>
      <sheetName val="HARVEST02"/>
    </sheetNames>
    <sheetDataSet>
      <sheetData sheetId="0"/>
      <sheetData sheetId="1"/>
      <sheetData sheetId="2">
        <row r="9">
          <cell r="D9">
            <v>339.18409936140574</v>
          </cell>
          <cell r="E9">
            <v>2565.9192355095711</v>
          </cell>
        </row>
        <row r="10">
          <cell r="D10">
            <v>0</v>
          </cell>
          <cell r="E10">
            <v>0</v>
          </cell>
        </row>
        <row r="11">
          <cell r="D11">
            <v>2126.4323333333332</v>
          </cell>
          <cell r="E11">
            <v>2416.1865786490657</v>
          </cell>
        </row>
        <row r="12">
          <cell r="D12">
            <v>0</v>
          </cell>
        </row>
        <row r="13">
          <cell r="D13">
            <v>0</v>
          </cell>
        </row>
        <row r="18">
          <cell r="E18">
            <v>195.45416666666665</v>
          </cell>
        </row>
        <row r="19">
          <cell r="E19">
            <v>0</v>
          </cell>
        </row>
        <row r="20">
          <cell r="E20">
            <v>0</v>
          </cell>
        </row>
        <row r="21">
          <cell r="E21">
            <v>0</v>
          </cell>
        </row>
        <row r="36">
          <cell r="D36">
            <v>0</v>
          </cell>
        </row>
        <row r="37">
          <cell r="D37">
            <v>140</v>
          </cell>
        </row>
        <row r="38">
          <cell r="D38">
            <v>0</v>
          </cell>
        </row>
        <row r="39">
          <cell r="D39">
            <v>2485.7462372111531</v>
          </cell>
        </row>
        <row r="40">
          <cell r="D40">
            <v>0</v>
          </cell>
        </row>
        <row r="41">
          <cell r="D41">
            <v>0</v>
          </cell>
        </row>
      </sheetData>
      <sheetData sheetId="3"/>
      <sheetData sheetId="4">
        <row r="10">
          <cell r="D10">
            <v>2485.7462372111531</v>
          </cell>
        </row>
        <row r="11">
          <cell r="D11">
            <v>34.645833333333336</v>
          </cell>
        </row>
        <row r="12">
          <cell r="D12">
            <v>0</v>
          </cell>
        </row>
        <row r="13">
          <cell r="D13">
            <v>0</v>
          </cell>
        </row>
        <row r="14">
          <cell r="D14">
            <v>-2126.4323333333332</v>
          </cell>
        </row>
        <row r="15">
          <cell r="D15">
            <v>0</v>
          </cell>
        </row>
        <row r="18">
          <cell r="D18">
            <v>-306.8</v>
          </cell>
        </row>
        <row r="19">
          <cell r="D19">
            <v>0</v>
          </cell>
        </row>
        <row r="20">
          <cell r="D20">
            <v>0</v>
          </cell>
        </row>
        <row r="21">
          <cell r="D21">
            <v>0</v>
          </cell>
        </row>
        <row r="22">
          <cell r="D22">
            <v>0</v>
          </cell>
        </row>
        <row r="23">
          <cell r="D23">
            <v>0</v>
          </cell>
        </row>
        <row r="26">
          <cell r="F26">
            <v>0</v>
          </cell>
          <cell r="G26">
            <v>0</v>
          </cell>
        </row>
        <row r="27">
          <cell r="F27">
            <v>0</v>
          </cell>
          <cell r="G27">
            <v>0</v>
          </cell>
        </row>
        <row r="28">
          <cell r="F28">
            <v>0</v>
          </cell>
          <cell r="G28">
            <v>0</v>
          </cell>
        </row>
        <row r="29">
          <cell r="F29">
            <v>0</v>
          </cell>
          <cell r="G29">
            <v>0</v>
          </cell>
        </row>
        <row r="30">
          <cell r="F30">
            <v>0</v>
          </cell>
          <cell r="G30">
            <v>0</v>
          </cell>
        </row>
        <row r="31">
          <cell r="F31">
            <v>0</v>
          </cell>
          <cell r="G31">
            <v>0</v>
          </cell>
        </row>
        <row r="32">
          <cell r="F32">
            <v>0</v>
          </cell>
          <cell r="G32">
            <v>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/>
      <sheetData sheetId="67"/>
      <sheetData sheetId="68"/>
      <sheetData sheetId="69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1 - Control Menu"/>
      <sheetName val="2 - General Input"/>
      <sheetName val="3 - Balance Sheet"/>
      <sheetName val="4 - Income Statement"/>
      <sheetName val="5 - Cash Flow"/>
      <sheetName val="6 - Key Financials"/>
      <sheetName val="7 - Ratio Analysis"/>
      <sheetName val="8 - Benchmark Analysis"/>
      <sheetName val="9 - Horizontal Analysis"/>
      <sheetName val="10 - Vertical Analysis"/>
      <sheetName val="11 - Pro Forma (Simple)"/>
      <sheetName val="12 - Pro Forma (Linear) "/>
      <sheetName val="#13 - Pro Forma (Exp)"/>
      <sheetName val="#14 - Scenario Analysis"/>
      <sheetName val="#15 -Budget Analysis"/>
      <sheetName val="#16 - Final Budgets"/>
      <sheetName val="#Answer Report 1"/>
      <sheetName val="#Answer Report 2"/>
      <sheetName val="TELKO_RM_Case_Fin Analysis_2Has"/>
      <sheetName val="Lain2"/>
      <sheetName val="Tabel2"/>
      <sheetName val="MENU"/>
      <sheetName val="PPN-M"/>
      <sheetName val="data berat"/>
      <sheetName val="1_-_Control_Menu"/>
      <sheetName val="2_-_General_Input"/>
      <sheetName val="3_-_Balance_Sheet"/>
      <sheetName val="4_-_Income_Statement"/>
      <sheetName val="5_-_Cash_Flow"/>
      <sheetName val="6_-_Key_Financials"/>
      <sheetName val="7_-_Ratio_Analysis"/>
      <sheetName val="8_-_Benchmark_Analysis"/>
      <sheetName val="9_-_Horizontal_Analysis"/>
      <sheetName val="10_-_Vertical_Analysis"/>
      <sheetName val="11_-_Pro_Forma_(Simple)"/>
      <sheetName val="12_-_Pro_Forma_(Linear)_"/>
      <sheetName val="#13_-_Pro_Forma_(Exp)"/>
      <sheetName val="#14_-_Scenario_Analysis"/>
      <sheetName val="#15_-Budget_Analysis"/>
      <sheetName val="#16_-_Final_Budgets"/>
      <sheetName val="#Answer_Report_1"/>
      <sheetName val="#Answer_Report_2"/>
      <sheetName val="TELKO_RM_Case_Fin_Analysis_2Has"/>
      <sheetName val="Cover"/>
      <sheetName val="ANALISA"/>
      <sheetName val="Program Triwulanan-04"/>
      <sheetName val="ALOKASI"/>
      <sheetName val="PAL 2012"/>
      <sheetName val="daya tarik loko"/>
      <sheetName val="A"/>
      <sheetName val="BBM-03"/>
      <sheetName val="harga bahan"/>
      <sheetName val="jpr"/>
      <sheetName val="NLsimpro"/>
      <sheetName val="I2T2005"/>
      <sheetName val="SDAYA"/>
      <sheetName val="Data Parameter"/>
      <sheetName val="PSCTerms"/>
    </sheetNames>
    <sheetDataSet>
      <sheetData sheetId="0"/>
      <sheetData sheetId="1"/>
      <sheetData sheetId="2">
        <row r="9">
          <cell r="D9">
            <v>339.18409936140574</v>
          </cell>
        </row>
        <row r="10">
          <cell r="D10">
            <v>0</v>
          </cell>
        </row>
        <row r="11">
          <cell r="D11">
            <v>2126.4323333333332</v>
          </cell>
        </row>
        <row r="18">
          <cell r="D18">
            <v>272.1541666666667</v>
          </cell>
        </row>
        <row r="19">
          <cell r="D19">
            <v>0</v>
          </cell>
        </row>
        <row r="20">
          <cell r="D20">
            <v>0</v>
          </cell>
        </row>
        <row r="21">
          <cell r="D21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</row>
        <row r="28"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</row>
      </sheetData>
      <sheetData sheetId="3">
        <row r="17">
          <cell r="D17">
            <v>-22.61728968650732</v>
          </cell>
          <cell r="E17">
            <v>-8.5685653859973883</v>
          </cell>
          <cell r="F17">
            <v>0</v>
          </cell>
          <cell r="G17">
            <v>0</v>
          </cell>
          <cell r="H17">
            <v>0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D21">
            <v>-1164.1847677107417</v>
          </cell>
          <cell r="E21">
            <v>-1093.6344615489234</v>
          </cell>
          <cell r="F21">
            <v>-1416.4588274645989</v>
          </cell>
          <cell r="G21">
            <v>-1884.9331783119464</v>
          </cell>
          <cell r="H21">
            <v>-2700.0354680729106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</row>
      </sheetData>
      <sheetData sheetId="4">
        <row r="26">
          <cell r="D26">
            <v>210</v>
          </cell>
          <cell r="E26">
            <v>0</v>
          </cell>
        </row>
        <row r="27">
          <cell r="D27">
            <v>-97.975637849746221</v>
          </cell>
          <cell r="E27">
            <v>-112.02436215025611</v>
          </cell>
        </row>
        <row r="28">
          <cell r="D28">
            <v>0</v>
          </cell>
          <cell r="E28">
            <v>0</v>
          </cell>
        </row>
        <row r="29">
          <cell r="D29">
            <v>0</v>
          </cell>
          <cell r="E29">
            <v>0</v>
          </cell>
        </row>
        <row r="30">
          <cell r="D30">
            <v>140</v>
          </cell>
          <cell r="E30">
            <v>0</v>
          </cell>
        </row>
        <row r="31">
          <cell r="D31">
            <v>0</v>
          </cell>
          <cell r="E31">
            <v>0</v>
          </cell>
        </row>
        <row r="32">
          <cell r="D32">
            <v>0</v>
          </cell>
          <cell r="E32">
            <v>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all"/>
      <sheetName val="pst"/>
      <sheetName val="mks"/>
      <sheetName val="bppn"/>
      <sheetName val="smd"/>
      <sheetName val="bit"/>
      <sheetName val="amb"/>
      <sheetName val="srg"/>
      <sheetName val="jpr"/>
      <sheetName val="trk"/>
      <sheetName val="ptl"/>
      <sheetName val="kdr"/>
      <sheetName val="tnt"/>
      <sheetName val="biak"/>
      <sheetName val="mrk"/>
      <sheetName val="gto"/>
      <sheetName val="pares"/>
      <sheetName val="mkw"/>
      <sheetName val="faks"/>
      <sheetName val="nnk"/>
      <sheetName val="btg"/>
      <sheetName val="sgt"/>
      <sheetName val="Lain2"/>
      <sheetName val="Tabel2"/>
      <sheetName val="ANALISA"/>
      <sheetName val="ALOKASI"/>
      <sheetName val="data berat"/>
      <sheetName val="SC Pusat BB301"/>
      <sheetName val="SC Pusat BB303"/>
      <sheetName val="Cucian"/>
      <sheetName val="SC Pusat krd"/>
      <sheetName val="R"/>
      <sheetName val="PPN-M"/>
      <sheetName val="Program Triwulanan-04"/>
      <sheetName val="Cover"/>
      <sheetName val="3 - Balance Sheet"/>
      <sheetName val="5 - Cash Flow"/>
      <sheetName val="A"/>
      <sheetName val="4 - Income Statement"/>
      <sheetName val="MENU"/>
      <sheetName val="Data Parameter"/>
      <sheetName val="PAL 2012"/>
      <sheetName val="BBM-03"/>
      <sheetName val="UNTUK KAI"/>
      <sheetName val="Rekap per Area"/>
      <sheetName val="Komposisi per Area"/>
      <sheetName val="Per Segmen"/>
      <sheetName val="LR 2016"/>
      <sheetName val="Inv 2016"/>
      <sheetName val="BREAKDOWN PER BULAN"/>
      <sheetName val="REKAP (CAD)"/>
      <sheetName val="REKAP (ORI)"/>
      <sheetName val="REKAP (KOR)"/>
      <sheetName val="REKAP (KOR-BAHAS)"/>
      <sheetName val="CATATAN"/>
      <sheetName val="%HPP KOR"/>
      <sheetName val="%HPP KOR PASCA OAKTREE"/>
      <sheetName val="%HPP KOR OAKTREE"/>
      <sheetName val="%HPP KOR OAKTREE (1)"/>
      <sheetName val="Pegawai Parkir"/>
      <sheetName val="Area 1 (2)"/>
      <sheetName val="Area 2 (2)"/>
      <sheetName val="Area 3 (2)"/>
      <sheetName val="Area 4 (3)"/>
      <sheetName val="Area 5 (2)"/>
      <sheetName val="Area 6 (2)"/>
      <sheetName val="RKI1"/>
      <sheetName val="RPM (2)"/>
      <sheetName val="UNIT RUL"/>
      <sheetName val="RUQ (2)"/>
      <sheetName val="RUS Upah pengamanan"/>
      <sheetName val="RCD (2)"/>
      <sheetName val="RCT "/>
      <sheetName val="RCP (2)"/>
      <sheetName val="RPS (2)"/>
      <sheetName val="RKH (2)"/>
      <sheetName val="Gaji &amp;Tunj.Pekerja"/>
      <sheetName val="Trainning_Assesment_Development"/>
      <sheetName val="Jalan Dinas"/>
      <sheetName val="Recrutment Program"/>
      <sheetName val="Area 1"/>
      <sheetName val="Area 2"/>
      <sheetName val="Area 3"/>
      <sheetName val="Area 4"/>
      <sheetName val="Area 5"/>
      <sheetName val="Area 6"/>
      <sheetName val="RUL"/>
      <sheetName val="RUC"/>
      <sheetName val="RUS"/>
      <sheetName val="RUQ"/>
      <sheetName val="RKF"/>
      <sheetName val="RKH"/>
      <sheetName val="RKI"/>
      <sheetName val="RCT"/>
      <sheetName val="RCP"/>
      <sheetName val="RCD"/>
      <sheetName val="RPM"/>
      <sheetName val="RPS"/>
      <sheetName val="Sheet1"/>
      <sheetName val="UNIT RUC"/>
      <sheetName val="UNIT RUS"/>
      <sheetName val="UNIT RKH"/>
      <sheetName val="Sheet6"/>
      <sheetName val="DATA"/>
      <sheetName val="daya tarik loko"/>
      <sheetName val="I2T2005"/>
      <sheetName val="grafik"/>
      <sheetName val="pro ra op"/>
      <sheetName val="REKAP PERKORIDOR"/>
      <sheetName val="HARVEST02"/>
      <sheetName val="kode aku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60">
          <cell r="E60" t="str">
            <v>Rmh Dinas</v>
          </cell>
        </row>
        <row r="61">
          <cell r="E61" t="str">
            <v>Rmh Dinas</v>
          </cell>
        </row>
        <row r="62">
          <cell r="E62" t="str">
            <v>Rmh Dinas</v>
          </cell>
        </row>
        <row r="63">
          <cell r="E63" t="str">
            <v>Rmh Dinas</v>
          </cell>
        </row>
        <row r="64">
          <cell r="E64" t="str">
            <v>Rmh Dinas</v>
          </cell>
        </row>
        <row r="65">
          <cell r="E65" t="str">
            <v>Rmh Dinas</v>
          </cell>
        </row>
        <row r="66">
          <cell r="E66" t="str">
            <v>Rmh Dinas</v>
          </cell>
        </row>
        <row r="67">
          <cell r="E67" t="str">
            <v>Rmh Dinas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PAL 2012"/>
      <sheetName val="REKAP PAL"/>
      <sheetName val="sheet4"/>
      <sheetName val="PAB BARU"/>
      <sheetName val="REKAP PAB"/>
      <sheetName val="DOBEL PAL PAB"/>
      <sheetName val="PA GERBONG FINAL"/>
      <sheetName val="REKAP GERBONG"/>
      <sheetName val="PAL 2012 PLOT WAKTU"/>
      <sheetName val="PAB BARU PLOT WAKTU"/>
      <sheetName val="jpr"/>
      <sheetName val="ANALISA"/>
      <sheetName val="Cucian"/>
      <sheetName val="SC Pusat krd"/>
      <sheetName val="R"/>
      <sheetName val="DPPN"/>
      <sheetName val="Data Parameter"/>
      <sheetName val="A"/>
      <sheetName val="BBM-03"/>
      <sheetName val="Program Triwulanan-04"/>
      <sheetName val="Lain2"/>
      <sheetName val="Tabel2"/>
      <sheetName val="3 - Balance Sheet"/>
      <sheetName val="4 - Income Statement"/>
      <sheetName val="5 - Cash Flow"/>
      <sheetName val="DATA"/>
      <sheetName val="COMBINE"/>
      <sheetName val="DPro"/>
      <sheetName val="ALOKASI"/>
      <sheetName val="pro ra op"/>
      <sheetName val="grafik"/>
      <sheetName val="data ber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Armada gapeka 2007_RKA2008"/>
      <sheetName val="Prog PA-SPA"/>
      <sheetName val="P PA SPA 2008"/>
      <sheetName val="P PA-SPA"/>
      <sheetName val="Emolumen"/>
      <sheetName val="Cucian"/>
      <sheetName val="R"/>
      <sheetName val="P-D"/>
      <sheetName val="BY"/>
      <sheetName val="Lintas"/>
      <sheetName val="Rekap"/>
      <sheetName val="SC Pusat CC203-204"/>
      <sheetName val="SC Pusat CC201-BB203"/>
      <sheetName val="SC Pusat BB201"/>
      <sheetName val="SC Pusat BB200"/>
      <sheetName val="SC Pusat BB304"/>
      <sheetName val="SC Pusat BB301"/>
      <sheetName val="SC Pusat BB303"/>
      <sheetName val="SC Pusat krd"/>
      <sheetName val="SC Daerah CC201-203-204-BB203"/>
      <sheetName val="SC Daerah 301-304"/>
      <sheetName val="SC Daerah 303"/>
      <sheetName val="SC Daerah Krd"/>
      <sheetName val="SC Daerah Lok Sedang"/>
      <sheetName val="SC Daerah Lok Kecil"/>
      <sheetName val="SC Pusat-Daerah Lok Sed"/>
      <sheetName val="PAL 2012"/>
      <sheetName val="ANALISA"/>
      <sheetName val="A"/>
      <sheetName val="MENU"/>
      <sheetName val="Armada_gapeka_2007_RKA2008"/>
      <sheetName val="Prog_PA-SPA"/>
      <sheetName val="P_PA_SPA_2008"/>
      <sheetName val="P_PA-SPA"/>
      <sheetName val="SC_Pusat_CC203-204"/>
      <sheetName val="SC_Pusat_CC201-BB203"/>
      <sheetName val="SC_Pusat_BB201"/>
      <sheetName val="SC_Pusat_BB200"/>
      <sheetName val="SC_Pusat_BB304"/>
      <sheetName val="SC_Pusat_BB301"/>
      <sheetName val="SC_Pusat_BB303"/>
      <sheetName val="SC_Pusat_krd"/>
      <sheetName val="SC_Daerah_CC201-203-204-BB203"/>
      <sheetName val="SC_Daerah_301-304"/>
      <sheetName val="SC_Daerah_303"/>
      <sheetName val="SC_Daerah_Krd"/>
      <sheetName val="SC_Daerah_Lok_Sedang"/>
      <sheetName val="SC_Daerah_Lok_Kecil"/>
      <sheetName val="SC_Pusat-Daerah_Lok_Sed"/>
      <sheetName val="Lain2"/>
      <sheetName val="Tabel2"/>
      <sheetName val="jpr"/>
      <sheetName val="3 - Balance Sheet"/>
      <sheetName val="5 - Cash Flow"/>
      <sheetName val="Program Triwulanan-04"/>
      <sheetName val="ALOKASI"/>
      <sheetName val="Tanah 09"/>
      <sheetName val="DATA"/>
      <sheetName val="Cover"/>
      <sheetName val="rekap.kategori gangguan"/>
      <sheetName val="form-A7"/>
      <sheetName val="Data Parameter"/>
      <sheetName val="4 - Income Statement"/>
      <sheetName val="daya tarik loko"/>
      <sheetName val="2-(2) Gangguan Peralatan (1)"/>
      <sheetName val="DPro"/>
      <sheetName val="PAL_2012"/>
      <sheetName val="BBM-03"/>
      <sheetName val="PPN-M"/>
      <sheetName val="data berat"/>
      <sheetName val="kode Baru "/>
      <sheetName val="Depan"/>
      <sheetName val="Belakang"/>
      <sheetName val="Sheet3"/>
      <sheetName val="#REF"/>
      <sheetName val="Lead Schedule"/>
      <sheetName val="NLsimpro"/>
      <sheetName val="bbm lok"/>
      <sheetName val="lintas DE skcd pusat"/>
      <sheetName val="lintas DE skcd drh"/>
      <sheetName val="pa-spa DE skcd pusat"/>
      <sheetName val="pa-spa DE skcd drh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  <sheetName val="I2T2005"/>
      <sheetName val="SDAYA"/>
      <sheetName val="3-DIV3"/>
      <sheetName val="REKAP PERKORIDOR"/>
      <sheetName val="DPPN"/>
      <sheetName val="ANAL"/>
      <sheetName val="pro ra op"/>
      <sheetName val="grafik"/>
      <sheetName val="Jateng"/>
      <sheetName val="Jatim"/>
      <sheetName val="TB-Detail-IDR"/>
      <sheetName val="Summary"/>
      <sheetName val="Govt BI"/>
      <sheetName val="pg"/>
      <sheetName val="surat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>
        <row r="57">
          <cell r="P57">
            <v>2413.6</v>
          </cell>
        </row>
      </sheetData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Armada gapeka 2007_RKA2008"/>
      <sheetName val="Prog PA-SPA"/>
      <sheetName val="P PA SPA 2008"/>
      <sheetName val="P PA-SPA"/>
      <sheetName val="Emolumen"/>
      <sheetName val="Cucian"/>
      <sheetName val="R"/>
      <sheetName val="P-D"/>
      <sheetName val="BY"/>
      <sheetName val="Lintas"/>
      <sheetName val="Rekap"/>
      <sheetName val="SC Pusat CC203-204"/>
      <sheetName val="SC Pusat CC201-BB203"/>
      <sheetName val="SC Pusat BB201"/>
      <sheetName val="SC Pusat BB200"/>
      <sheetName val="SC Pusat BB304"/>
      <sheetName val="SC Pusat BB301"/>
      <sheetName val="SC Pusat BB303"/>
      <sheetName val="SC Pusat krd"/>
      <sheetName val="SC Daerah CC201-203-204-BB203"/>
      <sheetName val="SC Daerah 301-304"/>
      <sheetName val="SC Daerah 303"/>
      <sheetName val="SC Daerah Krd"/>
      <sheetName val="SC Daerah Lok Sedang"/>
      <sheetName val="SC Daerah Lok Kecil"/>
      <sheetName val="SC Pusat-Daerah Lok Sed"/>
      <sheetName val="PAL 2012"/>
      <sheetName val="MENU"/>
      <sheetName val="ANALISA"/>
      <sheetName val="Armada_gapeka_2007_RKA2008"/>
      <sheetName val="Prog_PA-SPA"/>
      <sheetName val="P_PA_SPA_2008"/>
      <sheetName val="P_PA-SPA"/>
      <sheetName val="SC_Pusat_CC203-204"/>
      <sheetName val="SC_Pusat_CC201-BB203"/>
      <sheetName val="SC_Pusat_BB201"/>
      <sheetName val="SC_Pusat_BB200"/>
      <sheetName val="SC_Pusat_BB304"/>
      <sheetName val="SC_Pusat_BB301"/>
      <sheetName val="SC_Pusat_BB303"/>
      <sheetName val="SC_Pusat_krd"/>
      <sheetName val="SC_Daerah_CC201-203-204-BB203"/>
      <sheetName val="SC_Daerah_301-304"/>
      <sheetName val="SC_Daerah_303"/>
      <sheetName val="SC_Daerah_Krd"/>
      <sheetName val="SC_Daerah_Lok_Sedang"/>
      <sheetName val="SC_Daerah_Lok_Kecil"/>
      <sheetName val="SC_Pusat-Daerah_Lok_Sed"/>
      <sheetName val="Lain2"/>
      <sheetName val="Tabel2"/>
      <sheetName val="jpr"/>
      <sheetName val="3 - Balance Sheet"/>
      <sheetName val="5 - Cash Flow"/>
      <sheetName val="A"/>
      <sheetName val="Cover"/>
      <sheetName val="ALOKASI"/>
      <sheetName val="Tanah 09"/>
      <sheetName val="DATA"/>
      <sheetName val="rekap.kategori gangguan"/>
      <sheetName val="form-A7"/>
      <sheetName val="4 - Income Statement"/>
      <sheetName val="Program Triwulanan-04"/>
      <sheetName val="Data Parameter"/>
      <sheetName val="daya tarik loko"/>
      <sheetName val="DPro"/>
      <sheetName val="2-(2) Gangguan Peralatan (1)"/>
      <sheetName val="PAL_2012"/>
      <sheetName val="BBM-03"/>
      <sheetName val="PPN-M"/>
      <sheetName val="data berat"/>
      <sheetName val="kode Baru "/>
      <sheetName val="Depan"/>
      <sheetName val="Belakang"/>
      <sheetName val="Sheet3"/>
      <sheetName val="#REF"/>
      <sheetName val="Lead Schedule"/>
      <sheetName val="NLsimpro"/>
      <sheetName val="bbm lok"/>
      <sheetName val="lintas DE skcd pusat"/>
      <sheetName val="lintas DE skcd drh"/>
      <sheetName val="pa-spa DE skcd pusat"/>
      <sheetName val="pa-spa DE skcd drh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  <sheetName val="I2T2005"/>
      <sheetName val="SDAYA"/>
      <sheetName val="3-DIV3"/>
      <sheetName val="REKAP PERKORIDOR"/>
      <sheetName val="DPPN"/>
      <sheetName val="ANAL"/>
      <sheetName val="pro ra op"/>
      <sheetName val="grafik"/>
      <sheetName val="Jateng"/>
      <sheetName val="Jatim"/>
      <sheetName val="TB-Detail-IDR"/>
      <sheetName val="Summary"/>
      <sheetName val="Govt BI"/>
      <sheetName val="pg"/>
      <sheetName val="surat"/>
      <sheetName val="Projects"/>
      <sheetName val="LP-IDR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>
        <row r="21">
          <cell r="H21">
            <v>390000</v>
          </cell>
        </row>
      </sheetData>
      <sheetData sheetId="6">
        <row r="12">
          <cell r="C12">
            <v>34</v>
          </cell>
        </row>
        <row r="16">
          <cell r="C16">
            <v>17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>
        <row r="57">
          <cell r="Q57">
            <v>3531.5600000000009</v>
          </cell>
        </row>
      </sheetData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Armada gapeka 2007_RKA2008"/>
      <sheetName val="Prog PA-SPA"/>
      <sheetName val="P PA SPA 2008"/>
      <sheetName val="P PA-SPA"/>
      <sheetName val="Emolumen"/>
      <sheetName val="Cucian"/>
      <sheetName val="R"/>
      <sheetName val="P-D"/>
      <sheetName val="BY"/>
      <sheetName val="Lintas"/>
      <sheetName val="Rekap"/>
      <sheetName val="SC Pusat CC203-204"/>
      <sheetName val="SC Pusat CC201-BB203"/>
      <sheetName val="SC Pusat BB201"/>
      <sheetName val="SC Pusat BB200"/>
      <sheetName val="SC Pusat BB304"/>
      <sheetName val="SC Pusat BB301"/>
      <sheetName val="SC Pusat BB303"/>
      <sheetName val="SC Pusat krd"/>
      <sheetName val="SC Daerah CC201-203-204-BB203"/>
      <sheetName val="SC Daerah 301-304"/>
      <sheetName val="SC Daerah 303"/>
      <sheetName val="SC Daerah Krd"/>
      <sheetName val="SC Daerah Lok Sedang"/>
      <sheetName val="SC Daerah Lok Kecil"/>
      <sheetName val="SC Pusat-Daerah Lok Sed"/>
      <sheetName val="PAL 2012"/>
      <sheetName val="MENU"/>
      <sheetName val="ANALISA"/>
      <sheetName val="Armada_gapeka_2007_RKA2008"/>
      <sheetName val="Prog_PA-SPA"/>
      <sheetName val="P_PA_SPA_2008"/>
      <sheetName val="P_PA-SPA"/>
      <sheetName val="SC_Pusat_CC203-204"/>
      <sheetName val="SC_Pusat_CC201-BB203"/>
      <sheetName val="SC_Pusat_BB201"/>
      <sheetName val="SC_Pusat_BB200"/>
      <sheetName val="SC_Pusat_BB304"/>
      <sheetName val="SC_Pusat_BB301"/>
      <sheetName val="SC_Pusat_BB303"/>
      <sheetName val="SC_Pusat_krd"/>
      <sheetName val="SC_Daerah_CC201-203-204-BB203"/>
      <sheetName val="SC_Daerah_301-304"/>
      <sheetName val="SC_Daerah_303"/>
      <sheetName val="SC_Daerah_Krd"/>
      <sheetName val="SC_Daerah_Lok_Sedang"/>
      <sheetName val="SC_Daerah_Lok_Kecil"/>
      <sheetName val="SC_Pusat-Daerah_Lok_Sed"/>
      <sheetName val="Lain2"/>
      <sheetName val="Tabel2"/>
      <sheetName val="jpr"/>
      <sheetName val="3 - Balance Sheet"/>
      <sheetName val="5 - Cash Flow"/>
      <sheetName val="A"/>
      <sheetName val="Cover"/>
      <sheetName val="ALOKASI"/>
      <sheetName val="Tanah 09"/>
      <sheetName val="DATA"/>
      <sheetName val="rekap.kategori gangguan"/>
      <sheetName val="form-A7"/>
      <sheetName val="Program Triwulanan-04"/>
      <sheetName val="Data Parameter"/>
      <sheetName val="4 - Income Statement"/>
      <sheetName val="daya tarik loko"/>
      <sheetName val="DPro"/>
      <sheetName val="2-(2) Gangguan Peralatan (1)"/>
      <sheetName val="Depan"/>
      <sheetName val="Belakang"/>
      <sheetName val="Sheet3"/>
      <sheetName val="pro ra op"/>
      <sheetName val="grafik"/>
      <sheetName val="Lead Schedule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>
        <row r="11">
          <cell r="E11">
            <v>5295000</v>
          </cell>
          <cell r="H11">
            <v>420000</v>
          </cell>
        </row>
        <row r="17">
          <cell r="E17">
            <v>4765500</v>
          </cell>
          <cell r="H17">
            <v>420000</v>
          </cell>
        </row>
        <row r="21">
          <cell r="E21">
            <v>4765500</v>
          </cell>
        </row>
      </sheetData>
      <sheetData sheetId="6">
        <row r="17">
          <cell r="C17">
            <v>66</v>
          </cell>
        </row>
        <row r="38">
          <cell r="W38">
            <v>2603320822.6613278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>
        <row r="43">
          <cell r="L43">
            <v>216.88000000000002</v>
          </cell>
        </row>
      </sheetData>
      <sheetData sheetId="18">
        <row r="19">
          <cell r="N19">
            <v>198.89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Armada gapeka 2007_RKA2008"/>
      <sheetName val="Prog PA-SPA"/>
      <sheetName val="P PA SPA 2008"/>
      <sheetName val="P PA-SPA"/>
      <sheetName val="Emolumen"/>
      <sheetName val="Cucian"/>
      <sheetName val="R"/>
      <sheetName val="P-D"/>
      <sheetName val="BY"/>
      <sheetName val="Lintas"/>
      <sheetName val="Rekap"/>
      <sheetName val="SC Pusat CC203-204"/>
      <sheetName val="SC Pusat CC201-BB203"/>
      <sheetName val="SC Pusat BB201"/>
      <sheetName val="SC Pusat BB200"/>
      <sheetName val="SC Pusat BB304"/>
      <sheetName val="SC Pusat BB301"/>
      <sheetName val="SC Pusat BB303"/>
      <sheetName val="SC Pusat krd"/>
      <sheetName val="SC Daerah CC201-203-204-BB203"/>
      <sheetName val="SC Daerah 301-304"/>
      <sheetName val="SC Daerah 303"/>
      <sheetName val="SC Daerah Krd"/>
      <sheetName val="SC Daerah Lok Sedang"/>
      <sheetName val="SC Daerah Lok Kecil"/>
      <sheetName val="SC Pusat-Daerah Lok Sed"/>
      <sheetName val="PAL 2012"/>
      <sheetName val="ALOKASI"/>
      <sheetName val="3 - Balance Sheet"/>
      <sheetName val="4 - Income Statement"/>
      <sheetName val="5 - Cash Flow"/>
      <sheetName val="ANALISA"/>
      <sheetName val="Armada_gapeka_2007_RKA2008"/>
      <sheetName val="Prog_PA-SPA"/>
      <sheetName val="P_PA_SPA_2008"/>
      <sheetName val="P_PA-SPA"/>
      <sheetName val="SC_Pusat_CC203-204"/>
      <sheetName val="SC_Pusat_CC201-BB203"/>
      <sheetName val="SC_Pusat_BB201"/>
      <sheetName val="SC_Pusat_BB200"/>
      <sheetName val="SC_Pusat_BB304"/>
      <sheetName val="SC_Pusat_BB301"/>
      <sheetName val="SC_Pusat_BB303"/>
      <sheetName val="SC_Pusat_krd"/>
      <sheetName val="SC_Daerah_CC201-203-204-BB203"/>
      <sheetName val="SC_Daerah_301-304"/>
      <sheetName val="SC_Daerah_303"/>
      <sheetName val="SC_Daerah_Krd"/>
      <sheetName val="SC_Daerah_Lok_Sedang"/>
      <sheetName val="SC_Daerah_Lok_Kecil"/>
      <sheetName val="SC_Pusat-Daerah_Lok_Sed"/>
      <sheetName val="PAL_2012"/>
      <sheetName val="Program Triwulanan-04"/>
      <sheetName val="PPN-M"/>
      <sheetName val="MENU"/>
      <sheetName val="kode Baru "/>
      <sheetName val="BBM-03"/>
      <sheetName val="jpr"/>
      <sheetName val="rekap.kategori gangguan"/>
      <sheetName val="Tanah 09"/>
      <sheetName val="Lain2"/>
      <sheetName val="Tabel2"/>
      <sheetName val="data berat"/>
      <sheetName val="bbm lok"/>
      <sheetName val="lintas DE skcd pusat"/>
      <sheetName val="lintas DE skcd drh"/>
      <sheetName val="pa-spa DE skcd pusat"/>
      <sheetName val="pa-spa DE skcd drh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>
        <row r="14">
          <cell r="E14">
            <v>9707500</v>
          </cell>
          <cell r="H14">
            <v>600000</v>
          </cell>
        </row>
        <row r="24">
          <cell r="E24">
            <v>1941500</v>
          </cell>
          <cell r="H24">
            <v>540000</v>
          </cell>
        </row>
      </sheetData>
      <sheetData sheetId="6">
        <row r="34">
          <cell r="W34">
            <v>14666020540.887375</v>
          </cell>
        </row>
        <row r="35">
          <cell r="W35">
            <v>5590381986.6846161</v>
          </cell>
        </row>
        <row r="39">
          <cell r="W39">
            <v>3701664092.7402906</v>
          </cell>
        </row>
        <row r="40">
          <cell r="W40">
            <v>974604441.13748097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63">
          <cell r="M63">
            <v>73.98</v>
          </cell>
          <cell r="N63">
            <v>300.97999999999996</v>
          </cell>
          <cell r="O63">
            <v>1735.5399999999997</v>
          </cell>
          <cell r="P63">
            <v>2413.6</v>
          </cell>
          <cell r="Q63">
            <v>6004.3899999999994</v>
          </cell>
        </row>
      </sheetData>
      <sheetData sheetId="16"/>
      <sheetData sheetId="17">
        <row r="43">
          <cell r="M43">
            <v>372.90000000000009</v>
          </cell>
          <cell r="N43">
            <v>1348.02</v>
          </cell>
          <cell r="O43">
            <v>10979.320000000002</v>
          </cell>
        </row>
      </sheetData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KUIC_BAJA"/>
      <sheetName val="KUIC_BETON"/>
      <sheetName val="KUIC_GORONG"/>
      <sheetName val="kkor_baja"/>
      <sheetName val="kkor_beton"/>
      <sheetName val="kkor_gorong"/>
      <sheetName val="upah"/>
      <sheetName val="ass_baja"/>
      <sheetName val="ass_beton"/>
      <sheetName val="ass_gorong"/>
      <sheetName val="baja1"/>
      <sheetName val="cat1"/>
      <sheetName val="batu1"/>
      <sheetName val="beton1"/>
      <sheetName val="bantalan1"/>
      <sheetName val="beton2"/>
      <sheetName val="batu2"/>
      <sheetName val="cat2"/>
      <sheetName val="beton3"/>
      <sheetName val="batu3"/>
      <sheetName val="asset_ka"/>
      <sheetName val="STANDARD"/>
      <sheetName val="BIAYA_URAI"/>
      <sheetName val="VOL_PERW"/>
      <sheetName val="asset_konst"/>
      <sheetName val="rekap_koef"/>
      <sheetName val="ANALISA"/>
      <sheetName val="Data Parameter"/>
      <sheetName val="SKCD DATA GP YK"/>
      <sheetName val="jpr"/>
      <sheetName val="prod-brg"/>
      <sheetName val="form-A7"/>
      <sheetName val="I2T2005"/>
      <sheetName val="ALOKASI"/>
      <sheetName val="Program Triwulanan-04"/>
      <sheetName val="A"/>
      <sheetName val="PPN-M"/>
      <sheetName val="Tabel"/>
      <sheetName val="PAL 2012"/>
      <sheetName val="SC Pusat BB301"/>
      <sheetName val="SC Pusat BB303"/>
      <sheetName val="SC Pusat BB304"/>
      <sheetName val="Cucian"/>
      <sheetName val="SC Pusat krd"/>
      <sheetName val="R"/>
      <sheetName val="kode Baru "/>
      <sheetName val="imojembatan2001"/>
      <sheetName val=""/>
      <sheetName val="REKAP PERKORIDOR"/>
      <sheetName val="DPPN"/>
      <sheetName val="2-(2) Gangguan Peralatan (1)"/>
      <sheetName val="MENU"/>
      <sheetName val="Cover"/>
      <sheetName val="data berat"/>
      <sheetName val="pro ra op"/>
      <sheetName val="grafik"/>
      <sheetName val="3 - Balance Sheet"/>
      <sheetName val="4 - Income Statement"/>
      <sheetName val="5 - Cash Flow"/>
      <sheetName val="TB-Detail-ID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BBM-03"/>
      <sheetName val="BBM-03 (2)"/>
      <sheetName val="ANALISA"/>
      <sheetName val="bbm lok"/>
      <sheetName val="MENU"/>
      <sheetName val="Emolumen"/>
      <sheetName val="lintas DE skcd pusat"/>
      <sheetName val="lintas DE skcd drh"/>
      <sheetName val="pa-spa DE skcd pusat"/>
      <sheetName val="pa-spa DE skcd drh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  <sheetName val="jpr"/>
      <sheetName val="SC Pusat BB303"/>
      <sheetName val="SC Pusat BB304"/>
      <sheetName val="Cucian"/>
      <sheetName val="R"/>
      <sheetName val="A"/>
      <sheetName val="SC Pusat BB301"/>
      <sheetName val="SC Pusat krd"/>
      <sheetName val="2-(2) Gangguan Peralatan (1)"/>
      <sheetName val="Sheet1"/>
      <sheetName val="PAL 2012"/>
      <sheetName val="data berat"/>
      <sheetName val="kode akun"/>
      <sheetName val="Cover"/>
      <sheetName val="Program Triwulanan-04"/>
      <sheetName val="PPN-M"/>
      <sheetName val="Lain2"/>
      <sheetName val="Tabel2"/>
      <sheetName val="SDAYA"/>
      <sheetName val="ALOKASI"/>
      <sheetName val="Data Parameter"/>
      <sheetName val="3 - Balance Sheet"/>
      <sheetName val="4 - Income Statement"/>
      <sheetName val="5 - Cash Flow"/>
      <sheetName val="RENPEN"/>
      <sheetName val="Tanah 09"/>
      <sheetName val="Lead Schedule"/>
      <sheetName val="LABEL"/>
      <sheetName val="HARVEST02"/>
      <sheetName val="pro ra op"/>
      <sheetName val="grafik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BBM-03"/>
      <sheetName val="BBM-03 (2)"/>
      <sheetName val="ANALISA"/>
      <sheetName val="jpr"/>
      <sheetName val="bbm lok"/>
      <sheetName val="MENU"/>
      <sheetName val="Emolumen"/>
      <sheetName val="lintas DE skcd pusat"/>
      <sheetName val="lintas DE skcd drh"/>
      <sheetName val="pa-spa DE skcd pusat"/>
      <sheetName val="pa-spa DE skcd drh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  <sheetName val="SC Pusat BB303"/>
      <sheetName val="SC Pusat BB304"/>
      <sheetName val="Cucian"/>
      <sheetName val="R"/>
      <sheetName val="Program Triwulanan-04"/>
      <sheetName val="PPN-M"/>
      <sheetName val="SC Pusat BB301"/>
      <sheetName val="Cover"/>
      <sheetName val="A"/>
      <sheetName val="Lain2"/>
      <sheetName val="Tabel2"/>
      <sheetName val="SDAYA"/>
      <sheetName val="SC Pusat krd"/>
      <sheetName val="Sheet1"/>
      <sheetName val="2-(2) Gangguan Peralatan (1)"/>
      <sheetName val="data berat"/>
      <sheetName val="ALOKASI"/>
      <sheetName val="3 - Balance Sheet"/>
      <sheetName val="4 - Income Statement"/>
      <sheetName val="5 - Cash Flow"/>
      <sheetName val="RENPEN"/>
      <sheetName val="Tanah 09"/>
      <sheetName val="Data Parameter"/>
      <sheetName val="PAL 2012"/>
      <sheetName val="HARVEST02"/>
      <sheetName val="pro ra op"/>
      <sheetName val="grafik"/>
      <sheetName val="kode akun"/>
    </sheetNames>
    <sheetDataSet>
      <sheetData sheetId="0">
        <row r="767">
          <cell r="B767">
            <v>739</v>
          </cell>
        </row>
        <row r="768">
          <cell r="B768">
            <v>740</v>
          </cell>
        </row>
        <row r="769">
          <cell r="B769">
            <v>741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REKAP DAOP revisi so baru"/>
      <sheetName val="COVER"/>
      <sheetName val="CATATAN"/>
      <sheetName val="CONTOH PERHITUNGAN"/>
      <sheetName val="Data Parameter"/>
      <sheetName val="Kondisi Keausan"/>
      <sheetName val="PERHITUNGAN KONDISI KEAUSAN"/>
      <sheetName val="REKAP DAOP AXLE LOAD"/>
      <sheetName val="REKAP DIVRE"/>
      <sheetName val="Daop1 "/>
      <sheetName val="Daop 2"/>
      <sheetName val="Daop 3"/>
      <sheetName val="Daop 4"/>
      <sheetName val="Daop 5"/>
      <sheetName val="Daop 6"/>
      <sheetName val="Daop 7"/>
      <sheetName val="Daop 8"/>
      <sheetName val="Daop 9"/>
      <sheetName val="su OK"/>
      <sheetName val="sb OK"/>
      <sheetName val="Ss OK"/>
      <sheetName val="perklin '98 s.d '....."/>
      <sheetName val="BBM-03"/>
      <sheetName val="ANALISA"/>
      <sheetName val="MENU"/>
      <sheetName val="Tabel"/>
      <sheetName val="SC Pusat BB301"/>
      <sheetName val="Cucian"/>
      <sheetName val="R"/>
      <sheetName val="A"/>
      <sheetName val="kode Baru "/>
      <sheetName val="3 - Balance Sheet"/>
      <sheetName val="5 - Cash Flow"/>
      <sheetName val="4 - Income Statement"/>
      <sheetName val="daya tarik loko"/>
      <sheetName val="DPPN"/>
      <sheetName val="SC Pusat BB303"/>
      <sheetName val="SC Pusat krd"/>
      <sheetName val="jpr"/>
      <sheetName val="data berat"/>
      <sheetName val="Program Triwulanan-04"/>
      <sheetName val="ALOKASI"/>
      <sheetName val="DATA"/>
      <sheetName val="RENPEN"/>
      <sheetName val="2-(2) Gangguan Peralatan (1)"/>
      <sheetName val="DPro"/>
      <sheetName val="rekap.kategori gangguan"/>
      <sheetName val="REKAP PERKORIDOR"/>
      <sheetName val="SC Pusat BB304"/>
      <sheetName val="PAL 2012"/>
      <sheetName val="bbm lok"/>
      <sheetName val="Emolumen"/>
      <sheetName val="lintas DE skcd pusat"/>
      <sheetName val="lintas DE skcd drh"/>
      <sheetName val="pa-spa DE skcd pusat"/>
      <sheetName val="pa-spa DE skcd drh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  <sheetName val="REKAP_DAOP_revisi_so_baru"/>
      <sheetName val="CONTOH_PERHITUNGAN"/>
      <sheetName val="Data_Parameter"/>
      <sheetName val="Kondisi_Keausan"/>
      <sheetName val="PERHITUNGAN_KONDISI_KEAUSAN"/>
      <sheetName val="REKAP_DAOP_AXLE_LOAD"/>
      <sheetName val="REKAP_DIVRE"/>
      <sheetName val="Daop1_"/>
      <sheetName val="Daop_2"/>
      <sheetName val="Daop_3"/>
      <sheetName val="Daop_4"/>
      <sheetName val="Daop_5"/>
      <sheetName val="Daop_6"/>
      <sheetName val="Daop_7"/>
      <sheetName val="Daop_8"/>
      <sheetName val="Daop_9"/>
      <sheetName val="su_OK"/>
      <sheetName val="sb_OK"/>
      <sheetName val="Ss_OK"/>
      <sheetName val="perklin_'98_s_d_'_____"/>
      <sheetName val="PriceList"/>
      <sheetName val="CTIPricing"/>
      <sheetName val="Lain2"/>
      <sheetName val="Tabel2"/>
      <sheetName val="NLsimpro"/>
      <sheetName val="Belmera"/>
      <sheetName val="Cawang Tomang Cengkareng"/>
      <sheetName val="Jakarta Cikampek"/>
      <sheetName val="Citarum"/>
      <sheetName val="Jagorawi"/>
      <sheetName val="Jakarta Merak"/>
      <sheetName val="Padalarang Cileunyi"/>
      <sheetName val="Palikanci"/>
      <sheetName val="Semarang"/>
      <sheetName val="Surabaya Gempol Mojokerto"/>
      <sheetName val="grafik"/>
      <sheetName val="pro ra op"/>
      <sheetName val="PPN-M"/>
    </sheetNames>
    <sheetDataSet>
      <sheetData sheetId="0"/>
      <sheetData sheetId="1"/>
      <sheetData sheetId="2"/>
      <sheetData sheetId="3"/>
      <sheetData sheetId="4">
        <row r="28">
          <cell r="A28" t="str">
            <v>R.33</v>
          </cell>
        </row>
        <row r="29">
          <cell r="B29">
            <v>25.74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REKAP DAOP revisi so baru"/>
      <sheetName val="COVER"/>
      <sheetName val="CATATAN"/>
      <sheetName val="CONTOH PERHITUNGAN"/>
      <sheetName val="Data Parameter"/>
      <sheetName val="Kondisi Keausan"/>
      <sheetName val="PERHITUNGAN KONDISI KEAUSAN"/>
      <sheetName val="REKAP DAOP AXLE LOAD"/>
      <sheetName val="REKAP DIVRE"/>
      <sheetName val="Daop1 "/>
      <sheetName val="Daop 2"/>
      <sheetName val="Daop 3"/>
      <sheetName val="Daop 4"/>
      <sheetName val="Daop 5"/>
      <sheetName val="Daop 6"/>
      <sheetName val="Daop 7"/>
      <sheetName val="Daop 8"/>
      <sheetName val="Daop 9"/>
      <sheetName val="su OK"/>
      <sheetName val="sb OK"/>
      <sheetName val="Ss OK"/>
      <sheetName val="perklin '98 s.d '....."/>
      <sheetName val="BBM-03"/>
      <sheetName val="ANALISA"/>
      <sheetName val="MENU"/>
      <sheetName val="Tabel"/>
      <sheetName val="SC Pusat BB301"/>
      <sheetName val="Cucian"/>
      <sheetName val="R"/>
      <sheetName val="A"/>
      <sheetName val="kode Baru "/>
      <sheetName val="3 - Balance Sheet"/>
      <sheetName val="5 - Cash Flow"/>
      <sheetName val="4 - Income Statement"/>
      <sheetName val="daya tarik loko"/>
      <sheetName val="DPPN"/>
      <sheetName val="SC Pusat BB303"/>
      <sheetName val="SC Pusat krd"/>
      <sheetName val="data berat"/>
      <sheetName val="Program Triwulanan-04"/>
      <sheetName val="ALOKASI"/>
      <sheetName val="DATA"/>
      <sheetName val="RENPEN"/>
      <sheetName val="2-(2) Gangguan Peralatan (1)"/>
      <sheetName val="jpr"/>
      <sheetName val="rekap.kategori gangguan"/>
      <sheetName val="REKAP PERKORIDOR"/>
      <sheetName val="DPro"/>
      <sheetName val="PAL 2012"/>
      <sheetName val="bbm lok"/>
      <sheetName val="Emolumen"/>
      <sheetName val="lintas DE skcd pusat"/>
      <sheetName val="lintas DE skcd drh"/>
      <sheetName val="pa-spa DE skcd pusat"/>
      <sheetName val="pa-spa DE skcd drh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  <sheetName val="SC Pusat BB304"/>
      <sheetName val="REKAP_DAOP_revisi_so_baru"/>
      <sheetName val="CONTOH_PERHITUNGAN"/>
      <sheetName val="Data_Parameter"/>
      <sheetName val="Kondisi_Keausan"/>
      <sheetName val="PERHITUNGAN_KONDISI_KEAUSAN"/>
      <sheetName val="REKAP_DAOP_AXLE_LOAD"/>
      <sheetName val="REKAP_DIVRE"/>
      <sheetName val="Daop1_"/>
      <sheetName val="Daop_2"/>
      <sheetName val="Daop_3"/>
      <sheetName val="Daop_4"/>
      <sheetName val="Daop_5"/>
      <sheetName val="Daop_6"/>
      <sheetName val="Daop_7"/>
      <sheetName val="Daop_8"/>
      <sheetName val="Daop_9"/>
      <sheetName val="su_OK"/>
      <sheetName val="sb_OK"/>
      <sheetName val="Ss_OK"/>
      <sheetName val="perklin_'98_s_d_'_____"/>
      <sheetName val="PriceList"/>
      <sheetName val="CTIPricing"/>
      <sheetName val="Lain2"/>
      <sheetName val="Tabel2"/>
      <sheetName val="NLsimpro"/>
      <sheetName val="Belmera"/>
      <sheetName val="Cawang Tomang Cengkareng"/>
      <sheetName val="Jakarta Cikampek"/>
      <sheetName val="Citarum"/>
      <sheetName val="Jagorawi"/>
      <sheetName val="Jakarta Merak"/>
      <sheetName val="Padalarang Cileunyi"/>
      <sheetName val="Palikanci"/>
      <sheetName val="Semarang"/>
      <sheetName val="Surabaya Gempol Mojokerto"/>
      <sheetName val="grafik"/>
      <sheetName val="pro ra op"/>
      <sheetName val="PPN-M"/>
      <sheetName val="10. Hidrolika"/>
    </sheetNames>
    <sheetDataSet>
      <sheetData sheetId="0"/>
      <sheetData sheetId="1"/>
      <sheetData sheetId="2"/>
      <sheetData sheetId="3"/>
      <sheetData sheetId="4">
        <row r="27">
          <cell r="A27" t="str">
            <v>R.42</v>
          </cell>
          <cell r="B27">
            <v>42.8</v>
          </cell>
        </row>
        <row r="28">
          <cell r="B28">
            <v>33.4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REKAP DAOP revisi so baru"/>
      <sheetName val="COVER"/>
      <sheetName val="CATATAN"/>
      <sheetName val="CONTOH PERHITUNGAN"/>
      <sheetName val="Data Parameter"/>
      <sheetName val="Kondisi Keausan"/>
      <sheetName val="PERHITUNGAN KONDISI KEAUSAN"/>
      <sheetName val="REKAP DAOP AXLE LOAD"/>
      <sheetName val="REKAP DIVRE"/>
      <sheetName val="Daop1 "/>
      <sheetName val="Daop 2"/>
      <sheetName val="Daop 3"/>
      <sheetName val="Daop 4"/>
      <sheetName val="Daop 5"/>
      <sheetName val="Daop 6"/>
      <sheetName val="Daop 7"/>
      <sheetName val="Daop 8"/>
      <sheetName val="Daop 9"/>
      <sheetName val="su OK"/>
      <sheetName val="sb OK"/>
      <sheetName val="Ss OK"/>
      <sheetName val="perklin '98 s.d '....."/>
      <sheetName val="BBM-03"/>
      <sheetName val="ANALISA"/>
      <sheetName val="MENU"/>
      <sheetName val="DPro"/>
      <sheetName val="jpr"/>
      <sheetName val="SC Pusat BB303"/>
      <sheetName val="SC Pusat BB304"/>
      <sheetName val="Cucian"/>
      <sheetName val="R"/>
      <sheetName val="A"/>
      <sheetName val="kode Baru "/>
      <sheetName val="3 - Balance Sheet"/>
      <sheetName val="5 - Cash Flow"/>
      <sheetName val="4 - Income Statement"/>
      <sheetName val="daya tarik loko"/>
      <sheetName val="DPPN"/>
      <sheetName val="Tabel"/>
      <sheetName val="SC Pusat BB301"/>
      <sheetName val="SC Pusat krd"/>
      <sheetName val="data berat"/>
      <sheetName val="Program Triwulanan-04"/>
      <sheetName val="ALOKASI"/>
      <sheetName val="DATA"/>
      <sheetName val="RENPEN"/>
      <sheetName val="2-(2) Gangguan Peralatan (1)"/>
      <sheetName val="REKAP_DAOP_revisi_so_baru"/>
      <sheetName val="CONTOH_PERHITUNGAN"/>
      <sheetName val="Data_Parameter"/>
      <sheetName val="Kondisi_Keausan"/>
      <sheetName val="PERHITUNGAN_KONDISI_KEAUSAN"/>
      <sheetName val="REKAP_DAOP_AXLE_LOAD"/>
      <sheetName val="REKAP_DIVRE"/>
      <sheetName val="Daop1_"/>
      <sheetName val="Daop_2"/>
      <sheetName val="Daop_3"/>
      <sheetName val="Daop_4"/>
      <sheetName val="Daop_5"/>
      <sheetName val="Daop_6"/>
      <sheetName val="Daop_7"/>
      <sheetName val="Daop_8"/>
      <sheetName val="Daop_9"/>
      <sheetName val="su_OK"/>
      <sheetName val="sb_OK"/>
      <sheetName val="Ss_OK"/>
      <sheetName val="perklin_'98_s_d_'_____"/>
      <sheetName val="PriceList"/>
      <sheetName val="CTIPricing"/>
      <sheetName val="Lain2"/>
      <sheetName val="Tabel2"/>
      <sheetName val="PAL 2012"/>
      <sheetName val="rekap.kategori gangguan"/>
      <sheetName val="REKAP PERKORIDOR"/>
      <sheetName val="bbm lok"/>
      <sheetName val="Emolumen"/>
      <sheetName val="lintas DE skcd pusat"/>
      <sheetName val="lintas DE skcd drh"/>
      <sheetName val="pa-spa DE skcd pusat"/>
      <sheetName val="pa-spa DE skcd drh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  <sheetName val="NLsimpro"/>
      <sheetName val="Belmera"/>
      <sheetName val="Cawang Tomang Cengkareng"/>
      <sheetName val="Jakarta Cikampek"/>
      <sheetName val="Citarum"/>
      <sheetName val="Jagorawi"/>
      <sheetName val="Jakarta Merak"/>
      <sheetName val="Padalarang Cileunyi"/>
      <sheetName val="Palikanci"/>
      <sheetName val="Semarang"/>
      <sheetName val="Surabaya Gempol Mojokerto"/>
      <sheetName val="grafik"/>
      <sheetName val="pro ra op"/>
      <sheetName val="PPN-M"/>
    </sheetNames>
    <sheetDataSet>
      <sheetData sheetId="0"/>
      <sheetData sheetId="1"/>
      <sheetData sheetId="2"/>
      <sheetData sheetId="3"/>
      <sheetData sheetId="4">
        <row r="25">
          <cell r="A25" t="str">
            <v>R.54</v>
          </cell>
          <cell r="B25">
            <v>54.43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DProyek"/>
      <sheetName val="BBM-03"/>
      <sheetName val="bbm lok"/>
      <sheetName val="Emolumen"/>
      <sheetName val="lintas DE skcd pusat"/>
      <sheetName val="lintas DE skcd drh"/>
      <sheetName val="pa-spa DE skcd pusat"/>
      <sheetName val="pa-spa DE skcd drh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  <sheetName val="ANALISA"/>
      <sheetName val="data berat"/>
      <sheetName val="Cover"/>
      <sheetName val="Program Triwulanan-04"/>
      <sheetName val="Data Parameter"/>
      <sheetName val="SAA"/>
      <sheetName val="DAF-2"/>
      <sheetName val="DPPN"/>
      <sheetName val="PPN-M"/>
      <sheetName val="ALOKASI"/>
      <sheetName val="rekap.kategori gangguan"/>
      <sheetName val="LABEL"/>
      <sheetName val="A"/>
      <sheetName val="Harsat"/>
      <sheetName val="form-A7"/>
      <sheetName val="2-(2) Gangguan Peralatan (1)"/>
      <sheetName val="daya tarik loko"/>
      <sheetName val="pro ra op"/>
      <sheetName val="grafik"/>
      <sheetName val="DATA"/>
      <sheetName val="Q_cdr_bukopin_peb_06"/>
      <sheetName val="kode Baru "/>
      <sheetName val="Cucian"/>
      <sheetName val="R"/>
      <sheetName val="Lain2"/>
      <sheetName val="Tabel2"/>
      <sheetName val="Bill_Qua"/>
      <sheetName val="REKAP"/>
      <sheetName val="Resume"/>
      <sheetName val="Bpdp"/>
      <sheetName val="Sheet1"/>
      <sheetName val="Tabel"/>
      <sheetName val="jpr"/>
      <sheetName val="SC Pusat BB303"/>
      <sheetName val="SC Pusat BB304"/>
      <sheetName val="PAL 2012"/>
      <sheetName val="SDAYA"/>
      <sheetName val="10. Hidrolika"/>
      <sheetName val="Belmera"/>
      <sheetName val="Cawang Tomang Cengkareng"/>
      <sheetName val="Jakarta Cikampek"/>
      <sheetName val="Citarum"/>
      <sheetName val="Jagorawi"/>
      <sheetName val="Jakarta Merak"/>
      <sheetName val="Padalarang Cileunyi"/>
      <sheetName val="Palikanci"/>
      <sheetName val="Semarang"/>
      <sheetName val="Surabaya Gempol Mojokerto"/>
      <sheetName val="Tanah 09"/>
      <sheetName val="MPP0102"/>
      <sheetName val="SC Pusat krd"/>
      <sheetName val="SC Pusat BB301"/>
      <sheetName val="bbm_lok"/>
      <sheetName val="lintas_DE_skcd_pusat"/>
      <sheetName val="lintas_DE_skcd_drh"/>
      <sheetName val="pa-spa_DE_skcd_pusat"/>
      <sheetName val="pa-spa_DE_skcd_drh"/>
      <sheetName val="lintas_bb200-201_skcd_drh"/>
      <sheetName val="lintas_D300-301-BB300_skcd_drh"/>
      <sheetName val="pa_KRD_skcd_drh"/>
      <sheetName val="lintas_301-304_skcd_drh"/>
      <sheetName val="lintas_303-306_skcd_drh"/>
      <sheetName val="lintas_krd_skcd_drh"/>
      <sheetName val="lintas_krd_skcd_pusat"/>
      <sheetName val="lintas_bb200-201_skcd_pusat"/>
      <sheetName val="lintas_301-304_skcd_pusat"/>
      <sheetName val="pa_KRD_skcd_pusat"/>
      <sheetName val="lintas_303-306_skcd_pusat"/>
      <sheetName val="3 - Balance Sheet"/>
      <sheetName val="4 - Income Statement"/>
      <sheetName val="5 - Cash Flow"/>
      <sheetName val="Q_cdr_bukopin_jan_06"/>
      <sheetName val="Q_cdr_bukopin_mar_06"/>
      <sheetName val="Q_fixphone_luar_jkt_bukopin_jan"/>
      <sheetName val="Q_fixphone_luar_jkt_bukopin_peb"/>
      <sheetName val="Q_flexi_luar_jkt_bukopin_jan_06"/>
      <sheetName val="Q_flexi_luar_jkt_bukopin_mar_06"/>
      <sheetName val="COMBINE"/>
    </sheetNames>
    <sheetDataSet>
      <sheetData sheetId="0">
        <row r="12">
          <cell r="D12" t="str">
            <v>Tahun Lalu</v>
          </cell>
          <cell r="E12" t="str">
            <v>(Multiple Items)</v>
          </cell>
          <cell r="G12" t="str">
            <v>Omzet Kontrak</v>
          </cell>
          <cell r="H12">
            <v>338000000000</v>
          </cell>
        </row>
        <row r="13">
          <cell r="G13" t="str">
            <v>Sum of SumOfRupiah</v>
          </cell>
          <cell r="H13" t="str">
            <v>Omzet</v>
          </cell>
        </row>
        <row r="14">
          <cell r="D14" t="str">
            <v>Sum of SumOfRupiah</v>
          </cell>
          <cell r="E14" t="str">
            <v>DK</v>
          </cell>
          <cell r="H14">
            <v>338000000000</v>
          </cell>
        </row>
        <row r="15">
          <cell r="D15" t="str">
            <v>KdPerkiraan</v>
          </cell>
          <cell r="E15" t="str">
            <v>D</v>
          </cell>
          <cell r="F15" t="str">
            <v>K</v>
          </cell>
          <cell r="G15" t="str">
            <v>KdPerkiraan</v>
          </cell>
          <cell r="H15" t="str">
            <v>D</v>
          </cell>
        </row>
        <row r="16">
          <cell r="B16" t="str">
            <v>1111</v>
          </cell>
          <cell r="C16" t="str">
            <v>11</v>
          </cell>
          <cell r="D16" t="str">
            <v>11111</v>
          </cell>
          <cell r="E16">
            <v>8502261972</v>
          </cell>
          <cell r="F16">
            <v>8489947972</v>
          </cell>
          <cell r="G16" t="str">
            <v>11111</v>
          </cell>
          <cell r="H16">
            <v>10773767070</v>
          </cell>
        </row>
        <row r="17">
          <cell r="B17" t="str">
            <v>1112</v>
          </cell>
          <cell r="C17" t="str">
            <v>11</v>
          </cell>
          <cell r="D17" t="str">
            <v>11121</v>
          </cell>
          <cell r="E17">
            <v>22109185524</v>
          </cell>
          <cell r="F17">
            <v>22106495713</v>
          </cell>
          <cell r="G17" t="str">
            <v>11121</v>
          </cell>
          <cell r="H17">
            <v>27854892755</v>
          </cell>
        </row>
        <row r="18">
          <cell r="B18" t="str">
            <v>1121</v>
          </cell>
          <cell r="C18" t="str">
            <v>11</v>
          </cell>
          <cell r="D18" t="str">
            <v>11211</v>
          </cell>
          <cell r="E18">
            <v>1616086248</v>
          </cell>
          <cell r="F18">
            <v>1616086248</v>
          </cell>
          <cell r="G18" t="str">
            <v>11211</v>
          </cell>
          <cell r="H18">
            <v>1616086248</v>
          </cell>
        </row>
        <row r="19">
          <cell r="B19" t="str">
            <v>1121</v>
          </cell>
          <cell r="C19" t="str">
            <v>11</v>
          </cell>
          <cell r="D19" t="str">
            <v>11212</v>
          </cell>
          <cell r="E19">
            <v>1619142570</v>
          </cell>
          <cell r="G19" t="str">
            <v>11212</v>
          </cell>
          <cell r="H19">
            <v>2038847986</v>
          </cell>
        </row>
        <row r="20">
          <cell r="B20" t="str">
            <v>1123</v>
          </cell>
          <cell r="C20" t="str">
            <v>11</v>
          </cell>
          <cell r="D20" t="str">
            <v>11233</v>
          </cell>
          <cell r="E20">
            <v>452200</v>
          </cell>
          <cell r="G20" t="str">
            <v>11233</v>
          </cell>
          <cell r="H20">
            <v>452200</v>
          </cell>
        </row>
        <row r="21">
          <cell r="B21" t="str">
            <v>1123</v>
          </cell>
          <cell r="C21" t="str">
            <v>11</v>
          </cell>
          <cell r="D21" t="str">
            <v>11234</v>
          </cell>
          <cell r="E21">
            <v>1974387267</v>
          </cell>
          <cell r="G21" t="str">
            <v>11234</v>
          </cell>
          <cell r="H21">
            <v>2100298893</v>
          </cell>
        </row>
        <row r="22">
          <cell r="B22" t="str">
            <v>1124</v>
          </cell>
          <cell r="C22" t="str">
            <v>11</v>
          </cell>
          <cell r="D22" t="str">
            <v>11242</v>
          </cell>
          <cell r="E22">
            <v>391967247</v>
          </cell>
          <cell r="G22" t="str">
            <v>11242</v>
          </cell>
          <cell r="H22">
            <v>1187279465</v>
          </cell>
        </row>
        <row r="23">
          <cell r="B23" t="str">
            <v>1125</v>
          </cell>
          <cell r="C23" t="str">
            <v>11</v>
          </cell>
          <cell r="D23" t="str">
            <v>11259</v>
          </cell>
          <cell r="E23">
            <v>1035548040</v>
          </cell>
          <cell r="F23">
            <v>831320000</v>
          </cell>
          <cell r="G23" t="str">
            <v>11259</v>
          </cell>
          <cell r="H23">
            <v>1228117790</v>
          </cell>
        </row>
        <row r="24">
          <cell r="B24" t="str">
            <v>1131</v>
          </cell>
          <cell r="C24" t="str">
            <v>11</v>
          </cell>
          <cell r="D24" t="str">
            <v>11311</v>
          </cell>
          <cell r="E24">
            <v>4960682000</v>
          </cell>
          <cell r="F24">
            <v>1000000000</v>
          </cell>
          <cell r="G24" t="str">
            <v>11311</v>
          </cell>
          <cell r="H24">
            <v>4960682000</v>
          </cell>
        </row>
        <row r="25">
          <cell r="B25" t="str">
            <v>1131</v>
          </cell>
          <cell r="C25" t="str">
            <v>11</v>
          </cell>
          <cell r="D25" t="str">
            <v>11312</v>
          </cell>
          <cell r="E25">
            <v>11131183843</v>
          </cell>
          <cell r="F25">
            <v>1810660173</v>
          </cell>
          <cell r="G25" t="str">
            <v>11312</v>
          </cell>
          <cell r="H25">
            <v>11131183843</v>
          </cell>
        </row>
        <row r="26">
          <cell r="B26" t="str">
            <v>1132</v>
          </cell>
          <cell r="C26" t="str">
            <v>11</v>
          </cell>
          <cell r="D26" t="str">
            <v>11321</v>
          </cell>
          <cell r="E26">
            <v>3381587017</v>
          </cell>
          <cell r="F26">
            <v>3139501750</v>
          </cell>
          <cell r="G26" t="str">
            <v>11321</v>
          </cell>
          <cell r="H26">
            <v>4167116017</v>
          </cell>
        </row>
        <row r="27">
          <cell r="B27" t="str">
            <v>1141</v>
          </cell>
          <cell r="C27" t="str">
            <v>11</v>
          </cell>
          <cell r="D27" t="str">
            <v>11411</v>
          </cell>
          <cell r="E27">
            <v>6928945514</v>
          </cell>
          <cell r="F27">
            <v>3380946803</v>
          </cell>
          <cell r="G27" t="str">
            <v>11411</v>
          </cell>
          <cell r="H27">
            <v>12000065267</v>
          </cell>
        </row>
        <row r="28">
          <cell r="B28" t="str">
            <v>1155</v>
          </cell>
          <cell r="C28" t="str">
            <v>11</v>
          </cell>
          <cell r="D28" t="str">
            <v>11551</v>
          </cell>
          <cell r="E28">
            <v>174599887</v>
          </cell>
          <cell r="F28">
            <v>174599887</v>
          </cell>
          <cell r="G28" t="str">
            <v>11551</v>
          </cell>
          <cell r="H28">
            <v>174599887</v>
          </cell>
        </row>
        <row r="29">
          <cell r="B29" t="str">
            <v>2111</v>
          </cell>
          <cell r="C29" t="str">
            <v>21</v>
          </cell>
          <cell r="D29" t="str">
            <v>21111</v>
          </cell>
          <cell r="E29">
            <v>7483579078</v>
          </cell>
          <cell r="F29">
            <v>7617349528</v>
          </cell>
          <cell r="G29" t="str">
            <v>21111</v>
          </cell>
          <cell r="H29">
            <v>12314925012</v>
          </cell>
        </row>
        <row r="30">
          <cell r="B30" t="str">
            <v>2111</v>
          </cell>
          <cell r="C30" t="str">
            <v>21</v>
          </cell>
          <cell r="D30" t="str">
            <v>21112</v>
          </cell>
          <cell r="E30">
            <v>9757357304</v>
          </cell>
          <cell r="F30">
            <v>10937226265</v>
          </cell>
          <cell r="G30" t="str">
            <v>21112</v>
          </cell>
          <cell r="H30">
            <v>11808080770</v>
          </cell>
        </row>
        <row r="31">
          <cell r="B31" t="str">
            <v>2111</v>
          </cell>
          <cell r="C31" t="str">
            <v>21</v>
          </cell>
          <cell r="D31" t="str">
            <v>21113</v>
          </cell>
          <cell r="E31">
            <v>239482804</v>
          </cell>
          <cell r="F31">
            <v>239482804</v>
          </cell>
          <cell r="G31" t="str">
            <v>21113</v>
          </cell>
          <cell r="H31">
            <v>239482804</v>
          </cell>
        </row>
        <row r="32">
          <cell r="B32" t="str">
            <v>2112</v>
          </cell>
          <cell r="C32" t="str">
            <v>21</v>
          </cell>
          <cell r="D32" t="str">
            <v>21121</v>
          </cell>
          <cell r="F32">
            <v>15231436</v>
          </cell>
          <cell r="G32" t="str">
            <v>21121</v>
          </cell>
        </row>
        <row r="33">
          <cell r="B33" t="str">
            <v>2112</v>
          </cell>
          <cell r="C33" t="str">
            <v>21</v>
          </cell>
          <cell r="D33" t="str">
            <v>21123</v>
          </cell>
          <cell r="F33">
            <v>213298451</v>
          </cell>
          <cell r="G33" t="str">
            <v>21123</v>
          </cell>
        </row>
        <row r="34">
          <cell r="B34" t="str">
            <v>2113</v>
          </cell>
          <cell r="C34" t="str">
            <v>21</v>
          </cell>
          <cell r="D34" t="str">
            <v>21133</v>
          </cell>
          <cell r="F34">
            <v>9871036326</v>
          </cell>
          <cell r="G34" t="str">
            <v>21133</v>
          </cell>
        </row>
        <row r="35">
          <cell r="B35" t="str">
            <v>2131</v>
          </cell>
          <cell r="C35" t="str">
            <v>21</v>
          </cell>
          <cell r="D35" t="str">
            <v>21311</v>
          </cell>
          <cell r="E35">
            <v>3647940781</v>
          </cell>
          <cell r="F35">
            <v>71004436005</v>
          </cell>
          <cell r="G35" t="str">
            <v>21311</v>
          </cell>
          <cell r="H35">
            <v>5441300246</v>
          </cell>
        </row>
        <row r="36">
          <cell r="B36" t="str">
            <v>2141</v>
          </cell>
          <cell r="C36" t="str">
            <v>21</v>
          </cell>
          <cell r="D36" t="str">
            <v>21411</v>
          </cell>
          <cell r="E36">
            <v>59143122795</v>
          </cell>
          <cell r="F36">
            <v>76222625819</v>
          </cell>
          <cell r="G36" t="str">
            <v>21411</v>
          </cell>
          <cell r="H36">
            <v>73272130389</v>
          </cell>
        </row>
        <row r="37">
          <cell r="B37" t="str">
            <v>2161</v>
          </cell>
          <cell r="C37" t="str">
            <v>21</v>
          </cell>
          <cell r="D37" t="str">
            <v>21611</v>
          </cell>
          <cell r="E37">
            <v>62022742153</v>
          </cell>
          <cell r="G37" t="str">
            <v>21611</v>
          </cell>
          <cell r="H37">
            <v>70268311820</v>
          </cell>
        </row>
        <row r="38">
          <cell r="B38" t="str">
            <v>2162</v>
          </cell>
          <cell r="C38" t="str">
            <v>21</v>
          </cell>
          <cell r="D38" t="str">
            <v>21621</v>
          </cell>
          <cell r="F38">
            <v>33192629395</v>
          </cell>
          <cell r="G38" t="str">
            <v>21621</v>
          </cell>
        </row>
        <row r="39">
          <cell r="B39" t="str">
            <v>2171</v>
          </cell>
          <cell r="C39" t="str">
            <v>21</v>
          </cell>
          <cell r="D39" t="str">
            <v>21711</v>
          </cell>
          <cell r="E39">
            <v>163991780299</v>
          </cell>
          <cell r="F39">
            <v>108738835246</v>
          </cell>
          <cell r="G39" t="str">
            <v>21711</v>
          </cell>
          <cell r="H39">
            <v>170863914791</v>
          </cell>
        </row>
        <row r="40">
          <cell r="B40" t="str">
            <v>4111</v>
          </cell>
          <cell r="C40" t="str">
            <v>41</v>
          </cell>
          <cell r="D40" t="str">
            <v>41111</v>
          </cell>
          <cell r="E40">
            <v>23356509411</v>
          </cell>
          <cell r="F40">
            <v>11399235732</v>
          </cell>
          <cell r="G40" t="str">
            <v>41111</v>
          </cell>
          <cell r="H40">
            <v>25502540039</v>
          </cell>
        </row>
        <row r="41">
          <cell r="B41" t="str">
            <v>4112</v>
          </cell>
          <cell r="C41" t="str">
            <v>41</v>
          </cell>
          <cell r="D41" t="str">
            <v>41121</v>
          </cell>
          <cell r="E41">
            <v>3975036120</v>
          </cell>
          <cell r="F41">
            <v>86073752</v>
          </cell>
          <cell r="G41" t="str">
            <v>41121</v>
          </cell>
          <cell r="H41">
            <v>4592728624</v>
          </cell>
        </row>
        <row r="42">
          <cell r="B42" t="str">
            <v>4113</v>
          </cell>
          <cell r="C42" t="str">
            <v>41</v>
          </cell>
          <cell r="D42" t="str">
            <v>41131</v>
          </cell>
          <cell r="E42">
            <v>171455100</v>
          </cell>
          <cell r="G42" t="str">
            <v>41131</v>
          </cell>
          <cell r="H42">
            <v>199252200</v>
          </cell>
        </row>
        <row r="43">
          <cell r="B43" t="str">
            <v>4113</v>
          </cell>
          <cell r="C43" t="str">
            <v>41</v>
          </cell>
          <cell r="D43" t="str">
            <v>41132</v>
          </cell>
          <cell r="E43">
            <v>663674635</v>
          </cell>
          <cell r="G43" t="str">
            <v>41132</v>
          </cell>
          <cell r="H43">
            <v>826344685</v>
          </cell>
        </row>
        <row r="44">
          <cell r="B44" t="str">
            <v>4113</v>
          </cell>
          <cell r="C44" t="str">
            <v>41</v>
          </cell>
          <cell r="D44" t="str">
            <v>41135</v>
          </cell>
          <cell r="E44">
            <v>62235800</v>
          </cell>
          <cell r="G44" t="str">
            <v>41135</v>
          </cell>
          <cell r="H44">
            <v>82095800</v>
          </cell>
        </row>
        <row r="45">
          <cell r="B45" t="str">
            <v>4114</v>
          </cell>
          <cell r="C45" t="str">
            <v>41</v>
          </cell>
          <cell r="D45" t="str">
            <v>41141</v>
          </cell>
          <cell r="E45">
            <v>57928646754</v>
          </cell>
          <cell r="F45">
            <v>27361037402</v>
          </cell>
          <cell r="G45" t="str">
            <v>41141</v>
          </cell>
          <cell r="H45">
            <v>72064308521</v>
          </cell>
        </row>
        <row r="46">
          <cell r="B46" t="str">
            <v>4812</v>
          </cell>
          <cell r="C46" t="str">
            <v>48</v>
          </cell>
          <cell r="D46" t="str">
            <v>48121</v>
          </cell>
          <cell r="E46">
            <v>143186747</v>
          </cell>
          <cell r="F46">
            <v>15350000</v>
          </cell>
          <cell r="G46" t="str">
            <v>48121</v>
          </cell>
          <cell r="H46">
            <v>167613392</v>
          </cell>
        </row>
        <row r="47">
          <cell r="B47" t="str">
            <v>4813</v>
          </cell>
          <cell r="C47" t="str">
            <v>48</v>
          </cell>
          <cell r="D47" t="str">
            <v>48131</v>
          </cell>
          <cell r="E47">
            <v>121627532</v>
          </cell>
          <cell r="F47">
            <v>31000000</v>
          </cell>
          <cell r="G47" t="str">
            <v>48131</v>
          </cell>
          <cell r="H47">
            <v>140011532</v>
          </cell>
        </row>
        <row r="48">
          <cell r="B48" t="str">
            <v>4813</v>
          </cell>
          <cell r="C48" t="str">
            <v>48</v>
          </cell>
          <cell r="D48" t="str">
            <v>48132</v>
          </cell>
          <cell r="E48">
            <v>438166528</v>
          </cell>
          <cell r="G48" t="str">
            <v>48132</v>
          </cell>
          <cell r="H48">
            <v>521761531</v>
          </cell>
        </row>
        <row r="49">
          <cell r="B49" t="str">
            <v>4814</v>
          </cell>
          <cell r="C49" t="str">
            <v>48</v>
          </cell>
          <cell r="D49" t="str">
            <v>48141</v>
          </cell>
          <cell r="E49">
            <v>1592674185</v>
          </cell>
          <cell r="F49">
            <v>204571783</v>
          </cell>
          <cell r="G49" t="str">
            <v>48141</v>
          </cell>
          <cell r="H49">
            <v>1836383687</v>
          </cell>
        </row>
        <row r="50">
          <cell r="B50" t="str">
            <v>4814</v>
          </cell>
          <cell r="C50" t="str">
            <v>48</v>
          </cell>
          <cell r="D50" t="str">
            <v>48142</v>
          </cell>
          <cell r="E50">
            <v>388356435</v>
          </cell>
          <cell r="F50">
            <v>20150000</v>
          </cell>
          <cell r="G50" t="str">
            <v>48142</v>
          </cell>
          <cell r="H50">
            <v>467245580</v>
          </cell>
        </row>
        <row r="51">
          <cell r="B51" t="str">
            <v>4814</v>
          </cell>
          <cell r="C51" t="str">
            <v>48</v>
          </cell>
          <cell r="D51" t="str">
            <v>48145</v>
          </cell>
          <cell r="E51">
            <v>92223911</v>
          </cell>
          <cell r="G51" t="str">
            <v>48145</v>
          </cell>
          <cell r="H51">
            <v>104921078</v>
          </cell>
        </row>
        <row r="52">
          <cell r="B52" t="str">
            <v>4814</v>
          </cell>
          <cell r="C52" t="str">
            <v>48</v>
          </cell>
          <cell r="D52" t="str">
            <v>48146</v>
          </cell>
          <cell r="E52">
            <v>64348277</v>
          </cell>
          <cell r="G52" t="str">
            <v>48146</v>
          </cell>
          <cell r="H52">
            <v>69237550</v>
          </cell>
        </row>
        <row r="53">
          <cell r="B53" t="str">
            <v>4814</v>
          </cell>
          <cell r="C53" t="str">
            <v>48</v>
          </cell>
          <cell r="D53" t="str">
            <v>48147</v>
          </cell>
          <cell r="E53">
            <v>24369667</v>
          </cell>
          <cell r="G53" t="str">
            <v>48147</v>
          </cell>
          <cell r="H53">
            <v>24369667</v>
          </cell>
        </row>
        <row r="54">
          <cell r="B54" t="str">
            <v>4814</v>
          </cell>
          <cell r="C54" t="str">
            <v>48</v>
          </cell>
          <cell r="D54" t="str">
            <v>48149</v>
          </cell>
          <cell r="E54">
            <v>613044583</v>
          </cell>
          <cell r="G54" t="str">
            <v>48149</v>
          </cell>
          <cell r="H54">
            <v>619374483</v>
          </cell>
        </row>
        <row r="55">
          <cell r="B55" t="str">
            <v>4815</v>
          </cell>
          <cell r="C55" t="str">
            <v>48</v>
          </cell>
          <cell r="D55" t="str">
            <v>48151</v>
          </cell>
          <cell r="E55">
            <v>7972411</v>
          </cell>
          <cell r="F55">
            <v>2532235</v>
          </cell>
          <cell r="G55" t="str">
            <v>48151</v>
          </cell>
          <cell r="H55">
            <v>8747069</v>
          </cell>
        </row>
        <row r="56">
          <cell r="B56" t="str">
            <v>4816</v>
          </cell>
          <cell r="C56" t="str">
            <v>48</v>
          </cell>
          <cell r="D56" t="str">
            <v>48161</v>
          </cell>
          <cell r="E56">
            <v>584228519</v>
          </cell>
          <cell r="F56">
            <v>6400000</v>
          </cell>
          <cell r="G56" t="str">
            <v>48161</v>
          </cell>
          <cell r="H56">
            <v>685505092</v>
          </cell>
        </row>
        <row r="57">
          <cell r="B57" t="str">
            <v>4819</v>
          </cell>
          <cell r="C57" t="str">
            <v>48</v>
          </cell>
          <cell r="D57" t="str">
            <v>48191</v>
          </cell>
          <cell r="E57">
            <v>1848166256</v>
          </cell>
          <cell r="F57">
            <v>384916067</v>
          </cell>
          <cell r="G57" t="str">
            <v>48191</v>
          </cell>
          <cell r="H57">
            <v>2033568510</v>
          </cell>
        </row>
        <row r="58">
          <cell r="B58" t="str">
            <v>5111</v>
          </cell>
          <cell r="C58" t="str">
            <v>51</v>
          </cell>
          <cell r="D58" t="str">
            <v>51111</v>
          </cell>
          <cell r="E58">
            <v>36125364</v>
          </cell>
          <cell r="F58">
            <v>62058867517</v>
          </cell>
          <cell r="G58" t="str">
            <v>51111</v>
          </cell>
          <cell r="H58">
            <v>36125364</v>
          </cell>
        </row>
        <row r="59">
          <cell r="B59" t="str">
            <v>5241</v>
          </cell>
          <cell r="C59" t="str">
            <v>52</v>
          </cell>
          <cell r="D59" t="str">
            <v>52411</v>
          </cell>
          <cell r="E59">
            <v>65546380</v>
          </cell>
          <cell r="F59">
            <v>109620818</v>
          </cell>
          <cell r="G59" t="str">
            <v>52411</v>
          </cell>
          <cell r="H59">
            <v>76766498</v>
          </cell>
        </row>
        <row r="60">
          <cell r="B60" t="str">
            <v>5242</v>
          </cell>
          <cell r="C60" t="str">
            <v>52</v>
          </cell>
          <cell r="D60" t="str">
            <v>52421</v>
          </cell>
          <cell r="F60">
            <v>8163390</v>
          </cell>
          <cell r="G60" t="str">
            <v>52421</v>
          </cell>
        </row>
        <row r="61">
          <cell r="B61" t="str">
            <v>5249</v>
          </cell>
          <cell r="C61" t="str">
            <v>52</v>
          </cell>
          <cell r="D61" t="str">
            <v>52491</v>
          </cell>
          <cell r="F61">
            <v>641</v>
          </cell>
          <cell r="G61" t="str">
            <v>52491</v>
          </cell>
        </row>
        <row r="62">
          <cell r="B62" t="str">
            <v>Gran</v>
          </cell>
          <cell r="C62" t="str">
            <v>Gr</v>
          </cell>
          <cell r="D62" t="str">
            <v>Grand Total</v>
          </cell>
          <cell r="E62">
            <v>462289629158</v>
          </cell>
          <cell r="F62">
            <v>462289629158</v>
          </cell>
          <cell r="G62" t="str">
            <v>Grand Total</v>
          </cell>
          <cell r="H62">
            <v>533500436155</v>
          </cell>
        </row>
        <row r="63">
          <cell r="B63">
            <v>0</v>
          </cell>
          <cell r="C63">
            <v>0</v>
          </cell>
        </row>
        <row r="64">
          <cell r="B64">
            <v>0</v>
          </cell>
          <cell r="C64">
            <v>0</v>
          </cell>
        </row>
        <row r="65">
          <cell r="B65">
            <v>0</v>
          </cell>
          <cell r="C65">
            <v>0</v>
          </cell>
        </row>
        <row r="66">
          <cell r="B66">
            <v>0</v>
          </cell>
          <cell r="C66">
            <v>0</v>
          </cell>
        </row>
        <row r="67">
          <cell r="B67">
            <v>0</v>
          </cell>
          <cell r="C67">
            <v>0</v>
          </cell>
        </row>
        <row r="68">
          <cell r="B68">
            <v>0</v>
          </cell>
          <cell r="C68">
            <v>0</v>
          </cell>
        </row>
        <row r="69">
          <cell r="B69">
            <v>0</v>
          </cell>
          <cell r="C69">
            <v>0</v>
          </cell>
        </row>
        <row r="70">
          <cell r="B70">
            <v>0</v>
          </cell>
          <cell r="C70">
            <v>0</v>
          </cell>
        </row>
        <row r="71">
          <cell r="B71">
            <v>0</v>
          </cell>
          <cell r="C71">
            <v>0</v>
          </cell>
        </row>
        <row r="72">
          <cell r="B72">
            <v>0</v>
          </cell>
          <cell r="C72">
            <v>0</v>
          </cell>
        </row>
        <row r="73">
          <cell r="B73">
            <v>0</v>
          </cell>
          <cell r="C73">
            <v>0</v>
          </cell>
        </row>
        <row r="74">
          <cell r="B74">
            <v>0</v>
          </cell>
          <cell r="C74">
            <v>0</v>
          </cell>
        </row>
        <row r="75">
          <cell r="B75">
            <v>0</v>
          </cell>
          <cell r="C75">
            <v>0</v>
          </cell>
        </row>
        <row r="76">
          <cell r="B76">
            <v>0</v>
          </cell>
          <cell r="C76">
            <v>0</v>
          </cell>
        </row>
        <row r="77">
          <cell r="B77">
            <v>0</v>
          </cell>
          <cell r="C77">
            <v>0</v>
          </cell>
        </row>
        <row r="78">
          <cell r="B78">
            <v>0</v>
          </cell>
          <cell r="C78">
            <v>0</v>
          </cell>
        </row>
        <row r="79">
          <cell r="B79">
            <v>0</v>
          </cell>
          <cell r="C79">
            <v>0</v>
          </cell>
        </row>
        <row r="80">
          <cell r="B80">
            <v>0</v>
          </cell>
          <cell r="C80">
            <v>0</v>
          </cell>
        </row>
        <row r="81">
          <cell r="B81">
            <v>0</v>
          </cell>
          <cell r="C81">
            <v>0</v>
          </cell>
        </row>
        <row r="82">
          <cell r="B82">
            <v>0</v>
          </cell>
          <cell r="C82">
            <v>0</v>
          </cell>
        </row>
        <row r="83">
          <cell r="B83">
            <v>0</v>
          </cell>
          <cell r="C83">
            <v>0</v>
          </cell>
        </row>
        <row r="84">
          <cell r="B84">
            <v>0</v>
          </cell>
          <cell r="C84">
            <v>0</v>
          </cell>
        </row>
        <row r="85">
          <cell r="B85">
            <v>0</v>
          </cell>
          <cell r="C85">
            <v>0</v>
          </cell>
        </row>
        <row r="86">
          <cell r="B86">
            <v>0</v>
          </cell>
          <cell r="C86">
            <v>0</v>
          </cell>
        </row>
        <row r="87">
          <cell r="B87">
            <v>0</v>
          </cell>
          <cell r="C87">
            <v>0</v>
          </cell>
        </row>
        <row r="88">
          <cell r="B88">
            <v>0</v>
          </cell>
          <cell r="C88">
            <v>0</v>
          </cell>
        </row>
        <row r="89">
          <cell r="B89">
            <v>0</v>
          </cell>
          <cell r="C89">
            <v>0</v>
          </cell>
        </row>
        <row r="90">
          <cell r="B90">
            <v>0</v>
          </cell>
          <cell r="C90">
            <v>0</v>
          </cell>
        </row>
        <row r="91">
          <cell r="B91">
            <v>0</v>
          </cell>
          <cell r="C91">
            <v>0</v>
          </cell>
        </row>
        <row r="92">
          <cell r="B92">
            <v>0</v>
          </cell>
          <cell r="C92">
            <v>0</v>
          </cell>
        </row>
        <row r="93">
          <cell r="B93">
            <v>0</v>
          </cell>
          <cell r="C93">
            <v>0</v>
          </cell>
        </row>
        <row r="94">
          <cell r="B94">
            <v>0</v>
          </cell>
          <cell r="C94">
            <v>0</v>
          </cell>
        </row>
        <row r="95">
          <cell r="C95">
            <v>0</v>
          </cell>
        </row>
        <row r="96">
          <cell r="C96">
            <v>0</v>
          </cell>
        </row>
        <row r="97">
          <cell r="C97">
            <v>0</v>
          </cell>
        </row>
        <row r="98">
          <cell r="C98">
            <v>0</v>
          </cell>
        </row>
        <row r="99">
          <cell r="C99">
            <v>0</v>
          </cell>
        </row>
        <row r="100">
          <cell r="C100">
            <v>0</v>
          </cell>
        </row>
        <row r="101">
          <cell r="C101">
            <v>0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DProyek"/>
      <sheetName val="Data Parameter"/>
      <sheetName val="BBM-03"/>
      <sheetName val="ANALISA"/>
      <sheetName val="SAA"/>
      <sheetName val="bbm lok"/>
      <sheetName val="Emolumen"/>
      <sheetName val="lintas DE skcd pusat"/>
      <sheetName val="lintas DE skcd drh"/>
      <sheetName val="pa-spa DE skcd pusat"/>
      <sheetName val="pa-spa DE skcd drh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  <sheetName val="DAF-2"/>
      <sheetName val="DPPN"/>
      <sheetName val="Program Triwulanan-04"/>
      <sheetName val="PPN-M"/>
      <sheetName val="ALOKASI"/>
      <sheetName val="rekap.kategori gangguan"/>
      <sheetName val="LABEL"/>
      <sheetName val="Harsat"/>
      <sheetName val="form-A7"/>
      <sheetName val="daya tarik loko"/>
      <sheetName val="kode Baru "/>
      <sheetName val="DATA"/>
      <sheetName val="Cucian"/>
      <sheetName val="R"/>
      <sheetName val="data berat"/>
      <sheetName val="Cover"/>
      <sheetName val="A"/>
      <sheetName val="Q_cdr_bukopin_peb_06"/>
      <sheetName val="Lain2"/>
      <sheetName val="Tabel2"/>
    </sheetNames>
    <sheetDataSet>
      <sheetData sheetId="0">
        <row r="12">
          <cell r="D12" t="str">
            <v>Tahun Lalu</v>
          </cell>
          <cell r="E12" t="str">
            <v>(Multiple Items)</v>
          </cell>
          <cell r="G12" t="str">
            <v>Omzet Kontrak</v>
          </cell>
          <cell r="H12">
            <v>338000000000</v>
          </cell>
        </row>
        <row r="13">
          <cell r="G13" t="str">
            <v>Sum of SumOfRupiah</v>
          </cell>
          <cell r="H13" t="str">
            <v>Omzet</v>
          </cell>
        </row>
        <row r="14">
          <cell r="D14" t="str">
            <v>Sum of SumOfRupiah</v>
          </cell>
          <cell r="E14" t="str">
            <v>DK</v>
          </cell>
          <cell r="H14">
            <v>338000000000</v>
          </cell>
        </row>
        <row r="15">
          <cell r="D15" t="str">
            <v>KdPerkiraan</v>
          </cell>
          <cell r="E15" t="str">
            <v>D</v>
          </cell>
          <cell r="F15" t="str">
            <v>K</v>
          </cell>
          <cell r="G15" t="str">
            <v>KdPerkiraan</v>
          </cell>
          <cell r="H15" t="str">
            <v>D</v>
          </cell>
        </row>
        <row r="16">
          <cell r="B16" t="str">
            <v>1111</v>
          </cell>
          <cell r="C16" t="str">
            <v>11</v>
          </cell>
          <cell r="D16" t="str">
            <v>11111</v>
          </cell>
          <cell r="E16">
            <v>8502261972</v>
          </cell>
          <cell r="F16">
            <v>8489947972</v>
          </cell>
          <cell r="G16" t="str">
            <v>11111</v>
          </cell>
          <cell r="H16">
            <v>10773767070</v>
          </cell>
        </row>
        <row r="17">
          <cell r="B17" t="str">
            <v>1112</v>
          </cell>
          <cell r="C17" t="str">
            <v>11</v>
          </cell>
          <cell r="D17" t="str">
            <v>11121</v>
          </cell>
          <cell r="E17">
            <v>22109185524</v>
          </cell>
          <cell r="F17">
            <v>22106495713</v>
          </cell>
          <cell r="G17" t="str">
            <v>11121</v>
          </cell>
          <cell r="H17">
            <v>27854892755</v>
          </cell>
        </row>
        <row r="18">
          <cell r="B18" t="str">
            <v>1121</v>
          </cell>
          <cell r="C18" t="str">
            <v>11</v>
          </cell>
          <cell r="D18" t="str">
            <v>11211</v>
          </cell>
          <cell r="E18">
            <v>1616086248</v>
          </cell>
          <cell r="F18">
            <v>1616086248</v>
          </cell>
          <cell r="G18" t="str">
            <v>11211</v>
          </cell>
          <cell r="H18">
            <v>1616086248</v>
          </cell>
        </row>
        <row r="19">
          <cell r="B19" t="str">
            <v>1121</v>
          </cell>
          <cell r="C19" t="str">
            <v>11</v>
          </cell>
          <cell r="D19" t="str">
            <v>11212</v>
          </cell>
          <cell r="E19">
            <v>1619142570</v>
          </cell>
          <cell r="G19" t="str">
            <v>11212</v>
          </cell>
          <cell r="H19">
            <v>2038847986</v>
          </cell>
        </row>
        <row r="20">
          <cell r="B20" t="str">
            <v>1123</v>
          </cell>
          <cell r="C20" t="str">
            <v>11</v>
          </cell>
          <cell r="D20" t="str">
            <v>11233</v>
          </cell>
          <cell r="E20">
            <v>452200</v>
          </cell>
          <cell r="G20" t="str">
            <v>11233</v>
          </cell>
          <cell r="H20">
            <v>452200</v>
          </cell>
        </row>
        <row r="21">
          <cell r="B21" t="str">
            <v>1123</v>
          </cell>
          <cell r="C21" t="str">
            <v>11</v>
          </cell>
          <cell r="D21" t="str">
            <v>11234</v>
          </cell>
          <cell r="E21">
            <v>1974387267</v>
          </cell>
          <cell r="G21" t="str">
            <v>11234</v>
          </cell>
          <cell r="H21">
            <v>2100298893</v>
          </cell>
        </row>
        <row r="22">
          <cell r="B22" t="str">
            <v>1124</v>
          </cell>
          <cell r="C22" t="str">
            <v>11</v>
          </cell>
          <cell r="D22" t="str">
            <v>11242</v>
          </cell>
          <cell r="E22">
            <v>391967247</v>
          </cell>
          <cell r="G22" t="str">
            <v>11242</v>
          </cell>
          <cell r="H22">
            <v>1187279465</v>
          </cell>
        </row>
        <row r="23">
          <cell r="B23" t="str">
            <v>1125</v>
          </cell>
          <cell r="C23" t="str">
            <v>11</v>
          </cell>
          <cell r="D23" t="str">
            <v>11259</v>
          </cell>
          <cell r="E23">
            <v>1035548040</v>
          </cell>
          <cell r="F23">
            <v>831320000</v>
          </cell>
          <cell r="G23" t="str">
            <v>11259</v>
          </cell>
          <cell r="H23">
            <v>1228117790</v>
          </cell>
        </row>
        <row r="24">
          <cell r="B24" t="str">
            <v>1131</v>
          </cell>
          <cell r="C24" t="str">
            <v>11</v>
          </cell>
          <cell r="D24" t="str">
            <v>11311</v>
          </cell>
          <cell r="E24">
            <v>4960682000</v>
          </cell>
          <cell r="F24">
            <v>1000000000</v>
          </cell>
          <cell r="G24" t="str">
            <v>11311</v>
          </cell>
          <cell r="H24">
            <v>4960682000</v>
          </cell>
        </row>
        <row r="25">
          <cell r="B25" t="str">
            <v>1131</v>
          </cell>
          <cell r="C25" t="str">
            <v>11</v>
          </cell>
          <cell r="D25" t="str">
            <v>11312</v>
          </cell>
          <cell r="E25">
            <v>11131183843</v>
          </cell>
          <cell r="F25">
            <v>1810660173</v>
          </cell>
          <cell r="G25" t="str">
            <v>11312</v>
          </cell>
          <cell r="H25">
            <v>11131183843</v>
          </cell>
        </row>
        <row r="26">
          <cell r="B26" t="str">
            <v>1132</v>
          </cell>
          <cell r="C26" t="str">
            <v>11</v>
          </cell>
          <cell r="D26" t="str">
            <v>11321</v>
          </cell>
          <cell r="E26">
            <v>3381587017</v>
          </cell>
          <cell r="F26">
            <v>3139501750</v>
          </cell>
          <cell r="G26" t="str">
            <v>11321</v>
          </cell>
          <cell r="H26">
            <v>4167116017</v>
          </cell>
        </row>
        <row r="27">
          <cell r="B27" t="str">
            <v>1141</v>
          </cell>
          <cell r="C27" t="str">
            <v>11</v>
          </cell>
          <cell r="D27" t="str">
            <v>11411</v>
          </cell>
          <cell r="E27">
            <v>6928945514</v>
          </cell>
          <cell r="F27">
            <v>3380946803</v>
          </cell>
          <cell r="G27" t="str">
            <v>11411</v>
          </cell>
          <cell r="H27">
            <v>12000065267</v>
          </cell>
        </row>
        <row r="28">
          <cell r="B28" t="str">
            <v>1155</v>
          </cell>
          <cell r="C28" t="str">
            <v>11</v>
          </cell>
          <cell r="D28" t="str">
            <v>11551</v>
          </cell>
          <cell r="E28">
            <v>174599887</v>
          </cell>
          <cell r="F28">
            <v>174599887</v>
          </cell>
          <cell r="G28" t="str">
            <v>11551</v>
          </cell>
          <cell r="H28">
            <v>174599887</v>
          </cell>
        </row>
        <row r="29">
          <cell r="B29" t="str">
            <v>2111</v>
          </cell>
          <cell r="C29" t="str">
            <v>21</v>
          </cell>
          <cell r="D29" t="str">
            <v>21111</v>
          </cell>
          <cell r="E29">
            <v>7483579078</v>
          </cell>
          <cell r="F29">
            <v>7617349528</v>
          </cell>
          <cell r="G29" t="str">
            <v>21111</v>
          </cell>
          <cell r="H29">
            <v>12314925012</v>
          </cell>
        </row>
        <row r="30">
          <cell r="B30" t="str">
            <v>2111</v>
          </cell>
          <cell r="C30" t="str">
            <v>21</v>
          </cell>
          <cell r="D30" t="str">
            <v>21112</v>
          </cell>
          <cell r="E30">
            <v>9757357304</v>
          </cell>
          <cell r="F30">
            <v>10937226265</v>
          </cell>
          <cell r="G30" t="str">
            <v>21112</v>
          </cell>
          <cell r="H30">
            <v>11808080770</v>
          </cell>
        </row>
        <row r="31">
          <cell r="B31" t="str">
            <v>2111</v>
          </cell>
          <cell r="C31" t="str">
            <v>21</v>
          </cell>
          <cell r="D31" t="str">
            <v>21113</v>
          </cell>
          <cell r="E31">
            <v>239482804</v>
          </cell>
          <cell r="F31">
            <v>239482804</v>
          </cell>
          <cell r="G31" t="str">
            <v>21113</v>
          </cell>
          <cell r="H31">
            <v>239482804</v>
          </cell>
        </row>
        <row r="32">
          <cell r="B32" t="str">
            <v>2112</v>
          </cell>
          <cell r="C32" t="str">
            <v>21</v>
          </cell>
          <cell r="D32" t="str">
            <v>21121</v>
          </cell>
          <cell r="F32">
            <v>15231436</v>
          </cell>
          <cell r="G32" t="str">
            <v>21121</v>
          </cell>
        </row>
        <row r="33">
          <cell r="B33" t="str">
            <v>2112</v>
          </cell>
          <cell r="C33" t="str">
            <v>21</v>
          </cell>
          <cell r="D33" t="str">
            <v>21123</v>
          </cell>
          <cell r="F33">
            <v>213298451</v>
          </cell>
          <cell r="G33" t="str">
            <v>21123</v>
          </cell>
        </row>
        <row r="34">
          <cell r="B34" t="str">
            <v>2113</v>
          </cell>
          <cell r="C34" t="str">
            <v>21</v>
          </cell>
          <cell r="D34" t="str">
            <v>21133</v>
          </cell>
          <cell r="F34">
            <v>9871036326</v>
          </cell>
          <cell r="G34" t="str">
            <v>21133</v>
          </cell>
        </row>
        <row r="35">
          <cell r="B35" t="str">
            <v>2131</v>
          </cell>
          <cell r="C35" t="str">
            <v>21</v>
          </cell>
          <cell r="D35" t="str">
            <v>21311</v>
          </cell>
          <cell r="E35">
            <v>3647940781</v>
          </cell>
          <cell r="F35">
            <v>71004436005</v>
          </cell>
          <cell r="G35" t="str">
            <v>21311</v>
          </cell>
          <cell r="H35">
            <v>5441300246</v>
          </cell>
        </row>
        <row r="36">
          <cell r="B36" t="str">
            <v>2141</v>
          </cell>
          <cell r="C36" t="str">
            <v>21</v>
          </cell>
          <cell r="D36" t="str">
            <v>21411</v>
          </cell>
          <cell r="E36">
            <v>59143122795</v>
          </cell>
          <cell r="F36">
            <v>76222625819</v>
          </cell>
          <cell r="G36" t="str">
            <v>21411</v>
          </cell>
          <cell r="H36">
            <v>73272130389</v>
          </cell>
        </row>
        <row r="37">
          <cell r="B37" t="str">
            <v>2161</v>
          </cell>
          <cell r="C37" t="str">
            <v>21</v>
          </cell>
          <cell r="D37" t="str">
            <v>21611</v>
          </cell>
          <cell r="E37">
            <v>62022742153</v>
          </cell>
          <cell r="G37" t="str">
            <v>21611</v>
          </cell>
          <cell r="H37">
            <v>70268311820</v>
          </cell>
        </row>
        <row r="38">
          <cell r="B38" t="str">
            <v>2162</v>
          </cell>
          <cell r="C38" t="str">
            <v>21</v>
          </cell>
          <cell r="D38" t="str">
            <v>21621</v>
          </cell>
          <cell r="F38">
            <v>33192629395</v>
          </cell>
          <cell r="G38" t="str">
            <v>21621</v>
          </cell>
        </row>
        <row r="39">
          <cell r="B39" t="str">
            <v>2171</v>
          </cell>
          <cell r="C39" t="str">
            <v>21</v>
          </cell>
          <cell r="D39" t="str">
            <v>21711</v>
          </cell>
          <cell r="E39">
            <v>163991780299</v>
          </cell>
          <cell r="F39">
            <v>108738835246</v>
          </cell>
          <cell r="G39" t="str">
            <v>21711</v>
          </cell>
          <cell r="H39">
            <v>170863914791</v>
          </cell>
        </row>
        <row r="40">
          <cell r="B40" t="str">
            <v>4111</v>
          </cell>
          <cell r="C40" t="str">
            <v>41</v>
          </cell>
          <cell r="D40" t="str">
            <v>41111</v>
          </cell>
          <cell r="E40">
            <v>23356509411</v>
          </cell>
          <cell r="F40">
            <v>11399235732</v>
          </cell>
          <cell r="G40" t="str">
            <v>41111</v>
          </cell>
          <cell r="H40">
            <v>25502540039</v>
          </cell>
        </row>
        <row r="41">
          <cell r="B41" t="str">
            <v>4112</v>
          </cell>
          <cell r="C41" t="str">
            <v>41</v>
          </cell>
          <cell r="D41" t="str">
            <v>41121</v>
          </cell>
          <cell r="E41">
            <v>3975036120</v>
          </cell>
          <cell r="F41">
            <v>86073752</v>
          </cell>
          <cell r="G41" t="str">
            <v>41121</v>
          </cell>
          <cell r="H41">
            <v>4592728624</v>
          </cell>
        </row>
        <row r="42">
          <cell r="B42" t="str">
            <v>4113</v>
          </cell>
          <cell r="C42" t="str">
            <v>41</v>
          </cell>
          <cell r="D42" t="str">
            <v>41131</v>
          </cell>
          <cell r="E42">
            <v>171455100</v>
          </cell>
          <cell r="G42" t="str">
            <v>41131</v>
          </cell>
          <cell r="H42">
            <v>199252200</v>
          </cell>
        </row>
        <row r="43">
          <cell r="B43" t="str">
            <v>4113</v>
          </cell>
          <cell r="C43" t="str">
            <v>41</v>
          </cell>
          <cell r="D43" t="str">
            <v>41132</v>
          </cell>
          <cell r="E43">
            <v>663674635</v>
          </cell>
          <cell r="G43" t="str">
            <v>41132</v>
          </cell>
          <cell r="H43">
            <v>826344685</v>
          </cell>
        </row>
        <row r="44">
          <cell r="B44" t="str">
            <v>4113</v>
          </cell>
          <cell r="C44" t="str">
            <v>41</v>
          </cell>
          <cell r="D44" t="str">
            <v>41135</v>
          </cell>
          <cell r="E44">
            <v>62235800</v>
          </cell>
          <cell r="G44" t="str">
            <v>41135</v>
          </cell>
          <cell r="H44">
            <v>82095800</v>
          </cell>
        </row>
        <row r="45">
          <cell r="B45" t="str">
            <v>4114</v>
          </cell>
          <cell r="C45" t="str">
            <v>41</v>
          </cell>
          <cell r="D45" t="str">
            <v>41141</v>
          </cell>
          <cell r="E45">
            <v>57928646754</v>
          </cell>
          <cell r="F45">
            <v>27361037402</v>
          </cell>
          <cell r="G45" t="str">
            <v>41141</v>
          </cell>
          <cell r="H45">
            <v>72064308521</v>
          </cell>
        </row>
        <row r="46">
          <cell r="B46" t="str">
            <v>4812</v>
          </cell>
          <cell r="C46" t="str">
            <v>48</v>
          </cell>
          <cell r="D46" t="str">
            <v>48121</v>
          </cell>
          <cell r="E46">
            <v>143186747</v>
          </cell>
          <cell r="F46">
            <v>15350000</v>
          </cell>
          <cell r="G46" t="str">
            <v>48121</v>
          </cell>
          <cell r="H46">
            <v>167613392</v>
          </cell>
        </row>
        <row r="47">
          <cell r="B47" t="str">
            <v>4813</v>
          </cell>
          <cell r="C47" t="str">
            <v>48</v>
          </cell>
          <cell r="D47" t="str">
            <v>48131</v>
          </cell>
          <cell r="E47">
            <v>121627532</v>
          </cell>
          <cell r="F47">
            <v>31000000</v>
          </cell>
          <cell r="G47" t="str">
            <v>48131</v>
          </cell>
          <cell r="H47">
            <v>140011532</v>
          </cell>
        </row>
        <row r="48">
          <cell r="B48" t="str">
            <v>4813</v>
          </cell>
          <cell r="C48" t="str">
            <v>48</v>
          </cell>
          <cell r="D48" t="str">
            <v>48132</v>
          </cell>
          <cell r="E48">
            <v>438166528</v>
          </cell>
          <cell r="G48" t="str">
            <v>48132</v>
          </cell>
          <cell r="H48">
            <v>521761531</v>
          </cell>
        </row>
        <row r="49">
          <cell r="B49" t="str">
            <v>4814</v>
          </cell>
          <cell r="C49" t="str">
            <v>48</v>
          </cell>
          <cell r="D49" t="str">
            <v>48141</v>
          </cell>
          <cell r="E49">
            <v>1592674185</v>
          </cell>
          <cell r="F49">
            <v>204571783</v>
          </cell>
          <cell r="G49" t="str">
            <v>48141</v>
          </cell>
          <cell r="H49">
            <v>1836383687</v>
          </cell>
        </row>
        <row r="50">
          <cell r="B50" t="str">
            <v>4814</v>
          </cell>
          <cell r="C50" t="str">
            <v>48</v>
          </cell>
          <cell r="D50" t="str">
            <v>48142</v>
          </cell>
          <cell r="E50">
            <v>388356435</v>
          </cell>
          <cell r="F50">
            <v>20150000</v>
          </cell>
          <cell r="G50" t="str">
            <v>48142</v>
          </cell>
          <cell r="H50">
            <v>467245580</v>
          </cell>
        </row>
        <row r="51">
          <cell r="B51" t="str">
            <v>4814</v>
          </cell>
          <cell r="C51" t="str">
            <v>48</v>
          </cell>
          <cell r="D51" t="str">
            <v>48145</v>
          </cell>
          <cell r="E51">
            <v>92223911</v>
          </cell>
          <cell r="G51" t="str">
            <v>48145</v>
          </cell>
          <cell r="H51">
            <v>104921078</v>
          </cell>
        </row>
        <row r="52">
          <cell r="B52" t="str">
            <v>4814</v>
          </cell>
          <cell r="C52" t="str">
            <v>48</v>
          </cell>
          <cell r="D52" t="str">
            <v>48146</v>
          </cell>
          <cell r="E52">
            <v>64348277</v>
          </cell>
          <cell r="G52" t="str">
            <v>48146</v>
          </cell>
          <cell r="H52">
            <v>69237550</v>
          </cell>
        </row>
        <row r="53">
          <cell r="B53" t="str">
            <v>4814</v>
          </cell>
          <cell r="C53" t="str">
            <v>48</v>
          </cell>
          <cell r="D53" t="str">
            <v>48147</v>
          </cell>
          <cell r="E53">
            <v>24369667</v>
          </cell>
          <cell r="G53" t="str">
            <v>48147</v>
          </cell>
          <cell r="H53">
            <v>24369667</v>
          </cell>
        </row>
        <row r="54">
          <cell r="B54" t="str">
            <v>4814</v>
          </cell>
          <cell r="C54" t="str">
            <v>48</v>
          </cell>
          <cell r="D54" t="str">
            <v>48149</v>
          </cell>
          <cell r="E54">
            <v>613044583</v>
          </cell>
          <cell r="G54" t="str">
            <v>48149</v>
          </cell>
          <cell r="H54">
            <v>619374483</v>
          </cell>
        </row>
        <row r="55">
          <cell r="B55" t="str">
            <v>4815</v>
          </cell>
          <cell r="C55" t="str">
            <v>48</v>
          </cell>
          <cell r="D55" t="str">
            <v>48151</v>
          </cell>
          <cell r="E55">
            <v>7972411</v>
          </cell>
          <cell r="F55">
            <v>2532235</v>
          </cell>
          <cell r="G55" t="str">
            <v>48151</v>
          </cell>
          <cell r="H55">
            <v>8747069</v>
          </cell>
        </row>
        <row r="56">
          <cell r="B56" t="str">
            <v>4816</v>
          </cell>
          <cell r="C56" t="str">
            <v>48</v>
          </cell>
          <cell r="D56" t="str">
            <v>48161</v>
          </cell>
          <cell r="E56">
            <v>584228519</v>
          </cell>
          <cell r="F56">
            <v>6400000</v>
          </cell>
          <cell r="G56" t="str">
            <v>48161</v>
          </cell>
          <cell r="H56">
            <v>685505092</v>
          </cell>
        </row>
        <row r="57">
          <cell r="B57" t="str">
            <v>4819</v>
          </cell>
          <cell r="C57" t="str">
            <v>48</v>
          </cell>
          <cell r="D57" t="str">
            <v>48191</v>
          </cell>
          <cell r="E57">
            <v>1848166256</v>
          </cell>
          <cell r="F57">
            <v>384916067</v>
          </cell>
          <cell r="G57" t="str">
            <v>48191</v>
          </cell>
          <cell r="H57">
            <v>2033568510</v>
          </cell>
        </row>
        <row r="58">
          <cell r="B58" t="str">
            <v>5111</v>
          </cell>
          <cell r="C58" t="str">
            <v>51</v>
          </cell>
          <cell r="D58" t="str">
            <v>51111</v>
          </cell>
          <cell r="E58">
            <v>36125364</v>
          </cell>
          <cell r="F58">
            <v>62058867517</v>
          </cell>
          <cell r="G58" t="str">
            <v>51111</v>
          </cell>
          <cell r="H58">
            <v>36125364</v>
          </cell>
        </row>
        <row r="59">
          <cell r="B59" t="str">
            <v>5241</v>
          </cell>
          <cell r="C59" t="str">
            <v>52</v>
          </cell>
          <cell r="D59" t="str">
            <v>52411</v>
          </cell>
          <cell r="E59">
            <v>65546380</v>
          </cell>
          <cell r="F59">
            <v>109620818</v>
          </cell>
          <cell r="G59" t="str">
            <v>52411</v>
          </cell>
          <cell r="H59">
            <v>76766498</v>
          </cell>
        </row>
        <row r="60">
          <cell r="B60" t="str">
            <v>5242</v>
          </cell>
          <cell r="C60" t="str">
            <v>52</v>
          </cell>
          <cell r="D60" t="str">
            <v>52421</v>
          </cell>
          <cell r="F60">
            <v>8163390</v>
          </cell>
          <cell r="G60" t="str">
            <v>52421</v>
          </cell>
        </row>
        <row r="61">
          <cell r="B61" t="str">
            <v>5249</v>
          </cell>
          <cell r="C61" t="str">
            <v>52</v>
          </cell>
          <cell r="D61" t="str">
            <v>52491</v>
          </cell>
          <cell r="F61">
            <v>641</v>
          </cell>
          <cell r="G61" t="str">
            <v>52491</v>
          </cell>
        </row>
        <row r="62">
          <cell r="B62" t="str">
            <v>Gran</v>
          </cell>
          <cell r="C62" t="str">
            <v>Gr</v>
          </cell>
          <cell r="D62" t="str">
            <v>Grand Total</v>
          </cell>
          <cell r="E62">
            <v>462289629158</v>
          </cell>
          <cell r="F62">
            <v>462289629158</v>
          </cell>
          <cell r="G62" t="str">
            <v>Grand Total</v>
          </cell>
          <cell r="H62">
            <v>533500436155</v>
          </cell>
        </row>
        <row r="63">
          <cell r="B63">
            <v>0</v>
          </cell>
          <cell r="C63">
            <v>0</v>
          </cell>
        </row>
        <row r="64">
          <cell r="B64">
            <v>0</v>
          </cell>
          <cell r="C64">
            <v>0</v>
          </cell>
        </row>
        <row r="65">
          <cell r="B65">
            <v>0</v>
          </cell>
          <cell r="C65">
            <v>0</v>
          </cell>
        </row>
        <row r="66">
          <cell r="B66">
            <v>0</v>
          </cell>
          <cell r="C66">
            <v>0</v>
          </cell>
        </row>
        <row r="67">
          <cell r="B67">
            <v>0</v>
          </cell>
          <cell r="C67">
            <v>0</v>
          </cell>
        </row>
        <row r="68">
          <cell r="B68">
            <v>0</v>
          </cell>
          <cell r="C68">
            <v>0</v>
          </cell>
        </row>
        <row r="69">
          <cell r="B69">
            <v>0</v>
          </cell>
          <cell r="C69">
            <v>0</v>
          </cell>
        </row>
        <row r="70">
          <cell r="B70">
            <v>0</v>
          </cell>
          <cell r="C70">
            <v>0</v>
          </cell>
        </row>
        <row r="71">
          <cell r="B71">
            <v>0</v>
          </cell>
          <cell r="C71">
            <v>0</v>
          </cell>
        </row>
        <row r="72">
          <cell r="B72">
            <v>0</v>
          </cell>
          <cell r="C72">
            <v>0</v>
          </cell>
        </row>
        <row r="73">
          <cell r="B73">
            <v>0</v>
          </cell>
          <cell r="C73">
            <v>0</v>
          </cell>
        </row>
        <row r="74">
          <cell r="B74">
            <v>0</v>
          </cell>
          <cell r="C74">
            <v>0</v>
          </cell>
        </row>
        <row r="75">
          <cell r="B75">
            <v>0</v>
          </cell>
          <cell r="C75">
            <v>0</v>
          </cell>
        </row>
        <row r="76">
          <cell r="B76">
            <v>0</v>
          </cell>
          <cell r="C76">
            <v>0</v>
          </cell>
        </row>
        <row r="77">
          <cell r="B77">
            <v>0</v>
          </cell>
          <cell r="C77">
            <v>0</v>
          </cell>
        </row>
        <row r="78">
          <cell r="B78">
            <v>0</v>
          </cell>
          <cell r="C78">
            <v>0</v>
          </cell>
        </row>
        <row r="79">
          <cell r="B79">
            <v>0</v>
          </cell>
          <cell r="C79">
            <v>0</v>
          </cell>
        </row>
        <row r="80">
          <cell r="B80">
            <v>0</v>
          </cell>
          <cell r="C80">
            <v>0</v>
          </cell>
        </row>
        <row r="81">
          <cell r="B81">
            <v>0</v>
          </cell>
          <cell r="C81">
            <v>0</v>
          </cell>
        </row>
        <row r="82">
          <cell r="B82">
            <v>0</v>
          </cell>
          <cell r="C82">
            <v>0</v>
          </cell>
        </row>
        <row r="83">
          <cell r="B83">
            <v>0</v>
          </cell>
          <cell r="C83">
            <v>0</v>
          </cell>
        </row>
        <row r="84">
          <cell r="B84">
            <v>0</v>
          </cell>
          <cell r="C84">
            <v>0</v>
          </cell>
        </row>
        <row r="85">
          <cell r="B85">
            <v>0</v>
          </cell>
          <cell r="C85">
            <v>0</v>
          </cell>
        </row>
        <row r="86">
          <cell r="B86">
            <v>0</v>
          </cell>
          <cell r="C86">
            <v>0</v>
          </cell>
        </row>
        <row r="87">
          <cell r="B87">
            <v>0</v>
          </cell>
          <cell r="C87">
            <v>0</v>
          </cell>
        </row>
        <row r="88">
          <cell r="B88">
            <v>0</v>
          </cell>
          <cell r="C88">
            <v>0</v>
          </cell>
        </row>
        <row r="89">
          <cell r="B89">
            <v>0</v>
          </cell>
          <cell r="C89">
            <v>0</v>
          </cell>
        </row>
        <row r="90">
          <cell r="B90">
            <v>0</v>
          </cell>
          <cell r="C90">
            <v>0</v>
          </cell>
        </row>
        <row r="91">
          <cell r="B91">
            <v>0</v>
          </cell>
          <cell r="C91">
            <v>0</v>
          </cell>
        </row>
        <row r="92">
          <cell r="B92">
            <v>0</v>
          </cell>
          <cell r="C92">
            <v>0</v>
          </cell>
        </row>
        <row r="93">
          <cell r="B93">
            <v>0</v>
          </cell>
          <cell r="C93">
            <v>0</v>
          </cell>
        </row>
        <row r="94">
          <cell r="B94">
            <v>0</v>
          </cell>
          <cell r="C94">
            <v>0</v>
          </cell>
        </row>
        <row r="95">
          <cell r="B95">
            <v>0</v>
          </cell>
          <cell r="C95">
            <v>0</v>
          </cell>
        </row>
        <row r="96">
          <cell r="B96">
            <v>0</v>
          </cell>
          <cell r="C96">
            <v>0</v>
          </cell>
        </row>
        <row r="97">
          <cell r="B97">
            <v>0</v>
          </cell>
          <cell r="C97">
            <v>0</v>
          </cell>
        </row>
        <row r="98">
          <cell r="B98">
            <v>0</v>
          </cell>
          <cell r="C98">
            <v>0</v>
          </cell>
        </row>
        <row r="99">
          <cell r="B99">
            <v>0</v>
          </cell>
          <cell r="C99">
            <v>0</v>
          </cell>
        </row>
        <row r="100">
          <cell r="B100">
            <v>0</v>
          </cell>
          <cell r="C100">
            <v>0</v>
          </cell>
        </row>
        <row r="101">
          <cell r="B101">
            <v>0</v>
          </cell>
          <cell r="C101">
            <v>0</v>
          </cell>
        </row>
        <row r="102">
          <cell r="B102">
            <v>0</v>
          </cell>
          <cell r="C102">
            <v>0</v>
          </cell>
        </row>
        <row r="103">
          <cell r="B103">
            <v>0</v>
          </cell>
          <cell r="C103">
            <v>0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Program Triwulanan-04"/>
      <sheetName val="Rekap Program.Tw-2004"/>
      <sheetName val="ALOKASI"/>
      <sheetName val="REKAP form A19"/>
      <sheetName val="ANALISA"/>
      <sheetName val="2-(2) Gangguan Peralatan (1)"/>
      <sheetName val="MENU"/>
      <sheetName val="#REF"/>
      <sheetName val="Data Parameter"/>
      <sheetName val="data berat"/>
      <sheetName val="rekap.kategori gangguan"/>
      <sheetName val="A"/>
      <sheetName val="NLsimpro"/>
      <sheetName val="Sheet1"/>
      <sheetName val="Tabel"/>
      <sheetName val="Cucian"/>
      <sheetName val="DPro"/>
      <sheetName val="daya tarik loko"/>
      <sheetName val="Tanah 09"/>
      <sheetName val="PPN-M"/>
      <sheetName val="SC Pusat krd"/>
      <sheetName val="R"/>
      <sheetName val="CTIPricing"/>
      <sheetName val="REKAP PERKORIDOR"/>
      <sheetName val="Cover"/>
      <sheetName val="tso"/>
      <sheetName val="form-A7"/>
      <sheetName val="3 - Balance Sheet"/>
      <sheetName val="5 - Cash Flow"/>
      <sheetName val="Lain2"/>
      <sheetName val="Tabel2"/>
      <sheetName val="jpr"/>
      <sheetName val="RENPEN"/>
      <sheetName val="DATA"/>
      <sheetName val="SC Pusat BB303"/>
      <sheetName val="SC Pusat BB304"/>
      <sheetName val="10. Hidrolika"/>
      <sheetName val="pro ra op"/>
      <sheetName val="grafik"/>
      <sheetName val="I2T2005"/>
      <sheetName val="PAL 2012"/>
      <sheetName val="SDAYA"/>
      <sheetName val="BBM-03"/>
      <sheetName val="kode Baru "/>
      <sheetName val="List"/>
      <sheetName val="LABEL"/>
      <sheetName val="SC Pusat BB301"/>
      <sheetName val="Q_cdr_bukopin_jan_06"/>
      <sheetName val="Q_cdr_bukopin_mar_06"/>
      <sheetName val="Q_cdr_bukopin_peb_06"/>
      <sheetName val="Jateng"/>
      <sheetName val="Jati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Armada gapeka 2007_RKA2008"/>
      <sheetName val="Prog PA-SPA"/>
      <sheetName val="P PA SPA 2008"/>
      <sheetName val="P PA-SPA"/>
      <sheetName val="Emolumen"/>
      <sheetName val="Cucian"/>
      <sheetName val="R"/>
      <sheetName val="P-D"/>
      <sheetName val="BY"/>
      <sheetName val="Lintas"/>
      <sheetName val="Rekap"/>
      <sheetName val="SC Pusat CC203-204"/>
      <sheetName val="SC Pusat CC201-BB203"/>
      <sheetName val="SC Pusat BB201"/>
      <sheetName val="SC Pusat BB200"/>
      <sheetName val="SC Pusat BB304"/>
      <sheetName val="SC Pusat BB301"/>
      <sheetName val="SC Pusat BB303"/>
      <sheetName val="SC Pusat krd"/>
      <sheetName val="SC Daerah CC201-203-204-BB203"/>
      <sheetName val="SC Daerah 301-304"/>
      <sheetName val="SC Daerah 303"/>
      <sheetName val="SC Daerah Krd"/>
      <sheetName val="SC Daerah Lok Sedang"/>
      <sheetName val="SC Daerah Lok Kecil"/>
      <sheetName val="SC Pusat-Daerah Lok Sed"/>
      <sheetName val="ANALISA"/>
      <sheetName val="ALOKASI"/>
      <sheetName val="Tanah 09"/>
      <sheetName val="DATA"/>
      <sheetName val="PAL 2012"/>
      <sheetName val="MENU"/>
      <sheetName val="Armada_gapeka_2007_RKA2008"/>
      <sheetName val="Prog_PA-SPA"/>
      <sheetName val="P_PA_SPA_2008"/>
      <sheetName val="P_PA-SPA"/>
      <sheetName val="SC_Pusat_CC203-204"/>
      <sheetName val="SC_Pusat_CC201-BB203"/>
      <sheetName val="SC_Pusat_BB201"/>
      <sheetName val="SC_Pusat_BB200"/>
      <sheetName val="SC_Pusat_BB304"/>
      <sheetName val="SC_Pusat_BB301"/>
      <sheetName val="SC_Pusat_BB303"/>
      <sheetName val="SC_Pusat_krd"/>
      <sheetName val="SC_Daerah_CC201-203-204-BB203"/>
      <sheetName val="SC_Daerah_301-304"/>
      <sheetName val="SC_Daerah_303"/>
      <sheetName val="SC_Daerah_Krd"/>
      <sheetName val="SC_Daerah_Lok_Sedang"/>
      <sheetName val="SC_Daerah_Lok_Kecil"/>
      <sheetName val="SC_Pusat-Daerah_Lok_Sed"/>
      <sheetName val="Lain2"/>
      <sheetName val="Tabel2"/>
      <sheetName val="A"/>
      <sheetName val="Cover"/>
      <sheetName val="rekap.kategori gangguan"/>
      <sheetName val="form-A7"/>
      <sheetName val="jpr"/>
      <sheetName val="3 - Balance Sheet"/>
      <sheetName val="5 - Cash Flow"/>
      <sheetName val="Program Triwulanan-04"/>
      <sheetName val="Data Parameter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>
        <row r="7">
          <cell r="E7">
            <v>4765500</v>
          </cell>
        </row>
        <row r="8">
          <cell r="H8">
            <v>384000</v>
          </cell>
        </row>
      </sheetData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Sampul"/>
      <sheetName val="Daftar Isi "/>
      <sheetName val="1-Rangkuman (2)"/>
      <sheetName val="2-(1) Keselamatan (5A)"/>
      <sheetName val="2-(1) Keselamatan (5B)"/>
      <sheetName val="2-(2) Gangguan Peralatan (1)"/>
      <sheetName val="2-(2) Gangguan Peralatan (2)"/>
      <sheetName val="2-(3) Barang Persediaan (S)"/>
      <sheetName val="2-(3) Barang Persediaan (T)"/>
      <sheetName val="2-(4)-D Genta Penjaga "/>
      <sheetName val="2-(4)-C Radio Loko "/>
      <sheetName val="2-(4)-A Counter Meja Pel (2)"/>
      <sheetName val="2-(4)-B Pintu Perlintasan"/>
      <sheetName val="2-(5) Pencurian_Pengru "/>
      <sheetName val="2-(6) Lain_Lain"/>
      <sheetName val="2-(7) Personalia"/>
      <sheetName val="2-(8) Daftar Alat Kerja (1)"/>
      <sheetName val="2-(8) Daftar Alat Kerja (2)"/>
      <sheetName val="2-(9) Rekap RKAD Per TW"/>
      <sheetName val="2-(10) Rincian RKAD per TW"/>
      <sheetName val="ANALISA"/>
      <sheetName val="LABEL"/>
      <sheetName val="MENU"/>
      <sheetName val="Cucian"/>
      <sheetName val="SC Pusat krd"/>
      <sheetName val="R"/>
      <sheetName val="Data Parameter"/>
      <sheetName val="ALOKASI"/>
      <sheetName val="BBM-03"/>
      <sheetName val="bbm lok"/>
      <sheetName val="Emolumen"/>
      <sheetName val="lintas DE skcd pusat"/>
      <sheetName val="lintas DE skcd drh"/>
      <sheetName val="pa-spa DE skcd pusat"/>
      <sheetName val="pa-spa DE skcd drh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  <sheetName val="PPN-M"/>
      <sheetName val="SDAYA"/>
      <sheetName val="Q_fixphone_luar_jkt_bukopin_peb"/>
      <sheetName val="Q_flexi_luar_jkt_bukopin_jan_06"/>
      <sheetName val="grafik"/>
      <sheetName val="pro ra op"/>
      <sheetName val="Cover"/>
      <sheetName val="Program Triwulanan-04"/>
      <sheetName val="Lain2"/>
      <sheetName val="Tabel2"/>
      <sheetName val="3 - Balance Sheet"/>
      <sheetName val="5 - Cash Flow"/>
      <sheetName val="Q_cdr_bukopin_jan_06"/>
      <sheetName val="Q_cdr_bukopin_mar_06"/>
      <sheetName val="Q_cdr_bukopin_peb_06"/>
      <sheetName val="SC Pusat BB303"/>
      <sheetName val="SC Pusat BB304"/>
      <sheetName val="jpr"/>
      <sheetName val="SC Pusat BB301"/>
      <sheetName val="PAL 2012"/>
      <sheetName val="4 - Income Statement"/>
      <sheetName val="DATA"/>
      <sheetName val="PriceList"/>
      <sheetName val="CTIPricing"/>
      <sheetName val="Lead Schedule"/>
      <sheetName val="Tabel"/>
      <sheetName val="Tanah 09"/>
      <sheetName val="kode Baru "/>
      <sheetName val="daya tarik loko"/>
      <sheetName val="HARVEST02"/>
      <sheetName val="Links"/>
      <sheetName val="Lead"/>
      <sheetName val="A"/>
      <sheetName val="form-A7"/>
      <sheetName val="TB-Detail-IDR"/>
    </sheetNames>
    <sheetDataSet>
      <sheetData sheetId="0"/>
      <sheetData sheetId="1"/>
      <sheetData sheetId="2"/>
      <sheetData sheetId="3"/>
      <sheetData sheetId="4"/>
      <sheetData sheetId="5">
        <row r="8">
          <cell r="A8" t="str">
            <v>NO</v>
          </cell>
          <cell r="B8" t="str">
            <v>LOKASI</v>
          </cell>
          <cell r="C8" t="str">
            <v>KOMPONEN</v>
          </cell>
          <cell r="D8" t="str">
            <v>PERALATAN</v>
          </cell>
          <cell r="E8" t="str">
            <v>TGL</v>
          </cell>
          <cell r="F8" t="str">
            <v>MULAI JAM</v>
          </cell>
          <cell r="G8" t="str">
            <v>LAMANYA    ( menit )</v>
          </cell>
          <cell r="H8" t="str">
            <v>PENYEBAB</v>
          </cell>
          <cell r="I8" t="str">
            <v>TINDAKAN</v>
          </cell>
          <cell r="J8" t="str">
            <v>KLASIFI-KASI</v>
          </cell>
          <cell r="K8" t="str">
            <v>KORIDOR</v>
          </cell>
          <cell r="L8" t="str">
            <v>DISTRIK</v>
          </cell>
        </row>
        <row r="10">
          <cell r="A10">
            <v>1</v>
          </cell>
          <cell r="B10" t="str">
            <v>Ln</v>
          </cell>
          <cell r="C10" t="str">
            <v>Modul evaluator</v>
          </cell>
          <cell r="D10" t="str">
            <v>PJ</v>
          </cell>
          <cell r="E10">
            <v>1</v>
          </cell>
          <cell r="F10" t="str">
            <v>02.00</v>
          </cell>
          <cell r="G10">
            <v>420</v>
          </cell>
          <cell r="H10" t="str">
            <v>Modul evaluator rusak</v>
          </cell>
          <cell r="I10" t="str">
            <v>Mengganti modul</v>
          </cell>
          <cell r="J10" t="str">
            <v>Teknis</v>
          </cell>
          <cell r="K10" t="str">
            <v>5D</v>
          </cell>
          <cell r="L10" t="str">
            <v>SDK 52A Sdr</v>
          </cell>
        </row>
        <row r="11">
          <cell r="A11">
            <v>2</v>
          </cell>
          <cell r="B11" t="str">
            <v>Prb</v>
          </cell>
          <cell r="C11" t="str">
            <v>Generator board</v>
          </cell>
          <cell r="D11" t="str">
            <v>SS</v>
          </cell>
          <cell r="E11">
            <v>18</v>
          </cell>
          <cell r="F11" t="str">
            <v>21.00</v>
          </cell>
          <cell r="G11">
            <v>75</v>
          </cell>
          <cell r="H11" t="str">
            <v>Tegangan dan frekuensi turun</v>
          </cell>
          <cell r="I11" t="str">
            <v>Setting F &amp; V</v>
          </cell>
          <cell r="J11" t="str">
            <v>Teknis</v>
          </cell>
          <cell r="K11" t="str">
            <v>5E</v>
          </cell>
          <cell r="L11" t="str">
            <v>Sdk 52C Kta</v>
          </cell>
        </row>
        <row r="12">
          <cell r="A12">
            <v>3</v>
          </cell>
          <cell r="B12" t="str">
            <v>Tbk</v>
          </cell>
          <cell r="C12" t="str">
            <v>Kontak poros</v>
          </cell>
          <cell r="D12" t="str">
            <v>PP</v>
          </cell>
          <cell r="E12">
            <v>23</v>
          </cell>
          <cell r="F12" t="str">
            <v>12.30</v>
          </cell>
          <cell r="G12">
            <v>60</v>
          </cell>
          <cell r="H12" t="str">
            <v>Kontao poros kotor</v>
          </cell>
          <cell r="I12" t="str">
            <v>Membersihkan  kontak poros</v>
          </cell>
          <cell r="J12" t="str">
            <v>Teknis</v>
          </cell>
          <cell r="K12" t="str">
            <v>5E</v>
          </cell>
          <cell r="L12" t="str">
            <v>SDK 52B Kya</v>
          </cell>
        </row>
        <row r="13">
          <cell r="A13">
            <v>4</v>
          </cell>
          <cell r="B13" t="str">
            <v>Prb</v>
          </cell>
          <cell r="C13" t="str">
            <v>-</v>
          </cell>
          <cell r="D13" t="str">
            <v>SS</v>
          </cell>
          <cell r="E13">
            <v>29</v>
          </cell>
          <cell r="F13" t="str">
            <v>02.00</v>
          </cell>
          <cell r="G13">
            <v>120</v>
          </cell>
          <cell r="H13" t="str">
            <v>Wesel kurang angkatan</v>
          </cell>
          <cell r="I13" t="str">
            <v>Angkat bantalan oleh JJ</v>
          </cell>
          <cell r="J13" t="str">
            <v>NT</v>
          </cell>
          <cell r="K13" t="str">
            <v>5E</v>
          </cell>
          <cell r="L13" t="str">
            <v>Sdk 52C Kta</v>
          </cell>
        </row>
        <row r="14">
          <cell r="A14">
            <v>5</v>
          </cell>
        </row>
        <row r="15">
          <cell r="A15">
            <v>6</v>
          </cell>
        </row>
        <row r="16">
          <cell r="A16">
            <v>7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d1"/>
      <sheetName val="d2"/>
      <sheetName val="d3"/>
      <sheetName val="d4"/>
      <sheetName val="d5"/>
      <sheetName val="d6"/>
      <sheetName val="d7"/>
      <sheetName val="d8"/>
      <sheetName val="d9"/>
      <sheetName val="div1"/>
      <sheetName val="div2"/>
      <sheetName val="div3"/>
      <sheetName val="by-mri"/>
      <sheetName val="by-tg"/>
      <sheetName val="by-yk"/>
      <sheetName val="by-sgu"/>
      <sheetName val="bptp"/>
      <sheetName val="bptt"/>
      <sheetName val="uuk"/>
      <sheetName val="gp-mri"/>
      <sheetName val="gp-cth"/>
      <sheetName val="gp-yk"/>
      <sheetName val="gp-sgu"/>
      <sheetName val="kanpus"/>
      <sheetName val="corp"/>
      <sheetName val="rekap"/>
      <sheetName val="Sheet1"/>
      <sheetName val="Program Triwulanan-04"/>
      <sheetName val="ALOKASI"/>
      <sheetName val="REKAP PERKORIDOR"/>
      <sheetName val="ANALISA"/>
      <sheetName val="2-(2) Gangguan Peralatan (1)"/>
      <sheetName val="Cover"/>
      <sheetName val="3 - Balance Sheet"/>
      <sheetName val="4 - Income Statement"/>
      <sheetName val="5 - Cash Flow"/>
      <sheetName val="Lain2"/>
      <sheetName val="jpr"/>
      <sheetName val="Tabel2"/>
      <sheetName val="Data Parameter"/>
      <sheetName val="data berat"/>
      <sheetName val="DATA"/>
      <sheetName val="rekap.kategori gangguan"/>
      <sheetName val="Cucian"/>
      <sheetName val="SC Pusat krd"/>
      <sheetName val="R"/>
      <sheetName val="MENU"/>
      <sheetName val="DPPN"/>
      <sheetName val="A"/>
      <sheetName val="PPN-M"/>
      <sheetName val="pro ra op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Armada gapeka 2007_RKA2008"/>
      <sheetName val="Prog PA-SPA"/>
      <sheetName val="P PA SPA 2008"/>
      <sheetName val="P PA-SPA"/>
      <sheetName val="Emolumen"/>
      <sheetName val="Cucian"/>
      <sheetName val="R"/>
      <sheetName val="P-D"/>
      <sheetName val="BY"/>
      <sheetName val="Lintas"/>
      <sheetName val="Rekap"/>
      <sheetName val="SC Pusat CC203-204"/>
      <sheetName val="SC Pusat CC201-BB203"/>
      <sheetName val="SC Pusat BB201"/>
      <sheetName val="SC Pusat BB200"/>
      <sheetName val="SC Pusat BB304"/>
      <sheetName val="SC Pusat BB301"/>
      <sheetName val="SC Pusat BB303"/>
      <sheetName val="SC Pusat krd"/>
      <sheetName val="SC Daerah CC201-203-204-BB203"/>
      <sheetName val="SC Daerah 301-304"/>
      <sheetName val="SC Daerah 303"/>
      <sheetName val="SC Daerah Krd"/>
      <sheetName val="SC Daerah Lok Sedang"/>
      <sheetName val="SC Daerah Lok Kecil"/>
      <sheetName val="SC Pusat-Daerah Lok Sed"/>
      <sheetName val="MENU"/>
      <sheetName val="ANALISA"/>
      <sheetName val="Armada_gapeka_2007_RKA2008"/>
      <sheetName val="Prog_PA-SPA"/>
      <sheetName val="P_PA_SPA_2008"/>
      <sheetName val="P_PA-SPA"/>
      <sheetName val="SC_Pusat_CC203-204"/>
      <sheetName val="SC_Pusat_CC201-BB203"/>
      <sheetName val="SC_Pusat_BB201"/>
      <sheetName val="SC_Pusat_BB200"/>
      <sheetName val="SC_Pusat_BB304"/>
      <sheetName val="SC_Pusat_BB301"/>
      <sheetName val="SC_Pusat_BB303"/>
      <sheetName val="SC_Pusat_krd"/>
      <sheetName val="SC_Daerah_CC201-203-204-BB203"/>
      <sheetName val="SC_Daerah_301-304"/>
      <sheetName val="SC_Daerah_303"/>
      <sheetName val="SC_Daerah_Krd"/>
      <sheetName val="SC_Daerah_Lok_Sedang"/>
      <sheetName val="SC_Daerah_Lok_Kecil"/>
      <sheetName val="SC_Pusat-Daerah_Lok_Sed"/>
      <sheetName val="Lain2"/>
      <sheetName val="Tabel2"/>
      <sheetName val="Program Triwulanan-04"/>
      <sheetName val="Data Parameter"/>
      <sheetName val="ALOKASI"/>
      <sheetName val="rekap.kategori gangguan"/>
      <sheetName val="PAL 2012"/>
      <sheetName val="jpr"/>
      <sheetName val="3 - Balance Sheet"/>
      <sheetName val="5 - Cash Flow"/>
      <sheetName val="A"/>
      <sheetName val="Cover"/>
      <sheetName val="Tanah 09"/>
      <sheetName val="DATA"/>
      <sheetName val="form-A7"/>
      <sheetName val="4 - Income Statement"/>
      <sheetName val="DPro"/>
      <sheetName val="2-(2) Gangguan Peralatan (1)"/>
      <sheetName val="#REF"/>
      <sheetName val="PPh 4(2)"/>
      <sheetName val="DPPN"/>
      <sheetName val="daya tarik loko"/>
      <sheetName val="PAL_2012"/>
      <sheetName val="BBM-03"/>
      <sheetName val="PPN-M"/>
      <sheetName val="data berat"/>
      <sheetName val="kode Baru "/>
      <sheetName val="Depan"/>
      <sheetName val="Belakang"/>
      <sheetName val="Sheet3"/>
      <sheetName val="Lead Schedule"/>
      <sheetName val="NLsimpro"/>
      <sheetName val="bbm lok"/>
      <sheetName val="lintas DE skcd pusat"/>
      <sheetName val="lintas DE skcd drh"/>
      <sheetName val="pa-spa DE skcd pusat"/>
      <sheetName val="pa-spa DE skcd drh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  <sheetName val="I2T2005"/>
      <sheetName val="SDAYA"/>
      <sheetName val="3-DIV3"/>
      <sheetName val="REKAP PERKORIDOR"/>
      <sheetName val="ANAL"/>
      <sheetName val="pro ra op"/>
      <sheetName val="grafik"/>
      <sheetName val="Jateng"/>
      <sheetName val="Jatim"/>
      <sheetName val="TB-Detail-IDR"/>
      <sheetName val="Summary"/>
      <sheetName val="Govt BI"/>
      <sheetName val="pg"/>
      <sheetName val="surat"/>
      <sheetName val="Projects"/>
      <sheetName val="LP-IDR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>
        <row r="8">
          <cell r="E8">
            <v>4765500</v>
          </cell>
        </row>
      </sheetData>
      <sheetData sheetId="6">
        <row r="33">
          <cell r="W33">
            <v>105492499.10238034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KUIC_BAJA"/>
      <sheetName val="KUIC_BETON"/>
      <sheetName val="KUIC_GORONG"/>
      <sheetName val="kkor_baja"/>
      <sheetName val="kkor_beton"/>
      <sheetName val="kkor_gorong"/>
      <sheetName val="upah"/>
      <sheetName val="ass_baja"/>
      <sheetName val="ass_beton"/>
      <sheetName val="ass_gorong"/>
      <sheetName val="baja1"/>
      <sheetName val="cat1"/>
      <sheetName val="batu1"/>
      <sheetName val="beton1"/>
      <sheetName val="bantalan1"/>
      <sheetName val="beton2"/>
      <sheetName val="batu2"/>
      <sheetName val="cat2"/>
      <sheetName val="beton3"/>
      <sheetName val="batu3"/>
      <sheetName val="asset_ka"/>
      <sheetName val="STANDARD"/>
      <sheetName val="BIAYA_URAI"/>
      <sheetName val="VOL_PERW"/>
      <sheetName val="asset_konst"/>
      <sheetName val="rekap_koef"/>
      <sheetName val="ANALISA"/>
      <sheetName val="prod-brg"/>
      <sheetName val="imojembatan2001"/>
      <sheetName val="Program Triwulanan-04"/>
      <sheetName val="form-A7"/>
      <sheetName val="I2T2005"/>
      <sheetName val="ALOKASI"/>
      <sheetName val="A"/>
      <sheetName val="PPN-M"/>
      <sheetName val="Data Parameter"/>
      <sheetName val="SKCD DATA GP YK"/>
      <sheetName val="jpr"/>
      <sheetName val="Tabel"/>
      <sheetName val="SC Pusat BB301"/>
      <sheetName val="SC Pusat BB303"/>
      <sheetName val="SC Pusat BB304"/>
      <sheetName val="Cucian"/>
      <sheetName val="SC Pusat krd"/>
      <sheetName val="R"/>
      <sheetName val="kode Baru "/>
      <sheetName val=""/>
      <sheetName val="REKAP PERKORIDOR"/>
      <sheetName val="DPPN"/>
      <sheetName val="2-(2) Gangguan Peralatan (1)"/>
      <sheetName val="SDAYA"/>
      <sheetName val="PAL 2012"/>
      <sheetName val="Program_Triwulanan-04"/>
      <sheetName val="REKAP_PERKORIDOR"/>
      <sheetName val="MENU"/>
      <sheetName val="BBM-03"/>
      <sheetName val="data berat"/>
      <sheetName val="Tanah 09"/>
      <sheetName val="Lain2"/>
      <sheetName val="Tabel2"/>
      <sheetName val="10. Hidrolika"/>
      <sheetName val="KURVSM1"/>
      <sheetName val="Cover"/>
      <sheetName val="Lead Schedule"/>
      <sheetName val="NLsimpro"/>
      <sheetName val="Q_cdr_bukopin_jan_06"/>
      <sheetName val="Q_cdr_bukopin_mar_06"/>
      <sheetName val="Q_cdr_bukopin_peb_06"/>
      <sheetName val="CTIPricing"/>
      <sheetName val="daya tarik loko"/>
      <sheetName val="#REF"/>
      <sheetName val="RENPEN"/>
      <sheetName val="DATA"/>
      <sheetName val="3 - Balance Sheet"/>
      <sheetName val="4 - Income Statement"/>
      <sheetName val="5 - Cash Flow"/>
      <sheetName val="List"/>
      <sheetName val="pro ra op"/>
      <sheetName val="grafik"/>
      <sheetName val="Sheet1"/>
      <sheetName val="PriceList"/>
      <sheetName val="UK GAAP Adjustments"/>
      <sheetName val="UK GAAP Purchase Price"/>
      <sheetName val="Input Areas"/>
      <sheetName val="PSCTerms"/>
      <sheetName val="divisi sarana"/>
      <sheetName val="rekap.kategori gangguan"/>
      <sheetName val="DPro"/>
      <sheetName val="Account Payable"/>
      <sheetName val="Revenue (10)"/>
      <sheetName val="LABEL"/>
      <sheetName val="Price_Input (2)"/>
      <sheetName val="Analisa Harga Satuan"/>
      <sheetName val="Lengkung 2A Cw - Drn  "/>
      <sheetName val="INPUTS"/>
      <sheetName val="GD_actuals"/>
      <sheetName val="7x"/>
      <sheetName val="8x"/>
      <sheetName val="LIST ANHARS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1 - Control Menu"/>
      <sheetName val="2 - General Input"/>
      <sheetName val="3 - Balance Sheet"/>
      <sheetName val="4 - Income Statement"/>
      <sheetName val="5 - Cash Flow"/>
      <sheetName val="6 - Key Financials"/>
      <sheetName val="7 - Ratio Analysis"/>
      <sheetName val="8 - Benchmark Analysis"/>
      <sheetName val="9 - Horizontal Analysis"/>
      <sheetName val="10 - Vertical Analysis"/>
      <sheetName val="11 - Pro Forma (Simple)"/>
      <sheetName val="12 - Pro Forma (Linear) "/>
      <sheetName val="#13 - Pro Forma (Exp)"/>
      <sheetName val="#14 - Scenario Analysis"/>
      <sheetName val="#15 -Budget Analysis"/>
      <sheetName val="#16 - Final Budgets"/>
      <sheetName val="#Answer Report 1"/>
      <sheetName val="#Answer Report 2"/>
      <sheetName val="TELKO_RM_Case_Fin Analysis_2Has"/>
      <sheetName val="Lain2"/>
      <sheetName val="Tabel2"/>
      <sheetName val="data berat"/>
      <sheetName val="2-(2) Gangguan Peralatan (1)"/>
      <sheetName val="SC Pusat BB301"/>
      <sheetName val="SC Pusat BB303"/>
      <sheetName val="SC Pusat BB304"/>
      <sheetName val="Cucian"/>
      <sheetName val="SC Pusat krd"/>
      <sheetName val="R"/>
      <sheetName val="Data Parameter"/>
      <sheetName val="ANALISA"/>
      <sheetName val="pro ra op"/>
      <sheetName val="grafik"/>
      <sheetName val="PAL 2012"/>
      <sheetName val="MENU"/>
      <sheetName val="A"/>
      <sheetName val="NLsimpro"/>
      <sheetName val="ALOKASI"/>
      <sheetName val="I2T2005"/>
      <sheetName val="Program Triwulanan-04"/>
      <sheetName val="SDAYA"/>
    </sheetNames>
    <sheetDataSet>
      <sheetData sheetId="0"/>
      <sheetData sheetId="1"/>
      <sheetData sheetId="2">
        <row r="9">
          <cell r="F9">
            <v>5394.1753777506256</v>
          </cell>
        </row>
        <row r="10">
          <cell r="F10">
            <v>0</v>
          </cell>
        </row>
        <row r="11">
          <cell r="F11">
            <v>2969.7010338254081</v>
          </cell>
        </row>
        <row r="12">
          <cell r="F12">
            <v>0</v>
          </cell>
        </row>
        <row r="13">
          <cell r="F13">
            <v>0</v>
          </cell>
        </row>
        <row r="36">
          <cell r="F36">
            <v>0</v>
          </cell>
        </row>
        <row r="37">
          <cell r="F37">
            <v>140</v>
          </cell>
        </row>
        <row r="38">
          <cell r="F38">
            <v>0</v>
          </cell>
        </row>
        <row r="39">
          <cell r="F39">
            <v>8342.6305782427025</v>
          </cell>
        </row>
        <row r="40">
          <cell r="F40">
            <v>0</v>
          </cell>
        </row>
        <row r="41">
          <cell r="F41">
            <v>0</v>
          </cell>
        </row>
      </sheetData>
      <sheetData sheetId="3"/>
      <sheetData sheetId="4">
        <row r="18">
          <cell r="F18">
            <v>0</v>
          </cell>
        </row>
        <row r="19">
          <cell r="F19">
            <v>0</v>
          </cell>
        </row>
        <row r="20">
          <cell r="F20">
            <v>0</v>
          </cell>
        </row>
        <row r="21">
          <cell r="F21">
            <v>0</v>
          </cell>
        </row>
        <row r="22">
          <cell r="F22">
            <v>0</v>
          </cell>
        </row>
        <row r="23">
          <cell r="F23">
            <v>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PPENDIX"/>
      <sheetName val="CASH FLOW"/>
      <sheetName val="CASH OUT DETAIL"/>
      <sheetName val="P_LOSS"/>
      <sheetName val="SLS_BGT"/>
      <sheetName val="SALES&amp;COGS CALC"/>
      <sheetName val="KWH OF COMP USED"/>
      <sheetName val="COST OF COMP USED"/>
      <sheetName val="DM-DL KWH"/>
      <sheetName val="TOTAL KWH"/>
      <sheetName val="INVENTORY"/>
      <sheetName val="RM USE"/>
      <sheetName val="COMB OH"/>
      <sheetName val="OH (380 PPD)"/>
      <sheetName val="OH (212 ELEC)"/>
      <sheetName val="OH-DEPT"/>
      <sheetName val="COST CALC (+Electric)"/>
      <sheetName val="------"/>
      <sheetName val="COST CALC (-Electric)"/>
      <sheetName val="JURNAL"/>
      <sheetName val="JURNAL (Month)"/>
      <sheetName val="ALL-EED"/>
      <sheetName val="BT99PPD"/>
      <sheetName val="#REF"/>
      <sheetName val="_REF"/>
      <sheetName val="SILICATE"/>
      <sheetName val="Customers"/>
      <sheetName val="CASH_FLOW"/>
      <sheetName val="CASH_OUT_DETAIL"/>
      <sheetName val="SALES&amp;COGS_CALC"/>
      <sheetName val="KWH_OF_COMP_USED"/>
      <sheetName val="COST_OF_COMP_USED"/>
      <sheetName val="DM-DL_KWH"/>
      <sheetName val="TOTAL_KWH"/>
      <sheetName val="RM_USE"/>
      <sheetName val="COMB_OH"/>
      <sheetName val="OH_(380_PPD)"/>
      <sheetName val="OH_(212_ELEC)"/>
      <sheetName val="COST_CALC_(+Electric)"/>
      <sheetName val="COST_CALC_(-Electric)"/>
      <sheetName val="JURNAL_(Month)"/>
      <sheetName val="Cucian"/>
      <sheetName val="SC Pusat krd"/>
      <sheetName val="R"/>
      <sheetName val="3 - Balance Sheet"/>
      <sheetName val="5 - Cash Flow"/>
      <sheetName val="2-(2) Gangguan Peralatan (1)"/>
      <sheetName val="Program Triwulanan-04"/>
      <sheetName val="DPPN"/>
      <sheetName val="Tabel"/>
      <sheetName val="ALOKASI"/>
      <sheetName val="MENU"/>
      <sheetName val="SC Pusat BB303"/>
      <sheetName val="SC Pusat BB304"/>
      <sheetName val="Data Parameter"/>
      <sheetName val="Belmera"/>
      <sheetName val="Cawang Tomang Cengkareng"/>
      <sheetName val="Jakarta Cikampek"/>
      <sheetName val="Citarum"/>
      <sheetName val="Jagorawi"/>
      <sheetName val="Jakarta Merak"/>
      <sheetName val="Padalarang Cileunyi"/>
      <sheetName val="Palikanci"/>
      <sheetName val="Semarang"/>
      <sheetName val="Surabaya Gempol Mojokerto"/>
      <sheetName val="Instructions"/>
      <sheetName val="64_6"/>
      <sheetName val="37"/>
      <sheetName val="36_1"/>
      <sheetName val="FX Rates"/>
      <sheetName val="HARVEST02"/>
      <sheetName val="Summary"/>
      <sheetName val="shipping_program"/>
      <sheetName val="analisa"/>
      <sheetName val="pro ra op"/>
      <sheetName val="grafik"/>
      <sheetName val="MPP0102"/>
      <sheetName val="divisi sarana"/>
      <sheetName val="PL (MONTHLY)"/>
      <sheetName val="Data Sheet"/>
      <sheetName val="Sheet3"/>
      <sheetName val="Sheet1"/>
      <sheetName val="orderpakan"/>
      <sheetName val="Cust"/>
      <sheetName val="Calcs"/>
      <sheetName val="Workshop Tools"/>
      <sheetName val="rekap"/>
      <sheetName val="ASSUM-COMB-Prop"/>
      <sheetName val="Amdal"/>
      <sheetName val="KODEP"/>
      <sheetName val="#REF!"/>
      <sheetName val="Index"/>
      <sheetName val="PARAMETER"/>
      <sheetName val="PAL 2012"/>
      <sheetName val="daya tarik loko"/>
      <sheetName val="data berat"/>
      <sheetName val="SC Pusat BB301"/>
      <sheetName val="BBM-03"/>
      <sheetName val="DPro"/>
      <sheetName val="form-A7"/>
      <sheetName val="jpr"/>
      <sheetName val="PPN-M"/>
      <sheetName val="A"/>
      <sheetName val="Cover"/>
      <sheetName val="Lain2"/>
      <sheetName val="Tabel2"/>
      <sheetName val="Daf-Rek"/>
      <sheetName val="metode "/>
      <sheetName val="CTIPricing"/>
      <sheetName val="SDAYA"/>
      <sheetName val="PriceList"/>
      <sheetName val="NLsimpro"/>
      <sheetName val="I2T2005"/>
      <sheetName val="Tanah 09"/>
      <sheetName val="kode Baru "/>
      <sheetName val="COMBIN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RMADA LOK DI JAWA DAN SUM"/>
      <sheetName val="SITUASI LOK LEB 09"/>
      <sheetName val="LOK DE"/>
      <sheetName val="LOK DH"/>
      <sheetName val="MODEL2"/>
      <sheetName val="DATA TEK,KRD,KRDEI"/>
      <sheetName val="SITUASI KRD,KRDE"/>
      <sheetName val="NOGO ITEM JAWA"/>
      <sheetName val="NOGO ITEM DIVRE"/>
      <sheetName val="% KM TEMPUH"/>
      <sheetName val="daya tarik loko"/>
      <sheetName val="jago mogok sm 1-2009"/>
      <sheetName val="krl"/>
      <sheetName val="Sheet1"/>
      <sheetName val="kode Baru "/>
      <sheetName val="SDAYA"/>
      <sheetName val="DPro"/>
      <sheetName val="5 - Cash Flow"/>
      <sheetName val="rekap.kategori gangguan"/>
      <sheetName val="Program Triwulanan-04"/>
      <sheetName val="ALOKASI"/>
      <sheetName val="ANALISA"/>
      <sheetName val="ARMADA_LOK_DI_JAWA_DAN_SUM"/>
      <sheetName val="SITUASI_LOK_LEB_09"/>
      <sheetName val="LOK_DE"/>
      <sheetName val="LOK_DH"/>
      <sheetName val="DATA_TEK,KRD,KRDEI"/>
      <sheetName val="SITUASI_KRD,KRDE"/>
      <sheetName val="NOGO_ITEM_JAWA"/>
      <sheetName val="NOGO_ITEM_DIVRE"/>
      <sheetName val="%_KM_TEMPUH"/>
      <sheetName val="daya_tarik_loko"/>
      <sheetName val="jago_mogok_sm_1-2009"/>
      <sheetName val="kode_Baru_"/>
      <sheetName val="BBM-03"/>
      <sheetName val="DPPN"/>
      <sheetName val="#REF"/>
      <sheetName val="NLsimpro"/>
      <sheetName val="Tanah 09"/>
      <sheetName val=""/>
      <sheetName val="2-(2) Gangguan Peralatan (1)"/>
      <sheetName val="3 - Balance Sheet"/>
      <sheetName val="4 - Income Statement"/>
      <sheetName val="Cucian"/>
      <sheetName val="PriceList"/>
      <sheetName val="CTIPricing"/>
      <sheetName val="jpr"/>
      <sheetName val="PSCTerms"/>
      <sheetName val="DATA"/>
      <sheetName val="PSC_Terms"/>
      <sheetName val="SAA"/>
      <sheetName val="SC Pusat krd"/>
      <sheetName val="R"/>
      <sheetName val="PPN-M"/>
      <sheetName val="Lead Schedule"/>
      <sheetName val="MENU"/>
      <sheetName val="Data Parameter"/>
      <sheetName val="HARVEST02"/>
      <sheetName val="SC Pusat BB303"/>
      <sheetName val="SC Pusat BB304"/>
    </sheetNames>
    <sheetDataSet>
      <sheetData sheetId="0" refreshError="1"/>
      <sheetData sheetId="1" refreshError="1"/>
      <sheetData sheetId="2"/>
      <sheetData sheetId="3"/>
      <sheetData sheetId="4" refreshError="1"/>
      <sheetData sheetId="5"/>
      <sheetData sheetId="6" refreshError="1"/>
      <sheetData sheetId="7"/>
      <sheetData sheetId="8"/>
      <sheetData sheetId="9" refreshError="1"/>
      <sheetData sheetId="10">
        <row r="5">
          <cell r="G5">
            <v>8</v>
          </cell>
          <cell r="H5">
            <v>10</v>
          </cell>
          <cell r="I5">
            <v>13</v>
          </cell>
          <cell r="J5">
            <v>15</v>
          </cell>
          <cell r="K5">
            <v>17</v>
          </cell>
          <cell r="L5">
            <v>18</v>
          </cell>
          <cell r="M5">
            <v>23</v>
          </cell>
          <cell r="N5">
            <v>25</v>
          </cell>
          <cell r="U5">
            <v>50</v>
          </cell>
          <cell r="V5">
            <v>0.85</v>
          </cell>
        </row>
        <row r="95">
          <cell r="Y95">
            <v>22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ARMADA LOK DI JAWA DAN SUM"/>
      <sheetName val="SITUASI LOK LEB 09"/>
      <sheetName val="LOK DE"/>
      <sheetName val="LOK DH"/>
      <sheetName val="MODEL2"/>
      <sheetName val="DATA TEK,KRD,KRDEI"/>
      <sheetName val="SITUASI KRD,KRDE"/>
      <sheetName val="NOGO ITEM JAWA"/>
      <sheetName val="NOGO ITEM DIVRE"/>
      <sheetName val="% KM TEMPUH"/>
      <sheetName val="daya tarik loko"/>
      <sheetName val="jago mogok sm 1-2009"/>
      <sheetName val="krl"/>
      <sheetName val="Sheet1"/>
      <sheetName val="kode Baru "/>
      <sheetName val="SDAYA"/>
      <sheetName val="DPro"/>
      <sheetName val="5 - Cash Flow"/>
      <sheetName val="rekap.kategori gangguan"/>
      <sheetName val="Program Triwulanan-04"/>
      <sheetName val="ALOKASI"/>
      <sheetName val="ANALISA"/>
      <sheetName val="ARMADA_LOK_DI_JAWA_DAN_SUM"/>
      <sheetName val="SITUASI_LOK_LEB_09"/>
      <sheetName val="LOK_DE"/>
      <sheetName val="LOK_DH"/>
      <sheetName val="DATA_TEK,KRD,KRDEI"/>
      <sheetName val="SITUASI_KRD,KRDE"/>
      <sheetName val="NOGO_ITEM_JAWA"/>
      <sheetName val="NOGO_ITEM_DIVRE"/>
      <sheetName val="%_KM_TEMPUH"/>
      <sheetName val="daya_tarik_loko"/>
      <sheetName val="jago_mogok_sm_1-2009"/>
      <sheetName val="kode_Baru_"/>
      <sheetName val="BBM-03"/>
      <sheetName val="DPPN"/>
      <sheetName val="#REF"/>
      <sheetName val="NLsimpro"/>
      <sheetName val="Tanah 09"/>
      <sheetName val=""/>
      <sheetName val="2-(2) Gangguan Peralatan (1)"/>
      <sheetName val="3 - Balance Sheet"/>
      <sheetName val="4 - Income Statement"/>
      <sheetName val="Cucian"/>
      <sheetName val="PriceList"/>
      <sheetName val="CTIPricing"/>
      <sheetName val="jpr"/>
      <sheetName val="PSCTerms"/>
      <sheetName val="DATA"/>
      <sheetName val="PSC_Terms"/>
      <sheetName val="SAA"/>
      <sheetName val="SC Pusat krd"/>
      <sheetName val="R"/>
      <sheetName val="PPN-M"/>
      <sheetName val="Lead Schedule"/>
      <sheetName val="MENU"/>
      <sheetName val="Data Parameter"/>
      <sheetName val="HARVEST02"/>
      <sheetName val="SC Pusat BB303"/>
      <sheetName val="SC Pusat BB30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5">
          <cell r="G5">
            <v>8</v>
          </cell>
          <cell r="H5">
            <v>10</v>
          </cell>
          <cell r="I5">
            <v>13</v>
          </cell>
          <cell r="J5">
            <v>15</v>
          </cell>
          <cell r="K5">
            <v>17</v>
          </cell>
          <cell r="L5">
            <v>18</v>
          </cell>
          <cell r="M5">
            <v>23</v>
          </cell>
          <cell r="N5">
            <v>25</v>
          </cell>
          <cell r="U5">
            <v>50</v>
          </cell>
          <cell r="V5">
            <v>0.85</v>
          </cell>
        </row>
        <row r="95">
          <cell r="Y95">
            <v>22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REKAP ARMADA"/>
      <sheetName val="PERSENTASE ARMADA"/>
      <sheetName val="REKAP USIA"/>
      <sheetName val="PERSENTASE USIA"/>
      <sheetName val="PENOMORAN"/>
      <sheetName val="SG VERTIKAL"/>
      <sheetName val="GERBONG ALL SAP PM"/>
      <sheetName val="KSRV &amp; AFK"/>
      <sheetName val="KSRV &amp; AFK 2020"/>
      <sheetName val="Alih status A (Aset) ke T (FAS)"/>
      <sheetName val="MUTASI 2019"/>
      <sheetName val="SG to ATDO"/>
      <sheetName val="ATDO"/>
    </sheetNames>
    <sheetDataSet>
      <sheetData sheetId="0"/>
      <sheetData sheetId="1" refreshError="1"/>
      <sheetData sheetId="2" refreshError="1"/>
      <sheetData sheetId="3" refreshError="1"/>
      <sheetData sheetId="4"/>
      <sheetData sheetId="5" refreshError="1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MPPN"/>
      <sheetName val="RKD"/>
      <sheetName val="DCF"/>
      <sheetName val="Main"/>
      <sheetName val="Tabel"/>
      <sheetName val="DPPN"/>
      <sheetName val="PPh21"/>
      <sheetName val="PPh23"/>
      <sheetName val="PPh23WB"/>
      <sheetName val="PPh22WB"/>
      <sheetName val="DBPM"/>
      <sheetName val="APK"/>
      <sheetName val="SPB"/>
      <sheetName val="BAPBSUP"/>
      <sheetName val="Listing"/>
      <sheetName val="Hub RK Divisi"/>
      <sheetName val="Neraca"/>
      <sheetName val="DKEU"/>
      <sheetName val="RESUME"/>
      <sheetName val="LBRUGI"/>
      <sheetName val="ASUD"/>
      <sheetName val="Inkaso"/>
      <sheetName val="BDD"/>
      <sheetName val="EVBTL"/>
      <sheetName val="Memorial"/>
      <sheetName val="EVLSEG"/>
      <sheetName val="UTANG"/>
      <sheetName val="UMPP"/>
      <sheetName val="MBL"/>
      <sheetName val="IPJRL"/>
      <sheetName val="BPDP"/>
      <sheetName val="Dna"/>
      <sheetName val="BPM"/>
      <sheetName val="CERDAS"/>
      <sheetName val="Program Triwulanan-04"/>
      <sheetName val="ALOKASI"/>
      <sheetName val="ANALISA"/>
      <sheetName val="RIBL"/>
      <sheetName val="Sheet1"/>
      <sheetName val="HR Detail"/>
      <sheetName val="HRPar"/>
      <sheetName val="DATA"/>
      <sheetName val="B"/>
      <sheetName val="PROD.FRY-MONODON"/>
      <sheetName val="2-(2) Gangguan Peralatan (1)"/>
      <sheetName val="NLsimpro"/>
      <sheetName val="MENU"/>
      <sheetName val="daya tarik loko"/>
      <sheetName val="A"/>
      <sheetName val="jpr"/>
      <sheetName val="3 - Balance Sheet"/>
      <sheetName val="4 - Income Statement"/>
      <sheetName val="5 - Cash Flow"/>
      <sheetName val="Cucian"/>
      <sheetName val="R"/>
      <sheetName val="DPro"/>
      <sheetName val="Data Parameter"/>
      <sheetName val="SC Pusat krd"/>
      <sheetName val="Lead Schedule"/>
      <sheetName val="pro ra op"/>
      <sheetName val="grafik"/>
      <sheetName val="PPN-M"/>
      <sheetName val="Tanah 09"/>
      <sheetName val="BBM-03"/>
      <sheetName val="PAL 2012"/>
      <sheetName val="SC Pusat BB301"/>
      <sheetName val="SC Pusat BB303"/>
      <sheetName val="#REF"/>
      <sheetName val="HARVEST02"/>
      <sheetName val="data berat"/>
      <sheetName val="form-A7"/>
      <sheetName val="SDAYA"/>
      <sheetName val="I2T2005"/>
      <sheetName val="PriceList"/>
      <sheetName val="CTIPricing"/>
      <sheetName val="Cover"/>
      <sheetName val="LABEL"/>
      <sheetName val="List"/>
      <sheetName val="rekap.kategori gangguan"/>
      <sheetName val="SC Pusat BB304"/>
      <sheetName val="Summary"/>
      <sheetName val="Cost Code"/>
      <sheetName val="L3 An H Sat Mob"/>
      <sheetName val="3 Koef Alat"/>
      <sheetName val="BG"/>
      <sheetName val="NP"/>
      <sheetName val="DbCost"/>
      <sheetName val="dasar"/>
      <sheetName val="RAW MATERIALS "/>
      <sheetName val="COST-PERSON-J.O."/>
      <sheetName val="RENTAL1"/>
      <sheetName val="SAA"/>
      <sheetName val="D.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DProyek"/>
      <sheetName val="DPPN"/>
      <sheetName val="DATA"/>
      <sheetName val="Program Triwulanan-04"/>
      <sheetName val="Cucian"/>
      <sheetName val="R"/>
      <sheetName val="Data Parameter"/>
      <sheetName val="BBM-03"/>
      <sheetName val="SAA"/>
      <sheetName val="ANALISA"/>
      <sheetName val="bbm lok"/>
      <sheetName val="Emolumen"/>
      <sheetName val="lintas DE skcd pusat"/>
      <sheetName val="lintas DE skcd drh"/>
      <sheetName val="pa-spa DE skcd pusat"/>
      <sheetName val="pa-spa DE skcd drh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  <sheetName val="DAF-2"/>
      <sheetName val="PPN-M"/>
      <sheetName val="ALOKASI"/>
      <sheetName val="rekap.kategori gangguan"/>
      <sheetName val="LABEL"/>
      <sheetName val="Harsat"/>
      <sheetName val="daya tarik loko"/>
      <sheetName val="kode Baru "/>
      <sheetName val="form-A7"/>
    </sheetNames>
    <sheetDataSet>
      <sheetData sheetId="0">
        <row r="11">
          <cell r="G11" t="str">
            <v>Tanggal</v>
          </cell>
          <cell r="H11" t="str">
            <v>(All)</v>
          </cell>
        </row>
        <row r="12">
          <cell r="G12" t="str">
            <v>Omzet Kontrak</v>
          </cell>
          <cell r="H12">
            <v>338000000000</v>
          </cell>
        </row>
        <row r="13">
          <cell r="G13" t="str">
            <v>Sum of SumOfRupiah</v>
          </cell>
          <cell r="H13" t="str">
            <v>Omzet</v>
          </cell>
        </row>
        <row r="14">
          <cell r="H14">
            <v>338000000000</v>
          </cell>
        </row>
        <row r="15">
          <cell r="G15" t="str">
            <v>KdPerkiraan</v>
          </cell>
          <cell r="H15" t="str">
            <v>D</v>
          </cell>
        </row>
        <row r="16">
          <cell r="G16" t="str">
            <v>11111</v>
          </cell>
          <cell r="H16">
            <v>10773767070</v>
          </cell>
        </row>
        <row r="17">
          <cell r="G17" t="str">
            <v>11121</v>
          </cell>
          <cell r="H17">
            <v>27854892755</v>
          </cell>
        </row>
        <row r="18">
          <cell r="G18" t="str">
            <v>11211</v>
          </cell>
          <cell r="H18">
            <v>1616086248</v>
          </cell>
        </row>
        <row r="19">
          <cell r="G19" t="str">
            <v>11212</v>
          </cell>
          <cell r="H19">
            <v>2038847986</v>
          </cell>
        </row>
        <row r="20">
          <cell r="G20" t="str">
            <v>11233</v>
          </cell>
          <cell r="H20">
            <v>452200</v>
          </cell>
        </row>
        <row r="21">
          <cell r="G21" t="str">
            <v>11234</v>
          </cell>
          <cell r="H21">
            <v>2100298893</v>
          </cell>
        </row>
        <row r="22">
          <cell r="G22" t="str">
            <v>11242</v>
          </cell>
          <cell r="H22">
            <v>1187279465</v>
          </cell>
        </row>
        <row r="23">
          <cell r="G23" t="str">
            <v>11259</v>
          </cell>
          <cell r="H23">
            <v>1228117790</v>
          </cell>
        </row>
        <row r="24">
          <cell r="G24" t="str">
            <v>11311</v>
          </cell>
          <cell r="H24">
            <v>4960682000</v>
          </cell>
        </row>
        <row r="25">
          <cell r="G25" t="str">
            <v>11312</v>
          </cell>
          <cell r="H25">
            <v>11131183843</v>
          </cell>
        </row>
        <row r="26">
          <cell r="G26" t="str">
            <v>11321</v>
          </cell>
          <cell r="H26">
            <v>4167116017</v>
          </cell>
        </row>
        <row r="27">
          <cell r="G27" t="str">
            <v>11411</v>
          </cell>
          <cell r="H27">
            <v>12000065267</v>
          </cell>
        </row>
        <row r="28">
          <cell r="G28" t="str">
            <v>11551</v>
          </cell>
          <cell r="H28">
            <v>174599887</v>
          </cell>
        </row>
        <row r="29">
          <cell r="G29" t="str">
            <v>21111</v>
          </cell>
          <cell r="H29">
            <v>12314925012</v>
          </cell>
        </row>
        <row r="30">
          <cell r="G30" t="str">
            <v>21112</v>
          </cell>
          <cell r="H30">
            <v>11808080770</v>
          </cell>
        </row>
        <row r="31">
          <cell r="G31" t="str">
            <v>21113</v>
          </cell>
          <cell r="H31">
            <v>239482804</v>
          </cell>
        </row>
        <row r="32">
          <cell r="G32" t="str">
            <v>21121</v>
          </cell>
        </row>
        <row r="33">
          <cell r="G33" t="str">
            <v>21123</v>
          </cell>
        </row>
        <row r="34">
          <cell r="G34" t="str">
            <v>21133</v>
          </cell>
        </row>
        <row r="35">
          <cell r="G35" t="str">
            <v>21311</v>
          </cell>
          <cell r="H35">
            <v>5441300246</v>
          </cell>
        </row>
        <row r="36">
          <cell r="G36" t="str">
            <v>21411</v>
          </cell>
          <cell r="H36">
            <v>73272130389</v>
          </cell>
        </row>
        <row r="37">
          <cell r="G37" t="str">
            <v>21611</v>
          </cell>
          <cell r="H37">
            <v>70268311820</v>
          </cell>
        </row>
        <row r="38">
          <cell r="G38" t="str">
            <v>21621</v>
          </cell>
        </row>
        <row r="39">
          <cell r="G39" t="str">
            <v>21711</v>
          </cell>
          <cell r="H39">
            <v>170863914791</v>
          </cell>
        </row>
        <row r="40">
          <cell r="G40" t="str">
            <v>41111</v>
          </cell>
          <cell r="H40">
            <v>25502540039</v>
          </cell>
        </row>
        <row r="41">
          <cell r="G41" t="str">
            <v>41121</v>
          </cell>
          <cell r="H41">
            <v>4592728624</v>
          </cell>
        </row>
        <row r="42">
          <cell r="G42" t="str">
            <v>41131</v>
          </cell>
          <cell r="H42">
            <v>199252200</v>
          </cell>
        </row>
        <row r="43">
          <cell r="G43" t="str">
            <v>41132</v>
          </cell>
          <cell r="H43">
            <v>826344685</v>
          </cell>
        </row>
        <row r="44">
          <cell r="G44" t="str">
            <v>41135</v>
          </cell>
          <cell r="H44">
            <v>82095800</v>
          </cell>
        </row>
        <row r="45">
          <cell r="G45" t="str">
            <v>41141</v>
          </cell>
          <cell r="H45">
            <v>72064308521</v>
          </cell>
        </row>
        <row r="46">
          <cell r="G46" t="str">
            <v>48121</v>
          </cell>
          <cell r="H46">
            <v>167613392</v>
          </cell>
        </row>
        <row r="47">
          <cell r="G47" t="str">
            <v>48131</v>
          </cell>
          <cell r="H47">
            <v>140011532</v>
          </cell>
        </row>
        <row r="48">
          <cell r="G48" t="str">
            <v>48132</v>
          </cell>
          <cell r="H48">
            <v>521761531</v>
          </cell>
        </row>
        <row r="49">
          <cell r="G49" t="str">
            <v>48141</v>
          </cell>
          <cell r="H49">
            <v>1836383687</v>
          </cell>
        </row>
        <row r="50">
          <cell r="G50" t="str">
            <v>48142</v>
          </cell>
          <cell r="H50">
            <v>467245580</v>
          </cell>
        </row>
        <row r="51">
          <cell r="G51" t="str">
            <v>48145</v>
          </cell>
          <cell r="H51">
            <v>104921078</v>
          </cell>
        </row>
        <row r="52">
          <cell r="G52" t="str">
            <v>48146</v>
          </cell>
          <cell r="H52">
            <v>69237550</v>
          </cell>
        </row>
        <row r="53">
          <cell r="G53" t="str">
            <v>48147</v>
          </cell>
          <cell r="H53">
            <v>24369667</v>
          </cell>
        </row>
        <row r="54">
          <cell r="G54" t="str">
            <v>48149</v>
          </cell>
          <cell r="H54">
            <v>619374483</v>
          </cell>
        </row>
        <row r="55">
          <cell r="G55" t="str">
            <v>48151</v>
          </cell>
          <cell r="H55">
            <v>8747069</v>
          </cell>
        </row>
        <row r="56">
          <cell r="G56" t="str">
            <v>48161</v>
          </cell>
          <cell r="H56">
            <v>685505092</v>
          </cell>
        </row>
        <row r="57">
          <cell r="G57" t="str">
            <v>48191</v>
          </cell>
          <cell r="H57">
            <v>2033568510</v>
          </cell>
        </row>
        <row r="58">
          <cell r="G58" t="str">
            <v>51111</v>
          </cell>
          <cell r="H58">
            <v>36125364</v>
          </cell>
        </row>
        <row r="59">
          <cell r="G59" t="str">
            <v>52411</v>
          </cell>
          <cell r="H59">
            <v>76766498</v>
          </cell>
        </row>
        <row r="60">
          <cell r="G60" t="str">
            <v>52421</v>
          </cell>
        </row>
        <row r="61">
          <cell r="G61" t="str">
            <v>52491</v>
          </cell>
        </row>
        <row r="62">
          <cell r="G62" t="str">
            <v>Grand Total</v>
          </cell>
          <cell r="H62">
            <v>533500436155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OKP (2)"/>
      <sheetName val="OKP"/>
      <sheetName val="ANGGARAN (2)"/>
      <sheetName val="ANGGARAN"/>
      <sheetName val="DATA"/>
      <sheetName val="Sheet2"/>
      <sheetName val="Sheet1"/>
      <sheetName val="PERD"/>
      <sheetName val="ANALISA"/>
      <sheetName val="daya tarik loko"/>
      <sheetName val="RENPEN"/>
      <sheetName val="DPro"/>
      <sheetName val="Program Triwulanan-04"/>
      <sheetName val="2-(2) Gangguan Peralatan (1)"/>
      <sheetName val="DPPN"/>
      <sheetName val="REKAP"/>
      <sheetName val="data berat"/>
      <sheetName val="ALOKASI"/>
      <sheetName val="3 - Balance Sheet"/>
      <sheetName val="5 - Cash Flow"/>
      <sheetName val="#REF"/>
      <sheetName val="Lead Schedule"/>
      <sheetName val="REKAP PERKORIDOR"/>
      <sheetName val="MENU"/>
      <sheetName val="10. Hidrolika"/>
      <sheetName val="form-A7"/>
      <sheetName val="Tabel"/>
      <sheetName val="pg"/>
      <sheetName val="surat"/>
      <sheetName val="Data Parameter"/>
      <sheetName val="Cucian"/>
      <sheetName val="Q_cdr_bukopin_jan_06"/>
      <sheetName val="Q_cdr_bukopin_mar_06"/>
      <sheetName val="Q_cdr_bukopin_peb_06"/>
      <sheetName val="Q_fixphone_luar_jkt_bukopin_jan"/>
      <sheetName val="Q_fixphone_luar_jkt_bukopin_peb"/>
      <sheetName val="Q_flexi_luar_jkt_bukopin_jan_06"/>
      <sheetName val="Q_flexi_luar_jkt_bukopin_mar_06"/>
      <sheetName val="kode Baru "/>
      <sheetName val="HarDasTenaga"/>
      <sheetName val="HarDasMat"/>
      <sheetName val="TRAFIK KAPAL"/>
      <sheetName val="PRODUKSI"/>
      <sheetName val="INVESTASI"/>
      <sheetName val="ARUS KAS"/>
      <sheetName val="SC Pusat BB303"/>
      <sheetName val="SC Pusat BB304"/>
      <sheetName val="R"/>
      <sheetName val="SC Pusat BB301"/>
      <sheetName val="SC Pusat krd"/>
      <sheetName val="BBM-03"/>
      <sheetName val="Daftar upah &amp; material"/>
      <sheetName val="HARGA "/>
      <sheetName val="PPN-M"/>
      <sheetName val="OKP_(2)"/>
      <sheetName val="ANGGARAN_(2)"/>
      <sheetName val="daya_tarik_loko"/>
      <sheetName val="2-(2)_Gangguan_Peralatan_(1)"/>
      <sheetName val="Program_Triwulanan-04"/>
      <sheetName val="data_berat"/>
      <sheetName val="3_-_Balance_Sheet"/>
      <sheetName val="5_-_Cash_Flow"/>
      <sheetName val="Lead_Schedule"/>
      <sheetName val="REKAP_PERKORIDOR"/>
      <sheetName val="10__Hidrolika"/>
      <sheetName val="Data_Parameter"/>
      <sheetName val="kode_Baru_"/>
      <sheetName val="HS TRACK"/>
      <sheetName val="UPAH"/>
      <sheetName val="FAK"/>
      <sheetName val="Price_Input (2)"/>
      <sheetName val="RPO BALAS STOPPER"/>
      <sheetName val="LOKASI BALAS STOPPER"/>
      <sheetName val="rekap.kategori gangguan"/>
      <sheetName val="BAHAN"/>
      <sheetName val="LIST ANHARSAT"/>
      <sheetName val="Daftar harga bahan"/>
      <sheetName val="PriceList"/>
      <sheetName val="CTIPricing"/>
      <sheetName val="STANDAR BBM"/>
      <sheetName val="form-A9-LOK"/>
      <sheetName val="form-A9-KRD"/>
      <sheetName val="form-B9"/>
      <sheetName val="form-A10-LOK"/>
      <sheetName val="form-A10-KRD"/>
      <sheetName val="form-A10-KERETA"/>
      <sheetName val="form-A10-KERETA PEMBANGKIT"/>
      <sheetName val="form-A10-GERBONG"/>
      <sheetName val="form-A10-PERALATAN KHUSUS"/>
      <sheetName val="form-B10"/>
      <sheetName val="PERSEDIAAN MATERIAL"/>
      <sheetName val="stock-lintas-LOK"/>
      <sheetName val="stock-lintas-KRD"/>
      <sheetName val="stock-lintas-KRL"/>
      <sheetName val="stock-lintas-KERETA"/>
      <sheetName val="stock-lintas-GENSET"/>
      <sheetName val="stock-lintas-GERBONG"/>
      <sheetName val="form-A10b"/>
      <sheetName val="stock-BY-LOK"/>
      <sheetName val="stock-BY-KRD"/>
      <sheetName val="stock-BY-KRL"/>
      <sheetName val="stock-BY-KERETA"/>
      <sheetName val="stock-BY-GENSET"/>
      <sheetName val="stock-BY-GERBONG"/>
      <sheetName val="form-A11"/>
      <sheetName val="form-A12"/>
      <sheetName val="form-A13"/>
      <sheetName val="form-A48"/>
      <sheetName val="REKAP USULAN TH 2018"/>
      <sheetName val="5-Peralatan"/>
      <sheetName val="LMK1"/>
      <sheetName val="LMK2"/>
      <sheetName val="ASLUSL"/>
      <sheetName val="21711"/>
      <sheetName val="NRLB"/>
      <sheetName val="NLsimpro"/>
      <sheetName val="Sheet3"/>
      <sheetName val="TERMINJ"/>
      <sheetName val="Tanah 09"/>
      <sheetName val="PAL 2012"/>
      <sheetName val="LABEL"/>
      <sheetName val="SDAYA"/>
      <sheetName val="kode akun"/>
      <sheetName val="OKP_(2)1"/>
      <sheetName val="ANGGARAN_(2)1"/>
      <sheetName val="daya_tarik_loko1"/>
      <sheetName val="Program_Triwulanan-041"/>
      <sheetName val="2-(2)_Gangguan_Peralatan_(1)1"/>
      <sheetName val="data_berat1"/>
      <sheetName val="3_-_Balance_Sheet1"/>
      <sheetName val="5_-_Cash_Flow1"/>
      <sheetName val="Lead_Schedule1"/>
      <sheetName val="REKAP_PERKORIDOR1"/>
      <sheetName val="10__Hidrolika1"/>
      <sheetName val="Data_Parameter1"/>
      <sheetName val="kode_Baru_1"/>
      <sheetName val="SC_Pusat_BB303"/>
      <sheetName val="SC_Pusat_BB304"/>
      <sheetName val="TRAFIK_KAPAL"/>
      <sheetName val="ARUS_KAS"/>
      <sheetName val="SC_Pusat_BB301"/>
      <sheetName val="SC_Pusat_krd"/>
      <sheetName val="HS_TRACK"/>
      <sheetName val="Daftar_upah_&amp;_material"/>
      <sheetName val="HARGA_"/>
      <sheetName val="LIST_ANHARSAT"/>
      <sheetName val="Daftar harga"/>
      <sheetName val="#REF!"/>
      <sheetName val="BLOK-REL"/>
      <sheetName val="Breakdown RKA LM 2018 "/>
      <sheetName val="Anggaran LM"/>
      <sheetName val="UMDT"/>
      <sheetName val="PRODUCTION REPORTS"/>
      <sheetName val="ANALISA PEK.UMUM"/>
      <sheetName val="PSC_Terms"/>
      <sheetName val="Cover"/>
      <sheetName val="harsat"/>
      <sheetName val="MAP"/>
      <sheetName val="ANA"/>
      <sheetName val="divisi sarana"/>
      <sheetName val="Lain2"/>
      <sheetName val="Tabel2"/>
      <sheetName val="Justifikasi~edit-16-2-2011"/>
      <sheetName val="D.5"/>
      <sheetName val="pro ra op"/>
      <sheetName val="grafik"/>
      <sheetName val="jp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 refreshError="1"/>
      <sheetData sheetId="147"/>
      <sheetData sheetId="148" refreshError="1"/>
      <sheetData sheetId="149"/>
      <sheetData sheetId="150"/>
      <sheetData sheetId="15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material-sdm ALT"/>
      <sheetName val="#REF"/>
      <sheetName val="ANALISA"/>
      <sheetName val="Program Triwulanan-04"/>
      <sheetName val="ALOKASI"/>
      <sheetName val="DPPN"/>
      <sheetName val="form-A7"/>
      <sheetName val="2-(2) Gangguan Peralatan (1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KUIC_BAJA"/>
      <sheetName val="KUIC_BETON"/>
      <sheetName val="KUIC_GORONG"/>
      <sheetName val="kkor_baja"/>
      <sheetName val="kkor_beton"/>
      <sheetName val="kkor_gorong"/>
      <sheetName val="upah"/>
      <sheetName val="ass_baja"/>
      <sheetName val="ass_beton"/>
      <sheetName val="ass_gorong"/>
      <sheetName val="baja1"/>
      <sheetName val="cat1"/>
      <sheetName val="batu1"/>
      <sheetName val="beton1"/>
      <sheetName val="bantalan1"/>
      <sheetName val="beton2"/>
      <sheetName val="batu2"/>
      <sheetName val="cat2"/>
      <sheetName val="beton3"/>
      <sheetName val="batu3"/>
      <sheetName val="asset_ka"/>
      <sheetName val="STANDARD"/>
      <sheetName val="BIAYA_URAI"/>
      <sheetName val="VOL_PERW"/>
      <sheetName val="asset_konst"/>
      <sheetName val="rekap_koef"/>
      <sheetName val="ANALISA"/>
      <sheetName val="2-(2) Gangguan Peralatan (1)"/>
      <sheetName val="DPPN"/>
      <sheetName val="PAL 2012"/>
      <sheetName val="ALOKASI"/>
      <sheetName val="Lain2"/>
      <sheetName val="jpr"/>
      <sheetName val="Tabel2"/>
      <sheetName val="CTIPricing"/>
      <sheetName val="Tanah 09"/>
      <sheetName val="REKAP PERKORIDOR"/>
      <sheetName val="Q_cdr_bukopin_jan_06"/>
      <sheetName val="Q_cdr_bukopin_mar_06"/>
      <sheetName val="Q_cdr_bukopin_peb_06"/>
      <sheetName val="daya tarik loko"/>
      <sheetName val="Program Triwulanan-04"/>
      <sheetName val="data berat"/>
      <sheetName val="10. Hidrolika"/>
      <sheetName val="MENU"/>
      <sheetName val="DATA"/>
      <sheetName val="Data Parameter"/>
      <sheetName val="Cucian"/>
      <sheetName val="SC Pusat krd"/>
      <sheetName val="R"/>
      <sheetName val="DPro"/>
      <sheetName val="rekap.kategori gangguan"/>
      <sheetName val="3 - Balance Sheet"/>
      <sheetName val="5 - Cash Flow"/>
      <sheetName val="Currencies"/>
      <sheetName val="SC Pusat BB303"/>
      <sheetName val="SC Pusat BB304"/>
      <sheetName val="Cover"/>
      <sheetName val="kode Baru "/>
      <sheetName val="Jagorawi"/>
      <sheetName val="A"/>
      <sheetName val="Daf-Rek"/>
      <sheetName val="RENPEN"/>
      <sheetName val="#REF"/>
      <sheetName val="Du_lieu"/>
      <sheetName val="prod-brg"/>
      <sheetName val="form-A7"/>
      <sheetName val="I2T2005"/>
      <sheetName val="PPN-M"/>
      <sheetName val="SKCD DATA GP YK"/>
      <sheetName val="Tabel"/>
      <sheetName val="SC Pusat BB301"/>
      <sheetName val="SDAYA"/>
      <sheetName val="Price_Input (2)"/>
      <sheetName val="Lead Schedule"/>
      <sheetName val="imojembatan2001"/>
      <sheetName val=""/>
      <sheetName val="BBM-03"/>
      <sheetName val="Program_Triwulanan-04"/>
      <sheetName val="REKAP_PERKORIDOR"/>
      <sheetName val="Analisa Harga Satuan"/>
      <sheetName val="Sheet1"/>
      <sheetName val="4 - Income Statement"/>
      <sheetName val="NLsimpro"/>
      <sheetName val="Lengkung 2A Cw - Drn  "/>
      <sheetName val="pro ra op"/>
      <sheetName val="grafik"/>
      <sheetName val="KURVSM1"/>
      <sheetName val="Account Payable"/>
      <sheetName val="Revenue (10)"/>
      <sheetName val="INPUTS"/>
      <sheetName val="GD_actuals"/>
      <sheetName val="7x"/>
      <sheetName val="8x"/>
      <sheetName val="HARVEST02"/>
      <sheetName val="PriceList"/>
      <sheetName val="UK GAAP Adjustments"/>
      <sheetName val="UK GAAP Purchase Price"/>
      <sheetName val="Input Areas"/>
      <sheetName val="PSCTerms"/>
      <sheetName val="AHSbj"/>
      <sheetName val="Q_fixphone_luar_jkt_bukopin_jan"/>
      <sheetName val="Q_fixphone_luar_jkt_bukopin_peb"/>
      <sheetName val="Q_flexi_luar_jkt_bukopin_jan_06"/>
      <sheetName val="Q_flexi_luar_jkt_bukopin_mar_06"/>
      <sheetName val="LABEL"/>
      <sheetName val="divisi sarana"/>
      <sheetName val="Database"/>
      <sheetName val="List"/>
      <sheetName val="pa-spa KRD brg umum drh"/>
      <sheetName val="bbm lok"/>
      <sheetName val="BIAYA BY"/>
      <sheetName val="KOMP_BIAYA"/>
      <sheetName val="pa-spa DE brg umum drh"/>
      <sheetName val="Emolumen"/>
      <sheetName val="BIAYA LINTAS 1 TAHUN"/>
      <sheetName val="lintas DE skcd drh"/>
      <sheetName val="lintas DE skcd pusat"/>
      <sheetName val="pa-spa DE skcd drh"/>
      <sheetName val="pa-spa DE skcd pusat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  <sheetName val="MPP0102"/>
      <sheetName val="Harga bahan"/>
      <sheetName val="anls SNI"/>
      <sheetName val="kode akun"/>
      <sheetName val="HS Track"/>
      <sheetName val="Analisa Sintel"/>
      <sheetName val="Terbilang"/>
      <sheetName val="FAK"/>
      <sheetName val="U&amp;B"/>
      <sheetName val="2-(2)_Gangguan_Peralatan_(1)"/>
      <sheetName val="PAL_2012"/>
      <sheetName val="10__Hidrolika"/>
      <sheetName val="data_berat"/>
      <sheetName val="daya_tarik_loko"/>
      <sheetName val="Tanah_09"/>
      <sheetName val="Data_Parameter"/>
      <sheetName val="SC_Pusat_krd"/>
      <sheetName val="rekap_kategori_gangguan"/>
      <sheetName val="3_-_Balance_Sheet"/>
      <sheetName val="5_-_Cash_Flow"/>
      <sheetName val="SC_Pusat_BB303"/>
      <sheetName val="SC_Pusat_BB304"/>
      <sheetName val="kode_Baru_"/>
      <sheetName val="kode_akun"/>
      <sheetName val="SC_Pusat_BB301"/>
      <sheetName val="HS_Track"/>
      <sheetName val="Analisa_Sintel"/>
      <sheetName val="3-DIV2"/>
      <sheetName val="SUB"/>
      <sheetName val="harsat"/>
      <sheetName val="MAP"/>
      <sheetName val="BIL"/>
      <sheetName val="M"/>
      <sheetName val="nc-m"/>
      <sheetName val="ANALISA PEK.UMUM"/>
      <sheetName val="Jabar"/>
      <sheetName val="Jateng"/>
      <sheetName val="Jatim"/>
      <sheetName val="Pusat"/>
      <sheetName val="Sulawesi"/>
      <sheetName val="Sumbagsel"/>
      <sheetName val="BLOK-R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DPro"/>
      <sheetName val="Disi"/>
      <sheetName val="HPI"/>
      <sheetName val="PiutPjln"/>
      <sheetName val="Perskt"/>
      <sheetName val="UMdibyr"/>
      <sheetName val="UTANG"/>
      <sheetName val="UMditrim"/>
      <sheetName val="PiutREt"/>
      <sheetName val="BAD"/>
      <sheetName val="DROPP"/>
      <sheetName val="BPDP"/>
      <sheetName val="Dalat"/>
      <sheetName val="JAMBANK"/>
      <sheetName val="BDD"/>
      <sheetName val="Piutlln"/>
      <sheetName val="ANALISA"/>
      <sheetName val="form-A7"/>
      <sheetName val="Lead Schedule"/>
      <sheetName val="ANAL.BOW"/>
      <sheetName val="L3 An H Sat Mob"/>
      <sheetName val="BASIC ASSUMPTION"/>
      <sheetName val="DPPN"/>
      <sheetName val="2-(2) Gangguan Peralatan (1)"/>
      <sheetName val="I2T2005"/>
      <sheetName val="PPN-M"/>
      <sheetName val="Lain2"/>
      <sheetName val="Tabel2"/>
      <sheetName val="SC Pusat BB301"/>
      <sheetName val="SC Pusat BB303"/>
      <sheetName val="Cucian"/>
      <sheetName val="SC Pusat krd"/>
      <sheetName val="R"/>
      <sheetName val="PAL 2012"/>
      <sheetName val="kode Baru "/>
      <sheetName val="Q_fixphone_luar_jkt_bukopin_jan"/>
      <sheetName val="Q_fixphone_luar_jkt_bukopin_peb"/>
      <sheetName val="Q_flexi_luar_jkt_bukopin_jan_06"/>
      <sheetName val="Q_flexi_luar_jkt_bukopin_mar_06"/>
      <sheetName val="MENU"/>
      <sheetName val="Program Triwulanan-04"/>
      <sheetName val="ALOKASI"/>
      <sheetName val="Data Parameter"/>
      <sheetName val="grafik"/>
      <sheetName val="pro ra op"/>
      <sheetName val="data berat"/>
      <sheetName val="3 - Balance Sheet"/>
      <sheetName val="5 - Cash Flow"/>
      <sheetName val="Tabel"/>
      <sheetName val="#REF"/>
      <sheetName val="REKAP PERKORIDOR"/>
      <sheetName val="Tanah 09"/>
    </sheetNames>
    <sheetDataSet>
      <sheetData sheetId="0">
        <row r="4">
          <cell r="D4" t="str">
            <v>30 Juni 2005</v>
          </cell>
        </row>
        <row r="5">
          <cell r="D5" t="str">
            <v>Yogyakarta</v>
          </cell>
        </row>
        <row r="10">
          <cell r="B10" t="str">
            <v>A</v>
          </cell>
          <cell r="C10" t="str">
            <v>S. Adi Susilo, ST. MM</v>
          </cell>
          <cell r="D10" t="str">
            <v>Manajer Proyek</v>
          </cell>
          <cell r="E10" t="str">
            <v>…………………………….</v>
          </cell>
        </row>
        <row r="11">
          <cell r="B11">
            <v>1</v>
          </cell>
          <cell r="C11" t="str">
            <v>Mursyid, ST</v>
          </cell>
          <cell r="D11" t="str">
            <v>P.S.F.Manajer</v>
          </cell>
          <cell r="E11" t="str">
            <v>…………………………….</v>
          </cell>
        </row>
        <row r="12">
          <cell r="B12">
            <v>2</v>
          </cell>
          <cell r="C12" t="str">
            <v>Hermawan D, ST</v>
          </cell>
          <cell r="D12" t="str">
            <v>Manajer Konstruksi</v>
          </cell>
          <cell r="E12" t="str">
            <v>…………………………….</v>
          </cell>
        </row>
        <row r="13">
          <cell r="B13">
            <v>3</v>
          </cell>
          <cell r="C13" t="str">
            <v>Dwi Windarto, ST</v>
          </cell>
          <cell r="D13" t="str">
            <v>Kasi Komersial</v>
          </cell>
          <cell r="E13" t="str">
            <v>…………………………….</v>
          </cell>
        </row>
        <row r="14">
          <cell r="B14">
            <v>4</v>
          </cell>
          <cell r="C14" t="str">
            <v>Agus Purbianto, SE</v>
          </cell>
          <cell r="D14" t="str">
            <v>Kasi Keu &amp; Adm</v>
          </cell>
          <cell r="E14" t="str">
            <v>…………………………….</v>
          </cell>
        </row>
        <row r="15">
          <cell r="B15">
            <v>5</v>
          </cell>
          <cell r="C15" t="str">
            <v>Bimo Laksono, ST</v>
          </cell>
          <cell r="D15" t="str">
            <v>Kasi Danlat</v>
          </cell>
          <cell r="E15" t="str">
            <v>…………………………….</v>
          </cell>
        </row>
        <row r="16">
          <cell r="B16">
            <v>6</v>
          </cell>
          <cell r="C16" t="str">
            <v>Purwanto</v>
          </cell>
          <cell r="D16" t="str">
            <v>Akuntansi</v>
          </cell>
          <cell r="E16" t="str">
            <v>…………………………….</v>
          </cell>
        </row>
        <row r="17">
          <cell r="B17">
            <v>7</v>
          </cell>
          <cell r="C17" t="str">
            <v>Salmet Casworo</v>
          </cell>
          <cell r="D17" t="str">
            <v>Kasir</v>
          </cell>
          <cell r="E17" t="str">
            <v>…………………………….</v>
          </cell>
        </row>
        <row r="18">
          <cell r="B18">
            <v>8</v>
          </cell>
          <cell r="C18" t="str">
            <v>Cecep</v>
          </cell>
          <cell r="D18" t="str">
            <v>Kepala Gudang</v>
          </cell>
          <cell r="E18" t="str">
            <v>…………………………….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KUIC_BAJA"/>
      <sheetName val="KUIC_BETON"/>
      <sheetName val="KUIC_GORONG"/>
      <sheetName val="kkor_baja"/>
      <sheetName val="kkor_beton"/>
      <sheetName val="kkor_gorong"/>
      <sheetName val="upah"/>
      <sheetName val="ass_baja"/>
      <sheetName val="ass_beton"/>
      <sheetName val="ass_gorong"/>
      <sheetName val="baja1"/>
      <sheetName val="cat1"/>
      <sheetName val="batu1"/>
      <sheetName val="beton1"/>
      <sheetName val="bantalan1"/>
      <sheetName val="beton2"/>
      <sheetName val="batu2"/>
      <sheetName val="cat2"/>
      <sheetName val="beton3"/>
      <sheetName val="batu3"/>
      <sheetName val="asset_ka"/>
      <sheetName val="STANDARD"/>
      <sheetName val="BIAYA_URAI"/>
      <sheetName val="VOL_PERW"/>
      <sheetName val="asset_konst"/>
      <sheetName val="rekap_koef"/>
      <sheetName val="ANALISA"/>
      <sheetName val="prod-brg"/>
      <sheetName val="imojembatan2001"/>
      <sheetName val="data berat"/>
      <sheetName val="Program Triwulanan-04"/>
      <sheetName val="form-A7"/>
      <sheetName val="I2T2005"/>
      <sheetName val="ALOKASI"/>
      <sheetName val="A"/>
      <sheetName val="PPN-M"/>
      <sheetName val="Data Parameter"/>
      <sheetName val="SKCD DATA GP YK"/>
      <sheetName val="jpr"/>
      <sheetName val="Tabel"/>
      <sheetName val="SC Pusat BB301"/>
      <sheetName val="SC Pusat BB303"/>
      <sheetName val="SC Pusat BB304"/>
      <sheetName val="Cucian"/>
      <sheetName val="SC Pusat krd"/>
      <sheetName val="R"/>
      <sheetName val="kode Baru "/>
      <sheetName val=""/>
      <sheetName val="REKAP PERKORIDOR"/>
      <sheetName val="DPPN"/>
      <sheetName val="2-(2) Gangguan Peralatan (1)"/>
      <sheetName val="DPro"/>
      <sheetName val="SDAYA"/>
      <sheetName val="BBM-03"/>
      <sheetName val="Program_Triwulanan-04"/>
      <sheetName val="REKAP_PERKORIDOR"/>
      <sheetName val="MENU"/>
      <sheetName val="PAL 2012"/>
      <sheetName val="Cover"/>
      <sheetName val="Tanah 09"/>
      <sheetName val="Lain2"/>
      <sheetName val="Tabel2"/>
      <sheetName val="10. Hidrolika"/>
      <sheetName val="KURVSM1"/>
      <sheetName val="Lead Schedule"/>
      <sheetName val="NLsimpro"/>
      <sheetName val="Q_cdr_bukopin_jan_06"/>
      <sheetName val="Q_cdr_bukopin_mar_06"/>
      <sheetName val="Q_cdr_bukopin_peb_06"/>
      <sheetName val="CTIPricing"/>
      <sheetName val="daya tarik loko"/>
      <sheetName val="#REF"/>
      <sheetName val="RENPEN"/>
      <sheetName val="DATA"/>
      <sheetName val="3 - Balance Sheet"/>
      <sheetName val="4 - Income Statement"/>
      <sheetName val="5 - Cash Flow"/>
      <sheetName val="List"/>
      <sheetName val="pro ra op"/>
      <sheetName val="grafik"/>
      <sheetName val="Sheet1"/>
      <sheetName val="PriceList"/>
      <sheetName val="UK GAAP Adjustments"/>
      <sheetName val="UK GAAP Purchase Price"/>
      <sheetName val="Input Areas"/>
      <sheetName val="PSCTerms"/>
      <sheetName val="divisi sarana"/>
      <sheetName val="rekap.kategori ganggu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KUIC_BAJA"/>
      <sheetName val="KUIC_BETON"/>
      <sheetName val="KUIC_GORONG"/>
      <sheetName val="kkor_baja"/>
      <sheetName val="kkor_beton"/>
      <sheetName val="kkor_gorong"/>
      <sheetName val="upah"/>
      <sheetName val="ass_baja"/>
      <sheetName val="ass_beton"/>
      <sheetName val="ass_gorong"/>
      <sheetName val="baja1"/>
      <sheetName val="cat1"/>
      <sheetName val="batu1"/>
      <sheetName val="beton1"/>
      <sheetName val="bantalan1"/>
      <sheetName val="beton2"/>
      <sheetName val="batu2"/>
      <sheetName val="cat2"/>
      <sheetName val="beton3"/>
      <sheetName val="batu3"/>
      <sheetName val="asset_ka"/>
      <sheetName val="STANDARD"/>
      <sheetName val="BIAYA_URAI"/>
      <sheetName val="VOL_PERW"/>
      <sheetName val="asset_konst"/>
      <sheetName val="rekap_koef"/>
      <sheetName val="ANALISA"/>
      <sheetName val="prod-brg"/>
      <sheetName val="imojembatan2001"/>
      <sheetName val="Program Triwulanan-04"/>
      <sheetName val="form-A7"/>
      <sheetName val="I2T2005"/>
      <sheetName val="ALOKASI"/>
      <sheetName val="A"/>
      <sheetName val="PPN-M"/>
      <sheetName val="Data Parameter"/>
      <sheetName val="SKCD DATA GP YK"/>
      <sheetName val="jpr"/>
      <sheetName val="Tabel"/>
      <sheetName val="SC Pusat BB301"/>
      <sheetName val="SC Pusat BB303"/>
      <sheetName val="SC Pusat BB304"/>
      <sheetName val="Cucian"/>
      <sheetName val="SC Pusat krd"/>
      <sheetName val="R"/>
      <sheetName val="kode Baru "/>
      <sheetName val=""/>
      <sheetName val="REKAP PERKORIDOR"/>
      <sheetName val="DPPN"/>
      <sheetName val="2-(2) Gangguan Peralatan (1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Lead Schedule"/>
      <sheetName val="3800"/>
      <sheetName val="rab me (by owner) "/>
      <sheetName val="BQ (by owner)"/>
      <sheetName val="rab me (fisik)"/>
      <sheetName val="BASEMENT"/>
      <sheetName val="Anls"/>
      <sheetName val="Material"/>
      <sheetName val="SILICATE"/>
      <sheetName val="DPro"/>
      <sheetName val="ANALISA"/>
      <sheetName val="Concrete"/>
      <sheetName val="DATA"/>
      <sheetName val="daya tarik loko"/>
      <sheetName val="10. Hidrolika"/>
      <sheetName val="Program Triwulanan-04"/>
      <sheetName val="DPPN"/>
      <sheetName val="ALOKASI"/>
      <sheetName val="2-(2) Gangguan Peralatan (1)"/>
      <sheetName val="3 - Balance Sheet"/>
      <sheetName val="4 - Income Statement"/>
      <sheetName val="5 - Cash Flow"/>
      <sheetName val="NLsimpro"/>
      <sheetName val="MENU"/>
      <sheetName val="LABEL"/>
      <sheetName val="divisi sarana"/>
      <sheetName val="Lead_Schedule"/>
      <sheetName val="rab_me_(by_owner)_"/>
      <sheetName val="BQ_(by_owner)"/>
      <sheetName val="rab_me_(fisik)"/>
      <sheetName val="daya_tarik_loko"/>
      <sheetName val="Program_Triwulanan-04"/>
      <sheetName val="PAL 2012"/>
      <sheetName val="Data Parameter"/>
      <sheetName val="jpr"/>
      <sheetName val="PPN-M"/>
      <sheetName val="kode Baru "/>
      <sheetName val="SC Pusat BB303"/>
      <sheetName val="SC Pusat BB304"/>
      <sheetName val="Cucian"/>
      <sheetName val="R"/>
      <sheetName val="Lain2"/>
      <sheetName val="Tabel2"/>
      <sheetName val="SC Pusat BB301"/>
      <sheetName val="SC Pusat krd"/>
      <sheetName val="Cover"/>
      <sheetName val="Total"/>
      <sheetName val="Matchem"/>
      <sheetName val="CHEMADJ"/>
      <sheetName val="Business 4"/>
      <sheetName val="Business 5"/>
      <sheetName val="Mix by MAP Analysis"/>
      <sheetName val="SILTOT"/>
      <sheetName val="2Q OM Walk (VOP)"/>
      <sheetName val="SA FX"/>
      <sheetName val="NA Fx"/>
      <sheetName val="2Q MOR"/>
      <sheetName val="dm deflation OP"/>
      <sheetName val="% LC Input"/>
      <sheetName val="2Q FX Summary"/>
      <sheetName val="SA Inflation"/>
      <sheetName val="2Q OM Walk (V-1Q)"/>
      <sheetName val="2Q MOR vs 1Q"/>
      <sheetName val="NA Fx vs 1Q"/>
      <sheetName val="SA FX vs 1Q"/>
      <sheetName val="2Q03 MOR vs 2Q02"/>
      <sheetName val="Stock Analysis"/>
      <sheetName val="AR Signature Page"/>
      <sheetName val="6a Rekap"/>
      <sheetName val="Marshal"/>
      <sheetName val="BPDP"/>
      <sheetName val="NP"/>
      <sheetName val="Sheet3"/>
      <sheetName val="RAB (A) (2)"/>
      <sheetName val="(2)BANGUNAN PENUNJANG"/>
      <sheetName val="11111"/>
      <sheetName val="jan"/>
      <sheetName val="FEB"/>
      <sheetName val="MAR"/>
      <sheetName val="ANAL.BOW"/>
      <sheetName val="7.PEK-STRUKTUR"/>
      <sheetName val="22"/>
      <sheetName val="RAB-3"/>
      <sheetName val="3-DIV2"/>
      <sheetName val="LISTRIK"/>
      <sheetName val="GeneralInfo"/>
      <sheetName val="Daop4 RPS"/>
      <sheetName val="Penyus-Rerailing"/>
      <sheetName val="Penyus-Cren"/>
      <sheetName val="Penyus-MSN (2)"/>
      <sheetName val="Penyus-Cren (2)"/>
      <sheetName val="Penyus-MSN"/>
      <sheetName val="Penyus-LOK"/>
      <sheetName val="HARVEST02"/>
      <sheetName val="pg"/>
      <sheetName val="surat"/>
      <sheetName val="PB(B)"/>
      <sheetName val="#REF"/>
      <sheetName val="TRAFIK KAPAL"/>
      <sheetName val="PRODUKSI"/>
      <sheetName val="INVESTASI"/>
      <sheetName val="ARUS KAS"/>
      <sheetName val="form-A7"/>
      <sheetName val="PEMAKAIAN PAKAN _ OBAT"/>
      <sheetName val="SUMBER"/>
      <sheetName val="Analisa (ok)"/>
      <sheetName val="pro ra op"/>
      <sheetName val="grafik"/>
      <sheetName val="data berat"/>
      <sheetName val="TB-Detail-IDR"/>
      <sheetName val="BBM-03"/>
      <sheetName val="Lead_Schedule1"/>
      <sheetName val="rab_me_(by_owner)_1"/>
      <sheetName val="BQ_(by_owner)1"/>
      <sheetName val="rab_me_(fisik)1"/>
      <sheetName val="daya_tarik_loko1"/>
      <sheetName val="10__Hidrolika"/>
      <sheetName val="Program_Triwulanan-041"/>
      <sheetName val="2-(2)_Gangguan_Peralatan_(1)"/>
      <sheetName val="3_-_Balance_Sheet"/>
      <sheetName val="4_-_Income_Statement"/>
      <sheetName val="5_-_Cash_Flow"/>
      <sheetName val="divisi_sarana"/>
      <sheetName val="6a_Rekap"/>
      <sheetName val="RAB_(A)_(2)"/>
      <sheetName val="(2)BANGUNAN_PENUNJANG"/>
      <sheetName val="ANAL_BOW"/>
      <sheetName val="7_PEK-STRUKTUR"/>
      <sheetName val="PAL_2012"/>
      <sheetName val="Data_Parameter"/>
      <sheetName val="kode_Baru_"/>
      <sheetName val="SC_Pusat_BB303"/>
      <sheetName val="SC_Pusat_BB304"/>
      <sheetName val="SC_Pusat_BB301"/>
      <sheetName val="SC_Pusat_krd"/>
      <sheetName val="Business_4"/>
      <sheetName val="Business_5"/>
      <sheetName val="Mix_by_MAP_Analysis"/>
      <sheetName val="2Q_OM_Walk_(VOP)"/>
      <sheetName val="SA_FX"/>
      <sheetName val="NA_Fx"/>
      <sheetName val="2Q_MOR"/>
      <sheetName val="dm_deflation_OP"/>
      <sheetName val="%_LC_Input"/>
      <sheetName val="2Q_FX_Summary"/>
      <sheetName val="SA_Inflation"/>
      <sheetName val="2Q_OM_Walk_(V-1Q)"/>
      <sheetName val="2Q_MOR_vs_1Q"/>
      <sheetName val="NA_Fx_vs_1Q"/>
      <sheetName val="SA_FX_vs_1Q"/>
      <sheetName val="2Q03_MOR_vs_2Q02"/>
      <sheetName val="Stock_Analysis"/>
      <sheetName val="AR_Signature_Page"/>
      <sheetName val="Daop4_RPS"/>
      <sheetName val="Penyus-MSN_(2)"/>
      <sheetName val="Penyus-Cren_(2)"/>
      <sheetName val="Sheet1"/>
      <sheetName val="rekap.kategori gangguan"/>
      <sheetName val="I2T2005"/>
      <sheetName val="an.pek"/>
      <sheetName val="bbm lok"/>
      <sheetName val="Emolumen"/>
      <sheetName val="lintas DE skcd pusat"/>
      <sheetName val="lintas DE skcd drh"/>
      <sheetName val="pa-spa DE skcd pusat"/>
      <sheetName val="pa-spa DE skcd drh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  <sheetName val="COMBINE"/>
      <sheetName val="MPPN"/>
      <sheetName val="RKD"/>
      <sheetName val="DCF"/>
      <sheetName val="Main"/>
      <sheetName val="Tabel"/>
      <sheetName val="PPh21"/>
      <sheetName val="PPh23"/>
      <sheetName val="PPh23WB"/>
      <sheetName val="PPh22WB"/>
      <sheetName val="DBPM"/>
      <sheetName val="APK"/>
      <sheetName val="SPB"/>
      <sheetName val="BAPBSUP"/>
      <sheetName val="Listing"/>
      <sheetName val="Hub RK Divisi"/>
      <sheetName val="Neraca"/>
      <sheetName val="DKEU"/>
      <sheetName val="RESUME"/>
      <sheetName val="LBRUGI"/>
      <sheetName val="ASUD"/>
      <sheetName val="Inkaso"/>
      <sheetName val="BDD"/>
      <sheetName val="EVBTL"/>
      <sheetName val="Memorial"/>
      <sheetName val="EVLSEG"/>
      <sheetName val="UTANG"/>
      <sheetName val="UMPP"/>
      <sheetName val="MBL"/>
      <sheetName val="IPJRL"/>
      <sheetName val="Dna"/>
      <sheetName val="BPM"/>
      <sheetName val="CERDAS"/>
      <sheetName val="PriceList"/>
      <sheetName val="CTIPricing"/>
      <sheetName val="REKAP PERKORIDOR"/>
      <sheetName val="A"/>
      <sheetName val="refers to new pkb"/>
      <sheetName val="Check Sheet"/>
      <sheetName val="BSHO Report"/>
      <sheetName val="2-asi-00"/>
      <sheetName val="Summary of FA Register"/>
      <sheetName val="DEPK2003"/>
      <sheetName val="TB98,oct99&amp;sap99-WPL"/>
      <sheetName val="FA update"/>
      <sheetName val="Des_05"/>
      <sheetName val="Agst"/>
      <sheetName val="trf 7 jht"/>
      <sheetName val="bayar_04_fak"/>
      <sheetName val="Ranges"/>
      <sheetName val="KPI_DATABANK"/>
      <sheetName val="cons workpapers"/>
      <sheetName val="DB Akhr Piutang"/>
      <sheetName val="Kd rek Sales"/>
      <sheetName val="Ex_Rate"/>
      <sheetName val="Biaya Departemen"/>
      <sheetName val="F1771-IV"/>
      <sheetName val="PENNER"/>
      <sheetName val="PConsCS"/>
      <sheetName val="dia-in"/>
      <sheetName val="LP-1"/>
      <sheetName val="5-Peralatan"/>
      <sheetName val="SAA"/>
      <sheetName val="EQ_an"/>
      <sheetName val="ANALYSIS"/>
      <sheetName val="DAFTAR ISI"/>
      <sheetName val="L-Mechanical"/>
      <sheetName val="LO"/>
      <sheetName val="TL"/>
      <sheetName val="harsat"/>
      <sheetName val="Analisa Harga Satuan"/>
      <sheetName val="Q_fixphone_luar_jkt_bukopin_jan"/>
      <sheetName val="Q_fixphone_luar_jkt_bukopin_peb"/>
      <sheetName val="Q_flexi_luar_jkt_bukopin_jan_06"/>
      <sheetName val="Q_flexi_luar_jkt_bukopin_mar_06"/>
      <sheetName val="Tanah 09"/>
      <sheetName val="SDAYA"/>
      <sheetName val="Daop3 RPS"/>
      <sheetName val="M+MC"/>
      <sheetName val="SKCD DATA GP YK"/>
      <sheetName val="FCFE"/>
      <sheetName val="Financial Assumptions"/>
    </sheetNames>
    <sheetDataSet>
      <sheetData sheetId="0">
        <row r="4">
          <cell r="C4" t="str">
            <v>ASSET COST</v>
          </cell>
          <cell r="O4" t="str">
            <v>ACCUMULATED DEPRECIATION</v>
          </cell>
        </row>
        <row r="5">
          <cell r="C5">
            <v>37195</v>
          </cell>
          <cell r="G5" t="str">
            <v>Unaudited</v>
          </cell>
          <cell r="J5" t="str">
            <v>Audited</v>
          </cell>
          <cell r="O5">
            <v>37195</v>
          </cell>
          <cell r="S5" t="str">
            <v>Unaudited</v>
          </cell>
          <cell r="V5" t="str">
            <v>Audited</v>
          </cell>
          <cell r="X5" t="str">
            <v>NET BOOK VALUE</v>
          </cell>
        </row>
        <row r="6">
          <cell r="C6" t="str">
            <v>Opening Bal.</v>
          </cell>
          <cell r="D6" t="str">
            <v>Additions</v>
          </cell>
          <cell r="E6" t="str">
            <v>Transfers</v>
          </cell>
          <cell r="F6" t="str">
            <v>Disposals</v>
          </cell>
          <cell r="G6" t="str">
            <v>Closing Bal.</v>
          </cell>
          <cell r="H6" t="str">
            <v>Adjustment</v>
          </cell>
          <cell r="J6" t="str">
            <v>Closing Bal.</v>
          </cell>
          <cell r="O6" t="str">
            <v>Opening Bal.</v>
          </cell>
          <cell r="P6" t="str">
            <v>Charge</v>
          </cell>
          <cell r="Q6" t="str">
            <v>Transfers</v>
          </cell>
          <cell r="R6" t="str">
            <v>Disposals</v>
          </cell>
          <cell r="S6" t="str">
            <v>Closing Bal.</v>
          </cell>
          <cell r="T6" t="str">
            <v>Adjustment</v>
          </cell>
          <cell r="V6" t="str">
            <v>Closing Bal.</v>
          </cell>
          <cell r="X6" t="str">
            <v>CURRENT YR</v>
          </cell>
          <cell r="Y6">
            <v>37195</v>
          </cell>
        </row>
        <row r="7">
          <cell r="B7" t="str">
            <v>Account Description</v>
          </cell>
          <cell r="C7" t="str">
            <v>Amount</v>
          </cell>
          <cell r="D7" t="str">
            <v>Amount</v>
          </cell>
          <cell r="E7" t="str">
            <v>Amount</v>
          </cell>
          <cell r="F7" t="str">
            <v>Amount</v>
          </cell>
          <cell r="G7" t="str">
            <v>Amount</v>
          </cell>
          <cell r="H7" t="str">
            <v>Dr.</v>
          </cell>
          <cell r="I7" t="str">
            <v>Cr.</v>
          </cell>
          <cell r="J7" t="str">
            <v>Amount</v>
          </cell>
          <cell r="O7" t="str">
            <v>Amount</v>
          </cell>
          <cell r="P7" t="str">
            <v>Amount</v>
          </cell>
          <cell r="Q7" t="str">
            <v>Amount</v>
          </cell>
          <cell r="R7" t="str">
            <v>Amount</v>
          </cell>
          <cell r="S7" t="str">
            <v>Amount</v>
          </cell>
          <cell r="T7" t="str">
            <v>Dr.</v>
          </cell>
          <cell r="U7" t="str">
            <v>Cr.</v>
          </cell>
          <cell r="V7" t="str">
            <v>Amount</v>
          </cell>
          <cell r="X7" t="str">
            <v>Amount</v>
          </cell>
          <cell r="Y7" t="str">
            <v>Amount</v>
          </cell>
        </row>
        <row r="9">
          <cell r="B9" t="str">
            <v>DIRECT OWNERSHIP</v>
          </cell>
          <cell r="G9">
            <v>0</v>
          </cell>
          <cell r="J9">
            <v>0</v>
          </cell>
          <cell r="S9">
            <v>0</v>
          </cell>
          <cell r="V9">
            <v>0</v>
          </cell>
          <cell r="X9">
            <v>0</v>
          </cell>
          <cell r="Y9">
            <v>0</v>
          </cell>
        </row>
        <row r="10">
          <cell r="B10" t="str">
            <v>Buildings and construction</v>
          </cell>
          <cell r="C10">
            <v>844276678</v>
          </cell>
          <cell r="G10">
            <v>844276678</v>
          </cell>
          <cell r="J10">
            <v>844276678</v>
          </cell>
          <cell r="O10">
            <v>652124434</v>
          </cell>
          <cell r="P10">
            <v>41516828.773333281</v>
          </cell>
          <cell r="S10">
            <v>693641262.77333331</v>
          </cell>
          <cell r="V10">
            <v>693641262.77333331</v>
          </cell>
          <cell r="X10">
            <v>150635415.22666669</v>
          </cell>
          <cell r="Y10">
            <v>192152244</v>
          </cell>
        </row>
        <row r="11">
          <cell r="B11" t="str">
            <v>Machine and Equipment</v>
          </cell>
          <cell r="C11">
            <v>271177300</v>
          </cell>
          <cell r="D11">
            <v>198110000</v>
          </cell>
          <cell r="G11">
            <v>469287300</v>
          </cell>
          <cell r="J11">
            <v>469287300</v>
          </cell>
          <cell r="O11">
            <v>241350113</v>
          </cell>
          <cell r="P11">
            <v>5172106.9066666663</v>
          </cell>
          <cell r="S11">
            <v>246522219.90666667</v>
          </cell>
          <cell r="V11">
            <v>246522219.90666667</v>
          </cell>
          <cell r="X11">
            <v>222765080.09333333</v>
          </cell>
          <cell r="Y11">
            <v>29827187</v>
          </cell>
        </row>
        <row r="12">
          <cell r="B12" t="str">
            <v>Office Equipment</v>
          </cell>
          <cell r="C12">
            <v>1677168344</v>
          </cell>
          <cell r="D12">
            <v>230794550</v>
          </cell>
          <cell r="G12">
            <v>1907962894</v>
          </cell>
          <cell r="J12">
            <v>1907962894</v>
          </cell>
          <cell r="O12">
            <v>1052118142</v>
          </cell>
          <cell r="P12">
            <v>135374615.04333335</v>
          </cell>
          <cell r="S12">
            <v>1187492757.0433333</v>
          </cell>
          <cell r="V12">
            <v>1187492757.0433333</v>
          </cell>
          <cell r="X12">
            <v>720470136.95666671</v>
          </cell>
          <cell r="Y12">
            <v>625050202</v>
          </cell>
        </row>
        <row r="13">
          <cell r="B13" t="str">
            <v>Motor Vehicles</v>
          </cell>
          <cell r="C13">
            <v>888096272</v>
          </cell>
          <cell r="G13">
            <v>888096272</v>
          </cell>
          <cell r="J13">
            <v>888096272</v>
          </cell>
          <cell r="O13">
            <v>888096250</v>
          </cell>
          <cell r="P13">
            <v>0</v>
          </cell>
          <cell r="S13">
            <v>888096250</v>
          </cell>
          <cell r="V13">
            <v>888096250</v>
          </cell>
          <cell r="X13">
            <v>22</v>
          </cell>
          <cell r="Y13">
            <v>22</v>
          </cell>
        </row>
        <row r="15">
          <cell r="C15">
            <v>3680718594</v>
          </cell>
          <cell r="D15">
            <v>428904550</v>
          </cell>
          <cell r="E15">
            <v>0</v>
          </cell>
          <cell r="F15">
            <v>0</v>
          </cell>
          <cell r="G15">
            <v>4109623144</v>
          </cell>
          <cell r="J15">
            <v>4109623144</v>
          </cell>
          <cell r="O15">
            <v>2833688939</v>
          </cell>
          <cell r="P15">
            <v>182063550.7233333</v>
          </cell>
          <cell r="Q15">
            <v>0</v>
          </cell>
          <cell r="R15">
            <v>0</v>
          </cell>
          <cell r="S15">
            <v>3015752489.7233334</v>
          </cell>
          <cell r="V15">
            <v>3015752489.7233334</v>
          </cell>
          <cell r="X15">
            <v>1093870654.2766666</v>
          </cell>
          <cell r="Y15">
            <v>847029655</v>
          </cell>
        </row>
        <row r="17">
          <cell r="B17" t="str">
            <v>Construction in progress</v>
          </cell>
          <cell r="D17">
            <v>668596622</v>
          </cell>
          <cell r="G17">
            <v>668596622</v>
          </cell>
          <cell r="J17">
            <v>668596622</v>
          </cell>
          <cell r="S17">
            <v>0</v>
          </cell>
          <cell r="V17">
            <v>0</v>
          </cell>
          <cell r="X17">
            <v>668596622</v>
          </cell>
          <cell r="Y17">
            <v>0</v>
          </cell>
        </row>
        <row r="19">
          <cell r="C19">
            <v>3680718594</v>
          </cell>
          <cell r="D19">
            <v>1097501172</v>
          </cell>
          <cell r="E19">
            <v>0</v>
          </cell>
          <cell r="F19">
            <v>0</v>
          </cell>
          <cell r="G19">
            <v>4778219766</v>
          </cell>
          <cell r="J19">
            <v>4778219766</v>
          </cell>
          <cell r="O19">
            <v>2833688939</v>
          </cell>
          <cell r="P19">
            <v>182063550.7233333</v>
          </cell>
          <cell r="Q19">
            <v>0</v>
          </cell>
          <cell r="R19">
            <v>0</v>
          </cell>
          <cell r="S19">
            <v>3015752489.7233334</v>
          </cell>
          <cell r="V19">
            <v>3015752489.7233334</v>
          </cell>
          <cell r="X19">
            <v>1762467276.2766666</v>
          </cell>
          <cell r="Y19">
            <v>847029655</v>
          </cell>
        </row>
        <row r="21">
          <cell r="B21" t="str">
            <v>LEASED PLANT &amp; EQUIP.</v>
          </cell>
        </row>
        <row r="23">
          <cell r="C23">
            <v>3680718594</v>
          </cell>
          <cell r="D23">
            <v>1097501172</v>
          </cell>
          <cell r="E23">
            <v>0</v>
          </cell>
          <cell r="F23">
            <v>0</v>
          </cell>
          <cell r="G23">
            <v>4778219766</v>
          </cell>
          <cell r="J23">
            <v>4778219766</v>
          </cell>
          <cell r="O23">
            <v>2833688939</v>
          </cell>
          <cell r="P23">
            <v>182063550.7233333</v>
          </cell>
          <cell r="Q23">
            <v>0</v>
          </cell>
          <cell r="R23">
            <v>0</v>
          </cell>
          <cell r="S23">
            <v>3015752489.7233334</v>
          </cell>
          <cell r="V23">
            <v>3015752489.7233334</v>
          </cell>
          <cell r="X23">
            <v>1762467276.2766666</v>
          </cell>
          <cell r="Y23">
            <v>847029655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kode Baru "/>
      <sheetName val="KONVERSI KODE Lama - Baru"/>
      <sheetName val="DPro"/>
      <sheetName val="Lead Schedule"/>
      <sheetName val="form-A7"/>
      <sheetName val="data berat"/>
      <sheetName val="3 - Balance Sheet"/>
      <sheetName val="5 - Cash Flow"/>
      <sheetName val="ANALISA"/>
      <sheetName val="SC Pusat BB303"/>
      <sheetName val="SC Pusat BB304"/>
      <sheetName val="Cucian"/>
      <sheetName val="R"/>
      <sheetName val="I2T2005"/>
      <sheetName val="Q_fixphone_luar_jkt_bukopin_jan"/>
      <sheetName val="Q_fixphone_luar_jkt_bukopin_peb"/>
      <sheetName val="Q_flexi_luar_jkt_bukopin_jan_06"/>
      <sheetName val="Q_flexi_luar_jkt_bukopin_mar_06"/>
      <sheetName val="ALOKASI"/>
      <sheetName val="Projects"/>
      <sheetName val="10. Hidrolika"/>
      <sheetName val="DPPN"/>
      <sheetName val="R and A Mar 2013"/>
      <sheetName val="CTIPricing"/>
      <sheetName val="pro ra op"/>
      <sheetName val="grafik"/>
      <sheetName val="Program Triwulanan-04"/>
      <sheetName val="MENU"/>
      <sheetName val="RASIO FEBRUARI 2016"/>
      <sheetName val="RASIO MEI 2016"/>
      <sheetName val="4 - Income Statement"/>
      <sheetName val="Data Parameter"/>
      <sheetName val="RENPEN"/>
      <sheetName val="HARVEST02"/>
      <sheetName val="SDAYA"/>
      <sheetName val="SC Pusat krd"/>
      <sheetName val="Tanah 09"/>
    </sheetNames>
    <sheetDataSet>
      <sheetData sheetId="0">
        <row r="11">
          <cell r="P11">
            <v>111</v>
          </cell>
          <cell r="Q11" t="str">
            <v>KAS DAN SETARA KAS</v>
          </cell>
        </row>
        <row r="12">
          <cell r="P12">
            <v>0</v>
          </cell>
          <cell r="Q12">
            <v>0</v>
          </cell>
        </row>
        <row r="13">
          <cell r="P13">
            <v>0</v>
          </cell>
          <cell r="Q13">
            <v>0</v>
          </cell>
        </row>
        <row r="14">
          <cell r="P14">
            <v>0</v>
          </cell>
          <cell r="Q14">
            <v>0</v>
          </cell>
        </row>
        <row r="15">
          <cell r="P15">
            <v>0</v>
          </cell>
          <cell r="Q15">
            <v>0</v>
          </cell>
        </row>
        <row r="16">
          <cell r="P16">
            <v>0</v>
          </cell>
          <cell r="Q16">
            <v>0</v>
          </cell>
        </row>
        <row r="17">
          <cell r="P17">
            <v>0</v>
          </cell>
          <cell r="Q17">
            <v>0</v>
          </cell>
        </row>
        <row r="18">
          <cell r="P18">
            <v>0</v>
          </cell>
          <cell r="Q18">
            <v>0</v>
          </cell>
        </row>
        <row r="19">
          <cell r="P19">
            <v>0</v>
          </cell>
          <cell r="Q19">
            <v>0</v>
          </cell>
        </row>
        <row r="20">
          <cell r="P20">
            <v>0</v>
          </cell>
          <cell r="Q20">
            <v>0</v>
          </cell>
        </row>
        <row r="21">
          <cell r="P21">
            <v>112</v>
          </cell>
          <cell r="Q21" t="str">
            <v>INVESTASI JANGKA PENDEK</v>
          </cell>
        </row>
        <row r="22">
          <cell r="P22">
            <v>0</v>
          </cell>
          <cell r="Q22">
            <v>0</v>
          </cell>
        </row>
        <row r="23">
          <cell r="P23">
            <v>0</v>
          </cell>
          <cell r="Q23">
            <v>0</v>
          </cell>
        </row>
        <row r="24">
          <cell r="P24">
            <v>0</v>
          </cell>
          <cell r="Q24">
            <v>0</v>
          </cell>
        </row>
        <row r="25">
          <cell r="P25">
            <v>0</v>
          </cell>
          <cell r="Q25">
            <v>0</v>
          </cell>
        </row>
        <row r="26">
          <cell r="P26">
            <v>113</v>
          </cell>
          <cell r="Q26" t="str">
            <v>PIUTANG</v>
          </cell>
        </row>
        <row r="27">
          <cell r="P27">
            <v>0</v>
          </cell>
          <cell r="Q27">
            <v>0</v>
          </cell>
        </row>
        <row r="28">
          <cell r="P28">
            <v>0</v>
          </cell>
          <cell r="Q28">
            <v>0</v>
          </cell>
        </row>
        <row r="29">
          <cell r="P29">
            <v>0</v>
          </cell>
          <cell r="Q29">
            <v>0</v>
          </cell>
        </row>
        <row r="30">
          <cell r="P30">
            <v>0</v>
          </cell>
          <cell r="Q30">
            <v>0</v>
          </cell>
        </row>
        <row r="31">
          <cell r="P31">
            <v>0</v>
          </cell>
          <cell r="Q31">
            <v>0</v>
          </cell>
        </row>
        <row r="32">
          <cell r="P32">
            <v>0</v>
          </cell>
          <cell r="Q32">
            <v>0</v>
          </cell>
        </row>
        <row r="33">
          <cell r="P33">
            <v>0</v>
          </cell>
          <cell r="Q33">
            <v>0</v>
          </cell>
        </row>
        <row r="34">
          <cell r="P34">
            <v>0</v>
          </cell>
          <cell r="Q34">
            <v>0</v>
          </cell>
        </row>
        <row r="35">
          <cell r="P35">
            <v>0</v>
          </cell>
          <cell r="Q35">
            <v>0</v>
          </cell>
        </row>
        <row r="36">
          <cell r="P36">
            <v>0</v>
          </cell>
          <cell r="Q36">
            <v>0</v>
          </cell>
        </row>
        <row r="37">
          <cell r="P37">
            <v>0</v>
          </cell>
          <cell r="Q37">
            <v>0</v>
          </cell>
        </row>
        <row r="38">
          <cell r="P38">
            <v>0</v>
          </cell>
          <cell r="Q38">
            <v>0</v>
          </cell>
        </row>
        <row r="39">
          <cell r="P39">
            <v>114</v>
          </cell>
          <cell r="Q39" t="str">
            <v>PERSEDIAAN</v>
          </cell>
        </row>
        <row r="40">
          <cell r="P40">
            <v>0</v>
          </cell>
          <cell r="Q40">
            <v>0</v>
          </cell>
        </row>
        <row r="41">
          <cell r="P41">
            <v>0</v>
          </cell>
          <cell r="Q41">
            <v>0</v>
          </cell>
        </row>
        <row r="42">
          <cell r="P42">
            <v>0</v>
          </cell>
          <cell r="Q42">
            <v>0</v>
          </cell>
        </row>
        <row r="43">
          <cell r="P43">
            <v>0</v>
          </cell>
          <cell r="Q43">
            <v>0</v>
          </cell>
        </row>
        <row r="44">
          <cell r="P44">
            <v>0</v>
          </cell>
          <cell r="Q44">
            <v>0</v>
          </cell>
        </row>
        <row r="45">
          <cell r="P45">
            <v>0</v>
          </cell>
          <cell r="Q45">
            <v>0</v>
          </cell>
        </row>
        <row r="46">
          <cell r="P46">
            <v>0</v>
          </cell>
          <cell r="Q46">
            <v>0</v>
          </cell>
        </row>
        <row r="47">
          <cell r="P47">
            <v>0</v>
          </cell>
          <cell r="Q47">
            <v>0</v>
          </cell>
        </row>
        <row r="48">
          <cell r="P48">
            <v>0</v>
          </cell>
          <cell r="Q48">
            <v>0</v>
          </cell>
        </row>
        <row r="49">
          <cell r="P49">
            <v>0</v>
          </cell>
          <cell r="Q49">
            <v>0</v>
          </cell>
        </row>
        <row r="50">
          <cell r="P50">
            <v>0</v>
          </cell>
          <cell r="Q50">
            <v>0</v>
          </cell>
        </row>
        <row r="51">
          <cell r="P51">
            <v>0</v>
          </cell>
          <cell r="Q51">
            <v>0</v>
          </cell>
        </row>
        <row r="52">
          <cell r="P52">
            <v>115</v>
          </cell>
          <cell r="Q52" t="str">
            <v xml:space="preserve">UANG MUKA </v>
          </cell>
        </row>
        <row r="53">
          <cell r="P53">
            <v>0</v>
          </cell>
          <cell r="Q53">
            <v>0</v>
          </cell>
        </row>
        <row r="54">
          <cell r="P54">
            <v>0</v>
          </cell>
          <cell r="Q54">
            <v>0</v>
          </cell>
        </row>
        <row r="55">
          <cell r="P55">
            <v>0</v>
          </cell>
          <cell r="Q55">
            <v>0</v>
          </cell>
        </row>
        <row r="56">
          <cell r="P56">
            <v>0</v>
          </cell>
          <cell r="Q56">
            <v>0</v>
          </cell>
        </row>
        <row r="57">
          <cell r="P57">
            <v>0</v>
          </cell>
          <cell r="Q57">
            <v>0</v>
          </cell>
        </row>
        <row r="58">
          <cell r="P58">
            <v>0</v>
          </cell>
          <cell r="Q58">
            <v>0</v>
          </cell>
        </row>
        <row r="59">
          <cell r="P59">
            <v>0</v>
          </cell>
          <cell r="Q59">
            <v>0</v>
          </cell>
        </row>
        <row r="60">
          <cell r="P60">
            <v>0</v>
          </cell>
          <cell r="Q60">
            <v>0</v>
          </cell>
        </row>
        <row r="61">
          <cell r="P61">
            <v>0</v>
          </cell>
          <cell r="Q61">
            <v>0</v>
          </cell>
        </row>
        <row r="62">
          <cell r="P62">
            <v>0</v>
          </cell>
          <cell r="Q62">
            <v>0</v>
          </cell>
        </row>
        <row r="63">
          <cell r="P63">
            <v>0</v>
          </cell>
          <cell r="Q63">
            <v>0</v>
          </cell>
        </row>
        <row r="64">
          <cell r="P64">
            <v>0</v>
          </cell>
          <cell r="Q64">
            <v>0</v>
          </cell>
        </row>
        <row r="65">
          <cell r="P65">
            <v>0</v>
          </cell>
          <cell r="Q65">
            <v>0</v>
          </cell>
        </row>
        <row r="66">
          <cell r="P66">
            <v>0</v>
          </cell>
          <cell r="Q66">
            <v>0</v>
          </cell>
        </row>
        <row r="67">
          <cell r="P67">
            <v>0</v>
          </cell>
          <cell r="Q67">
            <v>0</v>
          </cell>
        </row>
        <row r="68">
          <cell r="P68">
            <v>0</v>
          </cell>
          <cell r="Q68">
            <v>0</v>
          </cell>
        </row>
        <row r="69">
          <cell r="P69">
            <v>0</v>
          </cell>
          <cell r="Q69">
            <v>0</v>
          </cell>
        </row>
        <row r="70">
          <cell r="P70">
            <v>0</v>
          </cell>
          <cell r="Q70">
            <v>0</v>
          </cell>
        </row>
        <row r="71">
          <cell r="P71">
            <v>0</v>
          </cell>
          <cell r="Q71">
            <v>0</v>
          </cell>
        </row>
        <row r="72">
          <cell r="P72">
            <v>0</v>
          </cell>
          <cell r="Q72">
            <v>0</v>
          </cell>
        </row>
        <row r="73">
          <cell r="P73">
            <v>0</v>
          </cell>
          <cell r="Q73">
            <v>0</v>
          </cell>
        </row>
        <row r="74">
          <cell r="P74">
            <v>0</v>
          </cell>
          <cell r="Q74">
            <v>0</v>
          </cell>
        </row>
        <row r="75">
          <cell r="P75">
            <v>0</v>
          </cell>
          <cell r="Q75">
            <v>0</v>
          </cell>
        </row>
        <row r="76">
          <cell r="P76">
            <v>0</v>
          </cell>
          <cell r="Q76">
            <v>0</v>
          </cell>
        </row>
        <row r="77">
          <cell r="P77">
            <v>0</v>
          </cell>
          <cell r="Q77">
            <v>0</v>
          </cell>
        </row>
        <row r="78">
          <cell r="P78">
            <v>116</v>
          </cell>
          <cell r="Q78" t="str">
            <v>BIAYA DIBAYAR DIMUKA</v>
          </cell>
        </row>
        <row r="79">
          <cell r="P79">
            <v>0</v>
          </cell>
          <cell r="Q79">
            <v>0</v>
          </cell>
        </row>
        <row r="80">
          <cell r="P80">
            <v>0</v>
          </cell>
          <cell r="Q80">
            <v>0</v>
          </cell>
        </row>
        <row r="81">
          <cell r="P81">
            <v>0</v>
          </cell>
          <cell r="Q81">
            <v>0</v>
          </cell>
        </row>
        <row r="82">
          <cell r="P82">
            <v>0</v>
          </cell>
          <cell r="Q82">
            <v>0</v>
          </cell>
        </row>
        <row r="83">
          <cell r="P83">
            <v>0</v>
          </cell>
          <cell r="Q83">
            <v>0</v>
          </cell>
        </row>
        <row r="84">
          <cell r="P84">
            <v>0</v>
          </cell>
          <cell r="Q84">
            <v>0</v>
          </cell>
        </row>
        <row r="85">
          <cell r="P85">
            <v>0</v>
          </cell>
          <cell r="Q85">
            <v>0</v>
          </cell>
        </row>
        <row r="86">
          <cell r="P86">
            <v>0</v>
          </cell>
          <cell r="Q86">
            <v>0</v>
          </cell>
        </row>
        <row r="87">
          <cell r="P87">
            <v>0</v>
          </cell>
          <cell r="Q87">
            <v>0</v>
          </cell>
        </row>
        <row r="88">
          <cell r="P88">
            <v>0</v>
          </cell>
          <cell r="Q88">
            <v>0</v>
          </cell>
        </row>
        <row r="89">
          <cell r="P89">
            <v>0</v>
          </cell>
          <cell r="Q89">
            <v>0</v>
          </cell>
        </row>
        <row r="90">
          <cell r="P90">
            <v>0</v>
          </cell>
          <cell r="Q90">
            <v>0</v>
          </cell>
        </row>
        <row r="91">
          <cell r="P91">
            <v>0</v>
          </cell>
          <cell r="Q91">
            <v>0</v>
          </cell>
        </row>
        <row r="92">
          <cell r="P92">
            <v>0</v>
          </cell>
          <cell r="Q92">
            <v>0</v>
          </cell>
        </row>
        <row r="93">
          <cell r="P93">
            <v>117</v>
          </cell>
          <cell r="Q93" t="str">
            <v>JAMINAN USAHA</v>
          </cell>
        </row>
        <row r="94">
          <cell r="P94">
            <v>0</v>
          </cell>
          <cell r="Q94">
            <v>0</v>
          </cell>
        </row>
        <row r="95">
          <cell r="P95">
            <v>0</v>
          </cell>
          <cell r="Q95">
            <v>0</v>
          </cell>
        </row>
        <row r="96">
          <cell r="P96">
            <v>0</v>
          </cell>
          <cell r="Q96">
            <v>0</v>
          </cell>
        </row>
        <row r="97">
          <cell r="P97">
            <v>0</v>
          </cell>
          <cell r="Q97">
            <v>0</v>
          </cell>
        </row>
        <row r="98">
          <cell r="P98">
            <v>0</v>
          </cell>
          <cell r="Q98">
            <v>0</v>
          </cell>
        </row>
        <row r="99">
          <cell r="P99">
            <v>0</v>
          </cell>
          <cell r="Q99">
            <v>0</v>
          </cell>
        </row>
        <row r="100">
          <cell r="P100">
            <v>0</v>
          </cell>
          <cell r="Q100">
            <v>0</v>
          </cell>
        </row>
        <row r="101">
          <cell r="P101">
            <v>0</v>
          </cell>
          <cell r="Q101">
            <v>0</v>
          </cell>
        </row>
        <row r="102">
          <cell r="P102">
            <v>0</v>
          </cell>
          <cell r="Q102">
            <v>0</v>
          </cell>
        </row>
        <row r="103">
          <cell r="P103">
            <v>121</v>
          </cell>
          <cell r="Q103" t="str">
            <v>PIUTANG (UTANG) AFILIASI</v>
          </cell>
        </row>
        <row r="104">
          <cell r="P104">
            <v>0</v>
          </cell>
          <cell r="Q104">
            <v>0</v>
          </cell>
        </row>
        <row r="105">
          <cell r="P105">
            <v>0</v>
          </cell>
          <cell r="Q105">
            <v>0</v>
          </cell>
        </row>
        <row r="106">
          <cell r="P106">
            <v>0</v>
          </cell>
          <cell r="Q106">
            <v>0</v>
          </cell>
        </row>
        <row r="107">
          <cell r="P107">
            <v>122</v>
          </cell>
          <cell r="Q107" t="str">
            <v>PIUTANG ASURANSI</v>
          </cell>
        </row>
        <row r="108">
          <cell r="P108">
            <v>0</v>
          </cell>
          <cell r="Q108">
            <v>0</v>
          </cell>
        </row>
        <row r="109">
          <cell r="P109">
            <v>123</v>
          </cell>
          <cell r="Q109" t="str">
            <v>AKTIVA PAJAK TANGGUHAN</v>
          </cell>
        </row>
        <row r="110">
          <cell r="P110">
            <v>0</v>
          </cell>
          <cell r="Q110">
            <v>0</v>
          </cell>
        </row>
        <row r="111">
          <cell r="P111">
            <v>124</v>
          </cell>
          <cell r="Q111" t="str">
            <v>INVESTASI JANGKA PANJANG</v>
          </cell>
        </row>
        <row r="112">
          <cell r="P112">
            <v>0</v>
          </cell>
          <cell r="Q112">
            <v>0</v>
          </cell>
        </row>
        <row r="113">
          <cell r="P113">
            <v>0</v>
          </cell>
          <cell r="Q113">
            <v>0</v>
          </cell>
        </row>
        <row r="114">
          <cell r="P114">
            <v>0</v>
          </cell>
          <cell r="Q114">
            <v>0</v>
          </cell>
        </row>
        <row r="115">
          <cell r="P115">
            <v>0</v>
          </cell>
          <cell r="Q115">
            <v>0</v>
          </cell>
        </row>
        <row r="116">
          <cell r="P116">
            <v>125</v>
          </cell>
          <cell r="Q116" t="str">
            <v>PENYERTAAN PADA KSO</v>
          </cell>
        </row>
        <row r="117">
          <cell r="P117">
            <v>0</v>
          </cell>
          <cell r="Q117">
            <v>0</v>
          </cell>
        </row>
        <row r="118">
          <cell r="P118">
            <v>131</v>
          </cell>
          <cell r="Q118" t="str">
            <v>AKTIVA TETAP BERWUJUD</v>
          </cell>
        </row>
        <row r="119">
          <cell r="P119">
            <v>0</v>
          </cell>
          <cell r="Q119">
            <v>0</v>
          </cell>
        </row>
        <row r="120">
          <cell r="P120">
            <v>0</v>
          </cell>
          <cell r="Q120">
            <v>0</v>
          </cell>
        </row>
        <row r="121">
          <cell r="P121">
            <v>0</v>
          </cell>
          <cell r="Q121">
            <v>0</v>
          </cell>
        </row>
        <row r="122">
          <cell r="P122">
            <v>0</v>
          </cell>
          <cell r="Q122">
            <v>0</v>
          </cell>
        </row>
        <row r="123">
          <cell r="P123">
            <v>0</v>
          </cell>
          <cell r="Q123">
            <v>0</v>
          </cell>
        </row>
        <row r="124">
          <cell r="P124">
            <v>0</v>
          </cell>
          <cell r="Q124">
            <v>0</v>
          </cell>
        </row>
        <row r="125">
          <cell r="P125">
            <v>0</v>
          </cell>
          <cell r="Q125">
            <v>0</v>
          </cell>
        </row>
        <row r="126">
          <cell r="P126">
            <v>0</v>
          </cell>
          <cell r="Q126">
            <v>0</v>
          </cell>
        </row>
        <row r="127">
          <cell r="P127">
            <v>0</v>
          </cell>
          <cell r="Q127">
            <v>0</v>
          </cell>
        </row>
        <row r="128">
          <cell r="P128">
            <v>0</v>
          </cell>
          <cell r="Q128">
            <v>0</v>
          </cell>
        </row>
        <row r="129">
          <cell r="P129">
            <v>0</v>
          </cell>
          <cell r="Q129">
            <v>0</v>
          </cell>
        </row>
        <row r="130">
          <cell r="P130">
            <v>0</v>
          </cell>
          <cell r="Q130">
            <v>0</v>
          </cell>
        </row>
        <row r="131">
          <cell r="P131">
            <v>0</v>
          </cell>
          <cell r="Q131">
            <v>0</v>
          </cell>
        </row>
        <row r="132">
          <cell r="P132">
            <v>0</v>
          </cell>
          <cell r="Q132">
            <v>0</v>
          </cell>
        </row>
        <row r="133">
          <cell r="P133">
            <v>0</v>
          </cell>
          <cell r="Q133">
            <v>0</v>
          </cell>
        </row>
        <row r="134">
          <cell r="P134">
            <v>0</v>
          </cell>
          <cell r="Q134">
            <v>0</v>
          </cell>
        </row>
        <row r="135">
          <cell r="P135">
            <v>0</v>
          </cell>
          <cell r="Q135">
            <v>0</v>
          </cell>
        </row>
        <row r="136">
          <cell r="P136">
            <v>0</v>
          </cell>
          <cell r="Q136">
            <v>0</v>
          </cell>
        </row>
        <row r="137">
          <cell r="P137">
            <v>0</v>
          </cell>
          <cell r="Q137">
            <v>0</v>
          </cell>
        </row>
        <row r="138">
          <cell r="P138">
            <v>0</v>
          </cell>
          <cell r="Q138">
            <v>0</v>
          </cell>
        </row>
        <row r="139">
          <cell r="P139">
            <v>0</v>
          </cell>
          <cell r="Q139">
            <v>0</v>
          </cell>
        </row>
        <row r="140">
          <cell r="P140">
            <v>0</v>
          </cell>
          <cell r="Q140">
            <v>0</v>
          </cell>
        </row>
        <row r="141">
          <cell r="P141">
            <v>0</v>
          </cell>
          <cell r="Q141">
            <v>0</v>
          </cell>
        </row>
        <row r="142">
          <cell r="P142">
            <v>0</v>
          </cell>
          <cell r="Q142">
            <v>0</v>
          </cell>
        </row>
        <row r="143">
          <cell r="P143">
            <v>0</v>
          </cell>
          <cell r="Q143">
            <v>0</v>
          </cell>
        </row>
        <row r="144">
          <cell r="P144">
            <v>0</v>
          </cell>
          <cell r="Q144">
            <v>0</v>
          </cell>
        </row>
        <row r="145">
          <cell r="P145">
            <v>0</v>
          </cell>
          <cell r="Q145">
            <v>0</v>
          </cell>
        </row>
        <row r="146">
          <cell r="P146">
            <v>0</v>
          </cell>
          <cell r="Q146">
            <v>0</v>
          </cell>
        </row>
        <row r="147">
          <cell r="P147">
            <v>0</v>
          </cell>
          <cell r="Q147">
            <v>0</v>
          </cell>
        </row>
        <row r="148">
          <cell r="P148">
            <v>0</v>
          </cell>
          <cell r="Q148">
            <v>0</v>
          </cell>
        </row>
        <row r="149">
          <cell r="P149">
            <v>132</v>
          </cell>
          <cell r="Q149" t="str">
            <v>AKTIVA TETAP TIDAK BERWUJUD</v>
          </cell>
        </row>
        <row r="150">
          <cell r="P150">
            <v>0</v>
          </cell>
          <cell r="Q150">
            <v>0</v>
          </cell>
        </row>
        <row r="151">
          <cell r="P151">
            <v>0</v>
          </cell>
          <cell r="Q151">
            <v>0</v>
          </cell>
        </row>
        <row r="152">
          <cell r="P152">
            <v>0</v>
          </cell>
          <cell r="Q152">
            <v>0</v>
          </cell>
        </row>
        <row r="153">
          <cell r="P153">
            <v>0</v>
          </cell>
          <cell r="Q153">
            <v>0</v>
          </cell>
        </row>
        <row r="154">
          <cell r="P154">
            <v>0</v>
          </cell>
          <cell r="Q154">
            <v>0</v>
          </cell>
        </row>
        <row r="155">
          <cell r="P155">
            <v>0</v>
          </cell>
          <cell r="Q155">
            <v>0</v>
          </cell>
        </row>
        <row r="156">
          <cell r="P156">
            <v>0</v>
          </cell>
          <cell r="Q156">
            <v>0</v>
          </cell>
        </row>
        <row r="157">
          <cell r="P157">
            <v>0</v>
          </cell>
          <cell r="Q157">
            <v>0</v>
          </cell>
        </row>
        <row r="158">
          <cell r="P158">
            <v>0</v>
          </cell>
          <cell r="Q158">
            <v>0</v>
          </cell>
        </row>
        <row r="159">
          <cell r="P159">
            <v>0</v>
          </cell>
          <cell r="Q159">
            <v>0</v>
          </cell>
        </row>
        <row r="160">
          <cell r="P160">
            <v>0</v>
          </cell>
          <cell r="Q160">
            <v>0</v>
          </cell>
        </row>
        <row r="161">
          <cell r="P161">
            <v>0</v>
          </cell>
          <cell r="Q161">
            <v>0</v>
          </cell>
        </row>
        <row r="162">
          <cell r="P162">
            <v>0</v>
          </cell>
          <cell r="Q162">
            <v>0</v>
          </cell>
        </row>
        <row r="163">
          <cell r="P163">
            <v>0</v>
          </cell>
          <cell r="Q163">
            <v>0</v>
          </cell>
        </row>
        <row r="164">
          <cell r="P164">
            <v>0</v>
          </cell>
          <cell r="Q164">
            <v>0</v>
          </cell>
        </row>
        <row r="165">
          <cell r="P165">
            <v>0</v>
          </cell>
          <cell r="Q165">
            <v>0</v>
          </cell>
        </row>
        <row r="166">
          <cell r="P166">
            <v>0</v>
          </cell>
          <cell r="Q166">
            <v>0</v>
          </cell>
        </row>
        <row r="167">
          <cell r="P167">
            <v>141</v>
          </cell>
          <cell r="Q167" t="str">
            <v>AKTIVA LAIN-LAIN</v>
          </cell>
        </row>
        <row r="168">
          <cell r="P168">
            <v>0</v>
          </cell>
          <cell r="Q168">
            <v>0</v>
          </cell>
        </row>
        <row r="169">
          <cell r="P169">
            <v>0</v>
          </cell>
          <cell r="Q169">
            <v>0</v>
          </cell>
        </row>
        <row r="170">
          <cell r="P170">
            <v>0</v>
          </cell>
          <cell r="Q170">
            <v>0</v>
          </cell>
        </row>
        <row r="171">
          <cell r="P171">
            <v>0</v>
          </cell>
          <cell r="Q171">
            <v>0</v>
          </cell>
        </row>
        <row r="172">
          <cell r="P172">
            <v>211</v>
          </cell>
          <cell r="Q172" t="str">
            <v>UTANG</v>
          </cell>
        </row>
        <row r="173">
          <cell r="P173">
            <v>0</v>
          </cell>
          <cell r="Q173">
            <v>0</v>
          </cell>
        </row>
        <row r="174">
          <cell r="P174">
            <v>0</v>
          </cell>
          <cell r="Q174">
            <v>0</v>
          </cell>
        </row>
        <row r="175">
          <cell r="P175">
            <v>0</v>
          </cell>
          <cell r="Q175">
            <v>0</v>
          </cell>
        </row>
        <row r="176">
          <cell r="P176">
            <v>0</v>
          </cell>
          <cell r="Q176">
            <v>0</v>
          </cell>
        </row>
        <row r="177">
          <cell r="P177">
            <v>0</v>
          </cell>
          <cell r="Q177">
            <v>0</v>
          </cell>
        </row>
        <row r="178">
          <cell r="P178">
            <v>0</v>
          </cell>
          <cell r="Q178">
            <v>0</v>
          </cell>
        </row>
        <row r="179">
          <cell r="P179">
            <v>0</v>
          </cell>
          <cell r="Q179">
            <v>0</v>
          </cell>
        </row>
        <row r="180">
          <cell r="P180">
            <v>0</v>
          </cell>
          <cell r="Q180">
            <v>0</v>
          </cell>
        </row>
        <row r="181">
          <cell r="P181">
            <v>0</v>
          </cell>
          <cell r="Q181">
            <v>0</v>
          </cell>
        </row>
        <row r="182">
          <cell r="P182">
            <v>0</v>
          </cell>
          <cell r="Q182">
            <v>0</v>
          </cell>
        </row>
        <row r="183">
          <cell r="P183">
            <v>0</v>
          </cell>
          <cell r="Q183">
            <v>0</v>
          </cell>
        </row>
        <row r="184">
          <cell r="P184">
            <v>0</v>
          </cell>
          <cell r="Q184">
            <v>0</v>
          </cell>
        </row>
        <row r="185">
          <cell r="P185">
            <v>0</v>
          </cell>
          <cell r="Q185">
            <v>0</v>
          </cell>
        </row>
        <row r="186">
          <cell r="P186">
            <v>0</v>
          </cell>
          <cell r="Q186">
            <v>0</v>
          </cell>
        </row>
        <row r="187">
          <cell r="P187">
            <v>0</v>
          </cell>
          <cell r="Q187">
            <v>0</v>
          </cell>
        </row>
        <row r="188">
          <cell r="P188">
            <v>0</v>
          </cell>
          <cell r="Q188">
            <v>0</v>
          </cell>
        </row>
        <row r="189">
          <cell r="P189">
            <v>0</v>
          </cell>
          <cell r="Q189">
            <v>0</v>
          </cell>
        </row>
        <row r="190">
          <cell r="P190">
            <v>0</v>
          </cell>
          <cell r="Q190">
            <v>0</v>
          </cell>
        </row>
        <row r="191">
          <cell r="P191">
            <v>0</v>
          </cell>
          <cell r="Q191">
            <v>0</v>
          </cell>
        </row>
        <row r="192">
          <cell r="P192">
            <v>0</v>
          </cell>
          <cell r="Q192">
            <v>0</v>
          </cell>
        </row>
        <row r="193">
          <cell r="P193">
            <v>0</v>
          </cell>
          <cell r="Q193">
            <v>0</v>
          </cell>
        </row>
        <row r="194">
          <cell r="P194">
            <v>0</v>
          </cell>
          <cell r="Q194">
            <v>0</v>
          </cell>
        </row>
        <row r="195">
          <cell r="P195">
            <v>0</v>
          </cell>
          <cell r="Q195">
            <v>0</v>
          </cell>
        </row>
        <row r="196">
          <cell r="P196">
            <v>0</v>
          </cell>
          <cell r="Q196">
            <v>0</v>
          </cell>
        </row>
        <row r="197">
          <cell r="P197">
            <v>0</v>
          </cell>
          <cell r="Q197">
            <v>0</v>
          </cell>
        </row>
        <row r="198">
          <cell r="P198">
            <v>0</v>
          </cell>
          <cell r="Q198">
            <v>0</v>
          </cell>
        </row>
        <row r="199">
          <cell r="P199">
            <v>0</v>
          </cell>
          <cell r="Q199">
            <v>0</v>
          </cell>
        </row>
        <row r="200">
          <cell r="P200">
            <v>0</v>
          </cell>
          <cell r="Q200">
            <v>0</v>
          </cell>
        </row>
        <row r="201">
          <cell r="P201">
            <v>0</v>
          </cell>
          <cell r="Q201">
            <v>0</v>
          </cell>
        </row>
        <row r="202">
          <cell r="P202">
            <v>0</v>
          </cell>
          <cell r="Q202">
            <v>0</v>
          </cell>
        </row>
        <row r="203">
          <cell r="P203">
            <v>0</v>
          </cell>
          <cell r="Q203">
            <v>0</v>
          </cell>
        </row>
        <row r="204">
          <cell r="P204">
            <v>0</v>
          </cell>
          <cell r="Q204">
            <v>0</v>
          </cell>
        </row>
        <row r="205">
          <cell r="P205">
            <v>0</v>
          </cell>
          <cell r="Q205">
            <v>0</v>
          </cell>
        </row>
        <row r="206">
          <cell r="P206">
            <v>0</v>
          </cell>
          <cell r="Q206">
            <v>0</v>
          </cell>
        </row>
        <row r="207">
          <cell r="P207">
            <v>0</v>
          </cell>
          <cell r="Q207">
            <v>0</v>
          </cell>
        </row>
        <row r="208">
          <cell r="P208">
            <v>0</v>
          </cell>
          <cell r="Q208">
            <v>0</v>
          </cell>
        </row>
        <row r="209">
          <cell r="P209">
            <v>0</v>
          </cell>
          <cell r="Q209">
            <v>0</v>
          </cell>
        </row>
        <row r="210">
          <cell r="P210">
            <v>0</v>
          </cell>
          <cell r="Q210">
            <v>0</v>
          </cell>
        </row>
        <row r="211">
          <cell r="P211">
            <v>212</v>
          </cell>
          <cell r="Q211" t="str">
            <v>UANG MUKA</v>
          </cell>
        </row>
        <row r="212">
          <cell r="P212">
            <v>0</v>
          </cell>
          <cell r="Q212">
            <v>0</v>
          </cell>
        </row>
        <row r="213">
          <cell r="P213">
            <v>213</v>
          </cell>
          <cell r="Q213" t="str">
            <v>BIAYA AKAN DIBAYAR</v>
          </cell>
        </row>
        <row r="214">
          <cell r="P214">
            <v>0</v>
          </cell>
          <cell r="Q214">
            <v>0</v>
          </cell>
        </row>
        <row r="215">
          <cell r="P215">
            <v>0</v>
          </cell>
          <cell r="Q215">
            <v>0</v>
          </cell>
        </row>
        <row r="216">
          <cell r="P216">
            <v>0</v>
          </cell>
          <cell r="Q216">
            <v>0</v>
          </cell>
        </row>
        <row r="217">
          <cell r="P217">
            <v>0</v>
          </cell>
          <cell r="Q217">
            <v>0</v>
          </cell>
        </row>
        <row r="218">
          <cell r="P218">
            <v>0</v>
          </cell>
          <cell r="Q218">
            <v>0</v>
          </cell>
        </row>
        <row r="219">
          <cell r="P219">
            <v>0</v>
          </cell>
          <cell r="Q219">
            <v>0</v>
          </cell>
        </row>
        <row r="220">
          <cell r="P220">
            <v>0</v>
          </cell>
          <cell r="Q220">
            <v>0</v>
          </cell>
        </row>
        <row r="221">
          <cell r="P221">
            <v>0</v>
          </cell>
          <cell r="Q221">
            <v>0</v>
          </cell>
        </row>
        <row r="222">
          <cell r="P222">
            <v>0</v>
          </cell>
          <cell r="Q222">
            <v>0</v>
          </cell>
        </row>
        <row r="223">
          <cell r="P223">
            <v>214</v>
          </cell>
          <cell r="Q223" t="str">
            <v>HASIL DITERIMA DIMUKA</v>
          </cell>
        </row>
        <row r="224">
          <cell r="P224">
            <v>0</v>
          </cell>
          <cell r="Q224">
            <v>0</v>
          </cell>
        </row>
        <row r="225">
          <cell r="P225">
            <v>0</v>
          </cell>
          <cell r="Q225">
            <v>0</v>
          </cell>
        </row>
        <row r="226">
          <cell r="P226">
            <v>215</v>
          </cell>
          <cell r="Q226" t="str">
            <v>HUBUNGAN R / K (REKENING KORAN)</v>
          </cell>
        </row>
        <row r="227">
          <cell r="P227">
            <v>0</v>
          </cell>
          <cell r="Q227">
            <v>0</v>
          </cell>
        </row>
        <row r="228">
          <cell r="P228">
            <v>221</v>
          </cell>
          <cell r="Q228" t="str">
            <v>KEWAJIBAN TIDAK LANCAR</v>
          </cell>
        </row>
        <row r="229">
          <cell r="P229">
            <v>0</v>
          </cell>
          <cell r="Q229">
            <v>0</v>
          </cell>
        </row>
        <row r="230">
          <cell r="P230">
            <v>0</v>
          </cell>
          <cell r="Q230">
            <v>0</v>
          </cell>
        </row>
        <row r="231">
          <cell r="P231">
            <v>0</v>
          </cell>
          <cell r="Q231">
            <v>0</v>
          </cell>
        </row>
        <row r="232">
          <cell r="P232">
            <v>0</v>
          </cell>
          <cell r="Q232">
            <v>0</v>
          </cell>
        </row>
        <row r="233">
          <cell r="P233">
            <v>0</v>
          </cell>
          <cell r="Q233">
            <v>0</v>
          </cell>
        </row>
        <row r="234">
          <cell r="P234">
            <v>0</v>
          </cell>
          <cell r="Q234">
            <v>0</v>
          </cell>
        </row>
        <row r="235">
          <cell r="P235">
            <v>0</v>
          </cell>
          <cell r="Q235">
            <v>0</v>
          </cell>
        </row>
        <row r="236">
          <cell r="P236">
            <v>0</v>
          </cell>
          <cell r="Q236">
            <v>0</v>
          </cell>
        </row>
        <row r="237">
          <cell r="P237">
            <v>0</v>
          </cell>
          <cell r="Q237">
            <v>0</v>
          </cell>
        </row>
        <row r="238">
          <cell r="P238">
            <v>0</v>
          </cell>
          <cell r="Q238">
            <v>0</v>
          </cell>
        </row>
        <row r="239">
          <cell r="P239">
            <v>0</v>
          </cell>
          <cell r="Q239">
            <v>0</v>
          </cell>
        </row>
        <row r="240">
          <cell r="P240">
            <v>0</v>
          </cell>
          <cell r="Q240">
            <v>0</v>
          </cell>
        </row>
        <row r="241">
          <cell r="P241">
            <v>0</v>
          </cell>
          <cell r="Q241">
            <v>0</v>
          </cell>
        </row>
        <row r="242">
          <cell r="P242">
            <v>0</v>
          </cell>
          <cell r="Q242">
            <v>0</v>
          </cell>
        </row>
        <row r="243">
          <cell r="P243">
            <v>0</v>
          </cell>
          <cell r="Q243">
            <v>0</v>
          </cell>
        </row>
        <row r="244">
          <cell r="P244">
            <v>0</v>
          </cell>
          <cell r="Q244">
            <v>0</v>
          </cell>
        </row>
        <row r="245">
          <cell r="P245">
            <v>0</v>
          </cell>
          <cell r="Q245">
            <v>0</v>
          </cell>
        </row>
        <row r="246">
          <cell r="P246">
            <v>0</v>
          </cell>
          <cell r="Q246">
            <v>0</v>
          </cell>
        </row>
        <row r="247">
          <cell r="P247">
            <v>0</v>
          </cell>
          <cell r="Q247">
            <v>0</v>
          </cell>
        </row>
        <row r="248">
          <cell r="P248">
            <v>0</v>
          </cell>
          <cell r="Q248">
            <v>0</v>
          </cell>
        </row>
        <row r="249">
          <cell r="P249">
            <v>0</v>
          </cell>
          <cell r="Q249">
            <v>0</v>
          </cell>
        </row>
        <row r="250">
          <cell r="P250">
            <v>0</v>
          </cell>
          <cell r="Q250">
            <v>0</v>
          </cell>
        </row>
        <row r="251">
          <cell r="P251">
            <v>311</v>
          </cell>
          <cell r="Q251" t="str">
            <v>MODAL SAHAM</v>
          </cell>
        </row>
        <row r="252">
          <cell r="P252">
            <v>0</v>
          </cell>
          <cell r="Q252">
            <v>0</v>
          </cell>
        </row>
        <row r="253">
          <cell r="P253">
            <v>0</v>
          </cell>
          <cell r="Q253">
            <v>0</v>
          </cell>
        </row>
        <row r="254">
          <cell r="P254">
            <v>0</v>
          </cell>
          <cell r="Q254">
            <v>0</v>
          </cell>
        </row>
        <row r="255">
          <cell r="P255">
            <v>0</v>
          </cell>
          <cell r="Q255">
            <v>0</v>
          </cell>
        </row>
        <row r="256">
          <cell r="P256">
            <v>0</v>
          </cell>
          <cell r="Q256">
            <v>0</v>
          </cell>
        </row>
        <row r="257">
          <cell r="P257">
            <v>0</v>
          </cell>
          <cell r="Q257">
            <v>0</v>
          </cell>
        </row>
        <row r="258">
          <cell r="P258">
            <v>0</v>
          </cell>
          <cell r="Q258">
            <v>0</v>
          </cell>
        </row>
        <row r="259">
          <cell r="P259">
            <v>0</v>
          </cell>
          <cell r="Q259">
            <v>0</v>
          </cell>
        </row>
        <row r="260">
          <cell r="P260">
            <v>0</v>
          </cell>
          <cell r="Q260">
            <v>0</v>
          </cell>
        </row>
        <row r="261">
          <cell r="P261">
            <v>0</v>
          </cell>
          <cell r="Q261">
            <v>0</v>
          </cell>
        </row>
        <row r="262">
          <cell r="P262">
            <v>0</v>
          </cell>
          <cell r="Q262">
            <v>0</v>
          </cell>
        </row>
        <row r="263">
          <cell r="P263">
            <v>312</v>
          </cell>
          <cell r="Q263" t="str">
            <v>KEKAYAAN LAIN-LAIN</v>
          </cell>
        </row>
        <row r="264">
          <cell r="P264">
            <v>0</v>
          </cell>
          <cell r="Q264">
            <v>0</v>
          </cell>
        </row>
        <row r="265">
          <cell r="P265">
            <v>0</v>
          </cell>
          <cell r="Q265">
            <v>0</v>
          </cell>
        </row>
        <row r="266">
          <cell r="P266">
            <v>0</v>
          </cell>
          <cell r="Q266">
            <v>0</v>
          </cell>
        </row>
        <row r="267">
          <cell r="P267">
            <v>0</v>
          </cell>
          <cell r="Q267">
            <v>0</v>
          </cell>
        </row>
        <row r="268">
          <cell r="P268">
            <v>0</v>
          </cell>
          <cell r="Q268">
            <v>0</v>
          </cell>
        </row>
        <row r="269">
          <cell r="P269">
            <v>313</v>
          </cell>
          <cell r="Q269" t="str">
            <v>SALDO LABA</v>
          </cell>
        </row>
        <row r="270">
          <cell r="P270">
            <v>0</v>
          </cell>
          <cell r="Q270">
            <v>0</v>
          </cell>
        </row>
        <row r="271">
          <cell r="P271">
            <v>0</v>
          </cell>
          <cell r="Q271">
            <v>0</v>
          </cell>
        </row>
        <row r="272">
          <cell r="P272">
            <v>0</v>
          </cell>
          <cell r="Q272">
            <v>0</v>
          </cell>
        </row>
        <row r="273">
          <cell r="P273">
            <v>0</v>
          </cell>
          <cell r="Q273">
            <v>0</v>
          </cell>
        </row>
        <row r="274">
          <cell r="P274">
            <v>411</v>
          </cell>
          <cell r="Q274" t="str">
            <v>REALISASI BL PRODUKSI</v>
          </cell>
        </row>
        <row r="275">
          <cell r="P275">
            <v>0</v>
          </cell>
          <cell r="Q275">
            <v>0</v>
          </cell>
        </row>
        <row r="276">
          <cell r="P276">
            <v>0</v>
          </cell>
          <cell r="Q276">
            <v>0</v>
          </cell>
        </row>
        <row r="277">
          <cell r="P277">
            <v>0</v>
          </cell>
          <cell r="Q277">
            <v>0</v>
          </cell>
        </row>
        <row r="278">
          <cell r="P278">
            <v>0</v>
          </cell>
          <cell r="Q278">
            <v>0</v>
          </cell>
        </row>
        <row r="279">
          <cell r="P279">
            <v>0</v>
          </cell>
          <cell r="Q279">
            <v>0</v>
          </cell>
        </row>
        <row r="280">
          <cell r="P280">
            <v>0</v>
          </cell>
          <cell r="Q280">
            <v>0</v>
          </cell>
        </row>
        <row r="281">
          <cell r="P281">
            <v>0</v>
          </cell>
          <cell r="Q281">
            <v>0</v>
          </cell>
        </row>
        <row r="282">
          <cell r="P282">
            <v>0</v>
          </cell>
          <cell r="Q282">
            <v>0</v>
          </cell>
        </row>
        <row r="283">
          <cell r="P283">
            <v>0</v>
          </cell>
          <cell r="Q283">
            <v>0</v>
          </cell>
        </row>
        <row r="284">
          <cell r="P284">
            <v>0</v>
          </cell>
          <cell r="Q284">
            <v>0</v>
          </cell>
        </row>
        <row r="285">
          <cell r="P285">
            <v>412</v>
          </cell>
          <cell r="Q285" t="str">
            <v>ESTIMASI  BL  PRODUKSI</v>
          </cell>
        </row>
        <row r="286">
          <cell r="P286">
            <v>0</v>
          </cell>
          <cell r="Q286">
            <v>0</v>
          </cell>
        </row>
        <row r="287">
          <cell r="P287">
            <v>0</v>
          </cell>
          <cell r="Q287">
            <v>0</v>
          </cell>
        </row>
        <row r="288">
          <cell r="P288">
            <v>0</v>
          </cell>
          <cell r="Q288">
            <v>0</v>
          </cell>
        </row>
        <row r="289">
          <cell r="P289">
            <v>0</v>
          </cell>
          <cell r="Q289">
            <v>0</v>
          </cell>
        </row>
        <row r="290">
          <cell r="P290">
            <v>0</v>
          </cell>
          <cell r="Q290">
            <v>0</v>
          </cell>
        </row>
        <row r="291">
          <cell r="P291">
            <v>0</v>
          </cell>
          <cell r="Q291">
            <v>0</v>
          </cell>
        </row>
        <row r="292">
          <cell r="P292">
            <v>0</v>
          </cell>
          <cell r="Q292">
            <v>0</v>
          </cell>
        </row>
        <row r="293">
          <cell r="P293">
            <v>0</v>
          </cell>
          <cell r="Q293">
            <v>0</v>
          </cell>
        </row>
        <row r="294">
          <cell r="P294">
            <v>0</v>
          </cell>
          <cell r="Q294">
            <v>0</v>
          </cell>
        </row>
        <row r="295">
          <cell r="P295">
            <v>0</v>
          </cell>
          <cell r="Q295">
            <v>0</v>
          </cell>
        </row>
        <row r="296">
          <cell r="P296">
            <v>421</v>
          </cell>
          <cell r="Q296" t="str">
            <v>REALISASI  BL  CETAKAN</v>
          </cell>
        </row>
        <row r="297">
          <cell r="P297">
            <v>0</v>
          </cell>
          <cell r="Q297">
            <v>0</v>
          </cell>
        </row>
        <row r="298">
          <cell r="P298">
            <v>0</v>
          </cell>
          <cell r="Q298">
            <v>0</v>
          </cell>
        </row>
        <row r="299">
          <cell r="P299">
            <v>0</v>
          </cell>
          <cell r="Q299">
            <v>0</v>
          </cell>
        </row>
        <row r="300">
          <cell r="P300">
            <v>0</v>
          </cell>
          <cell r="Q300">
            <v>0</v>
          </cell>
        </row>
        <row r="301">
          <cell r="P301">
            <v>0</v>
          </cell>
          <cell r="Q301">
            <v>0</v>
          </cell>
        </row>
        <row r="302">
          <cell r="P302">
            <v>0</v>
          </cell>
          <cell r="Q302">
            <v>0</v>
          </cell>
        </row>
        <row r="303">
          <cell r="P303">
            <v>0</v>
          </cell>
          <cell r="Q303">
            <v>0</v>
          </cell>
        </row>
        <row r="304">
          <cell r="P304">
            <v>0</v>
          </cell>
          <cell r="Q304">
            <v>0</v>
          </cell>
        </row>
        <row r="305">
          <cell r="P305">
            <v>0</v>
          </cell>
          <cell r="Q305">
            <v>0</v>
          </cell>
        </row>
        <row r="306">
          <cell r="P306">
            <v>422</v>
          </cell>
          <cell r="Q306" t="str">
            <v>ESTIMASI  BL  CETAKAN</v>
          </cell>
        </row>
        <row r="307">
          <cell r="P307">
            <v>0</v>
          </cell>
          <cell r="Q307">
            <v>0</v>
          </cell>
        </row>
        <row r="308">
          <cell r="P308">
            <v>0</v>
          </cell>
          <cell r="Q308">
            <v>0</v>
          </cell>
        </row>
        <row r="309">
          <cell r="P309">
            <v>0</v>
          </cell>
          <cell r="Q309">
            <v>0</v>
          </cell>
        </row>
        <row r="310">
          <cell r="P310">
            <v>429</v>
          </cell>
          <cell r="Q310" t="str">
            <v>PEMBEBANAN TARIF CETAKAN</v>
          </cell>
        </row>
        <row r="311">
          <cell r="P311">
            <v>0</v>
          </cell>
          <cell r="Q311">
            <v>0</v>
          </cell>
        </row>
        <row r="312">
          <cell r="P312">
            <v>431</v>
          </cell>
          <cell r="Q312" t="str">
            <v>BL DISTRIBUSI &amp; PEMASANGAN</v>
          </cell>
        </row>
        <row r="313">
          <cell r="P313">
            <v>0</v>
          </cell>
          <cell r="Q313">
            <v>0</v>
          </cell>
        </row>
        <row r="314">
          <cell r="P314">
            <v>0</v>
          </cell>
          <cell r="Q314">
            <v>0</v>
          </cell>
        </row>
        <row r="315">
          <cell r="P315">
            <v>0</v>
          </cell>
          <cell r="Q315">
            <v>0</v>
          </cell>
        </row>
        <row r="316">
          <cell r="P316">
            <v>0</v>
          </cell>
          <cell r="Q316">
            <v>0</v>
          </cell>
        </row>
        <row r="317">
          <cell r="P317">
            <v>0</v>
          </cell>
          <cell r="Q317">
            <v>0</v>
          </cell>
        </row>
        <row r="318">
          <cell r="P318">
            <v>0</v>
          </cell>
          <cell r="Q318">
            <v>0</v>
          </cell>
        </row>
        <row r="319">
          <cell r="P319">
            <v>441</v>
          </cell>
          <cell r="Q319" t="str">
            <v>BL KONSTRUKSI</v>
          </cell>
        </row>
        <row r="320">
          <cell r="P320">
            <v>0</v>
          </cell>
          <cell r="Q320">
            <v>0</v>
          </cell>
        </row>
        <row r="321">
          <cell r="P321">
            <v>0</v>
          </cell>
          <cell r="Q321">
            <v>0</v>
          </cell>
        </row>
        <row r="322">
          <cell r="P322">
            <v>0</v>
          </cell>
          <cell r="Q322">
            <v>0</v>
          </cell>
        </row>
        <row r="323">
          <cell r="P323">
            <v>0</v>
          </cell>
          <cell r="Q323">
            <v>0</v>
          </cell>
        </row>
        <row r="324">
          <cell r="P324">
            <v>451</v>
          </cell>
          <cell r="Q324" t="str">
            <v>BTL KONSTRUKSI</v>
          </cell>
        </row>
        <row r="325">
          <cell r="P325">
            <v>0</v>
          </cell>
          <cell r="Q325">
            <v>0</v>
          </cell>
        </row>
        <row r="326">
          <cell r="P326">
            <v>0</v>
          </cell>
          <cell r="Q326">
            <v>0</v>
          </cell>
        </row>
        <row r="327">
          <cell r="P327">
            <v>0</v>
          </cell>
          <cell r="Q327">
            <v>0</v>
          </cell>
        </row>
        <row r="328">
          <cell r="P328">
            <v>0</v>
          </cell>
          <cell r="Q328">
            <v>0</v>
          </cell>
        </row>
        <row r="329">
          <cell r="P329">
            <v>0</v>
          </cell>
          <cell r="Q329">
            <v>0</v>
          </cell>
        </row>
        <row r="330">
          <cell r="P330">
            <v>0</v>
          </cell>
          <cell r="Q330">
            <v>0</v>
          </cell>
        </row>
        <row r="331">
          <cell r="P331">
            <v>0</v>
          </cell>
          <cell r="Q331">
            <v>0</v>
          </cell>
        </row>
        <row r="332">
          <cell r="P332">
            <v>0</v>
          </cell>
          <cell r="Q332">
            <v>0</v>
          </cell>
        </row>
        <row r="333">
          <cell r="P333">
            <v>471</v>
          </cell>
          <cell r="Q333" t="str">
            <v>BTL PEMASARAN</v>
          </cell>
        </row>
        <row r="334">
          <cell r="P334">
            <v>0</v>
          </cell>
          <cell r="Q334">
            <v>0</v>
          </cell>
        </row>
        <row r="335">
          <cell r="P335">
            <v>0</v>
          </cell>
          <cell r="Q335">
            <v>0</v>
          </cell>
        </row>
        <row r="336">
          <cell r="P336">
            <v>0</v>
          </cell>
          <cell r="Q336">
            <v>0</v>
          </cell>
        </row>
        <row r="337">
          <cell r="P337">
            <v>0</v>
          </cell>
          <cell r="Q337">
            <v>0</v>
          </cell>
        </row>
        <row r="338">
          <cell r="P338">
            <v>0</v>
          </cell>
          <cell r="Q338">
            <v>0</v>
          </cell>
        </row>
        <row r="339">
          <cell r="P339">
            <v>0</v>
          </cell>
          <cell r="Q339">
            <v>0</v>
          </cell>
        </row>
        <row r="340">
          <cell r="P340">
            <v>481</v>
          </cell>
          <cell r="Q340" t="str">
            <v>REALISASI BTL ADMINISTRASI</v>
          </cell>
        </row>
        <row r="341">
          <cell r="P341">
            <v>0</v>
          </cell>
          <cell r="Q341">
            <v>0</v>
          </cell>
        </row>
        <row r="342">
          <cell r="P342">
            <v>0</v>
          </cell>
          <cell r="Q342">
            <v>0</v>
          </cell>
        </row>
        <row r="343">
          <cell r="P343">
            <v>0</v>
          </cell>
          <cell r="Q343">
            <v>0</v>
          </cell>
        </row>
        <row r="344">
          <cell r="P344">
            <v>0</v>
          </cell>
          <cell r="Q344">
            <v>0</v>
          </cell>
        </row>
        <row r="345">
          <cell r="P345">
            <v>0</v>
          </cell>
          <cell r="Q345">
            <v>0</v>
          </cell>
        </row>
        <row r="346">
          <cell r="P346">
            <v>0</v>
          </cell>
          <cell r="Q346">
            <v>0</v>
          </cell>
        </row>
        <row r="347">
          <cell r="P347">
            <v>0</v>
          </cell>
          <cell r="Q347">
            <v>0</v>
          </cell>
        </row>
        <row r="348">
          <cell r="P348">
            <v>0</v>
          </cell>
          <cell r="Q348">
            <v>0</v>
          </cell>
        </row>
        <row r="349">
          <cell r="P349">
            <v>0</v>
          </cell>
          <cell r="Q349">
            <v>0</v>
          </cell>
        </row>
        <row r="350">
          <cell r="P350">
            <v>0</v>
          </cell>
          <cell r="Q350">
            <v>0</v>
          </cell>
        </row>
        <row r="351">
          <cell r="P351">
            <v>0</v>
          </cell>
          <cell r="Q351">
            <v>0</v>
          </cell>
        </row>
        <row r="352">
          <cell r="P352">
            <v>0</v>
          </cell>
          <cell r="Q352">
            <v>0</v>
          </cell>
        </row>
        <row r="353">
          <cell r="P353">
            <v>0</v>
          </cell>
          <cell r="Q353">
            <v>0</v>
          </cell>
        </row>
        <row r="354">
          <cell r="P354">
            <v>0</v>
          </cell>
          <cell r="Q354">
            <v>0</v>
          </cell>
        </row>
        <row r="355">
          <cell r="P355">
            <v>0</v>
          </cell>
          <cell r="Q355">
            <v>0</v>
          </cell>
        </row>
        <row r="356">
          <cell r="P356">
            <v>0</v>
          </cell>
          <cell r="Q356">
            <v>0</v>
          </cell>
        </row>
        <row r="357">
          <cell r="P357">
            <v>0</v>
          </cell>
          <cell r="Q357">
            <v>0</v>
          </cell>
        </row>
        <row r="358">
          <cell r="P358">
            <v>0</v>
          </cell>
          <cell r="Q358">
            <v>0</v>
          </cell>
        </row>
        <row r="359">
          <cell r="P359">
            <v>0</v>
          </cell>
          <cell r="Q359">
            <v>0</v>
          </cell>
        </row>
        <row r="360">
          <cell r="P360">
            <v>0</v>
          </cell>
          <cell r="Q360">
            <v>0</v>
          </cell>
        </row>
        <row r="361">
          <cell r="P361">
            <v>0</v>
          </cell>
          <cell r="Q361">
            <v>0</v>
          </cell>
        </row>
        <row r="362">
          <cell r="P362">
            <v>0</v>
          </cell>
          <cell r="Q362">
            <v>0</v>
          </cell>
        </row>
        <row r="363">
          <cell r="P363">
            <v>0</v>
          </cell>
          <cell r="Q363">
            <v>0</v>
          </cell>
        </row>
        <row r="364">
          <cell r="P364">
            <v>0</v>
          </cell>
          <cell r="Q364">
            <v>0</v>
          </cell>
        </row>
        <row r="365">
          <cell r="P365">
            <v>0</v>
          </cell>
          <cell r="Q365">
            <v>0</v>
          </cell>
        </row>
        <row r="366">
          <cell r="P366">
            <v>0</v>
          </cell>
          <cell r="Q366">
            <v>0</v>
          </cell>
        </row>
        <row r="367">
          <cell r="P367">
            <v>0</v>
          </cell>
          <cell r="Q367">
            <v>0</v>
          </cell>
        </row>
        <row r="368">
          <cell r="P368">
            <v>0</v>
          </cell>
          <cell r="Q368">
            <v>0</v>
          </cell>
        </row>
        <row r="369">
          <cell r="P369">
            <v>0</v>
          </cell>
          <cell r="Q369">
            <v>0</v>
          </cell>
        </row>
        <row r="370">
          <cell r="P370">
            <v>0</v>
          </cell>
          <cell r="Q370">
            <v>0</v>
          </cell>
        </row>
        <row r="371">
          <cell r="P371">
            <v>0</v>
          </cell>
          <cell r="Q371">
            <v>0</v>
          </cell>
        </row>
        <row r="372">
          <cell r="P372">
            <v>0</v>
          </cell>
          <cell r="Q372">
            <v>0</v>
          </cell>
        </row>
        <row r="373">
          <cell r="P373">
            <v>0</v>
          </cell>
          <cell r="Q373">
            <v>0</v>
          </cell>
        </row>
        <row r="374">
          <cell r="P374">
            <v>0</v>
          </cell>
          <cell r="Q374">
            <v>0</v>
          </cell>
        </row>
        <row r="375">
          <cell r="P375">
            <v>0</v>
          </cell>
          <cell r="Q375">
            <v>0</v>
          </cell>
        </row>
        <row r="376">
          <cell r="P376">
            <v>0</v>
          </cell>
          <cell r="Q376">
            <v>0</v>
          </cell>
        </row>
        <row r="377">
          <cell r="P377">
            <v>0</v>
          </cell>
          <cell r="Q377">
            <v>0</v>
          </cell>
        </row>
        <row r="378">
          <cell r="P378">
            <v>0</v>
          </cell>
          <cell r="Q378">
            <v>0</v>
          </cell>
        </row>
        <row r="379">
          <cell r="P379">
            <v>0</v>
          </cell>
          <cell r="Q379">
            <v>0</v>
          </cell>
        </row>
        <row r="380">
          <cell r="P380">
            <v>0</v>
          </cell>
          <cell r="Q380">
            <v>0</v>
          </cell>
        </row>
        <row r="381">
          <cell r="P381">
            <v>0</v>
          </cell>
          <cell r="Q381">
            <v>0</v>
          </cell>
        </row>
        <row r="382">
          <cell r="P382">
            <v>0</v>
          </cell>
          <cell r="Q382">
            <v>0</v>
          </cell>
        </row>
        <row r="383">
          <cell r="P383">
            <v>0</v>
          </cell>
          <cell r="Q383">
            <v>0</v>
          </cell>
        </row>
        <row r="384">
          <cell r="P384">
            <v>0</v>
          </cell>
          <cell r="Q384">
            <v>0</v>
          </cell>
        </row>
        <row r="385">
          <cell r="P385">
            <v>0</v>
          </cell>
          <cell r="Q385">
            <v>0</v>
          </cell>
        </row>
        <row r="386">
          <cell r="P386">
            <v>0</v>
          </cell>
          <cell r="Q386">
            <v>0</v>
          </cell>
        </row>
        <row r="387">
          <cell r="P387">
            <v>0</v>
          </cell>
          <cell r="Q387">
            <v>0</v>
          </cell>
        </row>
        <row r="388">
          <cell r="P388">
            <v>0</v>
          </cell>
          <cell r="Q388">
            <v>0</v>
          </cell>
        </row>
        <row r="389">
          <cell r="P389">
            <v>0</v>
          </cell>
          <cell r="Q389">
            <v>0</v>
          </cell>
        </row>
        <row r="390">
          <cell r="P390">
            <v>0</v>
          </cell>
          <cell r="Q390">
            <v>0</v>
          </cell>
        </row>
        <row r="391">
          <cell r="P391">
            <v>0</v>
          </cell>
          <cell r="Q391">
            <v>0</v>
          </cell>
        </row>
        <row r="392">
          <cell r="P392">
            <v>0</v>
          </cell>
          <cell r="Q392">
            <v>0</v>
          </cell>
        </row>
        <row r="393">
          <cell r="P393">
            <v>0</v>
          </cell>
          <cell r="Q393">
            <v>0</v>
          </cell>
        </row>
        <row r="394">
          <cell r="P394">
            <v>482</v>
          </cell>
          <cell r="Q394" t="str">
            <v>ESTIMASI BTL ADMINISTRASI</v>
          </cell>
        </row>
        <row r="395">
          <cell r="P395">
            <v>0</v>
          </cell>
          <cell r="Q395">
            <v>0</v>
          </cell>
        </row>
        <row r="396">
          <cell r="P396">
            <v>0</v>
          </cell>
          <cell r="Q396">
            <v>0</v>
          </cell>
        </row>
        <row r="397">
          <cell r="P397">
            <v>0</v>
          </cell>
          <cell r="Q397">
            <v>0</v>
          </cell>
        </row>
        <row r="398">
          <cell r="P398">
            <v>0</v>
          </cell>
          <cell r="Q398">
            <v>0</v>
          </cell>
        </row>
        <row r="399">
          <cell r="P399">
            <v>0</v>
          </cell>
          <cell r="Q399">
            <v>0</v>
          </cell>
        </row>
        <row r="400">
          <cell r="P400">
            <v>0</v>
          </cell>
          <cell r="Q400">
            <v>0</v>
          </cell>
        </row>
        <row r="401">
          <cell r="P401">
            <v>0</v>
          </cell>
          <cell r="Q401">
            <v>0</v>
          </cell>
        </row>
        <row r="402">
          <cell r="P402">
            <v>0</v>
          </cell>
          <cell r="Q402">
            <v>0</v>
          </cell>
        </row>
        <row r="403">
          <cell r="P403">
            <v>0</v>
          </cell>
          <cell r="Q403">
            <v>0</v>
          </cell>
        </row>
        <row r="404">
          <cell r="P404">
            <v>0</v>
          </cell>
          <cell r="Q404">
            <v>0</v>
          </cell>
        </row>
        <row r="405">
          <cell r="P405">
            <v>0</v>
          </cell>
          <cell r="Q405">
            <v>0</v>
          </cell>
        </row>
        <row r="406">
          <cell r="P406">
            <v>0</v>
          </cell>
          <cell r="Q406">
            <v>0</v>
          </cell>
        </row>
        <row r="407">
          <cell r="P407">
            <v>0</v>
          </cell>
          <cell r="Q407">
            <v>0</v>
          </cell>
        </row>
        <row r="408">
          <cell r="P408">
            <v>0</v>
          </cell>
          <cell r="Q408">
            <v>0</v>
          </cell>
        </row>
        <row r="409">
          <cell r="P409">
            <v>0</v>
          </cell>
          <cell r="Q409">
            <v>0</v>
          </cell>
        </row>
        <row r="410">
          <cell r="P410">
            <v>483</v>
          </cell>
          <cell r="Q410" t="str">
            <v>REALISASI BTL PERSONALIA</v>
          </cell>
        </row>
        <row r="411">
          <cell r="P411">
            <v>0</v>
          </cell>
          <cell r="Q411">
            <v>0</v>
          </cell>
        </row>
        <row r="412">
          <cell r="P412">
            <v>0</v>
          </cell>
          <cell r="Q412">
            <v>0</v>
          </cell>
        </row>
        <row r="413">
          <cell r="P413">
            <v>0</v>
          </cell>
          <cell r="Q413">
            <v>0</v>
          </cell>
        </row>
        <row r="414">
          <cell r="P414">
            <v>0</v>
          </cell>
          <cell r="Q414">
            <v>0</v>
          </cell>
        </row>
        <row r="415">
          <cell r="P415">
            <v>0</v>
          </cell>
          <cell r="Q415">
            <v>0</v>
          </cell>
        </row>
        <row r="416">
          <cell r="P416">
            <v>0</v>
          </cell>
          <cell r="Q416">
            <v>0</v>
          </cell>
        </row>
        <row r="417">
          <cell r="P417">
            <v>0</v>
          </cell>
          <cell r="Q417">
            <v>0</v>
          </cell>
        </row>
        <row r="418">
          <cell r="P418">
            <v>0</v>
          </cell>
          <cell r="Q418">
            <v>0</v>
          </cell>
        </row>
        <row r="419">
          <cell r="P419">
            <v>0</v>
          </cell>
          <cell r="Q419">
            <v>0</v>
          </cell>
        </row>
        <row r="420">
          <cell r="P420">
            <v>0</v>
          </cell>
          <cell r="Q420">
            <v>0</v>
          </cell>
        </row>
        <row r="421">
          <cell r="P421">
            <v>0</v>
          </cell>
          <cell r="Q421">
            <v>0</v>
          </cell>
        </row>
        <row r="422">
          <cell r="P422">
            <v>0</v>
          </cell>
          <cell r="Q422">
            <v>0</v>
          </cell>
        </row>
        <row r="423">
          <cell r="P423">
            <v>0</v>
          </cell>
          <cell r="Q423">
            <v>0</v>
          </cell>
        </row>
        <row r="424">
          <cell r="P424">
            <v>0</v>
          </cell>
          <cell r="Q424">
            <v>0</v>
          </cell>
        </row>
        <row r="425">
          <cell r="P425">
            <v>0</v>
          </cell>
          <cell r="Q425">
            <v>0</v>
          </cell>
        </row>
        <row r="426">
          <cell r="P426">
            <v>0</v>
          </cell>
          <cell r="Q426">
            <v>0</v>
          </cell>
        </row>
        <row r="427">
          <cell r="P427">
            <v>0</v>
          </cell>
          <cell r="Q427">
            <v>0</v>
          </cell>
        </row>
        <row r="428">
          <cell r="P428">
            <v>0</v>
          </cell>
          <cell r="Q428">
            <v>0</v>
          </cell>
        </row>
        <row r="429">
          <cell r="P429">
            <v>0</v>
          </cell>
          <cell r="Q429">
            <v>0</v>
          </cell>
        </row>
        <row r="430">
          <cell r="P430">
            <v>0</v>
          </cell>
          <cell r="Q430">
            <v>0</v>
          </cell>
        </row>
        <row r="431">
          <cell r="P431">
            <v>0</v>
          </cell>
          <cell r="Q431">
            <v>0</v>
          </cell>
        </row>
        <row r="432">
          <cell r="P432">
            <v>0</v>
          </cell>
          <cell r="Q432">
            <v>0</v>
          </cell>
        </row>
        <row r="433">
          <cell r="P433">
            <v>0</v>
          </cell>
          <cell r="Q433">
            <v>0</v>
          </cell>
        </row>
        <row r="434">
          <cell r="P434">
            <v>0</v>
          </cell>
          <cell r="Q434">
            <v>0</v>
          </cell>
        </row>
        <row r="435">
          <cell r="P435">
            <v>0</v>
          </cell>
          <cell r="Q435">
            <v>0</v>
          </cell>
        </row>
        <row r="436">
          <cell r="P436">
            <v>0</v>
          </cell>
          <cell r="Q436">
            <v>0</v>
          </cell>
        </row>
        <row r="437">
          <cell r="P437">
            <v>0</v>
          </cell>
          <cell r="Q437">
            <v>0</v>
          </cell>
        </row>
        <row r="438">
          <cell r="P438">
            <v>0</v>
          </cell>
          <cell r="Q438">
            <v>0</v>
          </cell>
        </row>
        <row r="439">
          <cell r="P439">
            <v>0</v>
          </cell>
          <cell r="Q439">
            <v>0</v>
          </cell>
        </row>
        <row r="440">
          <cell r="P440">
            <v>0</v>
          </cell>
          <cell r="Q440">
            <v>0</v>
          </cell>
        </row>
        <row r="441">
          <cell r="P441">
            <v>0</v>
          </cell>
          <cell r="Q441">
            <v>0</v>
          </cell>
        </row>
        <row r="442">
          <cell r="P442">
            <v>0</v>
          </cell>
          <cell r="Q442">
            <v>0</v>
          </cell>
        </row>
        <row r="443">
          <cell r="P443">
            <v>0</v>
          </cell>
          <cell r="Q443">
            <v>0</v>
          </cell>
        </row>
        <row r="444">
          <cell r="P444">
            <v>0</v>
          </cell>
          <cell r="Q444">
            <v>0</v>
          </cell>
        </row>
        <row r="445">
          <cell r="P445">
            <v>0</v>
          </cell>
          <cell r="Q445">
            <v>0</v>
          </cell>
        </row>
        <row r="446">
          <cell r="P446">
            <v>0</v>
          </cell>
          <cell r="Q446">
            <v>0</v>
          </cell>
        </row>
        <row r="447">
          <cell r="P447">
            <v>484</v>
          </cell>
          <cell r="Q447" t="str">
            <v>ESTIMASI BTL PERSONALIA</v>
          </cell>
        </row>
        <row r="448">
          <cell r="P448">
            <v>0</v>
          </cell>
          <cell r="Q448">
            <v>0</v>
          </cell>
        </row>
        <row r="449">
          <cell r="P449">
            <v>485</v>
          </cell>
          <cell r="Q449" t="str">
            <v>BTL LITBANG</v>
          </cell>
        </row>
        <row r="450">
          <cell r="P450">
            <v>0</v>
          </cell>
          <cell r="Q450">
            <v>0</v>
          </cell>
        </row>
        <row r="451">
          <cell r="P451">
            <v>0</v>
          </cell>
          <cell r="Q451">
            <v>0</v>
          </cell>
        </row>
        <row r="452">
          <cell r="P452">
            <v>0</v>
          </cell>
          <cell r="Q452">
            <v>0</v>
          </cell>
        </row>
        <row r="453">
          <cell r="P453">
            <v>0</v>
          </cell>
          <cell r="Q453">
            <v>0</v>
          </cell>
        </row>
        <row r="454">
          <cell r="P454">
            <v>0</v>
          </cell>
          <cell r="Q454">
            <v>0</v>
          </cell>
        </row>
        <row r="455">
          <cell r="P455">
            <v>0</v>
          </cell>
          <cell r="Q455">
            <v>0</v>
          </cell>
        </row>
        <row r="456">
          <cell r="P456">
            <v>0</v>
          </cell>
          <cell r="Q456">
            <v>0</v>
          </cell>
        </row>
        <row r="457">
          <cell r="P457">
            <v>0</v>
          </cell>
          <cell r="Q457">
            <v>0</v>
          </cell>
        </row>
        <row r="458">
          <cell r="P458">
            <v>0</v>
          </cell>
          <cell r="Q458">
            <v>0</v>
          </cell>
        </row>
        <row r="459">
          <cell r="P459">
            <v>0</v>
          </cell>
          <cell r="Q459">
            <v>0</v>
          </cell>
        </row>
        <row r="460">
          <cell r="P460">
            <v>486</v>
          </cell>
          <cell r="Q460" t="str">
            <v>ESTIMASI BTL LITBANG</v>
          </cell>
        </row>
        <row r="461">
          <cell r="P461">
            <v>0</v>
          </cell>
          <cell r="Q461">
            <v>0</v>
          </cell>
        </row>
        <row r="462">
          <cell r="P462">
            <v>0</v>
          </cell>
          <cell r="Q462">
            <v>0</v>
          </cell>
        </row>
        <row r="463">
          <cell r="P463">
            <v>0</v>
          </cell>
          <cell r="Q463">
            <v>0</v>
          </cell>
        </row>
        <row r="464">
          <cell r="P464">
            <v>491</v>
          </cell>
          <cell r="Q464" t="str">
            <v xml:space="preserve">BIAYA  PEMASARAN </v>
          </cell>
        </row>
        <row r="465">
          <cell r="P465">
            <v>0</v>
          </cell>
          <cell r="Q465">
            <v>0</v>
          </cell>
        </row>
        <row r="466">
          <cell r="P466">
            <v>0</v>
          </cell>
          <cell r="Q466">
            <v>0</v>
          </cell>
        </row>
        <row r="467">
          <cell r="P467">
            <v>0</v>
          </cell>
          <cell r="Q467">
            <v>0</v>
          </cell>
        </row>
        <row r="468">
          <cell r="P468">
            <v>0</v>
          </cell>
          <cell r="Q468">
            <v>0</v>
          </cell>
        </row>
        <row r="469">
          <cell r="P469">
            <v>0</v>
          </cell>
          <cell r="Q469">
            <v>0</v>
          </cell>
        </row>
        <row r="470">
          <cell r="P470">
            <v>0</v>
          </cell>
          <cell r="Q470">
            <v>0</v>
          </cell>
        </row>
        <row r="471">
          <cell r="P471">
            <v>0</v>
          </cell>
          <cell r="Q471">
            <v>0</v>
          </cell>
        </row>
        <row r="472">
          <cell r="P472">
            <v>0</v>
          </cell>
          <cell r="Q472">
            <v>0</v>
          </cell>
        </row>
        <row r="473">
          <cell r="P473">
            <v>0</v>
          </cell>
          <cell r="Q473">
            <v>0</v>
          </cell>
        </row>
        <row r="474">
          <cell r="P474">
            <v>0</v>
          </cell>
          <cell r="Q474">
            <v>0</v>
          </cell>
        </row>
        <row r="475">
          <cell r="P475">
            <v>0</v>
          </cell>
          <cell r="Q475">
            <v>0</v>
          </cell>
        </row>
        <row r="476">
          <cell r="P476">
            <v>0</v>
          </cell>
          <cell r="Q476">
            <v>0</v>
          </cell>
        </row>
        <row r="477">
          <cell r="P477">
            <v>492</v>
          </cell>
          <cell r="Q477" t="str">
            <v>BIAYA USAHA ADMINISTRASI</v>
          </cell>
        </row>
        <row r="478">
          <cell r="P478">
            <v>0</v>
          </cell>
          <cell r="Q478">
            <v>0</v>
          </cell>
        </row>
        <row r="479">
          <cell r="P479">
            <v>0</v>
          </cell>
          <cell r="Q479">
            <v>0</v>
          </cell>
        </row>
        <row r="480">
          <cell r="P480">
            <v>0</v>
          </cell>
          <cell r="Q480">
            <v>0</v>
          </cell>
        </row>
        <row r="481">
          <cell r="P481">
            <v>0</v>
          </cell>
          <cell r="Q481">
            <v>0</v>
          </cell>
        </row>
        <row r="482">
          <cell r="P482">
            <v>0</v>
          </cell>
          <cell r="Q482">
            <v>0</v>
          </cell>
        </row>
        <row r="483">
          <cell r="P483">
            <v>0</v>
          </cell>
          <cell r="Q483">
            <v>0</v>
          </cell>
        </row>
        <row r="484">
          <cell r="P484">
            <v>0</v>
          </cell>
          <cell r="Q484">
            <v>0</v>
          </cell>
        </row>
        <row r="485">
          <cell r="P485">
            <v>0</v>
          </cell>
          <cell r="Q485">
            <v>0</v>
          </cell>
        </row>
        <row r="486">
          <cell r="P486">
            <v>0</v>
          </cell>
          <cell r="Q486">
            <v>0</v>
          </cell>
        </row>
        <row r="487">
          <cell r="P487">
            <v>0</v>
          </cell>
          <cell r="Q487">
            <v>0</v>
          </cell>
        </row>
        <row r="488">
          <cell r="P488">
            <v>0</v>
          </cell>
          <cell r="Q488">
            <v>0</v>
          </cell>
        </row>
        <row r="489">
          <cell r="P489">
            <v>0</v>
          </cell>
          <cell r="Q489">
            <v>0</v>
          </cell>
        </row>
        <row r="490">
          <cell r="P490">
            <v>0</v>
          </cell>
          <cell r="Q490">
            <v>0</v>
          </cell>
        </row>
        <row r="491">
          <cell r="P491">
            <v>0</v>
          </cell>
          <cell r="Q491">
            <v>0</v>
          </cell>
        </row>
        <row r="492">
          <cell r="P492">
            <v>0</v>
          </cell>
          <cell r="Q492">
            <v>0</v>
          </cell>
        </row>
        <row r="493">
          <cell r="P493">
            <v>0</v>
          </cell>
          <cell r="Q493">
            <v>0</v>
          </cell>
        </row>
        <row r="494">
          <cell r="P494">
            <v>0</v>
          </cell>
          <cell r="Q494">
            <v>0</v>
          </cell>
        </row>
        <row r="495">
          <cell r="P495">
            <v>0</v>
          </cell>
          <cell r="Q495">
            <v>0</v>
          </cell>
        </row>
        <row r="496">
          <cell r="P496">
            <v>0</v>
          </cell>
          <cell r="Q496">
            <v>0</v>
          </cell>
        </row>
        <row r="497">
          <cell r="P497">
            <v>0</v>
          </cell>
          <cell r="Q497">
            <v>0</v>
          </cell>
        </row>
        <row r="498">
          <cell r="P498">
            <v>0</v>
          </cell>
          <cell r="Q498">
            <v>0</v>
          </cell>
        </row>
        <row r="499">
          <cell r="P499">
            <v>0</v>
          </cell>
          <cell r="Q499">
            <v>0</v>
          </cell>
        </row>
        <row r="500">
          <cell r="P500">
            <v>0</v>
          </cell>
          <cell r="Q500">
            <v>0</v>
          </cell>
        </row>
        <row r="501">
          <cell r="P501">
            <v>0</v>
          </cell>
          <cell r="Q501">
            <v>0</v>
          </cell>
        </row>
        <row r="502">
          <cell r="P502">
            <v>0</v>
          </cell>
          <cell r="Q502">
            <v>0</v>
          </cell>
        </row>
        <row r="503">
          <cell r="P503">
            <v>0</v>
          </cell>
          <cell r="Q503">
            <v>0</v>
          </cell>
        </row>
        <row r="504">
          <cell r="P504">
            <v>0</v>
          </cell>
          <cell r="Q504">
            <v>0</v>
          </cell>
        </row>
        <row r="505">
          <cell r="P505">
            <v>0</v>
          </cell>
          <cell r="Q505">
            <v>0</v>
          </cell>
        </row>
        <row r="506">
          <cell r="P506">
            <v>0</v>
          </cell>
          <cell r="Q506">
            <v>0</v>
          </cell>
        </row>
        <row r="507">
          <cell r="P507">
            <v>0</v>
          </cell>
          <cell r="Q507">
            <v>0</v>
          </cell>
        </row>
        <row r="508">
          <cell r="P508">
            <v>0</v>
          </cell>
          <cell r="Q508">
            <v>0</v>
          </cell>
        </row>
        <row r="509">
          <cell r="P509">
            <v>0</v>
          </cell>
          <cell r="Q509">
            <v>0</v>
          </cell>
        </row>
        <row r="510">
          <cell r="P510">
            <v>0</v>
          </cell>
          <cell r="Q510">
            <v>0</v>
          </cell>
        </row>
        <row r="511">
          <cell r="P511">
            <v>0</v>
          </cell>
          <cell r="Q511">
            <v>0</v>
          </cell>
        </row>
        <row r="512">
          <cell r="P512">
            <v>0</v>
          </cell>
          <cell r="Q512">
            <v>0</v>
          </cell>
        </row>
        <row r="513">
          <cell r="P513">
            <v>0</v>
          </cell>
          <cell r="Q513">
            <v>0</v>
          </cell>
        </row>
        <row r="514">
          <cell r="P514">
            <v>0</v>
          </cell>
          <cell r="Q514">
            <v>0</v>
          </cell>
        </row>
        <row r="515">
          <cell r="P515">
            <v>0</v>
          </cell>
          <cell r="Q515">
            <v>0</v>
          </cell>
        </row>
        <row r="516">
          <cell r="P516">
            <v>0</v>
          </cell>
          <cell r="Q516">
            <v>0</v>
          </cell>
        </row>
        <row r="517">
          <cell r="P517">
            <v>0</v>
          </cell>
          <cell r="Q517">
            <v>0</v>
          </cell>
        </row>
        <row r="518">
          <cell r="P518">
            <v>493</v>
          </cell>
          <cell r="Q518" t="str">
            <v>BIAYA USAHA INFORMATIKA</v>
          </cell>
        </row>
        <row r="519">
          <cell r="P519">
            <v>0</v>
          </cell>
          <cell r="Q519">
            <v>0</v>
          </cell>
        </row>
        <row r="520">
          <cell r="P520">
            <v>0</v>
          </cell>
          <cell r="Q520">
            <v>0</v>
          </cell>
        </row>
        <row r="521">
          <cell r="P521">
            <v>0</v>
          </cell>
          <cell r="Q521">
            <v>0</v>
          </cell>
        </row>
        <row r="522">
          <cell r="P522">
            <v>0</v>
          </cell>
          <cell r="Q522">
            <v>0</v>
          </cell>
        </row>
        <row r="523">
          <cell r="P523">
            <v>0</v>
          </cell>
          <cell r="Q523">
            <v>0</v>
          </cell>
        </row>
        <row r="524">
          <cell r="P524">
            <v>0</v>
          </cell>
          <cell r="Q524">
            <v>0</v>
          </cell>
        </row>
        <row r="525">
          <cell r="P525">
            <v>0</v>
          </cell>
          <cell r="Q525">
            <v>0</v>
          </cell>
        </row>
        <row r="526">
          <cell r="P526">
            <v>494</v>
          </cell>
          <cell r="Q526" t="str">
            <v>BIAYA USAHA PERSONALIA</v>
          </cell>
        </row>
        <row r="527">
          <cell r="P527">
            <v>0</v>
          </cell>
          <cell r="Q527">
            <v>0</v>
          </cell>
        </row>
        <row r="528">
          <cell r="P528">
            <v>0</v>
          </cell>
          <cell r="Q528">
            <v>0</v>
          </cell>
        </row>
        <row r="529">
          <cell r="P529">
            <v>0</v>
          </cell>
          <cell r="Q529">
            <v>0</v>
          </cell>
        </row>
        <row r="530">
          <cell r="P530">
            <v>0</v>
          </cell>
          <cell r="Q530">
            <v>0</v>
          </cell>
        </row>
        <row r="531">
          <cell r="P531">
            <v>0</v>
          </cell>
          <cell r="Q531">
            <v>0</v>
          </cell>
        </row>
        <row r="532">
          <cell r="P532">
            <v>0</v>
          </cell>
          <cell r="Q532">
            <v>0</v>
          </cell>
        </row>
        <row r="533">
          <cell r="P533">
            <v>0</v>
          </cell>
          <cell r="Q533">
            <v>0</v>
          </cell>
        </row>
        <row r="534">
          <cell r="P534">
            <v>0</v>
          </cell>
          <cell r="Q534">
            <v>0</v>
          </cell>
        </row>
        <row r="535">
          <cell r="P535">
            <v>0</v>
          </cell>
          <cell r="Q535">
            <v>0</v>
          </cell>
        </row>
        <row r="536">
          <cell r="P536">
            <v>0</v>
          </cell>
          <cell r="Q536">
            <v>0</v>
          </cell>
        </row>
        <row r="537">
          <cell r="P537">
            <v>0</v>
          </cell>
          <cell r="Q537">
            <v>0</v>
          </cell>
        </row>
        <row r="538">
          <cell r="P538">
            <v>0</v>
          </cell>
          <cell r="Q538">
            <v>0</v>
          </cell>
        </row>
        <row r="539">
          <cell r="P539">
            <v>0</v>
          </cell>
          <cell r="Q539">
            <v>0</v>
          </cell>
        </row>
        <row r="540">
          <cell r="P540">
            <v>0</v>
          </cell>
          <cell r="Q540">
            <v>0</v>
          </cell>
        </row>
        <row r="541">
          <cell r="P541">
            <v>0</v>
          </cell>
          <cell r="Q541">
            <v>0</v>
          </cell>
        </row>
        <row r="542">
          <cell r="P542">
            <v>0</v>
          </cell>
          <cell r="Q542">
            <v>0</v>
          </cell>
        </row>
        <row r="543">
          <cell r="P543">
            <v>0</v>
          </cell>
          <cell r="Q543">
            <v>0</v>
          </cell>
        </row>
        <row r="544">
          <cell r="P544">
            <v>0</v>
          </cell>
          <cell r="Q544">
            <v>0</v>
          </cell>
        </row>
        <row r="545">
          <cell r="P545">
            <v>0</v>
          </cell>
          <cell r="Q545">
            <v>0</v>
          </cell>
        </row>
        <row r="546">
          <cell r="P546">
            <v>0</v>
          </cell>
          <cell r="Q546">
            <v>0</v>
          </cell>
        </row>
        <row r="547">
          <cell r="P547">
            <v>0</v>
          </cell>
          <cell r="Q547">
            <v>0</v>
          </cell>
        </row>
        <row r="548">
          <cell r="P548">
            <v>0</v>
          </cell>
          <cell r="Q548">
            <v>0</v>
          </cell>
        </row>
        <row r="549">
          <cell r="P549">
            <v>0</v>
          </cell>
          <cell r="Q549">
            <v>0</v>
          </cell>
        </row>
        <row r="550">
          <cell r="P550">
            <v>0</v>
          </cell>
          <cell r="Q550">
            <v>0</v>
          </cell>
        </row>
        <row r="551">
          <cell r="P551">
            <v>0</v>
          </cell>
          <cell r="Q551">
            <v>0</v>
          </cell>
        </row>
        <row r="552">
          <cell r="P552">
            <v>0</v>
          </cell>
          <cell r="Q552">
            <v>0</v>
          </cell>
        </row>
        <row r="553">
          <cell r="P553">
            <v>0</v>
          </cell>
          <cell r="Q553">
            <v>0</v>
          </cell>
        </row>
        <row r="554">
          <cell r="P554">
            <v>0</v>
          </cell>
          <cell r="Q554">
            <v>0</v>
          </cell>
        </row>
        <row r="555">
          <cell r="P555">
            <v>0</v>
          </cell>
          <cell r="Q555">
            <v>0</v>
          </cell>
        </row>
        <row r="556">
          <cell r="P556">
            <v>0</v>
          </cell>
          <cell r="Q556">
            <v>0</v>
          </cell>
        </row>
        <row r="557">
          <cell r="P557">
            <v>0</v>
          </cell>
          <cell r="Q557">
            <v>0</v>
          </cell>
        </row>
        <row r="558">
          <cell r="P558">
            <v>0</v>
          </cell>
          <cell r="Q558">
            <v>0</v>
          </cell>
        </row>
        <row r="559">
          <cell r="P559">
            <v>0</v>
          </cell>
          <cell r="Q559">
            <v>0</v>
          </cell>
        </row>
        <row r="560">
          <cell r="P560">
            <v>0</v>
          </cell>
          <cell r="Q560">
            <v>0</v>
          </cell>
        </row>
        <row r="561">
          <cell r="P561">
            <v>0</v>
          </cell>
          <cell r="Q561">
            <v>0</v>
          </cell>
        </row>
        <row r="562">
          <cell r="P562">
            <v>495</v>
          </cell>
          <cell r="Q562" t="str">
            <v xml:space="preserve">BIAYA KEUANGAN </v>
          </cell>
        </row>
        <row r="563">
          <cell r="P563">
            <v>0</v>
          </cell>
          <cell r="Q563">
            <v>0</v>
          </cell>
        </row>
        <row r="564">
          <cell r="P564">
            <v>0</v>
          </cell>
          <cell r="Q564">
            <v>0</v>
          </cell>
        </row>
        <row r="565">
          <cell r="P565">
            <v>0</v>
          </cell>
          <cell r="Q565">
            <v>0</v>
          </cell>
        </row>
        <row r="566">
          <cell r="P566">
            <v>0</v>
          </cell>
          <cell r="Q566">
            <v>0</v>
          </cell>
        </row>
        <row r="567">
          <cell r="P567">
            <v>0</v>
          </cell>
          <cell r="Q567">
            <v>0</v>
          </cell>
        </row>
        <row r="568">
          <cell r="P568">
            <v>0</v>
          </cell>
          <cell r="Q568">
            <v>0</v>
          </cell>
        </row>
        <row r="569">
          <cell r="P569">
            <v>0</v>
          </cell>
          <cell r="Q569">
            <v>0</v>
          </cell>
        </row>
        <row r="570">
          <cell r="P570">
            <v>0</v>
          </cell>
          <cell r="Q570">
            <v>0</v>
          </cell>
        </row>
        <row r="571">
          <cell r="P571">
            <v>496</v>
          </cell>
          <cell r="Q571" t="str">
            <v>BIAYA PENELITIAN &amp; PENGEMBANGAN</v>
          </cell>
        </row>
        <row r="572">
          <cell r="P572">
            <v>0</v>
          </cell>
          <cell r="Q572">
            <v>0</v>
          </cell>
        </row>
        <row r="573">
          <cell r="P573">
            <v>0</v>
          </cell>
          <cell r="Q573">
            <v>0</v>
          </cell>
        </row>
        <row r="574">
          <cell r="P574">
            <v>0</v>
          </cell>
          <cell r="Q574">
            <v>0</v>
          </cell>
        </row>
        <row r="575">
          <cell r="P575">
            <v>0</v>
          </cell>
          <cell r="Q575">
            <v>0</v>
          </cell>
        </row>
        <row r="576">
          <cell r="P576">
            <v>0</v>
          </cell>
          <cell r="Q576">
            <v>0</v>
          </cell>
        </row>
        <row r="577">
          <cell r="P577">
            <v>0</v>
          </cell>
          <cell r="Q577">
            <v>0</v>
          </cell>
        </row>
        <row r="578">
          <cell r="P578">
            <v>0</v>
          </cell>
          <cell r="Q578">
            <v>0</v>
          </cell>
        </row>
        <row r="579">
          <cell r="P579">
            <v>0</v>
          </cell>
          <cell r="Q579">
            <v>0</v>
          </cell>
        </row>
        <row r="580">
          <cell r="P580">
            <v>0</v>
          </cell>
          <cell r="Q580">
            <v>0</v>
          </cell>
        </row>
        <row r="581">
          <cell r="P581">
            <v>0</v>
          </cell>
          <cell r="Q581">
            <v>0</v>
          </cell>
        </row>
        <row r="582">
          <cell r="P582">
            <v>0</v>
          </cell>
          <cell r="Q582">
            <v>0</v>
          </cell>
        </row>
        <row r="583">
          <cell r="P583">
            <v>0</v>
          </cell>
          <cell r="Q583">
            <v>0</v>
          </cell>
        </row>
        <row r="584">
          <cell r="P584">
            <v>0</v>
          </cell>
          <cell r="Q584">
            <v>0</v>
          </cell>
        </row>
        <row r="585">
          <cell r="P585">
            <v>0</v>
          </cell>
          <cell r="Q585">
            <v>0</v>
          </cell>
        </row>
        <row r="586">
          <cell r="P586">
            <v>0</v>
          </cell>
          <cell r="Q586">
            <v>0</v>
          </cell>
        </row>
        <row r="587">
          <cell r="P587">
            <v>0</v>
          </cell>
          <cell r="Q587">
            <v>0</v>
          </cell>
        </row>
        <row r="588">
          <cell r="P588">
            <v>0</v>
          </cell>
          <cell r="Q588">
            <v>0</v>
          </cell>
        </row>
        <row r="589">
          <cell r="P589">
            <v>0</v>
          </cell>
          <cell r="Q589">
            <v>0</v>
          </cell>
        </row>
        <row r="590">
          <cell r="P590">
            <v>0</v>
          </cell>
          <cell r="Q590">
            <v>0</v>
          </cell>
        </row>
        <row r="591">
          <cell r="P591">
            <v>0</v>
          </cell>
          <cell r="Q591">
            <v>0</v>
          </cell>
        </row>
        <row r="592">
          <cell r="P592">
            <v>0</v>
          </cell>
          <cell r="Q592">
            <v>0</v>
          </cell>
        </row>
        <row r="593">
          <cell r="P593">
            <v>497</v>
          </cell>
          <cell r="Q593" t="str">
            <v>BIAYA USAHA PENGADAAN</v>
          </cell>
        </row>
        <row r="594">
          <cell r="P594">
            <v>0</v>
          </cell>
          <cell r="Q594">
            <v>0</v>
          </cell>
        </row>
        <row r="595">
          <cell r="P595">
            <v>0</v>
          </cell>
          <cell r="Q595">
            <v>0</v>
          </cell>
        </row>
        <row r="596">
          <cell r="P596">
            <v>511</v>
          </cell>
          <cell r="Q596" t="str">
            <v xml:space="preserve">PENJUALAN BARANG </v>
          </cell>
        </row>
        <row r="597">
          <cell r="P597">
            <v>0</v>
          </cell>
          <cell r="Q597">
            <v>0</v>
          </cell>
        </row>
        <row r="598">
          <cell r="P598">
            <v>0</v>
          </cell>
          <cell r="Q598">
            <v>0</v>
          </cell>
        </row>
        <row r="599">
          <cell r="P599">
            <v>0</v>
          </cell>
          <cell r="Q599">
            <v>0</v>
          </cell>
        </row>
        <row r="600">
          <cell r="P600">
            <v>0</v>
          </cell>
          <cell r="Q600">
            <v>0</v>
          </cell>
        </row>
        <row r="601">
          <cell r="P601">
            <v>0</v>
          </cell>
          <cell r="Q601">
            <v>0</v>
          </cell>
        </row>
        <row r="602">
          <cell r="P602">
            <v>0</v>
          </cell>
          <cell r="Q602">
            <v>0</v>
          </cell>
        </row>
        <row r="603">
          <cell r="P603">
            <v>0</v>
          </cell>
          <cell r="Q603">
            <v>0</v>
          </cell>
        </row>
        <row r="604">
          <cell r="P604">
            <v>0</v>
          </cell>
          <cell r="Q604">
            <v>0</v>
          </cell>
        </row>
        <row r="605">
          <cell r="P605">
            <v>512</v>
          </cell>
          <cell r="Q605" t="str">
            <v>HARGA POKOK PRODUK YANG TERJUAL</v>
          </cell>
        </row>
        <row r="606">
          <cell r="P606">
            <v>0</v>
          </cell>
          <cell r="Q606">
            <v>0</v>
          </cell>
        </row>
        <row r="607">
          <cell r="P607">
            <v>0</v>
          </cell>
          <cell r="Q607">
            <v>0</v>
          </cell>
        </row>
        <row r="608">
          <cell r="P608">
            <v>0</v>
          </cell>
          <cell r="Q608">
            <v>0</v>
          </cell>
        </row>
        <row r="609">
          <cell r="P609">
            <v>0</v>
          </cell>
          <cell r="Q609">
            <v>0</v>
          </cell>
        </row>
        <row r="610">
          <cell r="P610">
            <v>611</v>
          </cell>
          <cell r="Q610" t="str">
            <v xml:space="preserve">BEBAN KREDIT </v>
          </cell>
        </row>
        <row r="611">
          <cell r="P611">
            <v>0</v>
          </cell>
          <cell r="Q611">
            <v>0</v>
          </cell>
        </row>
        <row r="612">
          <cell r="P612">
            <v>0</v>
          </cell>
          <cell r="Q612">
            <v>0</v>
          </cell>
        </row>
        <row r="613">
          <cell r="P613">
            <v>0</v>
          </cell>
          <cell r="Q613">
            <v>0</v>
          </cell>
        </row>
        <row r="614">
          <cell r="P614">
            <v>0</v>
          </cell>
          <cell r="Q614">
            <v>0</v>
          </cell>
        </row>
        <row r="615">
          <cell r="P615">
            <v>0</v>
          </cell>
          <cell r="Q615">
            <v>0</v>
          </cell>
        </row>
        <row r="616">
          <cell r="P616">
            <v>0</v>
          </cell>
          <cell r="Q616">
            <v>0</v>
          </cell>
        </row>
        <row r="617">
          <cell r="P617">
            <v>0</v>
          </cell>
          <cell r="Q617">
            <v>0</v>
          </cell>
        </row>
        <row r="618">
          <cell r="P618">
            <v>0</v>
          </cell>
          <cell r="Q618">
            <v>0</v>
          </cell>
        </row>
        <row r="619">
          <cell r="P619">
            <v>0</v>
          </cell>
          <cell r="Q619">
            <v>0</v>
          </cell>
        </row>
        <row r="620">
          <cell r="P620">
            <v>0</v>
          </cell>
          <cell r="Q620">
            <v>0</v>
          </cell>
        </row>
        <row r="621">
          <cell r="P621">
            <v>612</v>
          </cell>
          <cell r="Q621" t="str">
            <v>L/R LAIN - PENYERTAAN</v>
          </cell>
        </row>
        <row r="622">
          <cell r="P622">
            <v>0</v>
          </cell>
          <cell r="Q622">
            <v>0</v>
          </cell>
        </row>
        <row r="623">
          <cell r="P623">
            <v>613</v>
          </cell>
          <cell r="Q623" t="str">
            <v>L/R LAIN - SELISIH HPP</v>
          </cell>
        </row>
        <row r="624">
          <cell r="P624">
            <v>0</v>
          </cell>
          <cell r="Q624">
            <v>0</v>
          </cell>
        </row>
        <row r="625">
          <cell r="P625">
            <v>0</v>
          </cell>
          <cell r="Q625">
            <v>0</v>
          </cell>
        </row>
        <row r="626">
          <cell r="P626">
            <v>614</v>
          </cell>
          <cell r="Q626" t="str">
            <v>L/R LAIN - PEMBEBANAN BUNGA</v>
          </cell>
        </row>
        <row r="627">
          <cell r="P627">
            <v>0</v>
          </cell>
          <cell r="Q627">
            <v>0</v>
          </cell>
        </row>
        <row r="628">
          <cell r="P628">
            <v>619</v>
          </cell>
          <cell r="Q628" t="str">
            <v>L/R LAIN - LAIN-LAIN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PENOMORAN"/>
      <sheetName val="TSGO HARIAN"/>
      <sheetName val="REKAP"/>
      <sheetName val="TSGO."/>
      <sheetName val="P R PAL"/>
      <sheetName val="PAL S 2"/>
      <sheetName val="P R PAB"/>
      <sheetName val="PAB SEM 2"/>
      <sheetName val="MO+GO S(2)"/>
      <sheetName val="P R MO GO 2015"/>
      <sheetName val="MOD."/>
      <sheetName val="Sheet7"/>
      <sheetName val="Sheet2"/>
      <sheetName val="PROG 2015 BALAIYASA "/>
      <sheetName val="PANTAUAN"/>
      <sheetName val="Sheet3."/>
      <sheetName val="BAHAN RAPAT"/>
      <sheetName val="BHN PRESENTASI .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gangguan jj by hari"/>
      <sheetName val="grafik per tanggal"/>
      <sheetName val="GRAFIK PER DAOP"/>
      <sheetName val="GRAFIK FREKUENSI per kejadian"/>
      <sheetName val="rekap per tanggal"/>
      <sheetName val="rekap.per daop"/>
      <sheetName val="rekap.kategori gangguan"/>
      <sheetName val="GRAFIK TOTAL PER DAOP"/>
      <sheetName val="GRAFIK TOTAL KATEGORI"/>
      <sheetName val="REKAP TOTAL KATEGORI"/>
      <sheetName val="REKAP TOTAL.DAOP"/>
      <sheetName val="REKAP DAOP+KATEGORI"/>
      <sheetName val="external"/>
      <sheetName val="ANDIL KELAMBATAN PER DAOP"/>
      <sheetName val="ANDIL KELAMBATAN PER KATEGORI"/>
      <sheetName val="Sheet1"/>
      <sheetName val="Sheet2"/>
      <sheetName val="ANALISA"/>
      <sheetName val="SC Pusat BB301"/>
      <sheetName val="SC Pusat BB303"/>
      <sheetName val="SC Pusat BB304"/>
      <sheetName val="Cucian"/>
      <sheetName val="SC Pusat krd"/>
      <sheetName val="R"/>
      <sheetName val="PAL 2012"/>
      <sheetName val="DATA"/>
      <sheetName val="Program Triwulanan-04"/>
      <sheetName val="ALOKASI"/>
      <sheetName val="List"/>
      <sheetName val="REKAP PERKORIDOR"/>
      <sheetName val="I2T2005"/>
      <sheetName val="Data Parameter"/>
      <sheetName val="form-A7"/>
      <sheetName val="2-(2) Gangguan Peralatan (1)"/>
      <sheetName val="RENPEN"/>
      <sheetName val="LABEL"/>
      <sheetName val="DPro"/>
      <sheetName val="10. Hidrolika"/>
      <sheetName val="daya tarik loko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DPPN"/>
      <sheetName val="PPh 21"/>
      <sheetName val="Lead Schedule"/>
      <sheetName val="HARVEST02"/>
      <sheetName val="Tanah 09"/>
      <sheetName val="prog-mgu"/>
      <sheetName val="Projects"/>
      <sheetName val="kode Baru 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>
        <row r="4">
          <cell r="C4">
            <v>14</v>
          </cell>
        </row>
        <row r="6">
          <cell r="B6" t="str">
            <v>Operasional alat kerja</v>
          </cell>
        </row>
        <row r="10">
          <cell r="B10" t="str">
            <v>Longsor/Amblesan/Banjir</v>
          </cell>
        </row>
        <row r="11">
          <cell r="B11" t="str">
            <v>Pencurian</v>
          </cell>
          <cell r="C11">
            <v>0</v>
          </cell>
        </row>
      </sheetData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gangguan jj by hari"/>
      <sheetName val="grafik per tanggal"/>
      <sheetName val="GRAFIK PER DAOP"/>
      <sheetName val="GRAFIK FREKUENSI per kejadian"/>
      <sheetName val="rekap per tanggal"/>
      <sheetName val="rekap.per daop"/>
      <sheetName val="rekap.kategori gangguan"/>
      <sheetName val="GRAFIK TOTAL PER DAOP"/>
      <sheetName val="GRAFIK TOTAL KATEGORI"/>
      <sheetName val="REKAP TOTAL KATEGORI"/>
      <sheetName val="REKAP TOTAL.DAOP"/>
      <sheetName val="REKAP DAOP+KATEGORI"/>
      <sheetName val="external"/>
      <sheetName val="ANDIL KELAMBATAN PER DAOP"/>
      <sheetName val="ANDIL KELAMBATAN PER KATEGORI"/>
      <sheetName val="Sheet1"/>
      <sheetName val="Sheet2"/>
      <sheetName val="ANALISA"/>
      <sheetName val="Program Triwulanan-04"/>
      <sheetName val="ALOKASI"/>
      <sheetName val="I2T2005"/>
      <sheetName val="DPro"/>
      <sheetName val="PPh 21"/>
      <sheetName val="Lead Schedule"/>
      <sheetName val="daya tarik loko"/>
      <sheetName val="DPPN"/>
      <sheetName val="Cucian"/>
      <sheetName val="R"/>
      <sheetName val="List"/>
      <sheetName val="REKAP PERKORIDOR"/>
      <sheetName val="DATA"/>
      <sheetName val="Data Parameter"/>
      <sheetName val="form-A7"/>
      <sheetName val="2-(2) Gangguan Peralatan (1)"/>
      <sheetName val="RENPEN"/>
      <sheetName val="LABEL"/>
      <sheetName val="10. Hidrolika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SC Pusat krd"/>
      <sheetName val="prog-mgu"/>
      <sheetName val="Projects"/>
      <sheetName val="Summary"/>
      <sheetName val="Govt BI"/>
      <sheetName val="kode Baru "/>
      <sheetName val="SC Pusat BB301"/>
      <sheetName val="SC Pusat BB303"/>
      <sheetName val="SC Pusat BB304"/>
      <sheetName val="PAL 2012"/>
      <sheetName val="Q_fixphone_luar_jkt_bukopin_jan"/>
      <sheetName val="Q_fixphone_luar_jkt_bukopin_peb"/>
      <sheetName val="Q_flexi_luar_jkt_bukopin_jan_06"/>
      <sheetName val="Q_flexi_luar_jkt_bukopin_mar_06"/>
      <sheetName val="Q_cdr_bukopin_jan_06"/>
      <sheetName val="Q_cdr_bukopin_mar_06"/>
      <sheetName val="Q_cdr_bukopin_peb_06"/>
      <sheetName val="PPN-M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>
        <row r="4">
          <cell r="B4" t="str">
            <v>Rel patah &amp; somplak</v>
          </cell>
        </row>
        <row r="5">
          <cell r="B5" t="str">
            <v>Goyangan keras</v>
          </cell>
          <cell r="C5">
            <v>6</v>
          </cell>
        </row>
        <row r="10">
          <cell r="C10">
            <v>1</v>
          </cell>
        </row>
      </sheetData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Armada gapeka 2007_RKA2008"/>
      <sheetName val="Prog PA-SPA"/>
      <sheetName val="P PA SPA 2008"/>
      <sheetName val="P PA-SPA"/>
      <sheetName val="Emolumen"/>
      <sheetName val="Cucian"/>
      <sheetName val="R"/>
      <sheetName val="P-D"/>
      <sheetName val="BY"/>
      <sheetName val="Lintas"/>
      <sheetName val="Rekap"/>
      <sheetName val="SC Pusat CC203-204"/>
      <sheetName val="SC Pusat CC201-BB203"/>
      <sheetName val="SC Pusat BB201"/>
      <sheetName val="SC Pusat BB200"/>
      <sheetName val="SC Pusat BB304"/>
      <sheetName val="SC Pusat BB301"/>
      <sheetName val="SC Pusat BB303"/>
      <sheetName val="SC Pusat krd"/>
      <sheetName val="SC Daerah CC201-203-204-BB203"/>
      <sheetName val="SC Daerah 301-304"/>
      <sheetName val="SC Daerah 303"/>
      <sheetName val="SC Daerah Krd"/>
      <sheetName val="SC Daerah Lok Sedang"/>
      <sheetName val="SC Daerah Lok Kecil"/>
      <sheetName val="SC Pusat-Daerah Lok Sed"/>
      <sheetName val="MENU"/>
      <sheetName val="ANALISA"/>
      <sheetName val="Armada_gapeka_2007_RKA2008"/>
      <sheetName val="Prog_PA-SPA"/>
      <sheetName val="P_PA_SPA_2008"/>
      <sheetName val="P_PA-SPA"/>
      <sheetName val="SC_Pusat_CC203-204"/>
      <sheetName val="SC_Pusat_CC201-BB203"/>
      <sheetName val="SC_Pusat_BB201"/>
      <sheetName val="SC_Pusat_BB200"/>
      <sheetName val="SC_Pusat_BB304"/>
      <sheetName val="SC_Pusat_BB301"/>
      <sheetName val="SC_Pusat_BB303"/>
      <sheetName val="SC_Pusat_krd"/>
      <sheetName val="SC_Daerah_CC201-203-204-BB203"/>
      <sheetName val="SC_Daerah_301-304"/>
      <sheetName val="SC_Daerah_303"/>
      <sheetName val="SC_Daerah_Krd"/>
      <sheetName val="SC_Daerah_Lok_Sedang"/>
      <sheetName val="SC_Daerah_Lok_Kecil"/>
      <sheetName val="SC_Pusat-Daerah_Lok_Sed"/>
      <sheetName val="Lain2"/>
      <sheetName val="Tabel2"/>
      <sheetName val="Program Triwulanan-04"/>
      <sheetName val="rekap.kategori gangguan"/>
      <sheetName val="Data Parameter"/>
      <sheetName val="PAL 2012"/>
      <sheetName val="A"/>
      <sheetName val="Cover"/>
      <sheetName val="ALOKASI"/>
      <sheetName val="Tanah 09"/>
      <sheetName val="DATA"/>
      <sheetName val="form-A7"/>
      <sheetName val="jpr"/>
      <sheetName val="3 - Balance Sheet"/>
      <sheetName val="5 - Cash Flow"/>
      <sheetName val="4 - Income Statement"/>
      <sheetName val="DPro"/>
      <sheetName val="#REF"/>
      <sheetName val="BBM-03"/>
      <sheetName val="2-(2) Gangguan Peralatan (1)"/>
      <sheetName val="daya tarik loko"/>
      <sheetName val="I2T2005"/>
      <sheetName val="REKAP PERKORIDOR"/>
      <sheetName val="bbm lok"/>
      <sheetName val="lintas DE skcd pusat"/>
      <sheetName val="lintas DE skcd drh"/>
      <sheetName val="pa-spa DE skcd pusat"/>
      <sheetName val="pa-spa DE skcd drh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  <sheetName val="SDAYA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>
        <row r="37">
          <cell r="W37">
            <v>4632363097.3442593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>
        <row r="19">
          <cell r="O19">
            <v>329.22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Armada gapeka 2007_RKA2008"/>
      <sheetName val="Prog PA-SPA"/>
      <sheetName val="P PA SPA 2008"/>
      <sheetName val="P PA-SPA"/>
      <sheetName val="Emolumen"/>
      <sheetName val="Cucian"/>
      <sheetName val="R"/>
      <sheetName val="P-D"/>
      <sheetName val="BY"/>
      <sheetName val="Lintas"/>
      <sheetName val="Rekap"/>
      <sheetName val="SC Pusat CC203-204"/>
      <sheetName val="SC Pusat CC201-BB203"/>
      <sheetName val="SC Pusat BB201"/>
      <sheetName val="SC Pusat BB200"/>
      <sheetName val="SC Pusat BB304"/>
      <sheetName val="SC Pusat BB301"/>
      <sheetName val="SC Pusat BB303"/>
      <sheetName val="SC Pusat krd"/>
      <sheetName val="SC Daerah CC201-203-204-BB203"/>
      <sheetName val="SC Daerah 301-304"/>
      <sheetName val="SC Daerah 303"/>
      <sheetName val="SC Daerah Krd"/>
      <sheetName val="SC Daerah Lok Sedang"/>
      <sheetName val="SC Daerah Lok Kecil"/>
      <sheetName val="SC Pusat-Daerah Lok Sed"/>
      <sheetName val="PAL 2012"/>
      <sheetName val="ALOKASI"/>
      <sheetName val="3 - Balance Sheet"/>
      <sheetName val="5 - Cash Flow"/>
      <sheetName val="4 - Income Statement"/>
      <sheetName val="daya tarik loko"/>
      <sheetName val="rekap.kategori gangguan"/>
      <sheetName val="DATA"/>
      <sheetName val="Armada_gapeka_2007_RKA2008"/>
      <sheetName val="Prog_PA-SPA"/>
      <sheetName val="P_PA_SPA_2008"/>
      <sheetName val="P_PA-SPA"/>
      <sheetName val="SC_Pusat_CC203-204"/>
      <sheetName val="SC_Pusat_CC201-BB203"/>
      <sheetName val="SC_Pusat_BB201"/>
      <sheetName val="SC_Pusat_BB200"/>
      <sheetName val="SC_Pusat_BB304"/>
      <sheetName val="SC_Pusat_BB301"/>
      <sheetName val="SC_Pusat_BB303"/>
      <sheetName val="SC_Pusat_krd"/>
      <sheetName val="SC_Daerah_CC201-203-204-BB203"/>
      <sheetName val="SC_Daerah_301-304"/>
      <sheetName val="SC_Daerah_303"/>
      <sheetName val="SC_Daerah_Krd"/>
      <sheetName val="SC_Daerah_Lok_Sedang"/>
      <sheetName val="SC_Daerah_Lok_Kecil"/>
      <sheetName val="SC_Pusat-Daerah_Lok_Sed"/>
      <sheetName val="PAL_2012"/>
      <sheetName val="Data Parameter"/>
      <sheetName val="Lead Schedule"/>
      <sheetName val="ANALISA"/>
      <sheetName val="A"/>
      <sheetName val="MENU"/>
      <sheetName val="Lain2"/>
      <sheetName val="Tabel2"/>
      <sheetName val="jpr"/>
      <sheetName val="Tanah 09"/>
      <sheetName val="Program Triwulanan-04"/>
      <sheetName val="Cover"/>
      <sheetName val="form-A7"/>
      <sheetName val="NLsimpro"/>
      <sheetName val="DPro"/>
      <sheetName val="I2T2005"/>
      <sheetName val="3-DIV3"/>
      <sheetName val="DPPN"/>
      <sheetName val="ANAL"/>
      <sheetName val="BBM-03"/>
      <sheetName val="kode Baru "/>
      <sheetName val="SDAYA"/>
      <sheetName val="2-(2) Gangguan Peralatan (1)"/>
      <sheetName val="PPN-M"/>
      <sheetName val="data berat"/>
      <sheetName val="Depan"/>
      <sheetName val="Belakang"/>
      <sheetName val="Sheet3"/>
      <sheetName val="#REF"/>
      <sheetName val="REKAP PERKORIDOR"/>
      <sheetName val="bbm lok"/>
      <sheetName val="lintas DE skcd pusat"/>
      <sheetName val="lintas DE skcd drh"/>
      <sheetName val="pa-spa DE skcd pusat"/>
      <sheetName val="pa-spa DE skcd drh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  <sheetName val="pro ra op"/>
      <sheetName val="grafik"/>
      <sheetName val="Jateng"/>
      <sheetName val="Jatim"/>
      <sheetName val="TB-Detail-IDR"/>
      <sheetName val="Summary"/>
      <sheetName val="Govt BI"/>
      <sheetName val="pg"/>
      <sheetName val="surat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>
        <row r="19">
          <cell r="M19">
            <v>40.35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CetakRARI"/>
      <sheetName val="Bantuan"/>
      <sheetName val="DataProyek"/>
      <sheetName val="LBK"/>
      <sheetName val="Jurnal"/>
      <sheetName val="Tabel2"/>
      <sheetName val="NERACA"/>
      <sheetName val="Inventarisasi"/>
      <sheetName val="LABA_RUGI"/>
      <sheetName val="Inkaso"/>
      <sheetName val="Sheet1"/>
      <sheetName val="RKD"/>
      <sheetName val="LapkeuKD"/>
      <sheetName val="Cash_Flow"/>
      <sheetName val="Lain2"/>
      <sheetName val="Rinc_RK"/>
      <sheetName val="MBAD"/>
      <sheetName val="DPinjaman"/>
      <sheetName val="IKOP_APK"/>
      <sheetName val="SPB"/>
      <sheetName val="BAPB"/>
      <sheetName val="BPM"/>
      <sheetName val="RekapPEMASOK"/>
      <sheetName val="SaldoAPK"/>
      <sheetName val="RBIAYA"/>
      <sheetName val="Piut_Penjln_Retensi"/>
      <sheetName val="Lap_Pajak"/>
      <sheetName val="CetakListing"/>
      <sheetName val="CetakKASBANK"/>
      <sheetName val="CetakMemo"/>
      <sheetName val="CetakBPDP"/>
      <sheetName val="CetakUSUP"/>
      <sheetName val="CetakUSUB"/>
      <sheetName val="CetakBAD"/>
      <sheetName val="CetakAPK"/>
      <sheetName val="CetakPersekot"/>
      <sheetName val="DAlat_EXCOMP"/>
      <sheetName val="ANALISA"/>
      <sheetName val="form-A7"/>
      <sheetName val="34"/>
      <sheetName val="35"/>
      <sheetName val="27"/>
      <sheetName val="46"/>
      <sheetName val="4"/>
      <sheetName val="33"/>
      <sheetName val="9"/>
      <sheetName val="8"/>
      <sheetName val="26"/>
      <sheetName val="42"/>
      <sheetName val="32"/>
      <sheetName val="41"/>
      <sheetName val="31"/>
      <sheetName val="64_6"/>
      <sheetName val="37"/>
      <sheetName val="62"/>
      <sheetName val="7"/>
      <sheetName val="61"/>
      <sheetName val="24"/>
      <sheetName val="43"/>
      <sheetName val="53 "/>
      <sheetName val="54"/>
      <sheetName val="MH CIVIL"/>
      <sheetName val="30"/>
      <sheetName val="64_14"/>
      <sheetName val="64_1"/>
      <sheetName val="64_2"/>
      <sheetName val="64_3"/>
      <sheetName val="64_4"/>
      <sheetName val="64_5"/>
      <sheetName val="17"/>
      <sheetName val="51"/>
      <sheetName val="38"/>
      <sheetName val="52"/>
      <sheetName val="23"/>
      <sheetName val="22"/>
      <sheetName val="20"/>
      <sheetName val="49"/>
      <sheetName val="28"/>
      <sheetName val="29"/>
      <sheetName val="36_3"/>
      <sheetName val="36_4"/>
      <sheetName val="36_2"/>
      <sheetName val="36_1"/>
      <sheetName val="44"/>
      <sheetName val="45"/>
      <sheetName val="63"/>
      <sheetName val="AHS1"/>
      <sheetName val="PPN-M"/>
      <sheetName val="DAFTAR ISI"/>
      <sheetName val="SKCD DATA GP YK"/>
      <sheetName val="jpr"/>
      <sheetName val="data berat"/>
      <sheetName val="Program Triwulanan-04"/>
      <sheetName val="ALOKASI"/>
      <sheetName val="BBM-03"/>
      <sheetName val="A"/>
      <sheetName val="3 - Balance Sheet"/>
      <sheetName val="4 - Income Statement"/>
      <sheetName val="5 - Cash Flow"/>
      <sheetName val="Data Parameter"/>
      <sheetName val="SC Pusat BB303"/>
      <sheetName val="SC Pusat BB304"/>
      <sheetName val="Cucian"/>
      <sheetName val="R"/>
      <sheetName val="Cover"/>
      <sheetName val="Tabel"/>
      <sheetName val="2-(2) Gangguan Peralatan (1)"/>
      <sheetName val="SC Pusat BB301"/>
      <sheetName val="SC Pusat krd"/>
      <sheetName val="CTIPricing"/>
      <sheetName val="pro ra op"/>
      <sheetName val="grafik"/>
      <sheetName val="HARVEST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EVBTL"/>
      <sheetName val="EVLSEG"/>
      <sheetName val="SDAYA"/>
      <sheetName val="RABBTL"/>
      <sheetName val="I2T2005"/>
      <sheetName val="Lead Schedule"/>
      <sheetName val="Form Schedule JR"/>
      <sheetName val="Tabel2"/>
      <sheetName val="3 - Balance Sheet"/>
      <sheetName val="5 - Cash Flow"/>
      <sheetName val="jpr"/>
      <sheetName val="Data Parameter"/>
      <sheetName val="BBM-03"/>
      <sheetName val="kode Baru "/>
      <sheetName val="SC Pusat krd"/>
      <sheetName val="ANALISA"/>
      <sheetName val="DPPN"/>
      <sheetName val="DPro"/>
      <sheetName val="pro ra op"/>
      <sheetName val="grafik"/>
      <sheetName val="PPN-M"/>
      <sheetName val="data berat"/>
      <sheetName val="Lain2"/>
      <sheetName val="ALOKASI"/>
      <sheetName val="DATA"/>
      <sheetName val="2-(2) Gangguan Peralatan (1)"/>
      <sheetName val="rekap.kategori gangguan"/>
      <sheetName val="SC Pusat BB303"/>
      <sheetName val="SC Pusat BB304"/>
      <sheetName val="Cucian"/>
      <sheetName val="R"/>
      <sheetName val="Q_cdr_bukopin_jan_06"/>
      <sheetName val="Q_cdr_bukopin_mar_06"/>
      <sheetName val="Q_cdr_bukopin_peb_06"/>
      <sheetName val="daya tarik loko"/>
      <sheetName val="MENU"/>
      <sheetName val="Projects"/>
      <sheetName val="PAL 2012"/>
      <sheetName val="Program Triwulanan-04"/>
      <sheetName val="MPP0102"/>
    </sheetNames>
    <sheetDataSet>
      <sheetData sheetId="0"/>
      <sheetData sheetId="1"/>
      <sheetData sheetId="2">
        <row r="4">
          <cell r="B4" t="str">
            <v>KdSbdaya</v>
          </cell>
          <cell r="C4" t="str">
            <v>NmSbdaya</v>
          </cell>
          <cell r="D4" t="str">
            <v>StSbdaya</v>
          </cell>
        </row>
        <row r="5">
          <cell r="B5" t="str">
            <v>A1D001</v>
          </cell>
          <cell r="C5" t="str">
            <v>Angkutan Besi Jkt-Yogja</v>
          </cell>
          <cell r="D5" t="str">
            <v>kg</v>
          </cell>
        </row>
        <row r="6">
          <cell r="B6" t="str">
            <v>A1D013</v>
          </cell>
          <cell r="C6" t="str">
            <v>Besi Ulir D-13</v>
          </cell>
          <cell r="D6" t="str">
            <v>btg</v>
          </cell>
        </row>
        <row r="7">
          <cell r="B7" t="str">
            <v>A1D016</v>
          </cell>
          <cell r="C7" t="str">
            <v>Besi Ulir D-16</v>
          </cell>
          <cell r="D7" t="str">
            <v>Btg</v>
          </cell>
        </row>
        <row r="8">
          <cell r="B8" t="str">
            <v>A1D019</v>
          </cell>
          <cell r="C8" t="str">
            <v>Besi Ulir D-19</v>
          </cell>
          <cell r="D8" t="str">
            <v>btg</v>
          </cell>
        </row>
        <row r="9">
          <cell r="B9" t="str">
            <v>A1D022</v>
          </cell>
          <cell r="C9" t="str">
            <v>Besi Ulir D-22</v>
          </cell>
          <cell r="D9" t="str">
            <v>btg</v>
          </cell>
        </row>
        <row r="10">
          <cell r="B10" t="str">
            <v>A1D025</v>
          </cell>
          <cell r="C10" t="str">
            <v>Besi Ulir D-25</v>
          </cell>
          <cell r="D10" t="str">
            <v>btg</v>
          </cell>
        </row>
        <row r="11">
          <cell r="B11" t="str">
            <v>A1D029</v>
          </cell>
          <cell r="C11" t="str">
            <v>Besi Ulir D-29</v>
          </cell>
          <cell r="D11" t="str">
            <v>btg</v>
          </cell>
        </row>
        <row r="12">
          <cell r="B12" t="str">
            <v>A1D032</v>
          </cell>
          <cell r="C12" t="str">
            <v>Besi Ulir D-32</v>
          </cell>
          <cell r="D12" t="str">
            <v>btg</v>
          </cell>
        </row>
        <row r="13">
          <cell r="B13" t="str">
            <v>A20011</v>
          </cell>
          <cell r="C13" t="str">
            <v>Material Survey</v>
          </cell>
          <cell r="D13" t="str">
            <v>ls</v>
          </cell>
        </row>
        <row r="14">
          <cell r="B14" t="str">
            <v>A20012</v>
          </cell>
          <cell r="C14" t="str">
            <v>Material Bangunan Station</v>
          </cell>
          <cell r="D14" t="str">
            <v>ls</v>
          </cell>
        </row>
        <row r="15">
          <cell r="B15" t="str">
            <v>A20014</v>
          </cell>
          <cell r="C15" t="str">
            <v>Material bangunan Mushola</v>
          </cell>
          <cell r="D15" t="str">
            <v>ls</v>
          </cell>
        </row>
        <row r="16">
          <cell r="B16" t="str">
            <v>A20015</v>
          </cell>
          <cell r="C16" t="str">
            <v>Material Bangunan Gardu Jaga</v>
          </cell>
          <cell r="D16" t="str">
            <v>ls</v>
          </cell>
        </row>
        <row r="17">
          <cell r="B17" t="str">
            <v>A20016</v>
          </cell>
          <cell r="C17" t="str">
            <v>Kayu</v>
          </cell>
          <cell r="D17" t="str">
            <v>m3</v>
          </cell>
        </row>
        <row r="18">
          <cell r="B18" t="str">
            <v>A20017</v>
          </cell>
          <cell r="C18" t="str">
            <v>Plastic Cone</v>
          </cell>
          <cell r="D18" t="str">
            <v>no</v>
          </cell>
        </row>
        <row r="19">
          <cell r="B19" t="str">
            <v>A20018</v>
          </cell>
          <cell r="C19" t="str">
            <v>Sparator, L=50 cm</v>
          </cell>
          <cell r="D19" t="str">
            <v>no</v>
          </cell>
        </row>
        <row r="20">
          <cell r="B20" t="str">
            <v>A20019</v>
          </cell>
          <cell r="C20" t="str">
            <v>Form Oil</v>
          </cell>
          <cell r="D20" t="str">
            <v>ltr</v>
          </cell>
        </row>
        <row r="21">
          <cell r="B21" t="str">
            <v>A20020</v>
          </cell>
          <cell r="C21" t="str">
            <v>Paku</v>
          </cell>
          <cell r="D21" t="str">
            <v>kg</v>
          </cell>
        </row>
        <row r="22">
          <cell r="B22" t="str">
            <v>A20023</v>
          </cell>
          <cell r="C22" t="str">
            <v>Material Rehap PPKA Room</v>
          </cell>
          <cell r="D22" t="str">
            <v>m</v>
          </cell>
        </row>
        <row r="23">
          <cell r="B23" t="str">
            <v>A20024</v>
          </cell>
          <cell r="C23" t="str">
            <v>Gorong-gorong 60 x 100</v>
          </cell>
          <cell r="D23" t="str">
            <v>m</v>
          </cell>
        </row>
        <row r="24">
          <cell r="B24" t="str">
            <v>A20025</v>
          </cell>
          <cell r="C24" t="str">
            <v>Lem PVC</v>
          </cell>
          <cell r="D24" t="str">
            <v>kg</v>
          </cell>
        </row>
        <row r="25">
          <cell r="B25" t="str">
            <v>A20026</v>
          </cell>
          <cell r="C25" t="str">
            <v>Gorong-Gorong 70 x 0.5</v>
          </cell>
          <cell r="D25" t="str">
            <v>ls</v>
          </cell>
        </row>
        <row r="26">
          <cell r="B26" t="str">
            <v>A20027</v>
          </cell>
          <cell r="C26" t="str">
            <v>Gorong-Gorong 100 x 0.5</v>
          </cell>
          <cell r="D26" t="str">
            <v>ls</v>
          </cell>
        </row>
        <row r="27">
          <cell r="B27" t="str">
            <v>A20028</v>
          </cell>
          <cell r="C27" t="str">
            <v>Gorong-Gorong 40x100</v>
          </cell>
          <cell r="D27" t="str">
            <v>ls</v>
          </cell>
        </row>
        <row r="28">
          <cell r="B28" t="str">
            <v>A20029</v>
          </cell>
          <cell r="C28" t="str">
            <v>Gorong-gorong 80 x 0.5</v>
          </cell>
          <cell r="D28" t="str">
            <v>ls</v>
          </cell>
        </row>
        <row r="29">
          <cell r="B29" t="str">
            <v>A20030</v>
          </cell>
          <cell r="C29" t="str">
            <v>Gorong-Gorong 30 x 100</v>
          </cell>
          <cell r="D29" t="str">
            <v>ls</v>
          </cell>
        </row>
        <row r="30">
          <cell r="B30" t="str">
            <v>A20031</v>
          </cell>
          <cell r="C30" t="str">
            <v>Gorong-Gorong 50 x 100</v>
          </cell>
          <cell r="D30" t="str">
            <v>ls</v>
          </cell>
        </row>
        <row r="31">
          <cell r="B31" t="str">
            <v>A20032</v>
          </cell>
          <cell r="C31" t="str">
            <v>Gorong-gorong dia. 80 - 100</v>
          </cell>
          <cell r="D31" t="str">
            <v>bh</v>
          </cell>
        </row>
        <row r="32">
          <cell r="B32" t="str">
            <v>A20040</v>
          </cell>
          <cell r="C32" t="str">
            <v>Fencing Type I Material</v>
          </cell>
          <cell r="D32" t="str">
            <v>ls</v>
          </cell>
        </row>
        <row r="33">
          <cell r="B33" t="str">
            <v>A20041</v>
          </cell>
          <cell r="C33" t="str">
            <v>Fencing Type II Material</v>
          </cell>
          <cell r="D33" t="str">
            <v>ls</v>
          </cell>
        </row>
        <row r="34">
          <cell r="B34" t="str">
            <v>A20042</v>
          </cell>
          <cell r="C34" t="str">
            <v>Fencing Type III Material</v>
          </cell>
          <cell r="D34" t="str">
            <v>ls</v>
          </cell>
        </row>
        <row r="35">
          <cell r="B35" t="str">
            <v>A20043</v>
          </cell>
          <cell r="C35" t="str">
            <v>Station Rehabilitation Mat</v>
          </cell>
          <cell r="D35" t="str">
            <v>unit</v>
          </cell>
        </row>
        <row r="36">
          <cell r="B36" t="str">
            <v>A20044</v>
          </cell>
          <cell r="C36" t="str">
            <v>Station Platform Improv Mat</v>
          </cell>
          <cell r="D36" t="str">
            <v>m2</v>
          </cell>
        </row>
        <row r="37">
          <cell r="B37" t="str">
            <v>A20045</v>
          </cell>
          <cell r="C37" t="str">
            <v>Passage Way Material</v>
          </cell>
          <cell r="D37" t="str">
            <v>m2</v>
          </cell>
        </row>
        <row r="38">
          <cell r="B38" t="str">
            <v>A20054</v>
          </cell>
          <cell r="C38" t="str">
            <v>Beam 4000x312x2.7 mm Galv</v>
          </cell>
          <cell r="D38" t="str">
            <v>m</v>
          </cell>
        </row>
        <row r="39">
          <cell r="B39" t="str">
            <v>A20055</v>
          </cell>
          <cell r="C39" t="str">
            <v>Post 1800x6 mm</v>
          </cell>
          <cell r="D39" t="str">
            <v>no</v>
          </cell>
        </row>
        <row r="40">
          <cell r="B40" t="str">
            <v>A20056</v>
          </cell>
          <cell r="C40" t="str">
            <v>Blocking Piece 350x6 mm</v>
          </cell>
          <cell r="D40" t="str">
            <v>no</v>
          </cell>
        </row>
        <row r="41">
          <cell r="B41" t="str">
            <v>A20057</v>
          </cell>
          <cell r="C41" t="str">
            <v>Terminal End</v>
          </cell>
          <cell r="D41" t="str">
            <v>no</v>
          </cell>
        </row>
        <row r="42">
          <cell r="B42" t="str">
            <v>A20058</v>
          </cell>
          <cell r="C42" t="str">
            <v>Building Recontruction</v>
          </cell>
          <cell r="D42" t="str">
            <v>m2</v>
          </cell>
        </row>
        <row r="43">
          <cell r="B43" t="str">
            <v>A20059</v>
          </cell>
          <cell r="C43" t="str">
            <v>Building Rehabilitation</v>
          </cell>
          <cell r="D43" t="str">
            <v>m2</v>
          </cell>
        </row>
        <row r="44">
          <cell r="B44" t="str">
            <v>A20061</v>
          </cell>
          <cell r="C44" t="str">
            <v>Fastening Concrete Sleeper</v>
          </cell>
          <cell r="D44" t="str">
            <v>set</v>
          </cell>
        </row>
        <row r="45">
          <cell r="B45" t="str">
            <v>A20064</v>
          </cell>
          <cell r="C45" t="str">
            <v>Project Sign Board</v>
          </cell>
          <cell r="D45" t="str">
            <v>no</v>
          </cell>
        </row>
        <row r="46">
          <cell r="B46" t="str">
            <v>A20071</v>
          </cell>
          <cell r="C46" t="str">
            <v>Water Stop</v>
          </cell>
          <cell r="D46" t="str">
            <v>m</v>
          </cell>
        </row>
        <row r="47">
          <cell r="B47" t="str">
            <v>A20072</v>
          </cell>
          <cell r="C47" t="str">
            <v>Steel Bridge for Aquaduct</v>
          </cell>
          <cell r="D47" t="str">
            <v>ton</v>
          </cell>
        </row>
        <row r="48">
          <cell r="B48" t="str">
            <v>A20074</v>
          </cell>
          <cell r="C48" t="str">
            <v>Temporary Bridge &amp; Acc Road Ma</v>
          </cell>
          <cell r="D48" t="str">
            <v>mont</v>
          </cell>
        </row>
        <row r="49">
          <cell r="B49" t="str">
            <v>A20075</v>
          </cell>
          <cell r="C49" t="str">
            <v>Prestressed Concrete Girders</v>
          </cell>
          <cell r="D49" t="str">
            <v>set</v>
          </cell>
        </row>
        <row r="50">
          <cell r="B50" t="str">
            <v>A20076</v>
          </cell>
          <cell r="C50" t="str">
            <v>H Beam 800x400x12x19 mm</v>
          </cell>
          <cell r="D50" t="str">
            <v>kg</v>
          </cell>
        </row>
        <row r="51">
          <cell r="B51" t="str">
            <v>A20077</v>
          </cell>
          <cell r="C51" t="str">
            <v>Steel Plate</v>
          </cell>
          <cell r="D51" t="str">
            <v>kg</v>
          </cell>
        </row>
        <row r="52">
          <cell r="B52" t="str">
            <v>A20078</v>
          </cell>
          <cell r="C52" t="str">
            <v>Concrete Deck Slab(10x100x200)</v>
          </cell>
          <cell r="D52" t="str">
            <v>no</v>
          </cell>
        </row>
        <row r="53">
          <cell r="B53" t="str">
            <v>A20079</v>
          </cell>
          <cell r="C53" t="str">
            <v>Gate</v>
          </cell>
          <cell r="D53" t="str">
            <v>no</v>
          </cell>
        </row>
        <row r="54">
          <cell r="B54" t="str">
            <v>A20080</v>
          </cell>
          <cell r="C54" t="str">
            <v>Monument</v>
          </cell>
          <cell r="D54" t="str">
            <v>no</v>
          </cell>
        </row>
        <row r="55">
          <cell r="B55" t="str">
            <v>A20081</v>
          </cell>
          <cell r="C55" t="str">
            <v>Pipe Culvert</v>
          </cell>
          <cell r="D55" t="str">
            <v>no</v>
          </cell>
        </row>
        <row r="56">
          <cell r="B56" t="str">
            <v>A20082</v>
          </cell>
          <cell r="C56" t="str">
            <v>Box Culvert</v>
          </cell>
          <cell r="D56" t="str">
            <v>no</v>
          </cell>
        </row>
        <row r="57">
          <cell r="B57" t="str">
            <v>A20093</v>
          </cell>
          <cell r="C57" t="str">
            <v>Form Tie</v>
          </cell>
          <cell r="D57" t="str">
            <v>no</v>
          </cell>
        </row>
        <row r="58">
          <cell r="B58" t="str">
            <v>A20096</v>
          </cell>
          <cell r="C58" t="str">
            <v>Kawat las</v>
          </cell>
          <cell r="D58" t="str">
            <v>kg</v>
          </cell>
        </row>
        <row r="59">
          <cell r="B59" t="str">
            <v>A20149</v>
          </cell>
          <cell r="C59" t="str">
            <v>Clamp</v>
          </cell>
          <cell r="D59" t="str">
            <v>nos</v>
          </cell>
        </row>
        <row r="60">
          <cell r="B60" t="str">
            <v>A20150</v>
          </cell>
          <cell r="C60" t="str">
            <v>Metal Form</v>
          </cell>
          <cell r="D60" t="str">
            <v>m2</v>
          </cell>
        </row>
        <row r="61">
          <cell r="B61" t="str">
            <v>A20151</v>
          </cell>
          <cell r="C61" t="str">
            <v>Material 5R</v>
          </cell>
          <cell r="D61" t="str">
            <v>ls</v>
          </cell>
        </row>
        <row r="62">
          <cell r="B62" t="str">
            <v>A22003</v>
          </cell>
          <cell r="C62" t="str">
            <v>Kawat Tali BWG 12</v>
          </cell>
          <cell r="D62" t="str">
            <v>kg</v>
          </cell>
        </row>
        <row r="63">
          <cell r="B63" t="str">
            <v>A22086</v>
          </cell>
          <cell r="C63" t="str">
            <v>Handtool</v>
          </cell>
          <cell r="D63" t="str">
            <v>ls</v>
          </cell>
        </row>
        <row r="64">
          <cell r="B64" t="str">
            <v>A22087</v>
          </cell>
          <cell r="C64" t="str">
            <v>Form work</v>
          </cell>
          <cell r="D64" t="str">
            <v>m2</v>
          </cell>
        </row>
        <row r="65">
          <cell r="B65" t="str">
            <v>A2A001</v>
          </cell>
          <cell r="C65" t="str">
            <v>Geotex Non Woven Therm NW25</v>
          </cell>
          <cell r="D65" t="str">
            <v>m2</v>
          </cell>
        </row>
        <row r="66">
          <cell r="B66" t="str">
            <v>A2A002</v>
          </cell>
          <cell r="C66" t="str">
            <v>Geotextile Non-Woven needle pu</v>
          </cell>
          <cell r="D66" t="str">
            <v>m2</v>
          </cell>
        </row>
        <row r="67">
          <cell r="B67" t="str">
            <v>A2A003</v>
          </cell>
          <cell r="C67" t="str">
            <v>Benang Nilon</v>
          </cell>
          <cell r="D67" t="str">
            <v>rol</v>
          </cell>
        </row>
        <row r="68">
          <cell r="B68" t="str">
            <v>A2AS01</v>
          </cell>
          <cell r="C68" t="str">
            <v>Antisol</v>
          </cell>
          <cell r="D68" t="str">
            <v>ls</v>
          </cell>
        </row>
        <row r="69">
          <cell r="B69" t="str">
            <v>A2BB01</v>
          </cell>
          <cell r="C69" t="str">
            <v>Material Bangunan Barbender</v>
          </cell>
          <cell r="D69" t="str">
            <v>ls</v>
          </cell>
        </row>
        <row r="70">
          <cell r="B70" t="str">
            <v>A2BG01</v>
          </cell>
          <cell r="C70" t="str">
            <v>Begel Beton</v>
          </cell>
          <cell r="D70" t="str">
            <v>ls</v>
          </cell>
        </row>
        <row r="71">
          <cell r="B71" t="str">
            <v>A2BG02</v>
          </cell>
          <cell r="C71" t="str">
            <v>Begel Plate</v>
          </cell>
          <cell r="D71" t="str">
            <v>ls</v>
          </cell>
        </row>
        <row r="72">
          <cell r="B72" t="str">
            <v>A2BL01</v>
          </cell>
          <cell r="C72" t="str">
            <v>Jembatan Baily</v>
          </cell>
          <cell r="D72" t="str">
            <v>ls</v>
          </cell>
        </row>
        <row r="73">
          <cell r="B73" t="str">
            <v>A2D003</v>
          </cell>
          <cell r="C73" t="str">
            <v>Gabion 3.2 mm 1.6x.85x.8</v>
          </cell>
          <cell r="D73" t="str">
            <v>pcs</v>
          </cell>
        </row>
        <row r="74">
          <cell r="B74" t="str">
            <v>A2D004</v>
          </cell>
          <cell r="C74" t="str">
            <v>Gabion 3.2 mm 2x1x1</v>
          </cell>
          <cell r="D74" t="str">
            <v>pcs</v>
          </cell>
        </row>
        <row r="75">
          <cell r="B75" t="str">
            <v>A2D005</v>
          </cell>
          <cell r="C75" t="str">
            <v>Gabion 2x1x0.5</v>
          </cell>
          <cell r="D75" t="str">
            <v>ls</v>
          </cell>
        </row>
        <row r="76">
          <cell r="B76" t="str">
            <v>A2D006</v>
          </cell>
          <cell r="C76" t="str">
            <v>Gabion 3.2 mm 4x1x1</v>
          </cell>
          <cell r="D76" t="str">
            <v>pcs</v>
          </cell>
        </row>
        <row r="77">
          <cell r="B77" t="str">
            <v>A2D009</v>
          </cell>
          <cell r="C77" t="str">
            <v>Bamboo</v>
          </cell>
          <cell r="D77" t="str">
            <v>no</v>
          </cell>
        </row>
        <row r="78">
          <cell r="B78" t="str">
            <v>A2D012</v>
          </cell>
          <cell r="C78" t="str">
            <v>Steel Bar,&lt;16 mm</v>
          </cell>
          <cell r="D78" t="str">
            <v>kg</v>
          </cell>
        </row>
        <row r="79">
          <cell r="B79" t="str">
            <v>A2D013</v>
          </cell>
          <cell r="C79" t="str">
            <v>Steel Bar,(16-25) mm</v>
          </cell>
          <cell r="D79" t="str">
            <v>kg</v>
          </cell>
        </row>
        <row r="80">
          <cell r="B80" t="str">
            <v>A2D014</v>
          </cell>
          <cell r="C80" t="str">
            <v>Steel Bar,&gt;dia 25 mm</v>
          </cell>
          <cell r="D80" t="str">
            <v>kg</v>
          </cell>
        </row>
        <row r="81">
          <cell r="B81" t="str">
            <v>A2D015</v>
          </cell>
          <cell r="C81" t="str">
            <v>H Beam for Sheet Pile</v>
          </cell>
          <cell r="D81" t="str">
            <v>kg</v>
          </cell>
        </row>
        <row r="82">
          <cell r="B82" t="str">
            <v>A2D016</v>
          </cell>
          <cell r="C82" t="str">
            <v>Steel Sheet Pile</v>
          </cell>
          <cell r="D82" t="str">
            <v>kg</v>
          </cell>
        </row>
        <row r="83">
          <cell r="B83" t="str">
            <v>A2DW01</v>
          </cell>
          <cell r="C83" t="str">
            <v>Material Dewatering</v>
          </cell>
          <cell r="D83" t="str">
            <v>ls</v>
          </cell>
        </row>
        <row r="84">
          <cell r="B84" t="str">
            <v>A2EL01</v>
          </cell>
          <cell r="C84" t="str">
            <v>Instalasi electrical peneranga</v>
          </cell>
          <cell r="D84" t="str">
            <v>ls</v>
          </cell>
        </row>
        <row r="85">
          <cell r="B85" t="str">
            <v>A2F003</v>
          </cell>
          <cell r="C85" t="str">
            <v>PVC Pipe Dia 25 mm</v>
          </cell>
          <cell r="D85" t="str">
            <v>m</v>
          </cell>
        </row>
        <row r="86">
          <cell r="B86" t="str">
            <v>A2F004</v>
          </cell>
          <cell r="C86" t="str">
            <v>PVC Pipe Dia 50 mm</v>
          </cell>
          <cell r="D86" t="str">
            <v>m</v>
          </cell>
        </row>
        <row r="87">
          <cell r="B87" t="str">
            <v>A2F005</v>
          </cell>
          <cell r="C87" t="str">
            <v>PVC Pipe Dia 100 mm</v>
          </cell>
          <cell r="D87" t="str">
            <v>m</v>
          </cell>
        </row>
        <row r="88">
          <cell r="B88" t="str">
            <v>A2F006</v>
          </cell>
          <cell r="C88" t="str">
            <v>PVC Pipe Dia 300 mm</v>
          </cell>
          <cell r="D88" t="str">
            <v>m</v>
          </cell>
        </row>
        <row r="89">
          <cell r="B89" t="str">
            <v>A2F007</v>
          </cell>
          <cell r="C89" t="str">
            <v>PVC Pipa dia 150 mm</v>
          </cell>
          <cell r="D89" t="str">
            <v>ls</v>
          </cell>
        </row>
        <row r="90">
          <cell r="B90" t="str">
            <v>A2F010</v>
          </cell>
          <cell r="C90" t="str">
            <v>Semen Portland @ 50kg</v>
          </cell>
          <cell r="D90" t="str">
            <v>zak</v>
          </cell>
        </row>
        <row r="91">
          <cell r="B91" t="str">
            <v>A2F011</v>
          </cell>
          <cell r="C91" t="str">
            <v>Semen Spesial</v>
          </cell>
          <cell r="D91" t="str">
            <v>kg</v>
          </cell>
        </row>
        <row r="92">
          <cell r="B92" t="str">
            <v>A2F012</v>
          </cell>
          <cell r="C92" t="str">
            <v>Asphalt Treated Base Course</v>
          </cell>
          <cell r="D92" t="str">
            <v>ton</v>
          </cell>
        </row>
        <row r="93">
          <cell r="B93" t="str">
            <v>A2F013</v>
          </cell>
          <cell r="C93" t="str">
            <v>Asphalt Concrete Surf Course</v>
          </cell>
          <cell r="D93" t="str">
            <v>ton</v>
          </cell>
        </row>
        <row r="94">
          <cell r="B94" t="str">
            <v>A2F014</v>
          </cell>
          <cell r="C94" t="str">
            <v>Asphalt Concrete Bind Course</v>
          </cell>
          <cell r="D94" t="str">
            <v>ton</v>
          </cell>
        </row>
        <row r="95">
          <cell r="B95" t="str">
            <v>A2F015</v>
          </cell>
          <cell r="C95" t="str">
            <v>Semen Portland @ 40kg</v>
          </cell>
          <cell r="D95" t="str">
            <v>zak</v>
          </cell>
        </row>
        <row r="96">
          <cell r="B96" t="str">
            <v>A2F016</v>
          </cell>
          <cell r="C96" t="str">
            <v>Chemical Treatment for Grass</v>
          </cell>
          <cell r="D96" t="str">
            <v>ltr</v>
          </cell>
        </row>
        <row r="97">
          <cell r="B97" t="str">
            <v>A2F019</v>
          </cell>
          <cell r="C97" t="str">
            <v>Anti Corrosive Paint</v>
          </cell>
          <cell r="D97" t="str">
            <v>kg</v>
          </cell>
        </row>
        <row r="98">
          <cell r="B98" t="str">
            <v>A2F020</v>
          </cell>
          <cell r="C98" t="str">
            <v>Joint Sealent</v>
          </cell>
          <cell r="D98" t="str">
            <v>kg</v>
          </cell>
        </row>
        <row r="99">
          <cell r="B99" t="str">
            <v>A2F021</v>
          </cell>
          <cell r="C99" t="str">
            <v>Steel Beam to Open Channel</v>
          </cell>
          <cell r="D99" t="str">
            <v>tonn</v>
          </cell>
        </row>
        <row r="100">
          <cell r="B100" t="str">
            <v>A2F022</v>
          </cell>
          <cell r="C100" t="str">
            <v>Terpal 6 x 8 m</v>
          </cell>
          <cell r="D100" t="str">
            <v>shee</v>
          </cell>
        </row>
        <row r="101">
          <cell r="B101" t="str">
            <v>A2F024</v>
          </cell>
          <cell r="C101" t="str">
            <v>Kawat las</v>
          </cell>
          <cell r="D101" t="str">
            <v>kg</v>
          </cell>
        </row>
        <row r="102">
          <cell r="B102" t="str">
            <v>A2F025</v>
          </cell>
          <cell r="C102" t="str">
            <v>Equal Angles (L)</v>
          </cell>
          <cell r="D102" t="str">
            <v>kg</v>
          </cell>
        </row>
        <row r="103">
          <cell r="B103" t="str">
            <v>A2F026</v>
          </cell>
          <cell r="C103" t="str">
            <v>Sunny Hose dia 6"</v>
          </cell>
          <cell r="D103" t="str">
            <v>roll</v>
          </cell>
        </row>
        <row r="104">
          <cell r="B104" t="str">
            <v>A2F027</v>
          </cell>
          <cell r="C104" t="str">
            <v>Cable NYY 3x10</v>
          </cell>
          <cell r="D104" t="str">
            <v>m</v>
          </cell>
        </row>
        <row r="105">
          <cell r="B105" t="str">
            <v>A2F028</v>
          </cell>
          <cell r="C105" t="str">
            <v>Sunny Hose dia 4"</v>
          </cell>
          <cell r="D105" t="str">
            <v>roll</v>
          </cell>
        </row>
        <row r="106">
          <cell r="B106" t="str">
            <v>A2G001</v>
          </cell>
          <cell r="C106" t="str">
            <v>Teknolith Satu Sisi</v>
          </cell>
          <cell r="D106" t="str">
            <v>lbr</v>
          </cell>
        </row>
        <row r="107">
          <cell r="B107" t="str">
            <v>A2G002</v>
          </cell>
          <cell r="C107" t="str">
            <v>Multiplek 12 mm</v>
          </cell>
          <cell r="D107" t="str">
            <v>shee</v>
          </cell>
        </row>
        <row r="108">
          <cell r="B108" t="str">
            <v>A2G003</v>
          </cell>
          <cell r="C108" t="str">
            <v>Teknolith 12 mm</v>
          </cell>
          <cell r="D108" t="str">
            <v>shee</v>
          </cell>
        </row>
        <row r="109">
          <cell r="B109" t="str">
            <v>A2G004</v>
          </cell>
          <cell r="C109" t="str">
            <v>Multiplek 9 mm</v>
          </cell>
          <cell r="D109" t="str">
            <v>lbr</v>
          </cell>
        </row>
        <row r="110">
          <cell r="B110" t="str">
            <v>A2G005</v>
          </cell>
          <cell r="C110" t="str">
            <v>Kawat Bendrat</v>
          </cell>
          <cell r="D110" t="str">
            <v>kg</v>
          </cell>
        </row>
        <row r="111">
          <cell r="B111" t="str">
            <v>A2G006</v>
          </cell>
          <cell r="C111" t="str">
            <v>Mata Kucing Type A</v>
          </cell>
          <cell r="D111" t="str">
            <v>no</v>
          </cell>
        </row>
        <row r="112">
          <cell r="B112" t="str">
            <v>A2GD01</v>
          </cell>
          <cell r="C112" t="str">
            <v>Material Gudang</v>
          </cell>
          <cell r="D112" t="str">
            <v>ls</v>
          </cell>
        </row>
        <row r="113">
          <cell r="B113" t="str">
            <v>A2H002</v>
          </cell>
          <cell r="C113" t="str">
            <v>Ready Mix fc 30 mpa</v>
          </cell>
          <cell r="D113" t="str">
            <v>m3</v>
          </cell>
        </row>
        <row r="114">
          <cell r="B114" t="str">
            <v>A2H003</v>
          </cell>
          <cell r="C114" t="str">
            <v>Ready Mix Fc 25 mpa</v>
          </cell>
          <cell r="D114" t="str">
            <v>m3</v>
          </cell>
        </row>
        <row r="115">
          <cell r="B115" t="str">
            <v>A2H004</v>
          </cell>
          <cell r="C115" t="str">
            <v>Ready Mix fc 21 mpa</v>
          </cell>
          <cell r="D115" t="str">
            <v>m3</v>
          </cell>
        </row>
        <row r="116">
          <cell r="B116" t="str">
            <v>A2H005</v>
          </cell>
          <cell r="C116" t="str">
            <v>Ready Mix fc 15 mpa</v>
          </cell>
          <cell r="D116" t="str">
            <v>m3</v>
          </cell>
        </row>
        <row r="117">
          <cell r="B117" t="str">
            <v>A2H007</v>
          </cell>
          <cell r="C117" t="str">
            <v>Concrete Sleeper</v>
          </cell>
          <cell r="D117" t="str">
            <v>no</v>
          </cell>
        </row>
        <row r="118">
          <cell r="B118" t="str">
            <v>A2H008</v>
          </cell>
          <cell r="C118" t="str">
            <v>Concrete Curb dim 8.18.40</v>
          </cell>
          <cell r="D118" t="str">
            <v>pcs</v>
          </cell>
        </row>
        <row r="119">
          <cell r="B119" t="str">
            <v>A2HL01</v>
          </cell>
          <cell r="C119" t="str">
            <v>Helm Proyek</v>
          </cell>
          <cell r="D119" t="str">
            <v>ls</v>
          </cell>
        </row>
        <row r="120">
          <cell r="B120" t="str">
            <v>A2IN01</v>
          </cell>
          <cell r="C120" t="str">
            <v>Insentif AT</v>
          </cell>
          <cell r="D120" t="str">
            <v>ls</v>
          </cell>
        </row>
        <row r="121">
          <cell r="B121" t="str">
            <v>A2IN02</v>
          </cell>
          <cell r="C121" t="str">
            <v>Insentif CP</v>
          </cell>
          <cell r="D121" t="str">
            <v>ls</v>
          </cell>
        </row>
        <row r="122">
          <cell r="B122" t="str">
            <v>A2KG01</v>
          </cell>
          <cell r="C122" t="str">
            <v>Karung Goni</v>
          </cell>
          <cell r="D122" t="str">
            <v>ls</v>
          </cell>
        </row>
        <row r="123">
          <cell r="B123" t="str">
            <v>A2KP01</v>
          </cell>
          <cell r="C123" t="str">
            <v>Karung plastic</v>
          </cell>
          <cell r="D123" t="str">
            <v>bh</v>
          </cell>
        </row>
        <row r="124">
          <cell r="B124" t="str">
            <v>A2KT01</v>
          </cell>
          <cell r="C124" t="str">
            <v>keet lapangan</v>
          </cell>
          <cell r="D124" t="str">
            <v>ls</v>
          </cell>
        </row>
        <row r="125">
          <cell r="B125" t="str">
            <v>A2LB01</v>
          </cell>
          <cell r="C125" t="str">
            <v>Material Laboratorium</v>
          </cell>
          <cell r="D125" t="str">
            <v>ls</v>
          </cell>
        </row>
        <row r="126">
          <cell r="B126" t="str">
            <v>A2ML01</v>
          </cell>
          <cell r="C126" t="str">
            <v>Makan Lembur (cor)</v>
          </cell>
          <cell r="D126" t="str">
            <v>ls</v>
          </cell>
        </row>
        <row r="127">
          <cell r="B127" t="str">
            <v>A2SC01</v>
          </cell>
          <cell r="C127" t="str">
            <v>Pemakaian Scafolding</v>
          </cell>
          <cell r="D127" t="str">
            <v>ls</v>
          </cell>
        </row>
        <row r="128">
          <cell r="B128" t="str">
            <v>A2SF01</v>
          </cell>
          <cell r="C128" t="str">
            <v>Material Safety</v>
          </cell>
          <cell r="D128" t="str">
            <v>ls</v>
          </cell>
        </row>
        <row r="129">
          <cell r="B129" t="str">
            <v>A2SG01</v>
          </cell>
          <cell r="C129" t="str">
            <v>Sika Grout</v>
          </cell>
          <cell r="D129" t="str">
            <v>kg</v>
          </cell>
        </row>
        <row r="130">
          <cell r="B130" t="str">
            <v>A2SL01</v>
          </cell>
          <cell r="C130" t="str">
            <v>Sling Baja</v>
          </cell>
          <cell r="D130" t="str">
            <v>ls</v>
          </cell>
        </row>
        <row r="131">
          <cell r="B131" t="str">
            <v>A2SS01</v>
          </cell>
          <cell r="C131" t="str">
            <v>Sesek Bambu</v>
          </cell>
          <cell r="D131" t="str">
            <v>ls</v>
          </cell>
        </row>
        <row r="132">
          <cell r="B132" t="str">
            <v>A2ST01</v>
          </cell>
          <cell r="C132" t="str">
            <v>Sarung Tangan</v>
          </cell>
          <cell r="D132" t="str">
            <v>ls</v>
          </cell>
        </row>
        <row r="133">
          <cell r="B133" t="str">
            <v>A2UM01</v>
          </cell>
          <cell r="C133" t="str">
            <v>Uang Makan</v>
          </cell>
          <cell r="D133" t="str">
            <v>ls</v>
          </cell>
        </row>
        <row r="134">
          <cell r="B134" t="str">
            <v>A2WS01</v>
          </cell>
          <cell r="C134" t="str">
            <v>Material Alat Workshop</v>
          </cell>
          <cell r="D134" t="str">
            <v>ls</v>
          </cell>
        </row>
        <row r="135">
          <cell r="B135" t="str">
            <v>B1A001</v>
          </cell>
          <cell r="C135" t="str">
            <v>Tanah Merah</v>
          </cell>
          <cell r="D135" t="str">
            <v>m3</v>
          </cell>
        </row>
        <row r="136">
          <cell r="B136" t="str">
            <v>B1A002</v>
          </cell>
          <cell r="C136" t="str">
            <v>Land Fill</v>
          </cell>
          <cell r="D136" t="str">
            <v>m3</v>
          </cell>
        </row>
        <row r="137">
          <cell r="B137" t="str">
            <v>B1B001</v>
          </cell>
          <cell r="C137" t="str">
            <v>Pasir Urug</v>
          </cell>
          <cell r="D137" t="str">
            <v>m3</v>
          </cell>
        </row>
        <row r="138">
          <cell r="B138" t="str">
            <v>B1B002</v>
          </cell>
          <cell r="C138" t="str">
            <v>Pasir</v>
          </cell>
          <cell r="D138" t="str">
            <v>m3</v>
          </cell>
        </row>
        <row r="139">
          <cell r="B139" t="str">
            <v>B1C001</v>
          </cell>
          <cell r="C139" t="str">
            <v>Batu Kali 100 - 200 mm</v>
          </cell>
          <cell r="D139" t="str">
            <v>m3</v>
          </cell>
        </row>
        <row r="140">
          <cell r="B140" t="str">
            <v>B1C002</v>
          </cell>
          <cell r="C140" t="str">
            <v>Gravel graded 10-20 mm</v>
          </cell>
          <cell r="D140" t="str">
            <v>m3</v>
          </cell>
        </row>
        <row r="141">
          <cell r="B141" t="str">
            <v>B1C003</v>
          </cell>
          <cell r="C141" t="str">
            <v>Gravel graded 20-40 mm</v>
          </cell>
          <cell r="D141" t="str">
            <v>m3</v>
          </cell>
        </row>
        <row r="142">
          <cell r="B142" t="str">
            <v>B1C004</v>
          </cell>
          <cell r="C142" t="str">
            <v>Gravel graded 40-50 mm</v>
          </cell>
          <cell r="D142" t="str">
            <v>m3</v>
          </cell>
        </row>
        <row r="143">
          <cell r="B143" t="str">
            <v>B1C008</v>
          </cell>
          <cell r="C143" t="str">
            <v>Batu Kali 200 - 300 mm</v>
          </cell>
          <cell r="D143" t="str">
            <v>m3</v>
          </cell>
        </row>
        <row r="144">
          <cell r="B144" t="str">
            <v>B1C009</v>
          </cell>
          <cell r="C144" t="str">
            <v>Gravel Graded 9.5-37.5 mm</v>
          </cell>
          <cell r="D144" t="str">
            <v>m3</v>
          </cell>
        </row>
        <row r="145">
          <cell r="B145" t="str">
            <v>B1C010</v>
          </cell>
          <cell r="C145" t="str">
            <v>Tanah Pilihan cohesive</v>
          </cell>
          <cell r="D145" t="str">
            <v>m3</v>
          </cell>
        </row>
        <row r="146">
          <cell r="B146" t="str">
            <v>B1C011</v>
          </cell>
          <cell r="C146" t="str">
            <v>Stone Masonry works</v>
          </cell>
          <cell r="D146" t="str">
            <v>m3</v>
          </cell>
        </row>
        <row r="147">
          <cell r="B147" t="str">
            <v>B1C012</v>
          </cell>
          <cell r="C147" t="str">
            <v>Subbase</v>
          </cell>
          <cell r="D147" t="str">
            <v>m3</v>
          </cell>
        </row>
        <row r="148">
          <cell r="B148" t="str">
            <v>B1C013</v>
          </cell>
          <cell r="C148" t="str">
            <v>Embankment</v>
          </cell>
          <cell r="D148" t="str">
            <v>m3</v>
          </cell>
        </row>
        <row r="149">
          <cell r="B149" t="str">
            <v>B1C051</v>
          </cell>
          <cell r="C149" t="str">
            <v>Ballast di sta Kutoarjo</v>
          </cell>
          <cell r="D149" t="str">
            <v>m3</v>
          </cell>
        </row>
        <row r="150">
          <cell r="B150" t="str">
            <v>B1C052</v>
          </cell>
          <cell r="C150" t="str">
            <v>Ballast di sta Montelan</v>
          </cell>
          <cell r="D150" t="str">
            <v>m3</v>
          </cell>
        </row>
        <row r="151">
          <cell r="B151" t="str">
            <v>B1C053</v>
          </cell>
          <cell r="C151" t="str">
            <v>Ballast di sta Jenar</v>
          </cell>
          <cell r="D151" t="str">
            <v>m3</v>
          </cell>
        </row>
        <row r="152">
          <cell r="B152" t="str">
            <v>B1C054</v>
          </cell>
          <cell r="C152" t="str">
            <v>Ballast di sta Wojo</v>
          </cell>
          <cell r="D152" t="str">
            <v>m3</v>
          </cell>
        </row>
        <row r="153">
          <cell r="B153" t="str">
            <v>B1C055</v>
          </cell>
          <cell r="C153" t="str">
            <v>Ballast di Sta Kedundang</v>
          </cell>
          <cell r="D153" t="str">
            <v>m3</v>
          </cell>
        </row>
        <row r="154">
          <cell r="B154" t="str">
            <v>B1C056</v>
          </cell>
          <cell r="C154" t="str">
            <v>Ballast di sta Wates</v>
          </cell>
          <cell r="D154" t="str">
            <v>m3</v>
          </cell>
        </row>
        <row r="155">
          <cell r="B155" t="str">
            <v>B1C057</v>
          </cell>
          <cell r="C155" t="str">
            <v>Ballas di sta Sentolo</v>
          </cell>
          <cell r="D155" t="str">
            <v>m3</v>
          </cell>
        </row>
        <row r="156">
          <cell r="B156" t="str">
            <v>B1C058</v>
          </cell>
          <cell r="C156" t="str">
            <v>Ballast di sta Rewulu</v>
          </cell>
          <cell r="D156" t="str">
            <v>m3</v>
          </cell>
        </row>
        <row r="157">
          <cell r="B157" t="str">
            <v>B1C059</v>
          </cell>
          <cell r="C157" t="str">
            <v>Ballast di sta Patukan</v>
          </cell>
          <cell r="D157" t="str">
            <v>m3</v>
          </cell>
        </row>
        <row r="158">
          <cell r="B158" t="str">
            <v>B1C060</v>
          </cell>
          <cell r="C158" t="str">
            <v>Ballast di sta Jogjakarta</v>
          </cell>
          <cell r="D158" t="str">
            <v>m3</v>
          </cell>
        </row>
        <row r="159">
          <cell r="B159" t="str">
            <v>B1C061</v>
          </cell>
          <cell r="C159" t="str">
            <v>Sewa lahan u/ stock Ballast</v>
          </cell>
          <cell r="D159" t="str">
            <v>ls</v>
          </cell>
        </row>
        <row r="160">
          <cell r="B160" t="str">
            <v>B1C062</v>
          </cell>
          <cell r="C160" t="str">
            <v>Galian C of Embankment from BA</v>
          </cell>
          <cell r="D160" t="str">
            <v>m3</v>
          </cell>
        </row>
        <row r="161">
          <cell r="B161" t="str">
            <v>B1C063</v>
          </cell>
          <cell r="C161" t="str">
            <v>Galian C of Stone Masonry</v>
          </cell>
          <cell r="D161" t="str">
            <v>m3</v>
          </cell>
        </row>
        <row r="162">
          <cell r="B162" t="str">
            <v>B1C064</v>
          </cell>
          <cell r="C162" t="str">
            <v>Galian C of Concrete Struct</v>
          </cell>
          <cell r="D162" t="str">
            <v>m3</v>
          </cell>
        </row>
        <row r="163">
          <cell r="B163" t="str">
            <v>B1C065</v>
          </cell>
          <cell r="C163" t="str">
            <v>Galian C of Ballas</v>
          </cell>
          <cell r="D163" t="str">
            <v>m3</v>
          </cell>
        </row>
        <row r="164">
          <cell r="B164" t="str">
            <v>B1D001</v>
          </cell>
          <cell r="C164" t="str">
            <v>Dolken dia. 20 cm</v>
          </cell>
          <cell r="D164" t="str">
            <v>m</v>
          </cell>
        </row>
        <row r="165">
          <cell r="B165" t="str">
            <v>B1D002</v>
          </cell>
          <cell r="C165" t="str">
            <v>Bamboo</v>
          </cell>
          <cell r="D165" t="str">
            <v>m</v>
          </cell>
        </row>
        <row r="166">
          <cell r="B166" t="str">
            <v>B1D003</v>
          </cell>
          <cell r="C166" t="str">
            <v>Batang Kelapa dia 20 - 30</v>
          </cell>
          <cell r="D166" t="str">
            <v>ls</v>
          </cell>
        </row>
        <row r="167">
          <cell r="B167" t="str">
            <v>B1D004</v>
          </cell>
          <cell r="C167" t="str">
            <v>Batang Kelapa 1/2 dia.</v>
          </cell>
          <cell r="D167" t="str">
            <v>ls</v>
          </cell>
        </row>
        <row r="168">
          <cell r="B168" t="str">
            <v>B1D005</v>
          </cell>
          <cell r="C168" t="str">
            <v>Balok Glugu 8.12.400</v>
          </cell>
          <cell r="D168" t="str">
            <v>btg</v>
          </cell>
        </row>
        <row r="169">
          <cell r="B169" t="str">
            <v>B1D006</v>
          </cell>
          <cell r="C169" t="str">
            <v>Balok Glugu 8.12.300</v>
          </cell>
          <cell r="D169" t="str">
            <v>btg</v>
          </cell>
        </row>
        <row r="170">
          <cell r="B170" t="str">
            <v>B1D007</v>
          </cell>
          <cell r="C170" t="str">
            <v>Balok Glugu 5x7x400</v>
          </cell>
          <cell r="D170" t="str">
            <v>ls</v>
          </cell>
        </row>
        <row r="171">
          <cell r="B171" t="str">
            <v>B1G001</v>
          </cell>
          <cell r="C171" t="str">
            <v>Timber, Kamper Kalimantan</v>
          </cell>
          <cell r="D171" t="str">
            <v>m3</v>
          </cell>
        </row>
        <row r="172">
          <cell r="B172" t="str">
            <v>B1G003</v>
          </cell>
          <cell r="C172" t="str">
            <v>Rumput</v>
          </cell>
          <cell r="D172" t="str">
            <v>m2</v>
          </cell>
        </row>
        <row r="173">
          <cell r="B173" t="str">
            <v>B1RS01</v>
          </cell>
          <cell r="C173" t="str">
            <v>Kenaikan Harga</v>
          </cell>
          <cell r="D173" t="str">
            <v>ls</v>
          </cell>
        </row>
        <row r="174">
          <cell r="B174" t="str">
            <v>C10001</v>
          </cell>
          <cell r="C174" t="str">
            <v>Upah Harian Pengukuran</v>
          </cell>
          <cell r="D174" t="str">
            <v>ls</v>
          </cell>
        </row>
        <row r="175">
          <cell r="B175" t="str">
            <v>C20001</v>
          </cell>
          <cell r="C175" t="str">
            <v>Mechanik</v>
          </cell>
          <cell r="D175" t="str">
            <v>mdy</v>
          </cell>
        </row>
        <row r="176">
          <cell r="B176" t="str">
            <v>C20002</v>
          </cell>
          <cell r="C176" t="str">
            <v>Technician</v>
          </cell>
          <cell r="D176" t="str">
            <v>mdy</v>
          </cell>
        </row>
        <row r="177">
          <cell r="B177" t="str">
            <v>C20004</v>
          </cell>
          <cell r="C177" t="str">
            <v>Building Station Work</v>
          </cell>
          <cell r="D177" t="str">
            <v>ls</v>
          </cell>
        </row>
        <row r="178">
          <cell r="B178" t="str">
            <v>C20006</v>
          </cell>
          <cell r="C178" t="str">
            <v>Musholla work</v>
          </cell>
          <cell r="D178" t="str">
            <v>ls</v>
          </cell>
        </row>
        <row r="179">
          <cell r="B179" t="str">
            <v>C20007</v>
          </cell>
          <cell r="C179" t="str">
            <v>New Wacthman's Hut Work</v>
          </cell>
          <cell r="D179" t="str">
            <v>ls</v>
          </cell>
        </row>
        <row r="180">
          <cell r="B180" t="str">
            <v>C20008</v>
          </cell>
          <cell r="C180" t="str">
            <v>PPKA Room Rehabilitation Work</v>
          </cell>
          <cell r="D180" t="str">
            <v>m</v>
          </cell>
        </row>
        <row r="181">
          <cell r="B181" t="str">
            <v>C20010</v>
          </cell>
          <cell r="C181" t="str">
            <v>Fencing Work Type I</v>
          </cell>
          <cell r="D181" t="str">
            <v>ls</v>
          </cell>
        </row>
        <row r="182">
          <cell r="B182" t="str">
            <v>C20011</v>
          </cell>
          <cell r="C182" t="str">
            <v>Fencing Work Type II</v>
          </cell>
          <cell r="D182" t="str">
            <v>ls</v>
          </cell>
        </row>
        <row r="183">
          <cell r="B183" t="str">
            <v>C20012</v>
          </cell>
          <cell r="C183" t="str">
            <v>Fencing Work Type III</v>
          </cell>
          <cell r="D183" t="str">
            <v>ls</v>
          </cell>
        </row>
        <row r="184">
          <cell r="B184" t="str">
            <v>C20013</v>
          </cell>
          <cell r="C184" t="str">
            <v>Station Rehablitation Work</v>
          </cell>
          <cell r="D184" t="str">
            <v>m</v>
          </cell>
        </row>
        <row r="185">
          <cell r="B185" t="str">
            <v>C20014</v>
          </cell>
          <cell r="C185" t="str">
            <v>Station Platform Improv Work</v>
          </cell>
          <cell r="D185" t="str">
            <v>m2</v>
          </cell>
        </row>
        <row r="186">
          <cell r="B186" t="str">
            <v>C20015</v>
          </cell>
          <cell r="C186" t="str">
            <v>Passage Way Work</v>
          </cell>
          <cell r="D186" t="str">
            <v>m2</v>
          </cell>
        </row>
        <row r="187">
          <cell r="B187" t="str">
            <v>C20016</v>
          </cell>
          <cell r="C187" t="str">
            <v>Disposal by Manpower</v>
          </cell>
          <cell r="D187" t="str">
            <v>m3</v>
          </cell>
        </row>
        <row r="188">
          <cell r="B188" t="str">
            <v>C20019</v>
          </cell>
          <cell r="C188" t="str">
            <v>Temporary Bridge &amp; Acc Road Wo</v>
          </cell>
          <cell r="D188" t="str">
            <v>mont</v>
          </cell>
        </row>
        <row r="189">
          <cell r="B189" t="str">
            <v>C20020</v>
          </cell>
          <cell r="C189" t="str">
            <v>Erection H Beam</v>
          </cell>
          <cell r="D189" t="str">
            <v>kg</v>
          </cell>
        </row>
        <row r="190">
          <cell r="B190" t="str">
            <v>C20021</v>
          </cell>
          <cell r="C190" t="str">
            <v>Erection Steel Plat</v>
          </cell>
          <cell r="D190" t="str">
            <v>kg</v>
          </cell>
        </row>
        <row r="191">
          <cell r="B191" t="str">
            <v>C20022</v>
          </cell>
          <cell r="C191" t="str">
            <v>Upah Harian Utilitas</v>
          </cell>
          <cell r="D191" t="str">
            <v>ls</v>
          </cell>
        </row>
        <row r="192">
          <cell r="B192" t="str">
            <v>C20039</v>
          </cell>
          <cell r="C192" t="str">
            <v>Siar &amp; Plester</v>
          </cell>
          <cell r="D192" t="str">
            <v>m2</v>
          </cell>
        </row>
        <row r="193">
          <cell r="B193" t="str">
            <v>C20040</v>
          </cell>
          <cell r="C193" t="str">
            <v>Upah Preparation Works</v>
          </cell>
          <cell r="D193" t="str">
            <v>ls</v>
          </cell>
        </row>
        <row r="194">
          <cell r="B194" t="str">
            <v>C20041</v>
          </cell>
          <cell r="C194" t="str">
            <v>Upah 5R</v>
          </cell>
          <cell r="D194" t="str">
            <v>nos</v>
          </cell>
        </row>
        <row r="195">
          <cell r="B195" t="str">
            <v>C2A001</v>
          </cell>
          <cell r="C195" t="str">
            <v>Skilled Labour</v>
          </cell>
          <cell r="D195" t="str">
            <v>m.da</v>
          </cell>
        </row>
        <row r="196">
          <cell r="B196" t="str">
            <v>C2A002</v>
          </cell>
          <cell r="C196" t="str">
            <v>Unskilled Labour</v>
          </cell>
          <cell r="D196" t="str">
            <v>m.da</v>
          </cell>
        </row>
        <row r="197">
          <cell r="B197" t="str">
            <v>C2BK01</v>
          </cell>
          <cell r="C197" t="str">
            <v>Upah Pasang Batu kosong</v>
          </cell>
          <cell r="D197" t="str">
            <v>m3</v>
          </cell>
        </row>
        <row r="198">
          <cell r="B198" t="str">
            <v>C2BR09</v>
          </cell>
          <cell r="C198" t="str">
            <v>Upah Naik Turun Conc Sleeper</v>
          </cell>
          <cell r="D198" t="str">
            <v>ls</v>
          </cell>
        </row>
        <row r="199">
          <cell r="B199" t="str">
            <v>C2CA03</v>
          </cell>
          <cell r="C199" t="str">
            <v>Welder</v>
          </cell>
          <cell r="D199" t="str">
            <v>m.da</v>
          </cell>
        </row>
        <row r="200">
          <cell r="B200" t="str">
            <v>C2CA04</v>
          </cell>
          <cell r="C200" t="str">
            <v>Electrician</v>
          </cell>
          <cell r="D200" t="str">
            <v>m.da</v>
          </cell>
        </row>
        <row r="201">
          <cell r="B201" t="str">
            <v>C2CB01</v>
          </cell>
          <cell r="C201" t="str">
            <v>Mason</v>
          </cell>
          <cell r="D201" t="str">
            <v>m.da</v>
          </cell>
        </row>
        <row r="202">
          <cell r="B202" t="str">
            <v>C2CC01</v>
          </cell>
          <cell r="C202" t="str">
            <v>Excavation</v>
          </cell>
          <cell r="D202" t="str">
            <v>m3</v>
          </cell>
        </row>
        <row r="203">
          <cell r="B203" t="str">
            <v>C2CP01</v>
          </cell>
          <cell r="C203" t="str">
            <v>Upah Cipping</v>
          </cell>
          <cell r="D203" t="str">
            <v>m3</v>
          </cell>
        </row>
        <row r="204">
          <cell r="B204" t="str">
            <v>C2CR01</v>
          </cell>
          <cell r="C204" t="str">
            <v>Upah Concrete</v>
          </cell>
          <cell r="D204" t="str">
            <v>m3</v>
          </cell>
        </row>
        <row r="205">
          <cell r="B205" t="str">
            <v>C2D001</v>
          </cell>
          <cell r="C205" t="str">
            <v>Foreman</v>
          </cell>
          <cell r="D205" t="str">
            <v>m.da</v>
          </cell>
        </row>
        <row r="206">
          <cell r="B206" t="str">
            <v>C2D002</v>
          </cell>
          <cell r="C206" t="str">
            <v>Trade Foreman</v>
          </cell>
          <cell r="D206" t="str">
            <v>m.da</v>
          </cell>
        </row>
        <row r="207">
          <cell r="B207" t="str">
            <v>C2DW01</v>
          </cell>
          <cell r="C207" t="str">
            <v>Upah Dewatering</v>
          </cell>
          <cell r="D207" t="str">
            <v>ls</v>
          </cell>
        </row>
        <row r="208">
          <cell r="B208" t="str">
            <v>C2FB01</v>
          </cell>
          <cell r="C208" t="str">
            <v>Upah Fabrikasi Besi Beton</v>
          </cell>
          <cell r="D208" t="str">
            <v>kg</v>
          </cell>
        </row>
        <row r="209">
          <cell r="B209" t="str">
            <v>C2FB03</v>
          </cell>
          <cell r="C209" t="str">
            <v>Upah Pasang besi beton</v>
          </cell>
          <cell r="D209" t="str">
            <v>kg</v>
          </cell>
        </row>
        <row r="210">
          <cell r="B210" t="str">
            <v>C2FC01</v>
          </cell>
          <cell r="C210" t="str">
            <v>Fasilitas Cor</v>
          </cell>
          <cell r="D210" t="str">
            <v>ls</v>
          </cell>
        </row>
        <row r="211">
          <cell r="B211" t="str">
            <v>C2FW01</v>
          </cell>
          <cell r="C211" t="str">
            <v>Upah Pasang Bongkar F/W</v>
          </cell>
          <cell r="D211" t="str">
            <v>m2</v>
          </cell>
        </row>
        <row r="212">
          <cell r="B212" t="str">
            <v>C2FW02</v>
          </cell>
          <cell r="C212" t="str">
            <v>Formwork R (Lengkung)</v>
          </cell>
          <cell r="D212" t="str">
            <v>ls</v>
          </cell>
        </row>
        <row r="213">
          <cell r="B213" t="str">
            <v>C2G001</v>
          </cell>
          <cell r="C213" t="str">
            <v>Supervisor</v>
          </cell>
          <cell r="D213" t="str">
            <v>m.da</v>
          </cell>
        </row>
        <row r="214">
          <cell r="B214" t="str">
            <v>C2GD01</v>
          </cell>
          <cell r="C214" t="str">
            <v>Upah Borong Pembuatan Gudang</v>
          </cell>
          <cell r="D214" t="str">
            <v>ls</v>
          </cell>
        </row>
        <row r="215">
          <cell r="B215" t="str">
            <v>C2GD02</v>
          </cell>
          <cell r="C215" t="str">
            <v>Upah Harian Gudang &amp; Peralatan</v>
          </cell>
          <cell r="D215" t="str">
            <v>ls</v>
          </cell>
        </row>
        <row r="216">
          <cell r="B216" t="str">
            <v>C2GD03</v>
          </cell>
          <cell r="C216" t="str">
            <v>Upah Turun Besi beton</v>
          </cell>
          <cell r="D216" t="str">
            <v>ls</v>
          </cell>
        </row>
        <row r="217">
          <cell r="B217" t="str">
            <v>C2GD04</v>
          </cell>
          <cell r="C217" t="str">
            <v>Upah Bongkar Semen</v>
          </cell>
          <cell r="D217" t="str">
            <v>zak</v>
          </cell>
        </row>
        <row r="218">
          <cell r="B218" t="str">
            <v>C2GD05</v>
          </cell>
          <cell r="C218" t="str">
            <v>upah Bongkar Material</v>
          </cell>
          <cell r="D218" t="str">
            <v>ls</v>
          </cell>
        </row>
        <row r="219">
          <cell r="B219" t="str">
            <v>C2GD06</v>
          </cell>
          <cell r="C219" t="str">
            <v>Upah Naik Besi Beton</v>
          </cell>
          <cell r="D219" t="str">
            <v>kg</v>
          </cell>
        </row>
        <row r="220">
          <cell r="B220" t="str">
            <v>C2GD07</v>
          </cell>
          <cell r="C220" t="str">
            <v>Upah Turun besi mandor</v>
          </cell>
          <cell r="D220" t="str">
            <v>kg</v>
          </cell>
        </row>
        <row r="221">
          <cell r="B221" t="str">
            <v>C2GD08</v>
          </cell>
          <cell r="C221" t="str">
            <v>Truck Angkutan Besi</v>
          </cell>
          <cell r="D221" t="str">
            <v>kg</v>
          </cell>
        </row>
        <row r="222">
          <cell r="B222" t="str">
            <v>C2GL01</v>
          </cell>
          <cell r="C222" t="str">
            <v>Upah Galian tanah</v>
          </cell>
          <cell r="D222" t="str">
            <v>m3</v>
          </cell>
        </row>
        <row r="223">
          <cell r="B223" t="str">
            <v>C2GR01</v>
          </cell>
          <cell r="C223" t="str">
            <v>Upah Borong Gebalan Rumput</v>
          </cell>
          <cell r="D223" t="str">
            <v>ls</v>
          </cell>
        </row>
        <row r="224">
          <cell r="B224" t="str">
            <v>C2JF01</v>
          </cell>
          <cell r="C224" t="str">
            <v>Biaya Joint</v>
          </cell>
          <cell r="D224" t="str">
            <v>ls</v>
          </cell>
        </row>
        <row r="225">
          <cell r="B225" t="str">
            <v>C2JG01</v>
          </cell>
          <cell r="C225" t="str">
            <v>Upah Jaga malam</v>
          </cell>
          <cell r="D225" t="str">
            <v>ls</v>
          </cell>
        </row>
        <row r="226">
          <cell r="B226" t="str">
            <v>C2KA01</v>
          </cell>
          <cell r="C226" t="str">
            <v>Perluasan Kantor</v>
          </cell>
          <cell r="D226" t="str">
            <v>ls</v>
          </cell>
        </row>
        <row r="227">
          <cell r="B227" t="str">
            <v>C2LB01</v>
          </cell>
          <cell r="C227" t="str">
            <v>Upah Harian Laboratorium</v>
          </cell>
          <cell r="D227" t="str">
            <v>ls</v>
          </cell>
        </row>
        <row r="228">
          <cell r="B228" t="str">
            <v>C2LX01</v>
          </cell>
          <cell r="C228" t="str">
            <v>Upah level Crossing</v>
          </cell>
          <cell r="D228" t="str">
            <v>ls</v>
          </cell>
        </row>
        <row r="229">
          <cell r="B229" t="str">
            <v>C2PM01</v>
          </cell>
          <cell r="C229" t="str">
            <v>Biaya Preman</v>
          </cell>
          <cell r="D229" t="str">
            <v>ls</v>
          </cell>
        </row>
        <row r="230">
          <cell r="B230" t="str">
            <v>C2PR01</v>
          </cell>
          <cell r="C230" t="str">
            <v>Upah Pasang bongkar Protection</v>
          </cell>
          <cell r="D230" t="str">
            <v>ls</v>
          </cell>
        </row>
        <row r="231">
          <cell r="B231" t="str">
            <v>C2SM01</v>
          </cell>
          <cell r="C231" t="str">
            <v>Upah Pasangan Batu</v>
          </cell>
          <cell r="D231" t="str">
            <v>m3</v>
          </cell>
        </row>
        <row r="232">
          <cell r="B232" t="str">
            <v>C2SP01</v>
          </cell>
          <cell r="C232" t="str">
            <v>Upah Pancang Sheet Pile</v>
          </cell>
          <cell r="D232" t="str">
            <v>ls</v>
          </cell>
        </row>
        <row r="233">
          <cell r="B233" t="str">
            <v>C2ST01</v>
          </cell>
          <cell r="C233" t="str">
            <v>Upah perancah scafolding</v>
          </cell>
          <cell r="D233" t="str">
            <v>ls</v>
          </cell>
        </row>
        <row r="234">
          <cell r="B234" t="str">
            <v>C2ST02</v>
          </cell>
          <cell r="C234" t="str">
            <v>Upah perancah kayu</v>
          </cell>
          <cell r="D234" t="str">
            <v>ls</v>
          </cell>
        </row>
        <row r="235">
          <cell r="B235" t="str">
            <v>C2TM01</v>
          </cell>
          <cell r="C235" t="str">
            <v>Upah Timbunan</v>
          </cell>
          <cell r="D235" t="str">
            <v>m3</v>
          </cell>
        </row>
        <row r="236">
          <cell r="B236" t="str">
            <v>C2TR01</v>
          </cell>
          <cell r="C236" t="str">
            <v>Upah Harian Temporary Road</v>
          </cell>
          <cell r="D236" t="str">
            <v>ls</v>
          </cell>
        </row>
        <row r="237">
          <cell r="B237" t="str">
            <v>C2TR02</v>
          </cell>
          <cell r="C237" t="str">
            <v>Upah Borong Temporary Road</v>
          </cell>
          <cell r="D237" t="str">
            <v>ls</v>
          </cell>
        </row>
        <row r="238">
          <cell r="B238" t="str">
            <v>C2TS01</v>
          </cell>
          <cell r="C238" t="str">
            <v>Biaya Tes Laborat</v>
          </cell>
          <cell r="D238" t="str">
            <v>ls</v>
          </cell>
        </row>
        <row r="239">
          <cell r="B239" t="str">
            <v>C2TS02</v>
          </cell>
          <cell r="C239" t="str">
            <v>Biaya Umum Tes &amp; Joint Survey</v>
          </cell>
          <cell r="D239" t="str">
            <v>ls</v>
          </cell>
        </row>
        <row r="240">
          <cell r="B240" t="str">
            <v>C2TW01</v>
          </cell>
          <cell r="C240" t="str">
            <v>Upah Harian Train Wacther</v>
          </cell>
          <cell r="D240" t="str">
            <v>ls</v>
          </cell>
        </row>
        <row r="241">
          <cell r="B241" t="str">
            <v>D4A001</v>
          </cell>
          <cell r="C241" t="str">
            <v>Buldozer D 65 P (18 ton)</v>
          </cell>
          <cell r="D241" t="str">
            <v>hour</v>
          </cell>
        </row>
        <row r="242">
          <cell r="B242" t="str">
            <v>D4A002</v>
          </cell>
          <cell r="C242" t="str">
            <v>Motor Grader, 125 HP</v>
          </cell>
          <cell r="D242" t="str">
            <v>hour</v>
          </cell>
        </row>
        <row r="243">
          <cell r="B243" t="str">
            <v>D4A003</v>
          </cell>
          <cell r="C243" t="str">
            <v>Wheel Loader, 1.2 m3</v>
          </cell>
          <cell r="D243" t="str">
            <v>hour</v>
          </cell>
        </row>
        <row r="244">
          <cell r="B244" t="str">
            <v>D4A005</v>
          </cell>
          <cell r="C244" t="str">
            <v>Excavator PC 200, 0.8 m3</v>
          </cell>
          <cell r="D244" t="str">
            <v>hour</v>
          </cell>
        </row>
        <row r="245">
          <cell r="B245" t="str">
            <v>D4A007</v>
          </cell>
          <cell r="C245" t="str">
            <v>Plate Compactor, 88 kg</v>
          </cell>
          <cell r="D245" t="str">
            <v>day</v>
          </cell>
        </row>
        <row r="246">
          <cell r="B246" t="str">
            <v>D4A009</v>
          </cell>
          <cell r="C246" t="str">
            <v>Tandem Roller, 6-8 ton</v>
          </cell>
          <cell r="D246" t="str">
            <v>hour</v>
          </cell>
        </row>
        <row r="247">
          <cell r="B247" t="str">
            <v>D4A010</v>
          </cell>
          <cell r="C247" t="str">
            <v>Vibro Compactor (12-18 ton)</v>
          </cell>
          <cell r="D247" t="str">
            <v>hour</v>
          </cell>
        </row>
        <row r="248">
          <cell r="B248" t="str">
            <v>D4A011</v>
          </cell>
          <cell r="C248" t="str">
            <v>Tire Roller, 8-12 ton</v>
          </cell>
          <cell r="D248" t="str">
            <v>hour</v>
          </cell>
        </row>
        <row r="249">
          <cell r="B249" t="str">
            <v>D4A012</v>
          </cell>
          <cell r="C249" t="str">
            <v>Dump Truck 8 ton</v>
          </cell>
          <cell r="D249" t="str">
            <v>hour</v>
          </cell>
        </row>
        <row r="250">
          <cell r="B250" t="str">
            <v>D4A014</v>
          </cell>
          <cell r="C250" t="str">
            <v>Asphalt Finisher</v>
          </cell>
          <cell r="D250" t="str">
            <v>hour</v>
          </cell>
        </row>
        <row r="251">
          <cell r="B251" t="str">
            <v>D4A019</v>
          </cell>
          <cell r="C251" t="str">
            <v>Hand Stemper</v>
          </cell>
          <cell r="D251" t="str">
            <v>day</v>
          </cell>
        </row>
        <row r="252">
          <cell r="B252" t="str">
            <v>D4A020</v>
          </cell>
          <cell r="C252" t="str">
            <v>Soil Stabilizer</v>
          </cell>
          <cell r="D252" t="str">
            <v>hour</v>
          </cell>
        </row>
        <row r="253">
          <cell r="B253" t="str">
            <v>D4B001</v>
          </cell>
          <cell r="C253" t="str">
            <v>Concrete Breaker, 30 kg</v>
          </cell>
          <cell r="D253" t="str">
            <v>hour</v>
          </cell>
        </row>
        <row r="254">
          <cell r="B254" t="str">
            <v>D4B002</v>
          </cell>
          <cell r="C254" t="str">
            <v>Grinding Machine</v>
          </cell>
          <cell r="D254" t="str">
            <v>hour</v>
          </cell>
        </row>
        <row r="255">
          <cell r="B255" t="str">
            <v>D4BL01</v>
          </cell>
          <cell r="C255" t="str">
            <v>Bor Listrik</v>
          </cell>
          <cell r="D255" t="str">
            <v>ls</v>
          </cell>
        </row>
        <row r="256">
          <cell r="B256" t="str">
            <v>D4BP01</v>
          </cell>
          <cell r="C256" t="str">
            <v>Blender Potong</v>
          </cell>
          <cell r="D256" t="str">
            <v>ls</v>
          </cell>
        </row>
        <row r="257">
          <cell r="B257" t="str">
            <v>D4D002</v>
          </cell>
          <cell r="C257" t="str">
            <v>Concrete Pump</v>
          </cell>
          <cell r="D257" t="str">
            <v>hour</v>
          </cell>
        </row>
        <row r="258">
          <cell r="B258" t="str">
            <v>D4D004</v>
          </cell>
          <cell r="C258" t="str">
            <v>Submersible Pump 6"</v>
          </cell>
          <cell r="D258" t="str">
            <v>hour</v>
          </cell>
        </row>
        <row r="259">
          <cell r="B259" t="str">
            <v>D4D007</v>
          </cell>
          <cell r="C259" t="str">
            <v>Cutter Blade</v>
          </cell>
          <cell r="D259" t="str">
            <v>hour</v>
          </cell>
        </row>
        <row r="260">
          <cell r="B260" t="str">
            <v>D4D008</v>
          </cell>
          <cell r="C260" t="str">
            <v>Vibro Hammer + Genset</v>
          </cell>
          <cell r="D260" t="str">
            <v>hour</v>
          </cell>
        </row>
        <row r="261">
          <cell r="B261" t="str">
            <v>D4D010</v>
          </cell>
          <cell r="C261" t="str">
            <v>Concrete Mixer 350 ltr</v>
          </cell>
          <cell r="D261" t="str">
            <v>day</v>
          </cell>
        </row>
        <row r="262">
          <cell r="B262" t="str">
            <v>D4D011</v>
          </cell>
          <cell r="C262" t="str">
            <v>Bar Cutter</v>
          </cell>
          <cell r="D262" t="str">
            <v>hour</v>
          </cell>
        </row>
        <row r="263">
          <cell r="B263" t="str">
            <v>D4D012</v>
          </cell>
          <cell r="C263" t="str">
            <v>Welding Machine</v>
          </cell>
          <cell r="D263" t="str">
            <v>hour</v>
          </cell>
        </row>
        <row r="264">
          <cell r="B264" t="str">
            <v>D4D013</v>
          </cell>
          <cell r="C264" t="str">
            <v>Grinding Machine 4"</v>
          </cell>
          <cell r="D264" t="str">
            <v>day</v>
          </cell>
        </row>
        <row r="265">
          <cell r="B265" t="str">
            <v>D4D014</v>
          </cell>
          <cell r="C265" t="str">
            <v>Submersible Pump 4"</v>
          </cell>
          <cell r="D265" t="str">
            <v>hour</v>
          </cell>
        </row>
        <row r="266">
          <cell r="B266" t="str">
            <v>D4D015</v>
          </cell>
          <cell r="C266" t="str">
            <v>Engine Pump</v>
          </cell>
          <cell r="D266" t="str">
            <v>ls</v>
          </cell>
        </row>
        <row r="267">
          <cell r="B267" t="str">
            <v>D4E002</v>
          </cell>
          <cell r="C267" t="str">
            <v>Mobile Crane, 25 ton</v>
          </cell>
          <cell r="D267" t="str">
            <v>hour</v>
          </cell>
        </row>
        <row r="268">
          <cell r="B268" t="str">
            <v>D4G001</v>
          </cell>
          <cell r="C268" t="str">
            <v>Cutting Machine, 350 mm</v>
          </cell>
          <cell r="D268" t="str">
            <v>day</v>
          </cell>
        </row>
        <row r="269">
          <cell r="B269" t="str">
            <v>D4G002</v>
          </cell>
          <cell r="C269" t="str">
            <v>Bar Bender</v>
          </cell>
          <cell r="D269" t="str">
            <v>hour</v>
          </cell>
        </row>
        <row r="270">
          <cell r="B270" t="str">
            <v>D4I002</v>
          </cell>
          <cell r="C270" t="str">
            <v>Concrete Vibrator, 50 mm</v>
          </cell>
          <cell r="D270" t="str">
            <v>hour</v>
          </cell>
        </row>
        <row r="271">
          <cell r="B271" t="str">
            <v>D4J001</v>
          </cell>
          <cell r="C271" t="str">
            <v>Air Compressor, 5 m3/min</v>
          </cell>
          <cell r="D271" t="str">
            <v>hour</v>
          </cell>
        </row>
        <row r="272">
          <cell r="B272" t="str">
            <v>D4JH01</v>
          </cell>
          <cell r="C272" t="str">
            <v>Mesin Jahit Geotekstile</v>
          </cell>
          <cell r="D272" t="str">
            <v>ls</v>
          </cell>
        </row>
        <row r="273">
          <cell r="B273" t="str">
            <v>D4JT01</v>
          </cell>
          <cell r="C273" t="str">
            <v>JEMBATAN TIMBANG</v>
          </cell>
          <cell r="D273" t="str">
            <v>ls</v>
          </cell>
        </row>
        <row r="274">
          <cell r="B274" t="str">
            <v>D4K001</v>
          </cell>
          <cell r="C274" t="str">
            <v>Water Tank, 4000 lt</v>
          </cell>
          <cell r="D274" t="str">
            <v>hour</v>
          </cell>
        </row>
        <row r="275">
          <cell r="B275" t="str">
            <v>D4LT01</v>
          </cell>
          <cell r="C275" t="str">
            <v>Light truck</v>
          </cell>
          <cell r="D275" t="str">
            <v>ls</v>
          </cell>
        </row>
        <row r="276">
          <cell r="B276" t="str">
            <v>D4P002</v>
          </cell>
          <cell r="C276" t="str">
            <v>Chain Block 2 ton</v>
          </cell>
          <cell r="D276" t="str">
            <v>hour</v>
          </cell>
        </row>
        <row r="277">
          <cell r="B277" t="str">
            <v>D4R001</v>
          </cell>
          <cell r="C277" t="str">
            <v>Generator, 125 KVA</v>
          </cell>
          <cell r="D277" t="str">
            <v>hour</v>
          </cell>
        </row>
        <row r="278">
          <cell r="B278" t="str">
            <v>D4R002</v>
          </cell>
          <cell r="C278" t="str">
            <v>Generator, 50 KVA</v>
          </cell>
          <cell r="D278" t="str">
            <v>hour</v>
          </cell>
        </row>
        <row r="279">
          <cell r="B279" t="str">
            <v>D4R003</v>
          </cell>
          <cell r="C279" t="str">
            <v>BBM</v>
          </cell>
          <cell r="D279" t="str">
            <v>ltr</v>
          </cell>
        </row>
        <row r="280">
          <cell r="B280" t="str">
            <v>D4R004</v>
          </cell>
          <cell r="C280" t="str">
            <v>Olie</v>
          </cell>
          <cell r="D280" t="str">
            <v>ltr</v>
          </cell>
        </row>
        <row r="281">
          <cell r="B281" t="str">
            <v>D4R005</v>
          </cell>
          <cell r="C281" t="str">
            <v>Sparepart Genset</v>
          </cell>
          <cell r="D281" t="str">
            <v>ls</v>
          </cell>
        </row>
        <row r="282">
          <cell r="B282" t="str">
            <v>D4S001</v>
          </cell>
          <cell r="C282" t="str">
            <v>Staking Out</v>
          </cell>
          <cell r="D282" t="str">
            <v>ls</v>
          </cell>
        </row>
        <row r="283">
          <cell r="B283" t="str">
            <v>D4S002</v>
          </cell>
          <cell r="C283" t="str">
            <v>Waterpass</v>
          </cell>
          <cell r="D283" t="str">
            <v>set</v>
          </cell>
        </row>
        <row r="284">
          <cell r="B284" t="str">
            <v>D4S003</v>
          </cell>
          <cell r="C284" t="str">
            <v>Total Station</v>
          </cell>
          <cell r="D284" t="str">
            <v>ls</v>
          </cell>
        </row>
        <row r="285">
          <cell r="B285" t="str">
            <v>D4TR01</v>
          </cell>
          <cell r="C285" t="str">
            <v>Pemakaian Trailer</v>
          </cell>
          <cell r="D285" t="str">
            <v>ls</v>
          </cell>
        </row>
        <row r="286">
          <cell r="B286" t="str">
            <v>D5L001</v>
          </cell>
          <cell r="C286" t="str">
            <v>Alat alat Laboratorium</v>
          </cell>
          <cell r="D286" t="str">
            <v>ls</v>
          </cell>
        </row>
        <row r="287">
          <cell r="B287" t="str">
            <v>E20001</v>
          </cell>
          <cell r="C287" t="str">
            <v>Mob &amp; Demob Equipment</v>
          </cell>
          <cell r="D287" t="str">
            <v>ls</v>
          </cell>
        </row>
        <row r="288">
          <cell r="B288" t="str">
            <v>E20026</v>
          </cell>
          <cell r="C288" t="str">
            <v>Wooden Piling</v>
          </cell>
          <cell r="D288" t="str">
            <v>m</v>
          </cell>
        </row>
        <row r="289">
          <cell r="B289" t="str">
            <v>E20031</v>
          </cell>
          <cell r="C289" t="str">
            <v>Others</v>
          </cell>
          <cell r="D289" t="str">
            <v>ls</v>
          </cell>
        </row>
        <row r="290">
          <cell r="B290" t="str">
            <v>E20034</v>
          </cell>
          <cell r="C290" t="str">
            <v>Abutment</v>
          </cell>
          <cell r="D290" t="str">
            <v>m3</v>
          </cell>
        </row>
        <row r="291">
          <cell r="B291" t="str">
            <v>E20036</v>
          </cell>
          <cell r="C291" t="str">
            <v>Maintenant Public Road Cate II</v>
          </cell>
          <cell r="D291" t="str">
            <v>m2</v>
          </cell>
        </row>
        <row r="292">
          <cell r="B292" t="str">
            <v>E20037</v>
          </cell>
          <cell r="C292" t="str">
            <v>Maintenat Public Road Cate III</v>
          </cell>
          <cell r="D292" t="str">
            <v>m2</v>
          </cell>
        </row>
        <row r="293">
          <cell r="B293" t="str">
            <v>E20038</v>
          </cell>
          <cell r="C293" t="str">
            <v>Leasing Land (Garden)</v>
          </cell>
          <cell r="D293" t="str">
            <v>m2</v>
          </cell>
        </row>
        <row r="294">
          <cell r="B294" t="str">
            <v>E20040</v>
          </cell>
          <cell r="C294" t="str">
            <v>Clearing &amp; Grubbing</v>
          </cell>
          <cell r="D294" t="str">
            <v>m2</v>
          </cell>
        </row>
        <row r="295">
          <cell r="B295" t="str">
            <v>E20049</v>
          </cell>
          <cell r="C295" t="str">
            <v>Leasing Land(Rice Field)</v>
          </cell>
          <cell r="D295" t="str">
            <v>m2</v>
          </cell>
        </row>
        <row r="296">
          <cell r="B296" t="str">
            <v>E2B002</v>
          </cell>
          <cell r="C296" t="str">
            <v>Loading Test dia 600 mm</v>
          </cell>
          <cell r="D296" t="str">
            <v>no</v>
          </cell>
        </row>
        <row r="297">
          <cell r="B297" t="str">
            <v>E2B003</v>
          </cell>
          <cell r="C297" t="str">
            <v>Loading Test dia 800 mm</v>
          </cell>
          <cell r="D297" t="str">
            <v>no</v>
          </cell>
        </row>
        <row r="298">
          <cell r="B298" t="str">
            <v>E2B004</v>
          </cell>
          <cell r="C298" t="str">
            <v>Loading Test dia 1000 mm</v>
          </cell>
          <cell r="D298" t="str">
            <v>no</v>
          </cell>
        </row>
        <row r="299">
          <cell r="B299" t="str">
            <v>E2BE01</v>
          </cell>
          <cell r="C299" t="str">
            <v>Pembesian (bengkok+pasang)</v>
          </cell>
          <cell r="D299" t="str">
            <v>ton</v>
          </cell>
        </row>
        <row r="300">
          <cell r="B300" t="str">
            <v>E2D001</v>
          </cell>
          <cell r="C300" t="str">
            <v>Boring, Bored Pile dia 600 mm</v>
          </cell>
          <cell r="D300" t="str">
            <v>m</v>
          </cell>
        </row>
        <row r="301">
          <cell r="B301" t="str">
            <v>E2D002</v>
          </cell>
          <cell r="C301" t="str">
            <v>Boring, Bored Pile 800 mm</v>
          </cell>
          <cell r="D301" t="str">
            <v>m</v>
          </cell>
        </row>
        <row r="302">
          <cell r="B302" t="str">
            <v>E2D003</v>
          </cell>
          <cell r="C302" t="str">
            <v>Boring, Bored Pile 1000 mm</v>
          </cell>
          <cell r="D302" t="str">
            <v>m</v>
          </cell>
        </row>
        <row r="303">
          <cell r="B303" t="str">
            <v>E2D004</v>
          </cell>
          <cell r="C303" t="str">
            <v>Persiapan Lokasi</v>
          </cell>
          <cell r="D303" t="str">
            <v>no</v>
          </cell>
        </row>
        <row r="304">
          <cell r="B304" t="str">
            <v>E2D005</v>
          </cell>
          <cell r="C304" t="str">
            <v>Mod &amp; Demob antar lokasi</v>
          </cell>
          <cell r="D304" t="str">
            <v>no</v>
          </cell>
        </row>
        <row r="305">
          <cell r="B305" t="str">
            <v>E2DE04</v>
          </cell>
          <cell r="C305" t="str">
            <v>Demolition Building</v>
          </cell>
          <cell r="D305" t="str">
            <v>m2</v>
          </cell>
        </row>
        <row r="306">
          <cell r="B306" t="str">
            <v>E2DE05</v>
          </cell>
          <cell r="C306" t="str">
            <v>Demolition Steel Fence</v>
          </cell>
          <cell r="D306" t="str">
            <v>m</v>
          </cell>
        </row>
        <row r="307">
          <cell r="B307" t="str">
            <v>E2DE06</v>
          </cell>
          <cell r="C307" t="str">
            <v>Demolition Asphalt Pavement</v>
          </cell>
          <cell r="D307" t="str">
            <v>m2</v>
          </cell>
        </row>
        <row r="308">
          <cell r="B308" t="str">
            <v>E2DE07</v>
          </cell>
          <cell r="C308" t="str">
            <v>Demolition Existing Platform</v>
          </cell>
          <cell r="D308" t="str">
            <v>m2</v>
          </cell>
        </row>
        <row r="309">
          <cell r="B309" t="str">
            <v>E2F002</v>
          </cell>
          <cell r="C309" t="str">
            <v>Laboratory Facilities</v>
          </cell>
          <cell r="D309" t="str">
            <v>ls</v>
          </cell>
        </row>
        <row r="310">
          <cell r="B310" t="str">
            <v>E2F003</v>
          </cell>
          <cell r="C310" t="str">
            <v>Soil Investigation</v>
          </cell>
          <cell r="D310" t="str">
            <v>ls</v>
          </cell>
        </row>
        <row r="311">
          <cell r="B311" t="str">
            <v>E2F004</v>
          </cell>
          <cell r="C311" t="str">
            <v>Underground Investigation</v>
          </cell>
          <cell r="D311" t="str">
            <v>mont</v>
          </cell>
        </row>
        <row r="312">
          <cell r="B312" t="str">
            <v>E2GR01</v>
          </cell>
          <cell r="C312" t="str">
            <v>Ganti Rugi tanaman &amp; Sw lahan</v>
          </cell>
          <cell r="D312" t="str">
            <v>ls</v>
          </cell>
        </row>
        <row r="313">
          <cell r="B313" t="str">
            <v>E2H003</v>
          </cell>
          <cell r="C313" t="str">
            <v>Removal/Recondition</v>
          </cell>
          <cell r="D313" t="str">
            <v>m2</v>
          </cell>
        </row>
        <row r="314">
          <cell r="B314" t="str">
            <v>E2I001</v>
          </cell>
          <cell r="C314" t="str">
            <v>Concrete &amp; Rebar Placem 600 mm</v>
          </cell>
          <cell r="D314" t="str">
            <v>m</v>
          </cell>
        </row>
        <row r="315">
          <cell r="B315" t="str">
            <v>E2I002</v>
          </cell>
          <cell r="C315" t="str">
            <v>Concrete &amp; Rebar Placem 800 mm</v>
          </cell>
          <cell r="D315" t="str">
            <v>m</v>
          </cell>
        </row>
        <row r="316">
          <cell r="B316" t="str">
            <v>E2I003</v>
          </cell>
          <cell r="C316" t="str">
            <v>Concrete &amp; Rebar Placem1000mm</v>
          </cell>
          <cell r="D316" t="str">
            <v>m</v>
          </cell>
        </row>
        <row r="317">
          <cell r="B317" t="str">
            <v>E2M002</v>
          </cell>
          <cell r="C317" t="str">
            <v>Rent of Disposal Area</v>
          </cell>
          <cell r="D317" t="str">
            <v>m2</v>
          </cell>
        </row>
        <row r="318">
          <cell r="B318" t="str">
            <v>E2M003</v>
          </cell>
          <cell r="C318" t="str">
            <v>Andreas Cross Post on Lvl cros</v>
          </cell>
          <cell r="D318" t="str">
            <v>no</v>
          </cell>
        </row>
        <row r="319">
          <cell r="B319" t="str">
            <v>E2M004</v>
          </cell>
          <cell r="C319" t="str">
            <v>Concrete Safety Pole Incl Foun</v>
          </cell>
          <cell r="D319" t="str">
            <v>no</v>
          </cell>
        </row>
        <row r="320">
          <cell r="B320" t="str">
            <v>E2MA11</v>
          </cell>
          <cell r="C320" t="str">
            <v>Site Clearing Segment I</v>
          </cell>
          <cell r="D320" t="str">
            <v>m2</v>
          </cell>
        </row>
        <row r="321">
          <cell r="B321" t="str">
            <v>E2MA12</v>
          </cell>
          <cell r="C321" t="str">
            <v>Site Clearing Segment II</v>
          </cell>
          <cell r="D321" t="str">
            <v>m2</v>
          </cell>
        </row>
        <row r="322">
          <cell r="B322" t="str">
            <v>E2MA13</v>
          </cell>
          <cell r="C322" t="str">
            <v>Site Clearing Segment III</v>
          </cell>
          <cell r="D322" t="str">
            <v>m2</v>
          </cell>
        </row>
        <row r="323">
          <cell r="B323" t="str">
            <v>E2MA14</v>
          </cell>
          <cell r="C323" t="str">
            <v>Site Clearing Segment IV</v>
          </cell>
          <cell r="D323" t="str">
            <v>m2</v>
          </cell>
        </row>
        <row r="324">
          <cell r="B324" t="str">
            <v>E2MA21</v>
          </cell>
          <cell r="C324" t="str">
            <v>Excavation and Disp. Seg. I</v>
          </cell>
          <cell r="D324" t="str">
            <v>m3</v>
          </cell>
        </row>
        <row r="325">
          <cell r="B325" t="str">
            <v>E2MA22</v>
          </cell>
          <cell r="C325" t="str">
            <v>Excavation &amp; Disp. Seg. II</v>
          </cell>
          <cell r="D325" t="str">
            <v>m3</v>
          </cell>
        </row>
        <row r="326">
          <cell r="B326" t="str">
            <v>E2MA23</v>
          </cell>
          <cell r="C326" t="str">
            <v>Excavation &amp; Disp. Seg. III</v>
          </cell>
          <cell r="D326" t="str">
            <v>m3</v>
          </cell>
        </row>
        <row r="327">
          <cell r="B327" t="str">
            <v>E2MA24</v>
          </cell>
          <cell r="C327" t="str">
            <v>Excavation &amp; Disposal Seg IV</v>
          </cell>
          <cell r="D327" t="str">
            <v>m3</v>
          </cell>
        </row>
        <row r="328">
          <cell r="B328" t="str">
            <v>E2MA31</v>
          </cell>
          <cell r="C328" t="str">
            <v>Excv. &amp; Mat Suitable f.emk S-I</v>
          </cell>
          <cell r="D328" t="str">
            <v>m3</v>
          </cell>
        </row>
        <row r="329">
          <cell r="B329" t="str">
            <v>E2MA32</v>
          </cell>
          <cell r="C329" t="str">
            <v>Excv &amp; Mat suitable f.Emb S-II</v>
          </cell>
          <cell r="D329" t="str">
            <v>m3</v>
          </cell>
        </row>
        <row r="330">
          <cell r="B330" t="str">
            <v>E2MA33</v>
          </cell>
          <cell r="C330" t="str">
            <v>Excv &amp; mat suitable f.emb SIII</v>
          </cell>
          <cell r="D330" t="str">
            <v>m3</v>
          </cell>
        </row>
        <row r="331">
          <cell r="B331" t="str">
            <v>E2MA34</v>
          </cell>
          <cell r="C331" t="str">
            <v>Excav. &amp; mat suit for embankme</v>
          </cell>
          <cell r="D331" t="str">
            <v>m3</v>
          </cell>
        </row>
        <row r="332">
          <cell r="B332" t="str">
            <v>E2MA41</v>
          </cell>
          <cell r="C332" t="str">
            <v>Embankment from bor Mat S-I</v>
          </cell>
          <cell r="D332" t="str">
            <v>m3</v>
          </cell>
        </row>
        <row r="333">
          <cell r="B333" t="str">
            <v>E2MA42</v>
          </cell>
          <cell r="C333" t="str">
            <v>Embankment from borr mat S-II</v>
          </cell>
          <cell r="D333" t="str">
            <v>m3</v>
          </cell>
        </row>
        <row r="334">
          <cell r="B334" t="str">
            <v>E2MA43</v>
          </cell>
          <cell r="C334" t="str">
            <v>Embank from borr mat S-III</v>
          </cell>
          <cell r="D334" t="str">
            <v>m3</v>
          </cell>
        </row>
        <row r="335">
          <cell r="B335" t="str">
            <v>E2MA44</v>
          </cell>
          <cell r="C335" t="str">
            <v>Embank from borr mat S-IV</v>
          </cell>
          <cell r="D335" t="str">
            <v>m3</v>
          </cell>
        </row>
        <row r="336">
          <cell r="B336" t="str">
            <v>E2MA51</v>
          </cell>
          <cell r="C336" t="str">
            <v>Embank from suitable mat S-I</v>
          </cell>
          <cell r="D336" t="str">
            <v>m3</v>
          </cell>
        </row>
        <row r="337">
          <cell r="B337" t="str">
            <v>E2MA52</v>
          </cell>
          <cell r="C337" t="str">
            <v>Embank from suitable mat S-II</v>
          </cell>
          <cell r="D337" t="str">
            <v>m3</v>
          </cell>
        </row>
        <row r="338">
          <cell r="B338" t="str">
            <v>E2MA53</v>
          </cell>
          <cell r="C338" t="str">
            <v>Embank form suitable mat S-III</v>
          </cell>
          <cell r="D338" t="str">
            <v>m3</v>
          </cell>
        </row>
        <row r="339">
          <cell r="B339" t="str">
            <v>E2MA54</v>
          </cell>
          <cell r="C339" t="str">
            <v>Embank from suitable mat S-IV</v>
          </cell>
          <cell r="D339" t="str">
            <v>m3</v>
          </cell>
        </row>
        <row r="340">
          <cell r="B340" t="str">
            <v>E2MA61</v>
          </cell>
          <cell r="C340" t="str">
            <v>Sub Ballast Segment I</v>
          </cell>
          <cell r="D340" t="str">
            <v>m3</v>
          </cell>
        </row>
        <row r="341">
          <cell r="B341" t="str">
            <v>E2MA62</v>
          </cell>
          <cell r="C341" t="str">
            <v>Sub Ballast Segment II</v>
          </cell>
          <cell r="D341" t="str">
            <v>m3</v>
          </cell>
        </row>
        <row r="342">
          <cell r="B342" t="str">
            <v>E2MA63</v>
          </cell>
          <cell r="C342" t="str">
            <v>Sub Ballast Segmnet III</v>
          </cell>
          <cell r="D342" t="str">
            <v>m3</v>
          </cell>
        </row>
        <row r="343">
          <cell r="B343" t="str">
            <v>E2MA64</v>
          </cell>
          <cell r="C343" t="str">
            <v>Sub Ballast Segment IV</v>
          </cell>
          <cell r="D343" t="str">
            <v>m3</v>
          </cell>
        </row>
        <row r="344">
          <cell r="B344" t="str">
            <v>E2MA71</v>
          </cell>
          <cell r="C344" t="str">
            <v>Sub Grade Prep for Roadbed I</v>
          </cell>
          <cell r="D344" t="str">
            <v>m2</v>
          </cell>
        </row>
        <row r="345">
          <cell r="B345" t="str">
            <v>E2MA72</v>
          </cell>
          <cell r="C345" t="str">
            <v>Sub Grade prep for Roadbed II</v>
          </cell>
          <cell r="D345" t="str">
            <v>m2</v>
          </cell>
        </row>
        <row r="346">
          <cell r="B346" t="str">
            <v>E2MA73</v>
          </cell>
          <cell r="C346" t="str">
            <v>Sub Grade prep for Roadbed II</v>
          </cell>
          <cell r="D346" t="str">
            <v>m2</v>
          </cell>
        </row>
        <row r="347">
          <cell r="B347" t="str">
            <v>E2MA74</v>
          </cell>
          <cell r="C347" t="str">
            <v>Sub Grade Prep for Roadbed IV</v>
          </cell>
          <cell r="D347" t="str">
            <v>m2</v>
          </cell>
        </row>
        <row r="348">
          <cell r="B348" t="str">
            <v>E2MA81</v>
          </cell>
          <cell r="C348" t="str">
            <v>Soil Replacement</v>
          </cell>
          <cell r="D348" t="str">
            <v>ls</v>
          </cell>
        </row>
        <row r="349">
          <cell r="B349" t="str">
            <v>E2MA82</v>
          </cell>
          <cell r="C349" t="str">
            <v>Soil Mixing</v>
          </cell>
          <cell r="D349" t="str">
            <v>ls</v>
          </cell>
        </row>
        <row r="350">
          <cell r="B350" t="str">
            <v>E2MA83</v>
          </cell>
          <cell r="C350" t="str">
            <v>Excavation Struct at Bridge</v>
          </cell>
          <cell r="D350" t="str">
            <v>ls</v>
          </cell>
        </row>
        <row r="351">
          <cell r="B351" t="str">
            <v>E2MD01</v>
          </cell>
          <cell r="C351" t="str">
            <v>Mob Demobilisasi</v>
          </cell>
          <cell r="D351" t="str">
            <v>ls</v>
          </cell>
        </row>
        <row r="352">
          <cell r="B352" t="str">
            <v>E2ME01</v>
          </cell>
          <cell r="C352" t="str">
            <v>Water Supply Under Ground(KTA)</v>
          </cell>
          <cell r="D352" t="str">
            <v>unit</v>
          </cell>
        </row>
        <row r="353">
          <cell r="B353" t="str">
            <v>E2ME02</v>
          </cell>
          <cell r="C353" t="str">
            <v>Elect Poer Supply Rehap (KTA)</v>
          </cell>
          <cell r="D353" t="str">
            <v>unt</v>
          </cell>
        </row>
        <row r="354">
          <cell r="B354" t="str">
            <v>E2ME03</v>
          </cell>
          <cell r="C354" t="str">
            <v>Elect P.Supply Rehap(MTL,JN,WJ</v>
          </cell>
          <cell r="D354" t="str">
            <v>unit</v>
          </cell>
        </row>
        <row r="355">
          <cell r="B355" t="str">
            <v>E2ME04</v>
          </cell>
          <cell r="C355" t="str">
            <v>Ligthing Fixtures &amp; Poles (KTA</v>
          </cell>
          <cell r="D355" t="str">
            <v>unit</v>
          </cell>
        </row>
        <row r="356">
          <cell r="B356" t="str">
            <v>E2ME05</v>
          </cell>
          <cell r="C356" t="str">
            <v>Ligthing Fixtures &amp; Poles (WT)</v>
          </cell>
          <cell r="D356" t="str">
            <v>unit</v>
          </cell>
        </row>
        <row r="357">
          <cell r="B357" t="str">
            <v>E2ME06</v>
          </cell>
          <cell r="C357" t="str">
            <v>Ligthing Fix &amp; Poles (MTL,JN,K</v>
          </cell>
          <cell r="D357" t="str">
            <v>unit</v>
          </cell>
        </row>
        <row r="358">
          <cell r="B358" t="str">
            <v>E2PC01</v>
          </cell>
          <cell r="C358" t="str">
            <v>Pemacangan SSP</v>
          </cell>
          <cell r="D358" t="str">
            <v>ls</v>
          </cell>
        </row>
        <row r="359">
          <cell r="B359" t="str">
            <v>E2PS01</v>
          </cell>
          <cell r="C359" t="str">
            <v>Pancang Sheet Pile</v>
          </cell>
          <cell r="D359" t="str">
            <v>m</v>
          </cell>
        </row>
        <row r="360">
          <cell r="B360" t="str">
            <v>E2SB01</v>
          </cell>
          <cell r="C360" t="str">
            <v>Pek Gedung Stasiun</v>
          </cell>
          <cell r="D360" t="str">
            <v>m2</v>
          </cell>
        </row>
        <row r="361">
          <cell r="B361" t="str">
            <v>E2SE01</v>
          </cell>
          <cell r="C361" t="str">
            <v>Brick Work</v>
          </cell>
          <cell r="D361" t="str">
            <v>m2</v>
          </cell>
        </row>
        <row r="362">
          <cell r="B362" t="str">
            <v>E2SE02</v>
          </cell>
          <cell r="C362" t="str">
            <v>Gabion</v>
          </cell>
          <cell r="D362" t="str">
            <v>m3</v>
          </cell>
        </row>
        <row r="363">
          <cell r="B363" t="str">
            <v>E2SE03</v>
          </cell>
          <cell r="C363" t="str">
            <v>Tarpaulin</v>
          </cell>
          <cell r="D363" t="str">
            <v>m2</v>
          </cell>
        </row>
        <row r="364">
          <cell r="B364" t="str">
            <v>E2SE04</v>
          </cell>
          <cell r="C364" t="str">
            <v>Steel Sheet Pile YSP III</v>
          </cell>
          <cell r="D364" t="str">
            <v>m</v>
          </cell>
        </row>
        <row r="365">
          <cell r="B365" t="str">
            <v>E2SE05</v>
          </cell>
          <cell r="C365" t="str">
            <v>Soldier Pile, cement bentonite</v>
          </cell>
          <cell r="D365" t="str">
            <v>m</v>
          </cell>
        </row>
        <row r="366">
          <cell r="B366" t="str">
            <v>E2SE06</v>
          </cell>
          <cell r="C366" t="str">
            <v>Soldier Pile, Concrete</v>
          </cell>
          <cell r="D366" t="str">
            <v>m</v>
          </cell>
        </row>
        <row r="367">
          <cell r="B367" t="str">
            <v>E2SE07</v>
          </cell>
          <cell r="C367" t="str">
            <v>Wooden Pile dia.20 cm</v>
          </cell>
          <cell r="D367" t="str">
            <v>m</v>
          </cell>
        </row>
        <row r="368">
          <cell r="B368" t="str">
            <v>E2SE08</v>
          </cell>
          <cell r="C368" t="str">
            <v>Bamboo</v>
          </cell>
          <cell r="D368" t="str">
            <v>m</v>
          </cell>
        </row>
        <row r="369">
          <cell r="B369" t="str">
            <v>E2SE09</v>
          </cell>
          <cell r="C369" t="str">
            <v>Bilik bambu</v>
          </cell>
          <cell r="D369" t="str">
            <v>m2</v>
          </cell>
        </row>
        <row r="370">
          <cell r="B370" t="str">
            <v>E2SE10</v>
          </cell>
          <cell r="C370" t="str">
            <v>Embankment</v>
          </cell>
          <cell r="D370" t="str">
            <v>m3</v>
          </cell>
        </row>
        <row r="371">
          <cell r="B371" t="str">
            <v>E2SE11</v>
          </cell>
          <cell r="C371" t="str">
            <v>Leasing land for site storage</v>
          </cell>
          <cell r="D371" t="str">
            <v>ls</v>
          </cell>
        </row>
        <row r="372">
          <cell r="B372" t="str">
            <v>E2SE12</v>
          </cell>
          <cell r="C372" t="str">
            <v>Leasing lnad for sleeper stora</v>
          </cell>
          <cell r="D372" t="str">
            <v>ls</v>
          </cell>
        </row>
        <row r="373">
          <cell r="B373" t="str">
            <v>E2SE13</v>
          </cell>
          <cell r="C373" t="str">
            <v>Mobdemob from JKT to Site</v>
          </cell>
          <cell r="D373" t="str">
            <v>ls</v>
          </cell>
        </row>
        <row r="374">
          <cell r="B374" t="str">
            <v>E2SE14</v>
          </cell>
          <cell r="C374" t="str">
            <v>Soil Investigation</v>
          </cell>
          <cell r="D374" t="str">
            <v>ls</v>
          </cell>
        </row>
        <row r="375">
          <cell r="B375" t="str">
            <v>E2SE15</v>
          </cell>
          <cell r="C375" t="str">
            <v>Engineering design (General)</v>
          </cell>
          <cell r="D375" t="str">
            <v>ls</v>
          </cell>
        </row>
        <row r="376">
          <cell r="B376" t="str">
            <v>E2SE16</v>
          </cell>
          <cell r="C376" t="str">
            <v>Engineering Design(bridge)</v>
          </cell>
          <cell r="D376" t="str">
            <v>ls</v>
          </cell>
        </row>
        <row r="377">
          <cell r="B377" t="str">
            <v>E2SE17</v>
          </cell>
          <cell r="C377" t="str">
            <v>Concrete H Steel Composite Gir</v>
          </cell>
          <cell r="D377" t="str">
            <v>ton</v>
          </cell>
        </row>
        <row r="378">
          <cell r="B378" t="str">
            <v>E2SE18</v>
          </cell>
          <cell r="C378" t="str">
            <v>Bearing Pad, t&lt;20mm</v>
          </cell>
          <cell r="D378" t="str">
            <v>no</v>
          </cell>
        </row>
        <row r="379">
          <cell r="B379" t="str">
            <v>E2SE19</v>
          </cell>
          <cell r="C379" t="str">
            <v>Bearing Pad, t&gt;20mm</v>
          </cell>
          <cell r="D379" t="str">
            <v>no</v>
          </cell>
        </row>
        <row r="380">
          <cell r="B380" t="str">
            <v>E2SE20</v>
          </cell>
          <cell r="C380" t="str">
            <v>Bearing Pin Type (Through trus</v>
          </cell>
          <cell r="D380" t="str">
            <v>no</v>
          </cell>
        </row>
        <row r="381">
          <cell r="B381" t="str">
            <v>E2SE21</v>
          </cell>
          <cell r="C381" t="str">
            <v>Bearing Roller Type</v>
          </cell>
          <cell r="D381" t="str">
            <v>no</v>
          </cell>
        </row>
        <row r="382">
          <cell r="B382" t="str">
            <v>E2SE22</v>
          </cell>
          <cell r="C382" t="str">
            <v>Bearing Plate, LB Type</v>
          </cell>
          <cell r="D382" t="str">
            <v>no</v>
          </cell>
        </row>
        <row r="383">
          <cell r="B383" t="str">
            <v>E2SE23</v>
          </cell>
          <cell r="C383" t="str">
            <v>Bearing Line Type, LB(Plate Gi</v>
          </cell>
          <cell r="D383" t="str">
            <v>no</v>
          </cell>
        </row>
        <row r="384">
          <cell r="B384" t="str">
            <v>E2SE24</v>
          </cell>
          <cell r="C384" t="str">
            <v>Fix/Move Type Bearing, BPA</v>
          </cell>
          <cell r="D384" t="str">
            <v>no</v>
          </cell>
        </row>
        <row r="385">
          <cell r="B385" t="str">
            <v>E2SE25</v>
          </cell>
          <cell r="C385" t="str">
            <v>Engineering/Design (track)</v>
          </cell>
          <cell r="D385" t="str">
            <v>no</v>
          </cell>
        </row>
        <row r="386">
          <cell r="B386" t="str">
            <v>E2SK01</v>
          </cell>
          <cell r="C386" t="str">
            <v>Sub Access Road</v>
          </cell>
          <cell r="D386" t="str">
            <v>ls</v>
          </cell>
        </row>
        <row r="387">
          <cell r="B387" t="str">
            <v>E2UT01</v>
          </cell>
          <cell r="C387" t="str">
            <v>Pemindahan Utilitas PLN</v>
          </cell>
          <cell r="D387" t="str">
            <v>ls</v>
          </cell>
        </row>
        <row r="388">
          <cell r="B388" t="str">
            <v>F2AT10</v>
          </cell>
          <cell r="C388" t="str">
            <v>Adm Teknik(copy ligh &amp; jilid)</v>
          </cell>
          <cell r="D388" t="str">
            <v>ls</v>
          </cell>
        </row>
        <row r="389">
          <cell r="B389" t="str">
            <v>F2BAD1</v>
          </cell>
          <cell r="C389" t="str">
            <v>BAD Biaya Sekretariat</v>
          </cell>
          <cell r="D389" t="str">
            <v>ls</v>
          </cell>
        </row>
        <row r="390">
          <cell r="B390" t="str">
            <v>F2CT10</v>
          </cell>
          <cell r="C390" t="str">
            <v>Cetakan blanko, ATK dll</v>
          </cell>
          <cell r="D390" t="str">
            <v>ls</v>
          </cell>
        </row>
        <row r="391">
          <cell r="B391" t="str">
            <v>F2DP10</v>
          </cell>
          <cell r="C391" t="str">
            <v>Disket/tinta/pita</v>
          </cell>
          <cell r="D391" t="str">
            <v>ls</v>
          </cell>
        </row>
        <row r="392">
          <cell r="B392" t="str">
            <v>F2KT10</v>
          </cell>
          <cell r="C392" t="str">
            <v>Kertas HVS/Continous</v>
          </cell>
          <cell r="D392" t="str">
            <v>ls</v>
          </cell>
        </row>
        <row r="393">
          <cell r="B393" t="str">
            <v>F2MM10</v>
          </cell>
          <cell r="C393" t="str">
            <v>Media Massa</v>
          </cell>
          <cell r="D393" t="str">
            <v>ls</v>
          </cell>
        </row>
        <row r="394">
          <cell r="B394" t="str">
            <v>F2PO10</v>
          </cell>
          <cell r="C394" t="str">
            <v>Pos</v>
          </cell>
          <cell r="D394" t="str">
            <v>ls</v>
          </cell>
        </row>
        <row r="395">
          <cell r="B395" t="str">
            <v>F3BAD1</v>
          </cell>
          <cell r="C395" t="str">
            <v>BAD Fasilitas Penunjang</v>
          </cell>
          <cell r="D395" t="str">
            <v>ls</v>
          </cell>
        </row>
        <row r="396">
          <cell r="B396" t="str">
            <v>F3DO20</v>
          </cell>
          <cell r="C396" t="str">
            <v>Tustel, cuci cetak, mesin F Co</v>
          </cell>
          <cell r="D396" t="str">
            <v>ls</v>
          </cell>
        </row>
        <row r="397">
          <cell r="B397" t="str">
            <v>F3FL20</v>
          </cell>
          <cell r="C397" t="str">
            <v>Fasilt Kantor lain</v>
          </cell>
          <cell r="D397" t="str">
            <v>ls</v>
          </cell>
        </row>
        <row r="398">
          <cell r="B398" t="str">
            <v>F3HP20</v>
          </cell>
          <cell r="C398" t="str">
            <v>Voucher Hand Phone</v>
          </cell>
          <cell r="D398" t="str">
            <v>ls</v>
          </cell>
        </row>
        <row r="399">
          <cell r="B399" t="str">
            <v>F3KO20</v>
          </cell>
          <cell r="C399" t="str">
            <v>Telp Kantor &amp; Mess</v>
          </cell>
          <cell r="D399" t="str">
            <v>ls</v>
          </cell>
        </row>
        <row r="400">
          <cell r="B400" t="str">
            <v>F3LI20</v>
          </cell>
          <cell r="C400" t="str">
            <v>Fas Listrik, PAM Mess &amp; Kantor</v>
          </cell>
          <cell r="D400" t="str">
            <v>ls</v>
          </cell>
        </row>
        <row r="401">
          <cell r="B401" t="str">
            <v>F3MK20</v>
          </cell>
          <cell r="C401" t="str">
            <v>Meja, Kursi, Rak &amp; Filling Cab</v>
          </cell>
          <cell r="D401" t="str">
            <v>ls</v>
          </cell>
        </row>
        <row r="402">
          <cell r="B402" t="str">
            <v>F3MS10</v>
          </cell>
          <cell r="C402" t="str">
            <v>Kontrak, perbaikan Mess</v>
          </cell>
          <cell r="D402" t="str">
            <v>ls</v>
          </cell>
        </row>
        <row r="403">
          <cell r="B403" t="str">
            <v>F3PC20</v>
          </cell>
          <cell r="C403" t="str">
            <v>Komputer, Printer &amp; repair</v>
          </cell>
          <cell r="D403" t="str">
            <v>ls</v>
          </cell>
        </row>
        <row r="404">
          <cell r="B404" t="str">
            <v>F4AS60</v>
          </cell>
          <cell r="C404" t="str">
            <v>Astek, Jamsostek</v>
          </cell>
          <cell r="D404" t="str">
            <v>ls</v>
          </cell>
        </row>
        <row r="405">
          <cell r="B405" t="str">
            <v>F4BAD1</v>
          </cell>
          <cell r="C405" t="str">
            <v>BAD Biaya Personalia</v>
          </cell>
          <cell r="D405" t="str">
            <v>ls</v>
          </cell>
        </row>
        <row r="406">
          <cell r="B406" t="str">
            <v>F4BL10</v>
          </cell>
          <cell r="C406" t="str">
            <v>Gaji/Tunj PBL</v>
          </cell>
          <cell r="D406" t="str">
            <v>ls</v>
          </cell>
        </row>
        <row r="407">
          <cell r="B407" t="str">
            <v>F4BL20</v>
          </cell>
          <cell r="C407" t="str">
            <v>Lembur PBL</v>
          </cell>
          <cell r="D407" t="str">
            <v>ls</v>
          </cell>
        </row>
        <row r="408">
          <cell r="B408" t="str">
            <v>F4DP50</v>
          </cell>
          <cell r="C408" t="str">
            <v>Dana Pensiun</v>
          </cell>
          <cell r="D408" t="str">
            <v>ls</v>
          </cell>
        </row>
        <row r="409">
          <cell r="B409" t="str">
            <v>F4IN60</v>
          </cell>
          <cell r="C409" t="str">
            <v>BNI Life</v>
          </cell>
          <cell r="D409" t="str">
            <v>ls</v>
          </cell>
        </row>
        <row r="410">
          <cell r="B410" t="str">
            <v>F4JH50</v>
          </cell>
          <cell r="C410" t="str">
            <v>JHT</v>
          </cell>
          <cell r="D410" t="str">
            <v>ls</v>
          </cell>
        </row>
        <row r="411">
          <cell r="B411" t="str">
            <v>F4KS60</v>
          </cell>
          <cell r="C411" t="str">
            <v>Askes PBL</v>
          </cell>
          <cell r="D411" t="str">
            <v>ls</v>
          </cell>
        </row>
        <row r="412">
          <cell r="B412" t="str">
            <v>F4LK10</v>
          </cell>
          <cell r="C412" t="str">
            <v>Gaji/Tunj Lokal</v>
          </cell>
          <cell r="D412" t="str">
            <v>ls</v>
          </cell>
        </row>
        <row r="413">
          <cell r="B413" t="str">
            <v>F4LK20</v>
          </cell>
          <cell r="C413" t="str">
            <v>Lembur Peg Lokal</v>
          </cell>
          <cell r="D413" t="str">
            <v>ls</v>
          </cell>
        </row>
        <row r="414">
          <cell r="B414" t="str">
            <v>F4PB10</v>
          </cell>
          <cell r="C414" t="str">
            <v>Gaji/Tunj PB/PT</v>
          </cell>
          <cell r="D414" t="str">
            <v>ls</v>
          </cell>
        </row>
        <row r="415">
          <cell r="B415" t="str">
            <v>F4PB20</v>
          </cell>
          <cell r="C415" t="str">
            <v>Tunj Jabatan PB/PT</v>
          </cell>
          <cell r="D415" t="str">
            <v>ls</v>
          </cell>
        </row>
        <row r="416">
          <cell r="B416" t="str">
            <v>F4PH50</v>
          </cell>
          <cell r="C416" t="str">
            <v>PHT</v>
          </cell>
          <cell r="D416" t="str">
            <v>ls</v>
          </cell>
        </row>
        <row r="417">
          <cell r="B417" t="str">
            <v>F4SQ90</v>
          </cell>
          <cell r="C417" t="str">
            <v>Squizzing</v>
          </cell>
          <cell r="D417" t="str">
            <v>ls</v>
          </cell>
        </row>
        <row r="418">
          <cell r="B418" t="str">
            <v>F4TH90</v>
          </cell>
          <cell r="C418" t="str">
            <v>THR,Cuti,Jasprod,Mob</v>
          </cell>
          <cell r="D418" t="str">
            <v>ls</v>
          </cell>
        </row>
        <row r="419">
          <cell r="B419" t="str">
            <v>F5AD10</v>
          </cell>
          <cell r="C419" t="str">
            <v>By Adm Keuangan</v>
          </cell>
          <cell r="D419" t="str">
            <v>ls</v>
          </cell>
        </row>
        <row r="420">
          <cell r="B420" t="str">
            <v>F5UM10</v>
          </cell>
          <cell r="C420" t="str">
            <v>Jaminan Uang Muka</v>
          </cell>
          <cell r="D420" t="str">
            <v>ls</v>
          </cell>
        </row>
        <row r="421">
          <cell r="B421" t="str">
            <v>F6BAD1</v>
          </cell>
          <cell r="C421" t="str">
            <v>BAD Biaya Kendaraan</v>
          </cell>
          <cell r="D421" t="str">
            <v>ls</v>
          </cell>
        </row>
        <row r="422">
          <cell r="B422" t="str">
            <v>F6BM10</v>
          </cell>
          <cell r="C422" t="str">
            <v>BBm Mobil</v>
          </cell>
          <cell r="D422" t="str">
            <v>ls</v>
          </cell>
        </row>
        <row r="423">
          <cell r="B423" t="str">
            <v>F6BS10</v>
          </cell>
          <cell r="C423" t="str">
            <v>BBm Sepeda Motor</v>
          </cell>
          <cell r="D423" t="str">
            <v>ls</v>
          </cell>
        </row>
        <row r="424">
          <cell r="B424" t="str">
            <v>F6IM10</v>
          </cell>
          <cell r="C424" t="str">
            <v>STNK &amp; KIR Mobil</v>
          </cell>
          <cell r="D424" t="str">
            <v>ls</v>
          </cell>
        </row>
        <row r="425">
          <cell r="B425" t="str">
            <v>F6IS10</v>
          </cell>
          <cell r="C425" t="str">
            <v>STNK Sepeda Motor</v>
          </cell>
          <cell r="D425" t="str">
            <v>ls</v>
          </cell>
        </row>
        <row r="426">
          <cell r="B426" t="str">
            <v>F6MB10</v>
          </cell>
          <cell r="C426" t="str">
            <v>Pergantian Roda Mobil</v>
          </cell>
          <cell r="D426" t="str">
            <v>ls</v>
          </cell>
        </row>
        <row r="427">
          <cell r="B427" t="str">
            <v>F6MT10</v>
          </cell>
          <cell r="C427" t="str">
            <v>Pergantian Roda Motor</v>
          </cell>
          <cell r="D427" t="str">
            <v>ls</v>
          </cell>
        </row>
        <row r="428">
          <cell r="B428" t="str">
            <v>F6PM10</v>
          </cell>
          <cell r="C428" t="str">
            <v>Pelumas Mobil</v>
          </cell>
          <cell r="D428" t="str">
            <v>ls</v>
          </cell>
        </row>
        <row r="429">
          <cell r="B429" t="str">
            <v>F6PS10</v>
          </cell>
          <cell r="C429" t="str">
            <v>Pelumas Sepeda Motor</v>
          </cell>
          <cell r="D429" t="str">
            <v>ls</v>
          </cell>
        </row>
        <row r="430">
          <cell r="B430" t="str">
            <v>F6RM10</v>
          </cell>
          <cell r="C430" t="str">
            <v>Repair Mobil</v>
          </cell>
          <cell r="D430" t="str">
            <v>ls</v>
          </cell>
        </row>
        <row r="431">
          <cell r="B431" t="str">
            <v>F6RS10</v>
          </cell>
          <cell r="C431" t="str">
            <v>Repair Sepeda Motor</v>
          </cell>
          <cell r="D431" t="str">
            <v>ls</v>
          </cell>
        </row>
        <row r="432">
          <cell r="B432" t="str">
            <v>F6SM10</v>
          </cell>
          <cell r="C432" t="str">
            <v>Sewa Mini Bus &amp; Pick Up</v>
          </cell>
          <cell r="D432" t="str">
            <v>ls</v>
          </cell>
        </row>
        <row r="433">
          <cell r="B433" t="str">
            <v>F6SS10</v>
          </cell>
          <cell r="C433" t="str">
            <v>Sewa Sepeda Motor</v>
          </cell>
          <cell r="D433" t="str">
            <v>ls</v>
          </cell>
        </row>
        <row r="434">
          <cell r="B434" t="str">
            <v>F6ST10</v>
          </cell>
          <cell r="C434" t="str">
            <v>Parkir Kendaraan</v>
          </cell>
          <cell r="D434" t="str">
            <v>ls</v>
          </cell>
        </row>
        <row r="435">
          <cell r="B435" t="str">
            <v>F9AR10</v>
          </cell>
          <cell r="C435" t="str">
            <v>Construction All Risk</v>
          </cell>
          <cell r="D435" t="str">
            <v>ls</v>
          </cell>
        </row>
        <row r="436">
          <cell r="B436" t="str">
            <v>F9AS10</v>
          </cell>
          <cell r="C436" t="str">
            <v>Asuransi Kecelakaan kerja</v>
          </cell>
          <cell r="D436" t="str">
            <v>ls</v>
          </cell>
        </row>
        <row r="437">
          <cell r="B437" t="str">
            <v>F9BAD1</v>
          </cell>
          <cell r="C437" t="str">
            <v>BAD Biaya Umum</v>
          </cell>
          <cell r="D437" t="str">
            <v>ls</v>
          </cell>
        </row>
        <row r="438">
          <cell r="B438" t="str">
            <v>F9BD10</v>
          </cell>
          <cell r="C438" t="str">
            <v>Biaya Umum Divisi</v>
          </cell>
          <cell r="D438" t="str">
            <v>ls</v>
          </cell>
        </row>
        <row r="439">
          <cell r="B439" t="str">
            <v>F9BI10</v>
          </cell>
          <cell r="C439" t="str">
            <v>Biaya Pembinaan</v>
          </cell>
          <cell r="D439" t="str">
            <v>ls</v>
          </cell>
        </row>
        <row r="440">
          <cell r="B440" t="str">
            <v>F9BU10</v>
          </cell>
          <cell r="C440" t="str">
            <v>Biaya Usaha Divisi</v>
          </cell>
          <cell r="D440" t="str">
            <v>ls</v>
          </cell>
        </row>
        <row r="441">
          <cell r="B441" t="str">
            <v>F9DO10</v>
          </cell>
          <cell r="C441" t="str">
            <v>Sumb Hari Nas &amp; Donasi Umum</v>
          </cell>
          <cell r="D441" t="str">
            <v>ls</v>
          </cell>
        </row>
        <row r="442">
          <cell r="B442" t="str">
            <v>F9FM10</v>
          </cell>
          <cell r="C442" t="str">
            <v>Fasilitas RT &amp; Mess</v>
          </cell>
          <cell r="D442" t="str">
            <v>ls</v>
          </cell>
        </row>
        <row r="443">
          <cell r="B443" t="str">
            <v>F9JM10</v>
          </cell>
          <cell r="C443" t="str">
            <v>Kunjungan &amp; Jamuan</v>
          </cell>
          <cell r="D443" t="str">
            <v>ls</v>
          </cell>
        </row>
        <row r="444">
          <cell r="B444" t="str">
            <v>F9KK10</v>
          </cell>
          <cell r="C444" t="str">
            <v>Keselamatan Kerja</v>
          </cell>
          <cell r="D444" t="str">
            <v>ls</v>
          </cell>
        </row>
        <row r="445">
          <cell r="B445" t="str">
            <v>F9LB10</v>
          </cell>
          <cell r="C445" t="str">
            <v>Biaya Pengujian /Laborat</v>
          </cell>
          <cell r="D445" t="str">
            <v>ls</v>
          </cell>
        </row>
        <row r="446">
          <cell r="B446" t="str">
            <v>F9PD10</v>
          </cell>
          <cell r="C446" t="str">
            <v>Perjalanan Dinas</v>
          </cell>
          <cell r="D446" t="str">
            <v>ls</v>
          </cell>
        </row>
        <row r="447">
          <cell r="B447" t="str">
            <v>F9PP10</v>
          </cell>
          <cell r="C447" t="str">
            <v>Dinas Pejab Divisi</v>
          </cell>
          <cell r="D447" t="str">
            <v>ls</v>
          </cell>
        </row>
        <row r="448">
          <cell r="B448" t="str">
            <v>F9PS10</v>
          </cell>
          <cell r="C448" t="str">
            <v>Biaya Tender</v>
          </cell>
          <cell r="D448" t="str">
            <v>ls</v>
          </cell>
        </row>
        <row r="449">
          <cell r="B449" t="str">
            <v>F9RT10</v>
          </cell>
          <cell r="C449" t="str">
            <v>Makan &amp; Makan Lembur</v>
          </cell>
          <cell r="D449" t="str">
            <v>ls</v>
          </cell>
        </row>
        <row r="450">
          <cell r="B450" t="str">
            <v>F9RT11</v>
          </cell>
          <cell r="C450" t="str">
            <v>Air Minum</v>
          </cell>
          <cell r="D450" t="str">
            <v>ls</v>
          </cell>
        </row>
        <row r="451">
          <cell r="B451" t="str">
            <v>PH21UG</v>
          </cell>
          <cell r="C451" t="str">
            <v>PPh 21 Upah/Gaji</v>
          </cell>
          <cell r="D451" t="str">
            <v>ls</v>
          </cell>
        </row>
        <row r="452">
          <cell r="B452" t="str">
            <v>PH23JK</v>
          </cell>
          <cell r="C452" t="str">
            <v>PPh 23 Jasa Konstruksi</v>
          </cell>
          <cell r="D452" t="str">
            <v>ls</v>
          </cell>
        </row>
        <row r="453">
          <cell r="B453" t="str">
            <v>PH23SA</v>
          </cell>
          <cell r="C453" t="str">
            <v>PPh 23 Sewa Alat</v>
          </cell>
          <cell r="D453" t="str">
            <v>ls</v>
          </cell>
        </row>
        <row r="454">
          <cell r="B454" t="str">
            <v>PH23SK</v>
          </cell>
          <cell r="C454" t="str">
            <v>PPh 23 Sewa Kend</v>
          </cell>
          <cell r="D454" t="str">
            <v>ls</v>
          </cell>
        </row>
        <row r="455">
          <cell r="B455" t="str">
            <v>RK00BD</v>
          </cell>
          <cell r="C455" t="str">
            <v>PEMBEBANAN DIVISI</v>
          </cell>
          <cell r="D455" t="str">
            <v>LS</v>
          </cell>
        </row>
        <row r="456">
          <cell r="B456" t="str">
            <v>RK00CN</v>
          </cell>
          <cell r="C456" t="str">
            <v>CASH NONBIAYA</v>
          </cell>
          <cell r="D456" t="str">
            <v>ls</v>
          </cell>
        </row>
        <row r="457">
          <cell r="B457" t="str">
            <v>RK00DP</v>
          </cell>
          <cell r="C457" t="str">
            <v>DROPPING</v>
          </cell>
          <cell r="D457" t="str">
            <v>ls</v>
          </cell>
        </row>
        <row r="458">
          <cell r="B458" t="str">
            <v>RK00MK</v>
          </cell>
          <cell r="C458" t="str">
            <v>MUTASI KAS PROYEK LAIN</v>
          </cell>
          <cell r="D458" t="str">
            <v>ls</v>
          </cell>
        </row>
        <row r="459">
          <cell r="B459" t="str">
            <v>RK00TR</v>
          </cell>
          <cell r="C459" t="str">
            <v>TERMIN</v>
          </cell>
          <cell r="D459" t="str">
            <v>ls</v>
          </cell>
        </row>
        <row r="460">
          <cell r="B460" t="str">
            <v>RK00UM</v>
          </cell>
          <cell r="C460" t="str">
            <v>TERMIN UM</v>
          </cell>
          <cell r="D460" t="str">
            <v>ls</v>
          </cell>
        </row>
      </sheetData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kode Baru "/>
      <sheetName val="KONVERSI KODE Lama - Baru"/>
      <sheetName val="DPro"/>
      <sheetName val="Lead Schedule"/>
      <sheetName val="Q_fixphone_luar_jkt_bukopin_jan"/>
      <sheetName val="Q_fixphone_luar_jkt_bukopin_peb"/>
      <sheetName val="Q_flexi_luar_jkt_bukopin_jan_06"/>
      <sheetName val="Q_flexi_luar_jkt_bukopin_mar_06"/>
      <sheetName val="form-A7"/>
      <sheetName val="ANALISA"/>
      <sheetName val="I2T2005"/>
      <sheetName val="data berat"/>
      <sheetName val="3 - Balance Sheet"/>
      <sheetName val="5 - Cash Flow"/>
      <sheetName val="SC Pusat BB303"/>
      <sheetName val="SC Pusat BB304"/>
      <sheetName val="Cucian"/>
      <sheetName val="R"/>
      <sheetName val="Projects"/>
      <sheetName val="ALOKASI"/>
      <sheetName val="10. Hidrolika"/>
      <sheetName val="DPPN"/>
      <sheetName val="R and A Mar 2013"/>
      <sheetName val="CTIPricing"/>
      <sheetName val="pro ra op"/>
      <sheetName val="grafik"/>
      <sheetName val="Program Triwulanan-04"/>
      <sheetName val="MENU"/>
      <sheetName val="RASIO FEBRUARI 2016"/>
      <sheetName val="RASIO MEI 2016"/>
      <sheetName val="SDAYA"/>
      <sheetName val="SC Pusat krd"/>
      <sheetName val="Tanah 09"/>
      <sheetName val="4 - Income Statement"/>
      <sheetName val="Data Parameter"/>
      <sheetName val="RENPEN"/>
      <sheetName val="HARVEST02"/>
      <sheetName val="Summary"/>
      <sheetName val="Govt BI"/>
      <sheetName val="daya tarik loko"/>
      <sheetName val="DATA"/>
      <sheetName val="2-(2) Gangguan Peralatan (1)"/>
      <sheetName val="SC Pusat BB301"/>
    </sheetNames>
    <sheetDataSet>
      <sheetData sheetId="0">
        <row r="11">
          <cell r="K11">
            <v>11111</v>
          </cell>
          <cell r="L11" t="str">
            <v>KAS</v>
          </cell>
        </row>
        <row r="12">
          <cell r="K12">
            <v>11112</v>
          </cell>
          <cell r="L12" t="str">
            <v>KAS KECIL</v>
          </cell>
        </row>
        <row r="14">
          <cell r="K14">
            <v>11121</v>
          </cell>
          <cell r="L14" t="str">
            <v>BANK PEMERINTAH</v>
          </cell>
        </row>
        <row r="15">
          <cell r="K15">
            <v>11122</v>
          </cell>
          <cell r="L15" t="str">
            <v>BANK SWASTA</v>
          </cell>
        </row>
        <row r="17">
          <cell r="K17">
            <v>11131</v>
          </cell>
          <cell r="L17" t="str">
            <v>UANG DALAM PENGIRIMAN</v>
          </cell>
        </row>
        <row r="19">
          <cell r="K19">
            <v>11141</v>
          </cell>
          <cell r="L19" t="str">
            <v>DEPOSITO BERJANGKA</v>
          </cell>
        </row>
        <row r="21">
          <cell r="K21">
            <v>11211</v>
          </cell>
          <cell r="L21" t="str">
            <v>INVESTASI DALAM SAHAM</v>
          </cell>
        </row>
        <row r="22">
          <cell r="K22">
            <v>11212</v>
          </cell>
          <cell r="L22" t="str">
            <v>INVESTASI DALAM OBLIGASI</v>
          </cell>
        </row>
        <row r="23">
          <cell r="K23">
            <v>11213</v>
          </cell>
          <cell r="L23" t="str">
            <v>WESEL TAGIH</v>
          </cell>
        </row>
        <row r="24">
          <cell r="K24">
            <v>11219</v>
          </cell>
          <cell r="L24" t="str">
            <v>LAIN-LAIN INVESTASI JANGKA PENDEK</v>
          </cell>
        </row>
        <row r="26">
          <cell r="K26">
            <v>11311</v>
          </cell>
          <cell r="L26" t="str">
            <v>PIUTANG PENJUALAN</v>
          </cell>
        </row>
        <row r="27">
          <cell r="K27">
            <v>11312</v>
          </cell>
          <cell r="L27" t="str">
            <v>PIUTANG RETENSI</v>
          </cell>
        </row>
        <row r="28">
          <cell r="K28">
            <v>11313</v>
          </cell>
          <cell r="L28" t="str">
            <v>PIUTANG  PPN KELUARAN DAN PIUTANG  PPn BARANG MEWAH</v>
          </cell>
        </row>
        <row r="29">
          <cell r="K29">
            <v>11319</v>
          </cell>
          <cell r="L29" t="str">
            <v>AKUMULASI PENYISIHAN PIUTANG RAGU-RAGU</v>
          </cell>
        </row>
        <row r="32">
          <cell r="K32">
            <v>11321</v>
          </cell>
          <cell r="L32" t="str">
            <v>PENJUALAN BELUM DITAGIH</v>
          </cell>
        </row>
        <row r="33">
          <cell r="K33">
            <v>11322</v>
          </cell>
          <cell r="L33" t="str">
            <v>LAIN-LAIN PENJUALAN BLM DITAGIH</v>
          </cell>
        </row>
        <row r="35">
          <cell r="K35">
            <v>11331</v>
          </cell>
          <cell r="L35" t="str">
            <v>PIUTANG PENJUALAN AKTIVA</v>
          </cell>
        </row>
        <row r="36">
          <cell r="K36">
            <v>11332</v>
          </cell>
          <cell r="L36" t="str">
            <v>PIUTANG ASURANSI</v>
          </cell>
        </row>
        <row r="37">
          <cell r="K37">
            <v>11339</v>
          </cell>
          <cell r="L37" t="str">
            <v>PIUTANG LAIN-LAIN</v>
          </cell>
        </row>
        <row r="39">
          <cell r="K39">
            <v>11411</v>
          </cell>
          <cell r="L39" t="str">
            <v>PERSEDIAAN BAHAN BAKU</v>
          </cell>
        </row>
        <row r="40">
          <cell r="K40">
            <v>11412</v>
          </cell>
          <cell r="L40" t="str">
            <v>PERSEDIAAN BAHAN BAKU KONSINYASI</v>
          </cell>
        </row>
        <row r="42">
          <cell r="K42">
            <v>11421</v>
          </cell>
          <cell r="L42" t="str">
            <v>PERSEDIAAN BARANG JADI DI GUDANG</v>
          </cell>
        </row>
        <row r="43">
          <cell r="K43">
            <v>11422</v>
          </cell>
          <cell r="L43" t="str">
            <v>PERSEDIAAN BARANG JADI DI LAPANGAN</v>
          </cell>
        </row>
        <row r="44">
          <cell r="K44">
            <v>11423</v>
          </cell>
          <cell r="L44" t="str">
            <v>PERSEDIAAN BARANG JADI  KONSINYASI</v>
          </cell>
        </row>
        <row r="46">
          <cell r="K46">
            <v>11431</v>
          </cell>
          <cell r="L46" t="str">
            <v>PERSEDIAAN DLM PENGIRIMAN</v>
          </cell>
        </row>
        <row r="48">
          <cell r="K48">
            <v>11441</v>
          </cell>
          <cell r="L48" t="str">
            <v>PERSEDIAAN SUKU CADANG</v>
          </cell>
        </row>
        <row r="50">
          <cell r="K50">
            <v>11451</v>
          </cell>
          <cell r="L50" t="str">
            <v>PERSEDIAAN BAHAN BAKAR DAN PELUMAS</v>
          </cell>
        </row>
        <row r="52">
          <cell r="K52">
            <v>11511</v>
          </cell>
          <cell r="L52" t="str">
            <v>UANG MUKA KEPADA PEMASOK</v>
          </cell>
        </row>
        <row r="53">
          <cell r="K53">
            <v>11512</v>
          </cell>
          <cell r="L53" t="str">
            <v>UANG MUKA KEPADA SUBKONTRAKTOR</v>
          </cell>
        </row>
        <row r="54">
          <cell r="K54">
            <v>11513</v>
          </cell>
          <cell r="L54" t="str">
            <v>UANG MUKA KEPADA MANDOR</v>
          </cell>
        </row>
        <row r="55">
          <cell r="K55">
            <v>11519</v>
          </cell>
          <cell r="L55" t="str">
            <v>UANG MUKA LAIN-LAIN</v>
          </cell>
        </row>
        <row r="57">
          <cell r="K57">
            <v>11521</v>
          </cell>
          <cell r="L57" t="str">
            <v>PERSEKOT PEKERJAAN DAN DINAS PEGAWAI</v>
          </cell>
        </row>
        <row r="58">
          <cell r="K58">
            <v>11522</v>
          </cell>
          <cell r="L58" t="str">
            <v xml:space="preserve">PERSEKOT JASA PRODUKSI DAN TANTIEM </v>
          </cell>
        </row>
        <row r="60">
          <cell r="K60">
            <v>11531</v>
          </cell>
          <cell r="L60" t="str">
            <v>DIVIDEN DIBAYAR DIMUKA  PT WIKA</v>
          </cell>
        </row>
        <row r="61">
          <cell r="K61">
            <v>11532</v>
          </cell>
          <cell r="L61" t="str">
            <v>DIVIDEN DIBAYAR DIMUKA KKMS</v>
          </cell>
        </row>
        <row r="62">
          <cell r="K62">
            <v>11533</v>
          </cell>
          <cell r="L62" t="str">
            <v>DIVIDEN DIBAYAR DIMUKA YKP - WIKA</v>
          </cell>
        </row>
        <row r="63">
          <cell r="K63">
            <v>11534</v>
          </cell>
          <cell r="L63" t="str">
            <v>DIVIDEN DIBAYAR DIMUKA PUBLIK</v>
          </cell>
        </row>
        <row r="64">
          <cell r="K64">
            <v>11539</v>
          </cell>
          <cell r="L64" t="str">
            <v>DIVIDEN DIBAYAR DIMUKA LAINNYA</v>
          </cell>
        </row>
        <row r="65">
          <cell r="L65">
            <v>0</v>
          </cell>
        </row>
        <row r="66">
          <cell r="K66">
            <v>11541</v>
          </cell>
          <cell r="L66" t="str">
            <v>PPh PASAL 22 IMPOR</v>
          </cell>
        </row>
        <row r="67">
          <cell r="K67">
            <v>11542</v>
          </cell>
          <cell r="L67" t="str">
            <v>PPh PASAL 22 WABA</v>
          </cell>
        </row>
        <row r="68">
          <cell r="K68">
            <v>11543</v>
          </cell>
          <cell r="L68" t="str">
            <v>PPh PASAL 23 WABA</v>
          </cell>
        </row>
        <row r="69">
          <cell r="K69">
            <v>11544</v>
          </cell>
          <cell r="L69" t="str">
            <v>PPh PASAL 25 WABA</v>
          </cell>
        </row>
        <row r="70">
          <cell r="K70">
            <v>11545</v>
          </cell>
          <cell r="L70" t="str">
            <v>PPh PASAL 22 NIHIL</v>
          </cell>
        </row>
        <row r="71">
          <cell r="L71">
            <v>0</v>
          </cell>
        </row>
        <row r="72">
          <cell r="K72">
            <v>11551</v>
          </cell>
          <cell r="L72" t="str">
            <v>PPN M IMPOR</v>
          </cell>
        </row>
        <row r="73">
          <cell r="K73">
            <v>11552</v>
          </cell>
          <cell r="L73" t="str">
            <v>PPN M DN/RETUR/RESTITUSI</v>
          </cell>
        </row>
        <row r="74">
          <cell r="K74">
            <v>11553</v>
          </cell>
          <cell r="L74" t="str">
            <v>PPN K DPL ( DIPUNGUT PIHAK LAIN )</v>
          </cell>
        </row>
        <row r="75">
          <cell r="K75">
            <v>11554</v>
          </cell>
          <cell r="L75" t="str">
            <v xml:space="preserve">PPN K SPM NIHIL </v>
          </cell>
        </row>
        <row r="76">
          <cell r="K76">
            <v>11555</v>
          </cell>
          <cell r="L76" t="str">
            <v>PPN K DIBEBASKAN / DITANGGUNG PEMERINTAH</v>
          </cell>
        </row>
        <row r="78">
          <cell r="K78">
            <v>11611</v>
          </cell>
          <cell r="L78" t="str">
            <v>PENGADAAN ALAT TULIS KANTOR</v>
          </cell>
        </row>
        <row r="79">
          <cell r="L79">
            <v>0</v>
          </cell>
        </row>
        <row r="80">
          <cell r="K80">
            <v>11621</v>
          </cell>
          <cell r="L80" t="str">
            <v>SEWA DIBAYAR DIMUKA</v>
          </cell>
        </row>
        <row r="81">
          <cell r="L81">
            <v>0</v>
          </cell>
        </row>
        <row r="82">
          <cell r="K82">
            <v>11631</v>
          </cell>
          <cell r="L82" t="str">
            <v>PERALATAN KECIL</v>
          </cell>
        </row>
        <row r="83">
          <cell r="K83">
            <v>11632</v>
          </cell>
          <cell r="L83" t="str">
            <v>AKUMULASI PERALATAN KECIL</v>
          </cell>
        </row>
        <row r="84">
          <cell r="L84">
            <v>0</v>
          </cell>
        </row>
        <row r="85">
          <cell r="K85">
            <v>11641</v>
          </cell>
          <cell r="L85" t="str">
            <v>BIAYA PRODUKSI DIBAYAR DIMUKA</v>
          </cell>
        </row>
        <row r="87">
          <cell r="K87">
            <v>11651</v>
          </cell>
          <cell r="L87" t="str">
            <v>BIAYA DISTRIBUSI DIBAYAR DIMUKA</v>
          </cell>
        </row>
        <row r="89">
          <cell r="K89">
            <v>11661</v>
          </cell>
          <cell r="L89" t="str">
            <v>BIAYA PROYEK DIBAYAR DIMUKA</v>
          </cell>
        </row>
        <row r="90">
          <cell r="L90">
            <v>0</v>
          </cell>
        </row>
        <row r="91">
          <cell r="K91">
            <v>11671</v>
          </cell>
          <cell r="L91" t="str">
            <v>BIAYA USAHA DIBAYAR DIMUKA</v>
          </cell>
        </row>
        <row r="93">
          <cell r="K93">
            <v>11711</v>
          </cell>
          <cell r="L93" t="str">
            <v>JAMINAN TENDER</v>
          </cell>
        </row>
        <row r="94">
          <cell r="K94">
            <v>11712</v>
          </cell>
          <cell r="L94" t="str">
            <v>JAMINAN UANG MUKA</v>
          </cell>
        </row>
        <row r="95">
          <cell r="K95">
            <v>11713</v>
          </cell>
          <cell r="L95" t="str">
            <v>JAMINAN PELAKSANAAN</v>
          </cell>
        </row>
        <row r="96">
          <cell r="K96">
            <v>11714</v>
          </cell>
          <cell r="L96" t="str">
            <v>JAMINAN PEMELIHARAAN</v>
          </cell>
        </row>
        <row r="97">
          <cell r="K97">
            <v>11719</v>
          </cell>
          <cell r="L97" t="str">
            <v>JAMINAN USAHA LAIN-LAIN</v>
          </cell>
        </row>
        <row r="99">
          <cell r="K99">
            <v>11721</v>
          </cell>
          <cell r="L99" t="str">
            <v>CADANGAN NCL BANK PEMERINTAH</v>
          </cell>
        </row>
        <row r="100">
          <cell r="K100">
            <v>11722</v>
          </cell>
          <cell r="L100" t="str">
            <v>CADANGAN NCL BANK SWASTA</v>
          </cell>
        </row>
        <row r="101">
          <cell r="K101">
            <v>11723</v>
          </cell>
          <cell r="L101" t="str">
            <v>CADANGAN JAMINAN ASURANSI</v>
          </cell>
        </row>
        <row r="102">
          <cell r="L102">
            <v>0</v>
          </cell>
        </row>
        <row r="103">
          <cell r="K103">
            <v>12111</v>
          </cell>
          <cell r="L103" t="str">
            <v>PIUTANG ( UTANG ) PADA PERUSAHAAN AFILIASI</v>
          </cell>
        </row>
        <row r="104">
          <cell r="L104">
            <v>0</v>
          </cell>
        </row>
        <row r="105">
          <cell r="K105">
            <v>12121</v>
          </cell>
          <cell r="L105" t="str">
            <v>PIUTANG KEPADA PEGAWAI</v>
          </cell>
        </row>
        <row r="106">
          <cell r="L106">
            <v>0</v>
          </cell>
        </row>
        <row r="107">
          <cell r="K107">
            <v>12211</v>
          </cell>
          <cell r="L107" t="str">
            <v>PIUTANG ASURANSI PENSIUN PEGAWAI</v>
          </cell>
        </row>
        <row r="108">
          <cell r="L108">
            <v>0</v>
          </cell>
        </row>
        <row r="109">
          <cell r="K109">
            <v>12311</v>
          </cell>
          <cell r="L109" t="str">
            <v>AKTIVA PAJAK TANGGUHAN</v>
          </cell>
        </row>
        <row r="110">
          <cell r="L110">
            <v>0</v>
          </cell>
        </row>
        <row r="111">
          <cell r="K111">
            <v>12411</v>
          </cell>
          <cell r="L111" t="str">
            <v>INVESTASI DALAM SAHAM</v>
          </cell>
        </row>
        <row r="112">
          <cell r="K112">
            <v>12412</v>
          </cell>
          <cell r="L112" t="str">
            <v>INVESTASI DALAM OBLIGASI</v>
          </cell>
        </row>
        <row r="113">
          <cell r="K113">
            <v>12413</v>
          </cell>
          <cell r="L113" t="str">
            <v>WESEL TAGIH</v>
          </cell>
        </row>
        <row r="114">
          <cell r="K114">
            <v>12419</v>
          </cell>
          <cell r="L114" t="str">
            <v>INVESTASI JANGKA PANJANG LAINNYA</v>
          </cell>
        </row>
        <row r="115">
          <cell r="L115">
            <v>0</v>
          </cell>
        </row>
        <row r="116">
          <cell r="K116">
            <v>12511</v>
          </cell>
          <cell r="L116" t="str">
            <v>PENYERTAAN PADA KSO</v>
          </cell>
        </row>
        <row r="117">
          <cell r="L117">
            <v>0</v>
          </cell>
        </row>
        <row r="118">
          <cell r="K118">
            <v>13111</v>
          </cell>
          <cell r="L118" t="str">
            <v>TANAH</v>
          </cell>
        </row>
        <row r="119">
          <cell r="L119">
            <v>0</v>
          </cell>
        </row>
        <row r="120">
          <cell r="K120">
            <v>13121</v>
          </cell>
          <cell r="L120" t="str">
            <v>PRASARANA</v>
          </cell>
        </row>
        <row r="121">
          <cell r="K121">
            <v>13122</v>
          </cell>
          <cell r="L121" t="str">
            <v>AKUMULASI PENYUSUTAN PRASARANA</v>
          </cell>
        </row>
        <row r="122">
          <cell r="L122">
            <v>0</v>
          </cell>
        </row>
        <row r="123">
          <cell r="K123">
            <v>13131</v>
          </cell>
          <cell r="L123" t="str">
            <v>BANGUNAN</v>
          </cell>
        </row>
        <row r="124">
          <cell r="K124">
            <v>13132</v>
          </cell>
          <cell r="L124" t="str">
            <v>AKUMULASI PENYUSUTAN BANGUNAN</v>
          </cell>
        </row>
        <row r="125">
          <cell r="L125">
            <v>0</v>
          </cell>
        </row>
        <row r="126">
          <cell r="K126">
            <v>13141</v>
          </cell>
          <cell r="L126" t="str">
            <v>PERLENGKAPAN KANTOR</v>
          </cell>
        </row>
        <row r="127">
          <cell r="K127">
            <v>13142</v>
          </cell>
          <cell r="L127" t="str">
            <v>AKUMULASI PENYUSUTAN PERLENGKAPAN KANTOR</v>
          </cell>
        </row>
        <row r="128">
          <cell r="L128">
            <v>0</v>
          </cell>
        </row>
        <row r="129">
          <cell r="K129">
            <v>13151</v>
          </cell>
          <cell r="L129" t="str">
            <v>KENDARAAN</v>
          </cell>
        </row>
        <row r="130">
          <cell r="K130">
            <v>13152</v>
          </cell>
          <cell r="L130" t="str">
            <v>AKUMULASI PENYUSUTAN  KENDARAAN</v>
          </cell>
        </row>
        <row r="131">
          <cell r="L131">
            <v>0</v>
          </cell>
        </row>
        <row r="132">
          <cell r="K132">
            <v>13161</v>
          </cell>
          <cell r="L132" t="str">
            <v>PERALATAN</v>
          </cell>
        </row>
        <row r="133">
          <cell r="K133">
            <v>13162</v>
          </cell>
          <cell r="L133" t="str">
            <v>AKUMULASI PENYUSUTAN PERALATAN</v>
          </cell>
        </row>
        <row r="134">
          <cell r="L134">
            <v>0</v>
          </cell>
        </row>
        <row r="135">
          <cell r="K135">
            <v>13171</v>
          </cell>
          <cell r="L135" t="str">
            <v>CETAKAN PRODUK</v>
          </cell>
        </row>
        <row r="136">
          <cell r="K136">
            <v>13172</v>
          </cell>
          <cell r="L136" t="str">
            <v>AKUMULASI PENYUSUTAN CETAKAN PRODUK</v>
          </cell>
        </row>
        <row r="137">
          <cell r="L137">
            <v>0</v>
          </cell>
        </row>
        <row r="138">
          <cell r="K138">
            <v>13181</v>
          </cell>
          <cell r="L138" t="str">
            <v>AKTIVA LEASING</v>
          </cell>
        </row>
        <row r="139">
          <cell r="K139">
            <v>13182</v>
          </cell>
          <cell r="L139" t="str">
            <v>AKUMULASI PENYUSUTAN AKTIVA LEASING</v>
          </cell>
        </row>
        <row r="140">
          <cell r="L140">
            <v>0</v>
          </cell>
        </row>
        <row r="141">
          <cell r="K141">
            <v>13191</v>
          </cell>
          <cell r="L141" t="str">
            <v>AKTIVA TANAH DALAM PENYELESAIAN</v>
          </cell>
        </row>
        <row r="142">
          <cell r="K142">
            <v>13192</v>
          </cell>
          <cell r="L142" t="str">
            <v>AKTIVA PRASARANA DALAM PENYELESAIAN</v>
          </cell>
        </row>
        <row r="143">
          <cell r="K143">
            <v>13193</v>
          </cell>
          <cell r="L143" t="str">
            <v>AKTIVA BANGUNAN DALAM PENYELESAIAN</v>
          </cell>
        </row>
        <row r="144">
          <cell r="K144">
            <v>13194</v>
          </cell>
          <cell r="L144" t="str">
            <v>AKTIVA PERALATAN KANTOR DALAM PENYELESAIAN</v>
          </cell>
        </row>
        <row r="145">
          <cell r="K145">
            <v>13195</v>
          </cell>
          <cell r="L145" t="str">
            <v>AKTIVA KENDARAAN DALAM PENYELESAIAN</v>
          </cell>
        </row>
        <row r="146">
          <cell r="K146">
            <v>13196</v>
          </cell>
          <cell r="L146" t="str">
            <v>AKTIVA PERALATAN  DALAM PENYELESAIAN</v>
          </cell>
        </row>
        <row r="147">
          <cell r="K147">
            <v>13197</v>
          </cell>
          <cell r="L147" t="str">
            <v>AKTIVA CETAKAN DALAM PENYELESAIAN</v>
          </cell>
        </row>
        <row r="148">
          <cell r="L148">
            <v>0</v>
          </cell>
        </row>
        <row r="149">
          <cell r="K149">
            <v>13211</v>
          </cell>
          <cell r="L149" t="str">
            <v>HAK SEWA</v>
          </cell>
        </row>
        <row r="150">
          <cell r="K150">
            <v>13212</v>
          </cell>
          <cell r="L150" t="str">
            <v>AKUMULASI AMORTISASI SEWA</v>
          </cell>
        </row>
        <row r="151">
          <cell r="L151">
            <v>0</v>
          </cell>
        </row>
        <row r="152">
          <cell r="K152">
            <v>13221</v>
          </cell>
          <cell r="L152" t="str">
            <v>HAK PATENT</v>
          </cell>
        </row>
        <row r="153">
          <cell r="K153">
            <v>13222</v>
          </cell>
          <cell r="L153" t="str">
            <v>AKUMULASI AMORTISASI HAK PATENT</v>
          </cell>
        </row>
        <row r="154">
          <cell r="L154">
            <v>0</v>
          </cell>
        </row>
        <row r="155">
          <cell r="K155">
            <v>13231</v>
          </cell>
          <cell r="L155" t="str">
            <v>GOODWILL</v>
          </cell>
        </row>
        <row r="156">
          <cell r="K156">
            <v>13232</v>
          </cell>
          <cell r="L156" t="str">
            <v>AKUMULASI AMORTISASI GOODWILL</v>
          </cell>
        </row>
        <row r="157">
          <cell r="L157">
            <v>0</v>
          </cell>
        </row>
        <row r="158">
          <cell r="K158">
            <v>13241</v>
          </cell>
          <cell r="L158" t="str">
            <v>BEBAN PEMASARAN DITANGGUHKAN</v>
          </cell>
        </row>
        <row r="159">
          <cell r="K159">
            <v>13242</v>
          </cell>
          <cell r="L159" t="str">
            <v>BEBAN PENGEMBANGAN PRODUK DITANGGUHKAN</v>
          </cell>
        </row>
        <row r="160">
          <cell r="K160">
            <v>13243</v>
          </cell>
          <cell r="L160" t="str">
            <v>BEBAN SDM DITANGGUHKAN</v>
          </cell>
        </row>
        <row r="161">
          <cell r="K161">
            <v>13244</v>
          </cell>
          <cell r="L161" t="str">
            <v>BEBAN PENGEMBANGAN ORGANISASI DITANGGUHKAN</v>
          </cell>
        </row>
        <row r="162">
          <cell r="K162">
            <v>13245</v>
          </cell>
          <cell r="L162" t="str">
            <v>BEBAN PENGEMBANGAN SI DITANGGUHKAN</v>
          </cell>
        </row>
        <row r="163">
          <cell r="K163">
            <v>13246</v>
          </cell>
          <cell r="L163" t="str">
            <v>BEBAN PENGEMBANGAN MANAJEMEN DITANGGUHKAN</v>
          </cell>
        </row>
        <row r="164">
          <cell r="K164">
            <v>13247</v>
          </cell>
          <cell r="L164" t="str">
            <v>BEBAN KEUANGAN DITANGGUHKAN</v>
          </cell>
        </row>
        <row r="165">
          <cell r="K165">
            <v>13249</v>
          </cell>
          <cell r="L165" t="str">
            <v>BEBAN LAIN-LAIN DITANGGUHKAN</v>
          </cell>
        </row>
        <row r="166">
          <cell r="L166">
            <v>0</v>
          </cell>
        </row>
        <row r="167">
          <cell r="K167">
            <v>14111</v>
          </cell>
          <cell r="L167" t="str">
            <v>PIUTANG MACET TAK TERTAGIH</v>
          </cell>
        </row>
        <row r="168">
          <cell r="K168">
            <v>14112</v>
          </cell>
          <cell r="L168" t="str">
            <v>PERSEDIAAN TIDAK PRODUKTIF</v>
          </cell>
        </row>
        <row r="169">
          <cell r="K169">
            <v>14113</v>
          </cell>
          <cell r="L169" t="str">
            <v xml:space="preserve">AKTIVA TETAP TIDAK PRODUKTIF </v>
          </cell>
        </row>
        <row r="170">
          <cell r="K170">
            <v>14119</v>
          </cell>
          <cell r="L170" t="str">
            <v>AKTIVA LAIN-LAIN</v>
          </cell>
        </row>
        <row r="171">
          <cell r="L171">
            <v>0</v>
          </cell>
        </row>
        <row r="172">
          <cell r="K172">
            <v>21111</v>
          </cell>
          <cell r="L172" t="str">
            <v>UTANG BANK PEMERINTAH</v>
          </cell>
        </row>
        <row r="173">
          <cell r="K173">
            <v>21112</v>
          </cell>
          <cell r="L173" t="str">
            <v>UTANG BANK SWASTA</v>
          </cell>
        </row>
        <row r="174">
          <cell r="K174">
            <v>21113</v>
          </cell>
          <cell r="L174" t="str">
            <v>KREDIT MITRA USAHA</v>
          </cell>
        </row>
        <row r="175">
          <cell r="L175">
            <v>0</v>
          </cell>
        </row>
        <row r="176">
          <cell r="K176">
            <v>21121</v>
          </cell>
          <cell r="L176" t="str">
            <v>WESEL BAYAR</v>
          </cell>
        </row>
        <row r="177">
          <cell r="L177">
            <v>0</v>
          </cell>
        </row>
        <row r="178">
          <cell r="K178">
            <v>21131</v>
          </cell>
          <cell r="L178" t="str">
            <v>UTANG KEPADA PEMASOK</v>
          </cell>
        </row>
        <row r="179">
          <cell r="K179">
            <v>21132</v>
          </cell>
          <cell r="L179" t="str">
            <v>UTANG KPD SUBKONTRAKTOR</v>
          </cell>
        </row>
        <row r="180">
          <cell r="K180">
            <v>21133</v>
          </cell>
          <cell r="L180" t="str">
            <v>UTANG KEPADA MANDOR</v>
          </cell>
        </row>
        <row r="181">
          <cell r="K181">
            <v>21139</v>
          </cell>
          <cell r="L181" t="str">
            <v>LAIN-LAIN UTANG USAHA</v>
          </cell>
        </row>
        <row r="182">
          <cell r="L182">
            <v>0</v>
          </cell>
        </row>
        <row r="183">
          <cell r="K183">
            <v>21141</v>
          </cell>
          <cell r="L183" t="str">
            <v>UTANG PEMASOK DLM PROSES</v>
          </cell>
        </row>
        <row r="184">
          <cell r="K184">
            <v>21142</v>
          </cell>
          <cell r="L184" t="str">
            <v>UTANG SUBKONTRAKTOR DALAM PROSES</v>
          </cell>
        </row>
        <row r="185">
          <cell r="K185">
            <v>21143</v>
          </cell>
          <cell r="L185" t="str">
            <v>UTANG MANDOR DLM PROSES</v>
          </cell>
        </row>
        <row r="186">
          <cell r="K186">
            <v>21149</v>
          </cell>
          <cell r="L186" t="str">
            <v>LAIN-LAIN UTANG DLM PROSES</v>
          </cell>
        </row>
        <row r="187">
          <cell r="L187">
            <v>0</v>
          </cell>
        </row>
        <row r="188">
          <cell r="K188">
            <v>21151</v>
          </cell>
          <cell r="L188" t="str">
            <v>PPh PSL 21</v>
          </cell>
        </row>
        <row r="189">
          <cell r="K189">
            <v>21152</v>
          </cell>
          <cell r="L189" t="str">
            <v>PPh PSL 22</v>
          </cell>
        </row>
        <row r="190">
          <cell r="K190">
            <v>21153</v>
          </cell>
          <cell r="L190" t="str">
            <v>PPh PSL 23</v>
          </cell>
        </row>
        <row r="191">
          <cell r="K191">
            <v>21154</v>
          </cell>
          <cell r="L191" t="str">
            <v>PPh PSL 26</v>
          </cell>
        </row>
        <row r="192">
          <cell r="K192">
            <v>21155</v>
          </cell>
          <cell r="L192" t="str">
            <v>PPh PSL 29</v>
          </cell>
        </row>
        <row r="193">
          <cell r="K193">
            <v>21156</v>
          </cell>
          <cell r="L193" t="str">
            <v>PPh PSL 22 TERMIN SPM NIHIL</v>
          </cell>
        </row>
        <row r="194">
          <cell r="L194">
            <v>0</v>
          </cell>
        </row>
        <row r="195">
          <cell r="K195">
            <v>21161</v>
          </cell>
          <cell r="L195" t="str">
            <v>PPN MASUKAN</v>
          </cell>
        </row>
        <row r="196">
          <cell r="K196">
            <v>21162</v>
          </cell>
          <cell r="L196" t="str">
            <v>PPN K DPL (Dipungut Pihak Lain)</v>
          </cell>
        </row>
        <row r="197">
          <cell r="K197">
            <v>21163</v>
          </cell>
          <cell r="L197" t="str">
            <v>PPN KELUARAN</v>
          </cell>
        </row>
        <row r="198">
          <cell r="K198">
            <v>21164</v>
          </cell>
          <cell r="L198" t="str">
            <v>PPN K SPM NIHIL</v>
          </cell>
        </row>
        <row r="199">
          <cell r="K199">
            <v>21165</v>
          </cell>
          <cell r="L199" t="str">
            <v>PPN K DIBEBASKAN</v>
          </cell>
        </row>
        <row r="200">
          <cell r="L200">
            <v>0</v>
          </cell>
        </row>
        <row r="201">
          <cell r="K201">
            <v>21171</v>
          </cell>
          <cell r="L201" t="str">
            <v>POTONGAN IURAN PHT (PENSIUN HARI TUA)</v>
          </cell>
        </row>
        <row r="202">
          <cell r="K202">
            <v>21172</v>
          </cell>
          <cell r="L202" t="str">
            <v>POTONGAN IURAN JAMSOSTEK</v>
          </cell>
        </row>
        <row r="203">
          <cell r="K203">
            <v>21173</v>
          </cell>
          <cell r="L203" t="str">
            <v>POTONGAN TABUNGAN KESEJAHTERAAN</v>
          </cell>
        </row>
        <row r="204">
          <cell r="K204">
            <v>21174</v>
          </cell>
          <cell r="L204" t="str">
            <v>POTONGAN KOKAR</v>
          </cell>
        </row>
        <row r="205">
          <cell r="K205">
            <v>21179</v>
          </cell>
          <cell r="L205" t="str">
            <v>POTONGAN LAIN-LAIN</v>
          </cell>
        </row>
        <row r="206">
          <cell r="L206">
            <v>0</v>
          </cell>
        </row>
        <row r="207">
          <cell r="K207">
            <v>21191</v>
          </cell>
          <cell r="L207" t="str">
            <v>UTANG DEVIDEN</v>
          </cell>
        </row>
        <row r="208">
          <cell r="K208">
            <v>21192</v>
          </cell>
          <cell r="L208" t="str">
            <v>UTANG ASKES</v>
          </cell>
        </row>
        <row r="209">
          <cell r="K209">
            <v>21199</v>
          </cell>
          <cell r="L209" t="str">
            <v>UTANG LAIN-LAIN</v>
          </cell>
        </row>
        <row r="210">
          <cell r="L210">
            <v>0</v>
          </cell>
        </row>
        <row r="211">
          <cell r="K211">
            <v>21211</v>
          </cell>
          <cell r="L211" t="str">
            <v>UANG MUKA DARI PELANGGAN</v>
          </cell>
        </row>
        <row r="212">
          <cell r="L212">
            <v>0</v>
          </cell>
        </row>
        <row r="213">
          <cell r="K213">
            <v>21311</v>
          </cell>
          <cell r="L213" t="str">
            <v>BIAYA PRODUKSI AKAN DIBAYAR</v>
          </cell>
        </row>
        <row r="214">
          <cell r="K214">
            <v>21312</v>
          </cell>
          <cell r="L214" t="str">
            <v>BIAYA DISTRIBUSI AKAN DIBAYAR</v>
          </cell>
        </row>
        <row r="215">
          <cell r="K215">
            <v>21313</v>
          </cell>
          <cell r="L215" t="str">
            <v>BIAYA PROYEK AKAN DIBAYAR</v>
          </cell>
        </row>
        <row r="216">
          <cell r="K216">
            <v>21314</v>
          </cell>
          <cell r="L216" t="str">
            <v>BIAYA USAHA AKAN DIBAYAR</v>
          </cell>
        </row>
        <row r="217">
          <cell r="K217">
            <v>21319</v>
          </cell>
          <cell r="L217" t="str">
            <v>LAIN-LAIN BIAYA AKAN DIBAYAR</v>
          </cell>
        </row>
        <row r="218">
          <cell r="L218">
            <v>0</v>
          </cell>
        </row>
        <row r="219">
          <cell r="K219">
            <v>21321</v>
          </cell>
          <cell r="L219" t="str">
            <v>CADANGAN BIAYA PEMELIHARAAN</v>
          </cell>
        </row>
        <row r="220">
          <cell r="K220">
            <v>21322</v>
          </cell>
          <cell r="L220" t="str">
            <v>CADANGAN BIAYA PEMELIHARAAN ALAT</v>
          </cell>
        </row>
        <row r="221">
          <cell r="K221">
            <v>21329</v>
          </cell>
          <cell r="L221" t="str">
            <v>LAIN-LAIN CADANGAN BIAYA PEMELIHARAAN</v>
          </cell>
        </row>
        <row r="222">
          <cell r="L222">
            <v>0</v>
          </cell>
        </row>
        <row r="223">
          <cell r="K223">
            <v>21411</v>
          </cell>
          <cell r="L223" t="str">
            <v>HASIL DITERIMA DIMUKA</v>
          </cell>
        </row>
        <row r="224">
          <cell r="K224">
            <v>21419</v>
          </cell>
          <cell r="L224" t="str">
            <v>HASIL DITERIMA DIMUKA LAIN-LAIN</v>
          </cell>
        </row>
        <row r="225">
          <cell r="L225">
            <v>0</v>
          </cell>
        </row>
        <row r="226">
          <cell r="K226">
            <v>21511</v>
          </cell>
          <cell r="L226" t="str">
            <v>R/K PUSAT -  PPU</v>
          </cell>
        </row>
        <row r="227">
          <cell r="L227">
            <v>0</v>
          </cell>
        </row>
        <row r="228">
          <cell r="K228">
            <v>22111</v>
          </cell>
          <cell r="L228" t="str">
            <v>UTANG PAJAK TANGGUHAN</v>
          </cell>
        </row>
        <row r="229">
          <cell r="L229">
            <v>0</v>
          </cell>
        </row>
        <row r="230">
          <cell r="K230">
            <v>22121</v>
          </cell>
          <cell r="L230" t="str">
            <v>IMBALAN PASKA KERJA</v>
          </cell>
        </row>
        <row r="231">
          <cell r="L231">
            <v>0</v>
          </cell>
        </row>
        <row r="232">
          <cell r="K232">
            <v>22131</v>
          </cell>
          <cell r="L232" t="str">
            <v>KREDIT INVESTASI BANK PEMERINTAH</v>
          </cell>
        </row>
        <row r="233">
          <cell r="L233">
            <v>0</v>
          </cell>
        </row>
        <row r="234">
          <cell r="K234">
            <v>22132</v>
          </cell>
          <cell r="L234" t="str">
            <v>KREDIT INVESTASI BANK SWASTA</v>
          </cell>
        </row>
        <row r="235">
          <cell r="L235">
            <v>0</v>
          </cell>
        </row>
        <row r="236">
          <cell r="K236">
            <v>22141</v>
          </cell>
          <cell r="L236" t="str">
            <v>UTANG LEASING</v>
          </cell>
        </row>
        <row r="237">
          <cell r="L237">
            <v>0</v>
          </cell>
        </row>
        <row r="238">
          <cell r="K238">
            <v>22151</v>
          </cell>
          <cell r="L238" t="str">
            <v>UTANG OBLIGASI</v>
          </cell>
        </row>
        <row r="239">
          <cell r="K239">
            <v>22152</v>
          </cell>
          <cell r="L239" t="str">
            <v>AMORTISASI PREMIUM/DISKONTO</v>
          </cell>
        </row>
        <row r="240">
          <cell r="K240">
            <v>22153</v>
          </cell>
          <cell r="L240" t="str">
            <v>UTANG OBLIGASI KONVERSI</v>
          </cell>
        </row>
        <row r="241">
          <cell r="K241">
            <v>22154</v>
          </cell>
          <cell r="L241" t="str">
            <v>AMORTISASI PREMIUM/DISKONTO OBLIGASI KONVERSI</v>
          </cell>
        </row>
        <row r="242">
          <cell r="K242">
            <v>22155</v>
          </cell>
          <cell r="L242" t="str">
            <v>UTANG BUNGA OBLIGASI</v>
          </cell>
        </row>
        <row r="244">
          <cell r="K244">
            <v>22161</v>
          </cell>
          <cell r="L244" t="str">
            <v>WESEL BAYAR</v>
          </cell>
        </row>
        <row r="245">
          <cell r="L245">
            <v>0</v>
          </cell>
        </row>
        <row r="246">
          <cell r="K246">
            <v>22171</v>
          </cell>
          <cell r="L246" t="str">
            <v>UTANG SUBORDINASI</v>
          </cell>
        </row>
        <row r="247">
          <cell r="L247">
            <v>0</v>
          </cell>
        </row>
        <row r="248">
          <cell r="K248">
            <v>22191</v>
          </cell>
          <cell r="L248" t="str">
            <v>JAMINAN YANG DITERIMA</v>
          </cell>
        </row>
        <row r="249">
          <cell r="K249">
            <v>22199</v>
          </cell>
          <cell r="L249" t="str">
            <v>LAIN-LAIN UTANG JK PANJANG</v>
          </cell>
        </row>
        <row r="250">
          <cell r="L250">
            <v>0</v>
          </cell>
        </row>
        <row r="251">
          <cell r="K251">
            <v>31111</v>
          </cell>
          <cell r="L251" t="str">
            <v>MODAL DASAR</v>
          </cell>
        </row>
        <row r="252">
          <cell r="K252">
            <v>31112</v>
          </cell>
          <cell r="L252" t="str">
            <v>MODAL DITEMPATKAN DAN DISETOR PENUH</v>
          </cell>
        </row>
        <row r="253">
          <cell r="L253">
            <v>0</v>
          </cell>
        </row>
        <row r="254">
          <cell r="K254">
            <v>31121</v>
          </cell>
          <cell r="L254" t="str">
            <v>MODAL DALAM PORTEPEL</v>
          </cell>
        </row>
        <row r="255">
          <cell r="L255">
            <v>0</v>
          </cell>
        </row>
        <row r="256">
          <cell r="K256">
            <v>31131</v>
          </cell>
          <cell r="L256" t="str">
            <v>MODAL DISETOR</v>
          </cell>
        </row>
        <row r="257">
          <cell r="K257">
            <v>31132</v>
          </cell>
          <cell r="L257" t="str">
            <v>AGIO/DISAGIO SAHAM</v>
          </cell>
        </row>
        <row r="258">
          <cell r="K258">
            <v>31133</v>
          </cell>
          <cell r="L258" t="str">
            <v>SELISIH MODAL DARI PEROLEHAN KEMBALI SAHAM</v>
          </cell>
        </row>
        <row r="259">
          <cell r="K259">
            <v>31134</v>
          </cell>
          <cell r="L259" t="str">
            <v>MODAL SUMBANGAN</v>
          </cell>
        </row>
        <row r="260">
          <cell r="K260">
            <v>31135</v>
          </cell>
          <cell r="L260" t="str">
            <v>SELISIH KURS ATAS MODAL DISETOR</v>
          </cell>
        </row>
        <row r="261">
          <cell r="K261">
            <v>31139</v>
          </cell>
          <cell r="L261" t="str">
            <v>MODAL DISETOR LAINNYA</v>
          </cell>
        </row>
        <row r="262">
          <cell r="L262">
            <v>0</v>
          </cell>
        </row>
        <row r="263">
          <cell r="K263">
            <v>31211</v>
          </cell>
          <cell r="L263" t="str">
            <v>SELISIH KURS AKIBAT PENJABARAN LAP KEUANGAN</v>
          </cell>
        </row>
        <row r="264">
          <cell r="K264">
            <v>31212</v>
          </cell>
          <cell r="L264" t="str">
            <v>SELISIH PERUBAHAN EKUITAS PERUSAHAAN AFILIASI</v>
          </cell>
        </row>
        <row r="265">
          <cell r="K265">
            <v>31213</v>
          </cell>
          <cell r="L265" t="str">
            <v>SELISIH NILAI  RESTRUKTURISASI ENTITAS SE-PENGENDALI</v>
          </cell>
        </row>
        <row r="266">
          <cell r="K266">
            <v>31214</v>
          </cell>
          <cell r="L266" t="str">
            <v>SELISIH PENILAIAN KEMBALI AKTIVA TETAP</v>
          </cell>
        </row>
        <row r="267">
          <cell r="K267">
            <v>31219</v>
          </cell>
          <cell r="L267" t="str">
            <v>LAIN-LAIN KEKAYAAN/EKUITAS</v>
          </cell>
        </row>
        <row r="268">
          <cell r="L268">
            <v>0</v>
          </cell>
        </row>
        <row r="269">
          <cell r="K269">
            <v>31311</v>
          </cell>
          <cell r="L269" t="str">
            <v>LABA RUGI TAHUN LALU</v>
          </cell>
        </row>
        <row r="270">
          <cell r="K270">
            <v>31312</v>
          </cell>
          <cell r="L270" t="str">
            <v>PENYISIHAN UMUM</v>
          </cell>
        </row>
        <row r="271">
          <cell r="L271">
            <v>0</v>
          </cell>
        </row>
        <row r="272">
          <cell r="K272">
            <v>31321</v>
          </cell>
          <cell r="L272" t="str">
            <v>LABA TAHUN BERJALAN</v>
          </cell>
        </row>
        <row r="274">
          <cell r="K274">
            <v>41111</v>
          </cell>
          <cell r="L274" t="str">
            <v>MATERIAL PRODUKSI</v>
          </cell>
        </row>
        <row r="275">
          <cell r="L275">
            <v>0</v>
          </cell>
        </row>
        <row r="276">
          <cell r="K276">
            <v>41121</v>
          </cell>
          <cell r="L276" t="str">
            <v>UPAH TENAGA KERJA PRODUKSI</v>
          </cell>
        </row>
        <row r="277">
          <cell r="L277">
            <v>0</v>
          </cell>
        </row>
        <row r="278">
          <cell r="K278">
            <v>41131</v>
          </cell>
          <cell r="L278" t="str">
            <v>BEBAN TARIP CETAKAN</v>
          </cell>
        </row>
        <row r="279">
          <cell r="K279">
            <v>41132</v>
          </cell>
          <cell r="L279" t="str">
            <v>OPERASI PERALATAN PRODUKSI</v>
          </cell>
        </row>
        <row r="280">
          <cell r="K280">
            <v>41133</v>
          </cell>
          <cell r="L280" t="str">
            <v>PERBAIKAN DAN PEMELIHARAAN  PERALATAN</v>
          </cell>
        </row>
        <row r="281">
          <cell r="K281">
            <v>41134</v>
          </cell>
          <cell r="L281" t="str">
            <v>PENYUSUTAN PERALATAN PRODUKSI</v>
          </cell>
        </row>
        <row r="282">
          <cell r="K282">
            <v>41135</v>
          </cell>
          <cell r="L282" t="str">
            <v>PERALATAN PENUNJANG PRODUKSI</v>
          </cell>
        </row>
        <row r="283">
          <cell r="K283">
            <v>41136</v>
          </cell>
          <cell r="L283" t="str">
            <v>UPAH TENAGA PERALATAN</v>
          </cell>
        </row>
        <row r="284">
          <cell r="L284">
            <v>0</v>
          </cell>
        </row>
        <row r="285">
          <cell r="K285">
            <v>41211</v>
          </cell>
          <cell r="L285" t="str">
            <v>ESTIMASI BIAYA MATERIAL PRODUKSI</v>
          </cell>
        </row>
        <row r="286">
          <cell r="L286">
            <v>0</v>
          </cell>
        </row>
        <row r="287">
          <cell r="K287">
            <v>41221</v>
          </cell>
          <cell r="L287" t="str">
            <v>ESTIMASI BIAYA UPAH TENAGA KERJA</v>
          </cell>
        </row>
        <row r="288">
          <cell r="L288">
            <v>0</v>
          </cell>
        </row>
        <row r="289">
          <cell r="K289">
            <v>41231</v>
          </cell>
          <cell r="L289" t="str">
            <v>ESTIMASI BEBAN TARIP CETAKAN</v>
          </cell>
        </row>
        <row r="290">
          <cell r="K290">
            <v>41232</v>
          </cell>
          <cell r="L290" t="str">
            <v>ESTIMASI BIAYA OPERASI PERALATAN PRODUKSI</v>
          </cell>
        </row>
        <row r="291">
          <cell r="K291">
            <v>41233</v>
          </cell>
          <cell r="L291" t="str">
            <v>ESTIMASI BIAYA PERBAIKAN DAN PEMELIHARAAN</v>
          </cell>
        </row>
        <row r="292">
          <cell r="K292">
            <v>41234</v>
          </cell>
          <cell r="L292" t="str">
            <v>ESTIMASI PENYUSUTAN PERALATAN PRODUKSI</v>
          </cell>
        </row>
        <row r="293">
          <cell r="K293">
            <v>41235</v>
          </cell>
          <cell r="L293" t="str">
            <v>ESTIMASI BIAYA PERALATAN PENUNJANG PRODUKSI</v>
          </cell>
        </row>
        <row r="294">
          <cell r="K294">
            <v>41236</v>
          </cell>
          <cell r="L294" t="str">
            <v>ESTIMASI BIAYA UPAH TENAGA PERALATAN</v>
          </cell>
        </row>
        <row r="295">
          <cell r="L295">
            <v>0</v>
          </cell>
        </row>
        <row r="296">
          <cell r="K296">
            <v>42111</v>
          </cell>
          <cell r="L296" t="str">
            <v>PENYUSUTAN PEMILIKAN CETAKAN</v>
          </cell>
        </row>
        <row r="297">
          <cell r="K297">
            <v>42112</v>
          </cell>
          <cell r="L297" t="str">
            <v>PAJAK-PAJAK PEMILIKAN CETAKAN</v>
          </cell>
        </row>
        <row r="298">
          <cell r="K298">
            <v>42113</v>
          </cell>
          <cell r="L298" t="str">
            <v>ASURANSI PEMILIKAN CETAKAN</v>
          </cell>
        </row>
        <row r="299">
          <cell r="K299">
            <v>42114</v>
          </cell>
          <cell r="L299" t="str">
            <v>BIAYA MOBILISASI CETAKAN</v>
          </cell>
        </row>
        <row r="300">
          <cell r="L300">
            <v>0</v>
          </cell>
        </row>
        <row r="301">
          <cell r="K301">
            <v>42121</v>
          </cell>
          <cell r="L301" t="str">
            <v>PEMELIHARAAN &amp; PERBAIKAN CETAKAN</v>
          </cell>
        </row>
        <row r="302">
          <cell r="K302">
            <v>42122</v>
          </cell>
          <cell r="L302" t="str">
            <v>SUKU CADANG CETAKAN</v>
          </cell>
        </row>
        <row r="303">
          <cell r="K303">
            <v>42123</v>
          </cell>
          <cell r="L303" t="str">
            <v>UPAH MEKANIK CETAKAN</v>
          </cell>
        </row>
        <row r="304">
          <cell r="K304">
            <v>42124</v>
          </cell>
          <cell r="L304" t="str">
            <v>PERALATAN BENGKEL &amp; ALAT BANTU CETAKAN</v>
          </cell>
        </row>
        <row r="305">
          <cell r="L305">
            <v>0</v>
          </cell>
        </row>
        <row r="306">
          <cell r="K306">
            <v>42211</v>
          </cell>
          <cell r="L306" t="str">
            <v>ESTIMASI BIAYA LANGSUNG PEMILIKAN CETAKAN</v>
          </cell>
        </row>
        <row r="307">
          <cell r="L307">
            <v>0</v>
          </cell>
        </row>
        <row r="308">
          <cell r="K308">
            <v>42221</v>
          </cell>
          <cell r="L308" t="str">
            <v>ESTIMASI BIAYA LANGSUNG PEMELIHARAAN &amp; PERBAIKAN</v>
          </cell>
        </row>
        <row r="309">
          <cell r="L309">
            <v>0</v>
          </cell>
        </row>
        <row r="310">
          <cell r="K310">
            <v>42911</v>
          </cell>
          <cell r="L310" t="str">
            <v>PEMBEBANAN TARIF CETAKAN</v>
          </cell>
        </row>
        <row r="311">
          <cell r="L311">
            <v>0</v>
          </cell>
        </row>
        <row r="312">
          <cell r="K312">
            <v>43111</v>
          </cell>
          <cell r="L312" t="str">
            <v xml:space="preserve">ANGKUTAN </v>
          </cell>
        </row>
        <row r="313">
          <cell r="K313">
            <v>43112</v>
          </cell>
          <cell r="L313" t="str">
            <v xml:space="preserve">MATERIAL </v>
          </cell>
        </row>
        <row r="314">
          <cell r="K314">
            <v>43113</v>
          </cell>
          <cell r="L314" t="str">
            <v>UPAH PEKERJAAN</v>
          </cell>
        </row>
        <row r="315">
          <cell r="K315">
            <v>43114</v>
          </cell>
          <cell r="L315" t="str">
            <v xml:space="preserve">SUBKONTRAKTOR </v>
          </cell>
        </row>
        <row r="316">
          <cell r="K316">
            <v>43115</v>
          </cell>
          <cell r="L316" t="str">
            <v>MODIFIKASI / PEMBUATAN  CETAKAN</v>
          </cell>
        </row>
        <row r="317">
          <cell r="K317">
            <v>43116</v>
          </cell>
          <cell r="L317" t="str">
            <v>FASILITAS DISTRIBUSI</v>
          </cell>
        </row>
        <row r="318">
          <cell r="L318">
            <v>0</v>
          </cell>
        </row>
        <row r="319">
          <cell r="K319">
            <v>44111</v>
          </cell>
          <cell r="L319" t="str">
            <v>BIAYA MATERIAL JASA KONSTRUKSI</v>
          </cell>
        </row>
        <row r="320">
          <cell r="K320">
            <v>44112</v>
          </cell>
          <cell r="L320" t="str">
            <v>BIAYA UPAH JASA KONSTRUKSI</v>
          </cell>
        </row>
        <row r="321">
          <cell r="K321">
            <v>44113</v>
          </cell>
          <cell r="L321" t="str">
            <v>BIAYA ALAT</v>
          </cell>
        </row>
        <row r="322">
          <cell r="K322">
            <v>44114</v>
          </cell>
          <cell r="L322" t="str">
            <v>BIAYA SUBKONTRAKTOR JASA KONSTRUKSI</v>
          </cell>
        </row>
        <row r="323">
          <cell r="L323">
            <v>0</v>
          </cell>
        </row>
        <row r="324">
          <cell r="K324">
            <v>45111</v>
          </cell>
          <cell r="L324" t="str">
            <v>PEMASARAN</v>
          </cell>
        </row>
        <row r="325">
          <cell r="K325">
            <v>45112</v>
          </cell>
          <cell r="L325" t="str">
            <v>SEKRETARIAT</v>
          </cell>
        </row>
        <row r="326">
          <cell r="K326">
            <v>45113</v>
          </cell>
          <cell r="L326" t="str">
            <v>FASILITAS PENGELOLAAN KANTOR</v>
          </cell>
        </row>
        <row r="327">
          <cell r="K327">
            <v>45114</v>
          </cell>
          <cell r="L327" t="str">
            <v>PERSONALIA</v>
          </cell>
        </row>
        <row r="328">
          <cell r="K328">
            <v>45115</v>
          </cell>
          <cell r="L328" t="str">
            <v>KEUANGAN</v>
          </cell>
        </row>
        <row r="329">
          <cell r="K329">
            <v>45116</v>
          </cell>
          <cell r="L329" t="str">
            <v>KENDARAAN</v>
          </cell>
        </row>
        <row r="330">
          <cell r="K330">
            <v>45117</v>
          </cell>
          <cell r="L330" t="str">
            <v>PENGUJIAN</v>
          </cell>
        </row>
        <row r="331">
          <cell r="K331">
            <v>45118</v>
          </cell>
          <cell r="L331" t="str">
            <v>UMUM</v>
          </cell>
        </row>
        <row r="332">
          <cell r="L332">
            <v>0</v>
          </cell>
        </row>
        <row r="333">
          <cell r="K333">
            <v>47111</v>
          </cell>
          <cell r="L333" t="str">
            <v>RISET PASAR</v>
          </cell>
        </row>
        <row r="334">
          <cell r="K334">
            <v>47112</v>
          </cell>
          <cell r="L334" t="str">
            <v>PROMOSI / SPONSORSHIP / CENDERA MATA</v>
          </cell>
        </row>
        <row r="335">
          <cell r="K335">
            <v>47113</v>
          </cell>
          <cell r="L335" t="str">
            <v>PAMERAN / CETAK / BROSUR / PAMFLET</v>
          </cell>
        </row>
        <row r="336">
          <cell r="K336">
            <v>47114</v>
          </cell>
          <cell r="L336" t="str">
            <v>PENGURUSAN TENDER DAN AANWIJZING</v>
          </cell>
        </row>
        <row r="337">
          <cell r="K337">
            <v>47115</v>
          </cell>
          <cell r="L337" t="str">
            <v>PEMBINAAN RELASI</v>
          </cell>
        </row>
        <row r="338">
          <cell r="K338">
            <v>47116</v>
          </cell>
          <cell r="L338" t="str">
            <v>BARANG CONTOH</v>
          </cell>
        </row>
        <row r="339">
          <cell r="L339">
            <v>0</v>
          </cell>
        </row>
        <row r="340">
          <cell r="K340">
            <v>48111</v>
          </cell>
          <cell r="L340" t="str">
            <v>ALAT TULIS KANTOR</v>
          </cell>
        </row>
        <row r="341">
          <cell r="K341">
            <v>48112</v>
          </cell>
          <cell r="L341" t="str">
            <v>CETAK DOKUMEN DAN PHOTO COPY</v>
          </cell>
        </row>
        <row r="342">
          <cell r="K342">
            <v>48113</v>
          </cell>
          <cell r="L342" t="str">
            <v>BUKU / KORAN / MAJALAH</v>
          </cell>
        </row>
        <row r="343">
          <cell r="K343">
            <v>48114</v>
          </cell>
          <cell r="L343" t="str">
            <v>SURAT MENYURAT DAN METERAI</v>
          </cell>
        </row>
        <row r="344">
          <cell r="K344">
            <v>48115</v>
          </cell>
          <cell r="L344" t="str">
            <v>PENGELOLAAN PENGARSIPAN</v>
          </cell>
        </row>
        <row r="345">
          <cell r="K345">
            <v>48116</v>
          </cell>
          <cell r="L345" t="str">
            <v>FASILITAS KOMUNIKASI</v>
          </cell>
        </row>
        <row r="346">
          <cell r="L346">
            <v>0</v>
          </cell>
        </row>
        <row r="347">
          <cell r="K347">
            <v>48121</v>
          </cell>
          <cell r="L347" t="str">
            <v>LISTRIK, AIR DAN GAS</v>
          </cell>
        </row>
        <row r="348">
          <cell r="K348">
            <v>48122</v>
          </cell>
          <cell r="L348" t="str">
            <v>KONSUMSI MAKAN PEGAWAI</v>
          </cell>
        </row>
        <row r="349">
          <cell r="K349">
            <v>48123</v>
          </cell>
          <cell r="L349" t="str">
            <v>KEBERSIHAN DAN SMK3</v>
          </cell>
        </row>
        <row r="350">
          <cell r="K350">
            <v>48124</v>
          </cell>
          <cell r="L350" t="str">
            <v>RUMAH TANGGA DAN LINGKUNGAN</v>
          </cell>
        </row>
        <row r="351">
          <cell r="K351">
            <v>48125</v>
          </cell>
          <cell r="L351" t="str">
            <v>PENGELOLAAN INFORMATIKA</v>
          </cell>
        </row>
        <row r="352">
          <cell r="K352">
            <v>48126</v>
          </cell>
          <cell r="L352" t="str">
            <v>PERBAIKAN DAN PEMELIHARAAN BANGUNAN</v>
          </cell>
        </row>
        <row r="353">
          <cell r="K353">
            <v>48127</v>
          </cell>
          <cell r="L353" t="str">
            <v>SEWA BANGUNAN / MESS / PRASARANA</v>
          </cell>
        </row>
        <row r="354">
          <cell r="K354">
            <v>48128</v>
          </cell>
          <cell r="L354" t="str">
            <v>PERIJINAN, ASURANSI  DAN PBB</v>
          </cell>
        </row>
        <row r="355">
          <cell r="K355">
            <v>48129</v>
          </cell>
          <cell r="L355" t="str">
            <v>PENUNJANG GUDANG / STOCK YARD</v>
          </cell>
        </row>
        <row r="356">
          <cell r="L356">
            <v>0</v>
          </cell>
        </row>
        <row r="357">
          <cell r="K357">
            <v>48131</v>
          </cell>
          <cell r="L357" t="str">
            <v>PENYUSUTAN PRASARANA</v>
          </cell>
        </row>
        <row r="358">
          <cell r="K358">
            <v>48132</v>
          </cell>
          <cell r="L358" t="str">
            <v>PENYUSUTAN BANGUNAN</v>
          </cell>
        </row>
        <row r="359">
          <cell r="K359">
            <v>48133</v>
          </cell>
          <cell r="L359" t="str">
            <v>PENY PERLENGKAPAN KANTOR</v>
          </cell>
        </row>
        <row r="360">
          <cell r="K360">
            <v>48134</v>
          </cell>
          <cell r="L360" t="str">
            <v>PENYUSUTAN KENDARAAN</v>
          </cell>
        </row>
        <row r="361">
          <cell r="L361">
            <v>0</v>
          </cell>
        </row>
        <row r="362">
          <cell r="K362">
            <v>48141</v>
          </cell>
          <cell r="L362" t="str">
            <v>KONSULTAN HUKUM &amp; PERIJINAN</v>
          </cell>
        </row>
        <row r="363">
          <cell r="K363">
            <v>48142</v>
          </cell>
          <cell r="L363" t="str">
            <v>PENYELESAIAN PERKARA</v>
          </cell>
        </row>
        <row r="364">
          <cell r="K364">
            <v>48143</v>
          </cell>
          <cell r="L364" t="str">
            <v>PERIJINAN DAN OPERASI</v>
          </cell>
        </row>
        <row r="365">
          <cell r="K365">
            <v>48144</v>
          </cell>
          <cell r="L365" t="str">
            <v xml:space="preserve">KEANGGOTAAN ORGANISASI </v>
          </cell>
        </row>
        <row r="366">
          <cell r="L366">
            <v>0</v>
          </cell>
        </row>
        <row r="367">
          <cell r="K367">
            <v>48151</v>
          </cell>
          <cell r="L367" t="str">
            <v>SEWA KENDARAAN</v>
          </cell>
        </row>
        <row r="368">
          <cell r="K368">
            <v>48152</v>
          </cell>
          <cell r="L368" t="str">
            <v>PERBAIKAN DAN PEMELIHARAAN</v>
          </cell>
        </row>
        <row r="369">
          <cell r="K369">
            <v>48153</v>
          </cell>
          <cell r="L369" t="str">
            <v>BBM DAN PELUMAS</v>
          </cell>
        </row>
        <row r="370">
          <cell r="K370">
            <v>48154</v>
          </cell>
          <cell r="L370" t="str">
            <v>OPERASIONAL KENDARAAN</v>
          </cell>
        </row>
        <row r="371">
          <cell r="K371">
            <v>48155</v>
          </cell>
          <cell r="L371" t="str">
            <v>PAJAK KENDARAAN</v>
          </cell>
        </row>
        <row r="372">
          <cell r="K372">
            <v>48156</v>
          </cell>
          <cell r="L372" t="str">
            <v>ASURANSI</v>
          </cell>
        </row>
        <row r="373">
          <cell r="L373">
            <v>0</v>
          </cell>
        </row>
        <row r="374">
          <cell r="K374">
            <v>48161</v>
          </cell>
          <cell r="L374" t="str">
            <v xml:space="preserve">PREVENTION </v>
          </cell>
        </row>
        <row r="375">
          <cell r="K375">
            <v>48162</v>
          </cell>
          <cell r="L375" t="str">
            <v>APRAISAL</v>
          </cell>
        </row>
        <row r="376">
          <cell r="K376">
            <v>48163</v>
          </cell>
          <cell r="L376" t="str">
            <v>INTERNAL FAILURE</v>
          </cell>
        </row>
        <row r="377">
          <cell r="K377">
            <v>48164</v>
          </cell>
          <cell r="L377" t="str">
            <v>EKSTERNAL FAILURE</v>
          </cell>
        </row>
        <row r="378">
          <cell r="K378">
            <v>48165</v>
          </cell>
          <cell r="L378" t="str">
            <v>PEMBELIAN ALAT LAB BETON</v>
          </cell>
        </row>
        <row r="379">
          <cell r="K379">
            <v>48166</v>
          </cell>
          <cell r="L379" t="str">
            <v>PENGUJIAN PRODUK / MATERIAL</v>
          </cell>
        </row>
        <row r="380">
          <cell r="K380">
            <v>48167</v>
          </cell>
          <cell r="L380" t="str">
            <v>UPAH TENAGA TEKNIK DAN MUTU</v>
          </cell>
        </row>
        <row r="381">
          <cell r="L381">
            <v>0</v>
          </cell>
        </row>
        <row r="382">
          <cell r="K382">
            <v>48171</v>
          </cell>
          <cell r="L382" t="str">
            <v>PROSES PENAGIHAN PIUTANG USAHA</v>
          </cell>
        </row>
        <row r="383">
          <cell r="K383">
            <v>48172</v>
          </cell>
          <cell r="L383" t="str">
            <v>PROVISI DAN ADMINISTRASI JAMINAN BANK / SURRETY BOND</v>
          </cell>
        </row>
        <row r="384">
          <cell r="K384">
            <v>48173</v>
          </cell>
          <cell r="L384" t="str">
            <v>PROVISI / ADMINISTRASI  LC DAN ADMINISTRASI BANK</v>
          </cell>
        </row>
        <row r="385">
          <cell r="K385">
            <v>48174</v>
          </cell>
          <cell r="L385" t="str">
            <v>KONSULTAN KEUANGAN</v>
          </cell>
        </row>
        <row r="386">
          <cell r="K386">
            <v>48175</v>
          </cell>
          <cell r="L386" t="str">
            <v>PENYUSUNAN LAPORAN KEUANGAN</v>
          </cell>
        </row>
        <row r="387">
          <cell r="K387">
            <v>48176</v>
          </cell>
          <cell r="L387" t="str">
            <v>PEMERIKSAAN LAPORAN  KEUANGAN</v>
          </cell>
        </row>
        <row r="388">
          <cell r="K388">
            <v>48177</v>
          </cell>
          <cell r="L388" t="str">
            <v>ADMINISTRASI PERPAJAKAN</v>
          </cell>
        </row>
        <row r="389">
          <cell r="L389">
            <v>0</v>
          </cell>
        </row>
        <row r="390">
          <cell r="K390">
            <v>48181</v>
          </cell>
          <cell r="L390" t="str">
            <v>SURVEY PASAR / VENDOR</v>
          </cell>
        </row>
        <row r="391">
          <cell r="K391">
            <v>48182</v>
          </cell>
          <cell r="L391" t="str">
            <v>PEMBINAAN VENDOR</v>
          </cell>
        </row>
        <row r="392">
          <cell r="K392">
            <v>48183</v>
          </cell>
          <cell r="L392" t="str">
            <v>PRAKUALIFIKASI VENDOR</v>
          </cell>
        </row>
        <row r="394">
          <cell r="K394">
            <v>48211</v>
          </cell>
          <cell r="L394" t="str">
            <v>ESTIMASI BIAYA SEKRETARIAT</v>
          </cell>
        </row>
        <row r="395">
          <cell r="L395">
            <v>0</v>
          </cell>
        </row>
        <row r="396">
          <cell r="K396">
            <v>48221</v>
          </cell>
          <cell r="L396" t="str">
            <v>ESTIMASI BY PENGELOLAAN  KANTOR</v>
          </cell>
        </row>
        <row r="397">
          <cell r="L397">
            <v>0</v>
          </cell>
        </row>
        <row r="398">
          <cell r="K398">
            <v>48231</v>
          </cell>
          <cell r="L398" t="str">
            <v>ESTIMASI BIAYA PENYUSUTAN</v>
          </cell>
        </row>
        <row r="399">
          <cell r="L399">
            <v>0</v>
          </cell>
        </row>
        <row r="400">
          <cell r="K400">
            <v>48241</v>
          </cell>
          <cell r="L400" t="str">
            <v>ESTIMASI BIAYA HUKUM DAN PERIJINAN</v>
          </cell>
        </row>
        <row r="401">
          <cell r="L401">
            <v>0</v>
          </cell>
        </row>
        <row r="402">
          <cell r="K402">
            <v>48251</v>
          </cell>
          <cell r="L402" t="str">
            <v>ESTIMASI BIAYA KENDARAAN</v>
          </cell>
        </row>
        <row r="403">
          <cell r="L403">
            <v>0</v>
          </cell>
        </row>
        <row r="404">
          <cell r="K404">
            <v>48261</v>
          </cell>
          <cell r="L404" t="str">
            <v>ESTIMASI BIAYA MUTU DAN PENGUJIAN</v>
          </cell>
        </row>
        <row r="405">
          <cell r="L405">
            <v>0</v>
          </cell>
        </row>
        <row r="406">
          <cell r="K406">
            <v>48271</v>
          </cell>
          <cell r="L406" t="str">
            <v>ESTIMASI BIAYA KEUANGAN</v>
          </cell>
        </row>
        <row r="407">
          <cell r="L407">
            <v>0</v>
          </cell>
        </row>
        <row r="408">
          <cell r="K408">
            <v>48281</v>
          </cell>
          <cell r="L408" t="str">
            <v>ESTIMASI BIAYA PENGADAAN</v>
          </cell>
        </row>
        <row r="409">
          <cell r="L409">
            <v>0</v>
          </cell>
        </row>
        <row r="410">
          <cell r="K410">
            <v>48311</v>
          </cell>
          <cell r="L410" t="str">
            <v>IKLAN / PRESENTASI</v>
          </cell>
        </row>
        <row r="411">
          <cell r="K411">
            <v>48312</v>
          </cell>
          <cell r="L411" t="str">
            <v>PROGRAM BEA SISWA PEGAWAI</v>
          </cell>
        </row>
        <row r="412">
          <cell r="K412">
            <v>48313</v>
          </cell>
          <cell r="L412" t="str">
            <v>REKRUITMENT PEGAWAI</v>
          </cell>
        </row>
        <row r="413">
          <cell r="K413">
            <v>48314</v>
          </cell>
          <cell r="L413" t="str">
            <v>PENDAPATAN PEGAWAI PERCOBAAN</v>
          </cell>
        </row>
        <row r="414">
          <cell r="L414">
            <v>0</v>
          </cell>
        </row>
        <row r="415">
          <cell r="K415">
            <v>48321</v>
          </cell>
          <cell r="L415" t="str">
            <v>GAJI / PENDAPATAN</v>
          </cell>
        </row>
        <row r="416">
          <cell r="K416">
            <v>48322</v>
          </cell>
          <cell r="L416" t="str">
            <v>UANG LEMBUR &amp; MAKAN LEMBUR</v>
          </cell>
        </row>
        <row r="417">
          <cell r="K417">
            <v>48323</v>
          </cell>
          <cell r="L417" t="str">
            <v>TUNJANGAN JABATAN</v>
          </cell>
        </row>
        <row r="418">
          <cell r="K418">
            <v>48324</v>
          </cell>
          <cell r="L418" t="str">
            <v>TUNJANGAN PPh</v>
          </cell>
        </row>
        <row r="419">
          <cell r="K419">
            <v>48325</v>
          </cell>
          <cell r="L419" t="str">
            <v>TUNJANGAN HARI RAYA</v>
          </cell>
        </row>
        <row r="420">
          <cell r="K420">
            <v>48326</v>
          </cell>
          <cell r="L420" t="str">
            <v>UANG CUTI</v>
          </cell>
        </row>
        <row r="421">
          <cell r="L421">
            <v>0</v>
          </cell>
        </row>
        <row r="422">
          <cell r="K422">
            <v>48331</v>
          </cell>
          <cell r="L422" t="str">
            <v>JAMINAN KESEHATAN PEGAWAI</v>
          </cell>
        </row>
        <row r="423">
          <cell r="K423">
            <v>48332</v>
          </cell>
          <cell r="L423" t="str">
            <v>JAMINAN SOSIAL TENAGA KERJA</v>
          </cell>
        </row>
        <row r="424">
          <cell r="K424">
            <v>48333</v>
          </cell>
          <cell r="L424" t="str">
            <v>JAMINAN PENSIUN HARI TUA</v>
          </cell>
        </row>
        <row r="425">
          <cell r="K425">
            <v>48334</v>
          </cell>
          <cell r="L425" t="str">
            <v>JASA PRODUKSI DAN BONUS PEGAWAI</v>
          </cell>
        </row>
        <row r="426">
          <cell r="L426">
            <v>0</v>
          </cell>
        </row>
        <row r="427">
          <cell r="K427">
            <v>48341</v>
          </cell>
          <cell r="L427" t="str">
            <v>TRANSPORT DETASIR</v>
          </cell>
        </row>
        <row r="428">
          <cell r="K428">
            <v>48342</v>
          </cell>
          <cell r="L428" t="str">
            <v>TUNJANGAN / PREMI DETASIR</v>
          </cell>
        </row>
        <row r="429">
          <cell r="K429">
            <v>48343</v>
          </cell>
          <cell r="L429" t="str">
            <v>SUMBANGAN / FASILITAS PERUMAHAN</v>
          </cell>
        </row>
        <row r="430">
          <cell r="K430">
            <v>48344</v>
          </cell>
          <cell r="L430" t="str">
            <v>ASSESTMENT</v>
          </cell>
        </row>
        <row r="431">
          <cell r="L431">
            <v>0</v>
          </cell>
        </row>
        <row r="432">
          <cell r="K432">
            <v>48351</v>
          </cell>
          <cell r="L432" t="str">
            <v>DINAS PIMPINAN UNIT KERJA</v>
          </cell>
        </row>
        <row r="433">
          <cell r="K433">
            <v>48352</v>
          </cell>
          <cell r="L433" t="str">
            <v>DINAS PEMASARAN</v>
          </cell>
        </row>
        <row r="434">
          <cell r="K434">
            <v>48353</v>
          </cell>
          <cell r="L434" t="str">
            <v>DINAS KEUANGAN DAN PERSONALIA</v>
          </cell>
        </row>
        <row r="435">
          <cell r="K435">
            <v>48354</v>
          </cell>
          <cell r="L435" t="str">
            <v>DINAS PELUT/ PRODUKSI DAN PERALATAN</v>
          </cell>
        </row>
        <row r="436">
          <cell r="K436">
            <v>48355</v>
          </cell>
          <cell r="L436" t="str">
            <v>DINAS PED / PEP / TEKNIK DAN MUTU</v>
          </cell>
        </row>
        <row r="437">
          <cell r="L437">
            <v>0</v>
          </cell>
        </row>
        <row r="438">
          <cell r="K438">
            <v>48361</v>
          </cell>
          <cell r="L438" t="str">
            <v>IMBALAN PASKA KERJA</v>
          </cell>
        </row>
        <row r="439">
          <cell r="L439">
            <v>0</v>
          </cell>
        </row>
        <row r="440">
          <cell r="K440">
            <v>48371</v>
          </cell>
          <cell r="L440" t="str">
            <v>SUMB SOSIAL UNTUK PEGAWAI</v>
          </cell>
        </row>
        <row r="441">
          <cell r="K441">
            <v>48372</v>
          </cell>
          <cell r="L441" t="str">
            <v>HONOR TENAGA AHLI</v>
          </cell>
        </row>
        <row r="442">
          <cell r="K442">
            <v>48373</v>
          </cell>
          <cell r="L442" t="str">
            <v>REKREASI PEGAWAI</v>
          </cell>
        </row>
        <row r="443">
          <cell r="K443">
            <v>48374</v>
          </cell>
          <cell r="L443" t="str">
            <v xml:space="preserve">PAKAIAN DINAS </v>
          </cell>
        </row>
        <row r="444">
          <cell r="K444">
            <v>48375</v>
          </cell>
          <cell r="L444" t="str">
            <v>PENGHARGAAN / PRESTASI PEGAWAI</v>
          </cell>
        </row>
        <row r="445">
          <cell r="K445">
            <v>48376</v>
          </cell>
          <cell r="L445" t="str">
            <v>KEGIATAN SOSIAL / KEAGAMAAN DAN PORSENI</v>
          </cell>
        </row>
        <row r="446">
          <cell r="L446">
            <v>0</v>
          </cell>
        </row>
        <row r="447">
          <cell r="K447">
            <v>48411</v>
          </cell>
          <cell r="L447" t="str">
            <v>ESTIMASI BIAYA PERSONALIA</v>
          </cell>
        </row>
        <row r="448">
          <cell r="L448">
            <v>0</v>
          </cell>
        </row>
        <row r="449">
          <cell r="K449">
            <v>48511</v>
          </cell>
          <cell r="L449" t="str">
            <v>SISTEM INFORMASI</v>
          </cell>
        </row>
        <row r="450">
          <cell r="L450">
            <v>0</v>
          </cell>
        </row>
        <row r="451">
          <cell r="K451">
            <v>48521</v>
          </cell>
          <cell r="L451" t="str">
            <v>PELATIHAN DASAR</v>
          </cell>
        </row>
        <row r="452">
          <cell r="K452">
            <v>48522</v>
          </cell>
          <cell r="L452" t="str">
            <v>KURSUS MANAJEMEN</v>
          </cell>
        </row>
        <row r="453">
          <cell r="K453">
            <v>48523</v>
          </cell>
          <cell r="L453" t="str">
            <v>KURSUS TEKNIK</v>
          </cell>
        </row>
        <row r="454">
          <cell r="K454">
            <v>48524</v>
          </cell>
          <cell r="L454" t="str">
            <v>KURSUS PENUNJANG</v>
          </cell>
        </row>
        <row r="455">
          <cell r="K455">
            <v>48525</v>
          </cell>
          <cell r="L455" t="str">
            <v>SEMINAR / WORK SHOP</v>
          </cell>
        </row>
        <row r="456">
          <cell r="K456">
            <v>48526</v>
          </cell>
          <cell r="L456" t="str">
            <v>PENDIDIKAN REGULER</v>
          </cell>
        </row>
        <row r="457">
          <cell r="K457">
            <v>48527</v>
          </cell>
          <cell r="L457" t="str">
            <v>PENDIDIKAN LANJUTAN</v>
          </cell>
        </row>
        <row r="458">
          <cell r="K458">
            <v>48528</v>
          </cell>
          <cell r="L458" t="str">
            <v>STUDI BANDING</v>
          </cell>
        </row>
        <row r="459">
          <cell r="L459">
            <v>0</v>
          </cell>
        </row>
        <row r="460">
          <cell r="K460">
            <v>48611</v>
          </cell>
          <cell r="L460" t="str">
            <v>ESTIMASI BIAYA SISTEM INFORMASI</v>
          </cell>
        </row>
        <row r="461">
          <cell r="L461">
            <v>0</v>
          </cell>
        </row>
        <row r="462">
          <cell r="K462">
            <v>48621</v>
          </cell>
          <cell r="L462" t="str">
            <v>ESTIMASI BIAYA PENGEMBANGAN SDM</v>
          </cell>
        </row>
        <row r="463">
          <cell r="L463">
            <v>0</v>
          </cell>
        </row>
        <row r="464">
          <cell r="K464">
            <v>49111</v>
          </cell>
          <cell r="L464" t="str">
            <v>IKLAN</v>
          </cell>
        </row>
        <row r="465">
          <cell r="K465">
            <v>49112</v>
          </cell>
          <cell r="L465" t="str">
            <v>PAMERAN</v>
          </cell>
        </row>
        <row r="466">
          <cell r="K466">
            <v>49113</v>
          </cell>
          <cell r="L466" t="str">
            <v>CENDERA MATA</v>
          </cell>
        </row>
        <row r="467">
          <cell r="K467">
            <v>49114</v>
          </cell>
          <cell r="L467" t="str">
            <v>SPONSORSHIP</v>
          </cell>
        </row>
        <row r="468">
          <cell r="K468">
            <v>49115</v>
          </cell>
          <cell r="L468" t="str">
            <v>PRAKUALIFIKASI</v>
          </cell>
        </row>
        <row r="469">
          <cell r="K469">
            <v>49116</v>
          </cell>
          <cell r="L469" t="str">
            <v>CETAK BROSUR / PAMFLET</v>
          </cell>
        </row>
        <row r="470">
          <cell r="K470">
            <v>49117</v>
          </cell>
          <cell r="L470" t="str">
            <v>PEMBINAAN RELASI</v>
          </cell>
        </row>
        <row r="471">
          <cell r="K471">
            <v>49118</v>
          </cell>
          <cell r="L471" t="str">
            <v>BARANG CONTOH</v>
          </cell>
        </row>
        <row r="472">
          <cell r="K472">
            <v>49119</v>
          </cell>
          <cell r="L472" t="str">
            <v>RISET PASAR</v>
          </cell>
        </row>
        <row r="473">
          <cell r="L473">
            <v>0</v>
          </cell>
        </row>
        <row r="474">
          <cell r="K474">
            <v>49121</v>
          </cell>
          <cell r="L474" t="str">
            <v>AANWIJZING</v>
          </cell>
        </row>
        <row r="475">
          <cell r="K475">
            <v>49122</v>
          </cell>
          <cell r="L475" t="str">
            <v>DOKUMEN TENDER</v>
          </cell>
        </row>
        <row r="476">
          <cell r="L476">
            <v>0</v>
          </cell>
        </row>
        <row r="477">
          <cell r="K477">
            <v>49211</v>
          </cell>
          <cell r="L477" t="str">
            <v>ALAT TULIS KANTOR</v>
          </cell>
        </row>
        <row r="478">
          <cell r="K478">
            <v>49212</v>
          </cell>
          <cell r="L478" t="str">
            <v>CETAK DOKUMEN DAN PHOTO COPY</v>
          </cell>
        </row>
        <row r="479">
          <cell r="K479">
            <v>49213</v>
          </cell>
          <cell r="L479" t="str">
            <v>KORAN / MAJALAH / BUKU</v>
          </cell>
        </row>
        <row r="480">
          <cell r="K480">
            <v>49214</v>
          </cell>
          <cell r="L480" t="str">
            <v>SURAT MENYURAT DAN METERAI</v>
          </cell>
        </row>
        <row r="481">
          <cell r="K481">
            <v>49215</v>
          </cell>
          <cell r="L481" t="str">
            <v>PENGELOLAAN PENGARSIPAN</v>
          </cell>
        </row>
        <row r="482">
          <cell r="L482">
            <v>0</v>
          </cell>
        </row>
        <row r="483">
          <cell r="K483">
            <v>49221</v>
          </cell>
          <cell r="L483" t="str">
            <v>FASILITAS KOMUNIKASI</v>
          </cell>
        </row>
        <row r="484">
          <cell r="K484">
            <v>49222</v>
          </cell>
          <cell r="L484" t="str">
            <v>LISTRIK / AIR / GAS</v>
          </cell>
        </row>
        <row r="485">
          <cell r="K485">
            <v>49223</v>
          </cell>
          <cell r="L485" t="str">
            <v>KONSUMSI</v>
          </cell>
        </row>
        <row r="486">
          <cell r="K486">
            <v>49224</v>
          </cell>
          <cell r="L486" t="str">
            <v>KEBERSIHAN DAN SMK3</v>
          </cell>
        </row>
        <row r="487">
          <cell r="K487">
            <v>49225</v>
          </cell>
          <cell r="L487" t="str">
            <v>PERLENGKAPAN KANTOR</v>
          </cell>
        </row>
        <row r="488">
          <cell r="L488">
            <v>0</v>
          </cell>
        </row>
        <row r="489">
          <cell r="K489">
            <v>49231</v>
          </cell>
          <cell r="L489" t="str">
            <v>PERBAIKAN DAN PEMELIHARAAN BANGUNAN</v>
          </cell>
        </row>
        <row r="490">
          <cell r="K490">
            <v>49232</v>
          </cell>
          <cell r="L490" t="str">
            <v>PERIJINAN DAN PBB</v>
          </cell>
        </row>
        <row r="491">
          <cell r="K491">
            <v>49233</v>
          </cell>
          <cell r="L491" t="str">
            <v>ASURANSI BANGUNAN DAN PRASARANA</v>
          </cell>
        </row>
        <row r="492">
          <cell r="K492">
            <v>49234</v>
          </cell>
          <cell r="L492" t="str">
            <v>SEWA BANGUNAN / MESS / PRASARANA</v>
          </cell>
        </row>
        <row r="493">
          <cell r="K493">
            <v>49235</v>
          </cell>
          <cell r="L493" t="str">
            <v>TATA RUANG</v>
          </cell>
        </row>
        <row r="494">
          <cell r="L494">
            <v>0</v>
          </cell>
        </row>
        <row r="495">
          <cell r="K495">
            <v>49241</v>
          </cell>
          <cell r="L495" t="str">
            <v>SEWA KENDARAAN</v>
          </cell>
        </row>
        <row r="496">
          <cell r="K496">
            <v>49242</v>
          </cell>
          <cell r="L496" t="str">
            <v>PERBAIKAN DAN PEMELIHARAAN</v>
          </cell>
        </row>
        <row r="497">
          <cell r="K497">
            <v>49243</v>
          </cell>
          <cell r="L497" t="str">
            <v>BBM DAN PELUMAS</v>
          </cell>
        </row>
        <row r="498">
          <cell r="K498">
            <v>49244</v>
          </cell>
          <cell r="L498" t="str">
            <v>OPERASIONAL KENDARAAN</v>
          </cell>
        </row>
        <row r="499">
          <cell r="K499">
            <v>49245</v>
          </cell>
          <cell r="L499" t="str">
            <v>PAJAK KENDARAAN</v>
          </cell>
        </row>
        <row r="500">
          <cell r="L500">
            <v>0</v>
          </cell>
        </row>
        <row r="501">
          <cell r="K501">
            <v>49251</v>
          </cell>
          <cell r="L501" t="str">
            <v>PRASARANA</v>
          </cell>
        </row>
        <row r="502">
          <cell r="K502">
            <v>49252</v>
          </cell>
          <cell r="L502" t="str">
            <v>BANGUNAN</v>
          </cell>
        </row>
        <row r="503">
          <cell r="K503">
            <v>49253</v>
          </cell>
          <cell r="L503" t="str">
            <v>PERLENGKAPAN KANTOR</v>
          </cell>
        </row>
        <row r="504">
          <cell r="K504">
            <v>49254</v>
          </cell>
          <cell r="L504" t="str">
            <v>KENDARAAN</v>
          </cell>
        </row>
        <row r="505">
          <cell r="L505">
            <v>0</v>
          </cell>
        </row>
        <row r="506">
          <cell r="K506">
            <v>49261</v>
          </cell>
          <cell r="L506" t="str">
            <v>KONSULTAN</v>
          </cell>
        </row>
        <row r="507">
          <cell r="K507">
            <v>49262</v>
          </cell>
          <cell r="L507" t="str">
            <v>PENYELESAIAN PERKARA</v>
          </cell>
        </row>
        <row r="508">
          <cell r="K508">
            <v>49263</v>
          </cell>
          <cell r="L508" t="str">
            <v>PERIJINAN DAN OPERASI</v>
          </cell>
        </row>
        <row r="509">
          <cell r="K509">
            <v>49264</v>
          </cell>
          <cell r="L509" t="str">
            <v>PENGURUSAN PATENT</v>
          </cell>
        </row>
        <row r="510">
          <cell r="K510">
            <v>49265</v>
          </cell>
          <cell r="L510" t="str">
            <v>KEANGGOTAAN ORGANISASI</v>
          </cell>
        </row>
        <row r="511">
          <cell r="L511">
            <v>0</v>
          </cell>
        </row>
        <row r="512">
          <cell r="K512">
            <v>49271</v>
          </cell>
          <cell r="L512" t="str">
            <v>PROTOKOLER</v>
          </cell>
        </row>
        <row r="513">
          <cell r="K513">
            <v>49272</v>
          </cell>
          <cell r="L513" t="str">
            <v>ADMINISTRASI EFEK</v>
          </cell>
        </row>
        <row r="514">
          <cell r="K514">
            <v>49273</v>
          </cell>
          <cell r="L514" t="str">
            <v>PUBLIKASI DAN DOKUMENTASI</v>
          </cell>
        </row>
        <row r="515">
          <cell r="K515">
            <v>49274</v>
          </cell>
          <cell r="L515" t="str">
            <v>PEMBINAAN ORGANISASI SOSIAL</v>
          </cell>
        </row>
        <row r="516">
          <cell r="K516">
            <v>49275</v>
          </cell>
          <cell r="L516" t="str">
            <v>PEMBINAAN USAHA KECIL DAN MENENGAH</v>
          </cell>
        </row>
        <row r="517">
          <cell r="L517">
            <v>0</v>
          </cell>
        </row>
        <row r="518">
          <cell r="K518">
            <v>49311</v>
          </cell>
          <cell r="L518" t="str">
            <v>PEMBELIAN  HARDWARE</v>
          </cell>
        </row>
        <row r="519">
          <cell r="K519">
            <v>49312</v>
          </cell>
          <cell r="L519" t="str">
            <v>PERBAIKAN DAN PEMELIHARAAN HARDWARE</v>
          </cell>
        </row>
        <row r="520">
          <cell r="L520">
            <v>0</v>
          </cell>
        </row>
        <row r="521">
          <cell r="K521">
            <v>49321</v>
          </cell>
          <cell r="L521" t="str">
            <v>PEROLEHAN DATA</v>
          </cell>
        </row>
        <row r="522">
          <cell r="K522">
            <v>49322</v>
          </cell>
          <cell r="L522" t="str">
            <v>PENGOLAHAN DATA</v>
          </cell>
        </row>
        <row r="523">
          <cell r="K523">
            <v>49323</v>
          </cell>
          <cell r="L523" t="str">
            <v>PEMUTAKHIRAN DATA</v>
          </cell>
        </row>
        <row r="524">
          <cell r="K524">
            <v>49324</v>
          </cell>
          <cell r="L524" t="str">
            <v>PENYAJIAN LAPORAN</v>
          </cell>
        </row>
        <row r="525">
          <cell r="L525">
            <v>0</v>
          </cell>
        </row>
        <row r="526">
          <cell r="K526">
            <v>49411</v>
          </cell>
          <cell r="L526" t="str">
            <v>IKLAN DAN PRESENTASI</v>
          </cell>
        </row>
        <row r="527">
          <cell r="K527">
            <v>49412</v>
          </cell>
          <cell r="L527" t="str">
            <v>PROGRAM BEA SISWA PEGAWAI</v>
          </cell>
        </row>
        <row r="528">
          <cell r="K528">
            <v>49413</v>
          </cell>
          <cell r="L528" t="str">
            <v>REKRUITMENT PEGAWAI</v>
          </cell>
        </row>
        <row r="529">
          <cell r="K529">
            <v>49414</v>
          </cell>
          <cell r="L529" t="str">
            <v>PENDAPATAN PEGAWAI PERCOBAAN</v>
          </cell>
        </row>
        <row r="530">
          <cell r="L530">
            <v>0</v>
          </cell>
        </row>
        <row r="531">
          <cell r="K531">
            <v>49421</v>
          </cell>
          <cell r="L531" t="str">
            <v>GAJI / PENDAPATAN</v>
          </cell>
        </row>
        <row r="532">
          <cell r="K532">
            <v>49422</v>
          </cell>
          <cell r="L532" t="str">
            <v>UANG LEMBUR &amp; MAKAN LEMBUR</v>
          </cell>
        </row>
        <row r="533">
          <cell r="K533">
            <v>49423</v>
          </cell>
          <cell r="L533" t="str">
            <v>TUNJANGAN JABATAN</v>
          </cell>
        </row>
        <row r="534">
          <cell r="K534">
            <v>49424</v>
          </cell>
          <cell r="L534" t="str">
            <v>TUNJANGAN PPh</v>
          </cell>
        </row>
        <row r="535">
          <cell r="K535">
            <v>49425</v>
          </cell>
          <cell r="L535" t="str">
            <v>TUNJANGAN HARI RAYA</v>
          </cell>
        </row>
        <row r="536">
          <cell r="K536">
            <v>49426</v>
          </cell>
          <cell r="L536" t="str">
            <v>UANG CUTI</v>
          </cell>
        </row>
        <row r="537">
          <cell r="L537">
            <v>0</v>
          </cell>
        </row>
        <row r="538">
          <cell r="K538">
            <v>49431</v>
          </cell>
          <cell r="L538" t="str">
            <v>JAMINAN KESEHATAN PEGAWAI</v>
          </cell>
        </row>
        <row r="539">
          <cell r="K539">
            <v>49432</v>
          </cell>
          <cell r="L539" t="str">
            <v>JAMINAN SOSIAL TENAGA KERJA</v>
          </cell>
        </row>
        <row r="540">
          <cell r="K540">
            <v>49433</v>
          </cell>
          <cell r="L540" t="str">
            <v>JAMINAN PENSIUN HARI TUA</v>
          </cell>
        </row>
        <row r="541">
          <cell r="K541">
            <v>49434</v>
          </cell>
          <cell r="L541" t="str">
            <v>JASA PRODUKSI DAN BONUS PEGAWAI</v>
          </cell>
        </row>
        <row r="542">
          <cell r="K542">
            <v>49435</v>
          </cell>
          <cell r="L542" t="str">
            <v>TUNJANGAN PPh KOMPENSASI PESANGON PEGAWAI</v>
          </cell>
        </row>
        <row r="543">
          <cell r="L543">
            <v>0</v>
          </cell>
        </row>
        <row r="544">
          <cell r="K544">
            <v>49441</v>
          </cell>
          <cell r="L544" t="str">
            <v>TRANSPORT DETASIR</v>
          </cell>
        </row>
        <row r="545">
          <cell r="K545">
            <v>49442</v>
          </cell>
          <cell r="L545" t="str">
            <v>TUNJANGAN / PREMI DETASIR</v>
          </cell>
        </row>
        <row r="546">
          <cell r="K546">
            <v>49443</v>
          </cell>
          <cell r="L546" t="str">
            <v>SUMBANGAN / FASILITAS PERUMAHAN</v>
          </cell>
        </row>
        <row r="547">
          <cell r="K547">
            <v>49444</v>
          </cell>
          <cell r="L547" t="str">
            <v>ASSESTMENT</v>
          </cell>
        </row>
        <row r="548">
          <cell r="L548">
            <v>0</v>
          </cell>
        </row>
        <row r="549">
          <cell r="K549">
            <v>49451</v>
          </cell>
          <cell r="L549" t="str">
            <v>PENGURUS PERUSAHAAN</v>
          </cell>
        </row>
        <row r="550">
          <cell r="K550">
            <v>49452</v>
          </cell>
          <cell r="L550" t="str">
            <v>PENGAWAS</v>
          </cell>
        </row>
        <row r="551">
          <cell r="K551">
            <v>49453</v>
          </cell>
          <cell r="L551" t="str">
            <v>BIRO-BIRO</v>
          </cell>
        </row>
        <row r="552">
          <cell r="L552">
            <v>0</v>
          </cell>
        </row>
        <row r="553">
          <cell r="K553">
            <v>49461</v>
          </cell>
          <cell r="L553" t="str">
            <v>IMBALAN PASKA KERJA</v>
          </cell>
        </row>
        <row r="554">
          <cell r="L554">
            <v>0</v>
          </cell>
        </row>
        <row r="555">
          <cell r="K555">
            <v>49471</v>
          </cell>
          <cell r="L555" t="str">
            <v>SUMBANGAN SOSIAL PEGAWAI</v>
          </cell>
        </row>
        <row r="556">
          <cell r="K556">
            <v>49472</v>
          </cell>
          <cell r="L556" t="str">
            <v>HONOR TENAGA AHLI</v>
          </cell>
        </row>
        <row r="557">
          <cell r="K557">
            <v>49473</v>
          </cell>
          <cell r="L557" t="str">
            <v>REKREASI PEGAWAI</v>
          </cell>
        </row>
        <row r="558">
          <cell r="K558">
            <v>49474</v>
          </cell>
          <cell r="L558" t="str">
            <v>PAKAIAN DINAS</v>
          </cell>
        </row>
        <row r="559">
          <cell r="K559">
            <v>49475</v>
          </cell>
          <cell r="L559" t="str">
            <v>PENGHARGAAN / PRESTASI PEGAWAI</v>
          </cell>
        </row>
        <row r="560">
          <cell r="K560">
            <v>49476</v>
          </cell>
          <cell r="L560" t="str">
            <v>KEGIATAN SOSIAL / KEAGAMAAN /  PORSENI</v>
          </cell>
        </row>
        <row r="561">
          <cell r="L561">
            <v>0</v>
          </cell>
        </row>
        <row r="562">
          <cell r="K562">
            <v>49511</v>
          </cell>
          <cell r="L562" t="str">
            <v>PROSES PENAGIHAN PIUTANG USAHA</v>
          </cell>
        </row>
        <row r="563">
          <cell r="K563">
            <v>49512</v>
          </cell>
          <cell r="L563" t="str">
            <v>PROVISI DAN ADMINISTRASI JAMINAN BANK / SURRETY BOND</v>
          </cell>
        </row>
        <row r="564">
          <cell r="K564">
            <v>49513</v>
          </cell>
          <cell r="L564" t="str">
            <v>PENGUSAHAAN KREDIT BANK / LEMBAGA KEUANGAN</v>
          </cell>
        </row>
        <row r="565">
          <cell r="K565">
            <v>49514</v>
          </cell>
          <cell r="L565" t="str">
            <v>PROVISI / ADMINISTRASI L/C DAN ADMINISTRASI BANK</v>
          </cell>
        </row>
        <row r="566">
          <cell r="K566">
            <v>49515</v>
          </cell>
          <cell r="L566" t="str">
            <v>PEMERIKSAAN LAPORAN KEUANGAN</v>
          </cell>
        </row>
        <row r="567">
          <cell r="K567">
            <v>49516</v>
          </cell>
          <cell r="L567" t="str">
            <v>KONSULTAN KEUANGAN</v>
          </cell>
        </row>
        <row r="568">
          <cell r="K568">
            <v>49517</v>
          </cell>
          <cell r="L568" t="str">
            <v>ADMINISTRASI PERPAJAKAN</v>
          </cell>
        </row>
        <row r="569">
          <cell r="K569">
            <v>49518</v>
          </cell>
          <cell r="L569" t="str">
            <v>RELASI KEUANGAN</v>
          </cell>
        </row>
        <row r="570">
          <cell r="L570">
            <v>0</v>
          </cell>
        </row>
        <row r="571">
          <cell r="K571">
            <v>49611</v>
          </cell>
          <cell r="L571" t="str">
            <v>KONSULTAN PENGEMBANGAN PRODUK / MATERIAL</v>
          </cell>
        </row>
        <row r="572">
          <cell r="K572">
            <v>49612</v>
          </cell>
          <cell r="L572" t="str">
            <v>PENELITIAN DAN UJI COBA PRODUK/MATERIAL</v>
          </cell>
        </row>
        <row r="573">
          <cell r="K573">
            <v>49613</v>
          </cell>
          <cell r="L573" t="str">
            <v>PEMBUATAN PROTOTYPE DAN PRESENTASI PRODUK</v>
          </cell>
        </row>
        <row r="574">
          <cell r="K574">
            <v>49614</v>
          </cell>
          <cell r="L574" t="str">
            <v>SERTIFIKASI DAN KALIBRASI ALAT LABORATORIUM</v>
          </cell>
        </row>
        <row r="575">
          <cell r="L575">
            <v>0</v>
          </cell>
        </row>
        <row r="576">
          <cell r="K576">
            <v>49621</v>
          </cell>
          <cell r="L576" t="str">
            <v>KONSULTAN SDM</v>
          </cell>
        </row>
        <row r="577">
          <cell r="K577">
            <v>49622</v>
          </cell>
          <cell r="L577" t="str">
            <v>PELATIHAN DASAR</v>
          </cell>
        </row>
        <row r="578">
          <cell r="K578">
            <v>49623</v>
          </cell>
          <cell r="L578" t="str">
            <v>KURSUS MANAJEMEN</v>
          </cell>
        </row>
        <row r="579">
          <cell r="K579">
            <v>49624</v>
          </cell>
          <cell r="L579" t="str">
            <v>KURSUS TEKNIS</v>
          </cell>
        </row>
        <row r="580">
          <cell r="K580">
            <v>49625</v>
          </cell>
          <cell r="L580" t="str">
            <v>KURSUS PENUNJANG</v>
          </cell>
        </row>
        <row r="581">
          <cell r="K581">
            <v>49626</v>
          </cell>
          <cell r="L581" t="str">
            <v>SEMINAR / WORK SHOP</v>
          </cell>
        </row>
        <row r="582">
          <cell r="K582">
            <v>49627</v>
          </cell>
          <cell r="L582" t="str">
            <v>PENDIDIKAN REGULER</v>
          </cell>
        </row>
        <row r="583">
          <cell r="K583">
            <v>49628</v>
          </cell>
          <cell r="L583" t="str">
            <v>PENDIDIKAN LANJUTAN</v>
          </cell>
        </row>
        <row r="584">
          <cell r="K584">
            <v>49629</v>
          </cell>
          <cell r="L584" t="str">
            <v>STUDI BANDING</v>
          </cell>
        </row>
        <row r="585">
          <cell r="L585">
            <v>0</v>
          </cell>
        </row>
        <row r="586">
          <cell r="K586">
            <v>49631</v>
          </cell>
          <cell r="L586" t="str">
            <v>KONSULTAN INFORMASI</v>
          </cell>
        </row>
        <row r="587">
          <cell r="K587">
            <v>49632</v>
          </cell>
          <cell r="L587" t="str">
            <v>PENGEMBANGAN SOFT WARE</v>
          </cell>
        </row>
        <row r="588">
          <cell r="L588">
            <v>0</v>
          </cell>
        </row>
        <row r="589">
          <cell r="K589">
            <v>49641</v>
          </cell>
          <cell r="L589" t="str">
            <v>KONSULTAN MANAJEMEN ORGANISASI</v>
          </cell>
        </row>
        <row r="590">
          <cell r="K590">
            <v>49642</v>
          </cell>
          <cell r="L590" t="str">
            <v>PENERAPAN SISTEM MANAJEMEN</v>
          </cell>
        </row>
        <row r="591">
          <cell r="K591">
            <v>49643</v>
          </cell>
          <cell r="L591" t="str">
            <v>PENGEMBANGAN GUGUS KENDALI MUTU</v>
          </cell>
        </row>
        <row r="592">
          <cell r="L592">
            <v>0</v>
          </cell>
        </row>
        <row r="593">
          <cell r="K593">
            <v>49711</v>
          </cell>
          <cell r="L593" t="str">
            <v>SURVEY DAN RISET VENDOR</v>
          </cell>
        </row>
        <row r="594">
          <cell r="K594">
            <v>49712</v>
          </cell>
          <cell r="L594" t="str">
            <v>PEMBINAAN  VENDOR</v>
          </cell>
        </row>
        <row r="595">
          <cell r="L595">
            <v>0</v>
          </cell>
        </row>
        <row r="596">
          <cell r="K596">
            <v>51111</v>
          </cell>
          <cell r="L596" t="str">
            <v>PENJUALAN</v>
          </cell>
        </row>
        <row r="597">
          <cell r="K597">
            <v>51112</v>
          </cell>
          <cell r="L597" t="str">
            <v>CLAIM / ESKALASI PENJUALAN</v>
          </cell>
        </row>
        <row r="598">
          <cell r="K598">
            <v>51113</v>
          </cell>
          <cell r="L598" t="str">
            <v>POTONGAN PENJUALAN</v>
          </cell>
        </row>
        <row r="599">
          <cell r="K599">
            <v>51114</v>
          </cell>
          <cell r="L599" t="str">
            <v>LABA / (RUGI) SELISIH KURS</v>
          </cell>
        </row>
        <row r="600">
          <cell r="L600">
            <v>0</v>
          </cell>
        </row>
        <row r="601">
          <cell r="K601">
            <v>51121</v>
          </cell>
          <cell r="L601" t="str">
            <v>PENJUALAN JASA KONSTRUKSI</v>
          </cell>
        </row>
        <row r="602">
          <cell r="K602">
            <v>51122</v>
          </cell>
          <cell r="L602" t="str">
            <v>CLAIM / ESKALASI PENJUALAN</v>
          </cell>
        </row>
        <row r="603">
          <cell r="K603">
            <v>51123</v>
          </cell>
          <cell r="L603" t="str">
            <v>LABA / (RUGI) SELISIH KURS</v>
          </cell>
        </row>
        <row r="604">
          <cell r="L604">
            <v>0</v>
          </cell>
        </row>
        <row r="605">
          <cell r="K605">
            <v>51211</v>
          </cell>
          <cell r="L605" t="str">
            <v xml:space="preserve">HARGA POKOK PRODUK </v>
          </cell>
        </row>
        <row r="606">
          <cell r="K606">
            <v>51212</v>
          </cell>
          <cell r="L606" t="str">
            <v>HARGA POKOK PEMBELIAN</v>
          </cell>
        </row>
        <row r="607">
          <cell r="K607">
            <v>51213</v>
          </cell>
          <cell r="L607" t="str">
            <v>PERHITUNGAN HARGA POKOK KONSTRUKSI</v>
          </cell>
        </row>
        <row r="608">
          <cell r="K608">
            <v>51214</v>
          </cell>
          <cell r="L608" t="str">
            <v>PERHITUNGAN SELISIH EFESIENSI</v>
          </cell>
        </row>
        <row r="609">
          <cell r="L609">
            <v>0</v>
          </cell>
        </row>
        <row r="610">
          <cell r="K610">
            <v>61111</v>
          </cell>
          <cell r="L610" t="str">
            <v>PROVISI KREDIT  BANK</v>
          </cell>
        </row>
        <row r="611">
          <cell r="K611">
            <v>61112</v>
          </cell>
          <cell r="L611" t="str">
            <v>BUNGA KREDIT  BANK</v>
          </cell>
        </row>
        <row r="612">
          <cell r="K612">
            <v>61113</v>
          </cell>
          <cell r="L612" t="str">
            <v>ADMINISTRASI KREDIT  BANK</v>
          </cell>
        </row>
        <row r="613">
          <cell r="K613">
            <v>61119</v>
          </cell>
          <cell r="L613" t="str">
            <v>LAIN-LAIN BUNGA</v>
          </cell>
        </row>
        <row r="615">
          <cell r="K615">
            <v>61121</v>
          </cell>
          <cell r="L615" t="str">
            <v>AMORTISASI EMISI OBLIGASI</v>
          </cell>
        </row>
        <row r="616">
          <cell r="K616">
            <v>61122</v>
          </cell>
          <cell r="L616" t="str">
            <v>FEE ARRANGER</v>
          </cell>
        </row>
        <row r="617">
          <cell r="K617">
            <v>61123</v>
          </cell>
          <cell r="L617" t="str">
            <v>BUNGA OBLIGASI</v>
          </cell>
        </row>
        <row r="618">
          <cell r="K618">
            <v>61124</v>
          </cell>
          <cell r="L618" t="str">
            <v>AMORTISASI BUNGA WESEL BAYAR</v>
          </cell>
        </row>
        <row r="619">
          <cell r="K619">
            <v>61125</v>
          </cell>
          <cell r="L619" t="str">
            <v xml:space="preserve">FEE TAHUNAN AGEN PENUNJANG </v>
          </cell>
        </row>
        <row r="620">
          <cell r="L620">
            <v>0</v>
          </cell>
        </row>
        <row r="621">
          <cell r="K621">
            <v>61211</v>
          </cell>
          <cell r="L621" t="str">
            <v>PENDAPATAN DARI PENYERTAAN</v>
          </cell>
        </row>
        <row r="622">
          <cell r="L622">
            <v>0</v>
          </cell>
        </row>
        <row r="623">
          <cell r="K623">
            <v>61311</v>
          </cell>
          <cell r="L623" t="str">
            <v>SELISIH PERUBAHAN HARGA</v>
          </cell>
        </row>
        <row r="624">
          <cell r="K624">
            <v>61312</v>
          </cell>
          <cell r="L624" t="str">
            <v>SELISIH PERUBAHAN VOLUME</v>
          </cell>
        </row>
        <row r="625">
          <cell r="L625">
            <v>0</v>
          </cell>
        </row>
        <row r="626">
          <cell r="K626">
            <v>61411</v>
          </cell>
          <cell r="L626" t="str">
            <v>ALOKASI PEMBEBANAN BUNGA</v>
          </cell>
        </row>
        <row r="627">
          <cell r="L627">
            <v>0</v>
          </cell>
        </row>
        <row r="628">
          <cell r="K628">
            <v>61911</v>
          </cell>
          <cell r="L628" t="str">
            <v>PENJUALAN AKTIVA TETAP</v>
          </cell>
        </row>
        <row r="629">
          <cell r="L629">
            <v>0</v>
          </cell>
        </row>
        <row r="630">
          <cell r="K630">
            <v>61921</v>
          </cell>
          <cell r="L630" t="str">
            <v>PENYISIHAN PIUTANG RAGU-RAGU</v>
          </cell>
        </row>
        <row r="631">
          <cell r="L631">
            <v>0</v>
          </cell>
        </row>
        <row r="632">
          <cell r="K632">
            <v>61931</v>
          </cell>
          <cell r="L632" t="str">
            <v>SELISIH KURS VALAS</v>
          </cell>
        </row>
        <row r="633">
          <cell r="K633">
            <v>61932</v>
          </cell>
          <cell r="L633" t="str">
            <v>SELISIH KURS PENJABARAN LAPORAN KEUANGAN</v>
          </cell>
        </row>
        <row r="634">
          <cell r="L634">
            <v>0</v>
          </cell>
        </row>
        <row r="635">
          <cell r="K635">
            <v>61941</v>
          </cell>
          <cell r="L635" t="str">
            <v>JASA GIRO / DEPOSITO</v>
          </cell>
        </row>
        <row r="636">
          <cell r="K636">
            <v>61942</v>
          </cell>
          <cell r="L636" t="str">
            <v>PPh JASA GIRO</v>
          </cell>
        </row>
        <row r="637">
          <cell r="K637">
            <v>61943</v>
          </cell>
          <cell r="L637" t="str">
            <v>SELISIH OPNAME KAS</v>
          </cell>
        </row>
        <row r="638">
          <cell r="K638">
            <v>61944</v>
          </cell>
          <cell r="L638" t="str">
            <v>BUNGA PIUTANG / (UTANG) AFILIASI</v>
          </cell>
        </row>
        <row r="639">
          <cell r="K639">
            <v>61949</v>
          </cell>
          <cell r="L639" t="str">
            <v xml:space="preserve">LAIN-LAIN  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PRINT121"/>
      <sheetName val="PRINT103"/>
      <sheetName val="LABEL"/>
      <sheetName val="PRINT103BLK"/>
      <sheetName val="PRINT103ALMT"/>
      <sheetName val="SDAYA"/>
      <sheetName val="rekap.kategori gangguan"/>
      <sheetName val="RENPEN"/>
      <sheetName val="DPro"/>
      <sheetName val="I2T2005"/>
      <sheetName val="ANALISA"/>
      <sheetName val="ALOKASI"/>
      <sheetName val="daya tarik loko"/>
      <sheetName val="Q_fixphone_luar_jkt_bukopin_jan"/>
      <sheetName val="Q_flexi_luar_jkt_bukopin_mar_06"/>
      <sheetName val="NLsimpro"/>
      <sheetName val="Links"/>
      <sheetName val="Lead"/>
      <sheetName val="DATA"/>
      <sheetName val="Program Triwulanan-04"/>
      <sheetName val="Tabel2"/>
    </sheetNames>
    <sheetDataSet>
      <sheetData sheetId="0"/>
      <sheetData sheetId="1"/>
      <sheetData sheetId="2">
        <row r="1">
          <cell r="A1">
            <v>1</v>
          </cell>
          <cell r="B1" t="str">
            <v>Ir. ANDIKA TRI PUTRANTO</v>
          </cell>
          <cell r="C1">
            <v>40916</v>
          </cell>
          <cell r="D1" t="str">
            <v>BY.TEGAL</v>
          </cell>
          <cell r="I1" t="str">
            <v>WAGIMAN</v>
          </cell>
          <cell r="J1">
            <v>35049</v>
          </cell>
        </row>
        <row r="2">
          <cell r="A2">
            <v>2</v>
          </cell>
          <cell r="B2" t="str">
            <v>AGUS IRIANTO</v>
          </cell>
          <cell r="C2">
            <v>38421</v>
          </cell>
          <cell r="D2" t="str">
            <v>BY.TEGAL</v>
          </cell>
          <cell r="I2" t="str">
            <v>NASAM</v>
          </cell>
          <cell r="J2">
            <v>27102</v>
          </cell>
        </row>
        <row r="3">
          <cell r="A3">
            <v>3</v>
          </cell>
          <cell r="B3" t="str">
            <v>MOH SLAMET</v>
          </cell>
          <cell r="C3">
            <v>37255</v>
          </cell>
          <cell r="D3" t="str">
            <v>BY.TEGAL</v>
          </cell>
          <cell r="I3" t="str">
            <v>SOBANDI</v>
          </cell>
          <cell r="J3">
            <v>29129</v>
          </cell>
        </row>
        <row r="4">
          <cell r="A4">
            <v>4</v>
          </cell>
          <cell r="B4" t="str">
            <v>SUJONO</v>
          </cell>
          <cell r="C4">
            <v>38562</v>
          </cell>
          <cell r="D4" t="str">
            <v>BY.TEGAL</v>
          </cell>
          <cell r="I4" t="str">
            <v>H. ADY SANJOTO</v>
          </cell>
          <cell r="J4">
            <v>35727</v>
          </cell>
        </row>
        <row r="5">
          <cell r="A5">
            <v>5</v>
          </cell>
          <cell r="B5" t="str">
            <v>AGUS SUTOYO</v>
          </cell>
          <cell r="C5">
            <v>38609</v>
          </cell>
          <cell r="D5" t="str">
            <v>BY.TEGAL</v>
          </cell>
          <cell r="I5" t="str">
            <v>ASRO MULJADI</v>
          </cell>
          <cell r="J5">
            <v>37084</v>
          </cell>
        </row>
        <row r="6">
          <cell r="A6">
            <v>6</v>
          </cell>
          <cell r="B6" t="str">
            <v>SUPRIYADI</v>
          </cell>
          <cell r="C6" t="str">
            <v>34698</v>
          </cell>
          <cell r="D6" t="str">
            <v>BY.TEGAL</v>
          </cell>
          <cell r="I6" t="str">
            <v>SAPTONO</v>
          </cell>
          <cell r="J6">
            <v>22984</v>
          </cell>
        </row>
        <row r="7">
          <cell r="A7">
            <v>7</v>
          </cell>
          <cell r="B7" t="str">
            <v>SUMARNO</v>
          </cell>
          <cell r="C7">
            <v>36324</v>
          </cell>
          <cell r="D7" t="str">
            <v>BY.TEGAL</v>
          </cell>
          <cell r="I7" t="str">
            <v>NUR ALI MUDJOKO</v>
          </cell>
          <cell r="J7" t="str">
            <v>25890</v>
          </cell>
        </row>
        <row r="8">
          <cell r="A8">
            <v>8</v>
          </cell>
          <cell r="B8" t="str">
            <v>TUNJILAH RAHMAWATI</v>
          </cell>
          <cell r="C8" t="str">
            <v>43361</v>
          </cell>
          <cell r="D8" t="str">
            <v>BY.TEGAL</v>
          </cell>
          <cell r="I8" t="str">
            <v>NUR SAID</v>
          </cell>
          <cell r="J8" t="str">
            <v>43361</v>
          </cell>
        </row>
        <row r="9">
          <cell r="A9">
            <v>9</v>
          </cell>
          <cell r="B9" t="str">
            <v>GUNTORO</v>
          </cell>
          <cell r="C9" t="str">
            <v>41899</v>
          </cell>
          <cell r="D9" t="str">
            <v>BY.TEGAL</v>
          </cell>
          <cell r="I9" t="str">
            <v>SLAMET K</v>
          </cell>
          <cell r="J9" t="str">
            <v>43367</v>
          </cell>
        </row>
        <row r="10">
          <cell r="A10">
            <v>10</v>
          </cell>
          <cell r="B10" t="str">
            <v>ABUNASIR SLAMET</v>
          </cell>
          <cell r="C10" t="str">
            <v>42934</v>
          </cell>
          <cell r="D10" t="str">
            <v>BY.TEGAL</v>
          </cell>
          <cell r="I10" t="str">
            <v>MOH RAIS</v>
          </cell>
          <cell r="J10" t="str">
            <v>22731</v>
          </cell>
        </row>
        <row r="11">
          <cell r="A11">
            <v>11</v>
          </cell>
          <cell r="B11" t="str">
            <v>SUKHAERI</v>
          </cell>
          <cell r="C11" t="str">
            <v>38830</v>
          </cell>
          <cell r="D11" t="str">
            <v>BY.TEGAL</v>
          </cell>
          <cell r="I11" t="str">
            <v>H.SOEGENG</v>
          </cell>
          <cell r="J11" t="str">
            <v>43373</v>
          </cell>
        </row>
        <row r="12">
          <cell r="A12">
            <v>12</v>
          </cell>
          <cell r="B12" t="str">
            <v>ALIT WINNARNA</v>
          </cell>
          <cell r="C12">
            <v>47991</v>
          </cell>
          <cell r="D12" t="str">
            <v>BY.TEGAL</v>
          </cell>
          <cell r="I12" t="str">
            <v>AGUS SUTOYO</v>
          </cell>
          <cell r="J12" t="str">
            <v>6200012</v>
          </cell>
        </row>
        <row r="13">
          <cell r="A13">
            <v>13</v>
          </cell>
          <cell r="B13" t="str">
            <v>SUTIONO</v>
          </cell>
          <cell r="C13">
            <v>48212</v>
          </cell>
          <cell r="D13" t="str">
            <v>BY.TEGAL</v>
          </cell>
          <cell r="I13" t="str">
            <v>HERY SETIYONO</v>
          </cell>
          <cell r="J13" t="str">
            <v>41899</v>
          </cell>
        </row>
        <row r="14">
          <cell r="A14">
            <v>14</v>
          </cell>
          <cell r="B14" t="str">
            <v xml:space="preserve">MUHROJI         </v>
          </cell>
          <cell r="C14">
            <v>51533</v>
          </cell>
          <cell r="D14" t="str">
            <v>BY.TEGAL</v>
          </cell>
          <cell r="I14" t="str">
            <v>TONGAT HS</v>
          </cell>
          <cell r="J14" t="str">
            <v>36673</v>
          </cell>
        </row>
        <row r="15">
          <cell r="A15">
            <v>15</v>
          </cell>
          <cell r="B15" t="str">
            <v>RAHARJO</v>
          </cell>
          <cell r="C15" t="str">
            <v>43367</v>
          </cell>
          <cell r="D15" t="str">
            <v>BY.TEGAL</v>
          </cell>
          <cell r="I15" t="str">
            <v>KASAN</v>
          </cell>
          <cell r="J15" t="str">
            <v>42934</v>
          </cell>
        </row>
        <row r="16">
          <cell r="A16">
            <v>16</v>
          </cell>
          <cell r="B16" t="str">
            <v>TAKWID</v>
          </cell>
          <cell r="C16" t="str">
            <v>41900</v>
          </cell>
          <cell r="D16" t="str">
            <v>BY.TEGAL</v>
          </cell>
          <cell r="I16" t="str">
            <v>RAMELAN TJAHYANTO</v>
          </cell>
          <cell r="J16" t="str">
            <v>43380</v>
          </cell>
        </row>
        <row r="17">
          <cell r="A17">
            <v>17</v>
          </cell>
          <cell r="B17" t="str">
            <v>SLAMET HARYATI</v>
          </cell>
          <cell r="C17">
            <v>4209010004</v>
          </cell>
          <cell r="D17" t="str">
            <v>BY.TEGAL</v>
          </cell>
          <cell r="I17" t="str">
            <v>SUYATA</v>
          </cell>
          <cell r="J17" t="str">
            <v>6200004</v>
          </cell>
        </row>
        <row r="18">
          <cell r="A18">
            <v>18</v>
          </cell>
          <cell r="B18" t="str">
            <v>TUTI ASMOROWATI</v>
          </cell>
          <cell r="C18" t="str">
            <v>43365</v>
          </cell>
          <cell r="D18" t="str">
            <v>BY.TEGAL</v>
          </cell>
          <cell r="I18" t="str">
            <v>SUDJONO</v>
          </cell>
          <cell r="J18" t="str">
            <v>22496</v>
          </cell>
        </row>
        <row r="19">
          <cell r="A19">
            <v>19</v>
          </cell>
          <cell r="B19" t="str">
            <v>TRIWIDJI</v>
          </cell>
          <cell r="C19" t="str">
            <v>43366</v>
          </cell>
          <cell r="D19" t="str">
            <v>BY.TEGAL</v>
          </cell>
          <cell r="I19" t="str">
            <v>MM.MASOEDI</v>
          </cell>
          <cell r="J19" t="str">
            <v>42932</v>
          </cell>
        </row>
        <row r="20">
          <cell r="A20">
            <v>20</v>
          </cell>
          <cell r="B20" t="str">
            <v>ENDANG PURWOKANTI</v>
          </cell>
          <cell r="C20">
            <v>4209010003</v>
          </cell>
          <cell r="D20" t="str">
            <v>BY.TEGAL</v>
          </cell>
          <cell r="I20" t="str">
            <v>SUGIMAN</v>
          </cell>
          <cell r="J20">
            <v>48094</v>
          </cell>
        </row>
        <row r="21">
          <cell r="A21">
            <v>21</v>
          </cell>
          <cell r="B21" t="str">
            <v>SURIPMAN</v>
          </cell>
          <cell r="C21" t="str">
            <v>35869</v>
          </cell>
          <cell r="D21" t="str">
            <v>BY.TEGAL</v>
          </cell>
          <cell r="I21" t="str">
            <v>SUROJO</v>
          </cell>
          <cell r="J21">
            <v>48212</v>
          </cell>
        </row>
        <row r="22">
          <cell r="A22">
            <v>22</v>
          </cell>
          <cell r="B22" t="str">
            <v>BAMBANG TEGUH P.</v>
          </cell>
          <cell r="C22">
            <v>48257</v>
          </cell>
          <cell r="D22" t="str">
            <v>BY.TEGAL</v>
          </cell>
          <cell r="I22" t="str">
            <v>RAMELAN</v>
          </cell>
          <cell r="J22">
            <v>47991</v>
          </cell>
        </row>
        <row r="23">
          <cell r="A23">
            <v>23</v>
          </cell>
          <cell r="B23" t="str">
            <v>SRI  I  HARTATI</v>
          </cell>
          <cell r="C23">
            <v>4209010005</v>
          </cell>
          <cell r="D23" t="str">
            <v>BY.TEGAL</v>
          </cell>
          <cell r="I23" t="str">
            <v>KUSLAN</v>
          </cell>
          <cell r="J23">
            <v>38139</v>
          </cell>
        </row>
        <row r="24">
          <cell r="A24">
            <v>24</v>
          </cell>
          <cell r="B24" t="str">
            <v xml:space="preserve">TRI HARYANTO       </v>
          </cell>
          <cell r="C24">
            <v>51532</v>
          </cell>
          <cell r="D24" t="str">
            <v>BY.TEGAL</v>
          </cell>
          <cell r="I24" t="str">
            <v>SUDARNO BJ</v>
          </cell>
          <cell r="J24">
            <v>23186</v>
          </cell>
        </row>
        <row r="25">
          <cell r="A25">
            <v>25</v>
          </cell>
          <cell r="B25" t="str">
            <v xml:space="preserve"> PONIDJAN</v>
          </cell>
          <cell r="C25" t="str">
            <v>33654</v>
          </cell>
          <cell r="D25" t="str">
            <v>BY.TEGAL</v>
          </cell>
          <cell r="I25" t="str">
            <v>SANUSI</v>
          </cell>
          <cell r="J25" t="str">
            <v>41900</v>
          </cell>
        </row>
        <row r="26">
          <cell r="A26">
            <v>26</v>
          </cell>
          <cell r="B26" t="str">
            <v>HERI MARGONO</v>
          </cell>
          <cell r="C26" t="str">
            <v>43360</v>
          </cell>
          <cell r="D26" t="str">
            <v>BY.TEGAL</v>
          </cell>
          <cell r="I26" t="str">
            <v>SUDADI</v>
          </cell>
          <cell r="J26" t="str">
            <v>6200011</v>
          </cell>
        </row>
        <row r="27">
          <cell r="A27">
            <v>27</v>
          </cell>
          <cell r="B27" t="str">
            <v>AMAT RISKIN</v>
          </cell>
          <cell r="C27" t="str">
            <v>43369</v>
          </cell>
          <cell r="D27" t="str">
            <v>BY.TEGAL</v>
          </cell>
          <cell r="I27" t="str">
            <v>BASOEKI</v>
          </cell>
          <cell r="J27" t="str">
            <v>22849</v>
          </cell>
        </row>
        <row r="28">
          <cell r="A28">
            <v>28</v>
          </cell>
          <cell r="B28" t="str">
            <v>TEGUH SUSANTO</v>
          </cell>
          <cell r="C28" t="str">
            <v>46022</v>
          </cell>
          <cell r="D28" t="str">
            <v>BY.TEGAL</v>
          </cell>
          <cell r="I28" t="str">
            <v>TAPSIRUN</v>
          </cell>
          <cell r="J28" t="str">
            <v>43365</v>
          </cell>
        </row>
        <row r="29">
          <cell r="A29">
            <v>29</v>
          </cell>
          <cell r="B29" t="str">
            <v>MOH.DJAELANI</v>
          </cell>
          <cell r="C29" t="str">
            <v>42932</v>
          </cell>
          <cell r="D29" t="str">
            <v>BY.TEGAL</v>
          </cell>
          <cell r="I29" t="str">
            <v>SUTARDI</v>
          </cell>
          <cell r="J29" t="str">
            <v>43366</v>
          </cell>
        </row>
        <row r="30">
          <cell r="A30">
            <v>30</v>
          </cell>
          <cell r="B30" t="str">
            <v>LUKMAN</v>
          </cell>
          <cell r="C30">
            <v>46799</v>
          </cell>
          <cell r="D30" t="str">
            <v>BY.TEGAL</v>
          </cell>
          <cell r="I30" t="str">
            <v>HADI SANTOSO</v>
          </cell>
          <cell r="J30" t="str">
            <v>6200010</v>
          </cell>
        </row>
        <row r="31">
          <cell r="A31">
            <v>31</v>
          </cell>
          <cell r="B31" t="str">
            <v>SUMARTONO</v>
          </cell>
          <cell r="C31">
            <v>39076</v>
          </cell>
          <cell r="D31" t="str">
            <v>BY.TEGAL</v>
          </cell>
          <cell r="I31" t="str">
            <v>LUKITO</v>
          </cell>
          <cell r="J31">
            <v>25679</v>
          </cell>
        </row>
        <row r="32">
          <cell r="A32">
            <v>32</v>
          </cell>
          <cell r="B32" t="str">
            <v>AZIS HANDOKO</v>
          </cell>
          <cell r="C32" t="str">
            <v>43364</v>
          </cell>
          <cell r="D32" t="str">
            <v>BY.TEGAL</v>
          </cell>
          <cell r="I32" t="str">
            <v>MUSTOPA</v>
          </cell>
          <cell r="J32" t="str">
            <v>27639</v>
          </cell>
        </row>
        <row r="33">
          <cell r="A33">
            <v>33</v>
          </cell>
          <cell r="B33" t="str">
            <v>ARIF WICAKSONO</v>
          </cell>
          <cell r="C33" t="str">
            <v>43372</v>
          </cell>
          <cell r="D33" t="str">
            <v>BY.TEGAL</v>
          </cell>
          <cell r="I33" t="str">
            <v>MUSTOPO SARNGAD</v>
          </cell>
          <cell r="J33">
            <v>21170</v>
          </cell>
        </row>
        <row r="34">
          <cell r="A34">
            <v>34</v>
          </cell>
          <cell r="B34" t="str">
            <v>TEGUH BUDIYANTO</v>
          </cell>
          <cell r="C34" t="str">
            <v>37361</v>
          </cell>
          <cell r="D34" t="str">
            <v>BY.TEGAL</v>
          </cell>
          <cell r="I34" t="str">
            <v>SUPRAPTO</v>
          </cell>
          <cell r="J34" t="str">
            <v>43372</v>
          </cell>
        </row>
        <row r="35">
          <cell r="A35">
            <v>35</v>
          </cell>
          <cell r="B35" t="str">
            <v>SUDIONO</v>
          </cell>
          <cell r="C35" t="str">
            <v>41107</v>
          </cell>
          <cell r="D35" t="str">
            <v>BY.TEGAL</v>
          </cell>
          <cell r="I35" t="str">
            <v>H. MAS'UD</v>
          </cell>
          <cell r="J35">
            <v>43371</v>
          </cell>
        </row>
        <row r="36">
          <cell r="A36">
            <v>36</v>
          </cell>
          <cell r="B36" t="str">
            <v>KUSWANDI</v>
          </cell>
          <cell r="C36" t="str">
            <v>46020</v>
          </cell>
          <cell r="D36" t="str">
            <v>BY.TEGAL</v>
          </cell>
          <cell r="I36" t="str">
            <v>IMANINGSIH</v>
          </cell>
          <cell r="J36" t="str">
            <v>28852</v>
          </cell>
        </row>
        <row r="37">
          <cell r="A37">
            <v>37</v>
          </cell>
          <cell r="B37" t="str">
            <v>ZUBAEDAH</v>
          </cell>
          <cell r="C37" t="str">
            <v>43362</v>
          </cell>
          <cell r="D37" t="str">
            <v>BY.TEGAL</v>
          </cell>
          <cell r="I37" t="str">
            <v>MOELJANINGSIH</v>
          </cell>
          <cell r="J37">
            <v>37580</v>
          </cell>
        </row>
        <row r="38">
          <cell r="A38">
            <v>38</v>
          </cell>
          <cell r="B38" t="str">
            <v>WAHYUDI, ST</v>
          </cell>
          <cell r="C38">
            <v>48644</v>
          </cell>
          <cell r="D38" t="str">
            <v>BY.TEGAL</v>
          </cell>
          <cell r="I38" t="str">
            <v>POERNOMO</v>
          </cell>
          <cell r="J38" t="str">
            <v>27345</v>
          </cell>
        </row>
        <row r="39">
          <cell r="A39">
            <v>39</v>
          </cell>
          <cell r="B39" t="str">
            <v>KOMARUDDIN</v>
          </cell>
          <cell r="C39" t="str">
            <v>41891</v>
          </cell>
          <cell r="D39" t="str">
            <v>BY.TEGAL</v>
          </cell>
          <cell r="I39" t="str">
            <v>SUDJIJONO</v>
          </cell>
          <cell r="J39" t="str">
            <v>43360</v>
          </cell>
        </row>
        <row r="40">
          <cell r="A40">
            <v>40</v>
          </cell>
          <cell r="B40" t="str">
            <v>SUPRIYADI</v>
          </cell>
          <cell r="C40" t="str">
            <v>41912</v>
          </cell>
          <cell r="D40" t="str">
            <v>BY.TEGAL</v>
          </cell>
          <cell r="I40" t="str">
            <v>PAING</v>
          </cell>
          <cell r="J40" t="str">
            <v>43369</v>
          </cell>
        </row>
        <row r="41">
          <cell r="A41">
            <v>41</v>
          </cell>
          <cell r="B41" t="str">
            <v>KOMARI</v>
          </cell>
          <cell r="C41">
            <v>48094</v>
          </cell>
          <cell r="D41" t="str">
            <v>BY.TEGAL</v>
          </cell>
          <cell r="I41" t="str">
            <v>H. SUWARTO</v>
          </cell>
          <cell r="J41">
            <v>48257</v>
          </cell>
        </row>
        <row r="42">
          <cell r="A42">
            <v>42</v>
          </cell>
          <cell r="B42" t="str">
            <v>TARMADI</v>
          </cell>
          <cell r="C42" t="str">
            <v>35871</v>
          </cell>
          <cell r="D42" t="str">
            <v>BY.TEGAL</v>
          </cell>
          <cell r="I42" t="str">
            <v>B. RAJAGUKGUK SH</v>
          </cell>
          <cell r="J42">
            <v>46900</v>
          </cell>
        </row>
        <row r="43">
          <cell r="A43">
            <v>43</v>
          </cell>
          <cell r="B43" t="str">
            <v>SUNARNO</v>
          </cell>
          <cell r="C43" t="str">
            <v>46025</v>
          </cell>
          <cell r="D43" t="str">
            <v>BY.TEGAL</v>
          </cell>
          <cell r="I43" t="str">
            <v>ADI SANTOSO</v>
          </cell>
          <cell r="J43" t="str">
            <v>34698</v>
          </cell>
        </row>
        <row r="44">
          <cell r="A44">
            <v>44</v>
          </cell>
          <cell r="B44" t="str">
            <v>SARIDI</v>
          </cell>
          <cell r="C44" t="str">
            <v>43380</v>
          </cell>
          <cell r="D44" t="str">
            <v>BY.TEGAL</v>
          </cell>
          <cell r="I44" t="str">
            <v>H. SOEGENG PURWOKO</v>
          </cell>
          <cell r="J44">
            <v>40967</v>
          </cell>
        </row>
        <row r="45">
          <cell r="A45">
            <v>45</v>
          </cell>
          <cell r="B45" t="str">
            <v xml:space="preserve"> MULJONO</v>
          </cell>
          <cell r="C45">
            <v>48262</v>
          </cell>
          <cell r="D45" t="str">
            <v>BY.TEGAL</v>
          </cell>
          <cell r="I45" t="str">
            <v>TRIHARTOTO</v>
          </cell>
          <cell r="J45" t="str">
            <v>43362</v>
          </cell>
        </row>
        <row r="46">
          <cell r="A46">
            <v>46</v>
          </cell>
          <cell r="B46" t="str">
            <v>SUGIRO HADIWANTORO</v>
          </cell>
          <cell r="C46" t="str">
            <v>36160</v>
          </cell>
          <cell r="D46" t="str">
            <v>BY.TEGAL</v>
          </cell>
          <cell r="I46" t="str">
            <v>SAKURI</v>
          </cell>
          <cell r="J46" t="str">
            <v>37361</v>
          </cell>
        </row>
        <row r="47">
          <cell r="A47">
            <v>47</v>
          </cell>
          <cell r="B47" t="str">
            <v>CHRISTIANA LUSSIANA</v>
          </cell>
          <cell r="C47" t="str">
            <v>43370</v>
          </cell>
          <cell r="D47" t="str">
            <v>BY.TEGAL</v>
          </cell>
          <cell r="I47" t="str">
            <v>SOEMO</v>
          </cell>
          <cell r="J47" t="str">
            <v>6200013</v>
          </cell>
        </row>
        <row r="48">
          <cell r="A48">
            <v>48</v>
          </cell>
          <cell r="B48" t="str">
            <v>RONY BIMA YUDIANTO</v>
          </cell>
          <cell r="C48" t="str">
            <v>43373</v>
          </cell>
          <cell r="D48" t="str">
            <v>BY.TEGAL</v>
          </cell>
          <cell r="I48" t="str">
            <v>SUYONO RAHARDJO</v>
          </cell>
          <cell r="J48" t="str">
            <v>40935</v>
          </cell>
        </row>
        <row r="49">
          <cell r="A49">
            <v>49</v>
          </cell>
          <cell r="B49" t="str">
            <v>BAMBANG SUMARDI</v>
          </cell>
          <cell r="C49">
            <v>40092</v>
          </cell>
          <cell r="D49" t="str">
            <v>BY.TEGAL</v>
          </cell>
          <cell r="I49" t="str">
            <v>MARDIYANTO</v>
          </cell>
          <cell r="J49" t="str">
            <v>26359</v>
          </cell>
        </row>
        <row r="50">
          <cell r="A50">
            <v>50</v>
          </cell>
          <cell r="B50" t="str">
            <v>AKHMAD  MUSOFA</v>
          </cell>
          <cell r="C50">
            <v>44731</v>
          </cell>
          <cell r="D50" t="str">
            <v>BY.TEGAL</v>
          </cell>
          <cell r="I50" t="str">
            <v>PURWANTO</v>
          </cell>
          <cell r="J50" t="str">
            <v>43364</v>
          </cell>
        </row>
        <row r="51">
          <cell r="A51">
            <v>51</v>
          </cell>
          <cell r="B51" t="str">
            <v>SUGENG</v>
          </cell>
          <cell r="C51" t="str">
            <v>43368</v>
          </cell>
          <cell r="D51" t="str">
            <v>BY.TEGAL</v>
          </cell>
          <cell r="I51" t="str">
            <v>M. IRFAN</v>
          </cell>
          <cell r="J51" t="str">
            <v>20836</v>
          </cell>
        </row>
        <row r="52">
          <cell r="A52">
            <v>52</v>
          </cell>
          <cell r="B52" t="str">
            <v>AHMAD BAHRUDIN</v>
          </cell>
          <cell r="C52" t="str">
            <v>46018</v>
          </cell>
          <cell r="D52" t="str">
            <v>BY.TEGAL</v>
          </cell>
          <cell r="I52" t="str">
            <v>DJATI KUSUMO</v>
          </cell>
          <cell r="J52" t="str">
            <v>21314</v>
          </cell>
        </row>
        <row r="53">
          <cell r="A53">
            <v>53</v>
          </cell>
          <cell r="B53" t="str">
            <v>TAUFIK HANDOKO</v>
          </cell>
          <cell r="C53">
            <v>46079</v>
          </cell>
          <cell r="D53" t="str">
            <v>BY.TEGAL</v>
          </cell>
          <cell r="I53" t="str">
            <v>SUPARYANTO</v>
          </cell>
          <cell r="J53" t="str">
            <v>28023</v>
          </cell>
        </row>
        <row r="54">
          <cell r="A54">
            <v>54</v>
          </cell>
          <cell r="B54" t="str">
            <v>AKHMAD ROSIDIK</v>
          </cell>
          <cell r="C54" t="str">
            <v>46027</v>
          </cell>
          <cell r="D54" t="str">
            <v>BY.TEGAL</v>
          </cell>
          <cell r="I54" t="str">
            <v>BUDIONO</v>
          </cell>
          <cell r="J54" t="str">
            <v>41912</v>
          </cell>
        </row>
        <row r="55">
          <cell r="A55">
            <v>55</v>
          </cell>
          <cell r="B55" t="str">
            <v>MUSTAKIM</v>
          </cell>
          <cell r="C55" t="str">
            <v>41906</v>
          </cell>
          <cell r="D55" t="str">
            <v>BY.TEGAL</v>
          </cell>
          <cell r="I55" t="str">
            <v>SUSILO BUDI UTOMO</v>
          </cell>
          <cell r="J55" t="str">
            <v>28013</v>
          </cell>
        </row>
        <row r="56">
          <cell r="A56">
            <v>56</v>
          </cell>
          <cell r="B56" t="str">
            <v>EDY SUGIYANTO</v>
          </cell>
          <cell r="C56" t="str">
            <v>41114</v>
          </cell>
          <cell r="D56" t="str">
            <v>BY.TEGAL</v>
          </cell>
          <cell r="I56" t="str">
            <v>MURDIONO</v>
          </cell>
          <cell r="J56" t="str">
            <v>26642</v>
          </cell>
        </row>
        <row r="57">
          <cell r="A57">
            <v>57</v>
          </cell>
          <cell r="B57" t="str">
            <v>KASIR</v>
          </cell>
          <cell r="C57" t="str">
            <v>41910</v>
          </cell>
          <cell r="D57" t="str">
            <v>BY.TEGAL</v>
          </cell>
          <cell r="I57" t="str">
            <v>SAHALI</v>
          </cell>
          <cell r="J57" t="str">
            <v>27235</v>
          </cell>
        </row>
        <row r="58">
          <cell r="A58">
            <v>58</v>
          </cell>
          <cell r="B58" t="str">
            <v>MOH ISA SAPUTRA</v>
          </cell>
          <cell r="C58">
            <v>43355</v>
          </cell>
          <cell r="D58" t="str">
            <v>BY.TEGAL</v>
          </cell>
          <cell r="I58" t="str">
            <v>SUROSO</v>
          </cell>
          <cell r="J58" t="str">
            <v>46025</v>
          </cell>
        </row>
        <row r="59">
          <cell r="A59">
            <v>59</v>
          </cell>
          <cell r="B59" t="str">
            <v>MUHAMMAD TRI SETYAWAN, ST</v>
          </cell>
          <cell r="C59">
            <v>48649</v>
          </cell>
          <cell r="D59" t="str">
            <v>BY.TEGAL</v>
          </cell>
          <cell r="I59" t="str">
            <v>SUGENG PURWANTO</v>
          </cell>
          <cell r="J59" t="str">
            <v>23233</v>
          </cell>
        </row>
        <row r="60">
          <cell r="A60">
            <v>60</v>
          </cell>
          <cell r="B60" t="str">
            <v>CAHYONO</v>
          </cell>
          <cell r="C60" t="str">
            <v>41894</v>
          </cell>
          <cell r="D60" t="str">
            <v>BY.TEGAL</v>
          </cell>
          <cell r="I60" t="str">
            <v>MURADI</v>
          </cell>
          <cell r="J60" t="str">
            <v>20122</v>
          </cell>
        </row>
        <row r="61">
          <cell r="A61">
            <v>61</v>
          </cell>
          <cell r="B61" t="str">
            <v>PRAWITO DWI ASMORO</v>
          </cell>
          <cell r="C61" t="str">
            <v>43358</v>
          </cell>
          <cell r="D61" t="str">
            <v>BY.TEGAL</v>
          </cell>
          <cell r="I61" t="str">
            <v>JOKO P</v>
          </cell>
          <cell r="J61" t="str">
            <v>43370</v>
          </cell>
        </row>
        <row r="62">
          <cell r="A62">
            <v>62</v>
          </cell>
          <cell r="B62" t="str">
            <v>CAKUM NURFANDI</v>
          </cell>
          <cell r="C62" t="str">
            <v>41898</v>
          </cell>
          <cell r="D62" t="str">
            <v>BY.TEGAL</v>
          </cell>
          <cell r="I62" t="str">
            <v>KASNO</v>
          </cell>
          <cell r="J62" t="str">
            <v>36160</v>
          </cell>
        </row>
        <row r="63">
          <cell r="A63">
            <v>63</v>
          </cell>
          <cell r="B63" t="str">
            <v>BURHANUDDIN AZIS</v>
          </cell>
          <cell r="C63" t="str">
            <v>46026</v>
          </cell>
          <cell r="D63" t="str">
            <v>BY.TEGAL</v>
          </cell>
          <cell r="I63" t="str">
            <v>SUTRISNO</v>
          </cell>
          <cell r="J63">
            <v>25614</v>
          </cell>
        </row>
        <row r="64">
          <cell r="A64">
            <v>64</v>
          </cell>
          <cell r="B64" t="str">
            <v>ARIKAN CANDRA</v>
          </cell>
          <cell r="C64">
            <v>4209020009</v>
          </cell>
          <cell r="D64" t="str">
            <v>BY.TEGAL</v>
          </cell>
          <cell r="I64" t="str">
            <v>SARWIDJI</v>
          </cell>
          <cell r="J64" t="str">
            <v>22090</v>
          </cell>
        </row>
        <row r="65">
          <cell r="A65">
            <v>65</v>
          </cell>
          <cell r="B65" t="str">
            <v>AZIZ KHUURNIAWAN</v>
          </cell>
          <cell r="C65">
            <v>4209020010</v>
          </cell>
          <cell r="D65" t="str">
            <v>BY.TEGAL</v>
          </cell>
          <cell r="I65" t="str">
            <v>TRI SULISTYO</v>
          </cell>
          <cell r="J65" t="str">
            <v>43342</v>
          </cell>
        </row>
        <row r="66">
          <cell r="A66">
            <v>66</v>
          </cell>
          <cell r="B66" t="str">
            <v>UMAR SAID</v>
          </cell>
          <cell r="C66" t="str">
            <v>46014</v>
          </cell>
          <cell r="D66" t="str">
            <v>BY.TEGAL</v>
          </cell>
          <cell r="I66" t="str">
            <v>OYONG PARYONO</v>
          </cell>
          <cell r="J66" t="str">
            <v>43368</v>
          </cell>
        </row>
        <row r="67">
          <cell r="A67">
            <v>67</v>
          </cell>
          <cell r="B67" t="str">
            <v>SETIA JUDA WINARNO</v>
          </cell>
          <cell r="C67" t="str">
            <v>41106</v>
          </cell>
          <cell r="D67" t="str">
            <v>BY.TEGAL</v>
          </cell>
          <cell r="I67" t="str">
            <v>SUBANDI</v>
          </cell>
          <cell r="J67" t="str">
            <v>46018</v>
          </cell>
        </row>
        <row r="68">
          <cell r="A68">
            <v>68</v>
          </cell>
          <cell r="B68" t="str">
            <v>MOH. TANTOWIGANI</v>
          </cell>
          <cell r="C68" t="str">
            <v>43350</v>
          </cell>
          <cell r="D68" t="str">
            <v>BY.TEGAL</v>
          </cell>
          <cell r="I68" t="str">
            <v>MURDIATI</v>
          </cell>
          <cell r="J68" t="str">
            <v>43343</v>
          </cell>
        </row>
        <row r="69">
          <cell r="A69">
            <v>69</v>
          </cell>
          <cell r="B69" t="str">
            <v>AHMAD JAENI</v>
          </cell>
          <cell r="C69" t="str">
            <v>42923</v>
          </cell>
          <cell r="D69" t="str">
            <v>BY.TEGAL</v>
          </cell>
          <cell r="I69" t="str">
            <v>SALIM</v>
          </cell>
          <cell r="J69" t="str">
            <v>43348</v>
          </cell>
        </row>
        <row r="70">
          <cell r="A70">
            <v>70</v>
          </cell>
          <cell r="B70" t="str">
            <v>SENDI SUDIANTO</v>
          </cell>
          <cell r="C70" t="str">
            <v>46019</v>
          </cell>
          <cell r="D70" t="str">
            <v>BY.TEGAL</v>
          </cell>
          <cell r="I70" t="str">
            <v>KARNOTO</v>
          </cell>
          <cell r="J70" t="str">
            <v>46027</v>
          </cell>
        </row>
        <row r="71">
          <cell r="A71">
            <v>71</v>
          </cell>
          <cell r="B71" t="str">
            <v>SLAMET PRIYANTO</v>
          </cell>
          <cell r="C71" t="str">
            <v>46015</v>
          </cell>
          <cell r="D71" t="str">
            <v>BY.TEGAL</v>
          </cell>
          <cell r="I71" t="str">
            <v>SALIM</v>
          </cell>
          <cell r="J71" t="str">
            <v>41906</v>
          </cell>
        </row>
        <row r="72">
          <cell r="A72">
            <v>72</v>
          </cell>
          <cell r="B72" t="str">
            <v>AGUS WINOTO</v>
          </cell>
          <cell r="C72" t="str">
            <v>42927</v>
          </cell>
          <cell r="D72" t="str">
            <v>BY.TEGAL</v>
          </cell>
          <cell r="I72" t="str">
            <v>HERMAWAN</v>
          </cell>
          <cell r="J72" t="str">
            <v>19552</v>
          </cell>
        </row>
        <row r="73">
          <cell r="A73">
            <v>73</v>
          </cell>
          <cell r="B73" t="str">
            <v>RISZAL DWI SURATNO</v>
          </cell>
          <cell r="C73">
            <v>4209020005</v>
          </cell>
          <cell r="D73" t="str">
            <v>BY.TEGAL</v>
          </cell>
          <cell r="I73" t="str">
            <v>H. MOH BAGIR</v>
          </cell>
          <cell r="J73" t="str">
            <v>41103</v>
          </cell>
        </row>
        <row r="74">
          <cell r="A74">
            <v>74</v>
          </cell>
          <cell r="B74" t="str">
            <v>ANDY MAULANA</v>
          </cell>
          <cell r="C74">
            <v>4209020007</v>
          </cell>
          <cell r="D74" t="str">
            <v>BY.TEGAL</v>
          </cell>
          <cell r="I74" t="str">
            <v>H. JUMADI</v>
          </cell>
          <cell r="J74" t="str">
            <v>36147</v>
          </cell>
        </row>
        <row r="75">
          <cell r="A75">
            <v>75</v>
          </cell>
          <cell r="B75" t="str">
            <v>ANDY RIYANTO</v>
          </cell>
          <cell r="C75">
            <v>4209020008</v>
          </cell>
          <cell r="D75" t="str">
            <v>BY.TEGAL</v>
          </cell>
          <cell r="I75" t="str">
            <v>SUTIKNO</v>
          </cell>
          <cell r="J75" t="str">
            <v>41910</v>
          </cell>
        </row>
        <row r="76">
          <cell r="A76">
            <v>76</v>
          </cell>
          <cell r="B76" t="str">
            <v>MULHADI</v>
          </cell>
          <cell r="C76" t="str">
            <v>41108</v>
          </cell>
          <cell r="D76" t="str">
            <v>BY.TEGAL</v>
          </cell>
          <cell r="I76" t="str">
            <v>WARDOJO</v>
          </cell>
          <cell r="J76" t="str">
            <v>41106</v>
          </cell>
        </row>
        <row r="77">
          <cell r="A77">
            <v>77</v>
          </cell>
          <cell r="B77" t="str">
            <v>ANDI JUMAWAN</v>
          </cell>
          <cell r="C77" t="str">
            <v>41892</v>
          </cell>
          <cell r="D77" t="str">
            <v>BY.TEGAL</v>
          </cell>
          <cell r="I77" t="str">
            <v>SISWANTO</v>
          </cell>
          <cell r="J77">
            <v>47961</v>
          </cell>
        </row>
        <row r="78">
          <cell r="A78">
            <v>78</v>
          </cell>
          <cell r="B78" t="str">
            <v>SUTIYONO</v>
          </cell>
          <cell r="C78" t="str">
            <v>42930</v>
          </cell>
          <cell r="D78" t="str">
            <v>BY.TEGAL</v>
          </cell>
          <cell r="I78" t="str">
            <v>CECEP</v>
          </cell>
          <cell r="J78">
            <v>27133</v>
          </cell>
        </row>
        <row r="79">
          <cell r="A79">
            <v>79</v>
          </cell>
          <cell r="B79" t="str">
            <v>SUPRIYATNO</v>
          </cell>
          <cell r="C79">
            <v>46436</v>
          </cell>
          <cell r="D79" t="str">
            <v>BY.TEGAL</v>
          </cell>
          <cell r="I79" t="str">
            <v>BURHANUDIN</v>
          </cell>
          <cell r="J79" t="str">
            <v>38646</v>
          </cell>
        </row>
        <row r="80">
          <cell r="A80">
            <v>80</v>
          </cell>
          <cell r="B80" t="str">
            <v>AMAT JUWAENI</v>
          </cell>
          <cell r="C80" t="str">
            <v>42929</v>
          </cell>
          <cell r="D80" t="str">
            <v>BY.TEGAL</v>
          </cell>
          <cell r="I80" t="str">
            <v>TOTO</v>
          </cell>
          <cell r="J80" t="str">
            <v>35871</v>
          </cell>
        </row>
        <row r="81">
          <cell r="A81">
            <v>81</v>
          </cell>
          <cell r="B81" t="str">
            <v>EDI KUSJOYO</v>
          </cell>
          <cell r="C81" t="str">
            <v>43352</v>
          </cell>
          <cell r="D81" t="str">
            <v>BY.TEGAL</v>
          </cell>
          <cell r="I81" t="str">
            <v>SUTAMAN</v>
          </cell>
          <cell r="J81" t="str">
            <v>41898</v>
          </cell>
        </row>
        <row r="82">
          <cell r="A82">
            <v>82</v>
          </cell>
          <cell r="B82" t="str">
            <v>UNTUNG SANTOSO</v>
          </cell>
          <cell r="C82" t="str">
            <v>46021</v>
          </cell>
          <cell r="D82" t="str">
            <v>BY.TEGAL</v>
          </cell>
          <cell r="I82" t="str">
            <v>SUGENG</v>
          </cell>
          <cell r="J82" t="str">
            <v>46026</v>
          </cell>
        </row>
        <row r="83">
          <cell r="A83">
            <v>83</v>
          </cell>
          <cell r="B83" t="str">
            <v>CASMUDI</v>
          </cell>
          <cell r="C83" t="str">
            <v>42922</v>
          </cell>
          <cell r="D83" t="str">
            <v>BY.TEGAL</v>
          </cell>
          <cell r="I83" t="str">
            <v>TARMIN</v>
          </cell>
          <cell r="J83" t="str">
            <v>41890</v>
          </cell>
        </row>
        <row r="84">
          <cell r="A84">
            <v>84</v>
          </cell>
          <cell r="B84" t="str">
            <v>SUMINTO</v>
          </cell>
          <cell r="C84">
            <v>43711</v>
          </cell>
          <cell r="D84" t="str">
            <v>BY.TEGAL</v>
          </cell>
          <cell r="I84" t="str">
            <v>SUPRIYONO</v>
          </cell>
          <cell r="J84" t="str">
            <v>43363</v>
          </cell>
        </row>
        <row r="85">
          <cell r="A85">
            <v>85</v>
          </cell>
          <cell r="B85" t="str">
            <v>BENI SAPUTRO</v>
          </cell>
          <cell r="C85">
            <v>4209020001</v>
          </cell>
          <cell r="D85" t="str">
            <v>BY.TEGAL</v>
          </cell>
          <cell r="I85" t="str">
            <v>SARYONO</v>
          </cell>
          <cell r="J85" t="str">
            <v>27875</v>
          </cell>
        </row>
        <row r="86">
          <cell r="A86">
            <v>86</v>
          </cell>
          <cell r="B86" t="str">
            <v>EDY PURWANTO</v>
          </cell>
          <cell r="C86">
            <v>4209020002</v>
          </cell>
          <cell r="D86" t="str">
            <v>BY.TEGAL</v>
          </cell>
          <cell r="I86" t="str">
            <v>BUDI HERMONO</v>
          </cell>
          <cell r="J86" t="str">
            <v>41102</v>
          </cell>
        </row>
        <row r="87">
          <cell r="A87">
            <v>87</v>
          </cell>
          <cell r="B87" t="str">
            <v>SAEFUDIN</v>
          </cell>
          <cell r="C87" t="str">
            <v>43348</v>
          </cell>
          <cell r="D87" t="str">
            <v>BY.TEGAL</v>
          </cell>
          <cell r="I87" t="str">
            <v>H. MUHFRODI</v>
          </cell>
          <cell r="J87" t="str">
            <v>41885</v>
          </cell>
        </row>
        <row r="88">
          <cell r="A88">
            <v>88</v>
          </cell>
          <cell r="B88" t="str">
            <v>BUDI RAHARJO</v>
          </cell>
          <cell r="C88" t="str">
            <v>46024</v>
          </cell>
          <cell r="D88" t="str">
            <v>BY.TEGAL</v>
          </cell>
          <cell r="I88" t="str">
            <v>KI AGENG SETO</v>
          </cell>
          <cell r="J88" t="str">
            <v>43357</v>
          </cell>
        </row>
        <row r="89">
          <cell r="A89">
            <v>89</v>
          </cell>
          <cell r="B89" t="str">
            <v>RUDY PURNOMO</v>
          </cell>
          <cell r="C89" t="str">
            <v>41909</v>
          </cell>
          <cell r="D89" t="str">
            <v>BY.TEGAL</v>
          </cell>
          <cell r="I89" t="str">
            <v>R. DIDIN SUPRIYADI</v>
          </cell>
          <cell r="J89">
            <v>48227</v>
          </cell>
        </row>
        <row r="90">
          <cell r="A90">
            <v>90</v>
          </cell>
          <cell r="B90" t="str">
            <v>ABDUL ROCHIM</v>
          </cell>
          <cell r="C90" t="str">
            <v>46017</v>
          </cell>
          <cell r="D90" t="str">
            <v>BY.TEGAL</v>
          </cell>
          <cell r="I90" t="str">
            <v>H.MARDIATMO</v>
          </cell>
          <cell r="J90" t="str">
            <v>46019</v>
          </cell>
        </row>
        <row r="91">
          <cell r="A91">
            <v>91</v>
          </cell>
          <cell r="B91" t="str">
            <v>TEGUH SAMBODO</v>
          </cell>
          <cell r="C91" t="str">
            <v>43351</v>
          </cell>
          <cell r="D91" t="str">
            <v>BY.TEGAL</v>
          </cell>
          <cell r="I91" t="str">
            <v>DJA'I  IRWANDI</v>
          </cell>
          <cell r="J91" t="str">
            <v>46014</v>
          </cell>
        </row>
        <row r="92">
          <cell r="A92">
            <v>92</v>
          </cell>
          <cell r="B92" t="str">
            <v>HARTOYO</v>
          </cell>
          <cell r="C92">
            <v>47341</v>
          </cell>
          <cell r="D92" t="str">
            <v>BY.TEGAL</v>
          </cell>
          <cell r="I92" t="str">
            <v>SLAMET SANTOSA</v>
          </cell>
          <cell r="J92" t="str">
            <v>41888</v>
          </cell>
        </row>
        <row r="93">
          <cell r="A93">
            <v>93</v>
          </cell>
          <cell r="B93" t="str">
            <v>SURATNO</v>
          </cell>
          <cell r="C93">
            <v>4209020006</v>
          </cell>
          <cell r="D93" t="str">
            <v>BY.TEGAL</v>
          </cell>
          <cell r="I93" t="str">
            <v>LILIK SUKARNO</v>
          </cell>
          <cell r="J93" t="str">
            <v>46016</v>
          </cell>
        </row>
        <row r="94">
          <cell r="A94">
            <v>94</v>
          </cell>
          <cell r="B94" t="str">
            <v>ALI SARDJONO</v>
          </cell>
          <cell r="C94" t="str">
            <v>41102</v>
          </cell>
          <cell r="D94" t="str">
            <v>BY.TEGAL</v>
          </cell>
          <cell r="I94" t="str">
            <v>Ir. ISKANDAR BATUBARA</v>
          </cell>
          <cell r="J94" t="str">
            <v>46013</v>
          </cell>
        </row>
        <row r="95">
          <cell r="A95">
            <v>95</v>
          </cell>
          <cell r="B95" t="str">
            <v>DWI SUHARTONO</v>
          </cell>
          <cell r="C95" t="str">
            <v>41122</v>
          </cell>
          <cell r="D95" t="str">
            <v>BY.TEGAL</v>
          </cell>
          <cell r="I95" t="str">
            <v>KUSNANTO</v>
          </cell>
          <cell r="J95" t="str">
            <v>46020</v>
          </cell>
        </row>
        <row r="96">
          <cell r="A96">
            <v>96</v>
          </cell>
          <cell r="B96" t="str">
            <v>SUGIYANTO</v>
          </cell>
          <cell r="C96">
            <v>41888</v>
          </cell>
          <cell r="D96" t="str">
            <v>BY.TEGAL</v>
          </cell>
          <cell r="I96" t="str">
            <v>SUYANTO</v>
          </cell>
          <cell r="J96" t="str">
            <v>41907</v>
          </cell>
        </row>
        <row r="97">
          <cell r="A97">
            <v>97</v>
          </cell>
          <cell r="B97" t="str">
            <v>EDY TRIYONO</v>
          </cell>
          <cell r="C97" t="str">
            <v>43353</v>
          </cell>
          <cell r="D97" t="str">
            <v>BY.TEGAL</v>
          </cell>
          <cell r="I97" t="str">
            <v>ILAH</v>
          </cell>
          <cell r="J97" t="str">
            <v>35834</v>
          </cell>
        </row>
        <row r="98">
          <cell r="A98">
            <v>98</v>
          </cell>
          <cell r="B98" t="str">
            <v>MOH.TRI HERMAWANTO</v>
          </cell>
          <cell r="C98" t="str">
            <v>41907</v>
          </cell>
          <cell r="D98" t="str">
            <v>BY.TEGAL</v>
          </cell>
          <cell r="I98" t="str">
            <v>TIRAH</v>
          </cell>
          <cell r="J98" t="str">
            <v>41891</v>
          </cell>
        </row>
        <row r="99">
          <cell r="A99">
            <v>99</v>
          </cell>
          <cell r="B99" t="str">
            <v>ACHYANI</v>
          </cell>
          <cell r="C99" t="str">
            <v>46028</v>
          </cell>
          <cell r="D99" t="str">
            <v>BY.TEGAL</v>
          </cell>
          <cell r="I99" t="str">
            <v>JU</v>
          </cell>
          <cell r="J99">
            <v>48262</v>
          </cell>
        </row>
        <row r="100">
          <cell r="A100">
            <v>100</v>
          </cell>
          <cell r="B100" t="str">
            <v>BUDI SETIYONO</v>
          </cell>
          <cell r="C100">
            <v>4209020013</v>
          </cell>
          <cell r="D100" t="str">
            <v>BY.TEGAL</v>
          </cell>
          <cell r="I100" t="str">
            <v>IJAH</v>
          </cell>
          <cell r="J100" t="str">
            <v>46022</v>
          </cell>
        </row>
        <row r="101">
          <cell r="A101">
            <v>101</v>
          </cell>
          <cell r="B101" t="str">
            <v>TOBRI</v>
          </cell>
          <cell r="C101" t="str">
            <v>36398</v>
          </cell>
          <cell r="D101" t="str">
            <v>BY.TEGAL</v>
          </cell>
          <cell r="I101" t="str">
            <v>WARAS</v>
          </cell>
          <cell r="J101" t="str">
            <v>42930</v>
          </cell>
        </row>
        <row r="102">
          <cell r="A102">
            <v>102</v>
          </cell>
          <cell r="B102" t="str">
            <v>SLAMET BAKHTIAR</v>
          </cell>
          <cell r="C102" t="str">
            <v>43374</v>
          </cell>
          <cell r="D102" t="str">
            <v>BY.TEGAL</v>
          </cell>
          <cell r="I102" t="str">
            <v>SUBARDI</v>
          </cell>
          <cell r="J102">
            <v>46436</v>
          </cell>
        </row>
        <row r="103">
          <cell r="A103">
            <v>103</v>
          </cell>
          <cell r="B103" t="str">
            <v>DIDIK DILIYANTIMUR</v>
          </cell>
          <cell r="C103">
            <v>48227</v>
          </cell>
          <cell r="D103" t="str">
            <v>BY.TEGAL</v>
          </cell>
          <cell r="I103" t="str">
            <v>MOH AMIN</v>
          </cell>
          <cell r="J103" t="str">
            <v>41884</v>
          </cell>
        </row>
        <row r="104">
          <cell r="A104">
            <v>104</v>
          </cell>
          <cell r="B104" t="str">
            <v>BAGUS RURI SANJAYA</v>
          </cell>
          <cell r="C104">
            <v>4209020011</v>
          </cell>
          <cell r="D104" t="str">
            <v>BY.TEGAL</v>
          </cell>
          <cell r="I104" t="str">
            <v>ABU</v>
          </cell>
          <cell r="J104" t="str">
            <v>46024</v>
          </cell>
        </row>
        <row r="105">
          <cell r="A105">
            <v>105</v>
          </cell>
          <cell r="B105" t="str">
            <v>BEKTI SULISTIYANTO</v>
          </cell>
          <cell r="C105">
            <v>4209020012</v>
          </cell>
          <cell r="D105" t="str">
            <v>BY.TEGAL</v>
          </cell>
          <cell r="I105" t="str">
            <v>SUDARSID</v>
          </cell>
          <cell r="J105" t="str">
            <v>43349</v>
          </cell>
        </row>
        <row r="106">
          <cell r="A106">
            <v>106</v>
          </cell>
          <cell r="B106" t="str">
            <v>MUH ADROI</v>
          </cell>
          <cell r="C106" t="str">
            <v>42772</v>
          </cell>
          <cell r="D106" t="str">
            <v>BY.TEGAL</v>
          </cell>
          <cell r="I106" t="str">
            <v>RAMDON</v>
          </cell>
          <cell r="J106" t="str">
            <v>43352</v>
          </cell>
        </row>
        <row r="107">
          <cell r="A107">
            <v>107</v>
          </cell>
          <cell r="B107" t="str">
            <v>SODIKIN</v>
          </cell>
          <cell r="C107" t="str">
            <v>41904</v>
          </cell>
          <cell r="D107" t="str">
            <v>BY.TEGAL</v>
          </cell>
          <cell r="I107" t="str">
            <v>ANI</v>
          </cell>
          <cell r="J107" t="str">
            <v>42772</v>
          </cell>
        </row>
        <row r="108">
          <cell r="A108">
            <v>108</v>
          </cell>
          <cell r="B108" t="str">
            <v>DJUWANTO</v>
          </cell>
          <cell r="C108" t="str">
            <v>43375</v>
          </cell>
          <cell r="D108" t="str">
            <v>BY.TEGAL</v>
          </cell>
          <cell r="I108" t="str">
            <v>SUR</v>
          </cell>
          <cell r="J108" t="str">
            <v>46021</v>
          </cell>
        </row>
        <row r="109">
          <cell r="A109">
            <v>109</v>
          </cell>
          <cell r="B109" t="str">
            <v>ONI PRASETYONO</v>
          </cell>
          <cell r="C109" t="str">
            <v>42928</v>
          </cell>
          <cell r="D109" t="str">
            <v>BY.TEGAL</v>
          </cell>
          <cell r="I109" t="str">
            <v>DJOKO</v>
          </cell>
          <cell r="J109" t="str">
            <v>38830</v>
          </cell>
        </row>
        <row r="110">
          <cell r="A110">
            <v>110</v>
          </cell>
          <cell r="B110" t="str">
            <v>SUBARJA</v>
          </cell>
          <cell r="C110" t="str">
            <v>41103</v>
          </cell>
          <cell r="D110" t="str">
            <v>BY.TEGAL</v>
          </cell>
          <cell r="I110" t="str">
            <v>MULYONO</v>
          </cell>
          <cell r="J110" t="str">
            <v>42922</v>
          </cell>
        </row>
        <row r="111">
          <cell r="A111">
            <v>111</v>
          </cell>
          <cell r="B111" t="str">
            <v>ADI WIDARTA</v>
          </cell>
          <cell r="C111" t="str">
            <v>41895</v>
          </cell>
          <cell r="D111" t="str">
            <v>BY.TEGAL</v>
          </cell>
          <cell r="I111" t="str">
            <v>SUWARTO</v>
          </cell>
          <cell r="J111" t="str">
            <v>42924</v>
          </cell>
        </row>
        <row r="112">
          <cell r="A112">
            <v>112</v>
          </cell>
          <cell r="B112" t="str">
            <v>BAWON</v>
          </cell>
          <cell r="C112" t="str">
            <v>37573</v>
          </cell>
          <cell r="D112" t="str">
            <v>BY.TEGAL</v>
          </cell>
          <cell r="I112" t="str">
            <v>RUS</v>
          </cell>
          <cell r="J112" t="str">
            <v>46023</v>
          </cell>
        </row>
        <row r="113">
          <cell r="A113">
            <v>113</v>
          </cell>
          <cell r="B113" t="str">
            <v>TOSIKIN</v>
          </cell>
          <cell r="C113" t="str">
            <v>42931</v>
          </cell>
          <cell r="D113" t="str">
            <v>BY.TEGAL</v>
          </cell>
          <cell r="I113" t="str">
            <v>IDA</v>
          </cell>
          <cell r="J113" t="str">
            <v>43359</v>
          </cell>
        </row>
        <row r="114">
          <cell r="A114">
            <v>114</v>
          </cell>
          <cell r="B114" t="str">
            <v>B. NURHADIYANTO</v>
          </cell>
          <cell r="C114" t="str">
            <v>43354</v>
          </cell>
          <cell r="D114" t="str">
            <v>BY.TEGAL</v>
          </cell>
          <cell r="I114" t="str">
            <v>SRI</v>
          </cell>
          <cell r="J114" t="str">
            <v>42923</v>
          </cell>
        </row>
        <row r="115">
          <cell r="A115">
            <v>115</v>
          </cell>
          <cell r="B115" t="str">
            <v>SUWARSO</v>
          </cell>
          <cell r="C115" t="str">
            <v>43378</v>
          </cell>
          <cell r="D115" t="str">
            <v>BY.TEGAL</v>
          </cell>
          <cell r="I115" t="str">
            <v>JU</v>
          </cell>
          <cell r="J115">
            <v>43711</v>
          </cell>
        </row>
        <row r="116">
          <cell r="A116">
            <v>116</v>
          </cell>
          <cell r="B116" t="str">
            <v>AGUS SULISTYONO</v>
          </cell>
          <cell r="C116" t="str">
            <v>41887</v>
          </cell>
          <cell r="D116" t="str">
            <v>BY.TEGAL</v>
          </cell>
          <cell r="I116" t="str">
            <v>NASORI</v>
          </cell>
          <cell r="J116">
            <v>19338</v>
          </cell>
        </row>
        <row r="117">
          <cell r="A117">
            <v>117</v>
          </cell>
          <cell r="B117" t="str">
            <v>HERI BUDI TURISNO</v>
          </cell>
          <cell r="C117" t="str">
            <v>41897</v>
          </cell>
          <cell r="D117" t="str">
            <v>BY.TEGAL</v>
          </cell>
          <cell r="I117" t="str">
            <v>SRI (BAMBANG)</v>
          </cell>
          <cell r="J117" t="str">
            <v>41107</v>
          </cell>
        </row>
        <row r="118">
          <cell r="A118">
            <v>118</v>
          </cell>
          <cell r="B118" t="str">
            <v>DUDUNG ABDUL  K.</v>
          </cell>
          <cell r="C118" t="str">
            <v>46016</v>
          </cell>
          <cell r="D118" t="str">
            <v>BY.TEGAL</v>
          </cell>
          <cell r="I118" t="str">
            <v>IDA (mBah Kus)</v>
          </cell>
          <cell r="J118" t="str">
            <v>43351</v>
          </cell>
        </row>
        <row r="119">
          <cell r="A119">
            <v>119</v>
          </cell>
          <cell r="B119" t="str">
            <v>KUSDIANTO</v>
          </cell>
          <cell r="C119" t="str">
            <v>43376</v>
          </cell>
          <cell r="D119" t="str">
            <v>BY.TEGAL</v>
          </cell>
          <cell r="I119" t="str">
            <v>DARTIK</v>
          </cell>
          <cell r="J119" t="str">
            <v>41909</v>
          </cell>
        </row>
        <row r="120">
          <cell r="A120">
            <v>120</v>
          </cell>
          <cell r="B120" t="str">
            <v>SOENOTO</v>
          </cell>
          <cell r="C120" t="str">
            <v>32210</v>
          </cell>
          <cell r="D120" t="str">
            <v>BY.TEGAL</v>
          </cell>
          <cell r="I120" t="str">
            <v>RASMI</v>
          </cell>
          <cell r="J120" t="str">
            <v>46017</v>
          </cell>
        </row>
        <row r="121">
          <cell r="A121">
            <v>121</v>
          </cell>
          <cell r="B121" t="str">
            <v>MARFUUL HUDA</v>
          </cell>
          <cell r="C121" t="str">
            <v>41896</v>
          </cell>
          <cell r="D121" t="str">
            <v>BY.TEGAL</v>
          </cell>
          <cell r="I121" t="str">
            <v>TINI</v>
          </cell>
          <cell r="J121">
            <v>44731</v>
          </cell>
        </row>
        <row r="122">
          <cell r="A122">
            <v>122</v>
          </cell>
          <cell r="B122" t="str">
            <v>ABDUL KHALIM</v>
          </cell>
          <cell r="C122" t="str">
            <v>43381</v>
          </cell>
          <cell r="D122" t="str">
            <v>BY.TEGAL</v>
          </cell>
          <cell r="I122" t="str">
            <v>SUHARTO</v>
          </cell>
          <cell r="J122">
            <v>47341</v>
          </cell>
        </row>
        <row r="123">
          <cell r="A123">
            <v>123</v>
          </cell>
          <cell r="B123" t="str">
            <v>GOLDIN AGUNG PRASETYO</v>
          </cell>
          <cell r="C123">
            <v>4209020017</v>
          </cell>
          <cell r="D123" t="str">
            <v>BY.TEGAL</v>
          </cell>
          <cell r="I123" t="str">
            <v>MIHARTI SOBIRIN</v>
          </cell>
          <cell r="J123">
            <v>26497</v>
          </cell>
        </row>
        <row r="124">
          <cell r="A124">
            <v>124</v>
          </cell>
          <cell r="B124" t="str">
            <v>KOES INDRATNO</v>
          </cell>
          <cell r="C124" t="str">
            <v>41886</v>
          </cell>
          <cell r="D124" t="str">
            <v>BY.TEGAL</v>
          </cell>
          <cell r="I124" t="str">
            <v>HENI - EDY</v>
          </cell>
          <cell r="J124" t="str">
            <v>17843</v>
          </cell>
        </row>
        <row r="125">
          <cell r="A125">
            <v>125</v>
          </cell>
          <cell r="B125" t="str">
            <v>WASUDI</v>
          </cell>
          <cell r="C125" t="str">
            <v>43359</v>
          </cell>
          <cell r="D125" t="str">
            <v>BY.TEGAL</v>
          </cell>
          <cell r="I125" t="str">
            <v>ANTON</v>
          </cell>
          <cell r="J125">
            <v>40957</v>
          </cell>
        </row>
        <row r="126">
          <cell r="A126">
            <v>126</v>
          </cell>
          <cell r="B126" t="str">
            <v>ACHMAD RIJANTO</v>
          </cell>
          <cell r="C126" t="str">
            <v>41908</v>
          </cell>
          <cell r="D126" t="str">
            <v>BY.TEGAL</v>
          </cell>
          <cell r="I126" t="str">
            <v>SUHARTO</v>
          </cell>
          <cell r="J126" t="str">
            <v>19378</v>
          </cell>
        </row>
        <row r="127">
          <cell r="A127">
            <v>127</v>
          </cell>
          <cell r="B127" t="str">
            <v xml:space="preserve"> AGUS SUHARYONO</v>
          </cell>
          <cell r="C127" t="str">
            <v>41893</v>
          </cell>
          <cell r="D127" t="str">
            <v>BY.TEGAL</v>
          </cell>
          <cell r="I127" t="str">
            <v>SUDARTO</v>
          </cell>
          <cell r="J127" t="str">
            <v>46015</v>
          </cell>
        </row>
        <row r="128">
          <cell r="A128">
            <v>128</v>
          </cell>
          <cell r="B128" t="str">
            <v xml:space="preserve"> RUDIYANTO</v>
          </cell>
          <cell r="C128" t="str">
            <v>41885</v>
          </cell>
          <cell r="D128" t="str">
            <v>BY.TEGAL</v>
          </cell>
          <cell r="I128" t="str">
            <v>MUMBEY</v>
          </cell>
          <cell r="J128" t="str">
            <v>43347</v>
          </cell>
        </row>
        <row r="129">
          <cell r="A129">
            <v>129</v>
          </cell>
          <cell r="B129" t="str">
            <v xml:space="preserve"> AKHMAD BAHRUL</v>
          </cell>
          <cell r="C129" t="str">
            <v>43357</v>
          </cell>
          <cell r="D129" t="str">
            <v>BY.TEGAL</v>
          </cell>
          <cell r="I129" t="str">
            <v>HERWANTO</v>
          </cell>
          <cell r="J129" t="str">
            <v>43350</v>
          </cell>
        </row>
        <row r="130">
          <cell r="A130">
            <v>130</v>
          </cell>
          <cell r="B130" t="str">
            <v xml:space="preserve"> NURIDIN</v>
          </cell>
          <cell r="C130">
            <v>47725</v>
          </cell>
          <cell r="D130" t="str">
            <v>BY.TEGAL</v>
          </cell>
          <cell r="I130" t="str">
            <v>NGADIYO</v>
          </cell>
          <cell r="J130" t="str">
            <v>46028</v>
          </cell>
        </row>
        <row r="131">
          <cell r="A131">
            <v>131</v>
          </cell>
          <cell r="B131" t="str">
            <v xml:space="preserve"> NURHADI</v>
          </cell>
          <cell r="C131" t="str">
            <v>34605</v>
          </cell>
          <cell r="D131" t="str">
            <v>BY.TEGAL</v>
          </cell>
          <cell r="I131" t="str">
            <v>TARMIDI</v>
          </cell>
          <cell r="J131" t="str">
            <v>32210</v>
          </cell>
        </row>
        <row r="132">
          <cell r="A132">
            <v>132</v>
          </cell>
          <cell r="B132" t="str">
            <v xml:space="preserve"> AGUS SARWONO</v>
          </cell>
          <cell r="C132">
            <v>47398</v>
          </cell>
          <cell r="D132" t="str">
            <v>BY.TEGAL</v>
          </cell>
          <cell r="I132" t="str">
            <v>LUKO P</v>
          </cell>
          <cell r="J132" t="str">
            <v>37573</v>
          </cell>
        </row>
        <row r="133">
          <cell r="A133">
            <v>133</v>
          </cell>
          <cell r="B133" t="str">
            <v xml:space="preserve"> DARYONO</v>
          </cell>
          <cell r="C133" t="str">
            <v>41903</v>
          </cell>
          <cell r="D133" t="str">
            <v>BY.TEGAL</v>
          </cell>
          <cell r="I133" t="str">
            <v>ARIFIN</v>
          </cell>
          <cell r="J133" t="str">
            <v>43353</v>
          </cell>
        </row>
        <row r="134">
          <cell r="A134">
            <v>134</v>
          </cell>
          <cell r="B134" t="str">
            <v>GINANJAR SETIAJI</v>
          </cell>
          <cell r="C134">
            <v>4209020003</v>
          </cell>
          <cell r="D134" t="str">
            <v>BY.TEGAL</v>
          </cell>
          <cell r="I134" t="str">
            <v>IPAH</v>
          </cell>
          <cell r="J134" t="str">
            <v>43358</v>
          </cell>
        </row>
        <row r="135">
          <cell r="A135">
            <v>135</v>
          </cell>
          <cell r="B135" t="str">
            <v>EKO YULIANTO</v>
          </cell>
          <cell r="C135">
            <v>4209020015</v>
          </cell>
          <cell r="D135" t="str">
            <v>BY.TEGAL</v>
          </cell>
          <cell r="I135" t="str">
            <v>HOK</v>
          </cell>
          <cell r="J135" t="str">
            <v>41894</v>
          </cell>
        </row>
        <row r="136">
          <cell r="A136">
            <v>136</v>
          </cell>
          <cell r="B136" t="str">
            <v xml:space="preserve"> SUGIHADI</v>
          </cell>
          <cell r="C136" t="str">
            <v>41905</v>
          </cell>
          <cell r="D136" t="str">
            <v>BY.TEGAL</v>
          </cell>
          <cell r="I136" t="str">
            <v>BASIR</v>
          </cell>
          <cell r="J136" t="str">
            <v>34605</v>
          </cell>
        </row>
        <row r="137">
          <cell r="A137">
            <v>137</v>
          </cell>
          <cell r="B137" t="str">
            <v xml:space="preserve"> B. PURWANTO</v>
          </cell>
          <cell r="C137" t="str">
            <v>43377</v>
          </cell>
          <cell r="D137" t="str">
            <v>BY.TEGAL</v>
          </cell>
          <cell r="I137" t="str">
            <v>NASIR</v>
          </cell>
          <cell r="J137" t="str">
            <v>43344</v>
          </cell>
        </row>
        <row r="138">
          <cell r="A138">
            <v>138</v>
          </cell>
          <cell r="B138" t="str">
            <v xml:space="preserve"> SUBUR RIYANTO</v>
          </cell>
          <cell r="C138">
            <v>47961</v>
          </cell>
          <cell r="D138" t="str">
            <v>BY.TEGAL</v>
          </cell>
          <cell r="I138" t="str">
            <v>WENDI</v>
          </cell>
          <cell r="J138" t="str">
            <v>43374</v>
          </cell>
        </row>
        <row r="139">
          <cell r="A139">
            <v>139</v>
          </cell>
          <cell r="B139" t="str">
            <v>EKO SUWARDI</v>
          </cell>
          <cell r="C139">
            <v>4209020014</v>
          </cell>
          <cell r="D139" t="str">
            <v>BY.TEGAL</v>
          </cell>
          <cell r="I139" t="str">
            <v>ALI</v>
          </cell>
          <cell r="J139" t="str">
            <v>41904</v>
          </cell>
        </row>
        <row r="140">
          <cell r="A140">
            <v>140</v>
          </cell>
          <cell r="B140" t="str">
            <v>FERI SETIAWAN</v>
          </cell>
          <cell r="C140">
            <v>4209020016</v>
          </cell>
          <cell r="D140" t="str">
            <v>BY.TEGAL</v>
          </cell>
          <cell r="I140" t="str">
            <v>TAUCHID</v>
          </cell>
          <cell r="J140" t="str">
            <v>43375</v>
          </cell>
        </row>
        <row r="141">
          <cell r="A141">
            <v>141</v>
          </cell>
          <cell r="B141" t="str">
            <v xml:space="preserve"> CHANDRA WIBOWO</v>
          </cell>
          <cell r="C141" t="str">
            <v>43356</v>
          </cell>
          <cell r="D141" t="str">
            <v>BY.TEGAL</v>
          </cell>
          <cell r="I141" t="str">
            <v>PARNO</v>
          </cell>
          <cell r="J141" t="str">
            <v>42928</v>
          </cell>
        </row>
        <row r="142">
          <cell r="A142">
            <v>142</v>
          </cell>
          <cell r="B142" t="str">
            <v xml:space="preserve"> MOEHAMAD ZAENURI</v>
          </cell>
          <cell r="C142" t="str">
            <v>43345</v>
          </cell>
          <cell r="D142" t="str">
            <v>BY.TEGAL</v>
          </cell>
          <cell r="I142" t="str">
            <v>WARTONO</v>
          </cell>
          <cell r="J142">
            <v>24346</v>
          </cell>
        </row>
        <row r="143">
          <cell r="A143">
            <v>143</v>
          </cell>
          <cell r="B143" t="str">
            <v xml:space="preserve"> RODIKIN</v>
          </cell>
          <cell r="C143" t="str">
            <v>42933</v>
          </cell>
          <cell r="D143" t="str">
            <v>BY.TEGAL</v>
          </cell>
          <cell r="I143" t="str">
            <v>SUDIRO</v>
          </cell>
          <cell r="J143" t="str">
            <v>33654</v>
          </cell>
        </row>
        <row r="144">
          <cell r="A144">
            <v>144</v>
          </cell>
          <cell r="B144" t="str">
            <v xml:space="preserve"> SUEB</v>
          </cell>
          <cell r="C144" t="str">
            <v>43379</v>
          </cell>
          <cell r="D144" t="str">
            <v>BY.TEGAL</v>
          </cell>
          <cell r="I144" t="str">
            <v>UMAR</v>
          </cell>
          <cell r="J144" t="str">
            <v>37015</v>
          </cell>
        </row>
        <row r="145">
          <cell r="A145">
            <v>145</v>
          </cell>
          <cell r="B145" t="str">
            <v>GURUH JAYA BAKTI</v>
          </cell>
          <cell r="C145">
            <v>4209020004</v>
          </cell>
          <cell r="D145" t="str">
            <v>BY.TEGAL</v>
          </cell>
          <cell r="I145" t="str">
            <v>MORO</v>
          </cell>
          <cell r="J145" t="str">
            <v>42931</v>
          </cell>
        </row>
        <row r="146">
          <cell r="A146">
            <v>146</v>
          </cell>
          <cell r="B146" t="str">
            <v>MUHAMMAD SAFWAN</v>
          </cell>
          <cell r="C146">
            <v>4209020020</v>
          </cell>
          <cell r="D146" t="str">
            <v>BY.TEGAL</v>
          </cell>
          <cell r="I146" t="str">
            <v>SUCI</v>
          </cell>
          <cell r="J146" t="str">
            <v>41122</v>
          </cell>
        </row>
        <row r="147">
          <cell r="A147">
            <v>147</v>
          </cell>
          <cell r="B147" t="str">
            <v xml:space="preserve"> BUDHI LAKSONO</v>
          </cell>
          <cell r="C147" t="str">
            <v>41911</v>
          </cell>
          <cell r="D147" t="str">
            <v>BY.TEGAL</v>
          </cell>
          <cell r="I147" t="str">
            <v>SUPARNO (PU)</v>
          </cell>
          <cell r="J147">
            <v>40042</v>
          </cell>
        </row>
        <row r="148">
          <cell r="A148">
            <v>148</v>
          </cell>
          <cell r="B148" t="str">
            <v xml:space="preserve"> AGUS HERYANTO</v>
          </cell>
          <cell r="C148" t="str">
            <v>46023</v>
          </cell>
          <cell r="D148" t="str">
            <v>BY.TEGAL</v>
          </cell>
          <cell r="I148" t="str">
            <v>AMIR</v>
          </cell>
          <cell r="J148" t="str">
            <v>41886</v>
          </cell>
        </row>
        <row r="149">
          <cell r="A149">
            <v>149</v>
          </cell>
          <cell r="B149" t="str">
            <v xml:space="preserve"> DULHADI</v>
          </cell>
          <cell r="C149" t="str">
            <v>43382</v>
          </cell>
          <cell r="D149" t="str">
            <v>BY.TEGAL</v>
          </cell>
          <cell r="I149" t="str">
            <v>ZULMEN</v>
          </cell>
          <cell r="J149" t="str">
            <v>41889</v>
          </cell>
        </row>
        <row r="150">
          <cell r="A150">
            <v>150</v>
          </cell>
          <cell r="B150" t="str">
            <v>MIFTAH AZIZ</v>
          </cell>
          <cell r="C150">
            <v>4209020019</v>
          </cell>
          <cell r="D150" t="str">
            <v>BY.TEGAL</v>
          </cell>
          <cell r="I150" t="str">
            <v>AGUNG</v>
          </cell>
          <cell r="J150" t="str">
            <v>36398</v>
          </cell>
        </row>
        <row r="151">
          <cell r="A151">
            <v>151</v>
          </cell>
          <cell r="B151" t="str">
            <v xml:space="preserve"> DARTO</v>
          </cell>
          <cell r="C151" t="str">
            <v>35834</v>
          </cell>
          <cell r="D151" t="str">
            <v>BY.TEGAL</v>
          </cell>
          <cell r="I151" t="str">
            <v>SLAMET RIYADI</v>
          </cell>
          <cell r="J151" t="str">
            <v>41108</v>
          </cell>
        </row>
        <row r="152">
          <cell r="A152">
            <v>152</v>
          </cell>
          <cell r="B152" t="str">
            <v>SAPTOWO  HEMI SARWANTO</v>
          </cell>
          <cell r="C152">
            <v>40042</v>
          </cell>
          <cell r="D152" t="str">
            <v>BY.TEGAL</v>
          </cell>
          <cell r="I152" t="str">
            <v>SARNO</v>
          </cell>
          <cell r="J152" t="str">
            <v>41892</v>
          </cell>
        </row>
        <row r="153">
          <cell r="A153">
            <v>153</v>
          </cell>
          <cell r="B153" t="str">
            <v>KASMINTO</v>
          </cell>
          <cell r="C153" t="str">
            <v>36673</v>
          </cell>
          <cell r="D153" t="str">
            <v>BY.TEGAL</v>
          </cell>
          <cell r="I153" t="str">
            <v>NURUL</v>
          </cell>
          <cell r="J153" t="str">
            <v>37896</v>
          </cell>
        </row>
        <row r="154">
          <cell r="A154">
            <v>154</v>
          </cell>
          <cell r="B154" t="str">
            <v xml:space="preserve"> SUGENG RIYADIN</v>
          </cell>
          <cell r="C154">
            <v>47159</v>
          </cell>
          <cell r="D154" t="str">
            <v>BY.TEGAL</v>
          </cell>
          <cell r="I154" t="str">
            <v>RATMOYO</v>
          </cell>
          <cell r="J154" t="str">
            <v>43378</v>
          </cell>
        </row>
        <row r="155">
          <cell r="A155">
            <v>155</v>
          </cell>
          <cell r="B155" t="str">
            <v xml:space="preserve"> JOKO DARMONO</v>
          </cell>
          <cell r="C155" t="str">
            <v>43344</v>
          </cell>
          <cell r="D155" t="str">
            <v>BY.TEGAL</v>
          </cell>
          <cell r="I155" t="str">
            <v>USMAN</v>
          </cell>
          <cell r="J155" t="str">
            <v>27360</v>
          </cell>
        </row>
        <row r="156">
          <cell r="A156">
            <v>156</v>
          </cell>
          <cell r="B156" t="str">
            <v xml:space="preserve"> WALO</v>
          </cell>
          <cell r="C156" t="str">
            <v>37015</v>
          </cell>
          <cell r="D156" t="str">
            <v>BY.TEGAL</v>
          </cell>
          <cell r="I156" t="str">
            <v>TAMYID</v>
          </cell>
          <cell r="J156" t="str">
            <v>41895</v>
          </cell>
        </row>
        <row r="157">
          <cell r="A157">
            <v>157</v>
          </cell>
          <cell r="B157" t="str">
            <v xml:space="preserve"> WIDJANARKO DWI S.</v>
          </cell>
          <cell r="C157" t="str">
            <v>43349</v>
          </cell>
          <cell r="D157" t="str">
            <v>BY.TEGAL</v>
          </cell>
          <cell r="I157" t="str">
            <v>RUSDI</v>
          </cell>
          <cell r="J157" t="str">
            <v>41896</v>
          </cell>
        </row>
        <row r="158">
          <cell r="A158">
            <v>158</v>
          </cell>
          <cell r="B158" t="str">
            <v xml:space="preserve"> NASIKIN</v>
          </cell>
          <cell r="C158">
            <v>39895</v>
          </cell>
          <cell r="D158" t="str">
            <v>BY.TEGAL</v>
          </cell>
          <cell r="I158" t="str">
            <v>HERRY</v>
          </cell>
          <cell r="J158" t="str">
            <v>42929</v>
          </cell>
        </row>
        <row r="159">
          <cell r="A159">
            <v>159</v>
          </cell>
          <cell r="B159" t="str">
            <v xml:space="preserve"> JAMARI</v>
          </cell>
          <cell r="C159" t="str">
            <v>41889</v>
          </cell>
          <cell r="D159" t="str">
            <v>BY.TEGAL</v>
          </cell>
          <cell r="I159" t="str">
            <v>SUSILO</v>
          </cell>
          <cell r="J159" t="str">
            <v>42933</v>
          </cell>
        </row>
        <row r="160">
          <cell r="A160">
            <v>160</v>
          </cell>
          <cell r="B160" t="str">
            <v xml:space="preserve"> SUROSO</v>
          </cell>
          <cell r="C160" t="str">
            <v>39458</v>
          </cell>
          <cell r="D160" t="str">
            <v>BY.TEGAL</v>
          </cell>
          <cell r="I160" t="str">
            <v>DIRHAM</v>
          </cell>
          <cell r="J160" t="str">
            <v>43381</v>
          </cell>
        </row>
        <row r="161">
          <cell r="A161">
            <v>161</v>
          </cell>
          <cell r="B161" t="str">
            <v xml:space="preserve"> BAMBANG ROHADI</v>
          </cell>
          <cell r="C161" t="str">
            <v>38299</v>
          </cell>
          <cell r="D161" t="str">
            <v>BY.TEGAL</v>
          </cell>
          <cell r="I161" t="str">
            <v>TOLANI</v>
          </cell>
          <cell r="J161" t="str">
            <v>29949</v>
          </cell>
        </row>
        <row r="162">
          <cell r="A162">
            <v>162</v>
          </cell>
          <cell r="B162" t="str">
            <v xml:space="preserve"> SUBIYANTO</v>
          </cell>
          <cell r="C162">
            <v>37580</v>
          </cell>
          <cell r="D162" t="str">
            <v>BY.TEGAL</v>
          </cell>
          <cell r="I162" t="str">
            <v>TURIMIN</v>
          </cell>
          <cell r="J162" t="str">
            <v>42927</v>
          </cell>
        </row>
        <row r="163">
          <cell r="A163">
            <v>163</v>
          </cell>
          <cell r="B163" t="str">
            <v xml:space="preserve"> SUTARNO</v>
          </cell>
          <cell r="C163" t="str">
            <v>36147</v>
          </cell>
          <cell r="D163" t="str">
            <v>BY.TEGAL</v>
          </cell>
          <cell r="I163" t="str">
            <v>WARTONO</v>
          </cell>
          <cell r="J163" t="str">
            <v>41908</v>
          </cell>
        </row>
        <row r="164">
          <cell r="A164">
            <v>164</v>
          </cell>
          <cell r="B164" t="str">
            <v>SLAMET SUBAGYO</v>
          </cell>
          <cell r="C164" t="str">
            <v>38646</v>
          </cell>
          <cell r="D164" t="str">
            <v>BY.TEGAL</v>
          </cell>
          <cell r="I164" t="str">
            <v>SUSILO</v>
          </cell>
          <cell r="J164" t="str">
            <v>43376</v>
          </cell>
        </row>
        <row r="165">
          <cell r="A165">
            <v>165</v>
          </cell>
          <cell r="B165" t="str">
            <v xml:space="preserve"> KANAPI</v>
          </cell>
          <cell r="C165" t="str">
            <v>35143</v>
          </cell>
          <cell r="D165" t="str">
            <v>BY.TEGAL</v>
          </cell>
          <cell r="I165" t="str">
            <v>HENDRO</v>
          </cell>
          <cell r="J165" t="str">
            <v>38421</v>
          </cell>
        </row>
        <row r="166">
          <cell r="A166">
            <v>166</v>
          </cell>
          <cell r="B166" t="str">
            <v xml:space="preserve"> WARJOYO</v>
          </cell>
          <cell r="C166" t="str">
            <v>37589</v>
          </cell>
          <cell r="D166" t="str">
            <v>BY.TEGAL</v>
          </cell>
          <cell r="I166" t="str">
            <v>AGUS SUBIYANTO</v>
          </cell>
          <cell r="J166" t="str">
            <v>18512</v>
          </cell>
        </row>
        <row r="167">
          <cell r="A167">
            <v>167</v>
          </cell>
          <cell r="B167" t="str">
            <v xml:space="preserve"> SOLICHIN</v>
          </cell>
          <cell r="C167" t="str">
            <v>43346</v>
          </cell>
          <cell r="D167" t="str">
            <v>BY.TEGAL</v>
          </cell>
          <cell r="I167" t="str">
            <v>AGUS SOFI</v>
          </cell>
          <cell r="J167" t="str">
            <v>41893</v>
          </cell>
        </row>
        <row r="168">
          <cell r="A168">
            <v>168</v>
          </cell>
          <cell r="B168" t="str">
            <v>BUDI PRATOMO</v>
          </cell>
          <cell r="C168" t="str">
            <v>43342</v>
          </cell>
          <cell r="D168" t="str">
            <v>BY.TEGAL</v>
          </cell>
          <cell r="J168">
            <v>39895</v>
          </cell>
        </row>
        <row r="169">
          <cell r="A169">
            <v>169</v>
          </cell>
          <cell r="B169" t="str">
            <v xml:space="preserve"> PURNOMO</v>
          </cell>
          <cell r="C169" t="str">
            <v>43363</v>
          </cell>
          <cell r="D169" t="str">
            <v>BY.TEGAL</v>
          </cell>
          <cell r="J169" t="str">
            <v>41897</v>
          </cell>
        </row>
        <row r="170">
          <cell r="A170">
            <v>170</v>
          </cell>
          <cell r="B170" t="str">
            <v>S L A W I</v>
          </cell>
          <cell r="C170">
            <v>36249</v>
          </cell>
          <cell r="D170" t="str">
            <v>BY.TEGAL</v>
          </cell>
          <cell r="J170" t="str">
            <v>43346</v>
          </cell>
        </row>
        <row r="171">
          <cell r="A171">
            <v>171</v>
          </cell>
          <cell r="B171" t="str">
            <v>SUPRIYADI</v>
          </cell>
          <cell r="C171" t="str">
            <v>41890</v>
          </cell>
          <cell r="D171" t="str">
            <v>BY.TEGAL</v>
          </cell>
          <cell r="J171" t="str">
            <v>43354</v>
          </cell>
        </row>
        <row r="172">
          <cell r="A172">
            <v>172</v>
          </cell>
          <cell r="B172" t="str">
            <v xml:space="preserve"> YUS'AN</v>
          </cell>
          <cell r="C172" t="str">
            <v>41884</v>
          </cell>
          <cell r="D172" t="str">
            <v>BY.TEGAL</v>
          </cell>
          <cell r="J172" t="str">
            <v>41887</v>
          </cell>
        </row>
        <row r="173">
          <cell r="A173">
            <v>173</v>
          </cell>
          <cell r="B173" t="str">
            <v xml:space="preserve"> SUPRIYATNO</v>
          </cell>
          <cell r="C173" t="str">
            <v>43347</v>
          </cell>
          <cell r="D173" t="str">
            <v>BY.TEGAL</v>
          </cell>
          <cell r="J173" t="str">
            <v>41905</v>
          </cell>
        </row>
        <row r="174">
          <cell r="A174">
            <v>174</v>
          </cell>
          <cell r="B174" t="str">
            <v>ABDULLAH SYAFII</v>
          </cell>
          <cell r="C174">
            <v>43371</v>
          </cell>
          <cell r="D174" t="str">
            <v>BY.TEGAL</v>
          </cell>
          <cell r="J174">
            <v>47725</v>
          </cell>
        </row>
        <row r="175">
          <cell r="A175">
            <v>175</v>
          </cell>
          <cell r="D175" t="str">
            <v>BY.TEGAL</v>
          </cell>
          <cell r="J175">
            <v>40092</v>
          </cell>
        </row>
        <row r="176">
          <cell r="A176">
            <v>176</v>
          </cell>
          <cell r="B176" t="str">
            <v>AGUS DWI SETIAWAN</v>
          </cell>
          <cell r="D176" t="str">
            <v>BY.TEGAL</v>
          </cell>
          <cell r="E176">
            <v>1</v>
          </cell>
          <cell r="J176" t="str">
            <v>43355</v>
          </cell>
        </row>
        <row r="177">
          <cell r="A177">
            <v>177</v>
          </cell>
          <cell r="B177" t="str">
            <v>AKHMAD SARICHIN</v>
          </cell>
          <cell r="D177" t="str">
            <v>BY.TEGAL</v>
          </cell>
          <cell r="E177">
            <v>2</v>
          </cell>
          <cell r="J177">
            <v>47398</v>
          </cell>
        </row>
        <row r="178">
          <cell r="A178">
            <v>178</v>
          </cell>
          <cell r="B178" t="str">
            <v>ARI PURWANTO</v>
          </cell>
          <cell r="D178" t="str">
            <v>BY.TEGAL</v>
          </cell>
          <cell r="E178">
            <v>3</v>
          </cell>
          <cell r="J178" t="str">
            <v>41903</v>
          </cell>
        </row>
        <row r="179">
          <cell r="A179">
            <v>179</v>
          </cell>
          <cell r="B179" t="str">
            <v>ARWAN KRISTIAWAN</v>
          </cell>
          <cell r="D179" t="str">
            <v>BY.TEGAL</v>
          </cell>
          <cell r="E179">
            <v>4</v>
          </cell>
          <cell r="J179" t="str">
            <v>43377</v>
          </cell>
        </row>
        <row r="180">
          <cell r="A180">
            <v>180</v>
          </cell>
          <cell r="B180" t="str">
            <v>DARMOJO</v>
          </cell>
          <cell r="D180" t="str">
            <v>BY.TEGAL</v>
          </cell>
          <cell r="E180">
            <v>5</v>
          </cell>
          <cell r="J180" t="str">
            <v>43382</v>
          </cell>
        </row>
        <row r="181">
          <cell r="A181">
            <v>181</v>
          </cell>
          <cell r="B181" t="str">
            <v>DIRMAN</v>
          </cell>
          <cell r="D181" t="str">
            <v>BY.TEGAL</v>
          </cell>
          <cell r="E181">
            <v>6</v>
          </cell>
          <cell r="J181" t="str">
            <v>24653</v>
          </cell>
        </row>
        <row r="182">
          <cell r="A182">
            <v>182</v>
          </cell>
          <cell r="B182" t="str">
            <v>DONY KRISTIANTO</v>
          </cell>
          <cell r="D182" t="str">
            <v>BY.TEGAL</v>
          </cell>
          <cell r="E182">
            <v>7</v>
          </cell>
          <cell r="J182" t="str">
            <v>29260</v>
          </cell>
        </row>
        <row r="183">
          <cell r="A183">
            <v>183</v>
          </cell>
          <cell r="B183" t="str">
            <v>EKO SUBIYAKTO</v>
          </cell>
          <cell r="D183" t="str">
            <v>BY.TEGAL</v>
          </cell>
          <cell r="E183">
            <v>8</v>
          </cell>
          <cell r="J183">
            <v>47159</v>
          </cell>
        </row>
        <row r="184">
          <cell r="A184">
            <v>184</v>
          </cell>
          <cell r="B184" t="str">
            <v>IS HARYANTO</v>
          </cell>
          <cell r="D184" t="str">
            <v>BY.TEGAL</v>
          </cell>
          <cell r="E184">
            <v>9</v>
          </cell>
          <cell r="J184" t="str">
            <v>43379</v>
          </cell>
        </row>
        <row r="185">
          <cell r="A185">
            <v>185</v>
          </cell>
          <cell r="B185" t="str">
            <v>JOKO SUSILO</v>
          </cell>
          <cell r="D185" t="str">
            <v>BY.TEGAL</v>
          </cell>
          <cell r="E185">
            <v>10</v>
          </cell>
          <cell r="J185" t="str">
            <v>6200003</v>
          </cell>
        </row>
        <row r="186">
          <cell r="A186">
            <v>186</v>
          </cell>
          <cell r="B186" t="str">
            <v>JUMADI</v>
          </cell>
          <cell r="D186" t="str">
            <v>BY.TEGAL</v>
          </cell>
          <cell r="E186">
            <v>11</v>
          </cell>
          <cell r="J186" t="str">
            <v>41114</v>
          </cell>
        </row>
        <row r="187">
          <cell r="A187">
            <v>187</v>
          </cell>
          <cell r="B187" t="str">
            <v>M. JAFAR SODIK</v>
          </cell>
          <cell r="D187" t="str">
            <v>BY.TEGAL</v>
          </cell>
          <cell r="E187">
            <v>12</v>
          </cell>
          <cell r="J187" t="str">
            <v>39458</v>
          </cell>
        </row>
        <row r="188">
          <cell r="A188">
            <v>188</v>
          </cell>
          <cell r="B188" t="str">
            <v>MA'MURI</v>
          </cell>
          <cell r="D188" t="str">
            <v>BY.TEGAL</v>
          </cell>
          <cell r="E188">
            <v>13</v>
          </cell>
          <cell r="J188" t="str">
            <v>43345</v>
          </cell>
        </row>
        <row r="189">
          <cell r="A189">
            <v>189</v>
          </cell>
          <cell r="B189" t="str">
            <v>MUJIONO</v>
          </cell>
          <cell r="D189" t="str">
            <v>BY.TEGAL</v>
          </cell>
          <cell r="E189">
            <v>14</v>
          </cell>
          <cell r="J189" t="str">
            <v>43356</v>
          </cell>
        </row>
        <row r="190">
          <cell r="A190">
            <v>190</v>
          </cell>
          <cell r="B190" t="str">
            <v>NANANG SOLIKHIN</v>
          </cell>
          <cell r="D190" t="str">
            <v>BY.TEGAL</v>
          </cell>
          <cell r="E190">
            <v>15</v>
          </cell>
          <cell r="J190" t="str">
            <v>41902</v>
          </cell>
        </row>
        <row r="191">
          <cell r="A191">
            <v>191</v>
          </cell>
          <cell r="B191" t="str">
            <v>NANANG TRI AHMADI</v>
          </cell>
          <cell r="D191" t="str">
            <v>BY.TEGAL</v>
          </cell>
          <cell r="E191">
            <v>16</v>
          </cell>
          <cell r="J191" t="str">
            <v>41911</v>
          </cell>
        </row>
        <row r="192">
          <cell r="A192">
            <v>192</v>
          </cell>
          <cell r="B192" t="str">
            <v>PURYANTO</v>
          </cell>
          <cell r="D192" t="str">
            <v>BY.TEGAL</v>
          </cell>
          <cell r="E192">
            <v>17</v>
          </cell>
          <cell r="J192">
            <v>33854</v>
          </cell>
        </row>
        <row r="193">
          <cell r="A193">
            <v>193</v>
          </cell>
          <cell r="B193" t="str">
            <v>R. SIGIT BUDIMAN</v>
          </cell>
          <cell r="D193" t="str">
            <v>BY.TEGAL</v>
          </cell>
          <cell r="E193">
            <v>18</v>
          </cell>
          <cell r="J193" t="str">
            <v>19319</v>
          </cell>
        </row>
        <row r="194">
          <cell r="A194">
            <v>194</v>
          </cell>
          <cell r="B194" t="str">
            <v>SRI WIDODO</v>
          </cell>
          <cell r="D194" t="str">
            <v>BY.TEGAL</v>
          </cell>
          <cell r="E194">
            <v>19</v>
          </cell>
          <cell r="J194" t="str">
            <v>17646</v>
          </cell>
        </row>
        <row r="195">
          <cell r="A195">
            <v>195</v>
          </cell>
          <cell r="B195" t="str">
            <v>SUKMO JOYO</v>
          </cell>
          <cell r="D195" t="str">
            <v>BY.TEGAL</v>
          </cell>
          <cell r="E195">
            <v>20</v>
          </cell>
          <cell r="J195" t="str">
            <v>23999</v>
          </cell>
        </row>
        <row r="196">
          <cell r="A196">
            <v>196</v>
          </cell>
          <cell r="B196" t="str">
            <v>TARMIDI</v>
          </cell>
          <cell r="D196" t="str">
            <v>BY.TEGAL</v>
          </cell>
          <cell r="E196">
            <v>21</v>
          </cell>
          <cell r="J196" t="str">
            <v>20832</v>
          </cell>
        </row>
        <row r="197">
          <cell r="A197">
            <v>197</v>
          </cell>
          <cell r="B197" t="str">
            <v>WAWAN MUJIONO</v>
          </cell>
          <cell r="D197" t="str">
            <v>BY.TEGAL</v>
          </cell>
          <cell r="E197">
            <v>22</v>
          </cell>
          <cell r="J197" t="str">
            <v>20843</v>
          </cell>
        </row>
        <row r="198">
          <cell r="A198">
            <v>198</v>
          </cell>
          <cell r="B198" t="str">
            <v>YENRI ELIFASTANDY</v>
          </cell>
          <cell r="D198" t="str">
            <v>BY.TEGAL</v>
          </cell>
          <cell r="E198">
            <v>23</v>
          </cell>
          <cell r="J198">
            <v>20443</v>
          </cell>
        </row>
        <row r="199">
          <cell r="A199">
            <v>199</v>
          </cell>
          <cell r="B199" t="str">
            <v>RENI IKA SETYOWATI</v>
          </cell>
          <cell r="D199" t="str">
            <v>BY.TEGAL</v>
          </cell>
          <cell r="E199">
            <v>24</v>
          </cell>
          <cell r="J199">
            <v>29468</v>
          </cell>
        </row>
        <row r="200">
          <cell r="A200">
            <v>200</v>
          </cell>
          <cell r="B200" t="str">
            <v>YOGO PAMUNGKAS</v>
          </cell>
          <cell r="D200" t="str">
            <v>BY.TEGAL</v>
          </cell>
          <cell r="E200">
            <v>25</v>
          </cell>
          <cell r="J200" t="str">
            <v>19744</v>
          </cell>
        </row>
        <row r="201">
          <cell r="A201">
            <v>201</v>
          </cell>
          <cell r="B201" t="str">
            <v>IWAN GUSMARTONO</v>
          </cell>
          <cell r="D201" t="str">
            <v>BY.TEGAL</v>
          </cell>
          <cell r="E201">
            <v>26</v>
          </cell>
          <cell r="J201" t="str">
            <v>19730</v>
          </cell>
        </row>
        <row r="202">
          <cell r="A202">
            <v>202</v>
          </cell>
          <cell r="B202" t="str">
            <v>ADE HILMAWAN N</v>
          </cell>
          <cell r="D202" t="str">
            <v>BY.TEGAL</v>
          </cell>
          <cell r="E202">
            <v>27</v>
          </cell>
          <cell r="J202" t="str">
            <v>35869</v>
          </cell>
        </row>
        <row r="203">
          <cell r="A203">
            <v>203</v>
          </cell>
          <cell r="B203" t="str">
            <v>SAKHRONI</v>
          </cell>
          <cell r="D203" t="str">
            <v>BY.TEGAL</v>
          </cell>
          <cell r="E203">
            <v>28</v>
          </cell>
          <cell r="J203" t="str">
            <v>38299</v>
          </cell>
        </row>
        <row r="204">
          <cell r="A204">
            <v>204</v>
          </cell>
          <cell r="B204" t="str">
            <v>SUWISNU</v>
          </cell>
          <cell r="D204" t="str">
            <v>BY.TEGAL</v>
          </cell>
          <cell r="E204">
            <v>29</v>
          </cell>
          <cell r="J204" t="str">
            <v>21220</v>
          </cell>
        </row>
        <row r="205">
          <cell r="A205">
            <v>205</v>
          </cell>
          <cell r="B205" t="str">
            <v>AGUS SETIAWAN</v>
          </cell>
          <cell r="D205" t="str">
            <v>BY.TEGAL</v>
          </cell>
          <cell r="E205">
            <v>30</v>
          </cell>
          <cell r="I205" t="str">
            <v>KANAPI</v>
          </cell>
          <cell r="J205" t="str">
            <v>35143</v>
          </cell>
        </row>
        <row r="206">
          <cell r="A206">
            <v>206</v>
          </cell>
          <cell r="B206" t="str">
            <v>DIDIT PURNOMO</v>
          </cell>
          <cell r="D206" t="str">
            <v>BY.TEGAL</v>
          </cell>
          <cell r="E206">
            <v>31</v>
          </cell>
          <cell r="I206" t="str">
            <v>SUMARTONO</v>
          </cell>
          <cell r="J206" t="str">
            <v>39076</v>
          </cell>
        </row>
        <row r="207">
          <cell r="A207">
            <v>207</v>
          </cell>
          <cell r="B207" t="str">
            <v>IMAM SANYOTO</v>
          </cell>
          <cell r="D207" t="str">
            <v>BY.TEGAL</v>
          </cell>
          <cell r="E207">
            <v>32</v>
          </cell>
          <cell r="I207" t="str">
            <v>RUKITO</v>
          </cell>
          <cell r="J207" t="str">
            <v>26611</v>
          </cell>
        </row>
        <row r="208">
          <cell r="A208">
            <v>208</v>
          </cell>
          <cell r="B208" t="str">
            <v>MOH. RINTO</v>
          </cell>
          <cell r="D208" t="str">
            <v>BY.TEGAL</v>
          </cell>
          <cell r="E208">
            <v>33</v>
          </cell>
          <cell r="I208" t="str">
            <v>WARJOYO</v>
          </cell>
          <cell r="J208" t="str">
            <v>37589</v>
          </cell>
        </row>
        <row r="209">
          <cell r="A209">
            <v>209</v>
          </cell>
          <cell r="B209" t="str">
            <v>MOH. SOLIKHIN</v>
          </cell>
          <cell r="D209" t="str">
            <v>BY.TEGAL</v>
          </cell>
          <cell r="E209">
            <v>34</v>
          </cell>
          <cell r="I209" t="str">
            <v>MOELJANINGSIH</v>
          </cell>
          <cell r="J209">
            <v>16766</v>
          </cell>
        </row>
        <row r="210">
          <cell r="A210">
            <v>210</v>
          </cell>
          <cell r="B210" t="str">
            <v>MOH. TEGUH SANTOSO</v>
          </cell>
          <cell r="D210" t="str">
            <v>BY.TEGAL</v>
          </cell>
          <cell r="E210">
            <v>35</v>
          </cell>
          <cell r="I210" t="str">
            <v>TATA DJUWITA</v>
          </cell>
          <cell r="J210" t="str">
            <v>17202</v>
          </cell>
        </row>
        <row r="211">
          <cell r="A211">
            <v>211</v>
          </cell>
          <cell r="B211" t="str">
            <v>SARNO</v>
          </cell>
          <cell r="D211" t="str">
            <v>BY.TEGAL</v>
          </cell>
          <cell r="E211">
            <v>36</v>
          </cell>
          <cell r="I211" t="str">
            <v>SUDIJANTO</v>
          </cell>
          <cell r="J211" t="str">
            <v>17363</v>
          </cell>
        </row>
        <row r="212">
          <cell r="A212">
            <v>212</v>
          </cell>
          <cell r="B212" t="str">
            <v>URIP SUPRIYANTO</v>
          </cell>
          <cell r="D212" t="str">
            <v>BY.TEGAL</v>
          </cell>
          <cell r="E212">
            <v>37</v>
          </cell>
          <cell r="I212" t="str">
            <v>MOESTOPA</v>
          </cell>
          <cell r="J212" t="str">
            <v>17398</v>
          </cell>
        </row>
        <row r="213">
          <cell r="A213">
            <v>213</v>
          </cell>
          <cell r="B213" t="str">
            <v>AMRI SUBEKTI</v>
          </cell>
          <cell r="D213" t="str">
            <v>BY.TEGAL</v>
          </cell>
          <cell r="E213">
            <v>38</v>
          </cell>
          <cell r="I213" t="str">
            <v>SARKA</v>
          </cell>
          <cell r="J213" t="str">
            <v>17397</v>
          </cell>
        </row>
        <row r="214">
          <cell r="A214">
            <v>214</v>
          </cell>
          <cell r="B214" t="str">
            <v>ASEP SURYA ADI</v>
          </cell>
          <cell r="D214" t="str">
            <v>BY.TEGAL</v>
          </cell>
          <cell r="E214">
            <v>39</v>
          </cell>
          <cell r="I214" t="str">
            <v>IWAN   ( KK )</v>
          </cell>
        </row>
        <row r="215">
          <cell r="A215">
            <v>215</v>
          </cell>
          <cell r="B215" t="str">
            <v>INDRA SEPTIAWAN</v>
          </cell>
          <cell r="D215" t="str">
            <v>BY.TEGAL</v>
          </cell>
          <cell r="E215">
            <v>40</v>
          </cell>
          <cell r="I215" t="str">
            <v>WARDOYO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MPPN"/>
      <sheetName val="RKD"/>
      <sheetName val="DCF"/>
      <sheetName val="Main"/>
      <sheetName val="Tabel"/>
      <sheetName val="DPPN"/>
      <sheetName val="PPh21"/>
      <sheetName val="PPh23"/>
      <sheetName val="PPh23WB"/>
      <sheetName val="PPh22WB"/>
      <sheetName val="DBPM"/>
      <sheetName val="APK"/>
      <sheetName val="SPB"/>
      <sheetName val="BAPBSUP"/>
      <sheetName val="Listing"/>
      <sheetName val="Hub RK Divisi"/>
      <sheetName val="Neraca"/>
      <sheetName val="DKEU"/>
      <sheetName val="RESUME"/>
      <sheetName val="LBRUGI"/>
      <sheetName val="ASUD"/>
      <sheetName val="Inkaso"/>
      <sheetName val="BDD"/>
      <sheetName val="EVBTL"/>
      <sheetName val="Memorial"/>
      <sheetName val="EVLSEG"/>
      <sheetName val="UTANG"/>
      <sheetName val="UMPP"/>
      <sheetName val="MBL"/>
      <sheetName val="IPJRL"/>
      <sheetName val="BPDP"/>
      <sheetName val="Dna"/>
      <sheetName val="BPM"/>
      <sheetName val="CERDAS"/>
      <sheetName val="NLsimpro"/>
      <sheetName val="Sheet1"/>
      <sheetName val="2-(2) Gangguan Peralatan (1)"/>
      <sheetName val="5 - Cash Flow"/>
      <sheetName val="Lead Schedule"/>
      <sheetName val="LABEL"/>
      <sheetName val="Program Triwulanan-04"/>
      <sheetName val="ALOKASI"/>
      <sheetName val="RIBL"/>
      <sheetName val="HR Detail"/>
      <sheetName val="HRPar"/>
      <sheetName val="DATA"/>
      <sheetName val="B"/>
      <sheetName val="PROD.FRY-MONODON"/>
      <sheetName val="ANALISA"/>
      <sheetName val="Cucian"/>
      <sheetName val="R"/>
      <sheetName val="daya tarik loko"/>
      <sheetName val="Data Parameter"/>
      <sheetName val="List"/>
      <sheetName val="Tanah 09"/>
      <sheetName val="rekap.kategori gangguan"/>
      <sheetName val="BBM-03"/>
      <sheetName val="Summary"/>
      <sheetName val="pro ra op"/>
      <sheetName val="Cost Code"/>
      <sheetName val="MENU"/>
      <sheetName val="SC Pusat krd"/>
      <sheetName val="DPro"/>
      <sheetName val="#REF"/>
      <sheetName val="HARVEST02"/>
      <sheetName val="data berat"/>
      <sheetName val="3 - Balance Sheet"/>
      <sheetName val="4 - Income Statement"/>
      <sheetName val="SC Pusat BB301"/>
      <sheetName val="SC Pusat BB303"/>
      <sheetName val="form-A7"/>
      <sheetName val="PAL 2012"/>
      <sheetName val="A"/>
      <sheetName val="jpr"/>
      <sheetName val="I2T2005"/>
      <sheetName val="PriceList"/>
      <sheetName val="CTIPricing"/>
      <sheetName val="Cover"/>
      <sheetName val="grafik"/>
      <sheetName val="PPN-M"/>
      <sheetName val="SC Pusat BB304"/>
      <sheetName val="L3 An H Sat Mob"/>
      <sheetName val="3 Koef Alat"/>
      <sheetName val="BG"/>
      <sheetName val="NP"/>
      <sheetName val="DbCost"/>
      <sheetName val="dasar"/>
      <sheetName val="RAW MATERIALS "/>
      <sheetName val="COST-PERSON-J.O."/>
      <sheetName val="RENTAL1"/>
      <sheetName val="SDAYA"/>
      <sheetName val="SAA"/>
      <sheetName val="D.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Lap G215 Sewa RD Ke PBD"/>
      <sheetName val="Tarif Swasta"/>
      <sheetName val="Swasta 09"/>
      <sheetName val="Tarif Pens"/>
      <sheetName val="Pens 09"/>
      <sheetName val="Rekap RD 09"/>
      <sheetName val="Grafik"/>
      <sheetName val="Tanah 09"/>
      <sheetName val="B.12A-TN"/>
      <sheetName val="B.12B-TN"/>
      <sheetName val="Rekap TN 09"/>
      <sheetName val="G.61 BU"/>
      <sheetName val="Faktur Pajak Sdrhn"/>
      <sheetName val="Surat Pajak"/>
      <sheetName val="B.12A Swst"/>
      <sheetName val="Lap G.215 yg dibayar"/>
      <sheetName val="B.12B Swst"/>
      <sheetName val="B.12A Pens"/>
      <sheetName val="B.12B Pens"/>
      <sheetName val="Laporan Pajak Sewa Tanah"/>
      <sheetName val="Laporan Pajak Sewa RD"/>
      <sheetName val="kode Baru "/>
      <sheetName val="daya tarik loko"/>
      <sheetName val="rekap.kategori gangguan"/>
      <sheetName val="SDAYA"/>
      <sheetName val="DATA"/>
      <sheetName val="Lead Schedule"/>
      <sheetName val="Sheet1"/>
      <sheetName val="MENU"/>
      <sheetName val="Lap_G215_Sewa_RD_Ke_PBD"/>
      <sheetName val="Tarif_Swasta"/>
      <sheetName val="Swasta_09"/>
      <sheetName val="Tarif_Pens"/>
      <sheetName val="Pens_09"/>
      <sheetName val="Rekap_RD_09"/>
      <sheetName val="Tanah_09"/>
      <sheetName val="B_12A-TN"/>
      <sheetName val="B_12B-TN"/>
      <sheetName val="Rekap_TN_09"/>
      <sheetName val="G_61_BU"/>
      <sheetName val="Faktur_Pajak_Sdrhn"/>
      <sheetName val="Surat_Pajak"/>
      <sheetName val="B_12A_Swst"/>
      <sheetName val="Lap_G_215_yg_dibayar"/>
      <sheetName val="B_12B_Swst"/>
      <sheetName val="B_12A_Pens"/>
      <sheetName val="B_12B_Pens"/>
      <sheetName val="Laporan_Pajak_Sewa_Tanah"/>
      <sheetName val="Laporan_Pajak_Sewa_RD"/>
      <sheetName val="2-(2) Gangguan Peralatan (1)"/>
      <sheetName val="ANALISA"/>
      <sheetName val="BBM-03"/>
      <sheetName val="LABEL"/>
      <sheetName val="SC Pusat krd"/>
      <sheetName val="R"/>
      <sheetName val="PPN-M"/>
      <sheetName val="DPro"/>
      <sheetName val="I2T2005"/>
      <sheetName val="Tabel"/>
      <sheetName val="Links"/>
      <sheetName val="Lead"/>
      <sheetName val="divisi sarana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Lap G215 Sewa RD Ke PBD"/>
      <sheetName val="Tarif Swasta"/>
      <sheetName val="Swasta 09"/>
      <sheetName val="Tarif Pens"/>
      <sheetName val="Pens 09"/>
      <sheetName val="Rekap RD 09"/>
      <sheetName val="Grafik"/>
      <sheetName val="Tanah 09"/>
      <sheetName val="B.12A-TN"/>
      <sheetName val="B.12B-TN"/>
      <sheetName val="Rekap TN 09"/>
      <sheetName val="G.61 BU"/>
      <sheetName val="Faktur Pajak Sdrhn"/>
      <sheetName val="Surat Pajak"/>
      <sheetName val="B.12A Swst"/>
      <sheetName val="Lap G.215 yg dibayar"/>
      <sheetName val="B.12B Swst"/>
      <sheetName val="B.12A Pens"/>
      <sheetName val="B.12B Pens"/>
      <sheetName val="Laporan Pajak Sewa Tanah"/>
      <sheetName val="Laporan Pajak Sewa RD"/>
      <sheetName val="DPro"/>
      <sheetName val="rekap.kategori gangguan"/>
      <sheetName val="LABEL"/>
      <sheetName val="I2T2005"/>
      <sheetName val="Lap_G215_Sewa_RD_Ke_PBD"/>
      <sheetName val="Tarif_Swasta"/>
      <sheetName val="Swasta_09"/>
      <sheetName val="Tarif_Pens"/>
      <sheetName val="Pens_09"/>
      <sheetName val="Rekap_RD_09"/>
      <sheetName val="Tanah_09"/>
      <sheetName val="B_12A-TN"/>
      <sheetName val="B_12B-TN"/>
      <sheetName val="Rekap_TN_09"/>
      <sheetName val="G_61_BU"/>
      <sheetName val="Faktur_Pajak_Sdrhn"/>
      <sheetName val="Surat_Pajak"/>
      <sheetName val="B_12A_Swst"/>
      <sheetName val="Lap_G_215_yg_dibayar"/>
      <sheetName val="B_12B_Swst"/>
      <sheetName val="B_12A_Pens"/>
      <sheetName val="B_12B_Pens"/>
      <sheetName val="Laporan_Pajak_Sewa_Tanah"/>
      <sheetName val="Laporan_Pajak_Sewa_RD"/>
      <sheetName val="ANALISA"/>
      <sheetName val="Q_cdr_bukopin_jan_06"/>
      <sheetName val="Q_cdr_bukopin_mar_06"/>
      <sheetName val="Q_cdr_bukopin_peb_06"/>
      <sheetName val="kode Baru "/>
      <sheetName val="2-(2) Gangguan Peralatan (1)"/>
      <sheetName val="Upah"/>
      <sheetName val="SC Pusat krd"/>
      <sheetName val="ALOKASI"/>
      <sheetName val="daya tarik loko"/>
      <sheetName val="Program Triwulanan-04"/>
      <sheetName val="MENU"/>
      <sheetName val="UK GAAP Adjustments"/>
      <sheetName val="UK GAAP Purchase Price"/>
      <sheetName val="Input Areas"/>
      <sheetName val="SDAYA"/>
      <sheetName val="PriceList"/>
      <sheetName val="CTIPricing"/>
      <sheetName val="DPP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162">
          <cell r="H162">
            <v>167</v>
          </cell>
        </row>
        <row r="163">
          <cell r="H163">
            <v>100</v>
          </cell>
        </row>
        <row r="164">
          <cell r="I164">
            <v>51</v>
          </cell>
        </row>
        <row r="165">
          <cell r="H165">
            <v>75</v>
          </cell>
        </row>
        <row r="166">
          <cell r="I166">
            <v>300</v>
          </cell>
        </row>
        <row r="167">
          <cell r="I167">
            <v>66</v>
          </cell>
        </row>
        <row r="168">
          <cell r="H168">
            <v>2045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Lap G215 Sewa RD Ke PBD"/>
      <sheetName val="Tarif Swasta"/>
      <sheetName val="Swasta 09"/>
      <sheetName val="Tarif Pens"/>
      <sheetName val="Pens 09"/>
      <sheetName val="Rekap RD 09"/>
      <sheetName val="Grafik"/>
      <sheetName val="Tanah 09"/>
      <sheetName val="B.12A-TN"/>
      <sheetName val="B.12B-TN"/>
      <sheetName val="Rekap TN 09"/>
      <sheetName val="G.61 BU"/>
      <sheetName val="Faktur Pajak Sdrhn"/>
      <sheetName val="Surat Pajak"/>
      <sheetName val="B.12A Swst"/>
      <sheetName val="Lap G.215 yg dibayar"/>
      <sheetName val="B.12B Swst"/>
      <sheetName val="B.12A Pens"/>
      <sheetName val="B.12B Pens"/>
      <sheetName val="Laporan Pajak Sewa Tanah"/>
      <sheetName val="Laporan Pajak Sewa RD"/>
      <sheetName val="rekap.kategori gangguan"/>
      <sheetName val="2-(2) Gangguan Peralatan (1)"/>
      <sheetName val="Lap_G215_Sewa_RD_Ke_PBD"/>
      <sheetName val="Tarif_Swasta"/>
      <sheetName val="Swasta_09"/>
      <sheetName val="Tarif_Pens"/>
      <sheetName val="Pens_09"/>
      <sheetName val="Rekap_RD_09"/>
      <sheetName val="Tanah_09"/>
      <sheetName val="B_12A-TN"/>
      <sheetName val="B_12B-TN"/>
      <sheetName val="Rekap_TN_09"/>
      <sheetName val="G_61_BU"/>
      <sheetName val="Faktur_Pajak_Sdrhn"/>
      <sheetName val="Surat_Pajak"/>
      <sheetName val="B_12A_Swst"/>
      <sheetName val="Lap_G_215_yg_dibayar"/>
      <sheetName val="B_12B_Swst"/>
      <sheetName val="B_12A_Pens"/>
      <sheetName val="B_12B_Pens"/>
      <sheetName val="Laporan_Pajak_Sewa_Tanah"/>
      <sheetName val="Laporan_Pajak_Sewa_RD"/>
      <sheetName val="MENU"/>
      <sheetName val="divisi sarana"/>
      <sheetName val="ANALISA"/>
      <sheetName val="BBM-03"/>
      <sheetName val="10. Hidrolika"/>
      <sheetName val="kode Baru "/>
      <sheetName val="Lead Schedule"/>
      <sheetName val="SC Pusat krd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>
        <row r="11">
          <cell r="I11">
            <v>84</v>
          </cell>
        </row>
        <row r="12">
          <cell r="I12">
            <v>144</v>
          </cell>
        </row>
        <row r="13">
          <cell r="H13">
            <v>54</v>
          </cell>
        </row>
        <row r="18">
          <cell r="H18">
            <v>20</v>
          </cell>
        </row>
        <row r="19">
          <cell r="I19">
            <v>42</v>
          </cell>
        </row>
        <row r="20">
          <cell r="I20">
            <v>56</v>
          </cell>
        </row>
        <row r="25">
          <cell r="I25">
            <v>100</v>
          </cell>
        </row>
        <row r="26">
          <cell r="I26">
            <v>135.80000000000001</v>
          </cell>
        </row>
        <row r="27">
          <cell r="I27">
            <v>70</v>
          </cell>
        </row>
        <row r="28">
          <cell r="I28">
            <v>126</v>
          </cell>
        </row>
        <row r="29">
          <cell r="I29">
            <v>264</v>
          </cell>
        </row>
        <row r="30">
          <cell r="I30">
            <v>60</v>
          </cell>
        </row>
        <row r="31">
          <cell r="I31">
            <v>65</v>
          </cell>
        </row>
        <row r="32">
          <cell r="I32">
            <v>39</v>
          </cell>
        </row>
        <row r="33">
          <cell r="I33">
            <v>50</v>
          </cell>
        </row>
        <row r="34">
          <cell r="I34">
            <v>135</v>
          </cell>
        </row>
        <row r="35">
          <cell r="I35">
            <v>85</v>
          </cell>
        </row>
        <row r="36">
          <cell r="H36">
            <v>30</v>
          </cell>
        </row>
        <row r="37">
          <cell r="I37">
            <v>55</v>
          </cell>
        </row>
        <row r="38">
          <cell r="I38">
            <v>55</v>
          </cell>
        </row>
        <row r="39">
          <cell r="H39">
            <v>132</v>
          </cell>
        </row>
        <row r="45">
          <cell r="H45">
            <v>6</v>
          </cell>
        </row>
        <row r="46">
          <cell r="H46">
            <v>30</v>
          </cell>
        </row>
        <row r="47">
          <cell r="I47">
            <v>62</v>
          </cell>
        </row>
        <row r="48">
          <cell r="I48">
            <v>18</v>
          </cell>
        </row>
        <row r="49">
          <cell r="H49">
            <v>40</v>
          </cell>
        </row>
        <row r="50">
          <cell r="H50">
            <v>49</v>
          </cell>
        </row>
        <row r="51">
          <cell r="H51">
            <v>147</v>
          </cell>
        </row>
        <row r="52">
          <cell r="I52">
            <v>97.2</v>
          </cell>
        </row>
        <row r="53">
          <cell r="I53">
            <v>75</v>
          </cell>
        </row>
        <row r="54">
          <cell r="I54">
            <v>80</v>
          </cell>
        </row>
        <row r="55">
          <cell r="I55">
            <v>8</v>
          </cell>
        </row>
        <row r="60">
          <cell r="H60">
            <v>330</v>
          </cell>
        </row>
        <row r="61">
          <cell r="I61">
            <v>100</v>
          </cell>
        </row>
        <row r="62">
          <cell r="I62">
            <v>110</v>
          </cell>
        </row>
        <row r="63">
          <cell r="I63">
            <v>66</v>
          </cell>
        </row>
        <row r="64">
          <cell r="I64">
            <v>50</v>
          </cell>
        </row>
        <row r="65">
          <cell r="H65">
            <v>32</v>
          </cell>
        </row>
        <row r="66">
          <cell r="H66">
            <v>50</v>
          </cell>
        </row>
        <row r="67">
          <cell r="I67">
            <v>70.7</v>
          </cell>
        </row>
        <row r="72">
          <cell r="I72">
            <v>96</v>
          </cell>
        </row>
        <row r="73">
          <cell r="H73">
            <v>55</v>
          </cell>
        </row>
        <row r="74">
          <cell r="H74">
            <v>132</v>
          </cell>
        </row>
        <row r="75">
          <cell r="H75">
            <v>360</v>
          </cell>
        </row>
        <row r="76">
          <cell r="I76">
            <v>75</v>
          </cell>
        </row>
        <row r="77">
          <cell r="I77">
            <v>107.5</v>
          </cell>
        </row>
        <row r="78">
          <cell r="I78">
            <v>50</v>
          </cell>
        </row>
        <row r="79">
          <cell r="I79">
            <v>175</v>
          </cell>
        </row>
        <row r="80">
          <cell r="I80">
            <v>80</v>
          </cell>
        </row>
        <row r="81">
          <cell r="I81">
            <v>22000</v>
          </cell>
        </row>
        <row r="82">
          <cell r="I82">
            <v>22000</v>
          </cell>
        </row>
        <row r="88">
          <cell r="I88">
            <v>214</v>
          </cell>
        </row>
        <row r="89">
          <cell r="H89">
            <v>48</v>
          </cell>
        </row>
        <row r="90">
          <cell r="H90">
            <v>12</v>
          </cell>
        </row>
        <row r="91">
          <cell r="I91">
            <v>177</v>
          </cell>
        </row>
        <row r="92">
          <cell r="I92">
            <v>84</v>
          </cell>
        </row>
        <row r="93">
          <cell r="I93">
            <v>126</v>
          </cell>
        </row>
        <row r="94">
          <cell r="I94">
            <v>80</v>
          </cell>
        </row>
        <row r="95">
          <cell r="I95">
            <v>200</v>
          </cell>
        </row>
        <row r="96">
          <cell r="I96">
            <v>50</v>
          </cell>
        </row>
        <row r="97">
          <cell r="I97">
            <v>36</v>
          </cell>
        </row>
        <row r="98">
          <cell r="H98">
            <v>100</v>
          </cell>
        </row>
        <row r="99">
          <cell r="H99">
            <v>154</v>
          </cell>
        </row>
        <row r="100">
          <cell r="H100">
            <v>36</v>
          </cell>
        </row>
        <row r="101">
          <cell r="H101">
            <v>24</v>
          </cell>
        </row>
        <row r="102">
          <cell r="I102">
            <v>100</v>
          </cell>
        </row>
        <row r="103">
          <cell r="I103">
            <v>30</v>
          </cell>
        </row>
        <row r="104">
          <cell r="I104">
            <v>180</v>
          </cell>
        </row>
        <row r="105">
          <cell r="I105">
            <v>90</v>
          </cell>
        </row>
        <row r="110">
          <cell r="I110">
            <v>13750</v>
          </cell>
        </row>
        <row r="111">
          <cell r="H111">
            <v>20</v>
          </cell>
        </row>
        <row r="112">
          <cell r="H112">
            <v>80</v>
          </cell>
        </row>
        <row r="113">
          <cell r="H113">
            <v>56</v>
          </cell>
        </row>
        <row r="114">
          <cell r="H114">
            <v>42</v>
          </cell>
        </row>
        <row r="115">
          <cell r="H115">
            <v>600</v>
          </cell>
        </row>
        <row r="116">
          <cell r="I116">
            <v>66</v>
          </cell>
        </row>
        <row r="117">
          <cell r="H117">
            <v>52</v>
          </cell>
        </row>
        <row r="118">
          <cell r="I118">
            <v>80</v>
          </cell>
        </row>
        <row r="119">
          <cell r="I119">
            <v>195</v>
          </cell>
        </row>
        <row r="124">
          <cell r="H124">
            <v>66</v>
          </cell>
        </row>
        <row r="125">
          <cell r="H125">
            <v>255</v>
          </cell>
        </row>
        <row r="126">
          <cell r="H126">
            <v>42</v>
          </cell>
        </row>
        <row r="127">
          <cell r="I127">
            <v>20</v>
          </cell>
        </row>
        <row r="128">
          <cell r="H128">
            <v>48</v>
          </cell>
        </row>
        <row r="129">
          <cell r="I129">
            <v>72</v>
          </cell>
        </row>
        <row r="130">
          <cell r="I130">
            <v>126</v>
          </cell>
        </row>
        <row r="131">
          <cell r="I131">
            <v>30</v>
          </cell>
        </row>
        <row r="132">
          <cell r="I132">
            <v>54</v>
          </cell>
        </row>
        <row r="133">
          <cell r="H133">
            <v>240</v>
          </cell>
        </row>
        <row r="134">
          <cell r="I134">
            <v>180</v>
          </cell>
        </row>
        <row r="135">
          <cell r="I135">
            <v>20</v>
          </cell>
        </row>
        <row r="136">
          <cell r="I136">
            <v>20</v>
          </cell>
        </row>
        <row r="137">
          <cell r="I137">
            <v>42</v>
          </cell>
        </row>
        <row r="138">
          <cell r="H138">
            <v>31.5</v>
          </cell>
        </row>
        <row r="139">
          <cell r="I139">
            <v>97.5</v>
          </cell>
        </row>
        <row r="140">
          <cell r="I140">
            <v>70</v>
          </cell>
        </row>
        <row r="141">
          <cell r="I141">
            <v>39.67</v>
          </cell>
        </row>
        <row r="142">
          <cell r="H142">
            <v>200</v>
          </cell>
        </row>
        <row r="143">
          <cell r="H143">
            <v>80</v>
          </cell>
        </row>
        <row r="144">
          <cell r="I144">
            <v>135.80000000000001</v>
          </cell>
        </row>
        <row r="145">
          <cell r="I145">
            <v>39</v>
          </cell>
        </row>
        <row r="146">
          <cell r="I146">
            <v>36</v>
          </cell>
        </row>
        <row r="147">
          <cell r="I147">
            <v>50</v>
          </cell>
        </row>
        <row r="148">
          <cell r="I148">
            <v>80</v>
          </cell>
        </row>
        <row r="149">
          <cell r="I149">
            <v>45</v>
          </cell>
        </row>
        <row r="150">
          <cell r="I150">
            <v>63</v>
          </cell>
        </row>
        <row r="151">
          <cell r="I151">
            <v>184</v>
          </cell>
        </row>
        <row r="152">
          <cell r="I152">
            <v>65</v>
          </cell>
        </row>
        <row r="153">
          <cell r="I153">
            <v>32</v>
          </cell>
        </row>
        <row r="154">
          <cell r="I154">
            <v>90</v>
          </cell>
        </row>
        <row r="155">
          <cell r="H155">
            <v>800</v>
          </cell>
        </row>
        <row r="173">
          <cell r="I173">
            <v>17</v>
          </cell>
        </row>
        <row r="174">
          <cell r="I174">
            <v>80</v>
          </cell>
        </row>
        <row r="175">
          <cell r="I175">
            <v>40</v>
          </cell>
        </row>
        <row r="176">
          <cell r="I176">
            <v>200</v>
          </cell>
        </row>
        <row r="177">
          <cell r="I177">
            <v>66</v>
          </cell>
        </row>
        <row r="178">
          <cell r="I178">
            <v>90</v>
          </cell>
        </row>
        <row r="179">
          <cell r="H179">
            <v>31.68</v>
          </cell>
        </row>
        <row r="180">
          <cell r="H180">
            <v>64</v>
          </cell>
        </row>
        <row r="181">
          <cell r="I181">
            <v>1569.34</v>
          </cell>
        </row>
        <row r="182">
          <cell r="H182">
            <v>55</v>
          </cell>
        </row>
        <row r="183">
          <cell r="H183">
            <v>55</v>
          </cell>
        </row>
        <row r="184">
          <cell r="H184">
            <v>55</v>
          </cell>
        </row>
        <row r="185">
          <cell r="H185">
            <v>55</v>
          </cell>
        </row>
        <row r="186">
          <cell r="H186">
            <v>55</v>
          </cell>
        </row>
        <row r="187">
          <cell r="H187">
            <v>55</v>
          </cell>
        </row>
        <row r="188">
          <cell r="H188">
            <v>55</v>
          </cell>
        </row>
        <row r="189">
          <cell r="H189">
            <v>55</v>
          </cell>
        </row>
        <row r="190">
          <cell r="H190">
            <v>55</v>
          </cell>
        </row>
        <row r="191">
          <cell r="H191">
            <v>55</v>
          </cell>
        </row>
        <row r="192">
          <cell r="H192">
            <v>55</v>
          </cell>
        </row>
        <row r="193">
          <cell r="H193">
            <v>55</v>
          </cell>
        </row>
        <row r="194">
          <cell r="H194">
            <v>55</v>
          </cell>
        </row>
        <row r="195">
          <cell r="H195">
            <v>55</v>
          </cell>
        </row>
        <row r="196">
          <cell r="H196">
            <v>55</v>
          </cell>
        </row>
        <row r="197">
          <cell r="H197">
            <v>55</v>
          </cell>
        </row>
        <row r="198">
          <cell r="H198">
            <v>55</v>
          </cell>
        </row>
        <row r="199">
          <cell r="H199">
            <v>55</v>
          </cell>
        </row>
        <row r="200">
          <cell r="H200">
            <v>55</v>
          </cell>
        </row>
        <row r="201">
          <cell r="H201">
            <v>55</v>
          </cell>
        </row>
        <row r="202">
          <cell r="H202">
            <v>55</v>
          </cell>
        </row>
        <row r="203">
          <cell r="H203">
            <v>55</v>
          </cell>
        </row>
        <row r="204">
          <cell r="H204">
            <v>55</v>
          </cell>
        </row>
        <row r="205">
          <cell r="H205">
            <v>55</v>
          </cell>
        </row>
        <row r="206">
          <cell r="H206">
            <v>55</v>
          </cell>
        </row>
        <row r="207">
          <cell r="H207">
            <v>55</v>
          </cell>
        </row>
        <row r="208">
          <cell r="H208">
            <v>55</v>
          </cell>
        </row>
        <row r="209">
          <cell r="H209">
            <v>30</v>
          </cell>
        </row>
        <row r="210">
          <cell r="H210">
            <v>32</v>
          </cell>
        </row>
        <row r="215">
          <cell r="I215">
            <v>42</v>
          </cell>
        </row>
        <row r="216">
          <cell r="H216">
            <v>30</v>
          </cell>
        </row>
        <row r="217">
          <cell r="H217">
            <v>64</v>
          </cell>
        </row>
        <row r="218">
          <cell r="I218">
            <v>55.08</v>
          </cell>
        </row>
        <row r="219">
          <cell r="H219">
            <v>27.82</v>
          </cell>
        </row>
        <row r="220">
          <cell r="H220">
            <v>20</v>
          </cell>
        </row>
        <row r="221">
          <cell r="H221">
            <v>28</v>
          </cell>
        </row>
        <row r="222">
          <cell r="I222">
            <v>100</v>
          </cell>
        </row>
        <row r="223">
          <cell r="I223">
            <v>21</v>
          </cell>
        </row>
        <row r="224">
          <cell r="H224">
            <v>50</v>
          </cell>
        </row>
        <row r="225">
          <cell r="H225">
            <v>55</v>
          </cell>
        </row>
        <row r="226">
          <cell r="H226">
            <v>55</v>
          </cell>
        </row>
        <row r="227">
          <cell r="I227">
            <v>2</v>
          </cell>
        </row>
        <row r="233">
          <cell r="H233">
            <v>267</v>
          </cell>
        </row>
        <row r="234">
          <cell r="H234">
            <v>216</v>
          </cell>
        </row>
        <row r="235">
          <cell r="I235">
            <v>35</v>
          </cell>
        </row>
        <row r="236">
          <cell r="H236">
            <v>117.38</v>
          </cell>
        </row>
        <row r="237">
          <cell r="H237">
            <v>73</v>
          </cell>
        </row>
        <row r="242">
          <cell r="I242">
            <v>550</v>
          </cell>
        </row>
        <row r="243">
          <cell r="H243">
            <v>147</v>
          </cell>
        </row>
        <row r="244">
          <cell r="I244">
            <v>139.66999999999999</v>
          </cell>
        </row>
        <row r="245">
          <cell r="H245">
            <v>120</v>
          </cell>
        </row>
        <row r="246">
          <cell r="H246">
            <v>32</v>
          </cell>
        </row>
        <row r="251">
          <cell r="H251">
            <v>765</v>
          </cell>
        </row>
        <row r="252">
          <cell r="H252">
            <v>121</v>
          </cell>
        </row>
        <row r="253">
          <cell r="I253">
            <v>44</v>
          </cell>
        </row>
        <row r="254">
          <cell r="I254">
            <v>120</v>
          </cell>
        </row>
        <row r="255">
          <cell r="I255">
            <v>102</v>
          </cell>
        </row>
        <row r="256">
          <cell r="H256">
            <v>92</v>
          </cell>
        </row>
        <row r="257">
          <cell r="I257">
            <v>1150</v>
          </cell>
        </row>
        <row r="258">
          <cell r="I258">
            <v>60</v>
          </cell>
        </row>
        <row r="259">
          <cell r="H259">
            <v>416</v>
          </cell>
        </row>
        <row r="556">
          <cell r="I556">
            <v>20</v>
          </cell>
        </row>
        <row r="557">
          <cell r="I557">
            <v>19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Lap G215 Sewa RD Ke PBD"/>
      <sheetName val="Tarif Swasta"/>
      <sheetName val="Swasta 09"/>
      <sheetName val="Tarif Pens"/>
      <sheetName val="Pens 09"/>
      <sheetName val="Rekap RD 09"/>
      <sheetName val="Grafik"/>
      <sheetName val="Tanah 09"/>
      <sheetName val="B.12A-TN"/>
      <sheetName val="B.12B-TN"/>
      <sheetName val="Rekap TN 09"/>
      <sheetName val="G.61 BU"/>
      <sheetName val="Faktur Pajak Sdrhn"/>
      <sheetName val="Surat Pajak"/>
      <sheetName val="B.12A Swst"/>
      <sheetName val="Lap G.215 yg dibayar"/>
      <sheetName val="B.12B Swst"/>
      <sheetName val="B.12A Pens"/>
      <sheetName val="B.12B Pens"/>
      <sheetName val="Laporan Pajak Sewa Tanah"/>
      <sheetName val="Laporan Pajak Sewa RD"/>
      <sheetName val="MENU"/>
      <sheetName val="Lap_G215_Sewa_RD_Ke_PBD"/>
      <sheetName val="Tarif_Swasta"/>
      <sheetName val="Swasta_09"/>
      <sheetName val="Tarif_Pens"/>
      <sheetName val="Pens_09"/>
      <sheetName val="Rekap_RD_09"/>
      <sheetName val="Tanah_09"/>
      <sheetName val="B_12A-TN"/>
      <sheetName val="B_12B-TN"/>
      <sheetName val="Rekap_TN_09"/>
      <sheetName val="G_61_BU"/>
      <sheetName val="Faktur_Pajak_Sdrhn"/>
      <sheetName val="Surat_Pajak"/>
      <sheetName val="B_12A_Swst"/>
      <sheetName val="Lap_G_215_yg_dibayar"/>
      <sheetName val="B_12B_Swst"/>
      <sheetName val="B_12A_Pens"/>
      <sheetName val="B_12B_Pens"/>
      <sheetName val="Laporan_Pajak_Sewa_Tanah"/>
      <sheetName val="Laporan_Pajak_Sewa_RD"/>
      <sheetName val="2-(2) Gangguan Peralatan (1)"/>
      <sheetName val="PPN-M"/>
      <sheetName val="ANALISA"/>
      <sheetName val="rekap.kategori gangguan"/>
      <sheetName val="BBM-03"/>
      <sheetName val="divisi sarana"/>
      <sheetName val="daya tarik loko"/>
      <sheetName val="DATA"/>
      <sheetName val="SDAYA"/>
      <sheetName val="RENPE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92.xml><?xml version="1.0" encoding="utf-8"?>
<externalLink xmlns="http://schemas.openxmlformats.org/spreadsheetml/2006/main">
  <externalBook xmlns:r="http://schemas.openxmlformats.org/officeDocument/2006/relationships" r:id="rId1">
    <sheetNames>
      <sheetName val="P.DR KP"/>
      <sheetName val="jelasAT"/>
      <sheetName val="RINCI TOTAL"/>
      <sheetName val="KRL-Sarana"/>
      <sheetName val="IN&amp;OUT"/>
      <sheetName val="jurnal dari nota terima"/>
      <sheetName val="jurnal dari nota kirim"/>
      <sheetName val="k.individu"/>
      <sheetName val="jurnal nota"/>
      <sheetName val="Nota"/>
      <sheetName val="Rekap ATDO"/>
      <sheetName val="ATDO Lokomotif"/>
      <sheetName val="ATDO krl"/>
      <sheetName val="ATDO Kereta"/>
      <sheetName val="ATDO listrik dan umum"/>
      <sheetName val="ATDO air &amp; minyak"/>
      <sheetName val="ATDO jembtn1 (AT 32)"/>
      <sheetName val="ATDO jembtn2 (AT 32A)"/>
      <sheetName val="ATDO jembtn3 (AT 32B)"/>
      <sheetName val="ATDO jalan rel"/>
      <sheetName val="ATDO gedung"/>
      <sheetName val="RD"/>
      <sheetName val="ATDO kend brmotor"/>
      <sheetName val="ATDO mesin&amp;perlatndipo"/>
      <sheetName val="ATDO mesin&amp;peralatanby"/>
      <sheetName val="ATDO peraltan kerja"/>
      <sheetName val="ATDO inst bergerak"/>
      <sheetName val="ATDO TLNO"/>
      <sheetName val="ATDO pihak ketiga"/>
      <sheetName val="ATDP OKT'13"/>
      <sheetName val="ATDP NOP'13"/>
      <sheetName val="ATDP DES'2013"/>
      <sheetName val="ATDP 2014"/>
      <sheetName val="Sheet3"/>
      <sheetName val="Sheet4"/>
      <sheetName val="KSO"/>
      <sheetName val="jurnal AT "/>
      <sheetName val="Sheet7"/>
      <sheetName val="NOMI AT per JAN 2014"/>
      <sheetName val="NOMINATIF AT 2013"/>
      <sheetName val="REKAP AT "/>
      <sheetName val="j.tamb by COA"/>
      <sheetName val="kereta-des 2013"/>
      <sheetName val="kereta-nop 2013"/>
      <sheetName val="Sheet5"/>
      <sheetName val="LOK"/>
      <sheetName val="KRD"/>
      <sheetName val="kereta"/>
      <sheetName val="KRL"/>
      <sheetName val="Sheet2"/>
      <sheetName val="KRL yang disewa oleh PT. KCJ"/>
      <sheetName val="peralatan khusus sarana"/>
      <sheetName val="inst telk umum"/>
      <sheetName val="inst listrik umum"/>
      <sheetName val="inst air&amp;bhn bakar"/>
      <sheetName val="SINYAL TELKOM"/>
      <sheetName val="LAA"/>
      <sheetName val="brg. inv"/>
      <sheetName val="Mesin&amp;Peralatan"/>
      <sheetName val="sertifikasi tanah"/>
      <sheetName val="tanah KAI data baru"/>
      <sheetName val="tanah KAI data lama"/>
      <sheetName val="Jalan rel"/>
      <sheetName val="peralatan khusus prasarana"/>
      <sheetName val="kend bermtr"/>
      <sheetName val="instalasi bergerak"/>
      <sheetName val="Sheet1"/>
      <sheetName val="RD stlh rekon 4 April 2014"/>
      <sheetName val="Sheet6"/>
      <sheetName val="Rumah Dinas"/>
      <sheetName val="Gd. Stasiun 1333A-1633A"/>
      <sheetName val="Gd. Property 1333J-1633J"/>
      <sheetName val="Gd Dinas 1333-1633"/>
      <sheetName val="kebijakan baru AT"/>
      <sheetName val="ged dinas"/>
      <sheetName val="tanah"/>
      <sheetName val="kereta yg mutasi"/>
      <sheetName val="LPAT Jak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93.xml><?xml version="1.0" encoding="utf-8"?>
<externalLink xmlns="http://schemas.openxmlformats.org/spreadsheetml/2006/main">
  <externalBook xmlns:r="http://schemas.openxmlformats.org/officeDocument/2006/relationships" r:id="rId1">
    <sheetNames>
      <sheetName val="Home"/>
      <sheetName val="Input"/>
      <sheetName val="CustomerQuote"/>
      <sheetName val="HdwReqs"/>
      <sheetName val="ChangeSummary"/>
      <sheetName val="CS"/>
      <sheetName val="CTIPricing"/>
      <sheetName val="Codelist"/>
      <sheetName val="PriceList"/>
      <sheetName val="PlatformList"/>
      <sheetName val="2-(2) Gangguan Peralatan (1)"/>
      <sheetName val="Tanah 09"/>
      <sheetName val="ANALISA"/>
      <sheetName val="rekap.kategori gangguan"/>
      <sheetName val="10. Hidrolika"/>
      <sheetName val="daya tarik loko"/>
      <sheetName val="Data Parameter"/>
      <sheetName val="divisi sarana"/>
      <sheetName val="SC Pusat krd"/>
      <sheetName val="R"/>
      <sheetName val="Q_cdr_bukopin_jan_06"/>
      <sheetName val="Q_cdr_bukopin_mar_06"/>
      <sheetName val="Q_cdr_bukopin_peb_06"/>
      <sheetName val="data berat"/>
      <sheetName val="Q_fixphone_luar_jkt_bukopin_jan"/>
      <sheetName val="Q_fixphone_luar_jkt_bukopin_peb"/>
      <sheetName val="Q_flexi_luar_jkt_bukopin_jan_06"/>
      <sheetName val="Q_flexi_luar_jkt_bukopin_mar_06"/>
      <sheetName val="#REF"/>
      <sheetName val="UK GAAP Adjustments"/>
      <sheetName val="UK GAAP Purchase Price"/>
      <sheetName val="Input Areas"/>
      <sheetName val="Links"/>
      <sheetName val="Lead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>
        <row r="2">
          <cell r="B2" t="str">
            <v>Network Integration Center (technician dispatch is additional and not included)</v>
          </cell>
          <cell r="D2">
            <v>0</v>
          </cell>
        </row>
        <row r="3">
          <cell r="B3" t="str">
            <v>IP Media Processor Board TN2302AP</v>
          </cell>
          <cell r="D3">
            <v>0</v>
          </cell>
        </row>
        <row r="4">
          <cell r="B4" t="str">
            <v>CLAN Board TN799DP</v>
          </cell>
          <cell r="D4">
            <v>0</v>
          </cell>
        </row>
        <row r="5">
          <cell r="B5" t="str">
            <v>Communication Manager API Port (CMAPI)</v>
          </cell>
          <cell r="D5">
            <v>0</v>
          </cell>
        </row>
        <row r="6">
          <cell r="B6" t="str">
            <v>WITNESS 5.3 QLTY SRVR SFTW</v>
          </cell>
          <cell r="D6">
            <v>0.18</v>
          </cell>
        </row>
        <row r="7">
          <cell r="B7" t="str">
            <v>WITNESS 5.3 QLTY CALLS ONLY</v>
          </cell>
          <cell r="D7">
            <v>0.18</v>
          </cell>
        </row>
        <row r="8">
          <cell r="B8" t="str">
            <v>WITNESS 5.3 QLTY CALLS/SCREENS</v>
          </cell>
          <cell r="D8">
            <v>0.18</v>
          </cell>
        </row>
        <row r="9">
          <cell r="B9" t="str">
            <v>WITNESS 5.3 QLTY STE BULK CALLS/SCREENS</v>
          </cell>
          <cell r="D9">
            <v>0.18</v>
          </cell>
        </row>
        <row r="10">
          <cell r="B10" t="str">
            <v>WITNESS QLTY APPL INTGR</v>
          </cell>
          <cell r="D10">
            <v>0.18</v>
          </cell>
        </row>
        <row r="11">
          <cell r="B11" t="str">
            <v>WITNESS 7.2 BULK RECORD PT</v>
          </cell>
          <cell r="D11">
            <v>0.18</v>
          </cell>
        </row>
        <row r="12">
          <cell r="B12" t="str">
            <v>WITNESS 7.2 EXEC RECORD PT</v>
          </cell>
          <cell r="D12">
            <v>0.18</v>
          </cell>
        </row>
        <row r="13">
          <cell r="B13" t="str">
            <v>WITNESS 7.2 ONDEMAND RECORD PT</v>
          </cell>
          <cell r="D13">
            <v>0.18</v>
          </cell>
        </row>
        <row r="14">
          <cell r="B14" t="str">
            <v>WITNESS 7.2 MEETING RECORD PT</v>
          </cell>
          <cell r="D14">
            <v>0.18</v>
          </cell>
        </row>
        <row r="15">
          <cell r="B15" t="str">
            <v>WITNESS 7.2 CONTACTSTORE BUS SVR SFTW</v>
          </cell>
          <cell r="D15">
            <v>0.18</v>
          </cell>
        </row>
        <row r="16">
          <cell r="B16" t="str">
            <v>WITNESS 7.2 CONTACTSTORE ENT SVR SFTW</v>
          </cell>
          <cell r="D16">
            <v>0.18</v>
          </cell>
        </row>
        <row r="17">
          <cell r="B17" t="str">
            <v>WITNESS 7.2 AUDIO ENT SRVR SFTW</v>
          </cell>
          <cell r="D17">
            <v>0.18</v>
          </cell>
        </row>
        <row r="18">
          <cell r="B18" t="str">
            <v>WITNESS 7.2 ARCHIVE MGR ENT SRVR SFTW</v>
          </cell>
          <cell r="D18">
            <v>0.18</v>
          </cell>
        </row>
        <row r="19">
          <cell r="B19" t="str">
            <v>IP MEDIA PROC CIRCUIT PACK TN2302</v>
          </cell>
          <cell r="D19">
            <v>0</v>
          </cell>
        </row>
        <row r="20">
          <cell r="B20" t="str">
            <v>WITNESS REVIEWER PT</v>
          </cell>
          <cell r="D20">
            <v>0.18</v>
          </cell>
        </row>
        <row r="21">
          <cell r="B21" t="str">
            <v xml:space="preserve">WITNESS LIVE MONITOR PT  </v>
          </cell>
          <cell r="D21">
            <v>0.18</v>
          </cell>
        </row>
        <row r="22">
          <cell r="B22" t="str">
            <v xml:space="preserve">WITNESS 5.3 QLTY RECORD PT  </v>
          </cell>
          <cell r="D22">
            <v>0.18</v>
          </cell>
        </row>
        <row r="23">
          <cell r="B23" t="str">
            <v xml:space="preserve">WITNESS 7.2 CNTCTSTR SVR SFTW REDUN  </v>
          </cell>
          <cell r="D23">
            <v>0.18</v>
          </cell>
        </row>
        <row r="24">
          <cell r="B24" t="str">
            <v>WITNESS 7.2 BULK RECORD PT REDUND</v>
          </cell>
          <cell r="D24">
            <v>0.18</v>
          </cell>
        </row>
        <row r="25">
          <cell r="B25" t="str">
            <v>WITNESS 7.2 ONDEMAND RCD PT REDUND</v>
          </cell>
          <cell r="D25">
            <v>0.18</v>
          </cell>
        </row>
        <row r="26">
          <cell r="B26" t="str">
            <v>WITNESS 7.2 EXEC RECORD PT REDUND</v>
          </cell>
          <cell r="D26">
            <v>0.18</v>
          </cell>
        </row>
        <row r="27">
          <cell r="B27" t="str">
            <v>WITNESS 7.2 MEETING RECORD PT REDUND</v>
          </cell>
          <cell r="D27">
            <v>0.18</v>
          </cell>
        </row>
        <row r="28">
          <cell r="B28" t="str">
            <v>WITNESS 7.2 CENTRAL REPLAY SERVER</v>
          </cell>
          <cell r="D28">
            <v>0.18</v>
          </cell>
        </row>
        <row r="29">
          <cell r="B29" t="str">
            <v>Communication Manager API Port (CMAPI)</v>
          </cell>
          <cell r="D29">
            <v>0</v>
          </cell>
        </row>
        <row r="30">
          <cell r="B30" t="str">
            <v>Additional MM760 VoIP Media Module</v>
          </cell>
          <cell r="D30">
            <v>0</v>
          </cell>
        </row>
        <row r="31">
          <cell r="B31" t="str">
            <v>Embedded MM760 VoIP Media Module</v>
          </cell>
          <cell r="D31">
            <v>0</v>
          </cell>
        </row>
        <row r="32">
          <cell r="B32" t="str">
            <v>Customer Provided Hardware - CMAPI/CCE</v>
          </cell>
          <cell r="D32">
            <v>0</v>
          </cell>
        </row>
        <row r="33">
          <cell r="B33" t="str">
            <v>Embedded PCLAN</v>
          </cell>
          <cell r="D33">
            <v>0</v>
          </cell>
        </row>
        <row r="34">
          <cell r="B34" t="str">
            <v>Customer Provided Hardware - Witness ContactStore</v>
          </cell>
          <cell r="D34">
            <v>0</v>
          </cell>
        </row>
      </sheetData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94.xml><?xml version="1.0" encoding="utf-8"?>
<externalLink xmlns="http://schemas.openxmlformats.org/spreadsheetml/2006/main">
  <externalBook xmlns:r="http://schemas.openxmlformats.org/officeDocument/2006/relationships" r:id="rId1">
    <sheetNames>
      <sheetName val="Home"/>
      <sheetName val="Input"/>
      <sheetName val="CustomerQuote"/>
      <sheetName val="HdwReqs"/>
      <sheetName val="ChangeSummary"/>
      <sheetName val="CS"/>
      <sheetName val="CTIPricing"/>
      <sheetName val="Codelist"/>
      <sheetName val="PriceList"/>
      <sheetName val="PlatformList"/>
      <sheetName val="2-(2) Gangguan Peralatan (1)"/>
      <sheetName val="Tanah 09"/>
      <sheetName val="daya tarik loko"/>
      <sheetName val="SC Pusat krd"/>
      <sheetName val="R"/>
      <sheetName val="kode Baru "/>
      <sheetName val="MENU"/>
      <sheetName val="UK GAAP Adjustments"/>
      <sheetName val="UK GAAP Purchase Price"/>
      <sheetName val="Input Areas"/>
      <sheetName val="I2T2005"/>
      <sheetName val="SDAYA"/>
      <sheetName val="LABEL"/>
      <sheetName val="PSC_Terms"/>
      <sheetName val="ANALISA"/>
      <sheetName val="Data Parameter"/>
      <sheetName val="divisi sarana"/>
      <sheetName val="Q_cdr_bukopin_jan_06"/>
      <sheetName val="Q_cdr_bukopin_mar_06"/>
      <sheetName val="Q_cdr_bukopin_peb_06"/>
      <sheetName val="data berat"/>
      <sheetName val="Q_fixphone_luar_jkt_bukopin_jan"/>
      <sheetName val="Q_fixphone_luar_jkt_bukopin_peb"/>
      <sheetName val="Q_flexi_luar_jkt_bukopin_jan_06"/>
      <sheetName val="Q_flexi_luar_jkt_bukopin_mar_06"/>
      <sheetName val="#REF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>
        <row r="2">
          <cell r="B2" t="str">
            <v>MAP-D Board</v>
          </cell>
          <cell r="D2">
            <v>0.14000000000000001</v>
          </cell>
        </row>
        <row r="3">
          <cell r="B3" t="str">
            <v>Switch Co-Resident DLG Software</v>
          </cell>
          <cell r="D3">
            <v>0.14000000000000001</v>
          </cell>
        </row>
        <row r="4">
          <cell r="B4" t="str">
            <v xml:space="preserve">AVAYA CT CLS A LIC S8100/8300 DEF1/IP600  </v>
          </cell>
          <cell r="D4">
            <v>0.18</v>
          </cell>
        </row>
        <row r="5">
          <cell r="B5" t="str">
            <v>AVAYA CT CLS A LIC PROLOGIX</v>
          </cell>
          <cell r="D5">
            <v>0.18</v>
          </cell>
        </row>
        <row r="6">
          <cell r="B6" t="str">
            <v xml:space="preserve">AVAYA CT CLASS A LIC FOR G3SI AND S8500  </v>
          </cell>
          <cell r="D6">
            <v>0.18</v>
          </cell>
        </row>
        <row r="7">
          <cell r="B7" t="str">
            <v xml:space="preserve">AVAYA CT CLASS A LIC FOR G3R AND S8700  </v>
          </cell>
          <cell r="D7">
            <v>0.18</v>
          </cell>
        </row>
        <row r="8">
          <cell r="B8" t="str">
            <v>Switch Co-Resident DLG Software</v>
          </cell>
          <cell r="D8">
            <v>0.14000000000000001</v>
          </cell>
        </row>
        <row r="9">
          <cell r="B9" t="str">
            <v>BCSI CVLAN R9 REMOTE IMPLEMENTATION</v>
          </cell>
          <cell r="D9">
            <v>0</v>
          </cell>
        </row>
        <row r="10">
          <cell r="B10" t="str">
            <v>BCSI REMOTE FEATURE ACTIVATION (RFA)</v>
          </cell>
          <cell r="D10">
            <v>0</v>
          </cell>
        </row>
        <row r="11">
          <cell r="B11" t="str">
            <v>BCSI CO-RESIDENT DLG IMPLEMENTATION</v>
          </cell>
          <cell r="D11">
            <v>0</v>
          </cell>
        </row>
        <row r="12">
          <cell r="B12" t="str">
            <v xml:space="preserve">BCSI TSR AVAYA-CT INSTALLATION </v>
          </cell>
          <cell r="D12">
            <v>0</v>
          </cell>
        </row>
        <row r="13">
          <cell r="B13" t="str">
            <v xml:space="preserve">BCSI ETH MAP-D INSTALLATION </v>
          </cell>
          <cell r="D13">
            <v>0</v>
          </cell>
        </row>
        <row r="14">
          <cell r="B14" t="str">
            <v xml:space="preserve">BCSI CTI ADDITIONAL ASAI LINK </v>
          </cell>
          <cell r="D14">
            <v>0</v>
          </cell>
        </row>
        <row r="15">
          <cell r="B15" t="str">
            <v>RMATS Modem - CVCT Server</v>
          </cell>
          <cell r="D15">
            <v>0.14000000000000001</v>
          </cell>
        </row>
      </sheetData>
      <sheetData sheetId="7" refreshError="1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95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SAA"/>
      <sheetName val="JU"/>
      <sheetName val="BB"/>
      <sheetName val="NR"/>
      <sheetName val="LR"/>
      <sheetName val="LR LM"/>
      <sheetName val="NERACA LM"/>
      <sheetName val="Chart2"/>
      <sheetName val="LR Segmen"/>
      <sheetName val="SOT Mei"/>
      <sheetName val="SOT Juni"/>
      <sheetName val="SOT Plb"/>
      <sheetName val="e-Parking"/>
      <sheetName val="Rekap FP September 2015"/>
      <sheetName val="B.Dimuka"/>
    </sheetNames>
    <sheetDataSet>
      <sheetData sheetId="0" refreshError="1"/>
      <sheetData sheetId="1" refreshError="1">
        <row r="11">
          <cell r="C11" t="str">
            <v>1-0000</v>
          </cell>
          <cell r="D11" t="str">
            <v>AKTIVA</v>
          </cell>
        </row>
        <row r="12">
          <cell r="C12" t="str">
            <v>1-1000</v>
          </cell>
          <cell r="D12" t="str">
            <v xml:space="preserve">     Aktiva Lancar</v>
          </cell>
        </row>
        <row r="13">
          <cell r="C13" t="str">
            <v>1-1100</v>
          </cell>
          <cell r="D13" t="str">
            <v>Kas Setara Kas</v>
          </cell>
        </row>
        <row r="14">
          <cell r="C14" t="str">
            <v>1-1110</v>
          </cell>
          <cell r="D14" t="str">
            <v xml:space="preserve">     Kas </v>
          </cell>
        </row>
        <row r="15">
          <cell r="C15" t="str">
            <v>1-1130</v>
          </cell>
          <cell r="D15" t="str">
            <v xml:space="preserve">     Setoran Dalam Perjalanan</v>
          </cell>
        </row>
        <row r="16">
          <cell r="C16" t="str">
            <v>1-1140</v>
          </cell>
          <cell r="D16" t="str">
            <v xml:space="preserve">     Bank BNI -1( Rek 00228.587.14)</v>
          </cell>
        </row>
        <row r="17">
          <cell r="C17" t="str">
            <v>1-1150</v>
          </cell>
          <cell r="D17" t="str">
            <v xml:space="preserve">     Bank BNI -2 ( Rek 0028.587.25)</v>
          </cell>
        </row>
        <row r="18">
          <cell r="C18" t="str">
            <v>1-1160</v>
          </cell>
          <cell r="D18" t="str">
            <v xml:space="preserve">     Bank BNI -3 ( Rek 00559.030.54 )</v>
          </cell>
        </row>
        <row r="19">
          <cell r="C19" t="str">
            <v>1-1170</v>
          </cell>
          <cell r="D19" t="str">
            <v xml:space="preserve">     Bank Mandiri - 4 ( Rek 119-00-0649621-8)</v>
          </cell>
        </row>
        <row r="20">
          <cell r="C20" t="str">
            <v>1-1180</v>
          </cell>
          <cell r="D20" t="str">
            <v xml:space="preserve">     Bank BCA (Rek No 3703046416)</v>
          </cell>
        </row>
        <row r="21">
          <cell r="C21" t="str">
            <v>1-1190</v>
          </cell>
          <cell r="D21" t="str">
            <v xml:space="preserve">     Bank BRI ( Rek 00000005-01-001413-30-9)</v>
          </cell>
        </row>
        <row r="22">
          <cell r="C22" t="str">
            <v>1-1191</v>
          </cell>
          <cell r="D22" t="str">
            <v xml:space="preserve">     Bank BRI ( Rek 00000005-01-001417-30-3)</v>
          </cell>
        </row>
        <row r="23">
          <cell r="C23" t="str">
            <v>1-1192</v>
          </cell>
          <cell r="D23" t="str">
            <v xml:space="preserve">     Bank BRI ( Rek 501500544152)</v>
          </cell>
        </row>
        <row r="24">
          <cell r="C24" t="str">
            <v>1-1194</v>
          </cell>
          <cell r="D24" t="str">
            <v xml:space="preserve">     Bank BNI -4 ( Rek)</v>
          </cell>
        </row>
        <row r="25">
          <cell r="C25" t="str">
            <v>1-1195</v>
          </cell>
          <cell r="D25" t="str">
            <v xml:space="preserve">   Bank BNI-15 ( Rek )</v>
          </cell>
        </row>
        <row r="26">
          <cell r="C26" t="str">
            <v>1-1193</v>
          </cell>
          <cell r="D26" t="str">
            <v>Bank Garansi</v>
          </cell>
        </row>
        <row r="27">
          <cell r="C27" t="str">
            <v>1-1200</v>
          </cell>
          <cell r="D27" t="str">
            <v xml:space="preserve">Uang Muka </v>
          </cell>
        </row>
        <row r="28">
          <cell r="C28" t="str">
            <v>1-1300</v>
          </cell>
          <cell r="D28" t="str">
            <v>Deposito</v>
          </cell>
        </row>
        <row r="29">
          <cell r="C29" t="str">
            <v>1-1310</v>
          </cell>
          <cell r="D29" t="str">
            <v>DOC dan MMA</v>
          </cell>
        </row>
        <row r="30">
          <cell r="C30" t="str">
            <v>1-1400</v>
          </cell>
          <cell r="D30" t="str">
            <v>Piutang Hubungan Istimewa</v>
          </cell>
        </row>
        <row r="31">
          <cell r="C31" t="str">
            <v>1-1410</v>
          </cell>
          <cell r="D31" t="str">
            <v xml:space="preserve">     Afiliasi - e-Parking</v>
          </cell>
        </row>
        <row r="32">
          <cell r="C32" t="str">
            <v>1-1420</v>
          </cell>
          <cell r="D32" t="str">
            <v xml:space="preserve">     Afiliasi - SOT</v>
          </cell>
        </row>
        <row r="33">
          <cell r="C33" t="str">
            <v>1-1430</v>
          </cell>
          <cell r="D33" t="str">
            <v xml:space="preserve">     Afiliasi - OTC</v>
          </cell>
        </row>
        <row r="34">
          <cell r="C34" t="str">
            <v>1-1440</v>
          </cell>
          <cell r="D34" t="str">
            <v xml:space="preserve">     Afiliasi - Crew Meal</v>
          </cell>
        </row>
        <row r="35">
          <cell r="C35" t="str">
            <v>1-1450</v>
          </cell>
          <cell r="D35" t="str">
            <v xml:space="preserve">     Afiliasi - Recovery</v>
          </cell>
        </row>
        <row r="36">
          <cell r="C36" t="str">
            <v>1-1460</v>
          </cell>
          <cell r="D36" t="str">
            <v xml:space="preserve">     Afiliasi - Suplisi</v>
          </cell>
        </row>
        <row r="37">
          <cell r="C37" t="str">
            <v>1-1470</v>
          </cell>
          <cell r="D37" t="str">
            <v xml:space="preserve">     Afiliasi - Jasa Layanan KLB</v>
          </cell>
        </row>
        <row r="38">
          <cell r="C38" t="str">
            <v>1-1480</v>
          </cell>
          <cell r="D38" t="str">
            <v xml:space="preserve">     Afiliasi - Pesangon </v>
          </cell>
        </row>
        <row r="39">
          <cell r="C39" t="str">
            <v>1-1490</v>
          </cell>
          <cell r="D39" t="str">
            <v xml:space="preserve">     Afiliasi - Jasa Layanan Catering</v>
          </cell>
        </row>
        <row r="40">
          <cell r="C40" t="str">
            <v>1-1491</v>
          </cell>
          <cell r="D40" t="str">
            <v xml:space="preserve">     Afiliasi - Jasa Outsourcing</v>
          </cell>
        </row>
        <row r="41">
          <cell r="C41" t="str">
            <v>1-1492</v>
          </cell>
          <cell r="D41" t="str">
            <v xml:space="preserve">     Afiliasi - Lainnya</v>
          </cell>
        </row>
        <row r="42">
          <cell r="C42" t="str">
            <v>1-1500</v>
          </cell>
          <cell r="D42" t="str">
            <v>Pendapatan YMH diterima</v>
          </cell>
        </row>
        <row r="43">
          <cell r="C43" t="str">
            <v>1-1600</v>
          </cell>
          <cell r="D43" t="str">
            <v>Persediaan</v>
          </cell>
        </row>
        <row r="44">
          <cell r="C44" t="str">
            <v>1-1700</v>
          </cell>
          <cell r="D44" t="str">
            <v>Pajak dibayar dimuka</v>
          </cell>
        </row>
        <row r="45">
          <cell r="C45" t="str">
            <v>1-1710</v>
          </cell>
          <cell r="D45" t="str">
            <v xml:space="preserve">     Pajak dibayar dimuka - PPh 23</v>
          </cell>
        </row>
        <row r="46">
          <cell r="C46" t="str">
            <v>1-1720</v>
          </cell>
          <cell r="D46" t="str">
            <v xml:space="preserve">     Pajak dibayar dimuka - PPh 25</v>
          </cell>
        </row>
        <row r="47">
          <cell r="C47" t="str">
            <v>1-1730</v>
          </cell>
          <cell r="D47" t="str">
            <v xml:space="preserve">     PPN Masukan</v>
          </cell>
        </row>
        <row r="48">
          <cell r="C48" t="str">
            <v>1-1740</v>
          </cell>
          <cell r="D48" t="str">
            <v xml:space="preserve">     Lebih Bayar PPH Badan</v>
          </cell>
        </row>
        <row r="49">
          <cell r="C49" t="str">
            <v>1-1750</v>
          </cell>
          <cell r="D49" t="str">
            <v xml:space="preserve">     PPN Masukan yang Belum Dilaporkan</v>
          </cell>
        </row>
        <row r="50">
          <cell r="C50" t="str">
            <v>1-1800</v>
          </cell>
          <cell r="D50" t="str">
            <v>Biaya Dibayar Dimuka</v>
          </cell>
        </row>
        <row r="51">
          <cell r="C51" t="str">
            <v>1-1900</v>
          </cell>
          <cell r="D51" t="str">
            <v>Piutang PPN</v>
          </cell>
        </row>
        <row r="52">
          <cell r="C52" t="str">
            <v>1-2000</v>
          </cell>
          <cell r="D52" t="str">
            <v xml:space="preserve">     Aktiva Tetap</v>
          </cell>
        </row>
        <row r="53">
          <cell r="C53" t="str">
            <v>1-2100</v>
          </cell>
          <cell r="D53" t="str">
            <v>Nilai Buku Peralatan Kantor</v>
          </cell>
        </row>
        <row r="54">
          <cell r="C54" t="str">
            <v>1-2110</v>
          </cell>
          <cell r="D54" t="str">
            <v>Harga Perolehan Peralatan Kantor</v>
          </cell>
        </row>
        <row r="55">
          <cell r="C55" t="str">
            <v>1-2120</v>
          </cell>
          <cell r="D55" t="str">
            <v>Akum. Peny. Peralatan kantor</v>
          </cell>
        </row>
        <row r="56">
          <cell r="C56" t="str">
            <v>1-2200</v>
          </cell>
          <cell r="D56" t="str">
            <v>Nilai Buku Kendaraan</v>
          </cell>
        </row>
        <row r="57">
          <cell r="C57" t="str">
            <v>1-2210</v>
          </cell>
          <cell r="D57" t="str">
            <v>Harga Perolehan Kendaraan</v>
          </cell>
        </row>
        <row r="58">
          <cell r="C58" t="str">
            <v>1-2220</v>
          </cell>
          <cell r="D58" t="str">
            <v>Akum. Peny. Kendaraan</v>
          </cell>
        </row>
        <row r="59">
          <cell r="C59" t="str">
            <v>1-2300</v>
          </cell>
          <cell r="D59" t="str">
            <v>Nilai Buku Peralatan Dapur</v>
          </cell>
        </row>
        <row r="60">
          <cell r="C60" t="str">
            <v>1-2310</v>
          </cell>
          <cell r="D60" t="str">
            <v>Harga Perolehan Kitchen Set</v>
          </cell>
        </row>
        <row r="61">
          <cell r="C61" t="str">
            <v>1-2320</v>
          </cell>
          <cell r="D61" t="str">
            <v>Akum. Peny. Kitchen Set</v>
          </cell>
        </row>
        <row r="62">
          <cell r="C62" t="str">
            <v>1-2400</v>
          </cell>
          <cell r="D62" t="str">
            <v>Nilai Buku Peralatan Parkir</v>
          </cell>
        </row>
        <row r="63">
          <cell r="C63" t="str">
            <v>1-2410</v>
          </cell>
          <cell r="D63" t="str">
            <v>Harga Perolehan Peralatan Parkir</v>
          </cell>
        </row>
        <row r="64">
          <cell r="C64" t="str">
            <v>1-2420</v>
          </cell>
          <cell r="D64" t="str">
            <v>Akum. Peny. Peralatan Parkir</v>
          </cell>
        </row>
        <row r="65">
          <cell r="C65" t="str">
            <v>1-2500</v>
          </cell>
          <cell r="D65" t="str">
            <v>Nilai Buku Bangunan Resto</v>
          </cell>
        </row>
        <row r="66">
          <cell r="C66" t="str">
            <v>1-2510</v>
          </cell>
          <cell r="D66" t="str">
            <v>Harga Perolehan Bangunan Café</v>
          </cell>
        </row>
        <row r="67">
          <cell r="C67" t="str">
            <v>1-2520</v>
          </cell>
          <cell r="D67" t="str">
            <v>Akum. Peny. Bangunan Café</v>
          </cell>
        </row>
        <row r="68">
          <cell r="C68" t="str">
            <v>1-2600</v>
          </cell>
          <cell r="D68" t="str">
            <v>Nilai Buku Bangunan Parkir</v>
          </cell>
        </row>
        <row r="69">
          <cell r="C69" t="str">
            <v>1-2610</v>
          </cell>
          <cell r="D69" t="str">
            <v>Harga Perolehan Bangunan Parkir</v>
          </cell>
        </row>
        <row r="70">
          <cell r="C70" t="str">
            <v>1-2620</v>
          </cell>
          <cell r="D70" t="str">
            <v>Akum. Peny. Bangunan Parkir</v>
          </cell>
        </row>
        <row r="71">
          <cell r="C71" t="str">
            <v>1-2700</v>
          </cell>
          <cell r="D71" t="str">
            <v>Nilai Buku Bangunan KP</v>
          </cell>
        </row>
        <row r="72">
          <cell r="C72" t="str">
            <v>1-2710</v>
          </cell>
          <cell r="D72" t="str">
            <v>Harga Perolehan Bangunan KP</v>
          </cell>
        </row>
        <row r="73">
          <cell r="C73" t="str">
            <v>1-2720</v>
          </cell>
          <cell r="D73" t="str">
            <v>Akum. Peny. Bangunan KP</v>
          </cell>
        </row>
        <row r="74">
          <cell r="C74" t="str">
            <v>1-3000</v>
          </cell>
          <cell r="D74" t="str">
            <v xml:space="preserve">     Aktiva Lainnya</v>
          </cell>
        </row>
        <row r="75">
          <cell r="C75" t="str">
            <v>1-3100</v>
          </cell>
          <cell r="D75" t="str">
            <v>Aktiva Pajak Tangguhan</v>
          </cell>
        </row>
        <row r="76">
          <cell r="C76" t="str">
            <v>1-3200</v>
          </cell>
          <cell r="D76" t="str">
            <v>Aset Lainnya</v>
          </cell>
        </row>
        <row r="77">
          <cell r="C77" t="str">
            <v>1-3300</v>
          </cell>
          <cell r="D77" t="str">
            <v>Investasi</v>
          </cell>
        </row>
        <row r="78">
          <cell r="C78" t="str">
            <v>1-3400</v>
          </cell>
          <cell r="D78" t="str">
            <v>Nilai Buku Aset Lainnya</v>
          </cell>
        </row>
        <row r="79">
          <cell r="C79" t="str">
            <v>1-3410</v>
          </cell>
          <cell r="D79" t="str">
            <v>Harga Perolehan Aset Lainnya</v>
          </cell>
        </row>
        <row r="80">
          <cell r="C80" t="str">
            <v>1-3420</v>
          </cell>
          <cell r="D80" t="str">
            <v>Akum. Amortisasi Aset Lainnya</v>
          </cell>
        </row>
        <row r="81">
          <cell r="C81">
            <v>0</v>
          </cell>
          <cell r="D81">
            <v>0</v>
          </cell>
        </row>
        <row r="82">
          <cell r="C82" t="str">
            <v>2-0000</v>
          </cell>
          <cell r="D82" t="str">
            <v>KEWAJIBAN</v>
          </cell>
        </row>
        <row r="83">
          <cell r="C83" t="str">
            <v>2-1000</v>
          </cell>
          <cell r="D83" t="str">
            <v xml:space="preserve">     Kewajiban Lancar</v>
          </cell>
        </row>
        <row r="84">
          <cell r="C84" t="str">
            <v>2-1100</v>
          </cell>
          <cell r="D84" t="str">
            <v xml:space="preserve">Hutang Usaha </v>
          </cell>
        </row>
        <row r="85">
          <cell r="C85" t="str">
            <v>2-1110</v>
          </cell>
          <cell r="D85" t="str">
            <v>Hutang Pihak III</v>
          </cell>
        </row>
        <row r="86">
          <cell r="C86" t="str">
            <v>2-1120</v>
          </cell>
          <cell r="D86" t="str">
            <v>Hutang Lainnya</v>
          </cell>
        </row>
        <row r="87">
          <cell r="C87" t="str">
            <v>2-1130</v>
          </cell>
          <cell r="D87" t="str">
            <v>Hutang Deviden PT KAI</v>
          </cell>
        </row>
        <row r="88">
          <cell r="C88" t="str">
            <v>2-1140</v>
          </cell>
          <cell r="D88" t="str">
            <v>Hutang Yayasan Pusaka</v>
          </cell>
        </row>
        <row r="89">
          <cell r="C89" t="str">
            <v>2-1150</v>
          </cell>
          <cell r="D89" t="str">
            <v>Hutang Tantiem</v>
          </cell>
        </row>
        <row r="90">
          <cell r="C90" t="str">
            <v>2-1160</v>
          </cell>
          <cell r="D90" t="str">
            <v>Hutang Bank</v>
          </cell>
        </row>
        <row r="91">
          <cell r="C91" t="str">
            <v>2-1200</v>
          </cell>
          <cell r="D91" t="str">
            <v>Hutang Hubungan Istimewa</v>
          </cell>
        </row>
        <row r="92">
          <cell r="C92" t="str">
            <v>2-1210</v>
          </cell>
          <cell r="D92" t="str">
            <v>Afiliasi - Sewa Kereta makan</v>
          </cell>
        </row>
        <row r="93">
          <cell r="C93" t="str">
            <v>2-1220</v>
          </cell>
          <cell r="D93" t="str">
            <v>Afiliasi - Gaji Karyawan</v>
          </cell>
        </row>
        <row r="94">
          <cell r="C94" t="str">
            <v>2-1230</v>
          </cell>
          <cell r="D94" t="str">
            <v>Afiliasi - Sewa Gedung</v>
          </cell>
        </row>
        <row r="95">
          <cell r="C95" t="str">
            <v>2-1240</v>
          </cell>
          <cell r="D95" t="str">
            <v>Afiliasi - Perijinan</v>
          </cell>
        </row>
        <row r="96">
          <cell r="C96" t="str">
            <v>2-1250</v>
          </cell>
          <cell r="D96" t="str">
            <v>Afiliasi - Lainnya</v>
          </cell>
        </row>
        <row r="97">
          <cell r="C97" t="str">
            <v>2-1260</v>
          </cell>
          <cell r="D97" t="str">
            <v>Dana Pinjaman KAI</v>
          </cell>
        </row>
        <row r="98">
          <cell r="C98" t="str">
            <v>2-1300</v>
          </cell>
          <cell r="D98" t="str">
            <v>Hutang Pajak</v>
          </cell>
        </row>
        <row r="99">
          <cell r="C99" t="str">
            <v>2-1310</v>
          </cell>
          <cell r="D99" t="str">
            <v xml:space="preserve">PPN keluaran </v>
          </cell>
        </row>
        <row r="100">
          <cell r="C100" t="str">
            <v>2-1320</v>
          </cell>
          <cell r="D100" t="str">
            <v>Hutang Pajak 29</v>
          </cell>
        </row>
        <row r="101">
          <cell r="C101" t="str">
            <v>2-1330</v>
          </cell>
          <cell r="D101" t="str">
            <v>Hutang Pajak Tantiem, Deviden dll</v>
          </cell>
        </row>
        <row r="102">
          <cell r="C102" t="str">
            <v>2-1340</v>
          </cell>
          <cell r="D102" t="str">
            <v>Hutang Pajak 21</v>
          </cell>
        </row>
        <row r="103">
          <cell r="C103" t="str">
            <v>2-1350</v>
          </cell>
          <cell r="D103" t="str">
            <v>Hutang Pajak 23</v>
          </cell>
        </row>
        <row r="104">
          <cell r="C104" t="str">
            <v>2-1360</v>
          </cell>
          <cell r="D104" t="str">
            <v>Hutang Pajak 4 Ayat 2</v>
          </cell>
        </row>
        <row r="105">
          <cell r="C105" t="str">
            <v>2-1370</v>
          </cell>
          <cell r="D105" t="str">
            <v>PPN keluaran Pemungut</v>
          </cell>
        </row>
        <row r="106">
          <cell r="C106" t="str">
            <v>2-1380</v>
          </cell>
          <cell r="D106" t="str">
            <v xml:space="preserve">Hutang PPN </v>
          </cell>
        </row>
        <row r="107">
          <cell r="C107" t="str">
            <v>2-1390</v>
          </cell>
          <cell r="D107" t="str">
            <v>Hutang Pph 25</v>
          </cell>
        </row>
        <row r="108">
          <cell r="C108" t="str">
            <v>2-2000</v>
          </cell>
          <cell r="D108" t="str">
            <v xml:space="preserve">     Kewajiban Lancar Lainnya</v>
          </cell>
        </row>
        <row r="109">
          <cell r="C109" t="str">
            <v>2-2100</v>
          </cell>
          <cell r="D109" t="str">
            <v>Hutang Imbalan Prestasi</v>
          </cell>
        </row>
        <row r="110">
          <cell r="C110" t="str">
            <v>2-2200</v>
          </cell>
          <cell r="D110" t="str">
            <v>Biaya Yang Masih Harus Dibayar</v>
          </cell>
        </row>
        <row r="111">
          <cell r="C111" t="str">
            <v>2-2300</v>
          </cell>
          <cell r="D111" t="str">
            <v xml:space="preserve">Hutang Lancar Lainnya </v>
          </cell>
        </row>
        <row r="112">
          <cell r="C112" t="str">
            <v>3-0000</v>
          </cell>
          <cell r="D112" t="str">
            <v xml:space="preserve">   EKUITAS</v>
          </cell>
        </row>
        <row r="113">
          <cell r="C113" t="str">
            <v>3-1000</v>
          </cell>
          <cell r="D113" t="str">
            <v>Modal Saham</v>
          </cell>
        </row>
        <row r="114">
          <cell r="C114" t="str">
            <v>3-2000</v>
          </cell>
          <cell r="D114" t="str">
            <v>Laba Ditahan</v>
          </cell>
        </row>
        <row r="115">
          <cell r="C115" t="str">
            <v>3-3000</v>
          </cell>
          <cell r="D115" t="str">
            <v>Laba Periode Berjalan</v>
          </cell>
        </row>
        <row r="116">
          <cell r="C116" t="str">
            <v>3-4000</v>
          </cell>
          <cell r="D116" t="str">
            <v>Rekening Koran Antar Area</v>
          </cell>
        </row>
        <row r="117">
          <cell r="C117" t="str">
            <v>3-5000</v>
          </cell>
          <cell r="D117" t="str">
            <v>Rekening Koran Pusat</v>
          </cell>
        </row>
        <row r="118">
          <cell r="C118" t="str">
            <v>3-6000</v>
          </cell>
          <cell r="D118" t="str">
            <v>Cadangan Bertujuan</v>
          </cell>
        </row>
        <row r="119">
          <cell r="C119" t="str">
            <v>3-7000</v>
          </cell>
          <cell r="D119" t="str">
            <v>Corporate Social Responsibility (CSR )</v>
          </cell>
        </row>
        <row r="120">
          <cell r="C120" t="str">
            <v>3-8000</v>
          </cell>
          <cell r="D120" t="str">
            <v>Modal Lainnya</v>
          </cell>
        </row>
        <row r="121">
          <cell r="C121" t="str">
            <v>4-0000</v>
          </cell>
          <cell r="D121" t="str">
            <v>PENDAPATAN OPERASI</v>
          </cell>
        </row>
        <row r="122">
          <cell r="C122" t="str">
            <v>5-0000</v>
          </cell>
          <cell r="D122" t="str">
            <v xml:space="preserve">BIAYA OPERASI LANGSUNG </v>
          </cell>
        </row>
        <row r="123">
          <cell r="C123" t="str">
            <v>6-0000</v>
          </cell>
          <cell r="D123" t="str">
            <v xml:space="preserve">BIAYA ADMINISTRASI DAN UMUM </v>
          </cell>
        </row>
        <row r="124">
          <cell r="C124" t="str">
            <v>6-1000</v>
          </cell>
          <cell r="D124" t="str">
            <v>Biaya Pegawai Umum</v>
          </cell>
        </row>
        <row r="125">
          <cell r="C125" t="str">
            <v>6-1100</v>
          </cell>
          <cell r="D125" t="str">
            <v>Biaya Pegawai Kantor Umum Pusat</v>
          </cell>
        </row>
        <row r="126">
          <cell r="C126" t="str">
            <v>6-1101</v>
          </cell>
          <cell r="D126" t="str">
            <v xml:space="preserve">Pegawai - Komisaris Kantor Pusat </v>
          </cell>
        </row>
        <row r="127">
          <cell r="C127" t="str">
            <v>6-1102</v>
          </cell>
          <cell r="D127" t="str">
            <v>Pegawai - Gaji Direksi Kantor Pusat</v>
          </cell>
        </row>
        <row r="128">
          <cell r="C128" t="str">
            <v>6-1103</v>
          </cell>
          <cell r="D128" t="str">
            <v>Pegawai - Senior Manager Kantor Pusat</v>
          </cell>
        </row>
        <row r="129">
          <cell r="C129" t="str">
            <v>6-1104</v>
          </cell>
          <cell r="D129" t="str">
            <v>Pegawai - Manager Kantor Pusat</v>
          </cell>
        </row>
        <row r="130">
          <cell r="C130" t="str">
            <v>6-1105</v>
          </cell>
          <cell r="D130" t="str">
            <v>Pegawai - Staf  Kantor Pusat</v>
          </cell>
        </row>
        <row r="131">
          <cell r="C131" t="str">
            <v>6-1106</v>
          </cell>
          <cell r="D131" t="str">
            <v>Pegawai - Representatif Kantor Pusat</v>
          </cell>
        </row>
        <row r="132">
          <cell r="C132" t="str">
            <v>6-1107</v>
          </cell>
          <cell r="D132" t="str">
            <v>Pegawai - Uang Makan Kantor Pusat</v>
          </cell>
        </row>
        <row r="133">
          <cell r="C133" t="str">
            <v>6-1108</v>
          </cell>
          <cell r="D133" t="str">
            <v>Pegawai - Uang Penghargaan Kantor Pusat</v>
          </cell>
        </row>
        <row r="134">
          <cell r="C134" t="str">
            <v>6-1109</v>
          </cell>
          <cell r="D134" t="str">
            <v>Pegawai - Honorarium Kantor Pusat</v>
          </cell>
        </row>
        <row r="135">
          <cell r="C135" t="str">
            <v>6-1110</v>
          </cell>
          <cell r="D135" t="str">
            <v>Pegawai - Asuransi Kantor Pusat</v>
          </cell>
        </row>
        <row r="136">
          <cell r="C136" t="str">
            <v>6-1111</v>
          </cell>
          <cell r="D136" t="str">
            <v>Pegawai - Cuti Kantor Pusat</v>
          </cell>
        </row>
        <row r="137">
          <cell r="C137" t="str">
            <v>6-1112</v>
          </cell>
          <cell r="D137" t="str">
            <v>Pegawai - Rekreasi Kantor Pusat</v>
          </cell>
        </row>
        <row r="138">
          <cell r="C138" t="str">
            <v>6-1113</v>
          </cell>
          <cell r="D138" t="str">
            <v>Pegawai - Keahlian Kantor Pusat</v>
          </cell>
        </row>
        <row r="139">
          <cell r="C139" t="str">
            <v>6-1114</v>
          </cell>
          <cell r="D139" t="str">
            <v>Pegawai - Jamsostek</v>
          </cell>
        </row>
        <row r="140">
          <cell r="C140" t="str">
            <v>6-1115</v>
          </cell>
          <cell r="D140" t="str">
            <v>Pegawai - Pendidikan</v>
          </cell>
        </row>
        <row r="141">
          <cell r="C141" t="str">
            <v>6-1116</v>
          </cell>
          <cell r="D141" t="str">
            <v>Pegawai - Imbalan Pasca Kerja (PSL)</v>
          </cell>
        </row>
        <row r="142">
          <cell r="C142" t="str">
            <v>6-1117</v>
          </cell>
          <cell r="D142" t="str">
            <v>Pegawai - Tunjangan Hari Raya</v>
          </cell>
        </row>
        <row r="143">
          <cell r="C143" t="str">
            <v>6-1118</v>
          </cell>
          <cell r="D143" t="str">
            <v>Pegawai - Tunjangan IKKO</v>
          </cell>
        </row>
        <row r="144">
          <cell r="C144" t="str">
            <v>6-1119</v>
          </cell>
          <cell r="D144" t="str">
            <v>Pegawai - Tantiem</v>
          </cell>
        </row>
        <row r="145">
          <cell r="C145" t="str">
            <v>6-2000</v>
          </cell>
          <cell r="D145" t="str">
            <v>Biaya Umum</v>
          </cell>
        </row>
        <row r="146">
          <cell r="C146" t="str">
            <v>6-2010</v>
          </cell>
          <cell r="D146" t="str">
            <v>Pembinaan Pegawai</v>
          </cell>
        </row>
        <row r="147">
          <cell r="C147" t="str">
            <v>6-2020</v>
          </cell>
          <cell r="D147" t="str">
            <v xml:space="preserve">Perjalanan Dinas </v>
          </cell>
        </row>
        <row r="148">
          <cell r="C148" t="str">
            <v>6-2030</v>
          </cell>
          <cell r="D148" t="str">
            <v>Transportasi</v>
          </cell>
        </row>
        <row r="149">
          <cell r="C149" t="str">
            <v>6-2040</v>
          </cell>
          <cell r="D149" t="str">
            <v>Akomodasi</v>
          </cell>
        </row>
        <row r="150">
          <cell r="C150" t="str">
            <v>6-2050</v>
          </cell>
          <cell r="D150" t="str">
            <v xml:space="preserve">Jamuan </v>
          </cell>
        </row>
        <row r="151">
          <cell r="C151" t="str">
            <v>6-2060</v>
          </cell>
          <cell r="D151" t="str">
            <v xml:space="preserve">Listrik </v>
          </cell>
        </row>
        <row r="152">
          <cell r="C152" t="str">
            <v>6-2070</v>
          </cell>
          <cell r="D152" t="str">
            <v xml:space="preserve">Telephone </v>
          </cell>
        </row>
        <row r="153">
          <cell r="C153" t="str">
            <v>6-2080</v>
          </cell>
          <cell r="D153" t="str">
            <v xml:space="preserve">Air </v>
          </cell>
        </row>
        <row r="154">
          <cell r="C154" t="str">
            <v>6-2090</v>
          </cell>
          <cell r="D154" t="str">
            <v xml:space="preserve">Sewa Kendaraan </v>
          </cell>
        </row>
        <row r="155">
          <cell r="C155" t="str">
            <v>6-2100</v>
          </cell>
          <cell r="D155" t="str">
            <v xml:space="preserve">Sewa Penggunaan Tanah dan Bangunan </v>
          </cell>
        </row>
        <row r="156">
          <cell r="C156" t="str">
            <v>6-2110</v>
          </cell>
          <cell r="D156" t="str">
            <v xml:space="preserve">Perbaikan Kendaraan </v>
          </cell>
        </row>
        <row r="157">
          <cell r="C157" t="str">
            <v>6-2120</v>
          </cell>
          <cell r="D157" t="str">
            <v xml:space="preserve">Perbaikan Bangunan dan Gedung </v>
          </cell>
        </row>
        <row r="158">
          <cell r="C158" t="str">
            <v>6-2130</v>
          </cell>
          <cell r="D158" t="str">
            <v xml:space="preserve">Perbaikan Mesin dan Peralatan </v>
          </cell>
        </row>
        <row r="159">
          <cell r="C159" t="str">
            <v>6-2140</v>
          </cell>
          <cell r="D159" t="str">
            <v>Kebersihan dan Perawatan Umum</v>
          </cell>
        </row>
        <row r="160">
          <cell r="C160" t="str">
            <v>6-2150</v>
          </cell>
          <cell r="D160" t="str">
            <v>Penggantian Peralatan Inventaris</v>
          </cell>
        </row>
        <row r="161">
          <cell r="C161" t="str">
            <v>6-2160</v>
          </cell>
          <cell r="D161" t="str">
            <v>Pakaian Dinas</v>
          </cell>
        </row>
        <row r="162">
          <cell r="C162" t="str">
            <v>6-2170</v>
          </cell>
          <cell r="D162" t="str">
            <v xml:space="preserve">ATK </v>
          </cell>
        </row>
        <row r="163">
          <cell r="C163" t="str">
            <v>6-2180</v>
          </cell>
          <cell r="D163" t="str">
            <v xml:space="preserve">Barang Cetakan </v>
          </cell>
        </row>
        <row r="164">
          <cell r="C164" t="str">
            <v>6-2190</v>
          </cell>
          <cell r="D164" t="str">
            <v xml:space="preserve">Pajak, hukum dan Perijinan </v>
          </cell>
        </row>
        <row r="165">
          <cell r="C165" t="str">
            <v>6-2200</v>
          </cell>
          <cell r="D165" t="str">
            <v xml:space="preserve">Konsultan </v>
          </cell>
        </row>
        <row r="166">
          <cell r="C166" t="str">
            <v>6-2210</v>
          </cell>
          <cell r="D166" t="str">
            <v xml:space="preserve">Akuntan Publik </v>
          </cell>
        </row>
        <row r="167">
          <cell r="C167" t="str">
            <v>6-2220</v>
          </cell>
          <cell r="D167" t="str">
            <v xml:space="preserve">Penelitian dan Pengembangan </v>
          </cell>
        </row>
        <row r="168">
          <cell r="C168" t="str">
            <v>6-2230</v>
          </cell>
          <cell r="D168" t="str">
            <v xml:space="preserve">Sumbangan </v>
          </cell>
        </row>
        <row r="169">
          <cell r="C169" t="str">
            <v>6-2240</v>
          </cell>
          <cell r="D169" t="str">
            <v xml:space="preserve">Pemasaran </v>
          </cell>
        </row>
        <row r="170">
          <cell r="C170" t="str">
            <v>6-2250</v>
          </cell>
          <cell r="D170" t="str">
            <v xml:space="preserve">Administrasi Bank </v>
          </cell>
        </row>
        <row r="171">
          <cell r="C171" t="str">
            <v>6-2260</v>
          </cell>
          <cell r="D171" t="str">
            <v xml:space="preserve">Penyusutan </v>
          </cell>
        </row>
        <row r="172">
          <cell r="C172" t="str">
            <v>6-2270</v>
          </cell>
          <cell r="D172" t="str">
            <v xml:space="preserve">Umum Lainnya </v>
          </cell>
        </row>
        <row r="173">
          <cell r="C173" t="str">
            <v>6-2280</v>
          </cell>
          <cell r="D173" t="str">
            <v>Bunga Pinjaman Bank</v>
          </cell>
        </row>
        <row r="174">
          <cell r="C174" t="str">
            <v>6-2290</v>
          </cell>
          <cell r="D174" t="str">
            <v>Lain-lain</v>
          </cell>
        </row>
        <row r="175">
          <cell r="C175" t="str">
            <v>7-0000</v>
          </cell>
          <cell r="D175" t="str">
            <v>PENDAPATAN NON OPERASI</v>
          </cell>
        </row>
        <row r="176">
          <cell r="C176" t="str">
            <v>7-4000</v>
          </cell>
          <cell r="D176" t="str">
            <v>Pendapatan Resto</v>
          </cell>
        </row>
        <row r="177">
          <cell r="C177" t="str">
            <v>7-4100</v>
          </cell>
          <cell r="D177" t="str">
            <v>Pendapatan Resto Kantor Pusat</v>
          </cell>
        </row>
        <row r="178">
          <cell r="C178" t="str">
            <v>7-6000</v>
          </cell>
          <cell r="D178" t="str">
            <v>Pendapatan Bunga Bank</v>
          </cell>
        </row>
        <row r="179">
          <cell r="C179" t="str">
            <v>7-7000</v>
          </cell>
          <cell r="D179" t="str">
            <v xml:space="preserve">Pendapatan Bunga Deposito </v>
          </cell>
        </row>
        <row r="180">
          <cell r="C180" t="str">
            <v>7-8000</v>
          </cell>
          <cell r="D180" t="str">
            <v xml:space="preserve">Pendapatan Lain - Lain </v>
          </cell>
        </row>
        <row r="181">
          <cell r="C181" t="str">
            <v>8-0000</v>
          </cell>
          <cell r="D181" t="str">
            <v>BIAYA NON OPERASI</v>
          </cell>
        </row>
        <row r="182">
          <cell r="C182" t="str">
            <v>8-4000</v>
          </cell>
          <cell r="D182" t="str">
            <v>Biaya Resto</v>
          </cell>
        </row>
        <row r="183">
          <cell r="C183" t="str">
            <v>8-4100</v>
          </cell>
          <cell r="D183" t="str">
            <v>Biaya Resto Kantor Pusat</v>
          </cell>
        </row>
        <row r="184">
          <cell r="C184" t="str">
            <v>8-4110</v>
          </cell>
          <cell r="D184" t="str">
            <v>Biaya Bahan Baku Resto Kantor Pusat</v>
          </cell>
        </row>
        <row r="185">
          <cell r="C185" t="str">
            <v>8-4120</v>
          </cell>
          <cell r="D185" t="str">
            <v>Biaya Sewa Resto Kantor Pusat</v>
          </cell>
        </row>
        <row r="186">
          <cell r="C186" t="str">
            <v>8-4130</v>
          </cell>
          <cell r="D186" t="str">
            <v>Biaya Pegawai Resto Kantor Pusat</v>
          </cell>
        </row>
        <row r="187">
          <cell r="C187" t="str">
            <v>8-4131</v>
          </cell>
          <cell r="D187" t="str">
            <v>Biaya Pegawai Resto Area Kantor Pusat - Gaji</v>
          </cell>
        </row>
        <row r="188">
          <cell r="C188" t="str">
            <v>8-4132</v>
          </cell>
          <cell r="D188" t="str">
            <v>Biaya Pegawai Resto Area Kantor Pusat - Jamsostek</v>
          </cell>
        </row>
        <row r="189">
          <cell r="C189" t="str">
            <v>8-4133</v>
          </cell>
          <cell r="D189" t="str">
            <v>Biaya Pegawai Resto Area Kantor Pusat - Agency Fee</v>
          </cell>
        </row>
        <row r="190">
          <cell r="C190" t="str">
            <v>8-4134</v>
          </cell>
          <cell r="D190" t="str">
            <v>Biaya Pegawai Resto Area Kantor Pusat -  Hari Raya Keagamaan</v>
          </cell>
        </row>
        <row r="191">
          <cell r="C191" t="str">
            <v>8-4135</v>
          </cell>
          <cell r="D191" t="str">
            <v>Biaya Pegawai Resto Area Kantor Pusat - Lainnya</v>
          </cell>
        </row>
        <row r="192">
          <cell r="C192" t="str">
            <v>8-4136</v>
          </cell>
          <cell r="D192" t="str">
            <v>Biaya Pegawai Resto Area Kantor Pusat - Tunjangan Pendidikan</v>
          </cell>
        </row>
        <row r="193">
          <cell r="C193" t="str">
            <v>8-4140</v>
          </cell>
          <cell r="D193" t="str">
            <v>Biaya Umum Resto Kantor Pusat</v>
          </cell>
        </row>
        <row r="194">
          <cell r="C194" t="str">
            <v>8-6000</v>
          </cell>
          <cell r="D194" t="str">
            <v>Biaya Non Operasi lainnya</v>
          </cell>
        </row>
        <row r="195">
          <cell r="C195" t="str">
            <v>8-7000</v>
          </cell>
          <cell r="D195" t="str">
            <v>Pajak Atas Pendapatan Bunga</v>
          </cell>
        </row>
        <row r="196">
          <cell r="C196" t="str">
            <v>8-8000</v>
          </cell>
          <cell r="D196" t="str">
            <v xml:space="preserve">Rugi Luar Biasa 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96.xml><?xml version="1.0" encoding="utf-8"?>
<externalLink xmlns="http://schemas.openxmlformats.org/spreadsheetml/2006/main">
  <externalBook xmlns:r="http://schemas.openxmlformats.org/officeDocument/2006/relationships" r:id="rId1">
    <sheetNames>
      <sheetName val="Subkon"/>
      <sheetName val="Sheet1"/>
      <sheetName val="SDAYA"/>
      <sheetName val="ANALISA"/>
      <sheetName val="PriceList"/>
      <sheetName val="CTIPricing"/>
      <sheetName val="daya tarik loko"/>
      <sheetName val="I2T2005"/>
      <sheetName val="Tanah 09"/>
      <sheetName val="BBM-03"/>
      <sheetName val="Data Parameter"/>
      <sheetName val="3 - Balance Sheet"/>
      <sheetName val="4 - Income Statement"/>
      <sheetName val="5 - Cash Flow"/>
      <sheetName val="PPN-M"/>
      <sheetName val="2-(2) Gangguan Peralatan (1)"/>
      <sheetName val="Lain2"/>
      <sheetName val="Tabel2"/>
      <sheetName val="PAL 2012"/>
      <sheetName val="Program Triwulanan-04"/>
      <sheetName val="HARVEST02"/>
      <sheetName val="data berat"/>
      <sheetName val="Cover"/>
      <sheetName val="pro ra op"/>
      <sheetName val="grafik"/>
      <sheetName val="SC Pusat BB301"/>
      <sheetName val="SC Pusat BB303"/>
      <sheetName val="Cucian"/>
      <sheetName val="SC Pusat krd"/>
      <sheetName val="R"/>
      <sheetName val="jpr"/>
      <sheetName val="A"/>
      <sheetName val="DPPN"/>
      <sheetName val="Tabel"/>
      <sheetName val="rekap.kategori gangguan"/>
      <sheetName val="NLsimpro"/>
      <sheetName val="UK GAAP Adjustments"/>
      <sheetName val="UK GAAP Purchase Price"/>
      <sheetName val="Input Areas"/>
      <sheetName val="kode Baru 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97.xml><?xml version="1.0" encoding="utf-8"?>
<externalLink xmlns="http://schemas.openxmlformats.org/spreadsheetml/2006/main">
  <externalBook xmlns:r="http://schemas.openxmlformats.org/officeDocument/2006/relationships" r:id="rId1">
    <sheetNames>
      <sheetName val="LMK1"/>
      <sheetName val="LMK2"/>
      <sheetName val="Sheet2"/>
      <sheetName val="ASLUSL"/>
      <sheetName val="ANALISA"/>
      <sheetName val="21711"/>
      <sheetName val="NRLB"/>
      <sheetName val="NLsimpro"/>
      <sheetName val="Sheet1"/>
      <sheetName val="Sheet3"/>
      <sheetName val="TERMINJ"/>
      <sheetName val="SDAYA"/>
      <sheetName val="I2T2005"/>
      <sheetName val="PriceList"/>
      <sheetName val="CTIPricing"/>
      <sheetName val="Tanah 09"/>
      <sheetName val="Tabel"/>
      <sheetName val="jpr"/>
      <sheetName val="PAL 2012"/>
      <sheetName val="MENU"/>
      <sheetName val="Data Parameter"/>
      <sheetName val="DPPN"/>
      <sheetName val="Taspat 2010"/>
      <sheetName val="NEW31"/>
      <sheetName val="daya tarik loko"/>
      <sheetName val="kode Baru "/>
      <sheetName val="Program Triwulanan-04"/>
      <sheetName val="DATA"/>
      <sheetName val="3 - Balance Sheet"/>
      <sheetName val="5 - Cash Flow"/>
      <sheetName val="2-(2) Gangguan Peralatan (1)"/>
      <sheetName val="REKAP PERKORIDOR"/>
      <sheetName val="BBM-03"/>
      <sheetName val="#REF"/>
      <sheetName val="SA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1">
          <cell r="B11">
            <v>11111</v>
          </cell>
          <cell r="D11">
            <v>59744361</v>
          </cell>
          <cell r="E11">
            <v>0</v>
          </cell>
          <cell r="F11">
            <v>68314011</v>
          </cell>
          <cell r="G11">
            <v>111397397</v>
          </cell>
          <cell r="H11">
            <v>128058372</v>
          </cell>
          <cell r="I11">
            <v>111397397</v>
          </cell>
        </row>
        <row r="12">
          <cell r="A12">
            <v>11111</v>
          </cell>
          <cell r="B12" t="str">
            <v>KAS</v>
          </cell>
          <cell r="F12">
            <v>0</v>
          </cell>
          <cell r="G12">
            <v>0</v>
          </cell>
          <cell r="H12">
            <v>16660975</v>
          </cell>
          <cell r="I12">
            <v>0</v>
          </cell>
        </row>
        <row r="13">
          <cell r="A13">
            <v>0</v>
          </cell>
        </row>
        <row r="14">
          <cell r="A14">
            <v>0</v>
          </cell>
          <cell r="B14">
            <v>11121</v>
          </cell>
          <cell r="D14">
            <v>326408727</v>
          </cell>
          <cell r="E14">
            <v>0</v>
          </cell>
          <cell r="F14">
            <v>243410</v>
          </cell>
          <cell r="G14">
            <v>289829736</v>
          </cell>
          <cell r="H14">
            <v>326652137</v>
          </cell>
          <cell r="I14">
            <v>289829736</v>
          </cell>
        </row>
        <row r="15">
          <cell r="A15">
            <v>11121</v>
          </cell>
          <cell r="B15" t="str">
            <v>BANK</v>
          </cell>
          <cell r="C15" t="str">
            <v>PEMERINTAH</v>
          </cell>
          <cell r="F15">
            <v>0</v>
          </cell>
          <cell r="G15">
            <v>0</v>
          </cell>
          <cell r="H15">
            <v>36822401</v>
          </cell>
          <cell r="I15">
            <v>0</v>
          </cell>
        </row>
        <row r="16">
          <cell r="A16">
            <v>0</v>
          </cell>
        </row>
        <row r="17">
          <cell r="A17">
            <v>0</v>
          </cell>
          <cell r="B17">
            <v>11211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</row>
        <row r="18">
          <cell r="A18">
            <v>11211</v>
          </cell>
          <cell r="B18" t="str">
            <v>PIUTA</v>
          </cell>
          <cell r="C18" t="str">
            <v>NG PENJUALAN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</row>
        <row r="19">
          <cell r="A19">
            <v>0</v>
          </cell>
        </row>
        <row r="20">
          <cell r="A20">
            <v>0</v>
          </cell>
          <cell r="B20">
            <v>11212</v>
          </cell>
          <cell r="D20">
            <v>141659586</v>
          </cell>
          <cell r="E20">
            <v>0</v>
          </cell>
          <cell r="F20">
            <v>0</v>
          </cell>
          <cell r="G20">
            <v>0</v>
          </cell>
          <cell r="H20">
            <v>141659586</v>
          </cell>
          <cell r="I20">
            <v>0</v>
          </cell>
        </row>
        <row r="21">
          <cell r="A21">
            <v>11212</v>
          </cell>
          <cell r="B21" t="str">
            <v>PIUTA</v>
          </cell>
          <cell r="C21" t="str">
            <v>NG RETENSI</v>
          </cell>
          <cell r="F21">
            <v>0</v>
          </cell>
          <cell r="G21">
            <v>0</v>
          </cell>
          <cell r="H21">
            <v>141659586</v>
          </cell>
          <cell r="I21">
            <v>0</v>
          </cell>
        </row>
        <row r="22">
          <cell r="A22">
            <v>0</v>
          </cell>
        </row>
        <row r="23">
          <cell r="A23">
            <v>0</v>
          </cell>
          <cell r="B23">
            <v>11234</v>
          </cell>
          <cell r="D23">
            <v>36362128</v>
          </cell>
          <cell r="E23">
            <v>0</v>
          </cell>
          <cell r="F23">
            <v>0</v>
          </cell>
          <cell r="G23">
            <v>0</v>
          </cell>
          <cell r="H23">
            <v>36362128</v>
          </cell>
          <cell r="I23">
            <v>0</v>
          </cell>
        </row>
        <row r="24">
          <cell r="A24">
            <v>11234</v>
          </cell>
          <cell r="B24" t="str">
            <v>PPH P</v>
          </cell>
          <cell r="C24" t="str">
            <v>ASAL 23 WABA</v>
          </cell>
          <cell r="F24">
            <v>0</v>
          </cell>
          <cell r="G24">
            <v>0</v>
          </cell>
          <cell r="H24">
            <v>36362128</v>
          </cell>
          <cell r="I24">
            <v>0</v>
          </cell>
        </row>
        <row r="25">
          <cell r="A25">
            <v>0</v>
          </cell>
        </row>
        <row r="26">
          <cell r="A26">
            <v>0</v>
          </cell>
          <cell r="B26">
            <v>11242</v>
          </cell>
          <cell r="D26">
            <v>97752340</v>
          </cell>
          <cell r="E26">
            <v>0</v>
          </cell>
          <cell r="F26">
            <v>0</v>
          </cell>
          <cell r="G26">
            <v>0</v>
          </cell>
          <cell r="H26">
            <v>97752340</v>
          </cell>
          <cell r="I26">
            <v>0</v>
          </cell>
        </row>
        <row r="27">
          <cell r="A27">
            <v>11242</v>
          </cell>
          <cell r="B27" t="str">
            <v>PPN M</v>
          </cell>
          <cell r="C27" t="str">
            <v>DN/RETUR/RESTI</v>
          </cell>
          <cell r="F27">
            <v>0</v>
          </cell>
          <cell r="G27">
            <v>0</v>
          </cell>
          <cell r="H27">
            <v>97752340</v>
          </cell>
          <cell r="I27">
            <v>0</v>
          </cell>
        </row>
        <row r="28">
          <cell r="A28">
            <v>0</v>
          </cell>
        </row>
        <row r="29">
          <cell r="A29">
            <v>0</v>
          </cell>
          <cell r="B29">
            <v>11243</v>
          </cell>
          <cell r="D29">
            <v>181810637</v>
          </cell>
          <cell r="E29">
            <v>0</v>
          </cell>
          <cell r="F29">
            <v>0</v>
          </cell>
          <cell r="G29">
            <v>0</v>
          </cell>
          <cell r="H29">
            <v>181810637</v>
          </cell>
          <cell r="I29">
            <v>0</v>
          </cell>
        </row>
        <row r="30">
          <cell r="A30">
            <v>11243</v>
          </cell>
          <cell r="B30" t="str">
            <v>PPN K</v>
          </cell>
          <cell r="C30" t="str">
            <v>DPL</v>
          </cell>
          <cell r="F30">
            <v>0</v>
          </cell>
          <cell r="G30">
            <v>0</v>
          </cell>
          <cell r="H30">
            <v>181810637</v>
          </cell>
          <cell r="I30">
            <v>0</v>
          </cell>
        </row>
        <row r="31">
          <cell r="A31">
            <v>0</v>
          </cell>
        </row>
        <row r="32">
          <cell r="A32">
            <v>0</v>
          </cell>
          <cell r="B32">
            <v>11244</v>
          </cell>
          <cell r="D32">
            <v>424224820</v>
          </cell>
          <cell r="E32">
            <v>0</v>
          </cell>
          <cell r="F32">
            <v>0</v>
          </cell>
          <cell r="G32">
            <v>0</v>
          </cell>
          <cell r="H32">
            <v>424224820</v>
          </cell>
          <cell r="I32">
            <v>0</v>
          </cell>
        </row>
        <row r="33">
          <cell r="A33">
            <v>11244</v>
          </cell>
          <cell r="B33" t="str">
            <v>PPN K</v>
          </cell>
          <cell r="C33" t="str">
            <v>SPM NIHIL</v>
          </cell>
          <cell r="F33">
            <v>0</v>
          </cell>
          <cell r="G33">
            <v>0</v>
          </cell>
          <cell r="H33">
            <v>424224820</v>
          </cell>
          <cell r="I33">
            <v>0</v>
          </cell>
        </row>
        <row r="34">
          <cell r="A34">
            <v>0</v>
          </cell>
        </row>
        <row r="35">
          <cell r="A35">
            <v>0</v>
          </cell>
          <cell r="B35">
            <v>11259</v>
          </cell>
          <cell r="D35">
            <v>0</v>
          </cell>
          <cell r="E35">
            <v>0</v>
          </cell>
          <cell r="F35">
            <v>626000</v>
          </cell>
          <cell r="G35">
            <v>0</v>
          </cell>
          <cell r="H35">
            <v>626000</v>
          </cell>
          <cell r="I35">
            <v>0</v>
          </cell>
        </row>
        <row r="36">
          <cell r="A36">
            <v>11259</v>
          </cell>
          <cell r="B36" t="str">
            <v>PIUTA</v>
          </cell>
          <cell r="C36" t="str">
            <v>NG LAIN-LAIN</v>
          </cell>
          <cell r="F36">
            <v>0</v>
          </cell>
          <cell r="G36">
            <v>0</v>
          </cell>
          <cell r="H36">
            <v>626000</v>
          </cell>
          <cell r="I36">
            <v>0</v>
          </cell>
        </row>
        <row r="37">
          <cell r="A37">
            <v>0</v>
          </cell>
        </row>
        <row r="38">
          <cell r="A38">
            <v>0</v>
          </cell>
          <cell r="B38">
            <v>11311</v>
          </cell>
          <cell r="D38">
            <v>40800000</v>
          </cell>
          <cell r="E38">
            <v>0</v>
          </cell>
          <cell r="F38">
            <v>0</v>
          </cell>
          <cell r="G38">
            <v>0</v>
          </cell>
          <cell r="H38">
            <v>40800000</v>
          </cell>
          <cell r="I38">
            <v>0</v>
          </cell>
        </row>
        <row r="39">
          <cell r="A39">
            <v>11311</v>
          </cell>
          <cell r="B39" t="str">
            <v>UANG</v>
          </cell>
          <cell r="C39" t="str">
            <v>MUKA KEP PEMASO</v>
          </cell>
          <cell r="F39">
            <v>0</v>
          </cell>
          <cell r="G39">
            <v>0</v>
          </cell>
          <cell r="H39">
            <v>40800000</v>
          </cell>
          <cell r="I39">
            <v>0</v>
          </cell>
        </row>
        <row r="40">
          <cell r="A40">
            <v>0</v>
          </cell>
        </row>
        <row r="41">
          <cell r="A41">
            <v>0</v>
          </cell>
          <cell r="B41">
            <v>11312</v>
          </cell>
          <cell r="D41">
            <v>400000000</v>
          </cell>
          <cell r="E41">
            <v>0</v>
          </cell>
          <cell r="F41">
            <v>0</v>
          </cell>
          <cell r="G41">
            <v>0</v>
          </cell>
          <cell r="H41">
            <v>400000000</v>
          </cell>
          <cell r="I41">
            <v>0</v>
          </cell>
        </row>
        <row r="42">
          <cell r="A42">
            <v>11312</v>
          </cell>
          <cell r="B42" t="str">
            <v>UM KE</v>
          </cell>
          <cell r="C42" t="str">
            <v>PADA SUBKONTRAK</v>
          </cell>
          <cell r="F42">
            <v>0</v>
          </cell>
          <cell r="G42">
            <v>0</v>
          </cell>
          <cell r="H42">
            <v>400000000</v>
          </cell>
          <cell r="I42">
            <v>0</v>
          </cell>
        </row>
        <row r="43">
          <cell r="A43">
            <v>0</v>
          </cell>
        </row>
        <row r="44">
          <cell r="A44">
            <v>0</v>
          </cell>
          <cell r="B44">
            <v>11321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A45">
            <v>11321</v>
          </cell>
          <cell r="B45" t="str">
            <v>PERSE</v>
          </cell>
          <cell r="C45" t="str">
            <v>KOT PEKERJAAN &amp;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</row>
        <row r="46">
          <cell r="A46">
            <v>0</v>
          </cell>
        </row>
        <row r="47">
          <cell r="A47">
            <v>0</v>
          </cell>
          <cell r="B47">
            <v>11411</v>
          </cell>
          <cell r="D47">
            <v>212576736</v>
          </cell>
          <cell r="E47">
            <v>0</v>
          </cell>
          <cell r="F47">
            <v>8836364</v>
          </cell>
          <cell r="G47">
            <v>122793218</v>
          </cell>
          <cell r="H47">
            <v>221413100</v>
          </cell>
          <cell r="I47">
            <v>122793218</v>
          </cell>
        </row>
        <row r="48">
          <cell r="A48">
            <v>11411</v>
          </cell>
          <cell r="B48" t="str">
            <v>PERSE</v>
          </cell>
          <cell r="C48" t="str">
            <v>DIAAN BAHAN</v>
          </cell>
          <cell r="F48">
            <v>0</v>
          </cell>
          <cell r="G48">
            <v>0</v>
          </cell>
          <cell r="H48">
            <v>98619882</v>
          </cell>
          <cell r="I48">
            <v>0</v>
          </cell>
        </row>
        <row r="49">
          <cell r="A49">
            <v>0</v>
          </cell>
        </row>
        <row r="50">
          <cell r="A50">
            <v>0</v>
          </cell>
          <cell r="B50">
            <v>21111</v>
          </cell>
          <cell r="D50">
            <v>0</v>
          </cell>
          <cell r="E50">
            <v>898052762</v>
          </cell>
          <cell r="F50">
            <v>160333940</v>
          </cell>
          <cell r="G50">
            <v>9636364</v>
          </cell>
          <cell r="H50">
            <v>160333940</v>
          </cell>
          <cell r="I50">
            <v>907689126</v>
          </cell>
        </row>
        <row r="51">
          <cell r="A51">
            <v>21111</v>
          </cell>
          <cell r="B51" t="str">
            <v>UTANG</v>
          </cell>
          <cell r="C51" t="str">
            <v>KEPADA PEMASOK</v>
          </cell>
          <cell r="F51">
            <v>0</v>
          </cell>
          <cell r="G51">
            <v>0</v>
          </cell>
          <cell r="H51">
            <v>0</v>
          </cell>
          <cell r="I51">
            <v>747355186</v>
          </cell>
        </row>
        <row r="52">
          <cell r="A52">
            <v>0</v>
          </cell>
        </row>
        <row r="53">
          <cell r="A53">
            <v>0</v>
          </cell>
          <cell r="B53">
            <v>21112</v>
          </cell>
          <cell r="D53">
            <v>0</v>
          </cell>
          <cell r="E53">
            <v>473377500</v>
          </cell>
          <cell r="F53">
            <v>45000000</v>
          </cell>
          <cell r="G53">
            <v>0</v>
          </cell>
          <cell r="H53">
            <v>45000000</v>
          </cell>
          <cell r="I53">
            <v>473377500</v>
          </cell>
        </row>
        <row r="54">
          <cell r="A54">
            <v>21112</v>
          </cell>
          <cell r="B54" t="str">
            <v>UTANG</v>
          </cell>
          <cell r="C54" t="str">
            <v>KEP SUBKONT/NS</v>
          </cell>
          <cell r="F54">
            <v>0</v>
          </cell>
          <cell r="G54">
            <v>0</v>
          </cell>
          <cell r="H54">
            <v>0</v>
          </cell>
          <cell r="I54">
            <v>428377500</v>
          </cell>
        </row>
        <row r="55">
          <cell r="A55">
            <v>0</v>
          </cell>
        </row>
        <row r="56">
          <cell r="A56">
            <v>0</v>
          </cell>
          <cell r="B56">
            <v>21121</v>
          </cell>
          <cell r="D56">
            <v>0</v>
          </cell>
          <cell r="E56">
            <v>2235658</v>
          </cell>
          <cell r="F56">
            <v>0</v>
          </cell>
          <cell r="G56">
            <v>1188982</v>
          </cell>
          <cell r="H56">
            <v>0</v>
          </cell>
          <cell r="I56">
            <v>3424640</v>
          </cell>
        </row>
        <row r="57">
          <cell r="A57">
            <v>21121</v>
          </cell>
          <cell r="B57" t="str">
            <v>UTANG</v>
          </cell>
          <cell r="C57" t="str">
            <v>PPH PSL 21</v>
          </cell>
          <cell r="F57">
            <v>0</v>
          </cell>
          <cell r="G57">
            <v>0</v>
          </cell>
          <cell r="H57">
            <v>0</v>
          </cell>
          <cell r="I57">
            <v>3424640</v>
          </cell>
        </row>
        <row r="58">
          <cell r="A58">
            <v>0</v>
          </cell>
        </row>
        <row r="59">
          <cell r="A59">
            <v>0</v>
          </cell>
          <cell r="B59">
            <v>21123</v>
          </cell>
          <cell r="D59">
            <v>0</v>
          </cell>
          <cell r="E59">
            <v>22462049</v>
          </cell>
          <cell r="F59">
            <v>0</v>
          </cell>
          <cell r="G59">
            <v>93000</v>
          </cell>
          <cell r="H59">
            <v>0</v>
          </cell>
          <cell r="I59">
            <v>22555049</v>
          </cell>
        </row>
        <row r="60">
          <cell r="A60">
            <v>21123</v>
          </cell>
          <cell r="B60" t="str">
            <v>UTANG</v>
          </cell>
          <cell r="C60" t="str">
            <v>PPH PSL 23 WAP</v>
          </cell>
          <cell r="F60">
            <v>0</v>
          </cell>
          <cell r="G60">
            <v>0</v>
          </cell>
          <cell r="H60">
            <v>0</v>
          </cell>
          <cell r="I60">
            <v>22555049</v>
          </cell>
        </row>
        <row r="61">
          <cell r="A61">
            <v>0</v>
          </cell>
        </row>
        <row r="62">
          <cell r="A62">
            <v>0</v>
          </cell>
          <cell r="B62">
            <v>21131</v>
          </cell>
          <cell r="D62">
            <v>0</v>
          </cell>
          <cell r="E62">
            <v>95105850</v>
          </cell>
          <cell r="F62">
            <v>0</v>
          </cell>
          <cell r="G62">
            <v>0</v>
          </cell>
          <cell r="H62">
            <v>0</v>
          </cell>
          <cell r="I62">
            <v>95105850</v>
          </cell>
        </row>
        <row r="63">
          <cell r="A63">
            <v>21131</v>
          </cell>
          <cell r="B63" t="str">
            <v>UTANG</v>
          </cell>
          <cell r="C63" t="str">
            <v>PPN M WAPU</v>
          </cell>
          <cell r="F63">
            <v>0</v>
          </cell>
          <cell r="G63">
            <v>0</v>
          </cell>
          <cell r="H63">
            <v>0</v>
          </cell>
          <cell r="I63">
            <v>95105850</v>
          </cell>
        </row>
        <row r="64">
          <cell r="A64">
            <v>0</v>
          </cell>
        </row>
        <row r="65">
          <cell r="A65">
            <v>0</v>
          </cell>
          <cell r="B65">
            <v>21132</v>
          </cell>
          <cell r="D65">
            <v>0</v>
          </cell>
          <cell r="E65">
            <v>181810637</v>
          </cell>
          <cell r="F65">
            <v>0</v>
          </cell>
          <cell r="G65">
            <v>0</v>
          </cell>
          <cell r="H65">
            <v>0</v>
          </cell>
          <cell r="I65">
            <v>181810637</v>
          </cell>
        </row>
        <row r="66">
          <cell r="A66">
            <v>21132</v>
          </cell>
          <cell r="B66" t="str">
            <v>UTANG</v>
          </cell>
          <cell r="C66" t="str">
            <v>PPN K DALAM PE</v>
          </cell>
          <cell r="F66">
            <v>0</v>
          </cell>
          <cell r="G66">
            <v>0</v>
          </cell>
          <cell r="H66">
            <v>0</v>
          </cell>
          <cell r="I66">
            <v>181810637</v>
          </cell>
        </row>
        <row r="67">
          <cell r="A67">
            <v>0</v>
          </cell>
        </row>
        <row r="68">
          <cell r="A68">
            <v>0</v>
          </cell>
          <cell r="B68">
            <v>21134</v>
          </cell>
          <cell r="D68">
            <v>0</v>
          </cell>
          <cell r="E68">
            <v>424224820</v>
          </cell>
          <cell r="F68">
            <v>0</v>
          </cell>
          <cell r="G68">
            <v>0</v>
          </cell>
          <cell r="H68">
            <v>0</v>
          </cell>
          <cell r="I68">
            <v>424224820</v>
          </cell>
        </row>
        <row r="69">
          <cell r="A69">
            <v>21134</v>
          </cell>
          <cell r="B69" t="str">
            <v>UTANG</v>
          </cell>
          <cell r="C69" t="str">
            <v>PPN K SPM NIHI</v>
          </cell>
          <cell r="F69">
            <v>0</v>
          </cell>
          <cell r="G69">
            <v>0</v>
          </cell>
          <cell r="H69">
            <v>0</v>
          </cell>
          <cell r="I69">
            <v>424224820</v>
          </cell>
        </row>
        <row r="70">
          <cell r="A70">
            <v>0</v>
          </cell>
        </row>
        <row r="71">
          <cell r="A71">
            <v>0</v>
          </cell>
          <cell r="B71">
            <v>21141</v>
          </cell>
          <cell r="D71">
            <v>0</v>
          </cell>
          <cell r="E71">
            <v>492635</v>
          </cell>
          <cell r="F71">
            <v>0</v>
          </cell>
          <cell r="G71">
            <v>492635</v>
          </cell>
          <cell r="H71">
            <v>0</v>
          </cell>
          <cell r="I71">
            <v>985270</v>
          </cell>
        </row>
        <row r="72">
          <cell r="A72">
            <v>21141</v>
          </cell>
          <cell r="B72" t="str">
            <v>POTON</v>
          </cell>
          <cell r="C72" t="str">
            <v>GAN IURAN PENSN</v>
          </cell>
          <cell r="F72">
            <v>0</v>
          </cell>
          <cell r="G72">
            <v>0</v>
          </cell>
          <cell r="H72">
            <v>0</v>
          </cell>
          <cell r="I72">
            <v>985270</v>
          </cell>
        </row>
        <row r="73">
          <cell r="A73">
            <v>0</v>
          </cell>
        </row>
        <row r="74">
          <cell r="A74">
            <v>0</v>
          </cell>
          <cell r="B74">
            <v>21142</v>
          </cell>
          <cell r="D74">
            <v>0</v>
          </cell>
          <cell r="E74">
            <v>197054</v>
          </cell>
          <cell r="F74">
            <v>0</v>
          </cell>
          <cell r="G74">
            <v>197054</v>
          </cell>
          <cell r="H74">
            <v>0</v>
          </cell>
          <cell r="I74">
            <v>394108</v>
          </cell>
        </row>
        <row r="75">
          <cell r="A75">
            <v>21142</v>
          </cell>
          <cell r="B75" t="str">
            <v>POTON</v>
          </cell>
          <cell r="C75" t="str">
            <v>GAN IURAN ASTEK</v>
          </cell>
          <cell r="F75">
            <v>0</v>
          </cell>
          <cell r="G75">
            <v>0</v>
          </cell>
          <cell r="H75">
            <v>0</v>
          </cell>
          <cell r="I75">
            <v>394108</v>
          </cell>
        </row>
        <row r="76">
          <cell r="A76">
            <v>0</v>
          </cell>
        </row>
        <row r="77">
          <cell r="A77">
            <v>0</v>
          </cell>
          <cell r="B77">
            <v>21145</v>
          </cell>
          <cell r="D77">
            <v>0</v>
          </cell>
          <cell r="E77">
            <v>3000</v>
          </cell>
          <cell r="F77">
            <v>0</v>
          </cell>
          <cell r="G77">
            <v>3000</v>
          </cell>
          <cell r="H77">
            <v>0</v>
          </cell>
          <cell r="I77">
            <v>6000</v>
          </cell>
        </row>
        <row r="78">
          <cell r="A78">
            <v>21145</v>
          </cell>
          <cell r="B78" t="str">
            <v>POTON</v>
          </cell>
          <cell r="C78" t="str">
            <v>GAN IURAN KORPR</v>
          </cell>
          <cell r="F78">
            <v>0</v>
          </cell>
          <cell r="G78">
            <v>0</v>
          </cell>
          <cell r="H78">
            <v>0</v>
          </cell>
          <cell r="I78">
            <v>6000</v>
          </cell>
        </row>
        <row r="79">
          <cell r="A79">
            <v>0</v>
          </cell>
        </row>
        <row r="80">
          <cell r="A80">
            <v>0</v>
          </cell>
          <cell r="B80">
            <v>21154</v>
          </cell>
          <cell r="D80">
            <v>0</v>
          </cell>
          <cell r="E80">
            <v>856000</v>
          </cell>
          <cell r="F80">
            <v>0</v>
          </cell>
          <cell r="G80">
            <v>850750</v>
          </cell>
          <cell r="H80">
            <v>0</v>
          </cell>
          <cell r="I80">
            <v>1706750</v>
          </cell>
        </row>
        <row r="81">
          <cell r="A81">
            <v>21154</v>
          </cell>
          <cell r="B81" t="str">
            <v>UTANG</v>
          </cell>
          <cell r="C81" t="str">
            <v>KOKAR-WIKA</v>
          </cell>
          <cell r="F81">
            <v>0</v>
          </cell>
          <cell r="G81">
            <v>0</v>
          </cell>
          <cell r="H81">
            <v>0</v>
          </cell>
          <cell r="I81">
            <v>1706750</v>
          </cell>
        </row>
        <row r="82">
          <cell r="A82">
            <v>0</v>
          </cell>
        </row>
        <row r="83">
          <cell r="A83">
            <v>0</v>
          </cell>
          <cell r="B83">
            <v>21159</v>
          </cell>
          <cell r="D83">
            <v>0</v>
          </cell>
          <cell r="E83">
            <v>32000</v>
          </cell>
          <cell r="F83">
            <v>0</v>
          </cell>
          <cell r="G83">
            <v>32000</v>
          </cell>
          <cell r="H83">
            <v>0</v>
          </cell>
          <cell r="I83">
            <v>64000</v>
          </cell>
        </row>
        <row r="84">
          <cell r="A84">
            <v>21159</v>
          </cell>
          <cell r="B84" t="str">
            <v>UTANG</v>
          </cell>
          <cell r="C84" t="str">
            <v>LAIN-LAIN</v>
          </cell>
          <cell r="F84">
            <v>0</v>
          </cell>
          <cell r="G84">
            <v>0</v>
          </cell>
          <cell r="H84">
            <v>0</v>
          </cell>
          <cell r="I84">
            <v>64000</v>
          </cell>
        </row>
        <row r="85">
          <cell r="A85">
            <v>0</v>
          </cell>
        </row>
        <row r="86">
          <cell r="A86">
            <v>0</v>
          </cell>
          <cell r="B86">
            <v>21311</v>
          </cell>
          <cell r="D86">
            <v>0</v>
          </cell>
          <cell r="E86">
            <v>3368822459</v>
          </cell>
          <cell r="F86">
            <v>0</v>
          </cell>
          <cell r="G86">
            <v>0</v>
          </cell>
          <cell r="H86">
            <v>0</v>
          </cell>
          <cell r="I86">
            <v>3368822459</v>
          </cell>
        </row>
        <row r="87">
          <cell r="A87">
            <v>21311</v>
          </cell>
          <cell r="B87" t="str">
            <v>UANG</v>
          </cell>
          <cell r="C87" t="str">
            <v>MUKA DITERIMA</v>
          </cell>
          <cell r="F87">
            <v>0</v>
          </cell>
          <cell r="G87">
            <v>0</v>
          </cell>
          <cell r="H87">
            <v>0</v>
          </cell>
          <cell r="I87">
            <v>3368822459</v>
          </cell>
        </row>
        <row r="88">
          <cell r="A88">
            <v>0</v>
          </cell>
        </row>
        <row r="89">
          <cell r="A89">
            <v>0</v>
          </cell>
          <cell r="B89">
            <v>21411</v>
          </cell>
          <cell r="D89">
            <v>0</v>
          </cell>
          <cell r="E89">
            <v>0</v>
          </cell>
          <cell r="F89">
            <v>0</v>
          </cell>
          <cell r="G89">
            <v>1365134871</v>
          </cell>
          <cell r="H89">
            <v>0</v>
          </cell>
          <cell r="I89">
            <v>1365134871</v>
          </cell>
        </row>
        <row r="90">
          <cell r="A90">
            <v>21411</v>
          </cell>
          <cell r="B90" t="str">
            <v>BIAYA</v>
          </cell>
          <cell r="C90" t="str">
            <v>PRODUK AKAN DI</v>
          </cell>
          <cell r="F90">
            <v>0</v>
          </cell>
          <cell r="G90">
            <v>0</v>
          </cell>
          <cell r="H90">
            <v>0</v>
          </cell>
          <cell r="I90">
            <v>1365134871</v>
          </cell>
        </row>
        <row r="91">
          <cell r="A91">
            <v>0</v>
          </cell>
        </row>
        <row r="92">
          <cell r="A92">
            <v>0</v>
          </cell>
          <cell r="B92">
            <v>21611</v>
          </cell>
          <cell r="D92">
            <v>3802861000</v>
          </cell>
          <cell r="E92">
            <v>0</v>
          </cell>
          <cell r="F92">
            <v>3335884083</v>
          </cell>
          <cell r="G92">
            <v>0</v>
          </cell>
          <cell r="H92">
            <v>7138745083</v>
          </cell>
          <cell r="I92">
            <v>0</v>
          </cell>
        </row>
        <row r="93">
          <cell r="A93">
            <v>21611</v>
          </cell>
          <cell r="B93" t="str">
            <v>PYD -</v>
          </cell>
          <cell r="C93" t="str">
            <v>PENJUALAN</v>
          </cell>
          <cell r="F93">
            <v>0</v>
          </cell>
          <cell r="G93">
            <v>0</v>
          </cell>
          <cell r="H93">
            <v>7138745083</v>
          </cell>
          <cell r="I93">
            <v>0</v>
          </cell>
        </row>
        <row r="94">
          <cell r="A94">
            <v>0</v>
          </cell>
        </row>
        <row r="95">
          <cell r="A95">
            <v>0</v>
          </cell>
          <cell r="B95">
            <v>21621</v>
          </cell>
          <cell r="D95">
            <v>0</v>
          </cell>
          <cell r="E95">
            <v>2833191704</v>
          </cell>
          <cell r="F95">
            <v>0</v>
          </cell>
          <cell r="G95">
            <v>0</v>
          </cell>
          <cell r="H95">
            <v>0</v>
          </cell>
          <cell r="I95">
            <v>2833191704</v>
          </cell>
        </row>
        <row r="96">
          <cell r="A96">
            <v>21621</v>
          </cell>
          <cell r="B96" t="str">
            <v>PYD -</v>
          </cell>
          <cell r="C96" t="str">
            <v>FAKTUR TERBIT</v>
          </cell>
          <cell r="F96">
            <v>0</v>
          </cell>
          <cell r="G96">
            <v>0</v>
          </cell>
          <cell r="H96">
            <v>0</v>
          </cell>
          <cell r="I96">
            <v>2833191704</v>
          </cell>
        </row>
        <row r="97">
          <cell r="A97">
            <v>0</v>
          </cell>
        </row>
        <row r="98">
          <cell r="A98">
            <v>0</v>
          </cell>
          <cell r="B98">
            <v>21711</v>
          </cell>
          <cell r="D98">
            <v>1989878023</v>
          </cell>
          <cell r="E98">
            <v>0</v>
          </cell>
          <cell r="F98">
            <v>0</v>
          </cell>
          <cell r="G98">
            <v>45000000</v>
          </cell>
          <cell r="H98">
            <v>1989878023</v>
          </cell>
          <cell r="I98">
            <v>45000000</v>
          </cell>
        </row>
        <row r="99">
          <cell r="A99">
            <v>21711</v>
          </cell>
          <cell r="B99" t="str">
            <v>RK DI</v>
          </cell>
          <cell r="C99" t="str">
            <v>VISI - SPL</v>
          </cell>
          <cell r="F99">
            <v>0</v>
          </cell>
          <cell r="G99">
            <v>0</v>
          </cell>
          <cell r="H99">
            <v>1944878023</v>
          </cell>
          <cell r="I99">
            <v>0</v>
          </cell>
        </row>
        <row r="100">
          <cell r="A100">
            <v>0</v>
          </cell>
        </row>
        <row r="101">
          <cell r="A101">
            <v>0</v>
          </cell>
          <cell r="B101">
            <v>32211</v>
          </cell>
          <cell r="D101">
            <v>586785770</v>
          </cell>
          <cell r="E101">
            <v>0</v>
          </cell>
          <cell r="F101">
            <v>0</v>
          </cell>
          <cell r="G101">
            <v>0</v>
          </cell>
          <cell r="H101">
            <v>586785770</v>
          </cell>
          <cell r="I101">
            <v>0</v>
          </cell>
        </row>
        <row r="102">
          <cell r="A102">
            <v>32211</v>
          </cell>
          <cell r="B102" t="str">
            <v>LABA</v>
          </cell>
          <cell r="C102" t="str">
            <v>TAHUN BERJALAN</v>
          </cell>
          <cell r="F102">
            <v>0</v>
          </cell>
          <cell r="G102">
            <v>0</v>
          </cell>
          <cell r="H102">
            <v>586785770</v>
          </cell>
          <cell r="I102">
            <v>0</v>
          </cell>
        </row>
        <row r="103">
          <cell r="A103">
            <v>0</v>
          </cell>
        </row>
        <row r="104">
          <cell r="A104">
            <v>0</v>
          </cell>
          <cell r="B104">
            <v>51111</v>
          </cell>
          <cell r="D104">
            <v>0</v>
          </cell>
          <cell r="E104">
            <v>0</v>
          </cell>
          <cell r="F104">
            <v>0</v>
          </cell>
          <cell r="G104">
            <v>3335884083</v>
          </cell>
          <cell r="H104">
            <v>0</v>
          </cell>
          <cell r="I104">
            <v>3335884083</v>
          </cell>
        </row>
        <row r="105">
          <cell r="A105">
            <v>51111</v>
          </cell>
          <cell r="B105" t="str">
            <v>PENJU</v>
          </cell>
          <cell r="C105" t="str">
            <v>ALAN</v>
          </cell>
          <cell r="F105">
            <v>0</v>
          </cell>
          <cell r="G105">
            <v>3335884083</v>
          </cell>
          <cell r="H105">
            <v>0</v>
          </cell>
          <cell r="I105">
            <v>0</v>
          </cell>
        </row>
        <row r="106">
          <cell r="A106">
            <v>0</v>
          </cell>
        </row>
        <row r="107">
          <cell r="A107">
            <v>0</v>
          </cell>
          <cell r="B107">
            <v>52112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</row>
        <row r="108">
          <cell r="A108">
            <v>52112</v>
          </cell>
          <cell r="B108" t="str">
            <v>BUNGA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</row>
        <row r="109">
          <cell r="A109">
            <v>0</v>
          </cell>
        </row>
        <row r="110">
          <cell r="A110">
            <v>0</v>
          </cell>
          <cell r="B110" t="str">
            <v>¯¯¯¯¯</v>
          </cell>
        </row>
        <row r="111">
          <cell r="A111" t="str">
            <v>¯¯¯¯¯</v>
          </cell>
          <cell r="B111" t="str">
            <v>Laba/</v>
          </cell>
          <cell r="C111" t="str">
            <v>Rugi</v>
          </cell>
          <cell r="F111">
            <v>1672588801</v>
          </cell>
          <cell r="G111">
            <v>0</v>
          </cell>
          <cell r="H111">
            <v>0</v>
          </cell>
          <cell r="I111">
            <v>1672588801</v>
          </cell>
        </row>
        <row r="112">
          <cell r="A112">
            <v>0</v>
          </cell>
        </row>
        <row r="113">
          <cell r="A113">
            <v>0</v>
          </cell>
        </row>
        <row r="114">
          <cell r="A114">
            <v>0</v>
          </cell>
        </row>
        <row r="115">
          <cell r="A115">
            <v>0</v>
          </cell>
        </row>
        <row r="116">
          <cell r="A116">
            <v>0</v>
          </cell>
        </row>
        <row r="117">
          <cell r="A117">
            <v>0</v>
          </cell>
        </row>
        <row r="118">
          <cell r="A118">
            <v>0</v>
          </cell>
        </row>
        <row r="119">
          <cell r="A119">
            <v>0</v>
          </cell>
        </row>
        <row r="120">
          <cell r="A120">
            <v>0</v>
          </cell>
        </row>
        <row r="121">
          <cell r="A121">
            <v>0</v>
          </cell>
        </row>
        <row r="122">
          <cell r="A122">
            <v>0</v>
          </cell>
        </row>
        <row r="123">
          <cell r="A123">
            <v>0</v>
          </cell>
        </row>
        <row r="124">
          <cell r="A124">
            <v>0</v>
          </cell>
        </row>
        <row r="125">
          <cell r="A125">
            <v>0</v>
          </cell>
        </row>
        <row r="126">
          <cell r="A126">
            <v>0</v>
          </cell>
        </row>
      </sheetData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98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SAA"/>
      <sheetName val="JU"/>
      <sheetName val="BB"/>
      <sheetName val="NR"/>
      <sheetName val="LR"/>
      <sheetName val="LR LM"/>
      <sheetName val="NERACA LM"/>
      <sheetName val="Chart2"/>
      <sheetName val="SOT Okt"/>
      <sheetName val="SOT Nov"/>
      <sheetName val="Rekap FP Desember 2015"/>
      <sheetName val="AT KP 2015"/>
      <sheetName val="Invoice Outstanding 31 Dec"/>
      <sheetName val="E-Parking"/>
      <sheetName val="KLB"/>
      <sheetName val="LR Segmen"/>
      <sheetName val="SOT Sept"/>
      <sheetName val="B.Dimuka"/>
    </sheetNames>
    <sheetDataSet>
      <sheetData sheetId="0" refreshError="1"/>
      <sheetData sheetId="1">
        <row r="11">
          <cell r="C11" t="str">
            <v>1-0000</v>
          </cell>
        </row>
        <row r="12">
          <cell r="C12" t="str">
            <v>1-1000</v>
          </cell>
        </row>
        <row r="13">
          <cell r="C13" t="str">
            <v>1-1100</v>
          </cell>
        </row>
        <row r="14">
          <cell r="C14" t="str">
            <v>1-1110</v>
          </cell>
        </row>
        <row r="15">
          <cell r="C15" t="str">
            <v>1-1130</v>
          </cell>
        </row>
        <row r="16">
          <cell r="C16" t="str">
            <v>1-1140</v>
          </cell>
        </row>
        <row r="17">
          <cell r="C17" t="str">
            <v>1-1150</v>
          </cell>
        </row>
        <row r="18">
          <cell r="C18" t="str">
            <v>1-1160</v>
          </cell>
        </row>
        <row r="19">
          <cell r="C19" t="str">
            <v>1-1170</v>
          </cell>
        </row>
        <row r="20">
          <cell r="C20" t="str">
            <v>1-1180</v>
          </cell>
        </row>
        <row r="21">
          <cell r="C21" t="str">
            <v>1-1190</v>
          </cell>
        </row>
        <row r="22">
          <cell r="C22" t="str">
            <v>1-1191</v>
          </cell>
        </row>
        <row r="23">
          <cell r="C23" t="str">
            <v>1-1192</v>
          </cell>
        </row>
        <row r="24">
          <cell r="C24" t="str">
            <v>1-1194</v>
          </cell>
        </row>
        <row r="25">
          <cell r="C25" t="str">
            <v>1-1195</v>
          </cell>
        </row>
        <row r="26">
          <cell r="C26" t="str">
            <v>1-1193</v>
          </cell>
        </row>
        <row r="27">
          <cell r="C27" t="str">
            <v>1-1200</v>
          </cell>
        </row>
        <row r="28">
          <cell r="C28" t="str">
            <v>1-1300</v>
          </cell>
        </row>
        <row r="29">
          <cell r="C29" t="str">
            <v>1-1310</v>
          </cell>
        </row>
        <row r="30">
          <cell r="C30" t="str">
            <v>1-1400</v>
          </cell>
        </row>
        <row r="31">
          <cell r="C31" t="str">
            <v>1-1410</v>
          </cell>
        </row>
        <row r="32">
          <cell r="C32" t="str">
            <v>1-1420</v>
          </cell>
        </row>
        <row r="33">
          <cell r="C33" t="str">
            <v>1-1430</v>
          </cell>
        </row>
        <row r="34">
          <cell r="C34" t="str">
            <v>1-1440</v>
          </cell>
        </row>
        <row r="35">
          <cell r="C35" t="str">
            <v>1-1450</v>
          </cell>
        </row>
        <row r="36">
          <cell r="C36" t="str">
            <v>1-1460</v>
          </cell>
        </row>
        <row r="37">
          <cell r="C37" t="str">
            <v>1-1470</v>
          </cell>
        </row>
        <row r="38">
          <cell r="C38" t="str">
            <v>1-1480</v>
          </cell>
        </row>
        <row r="39">
          <cell r="C39" t="str">
            <v>1-1490</v>
          </cell>
        </row>
        <row r="40">
          <cell r="C40" t="str">
            <v>1-1491</v>
          </cell>
        </row>
        <row r="41">
          <cell r="C41" t="str">
            <v>1-1492</v>
          </cell>
        </row>
        <row r="42">
          <cell r="C42" t="str">
            <v>1-1500</v>
          </cell>
        </row>
        <row r="43">
          <cell r="C43" t="str">
            <v>1-1600</v>
          </cell>
        </row>
        <row r="44">
          <cell r="C44" t="str">
            <v>1-1700</v>
          </cell>
        </row>
        <row r="45">
          <cell r="C45" t="str">
            <v>1-1710</v>
          </cell>
        </row>
        <row r="46">
          <cell r="C46" t="str">
            <v>1-1720</v>
          </cell>
        </row>
        <row r="47">
          <cell r="C47" t="str">
            <v>1-1730</v>
          </cell>
        </row>
        <row r="48">
          <cell r="C48" t="str">
            <v>1-1740</v>
          </cell>
        </row>
        <row r="49">
          <cell r="C49" t="str">
            <v>1-1750</v>
          </cell>
        </row>
        <row r="50">
          <cell r="C50" t="str">
            <v>1-1800</v>
          </cell>
        </row>
        <row r="51">
          <cell r="C51" t="str">
            <v>1-1900</v>
          </cell>
        </row>
        <row r="52">
          <cell r="C52" t="str">
            <v>1-2000</v>
          </cell>
        </row>
        <row r="53">
          <cell r="C53" t="str">
            <v>1-2100</v>
          </cell>
        </row>
        <row r="54">
          <cell r="C54" t="str">
            <v>1-2110</v>
          </cell>
        </row>
        <row r="55">
          <cell r="C55" t="str">
            <v>1-2120</v>
          </cell>
        </row>
        <row r="56">
          <cell r="C56" t="str">
            <v>1-2200</v>
          </cell>
        </row>
        <row r="57">
          <cell r="C57" t="str">
            <v>1-2210</v>
          </cell>
        </row>
        <row r="58">
          <cell r="C58" t="str">
            <v>1-2220</v>
          </cell>
        </row>
        <row r="59">
          <cell r="C59" t="str">
            <v>1-2300</v>
          </cell>
        </row>
        <row r="60">
          <cell r="C60" t="str">
            <v>1-2310</v>
          </cell>
        </row>
        <row r="61">
          <cell r="C61" t="str">
            <v>1-2320</v>
          </cell>
        </row>
        <row r="62">
          <cell r="C62" t="str">
            <v>1-2400</v>
          </cell>
        </row>
        <row r="63">
          <cell r="C63" t="str">
            <v>1-2410</v>
          </cell>
        </row>
        <row r="64">
          <cell r="C64" t="str">
            <v>1-2420</v>
          </cell>
        </row>
        <row r="65">
          <cell r="C65" t="str">
            <v>1-2500</v>
          </cell>
        </row>
        <row r="66">
          <cell r="C66" t="str">
            <v>1-2510</v>
          </cell>
        </row>
        <row r="67">
          <cell r="C67" t="str">
            <v>1-2520</v>
          </cell>
        </row>
        <row r="68">
          <cell r="C68" t="str">
            <v>1-2600</v>
          </cell>
        </row>
        <row r="69">
          <cell r="C69" t="str">
            <v>1-2610</v>
          </cell>
        </row>
        <row r="70">
          <cell r="C70" t="str">
            <v>1-2620</v>
          </cell>
        </row>
        <row r="71">
          <cell r="C71" t="str">
            <v>1-2700</v>
          </cell>
        </row>
        <row r="72">
          <cell r="C72" t="str">
            <v>1-2710</v>
          </cell>
        </row>
        <row r="73">
          <cell r="C73" t="str">
            <v>1-2720</v>
          </cell>
        </row>
        <row r="74">
          <cell r="C74" t="str">
            <v>1-3000</v>
          </cell>
        </row>
        <row r="75">
          <cell r="C75" t="str">
            <v>1-3100</v>
          </cell>
        </row>
        <row r="76">
          <cell r="C76" t="str">
            <v>1-3200</v>
          </cell>
        </row>
        <row r="77">
          <cell r="C77" t="str">
            <v>1-3300</v>
          </cell>
        </row>
        <row r="78">
          <cell r="C78" t="str">
            <v>1-3400</v>
          </cell>
        </row>
        <row r="79">
          <cell r="C79" t="str">
            <v>1-3410</v>
          </cell>
        </row>
        <row r="80">
          <cell r="C80" t="str">
            <v>1-3420</v>
          </cell>
        </row>
        <row r="82">
          <cell r="C82" t="str">
            <v>2-0000</v>
          </cell>
        </row>
        <row r="83">
          <cell r="C83" t="str">
            <v>2-1000</v>
          </cell>
        </row>
        <row r="84">
          <cell r="C84" t="str">
            <v>2-1100</v>
          </cell>
        </row>
        <row r="85">
          <cell r="C85" t="str">
            <v>2-1110</v>
          </cell>
        </row>
        <row r="86">
          <cell r="C86" t="str">
            <v>2-1120</v>
          </cell>
        </row>
        <row r="87">
          <cell r="C87" t="str">
            <v>2-1130</v>
          </cell>
        </row>
        <row r="88">
          <cell r="C88" t="str">
            <v>2-1140</v>
          </cell>
        </row>
        <row r="89">
          <cell r="C89" t="str">
            <v>2-1150</v>
          </cell>
        </row>
        <row r="90">
          <cell r="C90" t="str">
            <v>2-1160</v>
          </cell>
        </row>
        <row r="91">
          <cell r="C91" t="str">
            <v>2-1200</v>
          </cell>
        </row>
        <row r="92">
          <cell r="C92" t="str">
            <v>2-1210</v>
          </cell>
        </row>
        <row r="93">
          <cell r="C93" t="str">
            <v>2-1220</v>
          </cell>
        </row>
        <row r="94">
          <cell r="C94" t="str">
            <v>2-1230</v>
          </cell>
        </row>
        <row r="95">
          <cell r="C95" t="str">
            <v>2-1240</v>
          </cell>
        </row>
        <row r="96">
          <cell r="C96" t="str">
            <v>2-1250</v>
          </cell>
        </row>
        <row r="97">
          <cell r="C97" t="str">
            <v>2-1260</v>
          </cell>
        </row>
        <row r="98">
          <cell r="C98" t="str">
            <v>2-1300</v>
          </cell>
        </row>
        <row r="99">
          <cell r="C99" t="str">
            <v>2-1310</v>
          </cell>
        </row>
        <row r="100">
          <cell r="C100" t="str">
            <v>2-1320</v>
          </cell>
        </row>
        <row r="101">
          <cell r="C101" t="str">
            <v>2-1330</v>
          </cell>
        </row>
        <row r="102">
          <cell r="C102" t="str">
            <v>2-1340</v>
          </cell>
        </row>
        <row r="103">
          <cell r="C103" t="str">
            <v>2-1350</v>
          </cell>
        </row>
        <row r="104">
          <cell r="C104" t="str">
            <v>2-1360</v>
          </cell>
        </row>
        <row r="105">
          <cell r="C105" t="str">
            <v>2-1370</v>
          </cell>
        </row>
        <row r="106">
          <cell r="C106" t="str">
            <v>2-1380</v>
          </cell>
        </row>
        <row r="107">
          <cell r="C107" t="str">
            <v>2-1390</v>
          </cell>
        </row>
        <row r="108">
          <cell r="C108" t="str">
            <v>2-2000</v>
          </cell>
        </row>
        <row r="109">
          <cell r="C109" t="str">
            <v>2-2100</v>
          </cell>
        </row>
        <row r="110">
          <cell r="C110" t="str">
            <v>2-2200</v>
          </cell>
        </row>
        <row r="111">
          <cell r="C111" t="str">
            <v>2-2300</v>
          </cell>
        </row>
        <row r="112">
          <cell r="C112" t="str">
            <v>3-0000</v>
          </cell>
        </row>
        <row r="113">
          <cell r="C113" t="str">
            <v>3-1000</v>
          </cell>
        </row>
        <row r="114">
          <cell r="C114" t="str">
            <v>3-2000</v>
          </cell>
        </row>
        <row r="115">
          <cell r="C115" t="str">
            <v>3-3000</v>
          </cell>
        </row>
        <row r="116">
          <cell r="C116" t="str">
            <v>3-4000</v>
          </cell>
        </row>
        <row r="117">
          <cell r="C117" t="str">
            <v>3-5000</v>
          </cell>
        </row>
        <row r="118">
          <cell r="C118" t="str">
            <v>3-6000</v>
          </cell>
        </row>
        <row r="119">
          <cell r="C119" t="str">
            <v>3-7000</v>
          </cell>
        </row>
        <row r="120">
          <cell r="C120" t="str">
            <v>3-8000</v>
          </cell>
        </row>
        <row r="121">
          <cell r="C121" t="str">
            <v>4-0000</v>
          </cell>
        </row>
        <row r="122">
          <cell r="C122" t="str">
            <v>5-0000</v>
          </cell>
        </row>
        <row r="123">
          <cell r="C123" t="str">
            <v>6-0000</v>
          </cell>
        </row>
        <row r="124">
          <cell r="C124" t="str">
            <v>6-1000</v>
          </cell>
        </row>
        <row r="125">
          <cell r="C125" t="str">
            <v>6-1100</v>
          </cell>
        </row>
        <row r="126">
          <cell r="C126" t="str">
            <v>6-1101</v>
          </cell>
        </row>
        <row r="127">
          <cell r="C127" t="str">
            <v>6-1102</v>
          </cell>
        </row>
        <row r="128">
          <cell r="C128" t="str">
            <v>6-1103</v>
          </cell>
        </row>
        <row r="129">
          <cell r="C129" t="str">
            <v>6-1104</v>
          </cell>
        </row>
        <row r="130">
          <cell r="C130" t="str">
            <v>6-1105</v>
          </cell>
        </row>
        <row r="131">
          <cell r="C131" t="str">
            <v>6-1106</v>
          </cell>
        </row>
        <row r="132">
          <cell r="C132" t="str">
            <v>6-1107</v>
          </cell>
        </row>
        <row r="133">
          <cell r="C133" t="str">
            <v>6-1108</v>
          </cell>
        </row>
        <row r="134">
          <cell r="C134" t="str">
            <v>6-1109</v>
          </cell>
        </row>
        <row r="135">
          <cell r="C135" t="str">
            <v>6-1110</v>
          </cell>
        </row>
        <row r="136">
          <cell r="C136" t="str">
            <v>6-1111</v>
          </cell>
        </row>
        <row r="137">
          <cell r="C137" t="str">
            <v>6-1112</v>
          </cell>
        </row>
        <row r="138">
          <cell r="C138" t="str">
            <v>6-1113</v>
          </cell>
        </row>
        <row r="139">
          <cell r="C139" t="str">
            <v>6-1114</v>
          </cell>
        </row>
        <row r="140">
          <cell r="C140" t="str">
            <v>6-1115</v>
          </cell>
        </row>
        <row r="141">
          <cell r="C141" t="str">
            <v>6-1116</v>
          </cell>
        </row>
        <row r="142">
          <cell r="C142" t="str">
            <v>6-1117</v>
          </cell>
        </row>
        <row r="143">
          <cell r="C143" t="str">
            <v>6-1118</v>
          </cell>
        </row>
        <row r="144">
          <cell r="C144" t="str">
            <v>6-1119</v>
          </cell>
        </row>
        <row r="145">
          <cell r="C145" t="str">
            <v>6-2000</v>
          </cell>
        </row>
        <row r="146">
          <cell r="C146" t="str">
            <v>6-2010</v>
          </cell>
        </row>
        <row r="147">
          <cell r="C147" t="str">
            <v>6-2020</v>
          </cell>
        </row>
        <row r="148">
          <cell r="C148" t="str">
            <v>6-2030</v>
          </cell>
        </row>
        <row r="149">
          <cell r="C149" t="str">
            <v>6-2040</v>
          </cell>
        </row>
        <row r="150">
          <cell r="C150" t="str">
            <v>6-2050</v>
          </cell>
        </row>
        <row r="151">
          <cell r="C151" t="str">
            <v>6-2060</v>
          </cell>
        </row>
        <row r="152">
          <cell r="C152" t="str">
            <v>6-2070</v>
          </cell>
        </row>
        <row r="153">
          <cell r="C153" t="str">
            <v>6-2080</v>
          </cell>
        </row>
        <row r="154">
          <cell r="C154" t="str">
            <v>6-2090</v>
          </cell>
        </row>
        <row r="155">
          <cell r="C155" t="str">
            <v>6-2100</v>
          </cell>
        </row>
        <row r="156">
          <cell r="C156" t="str">
            <v>6-2110</v>
          </cell>
        </row>
        <row r="157">
          <cell r="C157" t="str">
            <v>6-2120</v>
          </cell>
        </row>
        <row r="158">
          <cell r="C158" t="str">
            <v>6-2130</v>
          </cell>
        </row>
        <row r="159">
          <cell r="C159" t="str">
            <v>6-2140</v>
          </cell>
        </row>
        <row r="160">
          <cell r="C160" t="str">
            <v>6-2150</v>
          </cell>
        </row>
        <row r="161">
          <cell r="C161" t="str">
            <v>6-2160</v>
          </cell>
        </row>
        <row r="162">
          <cell r="C162" t="str">
            <v>6-2170</v>
          </cell>
        </row>
        <row r="163">
          <cell r="C163" t="str">
            <v>6-2180</v>
          </cell>
        </row>
        <row r="164">
          <cell r="C164" t="str">
            <v>6-2190</v>
          </cell>
        </row>
        <row r="165">
          <cell r="C165" t="str">
            <v>6-2200</v>
          </cell>
        </row>
        <row r="166">
          <cell r="C166" t="str">
            <v>6-2210</v>
          </cell>
        </row>
        <row r="167">
          <cell r="C167" t="str">
            <v>6-2220</v>
          </cell>
        </row>
        <row r="168">
          <cell r="C168" t="str">
            <v>6-2230</v>
          </cell>
        </row>
        <row r="169">
          <cell r="C169" t="str">
            <v>6-2240</v>
          </cell>
        </row>
        <row r="170">
          <cell r="C170" t="str">
            <v>6-2250</v>
          </cell>
        </row>
        <row r="171">
          <cell r="C171" t="str">
            <v>6-2260</v>
          </cell>
        </row>
        <row r="172">
          <cell r="C172" t="str">
            <v>6-2270</v>
          </cell>
        </row>
        <row r="173">
          <cell r="C173" t="str">
            <v>6-2280</v>
          </cell>
        </row>
        <row r="174">
          <cell r="C174" t="str">
            <v>6-2290</v>
          </cell>
        </row>
        <row r="175">
          <cell r="C175" t="str">
            <v>7-0000</v>
          </cell>
        </row>
        <row r="176">
          <cell r="C176" t="str">
            <v>7-4000</v>
          </cell>
        </row>
        <row r="177">
          <cell r="C177" t="str">
            <v>7-4100</v>
          </cell>
        </row>
        <row r="178">
          <cell r="C178" t="str">
            <v>7-6000</v>
          </cell>
        </row>
        <row r="179">
          <cell r="C179" t="str">
            <v>7-7000</v>
          </cell>
        </row>
        <row r="180">
          <cell r="C180" t="str">
            <v>7-8000</v>
          </cell>
        </row>
        <row r="181">
          <cell r="C181" t="str">
            <v>8-0000</v>
          </cell>
        </row>
        <row r="182">
          <cell r="C182" t="str">
            <v>8-4000</v>
          </cell>
        </row>
        <row r="183">
          <cell r="C183" t="str">
            <v>8-4100</v>
          </cell>
        </row>
        <row r="184">
          <cell r="C184" t="str">
            <v>8-4110</v>
          </cell>
        </row>
        <row r="185">
          <cell r="C185" t="str">
            <v>8-4120</v>
          </cell>
        </row>
        <row r="186">
          <cell r="C186" t="str">
            <v>8-4130</v>
          </cell>
        </row>
        <row r="187">
          <cell r="C187" t="str">
            <v>8-4131</v>
          </cell>
        </row>
        <row r="188">
          <cell r="C188" t="str">
            <v>8-4132</v>
          </cell>
        </row>
        <row r="189">
          <cell r="C189" t="str">
            <v>8-4133</v>
          </cell>
        </row>
        <row r="190">
          <cell r="C190" t="str">
            <v>8-4134</v>
          </cell>
        </row>
        <row r="191">
          <cell r="C191" t="str">
            <v>8-4135</v>
          </cell>
        </row>
        <row r="192">
          <cell r="C192" t="str">
            <v>8-4136</v>
          </cell>
        </row>
        <row r="193">
          <cell r="C193" t="str">
            <v>8-4140</v>
          </cell>
        </row>
        <row r="194">
          <cell r="C194" t="str">
            <v>8-6000</v>
          </cell>
        </row>
        <row r="195">
          <cell r="C195" t="str">
            <v>8-7000</v>
          </cell>
        </row>
        <row r="196">
          <cell r="C196" t="str">
            <v>8-8000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99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SAA"/>
      <sheetName val="JU"/>
      <sheetName val="BB"/>
      <sheetName val="NR"/>
      <sheetName val="LR"/>
      <sheetName val="Piutang"/>
      <sheetName val="UMD"/>
      <sheetName val="B.BYR MUKA "/>
      <sheetName val="AT "/>
      <sheetName val="RK "/>
    </sheetNames>
    <sheetDataSet>
      <sheetData sheetId="0"/>
      <sheetData sheetId="1">
        <row r="11">
          <cell r="C11" t="str">
            <v>1-0000</v>
          </cell>
          <cell r="D11" t="str">
            <v>AKTIVA</v>
          </cell>
        </row>
        <row r="12">
          <cell r="C12" t="str">
            <v>1-1000</v>
          </cell>
          <cell r="D12" t="str">
            <v xml:space="preserve">     Aktiva Lancar</v>
          </cell>
        </row>
        <row r="13">
          <cell r="C13" t="str">
            <v>1-1100</v>
          </cell>
          <cell r="D13" t="str">
            <v>Kas Setara Kas</v>
          </cell>
        </row>
        <row r="14">
          <cell r="C14" t="str">
            <v>1-1110</v>
          </cell>
          <cell r="D14" t="str">
            <v xml:space="preserve">     Kas </v>
          </cell>
        </row>
        <row r="15">
          <cell r="C15" t="str">
            <v>1-1130</v>
          </cell>
          <cell r="D15" t="str">
            <v xml:space="preserve">     Setoran Dalam Perjalanan</v>
          </cell>
        </row>
        <row r="16">
          <cell r="C16" t="str">
            <v>1-1140</v>
          </cell>
          <cell r="D16" t="str">
            <v xml:space="preserve">     Bank BNI -1( Rek 00228.587.14)</v>
          </cell>
        </row>
        <row r="17">
          <cell r="C17" t="str">
            <v>1-1150</v>
          </cell>
          <cell r="D17" t="str">
            <v xml:space="preserve">     Bank BNI -2 ( Rek 0028.587.25)</v>
          </cell>
        </row>
        <row r="18">
          <cell r="C18" t="str">
            <v>1-1160</v>
          </cell>
          <cell r="D18" t="str">
            <v xml:space="preserve">     Bank BNI -3 ( Rek 00559.030.54 )</v>
          </cell>
        </row>
        <row r="19">
          <cell r="C19" t="str">
            <v>1-1170</v>
          </cell>
          <cell r="D19" t="str">
            <v xml:space="preserve">     Bank Mandiri - 4 ( Rek 130-00-0904581-9)</v>
          </cell>
        </row>
        <row r="20">
          <cell r="C20" t="str">
            <v>1-1180</v>
          </cell>
          <cell r="D20" t="str">
            <v xml:space="preserve">     Bank Mega-5 ( Rek 01.019.00.1100702.0)</v>
          </cell>
        </row>
        <row r="21">
          <cell r="C21" t="str">
            <v>1-1192</v>
          </cell>
          <cell r="D21" t="str">
            <v xml:space="preserve">     Bank Area Surabaya </v>
          </cell>
        </row>
        <row r="22">
          <cell r="C22" t="str">
            <v>1-1200</v>
          </cell>
          <cell r="D22" t="str">
            <v xml:space="preserve">Uang Muka </v>
          </cell>
        </row>
        <row r="23">
          <cell r="C23" t="str">
            <v>1-1300</v>
          </cell>
          <cell r="D23" t="str">
            <v>Deposito</v>
          </cell>
        </row>
        <row r="24">
          <cell r="C24" t="str">
            <v>1-1400</v>
          </cell>
          <cell r="D24" t="str">
            <v>Piutang Hubungan Istimewa</v>
          </cell>
        </row>
        <row r="25">
          <cell r="C25" t="str">
            <v>1-1410</v>
          </cell>
          <cell r="D25" t="str">
            <v xml:space="preserve">     Afiliasi - Tuslah </v>
          </cell>
        </row>
        <row r="26">
          <cell r="C26" t="str">
            <v>1-1420</v>
          </cell>
          <cell r="D26" t="str">
            <v xml:space="preserve">     Afiliasi - SOT</v>
          </cell>
        </row>
        <row r="27">
          <cell r="C27" t="str">
            <v>1-1430</v>
          </cell>
          <cell r="D27" t="str">
            <v xml:space="preserve">     Afiliasi - OTC</v>
          </cell>
        </row>
        <row r="28">
          <cell r="C28" t="str">
            <v>1-1440</v>
          </cell>
          <cell r="D28" t="str">
            <v xml:space="preserve">     Afiliasi - Crew Meal</v>
          </cell>
        </row>
        <row r="29">
          <cell r="C29" t="str">
            <v>1-1450</v>
          </cell>
          <cell r="D29" t="str">
            <v xml:space="preserve">     Afiliasi - Recovery</v>
          </cell>
        </row>
        <row r="30">
          <cell r="C30" t="str">
            <v>1-1460</v>
          </cell>
          <cell r="D30" t="str">
            <v xml:space="preserve">     Afiliasi - Suplisi</v>
          </cell>
        </row>
        <row r="31">
          <cell r="C31" t="str">
            <v>1-1470</v>
          </cell>
          <cell r="D31" t="str">
            <v xml:space="preserve">     Afiliasi - Jasa Layanan KLB</v>
          </cell>
        </row>
        <row r="32">
          <cell r="C32" t="str">
            <v>1-1480</v>
          </cell>
          <cell r="D32" t="str">
            <v xml:space="preserve">     Afiliasi - Pesangon </v>
          </cell>
        </row>
        <row r="33">
          <cell r="C33" t="str">
            <v>1-1490</v>
          </cell>
          <cell r="D33" t="str">
            <v xml:space="preserve">     Afiliasi - Jasa Produksi</v>
          </cell>
        </row>
        <row r="34">
          <cell r="C34" t="str">
            <v>1-1491</v>
          </cell>
          <cell r="D34" t="str">
            <v xml:space="preserve">     Afiliasi - Jasa Layanan Catering</v>
          </cell>
        </row>
        <row r="35">
          <cell r="C35" t="str">
            <v>1-1492</v>
          </cell>
          <cell r="D35" t="str">
            <v xml:space="preserve">     Afiliasi - Lainnya</v>
          </cell>
        </row>
        <row r="36">
          <cell r="C36" t="str">
            <v>1-1500</v>
          </cell>
          <cell r="D36" t="str">
            <v>Piutang Lainnya</v>
          </cell>
        </row>
        <row r="37">
          <cell r="C37" t="str">
            <v>1-1600</v>
          </cell>
          <cell r="D37" t="str">
            <v>Persediaan</v>
          </cell>
        </row>
        <row r="38">
          <cell r="C38" t="str">
            <v>1-1700</v>
          </cell>
          <cell r="D38" t="str">
            <v>Pajak dibayar dimuka</v>
          </cell>
        </row>
        <row r="39">
          <cell r="C39" t="str">
            <v>1-1710</v>
          </cell>
          <cell r="D39" t="str">
            <v xml:space="preserve">     Pajak dibayar dimuka - PPh 23</v>
          </cell>
        </row>
        <row r="40">
          <cell r="C40" t="str">
            <v>1-1720</v>
          </cell>
          <cell r="D40" t="str">
            <v xml:space="preserve">     Pajak dibayar dimuka - PPh 25</v>
          </cell>
        </row>
        <row r="41">
          <cell r="C41" t="str">
            <v>1-1730</v>
          </cell>
          <cell r="D41" t="str">
            <v xml:space="preserve">     Pajak PPN Masukan</v>
          </cell>
        </row>
        <row r="42">
          <cell r="C42" t="str">
            <v>1-1800</v>
          </cell>
          <cell r="D42" t="str">
            <v>Biaya Dibayar Dimuka</v>
          </cell>
        </row>
        <row r="43">
          <cell r="C43" t="str">
            <v>1-2000</v>
          </cell>
          <cell r="D43" t="str">
            <v xml:space="preserve">     Aktiva Tetap</v>
          </cell>
        </row>
        <row r="44">
          <cell r="C44" t="str">
            <v>1-2100</v>
          </cell>
          <cell r="D44" t="str">
            <v>Nilai Buku Peralatan Kantor</v>
          </cell>
        </row>
        <row r="45">
          <cell r="C45" t="str">
            <v>1-2110</v>
          </cell>
          <cell r="D45" t="str">
            <v>Harga Perolehan Peralatan Kantor</v>
          </cell>
        </row>
        <row r="46">
          <cell r="C46" t="str">
            <v>1-2120</v>
          </cell>
          <cell r="D46" t="str">
            <v>Akum. Peny. Peralatan kantor</v>
          </cell>
        </row>
        <row r="47">
          <cell r="C47" t="str">
            <v>1-2200</v>
          </cell>
          <cell r="D47" t="str">
            <v>Nilai Buku Kendaraan</v>
          </cell>
        </row>
        <row r="48">
          <cell r="C48" t="str">
            <v>1-2210</v>
          </cell>
          <cell r="D48" t="str">
            <v>Harga Perolehan Kendaraan</v>
          </cell>
        </row>
        <row r="49">
          <cell r="C49" t="str">
            <v>1-2220</v>
          </cell>
          <cell r="D49" t="str">
            <v>Akum. Peny. Kendaraan</v>
          </cell>
        </row>
        <row r="50">
          <cell r="C50" t="str">
            <v>1-2300</v>
          </cell>
          <cell r="D50" t="str">
            <v>Nilai Buku Peralatan Dapur</v>
          </cell>
        </row>
        <row r="51">
          <cell r="C51" t="str">
            <v>1-2310</v>
          </cell>
          <cell r="D51" t="str">
            <v>Harga Perolehan Kitchen Set</v>
          </cell>
        </row>
        <row r="52">
          <cell r="C52" t="str">
            <v>1-2320</v>
          </cell>
          <cell r="D52" t="str">
            <v>Akum. Peny. Kitchen Set</v>
          </cell>
        </row>
        <row r="53">
          <cell r="C53" t="str">
            <v>1-2400</v>
          </cell>
          <cell r="D53" t="str">
            <v>Nilai Buku Peralatan Café</v>
          </cell>
        </row>
        <row r="54">
          <cell r="C54" t="str">
            <v>1-2410</v>
          </cell>
          <cell r="D54" t="str">
            <v>Harga Perolehan Peralatan Café</v>
          </cell>
        </row>
        <row r="55">
          <cell r="C55" t="str">
            <v>1-2420</v>
          </cell>
          <cell r="D55" t="str">
            <v>Akum. Peny. Peralatan Café</v>
          </cell>
        </row>
        <row r="56">
          <cell r="C56" t="str">
            <v>1-2500</v>
          </cell>
          <cell r="D56" t="str">
            <v>Nilai Buku Bangunan Resto</v>
          </cell>
        </row>
        <row r="57">
          <cell r="C57" t="str">
            <v>1-2510</v>
          </cell>
          <cell r="D57" t="str">
            <v>Harga Perolehan Bangunan Café</v>
          </cell>
        </row>
        <row r="58">
          <cell r="C58" t="str">
            <v>1-2520</v>
          </cell>
          <cell r="D58" t="str">
            <v>Akum. Peny. Bangunan Café</v>
          </cell>
        </row>
        <row r="59">
          <cell r="C59" t="str">
            <v>1-2600</v>
          </cell>
          <cell r="D59" t="str">
            <v>Nilai Buku Bangunan Parkir</v>
          </cell>
        </row>
        <row r="60">
          <cell r="C60" t="str">
            <v>1-2610</v>
          </cell>
          <cell r="D60" t="str">
            <v>Harga Perolehan Bangunan Parkir</v>
          </cell>
        </row>
        <row r="61">
          <cell r="C61" t="str">
            <v>1-2620</v>
          </cell>
          <cell r="D61" t="str">
            <v>Akum. Peny. Bangunan Parkir</v>
          </cell>
        </row>
        <row r="62">
          <cell r="C62" t="str">
            <v>1-3000</v>
          </cell>
          <cell r="D62" t="str">
            <v xml:space="preserve">     Aktiva Lainnya</v>
          </cell>
        </row>
        <row r="63">
          <cell r="C63" t="str">
            <v>1-3100</v>
          </cell>
          <cell r="D63" t="str">
            <v>Aktiva Pajak Tangguhan</v>
          </cell>
        </row>
        <row r="64">
          <cell r="C64" t="str">
            <v>1-3200</v>
          </cell>
          <cell r="D64" t="str">
            <v>Aset Lainnya</v>
          </cell>
        </row>
        <row r="65">
          <cell r="C65" t="str">
            <v>1-3300</v>
          </cell>
          <cell r="D65" t="str">
            <v>Investasi</v>
          </cell>
        </row>
        <row r="66">
          <cell r="C66" t="str">
            <v>1-3400</v>
          </cell>
          <cell r="D66" t="str">
            <v>Nilai Buku Aset Lainnya</v>
          </cell>
        </row>
        <row r="67">
          <cell r="C67" t="str">
            <v>1-3410</v>
          </cell>
          <cell r="D67" t="str">
            <v>Harga Perolehan Aset Lainnya</v>
          </cell>
        </row>
        <row r="68">
          <cell r="C68" t="str">
            <v>1-3420</v>
          </cell>
          <cell r="D68" t="str">
            <v>Akum. Amortisasi Aset Lainnya</v>
          </cell>
        </row>
        <row r="69">
          <cell r="C69" t="str">
            <v>2-0000</v>
          </cell>
          <cell r="D69" t="str">
            <v>KEWAJIBAN</v>
          </cell>
        </row>
        <row r="70">
          <cell r="C70" t="str">
            <v>2-1000</v>
          </cell>
          <cell r="D70" t="str">
            <v xml:space="preserve">     Kewajiban Lancar</v>
          </cell>
        </row>
        <row r="71">
          <cell r="C71" t="str">
            <v>2-1100</v>
          </cell>
          <cell r="D71" t="str">
            <v xml:space="preserve">Hutang Usaha </v>
          </cell>
        </row>
        <row r="72">
          <cell r="C72" t="str">
            <v>2-1110</v>
          </cell>
          <cell r="D72" t="str">
            <v>Hutang Pihak III</v>
          </cell>
        </row>
        <row r="73">
          <cell r="C73" t="str">
            <v>2-1120</v>
          </cell>
          <cell r="D73" t="str">
            <v>Hutang Lainnya</v>
          </cell>
        </row>
        <row r="74">
          <cell r="C74" t="str">
            <v>2-1200</v>
          </cell>
          <cell r="D74" t="str">
            <v>Hutang Hubungan Istimewa</v>
          </cell>
        </row>
        <row r="75">
          <cell r="C75" t="str">
            <v>2-1210</v>
          </cell>
          <cell r="D75" t="str">
            <v>Afiliasi - Sewa Kereta makan</v>
          </cell>
        </row>
        <row r="76">
          <cell r="C76" t="str">
            <v>2-1220</v>
          </cell>
          <cell r="D76" t="str">
            <v>Afiliasi - Gaji Karyawan</v>
          </cell>
        </row>
        <row r="77">
          <cell r="C77" t="str">
            <v>2-1230</v>
          </cell>
          <cell r="D77" t="str">
            <v>Afiliasi - Sewa Gedung</v>
          </cell>
        </row>
        <row r="78">
          <cell r="C78" t="str">
            <v>2-1240</v>
          </cell>
          <cell r="D78" t="str">
            <v>Afiliasi - Perijinan</v>
          </cell>
        </row>
        <row r="79">
          <cell r="C79" t="str">
            <v>2-1250</v>
          </cell>
          <cell r="D79" t="str">
            <v>Afiliasi - Lainnya</v>
          </cell>
        </row>
        <row r="80">
          <cell r="C80" t="str">
            <v>2-1300</v>
          </cell>
          <cell r="D80" t="str">
            <v>Hutang Pajak</v>
          </cell>
        </row>
        <row r="81">
          <cell r="C81" t="str">
            <v>2-1310</v>
          </cell>
          <cell r="D81" t="str">
            <v xml:space="preserve">Hutang PPN keluaran </v>
          </cell>
        </row>
        <row r="82">
          <cell r="C82" t="str">
            <v>2-1320</v>
          </cell>
          <cell r="D82" t="str">
            <v>Hutang Pajak 29</v>
          </cell>
        </row>
        <row r="83">
          <cell r="C83" t="str">
            <v>2-1330</v>
          </cell>
          <cell r="D83" t="str">
            <v>Hutang Pajak Tantiem, Deviden dll</v>
          </cell>
        </row>
        <row r="84">
          <cell r="C84" t="str">
            <v>2-1340</v>
          </cell>
          <cell r="D84" t="str">
            <v>Hutang Pajak 21</v>
          </cell>
        </row>
        <row r="85">
          <cell r="C85" t="str">
            <v>2-1350</v>
          </cell>
          <cell r="D85" t="str">
            <v>Hutang Pajak 23</v>
          </cell>
        </row>
        <row r="86">
          <cell r="C86" t="str">
            <v>2-1360</v>
          </cell>
          <cell r="D86" t="str">
            <v>Hutang Pajak 4 Ayat 2</v>
          </cell>
        </row>
        <row r="87">
          <cell r="C87" t="str">
            <v>2-2000</v>
          </cell>
          <cell r="D87" t="str">
            <v xml:space="preserve">     Kewajiban Lancar Lainnya</v>
          </cell>
        </row>
        <row r="88">
          <cell r="C88" t="str">
            <v>2-2100</v>
          </cell>
          <cell r="D88" t="str">
            <v>Hutang Imbalan Prestasi</v>
          </cell>
        </row>
        <row r="89">
          <cell r="C89" t="str">
            <v>2-2200</v>
          </cell>
          <cell r="D89" t="str">
            <v>Gaji Yang Masih Harus Dibayar</v>
          </cell>
        </row>
        <row r="90">
          <cell r="C90" t="str">
            <v>2-2300</v>
          </cell>
          <cell r="D90" t="str">
            <v xml:space="preserve">Hutang Lancar Lainnya </v>
          </cell>
        </row>
        <row r="91">
          <cell r="C91" t="str">
            <v>3-0000</v>
          </cell>
          <cell r="D91" t="str">
            <v xml:space="preserve">   EKUITAS</v>
          </cell>
        </row>
        <row r="92">
          <cell r="C92" t="str">
            <v>3-1000</v>
          </cell>
          <cell r="D92" t="str">
            <v>Modal Saham</v>
          </cell>
        </row>
        <row r="93">
          <cell r="C93" t="str">
            <v>3-2000</v>
          </cell>
          <cell r="D93" t="str">
            <v>Laba Ditahan</v>
          </cell>
        </row>
        <row r="94">
          <cell r="C94" t="str">
            <v>3-3000</v>
          </cell>
          <cell r="D94" t="str">
            <v>Laba Periode Berjalan</v>
          </cell>
        </row>
        <row r="95">
          <cell r="C95" t="str">
            <v>3-4000</v>
          </cell>
          <cell r="D95" t="str">
            <v>Rekening Koran Antar Area</v>
          </cell>
        </row>
        <row r="96">
          <cell r="C96" t="str">
            <v>3-5000</v>
          </cell>
          <cell r="D96" t="str">
            <v>Rekening Koran Pusat</v>
          </cell>
        </row>
        <row r="97">
          <cell r="C97" t="str">
            <v>3-6000</v>
          </cell>
          <cell r="D97" t="str">
            <v>Cadangan Bertujuan</v>
          </cell>
        </row>
        <row r="98">
          <cell r="C98" t="str">
            <v>3-7000</v>
          </cell>
          <cell r="D98" t="str">
            <v>Corporate Social Responsibility (CSR )</v>
          </cell>
        </row>
        <row r="99">
          <cell r="C99" t="str">
            <v>3-8000</v>
          </cell>
          <cell r="D99" t="str">
            <v>Modal Lainnya</v>
          </cell>
        </row>
        <row r="100">
          <cell r="C100" t="str">
            <v>4-0000</v>
          </cell>
          <cell r="D100" t="str">
            <v>PENDAPATAN OPERASI</v>
          </cell>
        </row>
        <row r="101">
          <cell r="C101" t="str">
            <v>4-1000</v>
          </cell>
          <cell r="D101" t="str">
            <v>Kompensasi Layanan dasar (SOT)</v>
          </cell>
        </row>
        <row r="102">
          <cell r="C102" t="str">
            <v>4-1300</v>
          </cell>
          <cell r="D102" t="str">
            <v>Kompensasi Layanan dasar (SOT) Area Surabaya</v>
          </cell>
        </row>
        <row r="103">
          <cell r="C103" t="str">
            <v>4-1310</v>
          </cell>
          <cell r="D103" t="str">
            <v>Kompensasi Layanan Dasar Bangunkarta</v>
          </cell>
        </row>
        <row r="104">
          <cell r="C104" t="str">
            <v>4-1320</v>
          </cell>
          <cell r="D104" t="str">
            <v>Kompensasi Layanan Dasar Sembrani</v>
          </cell>
        </row>
        <row r="105">
          <cell r="C105" t="str">
            <v>4-1330</v>
          </cell>
          <cell r="D105" t="str">
            <v>Kompensasi Layanan Dasar Malabar</v>
          </cell>
        </row>
        <row r="106">
          <cell r="C106" t="str">
            <v>4-1340</v>
          </cell>
          <cell r="D106" t="str">
            <v>Kompensasi Layanan Dasar Rajawali 2</v>
          </cell>
        </row>
        <row r="107">
          <cell r="C107" t="str">
            <v>4-1350</v>
          </cell>
          <cell r="D107" t="str">
            <v>Kompensasi Layanan Dasar Argo Bromo Anggrek (1 &amp; 4) Surabaya</v>
          </cell>
        </row>
        <row r="108">
          <cell r="C108" t="str">
            <v>4-1360</v>
          </cell>
          <cell r="D108" t="str">
            <v>Kompensasi Layanan Dasar Argo Bromo Anggrek (2 &amp; 3) Surabaya</v>
          </cell>
        </row>
        <row r="109">
          <cell r="C109" t="str">
            <v>4-1390</v>
          </cell>
          <cell r="D109" t="str">
            <v>Kompensasi Layanan Dasar Takjil Surabaya</v>
          </cell>
        </row>
        <row r="110">
          <cell r="C110" t="str">
            <v>4-2000</v>
          </cell>
          <cell r="D110" t="str">
            <v>On Train Cleaning (OTC)</v>
          </cell>
        </row>
        <row r="111">
          <cell r="C111" t="str">
            <v>4-2300</v>
          </cell>
          <cell r="D111" t="str">
            <v>On Train Cleaning (OTC) Area Surabaya</v>
          </cell>
        </row>
        <row r="112">
          <cell r="C112" t="str">
            <v>4-2310</v>
          </cell>
          <cell r="D112" t="str">
            <v>OTC Gajayana</v>
          </cell>
        </row>
        <row r="113">
          <cell r="C113" t="str">
            <v>4-2320</v>
          </cell>
          <cell r="D113" t="str">
            <v>OTC Sembrani</v>
          </cell>
        </row>
        <row r="114">
          <cell r="C114" t="str">
            <v>4-2330</v>
          </cell>
          <cell r="D114" t="str">
            <v>OTC Kertajaya</v>
          </cell>
        </row>
        <row r="115">
          <cell r="C115" t="str">
            <v>4-2340</v>
          </cell>
          <cell r="D115" t="str">
            <v>OTC GBMS</v>
          </cell>
        </row>
        <row r="116">
          <cell r="C116" t="str">
            <v>4-2350</v>
          </cell>
          <cell r="D116" t="str">
            <v>OTC Doho</v>
          </cell>
        </row>
        <row r="117">
          <cell r="C117" t="str">
            <v>4-2360</v>
          </cell>
          <cell r="D117" t="str">
            <v>OTC Penataran</v>
          </cell>
        </row>
        <row r="118">
          <cell r="C118" t="str">
            <v>4-2370</v>
          </cell>
          <cell r="D118" t="str">
            <v>OTC Rajawali 2</v>
          </cell>
        </row>
        <row r="119">
          <cell r="C119" t="str">
            <v>4-2380</v>
          </cell>
          <cell r="D119" t="str">
            <v>OTC Argo Bromo Anggrek (1 &amp; 4) Surabaya</v>
          </cell>
        </row>
        <row r="120">
          <cell r="C120" t="str">
            <v>4-2390</v>
          </cell>
          <cell r="D120" t="str">
            <v>OTC Gajayana Lebaran Surabaya</v>
          </cell>
        </row>
        <row r="121">
          <cell r="C121" t="str">
            <v>4-2392</v>
          </cell>
          <cell r="D121" t="str">
            <v>OTC Kertajaya Lebaran Surabaya</v>
          </cell>
        </row>
        <row r="122">
          <cell r="C122" t="str">
            <v>4-2394</v>
          </cell>
          <cell r="D122" t="str">
            <v>OTC Brantas Surabaya</v>
          </cell>
        </row>
        <row r="123">
          <cell r="C123" t="str">
            <v>4-3000</v>
          </cell>
          <cell r="D123" t="str">
            <v>Penjualan Bebas (Freesale)</v>
          </cell>
        </row>
        <row r="124">
          <cell r="C124" t="str">
            <v>4-3300</v>
          </cell>
          <cell r="D124" t="str">
            <v>Penjualan Bebas (Freesale) Area Surabaya</v>
          </cell>
        </row>
        <row r="125">
          <cell r="C125" t="str">
            <v>4-3310</v>
          </cell>
          <cell r="D125" t="str">
            <v>Bangunkarta</v>
          </cell>
        </row>
        <row r="126">
          <cell r="C126" t="str">
            <v>4-3311</v>
          </cell>
          <cell r="D126" t="str">
            <v>Bangunkarta Freesale Makan Minum</v>
          </cell>
        </row>
        <row r="127">
          <cell r="C127" t="str">
            <v>4-3312</v>
          </cell>
          <cell r="D127" t="str">
            <v>Bangunkarta Freesale Konsinyasi</v>
          </cell>
        </row>
        <row r="128">
          <cell r="C128" t="str">
            <v>4-3313</v>
          </cell>
          <cell r="D128" t="str">
            <v>Bangunkarta Freesale Lainnya</v>
          </cell>
        </row>
        <row r="129">
          <cell r="C129" t="str">
            <v>4-3320</v>
          </cell>
          <cell r="D129" t="str">
            <v>Sri Tanjung</v>
          </cell>
        </row>
        <row r="130">
          <cell r="C130" t="str">
            <v>4-3321</v>
          </cell>
          <cell r="D130" t="str">
            <v>Sri Tanjung Freesale Makan Minum</v>
          </cell>
        </row>
        <row r="131">
          <cell r="C131" t="str">
            <v>4-3322</v>
          </cell>
          <cell r="D131" t="str">
            <v>Sri Tanjung Freesale Konsinyasi</v>
          </cell>
        </row>
        <row r="132">
          <cell r="C132" t="str">
            <v>4-3323</v>
          </cell>
          <cell r="D132" t="str">
            <v>Sri Tanjung Freesale Lainnya</v>
          </cell>
        </row>
        <row r="133">
          <cell r="C133" t="str">
            <v>4-3330</v>
          </cell>
          <cell r="D133" t="str">
            <v>Kertajaya</v>
          </cell>
        </row>
        <row r="134">
          <cell r="C134" t="str">
            <v>4-3331</v>
          </cell>
          <cell r="D134" t="str">
            <v>Kertajaya Freesale Makan Minum</v>
          </cell>
        </row>
        <row r="135">
          <cell r="C135" t="str">
            <v>4-3332</v>
          </cell>
          <cell r="D135" t="str">
            <v>Kertajaya Freesale Konsinyasi</v>
          </cell>
        </row>
        <row r="136">
          <cell r="C136" t="str">
            <v>4-3333</v>
          </cell>
          <cell r="D136" t="str">
            <v>Kertajaya Freesale Lainnya</v>
          </cell>
        </row>
        <row r="137">
          <cell r="C137" t="str">
            <v>4-3340</v>
          </cell>
          <cell r="D137" t="str">
            <v>GBMS</v>
          </cell>
        </row>
        <row r="138">
          <cell r="C138" t="str">
            <v>4-3341</v>
          </cell>
          <cell r="D138" t="str">
            <v>GBMS Freesale Makan Minum</v>
          </cell>
        </row>
        <row r="139">
          <cell r="C139" t="str">
            <v>4-3342</v>
          </cell>
          <cell r="D139" t="str">
            <v>GBMS Freesale Konsinyasi</v>
          </cell>
        </row>
        <row r="140">
          <cell r="C140" t="str">
            <v>4-3343</v>
          </cell>
          <cell r="D140" t="str">
            <v>GBMS Freesale Lainnya</v>
          </cell>
        </row>
        <row r="141">
          <cell r="C141" t="str">
            <v>4-3350</v>
          </cell>
          <cell r="D141" t="str">
            <v>Doho</v>
          </cell>
        </row>
        <row r="142">
          <cell r="C142" t="str">
            <v>4-3351</v>
          </cell>
          <cell r="D142" t="str">
            <v>Doho Freesale Makan Minum</v>
          </cell>
        </row>
        <row r="143">
          <cell r="C143" t="str">
            <v>4-3352</v>
          </cell>
          <cell r="D143" t="str">
            <v>Doho Freesale Konsinyasi</v>
          </cell>
        </row>
        <row r="144">
          <cell r="C144" t="str">
            <v>4-3353</v>
          </cell>
          <cell r="D144" t="str">
            <v>Doho Freesale Lainnya</v>
          </cell>
        </row>
        <row r="145">
          <cell r="C145" t="str">
            <v>4-3360</v>
          </cell>
          <cell r="D145" t="str">
            <v>Penataran</v>
          </cell>
        </row>
        <row r="146">
          <cell r="C146" t="str">
            <v>4-3361</v>
          </cell>
          <cell r="D146" t="str">
            <v>Penataran Freesale Makan Minum</v>
          </cell>
        </row>
        <row r="147">
          <cell r="C147" t="str">
            <v>4-3362</v>
          </cell>
          <cell r="D147" t="str">
            <v>Penataran Freesale Konsinyasi</v>
          </cell>
        </row>
        <row r="148">
          <cell r="C148" t="str">
            <v>4-3363</v>
          </cell>
          <cell r="D148" t="str">
            <v>Penataran Freesale Lainnya</v>
          </cell>
        </row>
        <row r="149">
          <cell r="C149" t="str">
            <v>4-3370</v>
          </cell>
          <cell r="D149" t="str">
            <v xml:space="preserve">Matarmaja </v>
          </cell>
        </row>
        <row r="150">
          <cell r="C150" t="str">
            <v>4-3371</v>
          </cell>
          <cell r="D150" t="str">
            <v>Matarmaja Freesale Makan Minum</v>
          </cell>
        </row>
        <row r="151">
          <cell r="C151" t="str">
            <v>4-3372</v>
          </cell>
          <cell r="D151" t="str">
            <v>Matarmaja Freesale Konsinyasi</v>
          </cell>
        </row>
        <row r="152">
          <cell r="C152" t="str">
            <v>4-3373</v>
          </cell>
          <cell r="D152" t="str">
            <v>Matarmaja Freesale Lainnya</v>
          </cell>
        </row>
        <row r="153">
          <cell r="C153" t="str">
            <v>4-3374</v>
          </cell>
          <cell r="D153" t="str">
            <v>Madiun Jaya</v>
          </cell>
        </row>
        <row r="154">
          <cell r="C154" t="str">
            <v>4-3375</v>
          </cell>
          <cell r="D154" t="str">
            <v>Madiun Jaya Freesale Makan Minum</v>
          </cell>
        </row>
        <row r="155">
          <cell r="C155" t="str">
            <v>4-3376</v>
          </cell>
          <cell r="D155" t="str">
            <v>Madiun Jaya Freesale Konsinyasi</v>
          </cell>
        </row>
        <row r="156">
          <cell r="C156" t="str">
            <v>4-3377</v>
          </cell>
          <cell r="D156" t="str">
            <v>Madiun Jaya Freesale Lainnya</v>
          </cell>
        </row>
        <row r="157">
          <cell r="C157" t="str">
            <v>4-3378</v>
          </cell>
          <cell r="D157" t="str">
            <v>Brantas</v>
          </cell>
        </row>
        <row r="158">
          <cell r="C158" t="str">
            <v>4-3379</v>
          </cell>
          <cell r="D158" t="str">
            <v>Brantas Freesale Makan Minum</v>
          </cell>
        </row>
        <row r="159">
          <cell r="C159" t="str">
            <v>4-3380</v>
          </cell>
          <cell r="D159" t="str">
            <v>Brantas Freesale Konsinyasi</v>
          </cell>
        </row>
        <row r="160">
          <cell r="C160" t="str">
            <v>4-3381</v>
          </cell>
          <cell r="D160" t="str">
            <v>Brantas Freesale Lainnya</v>
          </cell>
        </row>
        <row r="161">
          <cell r="C161" t="str">
            <v>4-3382</v>
          </cell>
          <cell r="D161" t="str">
            <v xml:space="preserve">Kahuripan </v>
          </cell>
        </row>
        <row r="162">
          <cell r="C162" t="str">
            <v>4-3383</v>
          </cell>
          <cell r="D162" t="str">
            <v>Kahuripan Freesale Makan Minum</v>
          </cell>
        </row>
        <row r="163">
          <cell r="C163" t="str">
            <v>4-3384</v>
          </cell>
          <cell r="D163" t="str">
            <v>Kahuripan Freesale Konsinyasi</v>
          </cell>
        </row>
        <row r="164">
          <cell r="C164" t="str">
            <v>4-3385</v>
          </cell>
          <cell r="D164" t="str">
            <v>Kahuripan Freesale Lainnya</v>
          </cell>
        </row>
        <row r="165">
          <cell r="C165" t="str">
            <v>4-3390</v>
          </cell>
          <cell r="D165" t="str">
            <v>Tawang Alun</v>
          </cell>
        </row>
        <row r="166">
          <cell r="C166" t="str">
            <v>4-3391</v>
          </cell>
          <cell r="D166" t="str">
            <v>Tawang Alun Freesale Makan Minum</v>
          </cell>
        </row>
        <row r="167">
          <cell r="C167" t="str">
            <v>4-3392</v>
          </cell>
          <cell r="D167" t="str">
            <v>Tawang Alun Freesale Konsinyasi</v>
          </cell>
        </row>
        <row r="168">
          <cell r="C168" t="str">
            <v>4-3393</v>
          </cell>
          <cell r="D168" t="str">
            <v>Tawang Alun Freesale Lainnya</v>
          </cell>
        </row>
        <row r="169">
          <cell r="C169" t="str">
            <v>4-3394</v>
          </cell>
          <cell r="D169" t="str">
            <v>Arjuna</v>
          </cell>
        </row>
        <row r="170">
          <cell r="C170" t="str">
            <v>4-3395</v>
          </cell>
          <cell r="D170" t="str">
            <v>Arjuna Freesale Makan Minum</v>
          </cell>
        </row>
        <row r="171">
          <cell r="C171" t="str">
            <v>4-3396</v>
          </cell>
          <cell r="D171" t="str">
            <v>Arjuna Freesale Konsinyasi</v>
          </cell>
        </row>
        <row r="172">
          <cell r="C172" t="str">
            <v>4-3397</v>
          </cell>
          <cell r="D172" t="str">
            <v>Arjuna Freesale Lainnya</v>
          </cell>
        </row>
        <row r="173">
          <cell r="C173" t="str">
            <v>4-3400</v>
          </cell>
          <cell r="D173" t="str">
            <v>Argo Bromo Anggrek (1 &amp; 4) Surabaya</v>
          </cell>
        </row>
        <row r="174">
          <cell r="C174" t="str">
            <v>4-3401</v>
          </cell>
          <cell r="D174" t="str">
            <v>Argo Bromo Anggrek (1 &amp; 4) Freesale Makan Minum</v>
          </cell>
        </row>
        <row r="175">
          <cell r="C175" t="str">
            <v>4-3402</v>
          </cell>
          <cell r="D175" t="str">
            <v>Argo Bromo Anggrek (1 &amp; 4) Freesale Konsinyasi</v>
          </cell>
        </row>
        <row r="176">
          <cell r="C176" t="str">
            <v>4-3403</v>
          </cell>
          <cell r="D176" t="str">
            <v>Argo Bromo Anggrek (1 &amp; 4) Freesale Lainnya</v>
          </cell>
        </row>
        <row r="177">
          <cell r="C177" t="str">
            <v>4-3404</v>
          </cell>
          <cell r="D177" t="str">
            <v>Argo Bromo Anggrek (2 &amp; 3) Surabaya</v>
          </cell>
        </row>
        <row r="178">
          <cell r="C178" t="str">
            <v>4-3405</v>
          </cell>
          <cell r="D178" t="str">
            <v>Argo Bromo Anggrek (2 &amp; 3) Freesale Makan Minum</v>
          </cell>
        </row>
        <row r="179">
          <cell r="C179" t="str">
            <v>4-3406</v>
          </cell>
          <cell r="D179" t="str">
            <v>Argo Bromo Anggrek (2 &amp; 3) Freesale Konsinyasi</v>
          </cell>
        </row>
        <row r="180">
          <cell r="C180" t="str">
            <v>4-3407</v>
          </cell>
          <cell r="D180" t="str">
            <v>Argo Bromo Anggrek (2 &amp; 3) Freesale Lainnya</v>
          </cell>
        </row>
        <row r="181">
          <cell r="C181" t="str">
            <v>4-3408</v>
          </cell>
          <cell r="D181" t="str">
            <v>Majapahit</v>
          </cell>
        </row>
        <row r="182">
          <cell r="C182" t="str">
            <v>4-3409</v>
          </cell>
          <cell r="D182" t="str">
            <v>Majapahit Freesale Makan Minum</v>
          </cell>
        </row>
        <row r="183">
          <cell r="C183" t="str">
            <v>4-3410</v>
          </cell>
          <cell r="D183" t="str">
            <v>Majapahit Freesale Konsinyasi</v>
          </cell>
        </row>
        <row r="184">
          <cell r="C184" t="str">
            <v>4-3411</v>
          </cell>
          <cell r="D184" t="str">
            <v>Majapahit Freesale Lainnya</v>
          </cell>
        </row>
        <row r="185">
          <cell r="C185" t="str">
            <v>4-4000</v>
          </cell>
          <cell r="D185" t="str">
            <v>Pendukung Kenyamanan - Bantal</v>
          </cell>
        </row>
        <row r="186">
          <cell r="C186" t="str">
            <v>4-4300</v>
          </cell>
          <cell r="D186" t="str">
            <v>Pendukung Kenyamanan - Bantal Area Surabaya</v>
          </cell>
        </row>
        <row r="187">
          <cell r="C187" t="str">
            <v>4-5000</v>
          </cell>
          <cell r="D187" t="str">
            <v>Pendukung Kenyamanan - Selimut</v>
          </cell>
        </row>
        <row r="188">
          <cell r="C188" t="str">
            <v>4-5300</v>
          </cell>
          <cell r="D188" t="str">
            <v>Pendukung Kenyamanan - Selimut Area Surabaya</v>
          </cell>
        </row>
        <row r="189">
          <cell r="C189" t="str">
            <v>4-6000</v>
          </cell>
          <cell r="D189" t="str">
            <v>Crew Meal</v>
          </cell>
        </row>
        <row r="190">
          <cell r="C190" t="str">
            <v>4-6300</v>
          </cell>
          <cell r="D190" t="str">
            <v>Crew Meal - Area Surabaya</v>
          </cell>
        </row>
        <row r="191">
          <cell r="C191" t="str">
            <v>4-7000</v>
          </cell>
          <cell r="D191" t="str">
            <v>KLB</v>
          </cell>
        </row>
        <row r="192">
          <cell r="C192" t="str">
            <v>4-7300</v>
          </cell>
          <cell r="D192" t="str">
            <v>KLB - Area Surabaya</v>
          </cell>
        </row>
        <row r="193">
          <cell r="C193" t="str">
            <v>4-8000</v>
          </cell>
          <cell r="D193" t="str">
            <v>Recovery</v>
          </cell>
        </row>
        <row r="194">
          <cell r="C194" t="str">
            <v>4-8300</v>
          </cell>
          <cell r="D194" t="str">
            <v>Recovery - Area Surabaya</v>
          </cell>
        </row>
        <row r="195">
          <cell r="C195" t="str">
            <v>5-0000</v>
          </cell>
          <cell r="D195" t="str">
            <v xml:space="preserve">BIAYA OPERASI LANGSUNG </v>
          </cell>
        </row>
        <row r="196">
          <cell r="C196" t="str">
            <v>5-1000</v>
          </cell>
          <cell r="D196" t="str">
            <v>Biaya Bahan Baku Freesale Makanan</v>
          </cell>
        </row>
        <row r="197">
          <cell r="C197" t="str">
            <v>5-1300</v>
          </cell>
          <cell r="D197" t="str">
            <v>Bahan Baku Free Sales - Makanan Area Surabaya</v>
          </cell>
        </row>
        <row r="198">
          <cell r="C198" t="str">
            <v>5-2000</v>
          </cell>
          <cell r="D198" t="str">
            <v>Biaya Bahan Baku Freesale Minuman</v>
          </cell>
        </row>
        <row r="199">
          <cell r="C199" t="str">
            <v>5-2300</v>
          </cell>
          <cell r="D199" t="str">
            <v>Bahan Baku Free Sales - Minuman Area Surabaya</v>
          </cell>
        </row>
        <row r="200">
          <cell r="C200" t="str">
            <v>5-3000</v>
          </cell>
          <cell r="D200" t="str">
            <v>Biaya Bahan Baku Freesale Lainnya</v>
          </cell>
        </row>
        <row r="201">
          <cell r="C201" t="str">
            <v>5-3300</v>
          </cell>
          <cell r="D201" t="str">
            <v>Bahan Baku Freeesale Lainnya - Area Surabaya</v>
          </cell>
        </row>
        <row r="202">
          <cell r="C202" t="str">
            <v>5-4000</v>
          </cell>
          <cell r="D202" t="str">
            <v xml:space="preserve">Biaya Bahan Baku Crew Meal </v>
          </cell>
        </row>
        <row r="203">
          <cell r="C203" t="str">
            <v>5-4300</v>
          </cell>
          <cell r="D203" t="str">
            <v>Bahan Baku Crew Meal - Area Surabaya</v>
          </cell>
        </row>
        <row r="204">
          <cell r="C204" t="str">
            <v>5-5000</v>
          </cell>
          <cell r="D204" t="str">
            <v>Biaya Pegawai Operasional</v>
          </cell>
        </row>
        <row r="205">
          <cell r="C205" t="str">
            <v>5-5300</v>
          </cell>
          <cell r="D205" t="str">
            <v>Biaya Pegawai Operasional Area Surabaya</v>
          </cell>
        </row>
        <row r="206">
          <cell r="C206" t="str">
            <v>5-5301</v>
          </cell>
          <cell r="D206" t="str">
            <v xml:space="preserve">Pegawai - Gaji Area Surabaya </v>
          </cell>
        </row>
        <row r="207">
          <cell r="C207" t="str">
            <v>5-5302</v>
          </cell>
          <cell r="D207" t="str">
            <v xml:space="preserve">Pegawai - Premi Area Surabaya </v>
          </cell>
        </row>
        <row r="208">
          <cell r="C208" t="str">
            <v>5-5303</v>
          </cell>
          <cell r="D208" t="str">
            <v>Pegawai - Jamsostek Area Surabaya</v>
          </cell>
        </row>
        <row r="209">
          <cell r="C209" t="str">
            <v>5-5304</v>
          </cell>
          <cell r="D209" t="str">
            <v>Pegawai - Agency Fee Area Surabaya</v>
          </cell>
        </row>
        <row r="210">
          <cell r="C210" t="str">
            <v>5-5305</v>
          </cell>
          <cell r="D210" t="str">
            <v xml:space="preserve">Pegawai - Transportasi Area Surabaya </v>
          </cell>
        </row>
        <row r="211">
          <cell r="C211" t="str">
            <v>5-5306</v>
          </cell>
          <cell r="D211" t="str">
            <v xml:space="preserve">Pegawai - Uang Makan Area Surabaya </v>
          </cell>
        </row>
        <row r="212">
          <cell r="C212" t="str">
            <v>5-5307</v>
          </cell>
          <cell r="D212" t="str">
            <v xml:space="preserve">Pegawai - Representatif Area Surabaya </v>
          </cell>
        </row>
        <row r="213">
          <cell r="C213" t="str">
            <v>5-5308</v>
          </cell>
          <cell r="D213" t="str">
            <v xml:space="preserve">Pegawai - Beras Area Surabaya </v>
          </cell>
        </row>
        <row r="214">
          <cell r="C214" t="str">
            <v>5-5309</v>
          </cell>
          <cell r="D214" t="str">
            <v xml:space="preserve">Pegawai - Pendidikan Area Surabaya </v>
          </cell>
        </row>
        <row r="215">
          <cell r="C215" t="str">
            <v>5-5310</v>
          </cell>
          <cell r="D215" t="str">
            <v xml:space="preserve">Pegawai - Hari Raya Keagamaan Surabaya </v>
          </cell>
        </row>
        <row r="216">
          <cell r="C216" t="str">
            <v>5-5311</v>
          </cell>
          <cell r="D216" t="str">
            <v xml:space="preserve">Pegawai - Kehadiran Area Surabaya </v>
          </cell>
        </row>
        <row r="217">
          <cell r="C217" t="str">
            <v>5-5312</v>
          </cell>
          <cell r="D217" t="str">
            <v xml:space="preserve">Pegawai - Prestasi Area Surabaya </v>
          </cell>
        </row>
        <row r="218">
          <cell r="C218" t="str">
            <v>5-5313</v>
          </cell>
          <cell r="D218" t="str">
            <v xml:space="preserve">Pegawai - IKKO Area Surabaya </v>
          </cell>
        </row>
        <row r="219">
          <cell r="C219" t="str">
            <v>5-5314</v>
          </cell>
          <cell r="D219" t="str">
            <v>Pegawai - Cuti Area Surabaya</v>
          </cell>
        </row>
        <row r="220">
          <cell r="C220" t="str">
            <v>5-5315</v>
          </cell>
          <cell r="D220" t="str">
            <v xml:space="preserve">Pegawai - Rekreasi Area Surabaya </v>
          </cell>
        </row>
        <row r="221">
          <cell r="C221" t="str">
            <v>5-5316</v>
          </cell>
          <cell r="D221" t="str">
            <v>Pegawai - Keahlian Area Surabaya</v>
          </cell>
        </row>
        <row r="222">
          <cell r="C222" t="str">
            <v>5-6000</v>
          </cell>
          <cell r="D222" t="str">
            <v>Biaya Peralatan</v>
          </cell>
        </row>
        <row r="223">
          <cell r="C223" t="str">
            <v>5-6300</v>
          </cell>
          <cell r="D223" t="str">
            <v>Biaya Peralatan Area Surabaya</v>
          </cell>
        </row>
        <row r="224">
          <cell r="C224" t="str">
            <v>5-6310</v>
          </cell>
          <cell r="D224" t="str">
            <v xml:space="preserve">Penggantian Peralatan - Penjualan FS Area Surabaya </v>
          </cell>
        </row>
        <row r="225">
          <cell r="C225" t="str">
            <v>5-6320</v>
          </cell>
          <cell r="D225" t="str">
            <v xml:space="preserve">Penggantian Peralatan - Pakaian Dinas Area Surabaya </v>
          </cell>
        </row>
        <row r="226">
          <cell r="C226" t="str">
            <v>5-6330</v>
          </cell>
          <cell r="D226" t="str">
            <v xml:space="preserve">Penggantian Peralatan - OTC Area Surabaya </v>
          </cell>
        </row>
        <row r="227">
          <cell r="C227" t="str">
            <v>5-6340</v>
          </cell>
          <cell r="D227" t="str">
            <v xml:space="preserve">Penggantian Peralatan - Elpiji Area Surabaya </v>
          </cell>
        </row>
        <row r="228">
          <cell r="C228" t="str">
            <v>5-6350</v>
          </cell>
          <cell r="D228" t="str">
            <v xml:space="preserve">Penggantian Peralatan - Inventaris Area Surabaya </v>
          </cell>
        </row>
        <row r="229">
          <cell r="C229" t="str">
            <v>5-6360</v>
          </cell>
          <cell r="D229" t="str">
            <v>Penggantian Peralatan - SOT Area Surabaya</v>
          </cell>
        </row>
        <row r="230">
          <cell r="C230" t="str">
            <v>5-6370</v>
          </cell>
          <cell r="D230" t="str">
            <v>Penggantian Peralatan - Pendukung Kenyamanan Area Surabaya</v>
          </cell>
        </row>
        <row r="231">
          <cell r="C231" t="str">
            <v>5-7000</v>
          </cell>
          <cell r="D231" t="str">
            <v>Biaya Pendukung Kenyamanan</v>
          </cell>
        </row>
        <row r="232">
          <cell r="C232" t="str">
            <v>5-7300</v>
          </cell>
          <cell r="D232" t="str">
            <v>Biaya Pendukung Kenyamanan Area Surabaya</v>
          </cell>
        </row>
        <row r="233">
          <cell r="C233" t="str">
            <v>5-7310</v>
          </cell>
          <cell r="D233" t="str">
            <v>Pendukung Kenyamanan - Cuci Selimut Area Surabaya</v>
          </cell>
        </row>
        <row r="234">
          <cell r="C234" t="str">
            <v>5-7320</v>
          </cell>
          <cell r="D234" t="str">
            <v xml:space="preserve">Pendukung Kenyamanan - Cuci Bantal Area Surabaya </v>
          </cell>
        </row>
        <row r="235">
          <cell r="C235" t="str">
            <v>5-7330</v>
          </cell>
          <cell r="D235" t="str">
            <v xml:space="preserve">Pendukung Kenyamanan - Kertas Penyegar Area Surabaya </v>
          </cell>
        </row>
        <row r="236">
          <cell r="C236" t="str">
            <v>5-8000</v>
          </cell>
          <cell r="D236" t="str">
            <v xml:space="preserve">Biaya Kompensasi Layanan Dasar </v>
          </cell>
        </row>
        <row r="237">
          <cell r="C237" t="str">
            <v>5-8300</v>
          </cell>
          <cell r="D237" t="str">
            <v>Biaya Kompensasi Layanan Dasar Area Surabaya</v>
          </cell>
        </row>
        <row r="238">
          <cell r="C238" t="str">
            <v>5-8310</v>
          </cell>
          <cell r="D238" t="str">
            <v>Kompensasi Layanan Dasar - Selimut &amp; Bantal Area Surabaya</v>
          </cell>
        </row>
        <row r="239">
          <cell r="C239" t="str">
            <v>5-8320</v>
          </cell>
          <cell r="D239" t="str">
            <v>OTC Area Surabaya</v>
          </cell>
        </row>
        <row r="240">
          <cell r="C240" t="str">
            <v>5-9000</v>
          </cell>
          <cell r="D240" t="str">
            <v>Biaya Sewa KM</v>
          </cell>
        </row>
        <row r="241">
          <cell r="C241" t="str">
            <v>5-9300</v>
          </cell>
          <cell r="D241" t="str">
            <v>Sewa KM Area Surabaya</v>
          </cell>
        </row>
        <row r="242">
          <cell r="C242" t="str">
            <v>5-9600</v>
          </cell>
          <cell r="D242" t="str">
            <v xml:space="preserve">Biaya KLB </v>
          </cell>
        </row>
        <row r="243">
          <cell r="C243" t="str">
            <v>5-9630</v>
          </cell>
          <cell r="D243" t="str">
            <v>Biaya KLB - Area Surabaya</v>
          </cell>
        </row>
        <row r="244">
          <cell r="C244" t="str">
            <v>5-9700</v>
          </cell>
          <cell r="D244" t="str">
            <v>Biaya Recovery</v>
          </cell>
        </row>
        <row r="245">
          <cell r="C245" t="str">
            <v>5-9730</v>
          </cell>
          <cell r="D245" t="str">
            <v>Biaya Recovery - Area Surabaya</v>
          </cell>
        </row>
        <row r="246">
          <cell r="C246" t="str">
            <v>5-9800</v>
          </cell>
          <cell r="D246" t="str">
            <v xml:space="preserve">Biaya Pengawalan dan Pengangkutan </v>
          </cell>
        </row>
        <row r="247">
          <cell r="C247" t="str">
            <v>5-9830</v>
          </cell>
          <cell r="D247" t="str">
            <v>Pengangkutan Area Surabaya</v>
          </cell>
        </row>
        <row r="248">
          <cell r="C248" t="str">
            <v>6-0000</v>
          </cell>
          <cell r="D248" t="str">
            <v xml:space="preserve">BIAYA ADMINISTRASI DAN UMUM </v>
          </cell>
        </row>
        <row r="249">
          <cell r="C249" t="str">
            <v>6-1000</v>
          </cell>
          <cell r="D249" t="str">
            <v>Biaya Pegawai Umum</v>
          </cell>
        </row>
        <row r="250">
          <cell r="C250" t="str">
            <v>6-1100</v>
          </cell>
          <cell r="D250" t="str">
            <v xml:space="preserve">Biaya Pegawai Kantor Umum </v>
          </cell>
        </row>
        <row r="251">
          <cell r="C251" t="str">
            <v>6-1101</v>
          </cell>
          <cell r="D251" t="str">
            <v xml:space="preserve">Pegawai - Komisaris Kantor Pusat </v>
          </cell>
        </row>
        <row r="252">
          <cell r="C252" t="str">
            <v>6-1102</v>
          </cell>
          <cell r="D252" t="str">
            <v>Pegawai - Gaji Direksi Kantor Pusat</v>
          </cell>
        </row>
        <row r="253">
          <cell r="C253" t="str">
            <v>6-1103</v>
          </cell>
          <cell r="D253" t="str">
            <v>Pegawai - Senior Manager Kantor Pusat</v>
          </cell>
        </row>
        <row r="254">
          <cell r="C254" t="str">
            <v>6-1104</v>
          </cell>
          <cell r="D254" t="str">
            <v>Pegawai - Manager dan Yunior Manajer Area</v>
          </cell>
        </row>
        <row r="255">
          <cell r="C255" t="str">
            <v>6-1105</v>
          </cell>
          <cell r="D255" t="str">
            <v>Pegawai - Supervisor dan Staf Area</v>
          </cell>
        </row>
        <row r="256">
          <cell r="C256" t="str">
            <v>6-1106</v>
          </cell>
          <cell r="D256" t="str">
            <v>Pegawai - Representatif Area</v>
          </cell>
        </row>
        <row r="257">
          <cell r="C257" t="str">
            <v>6-1107</v>
          </cell>
          <cell r="D257" t="str">
            <v xml:space="preserve">Pegawai - Uang Makan </v>
          </cell>
        </row>
        <row r="258">
          <cell r="C258" t="str">
            <v>6-1108</v>
          </cell>
          <cell r="D258" t="str">
            <v xml:space="preserve">Pegawai - Uang Penghargaan </v>
          </cell>
        </row>
        <row r="259">
          <cell r="C259" t="str">
            <v>6-1109</v>
          </cell>
          <cell r="D259" t="str">
            <v xml:space="preserve">Pegawai - Honorarium </v>
          </cell>
        </row>
        <row r="260">
          <cell r="C260" t="str">
            <v>6-1110</v>
          </cell>
          <cell r="D260" t="str">
            <v xml:space="preserve">Pegawai - Agency Fee </v>
          </cell>
        </row>
        <row r="261">
          <cell r="C261" t="str">
            <v>6-1111</v>
          </cell>
          <cell r="D261" t="str">
            <v xml:space="preserve">Pegawai - Cuti </v>
          </cell>
        </row>
        <row r="262">
          <cell r="C262" t="str">
            <v>6-1112</v>
          </cell>
          <cell r="D262" t="str">
            <v xml:space="preserve">Pegawai - Rekreasi </v>
          </cell>
        </row>
        <row r="263">
          <cell r="C263" t="str">
            <v>6-1113</v>
          </cell>
          <cell r="D263" t="str">
            <v xml:space="preserve">Pegawai - Keahlian </v>
          </cell>
        </row>
        <row r="264">
          <cell r="C264" t="str">
            <v>6-1114</v>
          </cell>
          <cell r="D264" t="str">
            <v>Pegawai - Jamsostek</v>
          </cell>
        </row>
        <row r="265">
          <cell r="C265" t="str">
            <v>6-1115</v>
          </cell>
          <cell r="D265" t="str">
            <v>Pegawai - Pendidikan</v>
          </cell>
        </row>
        <row r="266">
          <cell r="C266" t="str">
            <v>6-1116</v>
          </cell>
          <cell r="D266" t="str">
            <v>Pegawai - Imbalan Pasca Kerja (PSL)</v>
          </cell>
        </row>
        <row r="267">
          <cell r="C267" t="str">
            <v>6-1117</v>
          </cell>
          <cell r="D267" t="str">
            <v>Pegawai - Tunjangan Hari Raya</v>
          </cell>
        </row>
        <row r="268">
          <cell r="C268" t="str">
            <v>6-1118</v>
          </cell>
          <cell r="D268" t="str">
            <v>Pegawai - Tunjangan IKKO</v>
          </cell>
        </row>
        <row r="269">
          <cell r="C269" t="str">
            <v>6-1119</v>
          </cell>
          <cell r="D269" t="str">
            <v>Pegawai - Tantiem</v>
          </cell>
        </row>
        <row r="270">
          <cell r="C270" t="str">
            <v>6-2000</v>
          </cell>
          <cell r="D270" t="str">
            <v>Biaya Umum</v>
          </cell>
        </row>
        <row r="271">
          <cell r="C271" t="str">
            <v>6-2010</v>
          </cell>
          <cell r="D271" t="str">
            <v>Pembinaan Pegawai</v>
          </cell>
        </row>
        <row r="272">
          <cell r="C272" t="str">
            <v>6-2020</v>
          </cell>
          <cell r="D272" t="str">
            <v xml:space="preserve">Perjalanan Dinas </v>
          </cell>
        </row>
        <row r="273">
          <cell r="C273" t="str">
            <v>6-2030</v>
          </cell>
          <cell r="D273" t="str">
            <v>Transportasi</v>
          </cell>
        </row>
        <row r="274">
          <cell r="C274" t="str">
            <v>6-2040</v>
          </cell>
          <cell r="D274" t="str">
            <v>Akomodasi</v>
          </cell>
        </row>
        <row r="275">
          <cell r="C275" t="str">
            <v>6-2050</v>
          </cell>
          <cell r="D275" t="str">
            <v xml:space="preserve">Jamuan </v>
          </cell>
        </row>
        <row r="276">
          <cell r="C276" t="str">
            <v>6-2060</v>
          </cell>
          <cell r="D276" t="str">
            <v xml:space="preserve">Listrik </v>
          </cell>
        </row>
        <row r="277">
          <cell r="C277" t="str">
            <v>6-2070</v>
          </cell>
          <cell r="D277" t="str">
            <v xml:space="preserve">Telephone </v>
          </cell>
        </row>
        <row r="278">
          <cell r="C278" t="str">
            <v>6-2080</v>
          </cell>
          <cell r="D278" t="str">
            <v xml:space="preserve">Air </v>
          </cell>
        </row>
        <row r="279">
          <cell r="C279" t="str">
            <v>6-2090</v>
          </cell>
          <cell r="D279" t="str">
            <v xml:space="preserve">Sewa Kendaraan </v>
          </cell>
        </row>
        <row r="280">
          <cell r="C280" t="str">
            <v>6-2100</v>
          </cell>
          <cell r="D280" t="str">
            <v xml:space="preserve">Sewa Penggunaan Tanah dan Bangunan </v>
          </cell>
        </row>
        <row r="281">
          <cell r="C281" t="str">
            <v>6-2110</v>
          </cell>
          <cell r="D281" t="str">
            <v xml:space="preserve">Perbaikan Kendaraan </v>
          </cell>
        </row>
        <row r="282">
          <cell r="C282" t="str">
            <v>6-2120</v>
          </cell>
          <cell r="D282" t="str">
            <v xml:space="preserve">Perbaikan Bangunan dan Gedung </v>
          </cell>
        </row>
        <row r="283">
          <cell r="C283" t="str">
            <v>6-2130</v>
          </cell>
          <cell r="D283" t="str">
            <v xml:space="preserve">Perbaikan Mesin dan Peralatan </v>
          </cell>
        </row>
        <row r="284">
          <cell r="C284" t="str">
            <v>6-2140</v>
          </cell>
          <cell r="D284" t="str">
            <v>Kebersihan dan Perawatan Umum</v>
          </cell>
        </row>
        <row r="285">
          <cell r="C285" t="str">
            <v>6-2150</v>
          </cell>
          <cell r="D285" t="str">
            <v>Penggantian Peralatan Inventaris</v>
          </cell>
        </row>
        <row r="286">
          <cell r="C286" t="str">
            <v>6-2160</v>
          </cell>
          <cell r="D286" t="str">
            <v>Pakaian Dinas</v>
          </cell>
        </row>
        <row r="287">
          <cell r="C287" t="str">
            <v>6-2170</v>
          </cell>
          <cell r="D287" t="str">
            <v xml:space="preserve">ATK </v>
          </cell>
        </row>
        <row r="288">
          <cell r="C288" t="str">
            <v>6-2180</v>
          </cell>
          <cell r="D288" t="str">
            <v xml:space="preserve">Barang Cetakan </v>
          </cell>
        </row>
        <row r="289">
          <cell r="C289" t="str">
            <v>6-2190</v>
          </cell>
          <cell r="D289" t="str">
            <v xml:space="preserve">Pajak, hukum dan Perijinan </v>
          </cell>
        </row>
        <row r="290">
          <cell r="C290" t="str">
            <v>6-2200</v>
          </cell>
          <cell r="D290" t="str">
            <v xml:space="preserve">Konsultan </v>
          </cell>
        </row>
        <row r="291">
          <cell r="C291" t="str">
            <v>6-2210</v>
          </cell>
          <cell r="D291" t="str">
            <v xml:space="preserve">Akuntan Publik </v>
          </cell>
        </row>
        <row r="292">
          <cell r="C292" t="str">
            <v>6-2220</v>
          </cell>
          <cell r="D292" t="str">
            <v xml:space="preserve">Penelitian dan Pengembangan </v>
          </cell>
        </row>
        <row r="293">
          <cell r="C293" t="str">
            <v>6-2230</v>
          </cell>
          <cell r="D293" t="str">
            <v xml:space="preserve">Sumbangan </v>
          </cell>
        </row>
        <row r="294">
          <cell r="C294" t="str">
            <v>6-2240</v>
          </cell>
          <cell r="D294" t="str">
            <v xml:space="preserve">Pemasaran </v>
          </cell>
        </row>
        <row r="295">
          <cell r="C295" t="str">
            <v>6-2250</v>
          </cell>
          <cell r="D295" t="str">
            <v xml:space="preserve">Administrasi Bank </v>
          </cell>
        </row>
        <row r="296">
          <cell r="C296" t="str">
            <v>6-2260</v>
          </cell>
          <cell r="D296" t="str">
            <v xml:space="preserve">Penyusutan </v>
          </cell>
        </row>
        <row r="297">
          <cell r="C297" t="str">
            <v>6-2270</v>
          </cell>
          <cell r="D297" t="str">
            <v xml:space="preserve">Umum Lainnya </v>
          </cell>
        </row>
        <row r="298">
          <cell r="C298" t="str">
            <v>7-0000</v>
          </cell>
          <cell r="D298" t="str">
            <v>PENDAPATAN NON OPERASI</v>
          </cell>
        </row>
        <row r="299">
          <cell r="C299" t="str">
            <v>7-1000</v>
          </cell>
          <cell r="D299" t="str">
            <v xml:space="preserve">Pendapatan Café &amp; Jasa Boga </v>
          </cell>
        </row>
        <row r="300">
          <cell r="C300" t="str">
            <v>7-1300</v>
          </cell>
          <cell r="D300" t="str">
            <v>Pendapatan Café &amp; Jasa Boga Area Surabaya</v>
          </cell>
        </row>
        <row r="301">
          <cell r="C301" t="str">
            <v>7-2000</v>
          </cell>
          <cell r="D301" t="str">
            <v>Pendapatan Perparkiran</v>
          </cell>
        </row>
        <row r="302">
          <cell r="C302" t="str">
            <v>7-2300</v>
          </cell>
          <cell r="D302" t="str">
            <v>Pendapatan Perparkiran Area Surabaya</v>
          </cell>
        </row>
        <row r="303">
          <cell r="C303" t="str">
            <v>7-3000</v>
          </cell>
          <cell r="D303" t="str">
            <v>Pendapatan Res Entertainment</v>
          </cell>
        </row>
        <row r="304">
          <cell r="C304" t="str">
            <v>7-3300</v>
          </cell>
          <cell r="D304" t="str">
            <v>Pendapatan Res Entertainment Area Surabaya</v>
          </cell>
        </row>
        <row r="305">
          <cell r="C305" t="str">
            <v>7-4000</v>
          </cell>
          <cell r="D305" t="str">
            <v>Pendapatan Resto</v>
          </cell>
        </row>
        <row r="306">
          <cell r="C306" t="str">
            <v>7-4400</v>
          </cell>
          <cell r="D306" t="str">
            <v xml:space="preserve">Pendapatan Resto Area Surabaya </v>
          </cell>
        </row>
        <row r="307">
          <cell r="C307" t="str">
            <v>7-5000</v>
          </cell>
          <cell r="D307" t="str">
            <v>Pendapatan Peron</v>
          </cell>
        </row>
        <row r="308">
          <cell r="C308" t="str">
            <v>7-5300</v>
          </cell>
          <cell r="D308" t="str">
            <v>Pendapatan Peron Area Surabaya</v>
          </cell>
        </row>
        <row r="309">
          <cell r="C309" t="str">
            <v>7-6000</v>
          </cell>
          <cell r="D309" t="str">
            <v>Pendapatan Bunga Bank</v>
          </cell>
        </row>
        <row r="310">
          <cell r="C310" t="str">
            <v>7-7000</v>
          </cell>
          <cell r="D310" t="str">
            <v xml:space="preserve">Pendapatan Bunga Deposito </v>
          </cell>
        </row>
        <row r="311">
          <cell r="C311" t="str">
            <v>7-8000</v>
          </cell>
          <cell r="D311" t="str">
            <v xml:space="preserve">Pendapatan Lain - Lain </v>
          </cell>
        </row>
        <row r="312">
          <cell r="C312" t="str">
            <v>7-9000</v>
          </cell>
          <cell r="D312" t="str">
            <v>Pendapatan Cuci Kereta</v>
          </cell>
        </row>
        <row r="313">
          <cell r="C313" t="str">
            <v>7-9300</v>
          </cell>
          <cell r="D313" t="str">
            <v>Pendapatan Cuci Kereta Area Surabaya</v>
          </cell>
        </row>
        <row r="314">
          <cell r="C314" t="str">
            <v>7-9310</v>
          </cell>
          <cell r="D314" t="str">
            <v>Pendapatan Griya Karya Catering</v>
          </cell>
        </row>
        <row r="315">
          <cell r="C315" t="str">
            <v>7-9311</v>
          </cell>
          <cell r="D315" t="str">
            <v>Pendapatan Griya Karya Catering Area Surabaya</v>
          </cell>
        </row>
        <row r="316">
          <cell r="C316" t="str">
            <v>7-9320</v>
          </cell>
          <cell r="D316" t="str">
            <v>Pendapatan Griya Karya House Keeping</v>
          </cell>
        </row>
        <row r="317">
          <cell r="C317" t="str">
            <v>7-9321</v>
          </cell>
          <cell r="D317" t="str">
            <v>Pendapatan Griya Karya House Keeping Area Surabaya</v>
          </cell>
        </row>
        <row r="318">
          <cell r="C318" t="str">
            <v>8-0000</v>
          </cell>
          <cell r="D318" t="str">
            <v>BIAYA NON OPERASI</v>
          </cell>
        </row>
        <row r="319">
          <cell r="C319" t="str">
            <v>8-1000</v>
          </cell>
          <cell r="D319" t="str">
            <v>Biaya Café &amp; Jasa Boga</v>
          </cell>
        </row>
        <row r="320">
          <cell r="C320" t="str">
            <v>8-1300</v>
          </cell>
          <cell r="D320" t="str">
            <v>Biaya Café &amp; Jasa Boga Area Surabaya</v>
          </cell>
        </row>
        <row r="321">
          <cell r="C321" t="str">
            <v>8-1310</v>
          </cell>
          <cell r="D321" t="str">
            <v>Biaya Bahan Baku Café &amp; Jasa Boga Area Surabaya</v>
          </cell>
        </row>
        <row r="322">
          <cell r="C322" t="str">
            <v>8-1320</v>
          </cell>
          <cell r="D322" t="str">
            <v>Biaya Sewa Café &amp; Jasa Boga Area Surabaya</v>
          </cell>
        </row>
        <row r="323">
          <cell r="C323" t="str">
            <v>8-1330</v>
          </cell>
          <cell r="D323" t="str">
            <v>Biaya Pegawai Café &amp; Jasa Boga Area Surabaya</v>
          </cell>
        </row>
        <row r="324">
          <cell r="C324" t="str">
            <v>8-1331</v>
          </cell>
          <cell r="D324" t="str">
            <v>Biaya Pegawai Café &amp; Jasa Boga Area Surabaya - Gaji</v>
          </cell>
        </row>
        <row r="325">
          <cell r="C325" t="str">
            <v>8-1332</v>
          </cell>
          <cell r="D325" t="str">
            <v>Biaya Pegawai Café &amp; Jasa Boga Area Surabaya - Jamsostek</v>
          </cell>
        </row>
        <row r="326">
          <cell r="C326" t="str">
            <v>8-1333</v>
          </cell>
          <cell r="D326" t="str">
            <v>Biaya Pegawai Café &amp; Jasa Boga Area Surabaya - Agency Fee</v>
          </cell>
        </row>
        <row r="327">
          <cell r="C327" t="str">
            <v>8-1334</v>
          </cell>
          <cell r="D327" t="str">
            <v>Biaya Pegawai Café &amp; Jasa Boga Area Surabaya - Hari Raya Keagamaan</v>
          </cell>
        </row>
        <row r="328">
          <cell r="C328" t="str">
            <v>8-1335</v>
          </cell>
          <cell r="D328" t="str">
            <v>Biaya Pegawai Café &amp; Jasa Boga Area Surabaya - Lainnya</v>
          </cell>
        </row>
        <row r="329">
          <cell r="C329" t="str">
            <v>8-1340</v>
          </cell>
          <cell r="D329" t="str">
            <v>Biaya Umum Café &amp; Jasa Boga Area Surabaya</v>
          </cell>
        </row>
        <row r="330">
          <cell r="C330" t="str">
            <v>8-2000</v>
          </cell>
          <cell r="D330" t="str">
            <v>Biaya Perparkiran</v>
          </cell>
        </row>
        <row r="331">
          <cell r="C331" t="str">
            <v>8-2300</v>
          </cell>
          <cell r="D331" t="str">
            <v>Biaya Perparkiran Area Surabaya</v>
          </cell>
        </row>
        <row r="332">
          <cell r="C332" t="str">
            <v>8-2310</v>
          </cell>
          <cell r="D332" t="str">
            <v>Biaya Sewa Parkir Area Surabaya</v>
          </cell>
        </row>
        <row r="333">
          <cell r="C333" t="str">
            <v>8-2320</v>
          </cell>
          <cell r="D333" t="str">
            <v xml:space="preserve">Biaya Pegawai Parkir Area Surabaya </v>
          </cell>
        </row>
        <row r="334">
          <cell r="C334" t="str">
            <v>8-2321</v>
          </cell>
          <cell r="D334" t="str">
            <v>Biaya Pegawai Parkir Area Surabaya - Gaji</v>
          </cell>
        </row>
        <row r="335">
          <cell r="C335" t="str">
            <v>8-2322</v>
          </cell>
          <cell r="D335" t="str">
            <v>Biaya Pegawai Parkir Area Surabaya - Jamsostek</v>
          </cell>
        </row>
        <row r="336">
          <cell r="C336" t="str">
            <v>8-2323</v>
          </cell>
          <cell r="D336" t="str">
            <v>Biaya Pegawai Parkir Area Surabaya - Agency Fee</v>
          </cell>
        </row>
        <row r="337">
          <cell r="C337" t="str">
            <v>8-2324</v>
          </cell>
          <cell r="D337" t="str">
            <v>Biaya Pegawai Parkir Area Surabaya - Hari Raya Keagamaan</v>
          </cell>
        </row>
        <row r="338">
          <cell r="C338" t="str">
            <v>8-2325</v>
          </cell>
          <cell r="D338" t="str">
            <v>Biaya Pegawai Parkir Area Surabaya - Lainnya</v>
          </cell>
        </row>
        <row r="339">
          <cell r="C339" t="str">
            <v>8-2330</v>
          </cell>
          <cell r="D339" t="str">
            <v>Biaya Umum Parkir Area Surabaya</v>
          </cell>
        </row>
        <row r="340">
          <cell r="C340" t="str">
            <v>8-3000</v>
          </cell>
          <cell r="D340" t="str">
            <v>Biaya Res Entertainment</v>
          </cell>
        </row>
        <row r="341">
          <cell r="C341" t="str">
            <v>8-3300</v>
          </cell>
          <cell r="D341" t="str">
            <v>Biaya Res Entertainment Area Surabaya</v>
          </cell>
        </row>
        <row r="342">
          <cell r="C342" t="str">
            <v>8-3310</v>
          </cell>
          <cell r="D342" t="str">
            <v>Biaya Sewa Res Entertainment Area Surabaya</v>
          </cell>
        </row>
        <row r="343">
          <cell r="C343" t="str">
            <v>8-3320</v>
          </cell>
          <cell r="D343" t="str">
            <v>Biaya Pegawai Res Entertainment Area Surabaya</v>
          </cell>
        </row>
        <row r="344">
          <cell r="C344" t="str">
            <v>8-3321</v>
          </cell>
          <cell r="D344" t="str">
            <v>Biaya Pegawai Res Entertainment Area Surabaya - Gaji</v>
          </cell>
        </row>
        <row r="345">
          <cell r="C345" t="str">
            <v>8-3322</v>
          </cell>
          <cell r="D345" t="str">
            <v>Biaya Pegawai Res Entertainment Area Surabaya - Jamsostek</v>
          </cell>
        </row>
        <row r="346">
          <cell r="C346" t="str">
            <v>8-3323</v>
          </cell>
          <cell r="D346" t="str">
            <v>Biaya Pegawai Res Entertainment Area Surabaya - Agency Fee</v>
          </cell>
        </row>
        <row r="347">
          <cell r="C347" t="str">
            <v>8-3324</v>
          </cell>
          <cell r="D347" t="str">
            <v>Biaya Pegawai Res Entertainment Area Surabaya -  Hari Raya Keagamaan</v>
          </cell>
        </row>
        <row r="348">
          <cell r="C348" t="str">
            <v>8-3325</v>
          </cell>
          <cell r="D348" t="str">
            <v>Biaya Pegawai Res Entertainment Area Surabaya - Lainnya</v>
          </cell>
        </row>
        <row r="349">
          <cell r="C349" t="str">
            <v>8-3330</v>
          </cell>
          <cell r="D349" t="str">
            <v>Biaya Umum Res Entertainment Area Surabaya</v>
          </cell>
        </row>
        <row r="350">
          <cell r="C350" t="str">
            <v>8-4000</v>
          </cell>
          <cell r="D350" t="str">
            <v>Biaya Resto</v>
          </cell>
        </row>
        <row r="351">
          <cell r="C351" t="str">
            <v>8-4400</v>
          </cell>
          <cell r="D351" t="str">
            <v xml:space="preserve">Biaya Resto Area Surabaya </v>
          </cell>
        </row>
        <row r="352">
          <cell r="C352" t="str">
            <v>8-4410</v>
          </cell>
          <cell r="D352" t="str">
            <v>Biaya Bahan Baku Resto Area Surabaya</v>
          </cell>
        </row>
        <row r="353">
          <cell r="C353" t="str">
            <v>8-4420</v>
          </cell>
          <cell r="D353" t="str">
            <v>Biaya Sewa Resto Area Surabaya</v>
          </cell>
        </row>
        <row r="354">
          <cell r="C354" t="str">
            <v>8-4430</v>
          </cell>
          <cell r="D354" t="str">
            <v>Biaya Pegawai Resto Area Surabaya</v>
          </cell>
        </row>
        <row r="355">
          <cell r="C355" t="str">
            <v>8-4431</v>
          </cell>
          <cell r="D355" t="str">
            <v>Biaya Pegawai Resto Area Surabaya - Gaji</v>
          </cell>
        </row>
        <row r="356">
          <cell r="C356" t="str">
            <v>8-4432</v>
          </cell>
          <cell r="D356" t="str">
            <v>Biaya Pegawai Resto Area Surabaya - Jamsostek</v>
          </cell>
        </row>
        <row r="357">
          <cell r="C357" t="str">
            <v>8-4433</v>
          </cell>
          <cell r="D357" t="str">
            <v>Biaya Pegawai Resto Area Surabaya - Agency Fee</v>
          </cell>
        </row>
        <row r="358">
          <cell r="C358" t="str">
            <v>8-4434</v>
          </cell>
          <cell r="D358" t="str">
            <v>Biaya Pegawai Resto Area Surabaya -  Hari Raya Keagamaan</v>
          </cell>
        </row>
        <row r="359">
          <cell r="C359" t="str">
            <v>8-4435</v>
          </cell>
          <cell r="D359" t="str">
            <v>Biaya Pegawai Resto Area Surabaya - Lainnya</v>
          </cell>
        </row>
        <row r="360">
          <cell r="C360" t="str">
            <v>8-4440</v>
          </cell>
          <cell r="D360" t="str">
            <v>Biaya Umum Resto Area Surabaya</v>
          </cell>
        </row>
        <row r="361">
          <cell r="C361" t="str">
            <v>8-5000</v>
          </cell>
          <cell r="D361" t="str">
            <v>Biaya Pekerjaan Outsourching dan K2</v>
          </cell>
        </row>
        <row r="362">
          <cell r="C362" t="str">
            <v>8-5300</v>
          </cell>
          <cell r="D362" t="str">
            <v>Biaya Outsourching Area Surabaya</v>
          </cell>
        </row>
        <row r="363">
          <cell r="C363" t="str">
            <v>8-5310</v>
          </cell>
          <cell r="D363" t="str">
            <v>Biaya Peralatan K2 Area Surabaya</v>
          </cell>
        </row>
        <row r="364">
          <cell r="C364" t="str">
            <v>8-5320</v>
          </cell>
          <cell r="D364" t="str">
            <v>Biaya Pegawai Outsourching Area Surabaya</v>
          </cell>
        </row>
        <row r="365">
          <cell r="C365" t="str">
            <v>8-5321</v>
          </cell>
          <cell r="D365" t="str">
            <v>Biaya Pegawai Outsourching Area Surabaya - Gaji</v>
          </cell>
        </row>
        <row r="366">
          <cell r="C366" t="str">
            <v>8-5322</v>
          </cell>
          <cell r="D366" t="str">
            <v>Biaya Pegawai Outsourching Area Surabaya - Jamsostek</v>
          </cell>
        </row>
        <row r="367">
          <cell r="C367" t="str">
            <v>8-5323</v>
          </cell>
          <cell r="D367" t="str">
            <v>Biaya Pegawai Outsourching Area Surabaya - Keahlian</v>
          </cell>
        </row>
        <row r="368">
          <cell r="C368" t="str">
            <v>8-5324</v>
          </cell>
          <cell r="D368" t="str">
            <v>Biaya Pegawai Outsourching Area Surabaya -  Hari Raya Keagamaan</v>
          </cell>
        </row>
        <row r="369">
          <cell r="C369" t="str">
            <v>8-5325</v>
          </cell>
          <cell r="D369" t="str">
            <v>Biaya Pegawai Outsourching Area Surabaya - Lainnya</v>
          </cell>
        </row>
        <row r="370">
          <cell r="C370" t="str">
            <v>8-5330</v>
          </cell>
          <cell r="D370" t="str">
            <v>Biaya Umum Outsourching Area Surabaya</v>
          </cell>
        </row>
        <row r="371">
          <cell r="C371" t="str">
            <v>8-9000</v>
          </cell>
          <cell r="D371" t="str">
            <v>Biaya OTC</v>
          </cell>
        </row>
        <row r="372">
          <cell r="C372" t="str">
            <v>8-9300</v>
          </cell>
          <cell r="D372" t="str">
            <v xml:space="preserve">Biaya OTC Area Surabaya </v>
          </cell>
        </row>
        <row r="373">
          <cell r="C373" t="str">
            <v>8-9310</v>
          </cell>
          <cell r="D373" t="str">
            <v>Biaya Bahan OTC Area Surabaya</v>
          </cell>
        </row>
        <row r="374">
          <cell r="C374" t="str">
            <v>8-9320</v>
          </cell>
          <cell r="D374" t="str">
            <v>Biaya Sewa OTC Area Surabaya</v>
          </cell>
        </row>
        <row r="375">
          <cell r="C375" t="str">
            <v>8-9330</v>
          </cell>
          <cell r="D375" t="str">
            <v>Biaya Pegawai OTC Area Surabaya</v>
          </cell>
        </row>
        <row r="376">
          <cell r="C376" t="str">
            <v>8-9331</v>
          </cell>
          <cell r="D376" t="str">
            <v>Biaya Pegawai OTC Area Surabaya - Gaji</v>
          </cell>
        </row>
        <row r="377">
          <cell r="C377" t="str">
            <v>8-9332</v>
          </cell>
          <cell r="D377" t="str">
            <v>Biaya Pegawai OTC Area Surabaya - Jamsostek</v>
          </cell>
        </row>
        <row r="378">
          <cell r="C378" t="str">
            <v>8-9333</v>
          </cell>
          <cell r="D378" t="str">
            <v>Biaya Pegawai OTC Area Surabaya - Agency Fee</v>
          </cell>
        </row>
        <row r="379">
          <cell r="C379" t="str">
            <v>8-9334</v>
          </cell>
          <cell r="D379" t="str">
            <v>Biaya Pegawai OTC Area Surabaya -  Hari Raya Keagamaan</v>
          </cell>
        </row>
        <row r="380">
          <cell r="C380" t="str">
            <v>8-9335</v>
          </cell>
          <cell r="D380" t="str">
            <v>Biaya Pegawai OTC Area Surabaya - Lainnya</v>
          </cell>
        </row>
        <row r="381">
          <cell r="C381" t="str">
            <v>8-9340</v>
          </cell>
          <cell r="D381" t="str">
            <v>Biaya Umum OTC Area Surabaya</v>
          </cell>
        </row>
        <row r="382">
          <cell r="C382" t="str">
            <v>8-9350</v>
          </cell>
          <cell r="D382" t="str">
            <v>Biaya Griya Karya House Keeping</v>
          </cell>
        </row>
        <row r="383">
          <cell r="C383" t="str">
            <v>8-9351</v>
          </cell>
          <cell r="D383" t="str">
            <v xml:space="preserve">Biaya Griya Karya House Keeping Area Surabaya </v>
          </cell>
        </row>
        <row r="384">
          <cell r="C384" t="str">
            <v>8-9352</v>
          </cell>
          <cell r="D384" t="str">
            <v>Biaya Bahan Baku Griya Karya House Keeping Area Surabaya</v>
          </cell>
        </row>
        <row r="385">
          <cell r="C385" t="str">
            <v>8-9353</v>
          </cell>
          <cell r="D385" t="str">
            <v>Biaya Sewa Griya Karya House Keeping Area Surabaya</v>
          </cell>
        </row>
        <row r="386">
          <cell r="C386" t="str">
            <v>8-9354</v>
          </cell>
          <cell r="D386" t="str">
            <v>Biaya Pegawai Griya Karya House Keeping Area Surabaya</v>
          </cell>
        </row>
        <row r="387">
          <cell r="C387" t="str">
            <v>8-9355</v>
          </cell>
          <cell r="D387" t="str">
            <v>Biaya Pegawai Griya Karya House Keeping Area Surabaya - Gaji</v>
          </cell>
        </row>
        <row r="388">
          <cell r="C388" t="str">
            <v>8-9356</v>
          </cell>
          <cell r="D388" t="str">
            <v>Biaya Pegawai Griya Karya House Keeping Area Surabaya - Jamsostek</v>
          </cell>
        </row>
        <row r="389">
          <cell r="C389" t="str">
            <v>8-9357</v>
          </cell>
          <cell r="D389" t="str">
            <v>Biaya Pegawai Griya Karya House Keeping Area Surabaya - Agency Fee</v>
          </cell>
        </row>
        <row r="390">
          <cell r="C390" t="str">
            <v>8-9358</v>
          </cell>
          <cell r="D390" t="str">
            <v>Biaya Pegawai Griya Karya House Keeping Area Surabaya -  Hari Raya Keagamaan</v>
          </cell>
        </row>
        <row r="391">
          <cell r="C391" t="str">
            <v>8-9359</v>
          </cell>
          <cell r="D391" t="str">
            <v>Biaya Pegawai Griya Karya House Keeping Area Surabaya - Lainnya</v>
          </cell>
        </row>
        <row r="392">
          <cell r="C392" t="str">
            <v>8-9360</v>
          </cell>
          <cell r="D392" t="str">
            <v>Biaya Umum Griya Karya House Keeping Area Surabaya</v>
          </cell>
        </row>
        <row r="393">
          <cell r="C393" t="str">
            <v>8-6000</v>
          </cell>
          <cell r="D393" t="str">
            <v>Biaya Non Operasi lainnya</v>
          </cell>
        </row>
        <row r="394">
          <cell r="C394" t="str">
            <v>8-6500</v>
          </cell>
          <cell r="D394" t="str">
            <v>Biaya Cuci Kereta Surabaya</v>
          </cell>
        </row>
        <row r="395">
          <cell r="C395" t="str">
            <v>8-7000</v>
          </cell>
          <cell r="D395" t="str">
            <v>Pajak Atas Pendapatan Bunga</v>
          </cell>
        </row>
        <row r="396">
          <cell r="C396" t="str">
            <v>8-8000</v>
          </cell>
          <cell r="D396" t="str">
            <v xml:space="preserve">Rugi Luar Biasa 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00.xml><?xml version="1.0" encoding="utf-8"?>
<externalLink xmlns="http://schemas.openxmlformats.org/spreadsheetml/2006/main">
  <externalBook xmlns:r="http://schemas.openxmlformats.org/officeDocument/2006/relationships" r:id="rId1">
    <sheetNames>
      <sheetName val="1 - Control Menu"/>
      <sheetName val="2 - General Input"/>
      <sheetName val="3 - Balance Sheet"/>
      <sheetName val="4 - Income Statement"/>
      <sheetName val="5 - Cash Flow"/>
      <sheetName val="6 - Key Financials"/>
      <sheetName val="7 - Ratio Analysis"/>
      <sheetName val="8 - Benchmark Analysis"/>
      <sheetName val="9 - Horizontal Analysis"/>
      <sheetName val="10 - Vertical Analysis"/>
      <sheetName val="11 - Pro Forma (Simple)"/>
      <sheetName val="12 - Pro Forma (Linear) "/>
      <sheetName val="#13 - Pro Forma (Exp)"/>
      <sheetName val="#14 - Scenario Analysis"/>
      <sheetName val="#15 -Budget Analysis"/>
      <sheetName val="#16 - Final Budgets"/>
      <sheetName val="#Answer Report 1"/>
      <sheetName val="#Answer Report 2"/>
      <sheetName val="TELKO_RM_Case_Fin Analysis_2Has"/>
      <sheetName val="Lain2"/>
      <sheetName val="Tabel2"/>
      <sheetName val="NLsimpro"/>
      <sheetName val="I2T2005"/>
      <sheetName val="SDAYA"/>
      <sheetName val="kode Baru "/>
      <sheetName val="daya tarik loko"/>
      <sheetName val="CTIPricing"/>
      <sheetName val="PSCTerms"/>
      <sheetName val="Tanah 09"/>
      <sheetName val="Cost-Centre"/>
      <sheetName val="SAA"/>
      <sheetName val="ANALISA"/>
      <sheetName val="PAL 2012"/>
      <sheetName val="MENU"/>
      <sheetName val="A"/>
      <sheetName val="data berat"/>
      <sheetName val="Data Parameter"/>
      <sheetName val="ALOKASI"/>
      <sheetName val="Program Triwulanan-04"/>
      <sheetName val="PPN-M"/>
      <sheetName val="UK GAAP Adjustments"/>
      <sheetName val="UK GAAP Purchase Price"/>
      <sheetName val="Input Areas"/>
      <sheetName val="PriceList"/>
      <sheetName val="PSC_Terms"/>
      <sheetName val="Summary"/>
    </sheetNames>
    <sheetDataSet>
      <sheetData sheetId="0"/>
      <sheetData sheetId="1"/>
      <sheetData sheetId="2"/>
      <sheetData sheetId="3"/>
      <sheetData sheetId="4">
        <row r="10">
          <cell r="F10">
            <v>3305.0705974173957</v>
          </cell>
        </row>
        <row r="11">
          <cell r="F11">
            <v>76.7</v>
          </cell>
        </row>
        <row r="12">
          <cell r="F12">
            <v>0</v>
          </cell>
        </row>
        <row r="13">
          <cell r="F13">
            <v>0</v>
          </cell>
        </row>
        <row r="14">
          <cell r="F14">
            <v>-553.51445517634238</v>
          </cell>
        </row>
        <row r="15">
          <cell r="F15">
            <v>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01.xml><?xml version="1.0" encoding="utf-8"?>
<externalLink xmlns="http://schemas.openxmlformats.org/spreadsheetml/2006/main">
  <externalBook xmlns:r="http://schemas.openxmlformats.org/officeDocument/2006/relationships" r:id="rId1">
    <sheetNames>
      <sheetName val="pro ra op"/>
      <sheetName val="pro ra op (bhn rakor )"/>
      <sheetName val="renc mgn"/>
      <sheetName val="renc mgn (BHN RAKOR)"/>
      <sheetName val="grafik"/>
      <sheetName val="ANALISA"/>
      <sheetName val="34"/>
      <sheetName val="35"/>
      <sheetName val="Sche-Harvest-Monodon"/>
      <sheetName val="LPP DSU-2"/>
      <sheetName val="DSU-2 OPLK"/>
      <sheetName val="DAF-1"/>
      <sheetName val="5 - Cash Flow"/>
      <sheetName val="daya tarik loko"/>
      <sheetName val="CTIPricing"/>
      <sheetName val="PSCTerms"/>
      <sheetName val="PriceList"/>
      <sheetName val="Program Triwulanan-04"/>
      <sheetName val="form-A7"/>
      <sheetName val="NLsimpro"/>
      <sheetName val="Tanah 09"/>
      <sheetName val="LABEL"/>
      <sheetName val="I2T2005"/>
      <sheetName val="pro_ra_op"/>
      <sheetName val="pro_ra_op_(bhn_rakor_)"/>
      <sheetName val="renc_mgn"/>
      <sheetName val="renc_mgn_(BHN_RAKOR)"/>
      <sheetName val="Basic Price"/>
      <sheetName val="Peralatan"/>
      <sheetName val="Permanent info"/>
      <sheetName val="BQ ARS"/>
      <sheetName val="Rekap Direct Cost"/>
      <sheetName val="MT"/>
      <sheetName val="data"/>
      <sheetName val="DAFTAR ISI"/>
      <sheetName val="Lain2"/>
      <sheetName val="Tabel2"/>
      <sheetName val="kode Baru "/>
      <sheetName val="DPPN"/>
      <sheetName val="Tabel"/>
      <sheetName val="PPh 4(2)"/>
      <sheetName val="BBM-03"/>
      <sheetName val="ALOKASI"/>
      <sheetName val="3 - Balance Sheet"/>
      <sheetName val="2-(2) Gangguan Peralatan (1)"/>
      <sheetName val="MENU"/>
    </sheetNames>
    <sheetDataSet>
      <sheetData sheetId="0"/>
      <sheetData sheetId="1" refreshError="1"/>
      <sheetData sheetId="2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02.xml><?xml version="1.0" encoding="utf-8"?>
<externalLink xmlns="http://schemas.openxmlformats.org/spreadsheetml/2006/main">
  <externalBook xmlns:r="http://schemas.openxmlformats.org/officeDocument/2006/relationships" r:id="rId1">
    <sheetNames>
      <sheetName val="MPPN"/>
      <sheetName val="RKD"/>
      <sheetName val="DCF"/>
      <sheetName val="Main"/>
      <sheetName val="Tabel"/>
      <sheetName val="DPPN"/>
      <sheetName val="PPh21"/>
      <sheetName val="PPh23"/>
      <sheetName val="PPh23WB"/>
      <sheetName val="PPh22WB"/>
      <sheetName val="DBPM"/>
      <sheetName val="APK"/>
      <sheetName val="SPB"/>
      <sheetName val="BAPBSUP"/>
      <sheetName val="Listing"/>
      <sheetName val="Hub RK Divisi"/>
      <sheetName val="Neraca"/>
      <sheetName val="DKEU"/>
      <sheetName val="RESUME"/>
      <sheetName val="LBRUGI"/>
      <sheetName val="ASUD"/>
      <sheetName val="Inkaso"/>
      <sheetName val="BDD"/>
      <sheetName val="EVBTL"/>
      <sheetName val="Memorial"/>
      <sheetName val="EVLSEG"/>
      <sheetName val="UTANG"/>
      <sheetName val="UMPP"/>
      <sheetName val="MBL"/>
      <sheetName val="IPJRL"/>
      <sheetName val="BPDP"/>
      <sheetName val="Dna"/>
      <sheetName val="BPM"/>
      <sheetName val="CERDAS"/>
      <sheetName val="NLsimpro"/>
      <sheetName val="Sheet1"/>
      <sheetName val="2-(2) Gangguan Peralatan (1)"/>
      <sheetName val="PAL 2012"/>
      <sheetName val="SC Pusat BB301"/>
      <sheetName val="SC Pusat BB303"/>
      <sheetName val="Cucian"/>
      <sheetName val="SC Pusat krd"/>
      <sheetName val="R"/>
      <sheetName val="MENU"/>
      <sheetName val="Program Triwulanan-04"/>
      <sheetName val="ALOKASI"/>
      <sheetName val="RIBL"/>
      <sheetName val="HR Detail"/>
      <sheetName val="HRPar"/>
      <sheetName val="DATA"/>
      <sheetName val="B"/>
      <sheetName val="PROD.FRY-MONODON"/>
      <sheetName val="ANALISA"/>
      <sheetName val="5 - Cash Flow"/>
      <sheetName val="Lead Schedule"/>
      <sheetName val="daya tarik loko"/>
      <sheetName val="Data Parameter"/>
      <sheetName val="Tanah 09"/>
      <sheetName val="DPro"/>
      <sheetName val="#REF"/>
      <sheetName val="HARVEST02"/>
      <sheetName val="data berat"/>
      <sheetName val="3 - Balance Sheet"/>
      <sheetName val="4 - Income Statement"/>
      <sheetName val="form-A7"/>
      <sheetName val="BBM-03"/>
      <sheetName val="A"/>
      <sheetName val="jpr"/>
      <sheetName val="I2T2005"/>
      <sheetName val="CTIPricing"/>
      <sheetName val="Summary"/>
    </sheetNames>
    <sheetDataSet>
      <sheetData sheetId="0"/>
      <sheetData sheetId="1"/>
      <sheetData sheetId="2"/>
      <sheetData sheetId="3"/>
      <sheetData sheetId="4">
        <row r="1">
          <cell r="A1" t="str">
            <v>KdPerkiraan</v>
          </cell>
          <cell r="B1" t="str">
            <v>NmPerkiraan</v>
          </cell>
        </row>
        <row r="2">
          <cell r="A2" t="str">
            <v>11111</v>
          </cell>
          <cell r="B2" t="str">
            <v>KAS</v>
          </cell>
        </row>
        <row r="3">
          <cell r="A3" t="str">
            <v>11112</v>
          </cell>
          <cell r="B3" t="str">
            <v>KAS KECIL</v>
          </cell>
        </row>
        <row r="4">
          <cell r="A4" t="str">
            <v>11121</v>
          </cell>
          <cell r="B4" t="str">
            <v>BANK PEMERINTAH</v>
          </cell>
        </row>
        <row r="5">
          <cell r="A5" t="str">
            <v>11122</v>
          </cell>
          <cell r="B5" t="str">
            <v>BANK SWASTA</v>
          </cell>
        </row>
        <row r="6">
          <cell r="A6" t="str">
            <v>11131</v>
          </cell>
          <cell r="B6" t="str">
            <v>UANG DALAM PENGIRIMAN</v>
          </cell>
        </row>
        <row r="7">
          <cell r="A7" t="str">
            <v>11141</v>
          </cell>
          <cell r="B7" t="str">
            <v>SAHAM</v>
          </cell>
        </row>
        <row r="8">
          <cell r="A8" t="str">
            <v>11142</v>
          </cell>
          <cell r="B8" t="str">
            <v>OBLIGASI</v>
          </cell>
        </row>
        <row r="9">
          <cell r="A9" t="str">
            <v>11143</v>
          </cell>
          <cell r="B9" t="str">
            <v>WESEL</v>
          </cell>
        </row>
        <row r="10">
          <cell r="A10" t="str">
            <v>11149</v>
          </cell>
          <cell r="B10" t="str">
            <v>LAIN-LAIN</v>
          </cell>
        </row>
        <row r="11">
          <cell r="A11" t="str">
            <v>11211</v>
          </cell>
          <cell r="B11" t="str">
            <v>PIUTANG PENJUALAN</v>
          </cell>
        </row>
        <row r="12">
          <cell r="A12" t="str">
            <v>11212</v>
          </cell>
          <cell r="B12" t="str">
            <v>PIUTANG RETENSI</v>
          </cell>
        </row>
        <row r="13">
          <cell r="A13" t="str">
            <v>11213</v>
          </cell>
          <cell r="B13" t="str">
            <v>PIUTANG PPNK &amp; PPN BM</v>
          </cell>
        </row>
        <row r="14">
          <cell r="A14" t="str">
            <v>11219</v>
          </cell>
          <cell r="B14" t="str">
            <v>AK. CADANGAN PIUTANG RAGU</v>
          </cell>
        </row>
        <row r="15">
          <cell r="A15" t="str">
            <v>11221</v>
          </cell>
          <cell r="B15" t="str">
            <v>PIUTANG PD PERUSAHAAN AFILIASI</v>
          </cell>
        </row>
        <row r="16">
          <cell r="A16" t="str">
            <v>11231</v>
          </cell>
          <cell r="B16" t="str">
            <v>PPH PASAL 21</v>
          </cell>
        </row>
        <row r="17">
          <cell r="A17" t="str">
            <v>11232</v>
          </cell>
          <cell r="B17" t="str">
            <v>PPH PASAL 22 IMPOR</v>
          </cell>
        </row>
        <row r="18">
          <cell r="A18" t="str">
            <v>11233</v>
          </cell>
          <cell r="B18" t="str">
            <v>PPH PASAL 22 WABA</v>
          </cell>
        </row>
        <row r="19">
          <cell r="A19" t="str">
            <v>11234</v>
          </cell>
          <cell r="B19" t="str">
            <v>PPH PASAL 23 WABA</v>
          </cell>
        </row>
        <row r="20">
          <cell r="A20" t="str">
            <v>11235</v>
          </cell>
          <cell r="B20" t="str">
            <v>PPH PASAL 24 WABA</v>
          </cell>
        </row>
        <row r="21">
          <cell r="A21" t="str">
            <v>11236</v>
          </cell>
          <cell r="B21" t="str">
            <v>PPH PASAL 25 WABA</v>
          </cell>
        </row>
        <row r="22">
          <cell r="A22" t="str">
            <v>11237</v>
          </cell>
          <cell r="B22" t="str">
            <v>PPH PASAL 22 NIHIL</v>
          </cell>
        </row>
        <row r="23">
          <cell r="A23" t="str">
            <v>11241</v>
          </cell>
          <cell r="B23" t="str">
            <v>PPN M IMPOR</v>
          </cell>
        </row>
        <row r="24">
          <cell r="A24" t="str">
            <v>11242</v>
          </cell>
          <cell r="B24" t="str">
            <v>PPN M DN/RETUR/RESTITUSI</v>
          </cell>
        </row>
        <row r="25">
          <cell r="A25" t="str">
            <v>11243</v>
          </cell>
          <cell r="B25" t="str">
            <v>PPN K DPL</v>
          </cell>
        </row>
        <row r="26">
          <cell r="A26" t="str">
            <v>11244</v>
          </cell>
          <cell r="B26" t="str">
            <v>PPN K SPM NIHIL</v>
          </cell>
        </row>
        <row r="27">
          <cell r="A27" t="str">
            <v>11251</v>
          </cell>
          <cell r="B27" t="str">
            <v>PIUTANG PEGAWAI</v>
          </cell>
        </row>
        <row r="28">
          <cell r="A28" t="str">
            <v>11252</v>
          </cell>
          <cell r="B28" t="str">
            <v>PIUTANG PENJUALAN AKTIVA</v>
          </cell>
        </row>
        <row r="29">
          <cell r="A29" t="str">
            <v>11253</v>
          </cell>
          <cell r="B29" t="str">
            <v>PIUTANG ASURANSI</v>
          </cell>
        </row>
        <row r="30">
          <cell r="A30" t="str">
            <v>11259</v>
          </cell>
          <cell r="B30" t="str">
            <v>PIUTANG LAIN-LAIN</v>
          </cell>
        </row>
        <row r="31">
          <cell r="A31" t="str">
            <v>11261</v>
          </cell>
          <cell r="B31" t="str">
            <v>TAGIHAN BRUTTO KEPADA OWNER</v>
          </cell>
        </row>
        <row r="32">
          <cell r="A32" t="str">
            <v>11311</v>
          </cell>
          <cell r="B32" t="str">
            <v>UANG MUKA KEP PEMASOK</v>
          </cell>
        </row>
        <row r="33">
          <cell r="A33" t="str">
            <v>11312</v>
          </cell>
          <cell r="B33" t="str">
            <v>UM KEPADA SUBKONTRAKTOR</v>
          </cell>
        </row>
        <row r="34">
          <cell r="A34" t="str">
            <v>11313</v>
          </cell>
          <cell r="B34" t="str">
            <v>UM KEPADA MANDOR</v>
          </cell>
        </row>
        <row r="35">
          <cell r="A35" t="str">
            <v>11319</v>
          </cell>
          <cell r="B35" t="str">
            <v>UANG MUKA LAIN2</v>
          </cell>
        </row>
        <row r="36">
          <cell r="A36" t="str">
            <v>11321</v>
          </cell>
          <cell r="B36" t="str">
            <v>PERSEKOT PEKERJAAN &amp; DINAS</v>
          </cell>
        </row>
        <row r="37">
          <cell r="A37" t="str">
            <v>11322</v>
          </cell>
          <cell r="B37" t="str">
            <v>PERSEKOT JASA PROD &amp; TANTIEM</v>
          </cell>
        </row>
        <row r="38">
          <cell r="A38" t="str">
            <v>11411</v>
          </cell>
          <cell r="B38" t="str">
            <v>PERSEDIAAN BAHAN</v>
          </cell>
        </row>
        <row r="39">
          <cell r="A39" t="str">
            <v>11421</v>
          </cell>
          <cell r="B39" t="str">
            <v>PERSEDIAAN PRODUK DALAM PROSES</v>
          </cell>
        </row>
        <row r="40">
          <cell r="A40" t="str">
            <v>11422</v>
          </cell>
          <cell r="B40" t="str">
            <v>PERSEDIAAN PRODUK KOMPONEN</v>
          </cell>
        </row>
        <row r="41">
          <cell r="A41" t="str">
            <v>11431</v>
          </cell>
          <cell r="B41" t="str">
            <v>PERSED BRG JADI DI GUDANG</v>
          </cell>
        </row>
        <row r="42">
          <cell r="A42" t="str">
            <v>11432</v>
          </cell>
          <cell r="B42" t="str">
            <v>PERSED BRG JADI DI LAPANGAN</v>
          </cell>
        </row>
        <row r="43">
          <cell r="A43" t="str">
            <v>11433</v>
          </cell>
          <cell r="B43" t="str">
            <v>PERSED BRG JADI KONSINYASI</v>
          </cell>
        </row>
        <row r="44">
          <cell r="A44" t="str">
            <v>11434</v>
          </cell>
          <cell r="B44" t="str">
            <v>PERSEDIAAN BARANG ASSEMBLY</v>
          </cell>
        </row>
        <row r="45">
          <cell r="A45" t="str">
            <v>11441</v>
          </cell>
          <cell r="B45" t="str">
            <v>PERSEDIAAN BRG DLM PESANAN</v>
          </cell>
        </row>
        <row r="46">
          <cell r="A46" t="str">
            <v>11451</v>
          </cell>
          <cell r="B46" t="str">
            <v>PERSEDIAAN BRG DLM PENGIRIMAN</v>
          </cell>
        </row>
        <row r="47">
          <cell r="A47" t="str">
            <v>11461</v>
          </cell>
          <cell r="B47" t="str">
            <v>PERSEDIAAN SUKU CADANG</v>
          </cell>
        </row>
        <row r="48">
          <cell r="A48" t="str">
            <v>11511</v>
          </cell>
          <cell r="B48" t="str">
            <v>PERSEDIAAN ATK</v>
          </cell>
        </row>
        <row r="49">
          <cell r="A49" t="str">
            <v>11521</v>
          </cell>
          <cell r="B49" t="str">
            <v>PERSEDIAAN BAHAN BAKAR MINYAK</v>
          </cell>
        </row>
        <row r="50">
          <cell r="A50" t="str">
            <v>11531</v>
          </cell>
          <cell r="B50" t="str">
            <v>BIAYA SEWA DIBAYAR DIMUKA</v>
          </cell>
        </row>
        <row r="51">
          <cell r="A51" t="str">
            <v>11541</v>
          </cell>
          <cell r="B51" t="str">
            <v>PERALATAN KECIL</v>
          </cell>
        </row>
        <row r="52">
          <cell r="A52" t="str">
            <v>11549</v>
          </cell>
          <cell r="B52" t="str">
            <v>AKUMULASI PERALATAN KECIL</v>
          </cell>
        </row>
        <row r="53">
          <cell r="A53" t="str">
            <v>11551</v>
          </cell>
          <cell r="B53" t="str">
            <v>BYA PROD DIBAYAR DIMUKA</v>
          </cell>
        </row>
        <row r="54">
          <cell r="A54" t="str">
            <v>11561</v>
          </cell>
          <cell r="B54" t="str">
            <v>BYA PENGADAAN DIBAYAR DIMUKA</v>
          </cell>
        </row>
        <row r="55">
          <cell r="A55" t="str">
            <v>11571</v>
          </cell>
          <cell r="B55" t="str">
            <v>BYA PENGELOLAAN DIBAYAR DIMUKA</v>
          </cell>
        </row>
        <row r="56">
          <cell r="A56" t="str">
            <v>11581</v>
          </cell>
          <cell r="B56" t="str">
            <v>BYA DISTRIBUSI DIBAYAR DIMUKA</v>
          </cell>
        </row>
        <row r="57">
          <cell r="A57" t="str">
            <v>11591</v>
          </cell>
          <cell r="B57" t="str">
            <v>BYA USAHA DIBAYAR DIMUKA</v>
          </cell>
        </row>
        <row r="58">
          <cell r="A58" t="str">
            <v>11611</v>
          </cell>
          <cell r="B58" t="str">
            <v>HSL YG AKAN DITERIMA</v>
          </cell>
        </row>
        <row r="59">
          <cell r="A59" t="str">
            <v>11612</v>
          </cell>
          <cell r="B59" t="str">
            <v>HASIL LAIN2 AKAN DITERIMA</v>
          </cell>
        </row>
        <row r="60">
          <cell r="A60" t="str">
            <v>11711</v>
          </cell>
          <cell r="B60" t="str">
            <v>PDP MATERIAL</v>
          </cell>
        </row>
        <row r="61">
          <cell r="A61" t="str">
            <v>11712</v>
          </cell>
          <cell r="B61" t="str">
            <v>PDP UPAH</v>
          </cell>
        </row>
        <row r="62">
          <cell r="A62" t="str">
            <v>11713</v>
          </cell>
          <cell r="B62" t="str">
            <v>PDP PERALATAN</v>
          </cell>
        </row>
        <row r="63">
          <cell r="A63" t="str">
            <v>11714</v>
          </cell>
          <cell r="B63" t="str">
            <v>PDP SUBKONTRAKTOR</v>
          </cell>
        </row>
        <row r="64">
          <cell r="A64" t="str">
            <v>11811</v>
          </cell>
          <cell r="B64" t="str">
            <v>AKTIVA PAJAK TANGGUHAN</v>
          </cell>
        </row>
        <row r="65">
          <cell r="A65" t="str">
            <v>12111</v>
          </cell>
          <cell r="B65" t="str">
            <v>PENYERTAAN SAHAM</v>
          </cell>
        </row>
        <row r="66">
          <cell r="A66" t="str">
            <v>12121</v>
          </cell>
          <cell r="B66" t="str">
            <v>PENYERTAAN LAIN-LAIN</v>
          </cell>
        </row>
        <row r="67">
          <cell r="A67" t="str">
            <v>13111</v>
          </cell>
          <cell r="B67" t="str">
            <v>TANAH</v>
          </cell>
        </row>
        <row r="68">
          <cell r="A68" t="str">
            <v>13121</v>
          </cell>
          <cell r="B68" t="str">
            <v>PRASARANA</v>
          </cell>
        </row>
        <row r="69">
          <cell r="A69" t="str">
            <v>13122</v>
          </cell>
          <cell r="B69" t="str">
            <v>AKUML.PENY.PRASARANA</v>
          </cell>
        </row>
        <row r="70">
          <cell r="A70" t="str">
            <v>13131</v>
          </cell>
          <cell r="B70" t="str">
            <v>BANGUNAN</v>
          </cell>
        </row>
        <row r="71">
          <cell r="A71" t="str">
            <v>13132</v>
          </cell>
          <cell r="B71" t="str">
            <v>AKUML.PENY.BANGUNAN</v>
          </cell>
        </row>
        <row r="72">
          <cell r="A72" t="str">
            <v>13141</v>
          </cell>
          <cell r="B72" t="str">
            <v>PERLENGKAPAN KANTOR</v>
          </cell>
        </row>
        <row r="73">
          <cell r="A73" t="str">
            <v>13142</v>
          </cell>
          <cell r="B73" t="str">
            <v>AKUML.PENY.PERLT.KANTOR</v>
          </cell>
        </row>
        <row r="74">
          <cell r="A74" t="str">
            <v>13151</v>
          </cell>
          <cell r="B74" t="str">
            <v>KENDARAAN</v>
          </cell>
        </row>
        <row r="75">
          <cell r="A75" t="str">
            <v>13152</v>
          </cell>
          <cell r="B75" t="str">
            <v>AKUML.PENY.KENDARAAN</v>
          </cell>
        </row>
        <row r="76">
          <cell r="A76" t="str">
            <v>13161</v>
          </cell>
          <cell r="B76" t="str">
            <v>PERALATAN</v>
          </cell>
        </row>
        <row r="77">
          <cell r="A77" t="str">
            <v>13162</v>
          </cell>
          <cell r="B77" t="str">
            <v>AKUML.PENY.PERALATAN</v>
          </cell>
        </row>
        <row r="78">
          <cell r="A78" t="str">
            <v>13211</v>
          </cell>
          <cell r="B78" t="str">
            <v>HAK SEWA</v>
          </cell>
        </row>
        <row r="79">
          <cell r="A79" t="str">
            <v>13212</v>
          </cell>
          <cell r="B79" t="str">
            <v>AKUMULASI AMORTASI</v>
          </cell>
        </row>
        <row r="80">
          <cell r="A80" t="str">
            <v>14111</v>
          </cell>
          <cell r="B80" t="str">
            <v>JAMINAN UANG MUKA</v>
          </cell>
        </row>
        <row r="81">
          <cell r="A81" t="str">
            <v>14112</v>
          </cell>
          <cell r="B81" t="str">
            <v>JAMINAN PELAKSANAAN</v>
          </cell>
        </row>
        <row r="82">
          <cell r="A82" t="str">
            <v>14113</v>
          </cell>
          <cell r="B82" t="str">
            <v>JAMINAN PEMELIHARAAN</v>
          </cell>
        </row>
        <row r="83">
          <cell r="A83" t="str">
            <v>14114</v>
          </cell>
          <cell r="B83" t="str">
            <v>JAMINAN TENDER</v>
          </cell>
        </row>
        <row r="84">
          <cell r="A84" t="str">
            <v>14119</v>
          </cell>
          <cell r="B84" t="str">
            <v>JAMINAN USAHA LAIN-LAIN</v>
          </cell>
        </row>
        <row r="85">
          <cell r="A85" t="str">
            <v>14121</v>
          </cell>
          <cell r="B85" t="str">
            <v>INVESTASI TANAH DPL</v>
          </cell>
        </row>
        <row r="86">
          <cell r="A86" t="str">
            <v>14122</v>
          </cell>
          <cell r="B86" t="str">
            <v>INVESTASI PRASARANA DPL</v>
          </cell>
        </row>
        <row r="87">
          <cell r="A87" t="str">
            <v>14123</v>
          </cell>
          <cell r="B87" t="str">
            <v>INVESTASI BANGUNAN DPL</v>
          </cell>
        </row>
        <row r="88">
          <cell r="A88" t="str">
            <v>14124</v>
          </cell>
          <cell r="B88" t="str">
            <v>INVESTASI PERALATAN KANTOR DPL</v>
          </cell>
        </row>
        <row r="89">
          <cell r="A89" t="str">
            <v>14125</v>
          </cell>
          <cell r="B89" t="str">
            <v>INVESTASI KENDARAAN DPL</v>
          </cell>
        </row>
        <row r="90">
          <cell r="A90" t="str">
            <v>14126</v>
          </cell>
          <cell r="B90" t="str">
            <v>INVESTASI PERALATAN DPL</v>
          </cell>
        </row>
        <row r="91">
          <cell r="A91" t="str">
            <v>14131</v>
          </cell>
          <cell r="B91" t="str">
            <v>BEBAN PEMASARAN DITANGGUHKAN</v>
          </cell>
        </row>
        <row r="92">
          <cell r="A92" t="str">
            <v>14132</v>
          </cell>
          <cell r="B92" t="str">
            <v>BEBAN PENGEMBANGAN PRODUK DTGH</v>
          </cell>
        </row>
        <row r="93">
          <cell r="A93" t="str">
            <v>14133</v>
          </cell>
          <cell r="B93" t="str">
            <v>BEBAN SDM DITANGGUHKAN</v>
          </cell>
        </row>
        <row r="94">
          <cell r="A94" t="str">
            <v>14134</v>
          </cell>
          <cell r="B94" t="str">
            <v>BEBAN PENGEMBANGAN ORGANISASI</v>
          </cell>
        </row>
        <row r="95">
          <cell r="A95" t="str">
            <v>14135</v>
          </cell>
          <cell r="B95" t="str">
            <v>BEBAN PENGEMBANGAN SISTEM INF.</v>
          </cell>
        </row>
        <row r="96">
          <cell r="A96" t="str">
            <v>14136</v>
          </cell>
          <cell r="B96" t="str">
            <v>BEBAN PENGEMBANGAN MANAJEMEN</v>
          </cell>
        </row>
        <row r="97">
          <cell r="A97" t="str">
            <v>14137</v>
          </cell>
          <cell r="B97" t="str">
            <v>BEBAN KEUANGAN DITANGGUHKAN</v>
          </cell>
        </row>
        <row r="98">
          <cell r="A98" t="str">
            <v>14139</v>
          </cell>
          <cell r="B98" t="str">
            <v>BEBAN LAIN-LAIN DTGH</v>
          </cell>
        </row>
        <row r="99">
          <cell r="A99" t="str">
            <v>14141</v>
          </cell>
          <cell r="B99" t="str">
            <v>PIUTANG</v>
          </cell>
        </row>
        <row r="100">
          <cell r="A100" t="str">
            <v>14142</v>
          </cell>
          <cell r="B100" t="str">
            <v>PERSEDIAAN</v>
          </cell>
        </row>
        <row r="101">
          <cell r="A101" t="str">
            <v>14149</v>
          </cell>
          <cell r="B101" t="str">
            <v>LAIN-LAIN AKTIVA</v>
          </cell>
        </row>
        <row r="102">
          <cell r="A102" t="str">
            <v>21111</v>
          </cell>
          <cell r="B102" t="str">
            <v>UTANG KEPADA PEMASOK</v>
          </cell>
        </row>
        <row r="103">
          <cell r="A103" t="str">
            <v>21112</v>
          </cell>
          <cell r="B103" t="str">
            <v>UTANG KEP SUBKONT/NSC</v>
          </cell>
        </row>
        <row r="104">
          <cell r="A104" t="str">
            <v>21113</v>
          </cell>
          <cell r="B104" t="str">
            <v>UTANG KEPADA MANDOR</v>
          </cell>
        </row>
        <row r="105">
          <cell r="A105" t="str">
            <v>21119</v>
          </cell>
          <cell r="B105" t="str">
            <v>UTANG LAIN-LAIN</v>
          </cell>
        </row>
        <row r="106">
          <cell r="A106" t="str">
            <v>21121</v>
          </cell>
          <cell r="B106" t="str">
            <v>UTANG PPH PSL 21</v>
          </cell>
        </row>
        <row r="107">
          <cell r="A107" t="str">
            <v>21122</v>
          </cell>
          <cell r="B107" t="str">
            <v>UTANG PPH PSL 22 WAPU</v>
          </cell>
        </row>
        <row r="108">
          <cell r="A108" t="str">
            <v>21123</v>
          </cell>
          <cell r="B108" t="str">
            <v>UTANG PPH PSL 23 WAPU</v>
          </cell>
        </row>
        <row r="109">
          <cell r="A109" t="str">
            <v>21124</v>
          </cell>
          <cell r="B109" t="str">
            <v>UTANG PPH PASAL 26</v>
          </cell>
        </row>
        <row r="110">
          <cell r="A110" t="str">
            <v>21125</v>
          </cell>
          <cell r="B110" t="str">
            <v>UTANG PPH PASAL 29</v>
          </cell>
        </row>
        <row r="111">
          <cell r="A111" t="str">
            <v>21126</v>
          </cell>
          <cell r="B111" t="str">
            <v>UTANG PPH PSL TERMN SPM NIHIL</v>
          </cell>
        </row>
        <row r="112">
          <cell r="A112" t="str">
            <v>21131</v>
          </cell>
          <cell r="B112" t="str">
            <v>UTANG PPN M WAPU</v>
          </cell>
        </row>
        <row r="113">
          <cell r="A113" t="str">
            <v>21132</v>
          </cell>
          <cell r="B113" t="str">
            <v>UTANG PPN K DALAM PELAKS.</v>
          </cell>
        </row>
        <row r="114">
          <cell r="A114" t="str">
            <v>21133</v>
          </cell>
          <cell r="B114" t="str">
            <v>UTANG PPN K / KURANG BAYAR</v>
          </cell>
        </row>
        <row r="115">
          <cell r="A115" t="str">
            <v>21134</v>
          </cell>
          <cell r="B115" t="str">
            <v>UTANG PPN K SPM NIHIL</v>
          </cell>
        </row>
        <row r="116">
          <cell r="A116" t="str">
            <v>21141</v>
          </cell>
          <cell r="B116" t="str">
            <v>POTONGAN IURAN PENSN. HARI TUA</v>
          </cell>
        </row>
        <row r="117">
          <cell r="A117" t="str">
            <v>21142</v>
          </cell>
          <cell r="B117" t="str">
            <v>POTONGAN IURAN ASTEK</v>
          </cell>
        </row>
        <row r="118">
          <cell r="A118" t="str">
            <v>21143</v>
          </cell>
          <cell r="B118" t="str">
            <v>POTONGAN IURAN ASKES</v>
          </cell>
        </row>
        <row r="119">
          <cell r="A119" t="str">
            <v>21144</v>
          </cell>
          <cell r="B119" t="str">
            <v>POTONGAN TABUNGAN KESEJHTERAAN</v>
          </cell>
        </row>
        <row r="120">
          <cell r="A120" t="str">
            <v>21145</v>
          </cell>
          <cell r="B120" t="str">
            <v>POTONGAN IURAN KORPRI</v>
          </cell>
        </row>
        <row r="121">
          <cell r="A121" t="str">
            <v>21149</v>
          </cell>
          <cell r="B121" t="str">
            <v>POTONGAN LAIN-LAIN</v>
          </cell>
        </row>
        <row r="122">
          <cell r="A122" t="str">
            <v>21151</v>
          </cell>
          <cell r="B122" t="str">
            <v>UTANG BUNGA OBLIGASI</v>
          </cell>
        </row>
        <row r="123">
          <cell r="A123" t="str">
            <v>21152</v>
          </cell>
          <cell r="B123" t="str">
            <v>UTANG DEVIDEN</v>
          </cell>
        </row>
        <row r="124">
          <cell r="A124" t="str">
            <v>21153</v>
          </cell>
          <cell r="B124" t="str">
            <v>UTANG PEMBELIAN AKTIVA TETAP</v>
          </cell>
        </row>
        <row r="125">
          <cell r="A125" t="str">
            <v>21154</v>
          </cell>
          <cell r="B125" t="str">
            <v>UTANG KOKAR-WIKA</v>
          </cell>
        </row>
        <row r="126">
          <cell r="A126" t="str">
            <v>21155</v>
          </cell>
          <cell r="B126" t="str">
            <v>UTANG YKP-WIKA</v>
          </cell>
        </row>
        <row r="127">
          <cell r="A127" t="str">
            <v>21156</v>
          </cell>
          <cell r="B127" t="str">
            <v>UTANG YDPP-WIKA</v>
          </cell>
        </row>
        <row r="128">
          <cell r="A128" t="str">
            <v>21159</v>
          </cell>
          <cell r="B128" t="str">
            <v>UTANG LAIN-LAIN</v>
          </cell>
        </row>
        <row r="129">
          <cell r="A129" t="str">
            <v>21211</v>
          </cell>
          <cell r="B129" t="str">
            <v>UTANG BANK PEMERINTAH</v>
          </cell>
        </row>
        <row r="130">
          <cell r="A130" t="str">
            <v>21212</v>
          </cell>
          <cell r="B130" t="str">
            <v>UTANG BANK SWASTA</v>
          </cell>
        </row>
        <row r="131">
          <cell r="A131" t="str">
            <v>21221</v>
          </cell>
          <cell r="B131" t="str">
            <v>WESEL BAYAR DALAM RUPIAH</v>
          </cell>
        </row>
        <row r="132">
          <cell r="A132" t="str">
            <v>21222</v>
          </cell>
          <cell r="B132" t="str">
            <v>WESEL BAYAR DALAM $</v>
          </cell>
        </row>
        <row r="133">
          <cell r="A133" t="str">
            <v>21229</v>
          </cell>
          <cell r="B133" t="str">
            <v>WESEL BAYAR LAIN-LAIN</v>
          </cell>
        </row>
        <row r="134">
          <cell r="A134" t="str">
            <v>21311</v>
          </cell>
          <cell r="B134" t="str">
            <v>UANG MUKA DITERIMA</v>
          </cell>
        </row>
        <row r="135">
          <cell r="A135" t="str">
            <v>21411</v>
          </cell>
          <cell r="B135" t="str">
            <v>BIAYA PRODUK AKAN DIBAYAR</v>
          </cell>
        </row>
        <row r="136">
          <cell r="A136" t="str">
            <v>21412</v>
          </cell>
          <cell r="B136" t="str">
            <v>BIAYA PENGADAAN AKAN DIBAYAR</v>
          </cell>
        </row>
        <row r="137">
          <cell r="A137" t="str">
            <v>21413</v>
          </cell>
          <cell r="B137" t="str">
            <v>BIAYA PENGELOLAAN AKAN DIBAYAR</v>
          </cell>
        </row>
        <row r="138">
          <cell r="A138" t="str">
            <v>21414</v>
          </cell>
          <cell r="B138" t="str">
            <v>BIAYA DISTRIBUSI AKAN DIBAYAR</v>
          </cell>
        </row>
        <row r="139">
          <cell r="A139" t="str">
            <v>21415</v>
          </cell>
          <cell r="B139" t="str">
            <v>BIAYA USAHA AKAN DIBAYAR</v>
          </cell>
        </row>
        <row r="140">
          <cell r="A140" t="str">
            <v>21419</v>
          </cell>
          <cell r="B140" t="str">
            <v>LAIN-LAIN BIAYA AKAN DIBAYAR</v>
          </cell>
        </row>
        <row r="141">
          <cell r="A141" t="str">
            <v>21421</v>
          </cell>
          <cell r="B141" t="str">
            <v>CADANGAN BY PEMELIHARAAN</v>
          </cell>
        </row>
        <row r="142">
          <cell r="A142" t="str">
            <v>21511</v>
          </cell>
          <cell r="B142" t="str">
            <v>HASIL DITERIMA DIMUKA</v>
          </cell>
        </row>
        <row r="143">
          <cell r="A143" t="str">
            <v>21512</v>
          </cell>
          <cell r="B143" t="str">
            <v>HASIL LAIN DITERIMA DIMUKA</v>
          </cell>
        </row>
        <row r="144">
          <cell r="A144" t="str">
            <v>21611</v>
          </cell>
          <cell r="B144" t="str">
            <v>PYD - PENJUALAN</v>
          </cell>
        </row>
        <row r="145">
          <cell r="A145" t="str">
            <v>21621</v>
          </cell>
          <cell r="B145" t="str">
            <v>PYD - FAKTUR TERBIT</v>
          </cell>
        </row>
        <row r="146">
          <cell r="A146" t="str">
            <v>21711</v>
          </cell>
          <cell r="B146" t="str">
            <v>RK DIVISI - SPL</v>
          </cell>
        </row>
        <row r="147">
          <cell r="A147" t="str">
            <v>21712</v>
          </cell>
          <cell r="B147" t="str">
            <v>RK PUSAT-CABANG/KIW</v>
          </cell>
        </row>
        <row r="148">
          <cell r="A148" t="str">
            <v>21713</v>
          </cell>
          <cell r="B148" t="str">
            <v>RK PUSAT-PERWAKILAN LN</v>
          </cell>
        </row>
        <row r="149">
          <cell r="A149" t="str">
            <v>21714</v>
          </cell>
          <cell r="B149" t="str">
            <v>RK DIVISI - CABANG</v>
          </cell>
        </row>
        <row r="150">
          <cell r="A150" t="str">
            <v>21721</v>
          </cell>
          <cell r="B150" t="str">
            <v>RK DAK - DPH</v>
          </cell>
        </row>
        <row r="151">
          <cell r="A151" t="str">
            <v>21722</v>
          </cell>
          <cell r="B151" t="str">
            <v>RK DAK - DPK</v>
          </cell>
        </row>
        <row r="152">
          <cell r="A152" t="str">
            <v>21723</v>
          </cell>
          <cell r="B152" t="str">
            <v>RK DAK - DBG</v>
          </cell>
        </row>
        <row r="153">
          <cell r="A153" t="str">
            <v>21724</v>
          </cell>
          <cell r="B153" t="str">
            <v>RK DAK - DSI</v>
          </cell>
        </row>
        <row r="154">
          <cell r="A154" t="str">
            <v>21725</v>
          </cell>
          <cell r="B154" t="str">
            <v>RK DAK - DEN</v>
          </cell>
        </row>
        <row r="155">
          <cell r="A155" t="str">
            <v>21726</v>
          </cell>
          <cell r="B155" t="str">
            <v>RK DAK - DRP</v>
          </cell>
        </row>
        <row r="156">
          <cell r="A156" t="str">
            <v>21727</v>
          </cell>
          <cell r="B156" t="str">
            <v>RK DAK - DPD</v>
          </cell>
        </row>
        <row r="157">
          <cell r="A157" t="str">
            <v>21728</v>
          </cell>
          <cell r="B157" t="str">
            <v>RK DAK - DPM</v>
          </cell>
        </row>
        <row r="158">
          <cell r="A158" t="str">
            <v>21729</v>
          </cell>
          <cell r="B158" t="str">
            <v>RK DPH - DPK</v>
          </cell>
        </row>
        <row r="159">
          <cell r="A159" t="str">
            <v>21731</v>
          </cell>
          <cell r="B159" t="str">
            <v>RK DPH - DBG</v>
          </cell>
        </row>
        <row r="160">
          <cell r="A160" t="str">
            <v>21732</v>
          </cell>
          <cell r="B160" t="str">
            <v>RK DPH - DSI</v>
          </cell>
        </row>
        <row r="161">
          <cell r="A161" t="str">
            <v>21733</v>
          </cell>
          <cell r="B161" t="str">
            <v>RK DPH - DEN</v>
          </cell>
        </row>
        <row r="162">
          <cell r="A162" t="str">
            <v>21734</v>
          </cell>
          <cell r="B162" t="str">
            <v>RK DPH - DRP</v>
          </cell>
        </row>
        <row r="163">
          <cell r="A163" t="str">
            <v>21735</v>
          </cell>
          <cell r="B163" t="str">
            <v>RK DPH - DPD</v>
          </cell>
        </row>
        <row r="164">
          <cell r="A164" t="str">
            <v>21736</v>
          </cell>
          <cell r="B164" t="str">
            <v>RK DPH - DPM</v>
          </cell>
        </row>
        <row r="165">
          <cell r="A165" t="str">
            <v>21737</v>
          </cell>
          <cell r="B165" t="str">
            <v>RK DPK - DBG</v>
          </cell>
        </row>
        <row r="166">
          <cell r="A166" t="str">
            <v>21738</v>
          </cell>
          <cell r="B166" t="str">
            <v>RK DPK - DSI</v>
          </cell>
        </row>
        <row r="167">
          <cell r="A167" t="str">
            <v>21739</v>
          </cell>
          <cell r="B167" t="str">
            <v>RK DPK - DEN</v>
          </cell>
        </row>
        <row r="168">
          <cell r="A168" t="str">
            <v>21741</v>
          </cell>
          <cell r="B168" t="str">
            <v>RK DPK - DRP</v>
          </cell>
        </row>
        <row r="169">
          <cell r="A169" t="str">
            <v>21742</v>
          </cell>
          <cell r="B169" t="str">
            <v>RK DPK - DPD</v>
          </cell>
        </row>
        <row r="170">
          <cell r="A170" t="str">
            <v>21743</v>
          </cell>
          <cell r="B170" t="str">
            <v>RK DPK - DPM</v>
          </cell>
        </row>
        <row r="171">
          <cell r="A171" t="str">
            <v>21744</v>
          </cell>
          <cell r="B171" t="str">
            <v>RK DBG - DSI</v>
          </cell>
        </row>
        <row r="172">
          <cell r="A172" t="str">
            <v>21745</v>
          </cell>
          <cell r="B172" t="str">
            <v>RK DBG - DEN</v>
          </cell>
        </row>
        <row r="173">
          <cell r="A173" t="str">
            <v>21746</v>
          </cell>
          <cell r="B173" t="str">
            <v>RK DBG - DRP</v>
          </cell>
        </row>
        <row r="174">
          <cell r="A174" t="str">
            <v>21747</v>
          </cell>
          <cell r="B174" t="str">
            <v>RK DBG - DPD</v>
          </cell>
        </row>
        <row r="175">
          <cell r="A175" t="str">
            <v>21748</v>
          </cell>
          <cell r="B175" t="str">
            <v>RK DBG - DPM</v>
          </cell>
        </row>
        <row r="176">
          <cell r="A176" t="str">
            <v>21749</v>
          </cell>
          <cell r="B176" t="str">
            <v>RK DSI - DEN</v>
          </cell>
        </row>
        <row r="177">
          <cell r="A177" t="str">
            <v>21751</v>
          </cell>
          <cell r="B177" t="str">
            <v>RK DSI - DRP</v>
          </cell>
        </row>
        <row r="178">
          <cell r="A178" t="str">
            <v>21752</v>
          </cell>
          <cell r="B178" t="str">
            <v>RK DSI - DPD</v>
          </cell>
        </row>
        <row r="179">
          <cell r="A179" t="str">
            <v>21753</v>
          </cell>
          <cell r="B179" t="str">
            <v>RK DSI - DPM</v>
          </cell>
        </row>
        <row r="180">
          <cell r="A180" t="str">
            <v>21754</v>
          </cell>
          <cell r="B180" t="str">
            <v>RK DEN - DRP</v>
          </cell>
        </row>
        <row r="181">
          <cell r="A181" t="str">
            <v>21755</v>
          </cell>
          <cell r="B181" t="str">
            <v>RK DEN - DPD</v>
          </cell>
        </row>
        <row r="182">
          <cell r="A182" t="str">
            <v>21756</v>
          </cell>
          <cell r="B182" t="str">
            <v>RK DEN - DPM</v>
          </cell>
        </row>
        <row r="183">
          <cell r="A183" t="str">
            <v>21757</v>
          </cell>
          <cell r="B183" t="str">
            <v>RK DRP - DPD</v>
          </cell>
        </row>
        <row r="184">
          <cell r="A184" t="str">
            <v>21758</v>
          </cell>
          <cell r="B184" t="str">
            <v>RK DRP - DPM</v>
          </cell>
        </row>
        <row r="185">
          <cell r="A185" t="str">
            <v>21759</v>
          </cell>
          <cell r="B185" t="str">
            <v>RK DPD - DPM</v>
          </cell>
        </row>
        <row r="186">
          <cell r="A186" t="str">
            <v>21761</v>
          </cell>
          <cell r="B186" t="str">
            <v>RK DAK - DPB I</v>
          </cell>
        </row>
        <row r="187">
          <cell r="A187" t="str">
            <v>21762</v>
          </cell>
          <cell r="B187" t="str">
            <v>RK DPH - DPB I</v>
          </cell>
        </row>
        <row r="188">
          <cell r="A188" t="str">
            <v>21763</v>
          </cell>
          <cell r="B188" t="str">
            <v>RK DPK - DPB I</v>
          </cell>
        </row>
        <row r="189">
          <cell r="A189" t="str">
            <v>21764</v>
          </cell>
          <cell r="B189" t="str">
            <v>RK DBG - DPB I</v>
          </cell>
        </row>
        <row r="190">
          <cell r="A190" t="str">
            <v>21765</v>
          </cell>
          <cell r="B190" t="str">
            <v>RK DSI - DPB I</v>
          </cell>
        </row>
        <row r="191">
          <cell r="A191" t="str">
            <v>21766</v>
          </cell>
          <cell r="B191" t="str">
            <v>RK DEN - DPB I</v>
          </cell>
        </row>
        <row r="192">
          <cell r="A192" t="str">
            <v>21767</v>
          </cell>
          <cell r="B192" t="str">
            <v>RK DRP - DPB I</v>
          </cell>
        </row>
        <row r="193">
          <cell r="A193" t="str">
            <v>21768</v>
          </cell>
          <cell r="B193" t="str">
            <v>RK DPD - DPB I</v>
          </cell>
        </row>
        <row r="194">
          <cell r="A194" t="str">
            <v>21769</v>
          </cell>
          <cell r="B194" t="str">
            <v>RK DPM - DPB I</v>
          </cell>
        </row>
        <row r="195">
          <cell r="A195" t="str">
            <v>21771</v>
          </cell>
          <cell r="B195" t="str">
            <v>RK DAK - DPB II</v>
          </cell>
        </row>
        <row r="196">
          <cell r="A196" t="str">
            <v>21772</v>
          </cell>
          <cell r="B196" t="str">
            <v>RK DPH - DPB II</v>
          </cell>
        </row>
        <row r="197">
          <cell r="A197" t="str">
            <v>21773</v>
          </cell>
          <cell r="B197" t="str">
            <v>RK DPK - DPB II</v>
          </cell>
        </row>
        <row r="198">
          <cell r="A198" t="str">
            <v>21774</v>
          </cell>
          <cell r="B198" t="str">
            <v>RK DBG - DPB II</v>
          </cell>
        </row>
        <row r="199">
          <cell r="A199" t="str">
            <v>21775</v>
          </cell>
          <cell r="B199" t="str">
            <v>RK DSI - DPB II</v>
          </cell>
        </row>
        <row r="200">
          <cell r="A200" t="str">
            <v>21776</v>
          </cell>
          <cell r="B200" t="str">
            <v>RK DEN - DPB II</v>
          </cell>
        </row>
        <row r="201">
          <cell r="A201" t="str">
            <v>21777</v>
          </cell>
          <cell r="B201" t="str">
            <v>RK DRP - DPB II</v>
          </cell>
        </row>
        <row r="202">
          <cell r="A202" t="str">
            <v>21778</v>
          </cell>
          <cell r="B202" t="str">
            <v>RK DPD - DPB II</v>
          </cell>
        </row>
        <row r="203">
          <cell r="A203" t="str">
            <v>21779</v>
          </cell>
          <cell r="B203" t="str">
            <v>RK DPM - DPB II</v>
          </cell>
        </row>
        <row r="204">
          <cell r="A204" t="str">
            <v>21781</v>
          </cell>
          <cell r="B204" t="str">
            <v>RK DPB I - DPB II</v>
          </cell>
        </row>
        <row r="205">
          <cell r="A205" t="str">
            <v>21791</v>
          </cell>
          <cell r="B205" t="str">
            <v>RK PUSAT - DAK</v>
          </cell>
        </row>
        <row r="206">
          <cell r="A206" t="str">
            <v>21792</v>
          </cell>
          <cell r="B206" t="str">
            <v>RK PUSAT - DPH</v>
          </cell>
        </row>
        <row r="207">
          <cell r="A207" t="str">
            <v>21793</v>
          </cell>
          <cell r="B207" t="str">
            <v>RK PUSAT - DPK</v>
          </cell>
        </row>
        <row r="208">
          <cell r="A208" t="str">
            <v>21794</v>
          </cell>
          <cell r="B208" t="str">
            <v>RK PUSAT - DBG</v>
          </cell>
        </row>
        <row r="209">
          <cell r="A209" t="str">
            <v>21795</v>
          </cell>
          <cell r="B209" t="str">
            <v>RK PUSAT - DSI</v>
          </cell>
        </row>
        <row r="210">
          <cell r="A210" t="str">
            <v>21796</v>
          </cell>
          <cell r="B210" t="str">
            <v>RK PUSAT - DEN</v>
          </cell>
        </row>
        <row r="211">
          <cell r="A211" t="str">
            <v>21797</v>
          </cell>
          <cell r="B211" t="str">
            <v>RK PUSAT - DRP</v>
          </cell>
        </row>
        <row r="212">
          <cell r="A212" t="str">
            <v>21798</v>
          </cell>
          <cell r="B212" t="str">
            <v>RK PUSAT - DPD</v>
          </cell>
        </row>
        <row r="213">
          <cell r="A213" t="str">
            <v>21799</v>
          </cell>
          <cell r="B213" t="str">
            <v>RK PUSAT - DPM</v>
          </cell>
        </row>
        <row r="214">
          <cell r="A214" t="str">
            <v>21811</v>
          </cell>
          <cell r="B214" t="str">
            <v>RK PUSAT - DPB I</v>
          </cell>
        </row>
        <row r="215">
          <cell r="A215" t="str">
            <v>21812</v>
          </cell>
          <cell r="B215" t="str">
            <v>RK PUSAT - DPB II</v>
          </cell>
        </row>
        <row r="216">
          <cell r="A216" t="str">
            <v>21911</v>
          </cell>
          <cell r="B216" t="str">
            <v>HUB RK WIKA-PROYEK PB</v>
          </cell>
        </row>
        <row r="217">
          <cell r="A217" t="str">
            <v>21920</v>
          </cell>
          <cell r="B217" t="str">
            <v>RK PUSAT - DPI</v>
          </cell>
        </row>
        <row r="218">
          <cell r="A218" t="str">
            <v>21921</v>
          </cell>
          <cell r="B218" t="str">
            <v>RK DPI - DAK</v>
          </cell>
        </row>
        <row r="219">
          <cell r="A219" t="str">
            <v>21922</v>
          </cell>
          <cell r="B219" t="str">
            <v>RK DPI - DPH</v>
          </cell>
        </row>
        <row r="220">
          <cell r="A220" t="str">
            <v>21923</v>
          </cell>
          <cell r="B220" t="str">
            <v>RK DPI - DPK</v>
          </cell>
        </row>
        <row r="221">
          <cell r="A221" t="str">
            <v>21924</v>
          </cell>
          <cell r="B221" t="str">
            <v>RK DPI - DSI</v>
          </cell>
        </row>
        <row r="222">
          <cell r="A222" t="str">
            <v>21925</v>
          </cell>
          <cell r="B222" t="str">
            <v>RK DPI - DBG</v>
          </cell>
        </row>
        <row r="223">
          <cell r="A223" t="str">
            <v>21926</v>
          </cell>
          <cell r="B223" t="str">
            <v>RK DPI - DRP</v>
          </cell>
        </row>
        <row r="224">
          <cell r="A224" t="str">
            <v>21927</v>
          </cell>
          <cell r="B224" t="str">
            <v>RK DPI - DPB I</v>
          </cell>
        </row>
        <row r="225">
          <cell r="A225" t="str">
            <v>21928</v>
          </cell>
          <cell r="B225" t="str">
            <v>RK DPI - DPB II</v>
          </cell>
        </row>
        <row r="226">
          <cell r="A226" t="str">
            <v>21929</v>
          </cell>
          <cell r="B226" t="str">
            <v>RK DPI - DPM</v>
          </cell>
        </row>
        <row r="227">
          <cell r="A227" t="str">
            <v>21930</v>
          </cell>
          <cell r="B227" t="str">
            <v>RK DPI - DPD</v>
          </cell>
        </row>
        <row r="228">
          <cell r="A228" t="str">
            <v>21931</v>
          </cell>
          <cell r="B228" t="str">
            <v>RK DPI - DEN</v>
          </cell>
        </row>
        <row r="229">
          <cell r="A229" t="str">
            <v>22111</v>
          </cell>
          <cell r="B229" t="str">
            <v>UTANG INV.BANK PEMERINTAH</v>
          </cell>
        </row>
        <row r="230">
          <cell r="A230" t="str">
            <v>22112</v>
          </cell>
          <cell r="B230" t="str">
            <v>UTANG INV.BANK SWASTA</v>
          </cell>
        </row>
        <row r="231">
          <cell r="A231" t="str">
            <v>22121</v>
          </cell>
          <cell r="B231" t="str">
            <v>OBLIGASI</v>
          </cell>
        </row>
        <row r="232">
          <cell r="A232" t="str">
            <v>22122</v>
          </cell>
          <cell r="B232" t="str">
            <v>AGIO / DISAGIO OBLIGASI</v>
          </cell>
        </row>
        <row r="233">
          <cell r="A233" t="str">
            <v>22199</v>
          </cell>
          <cell r="B233" t="str">
            <v>UTANG INVEST.LAIN-LAIN</v>
          </cell>
        </row>
        <row r="234">
          <cell r="A234" t="str">
            <v>22211</v>
          </cell>
          <cell r="B234" t="str">
            <v>JAMINAN YANG DITERIMA</v>
          </cell>
        </row>
        <row r="235">
          <cell r="A235" t="str">
            <v>31111</v>
          </cell>
          <cell r="B235" t="str">
            <v>MODAL DASAR</v>
          </cell>
        </row>
        <row r="236">
          <cell r="A236" t="str">
            <v>31121</v>
          </cell>
          <cell r="B236" t="str">
            <v>MODAL SAHAM DLN PORTEPEL</v>
          </cell>
        </row>
        <row r="237">
          <cell r="A237" t="str">
            <v>31131</v>
          </cell>
          <cell r="B237" t="str">
            <v>MODAL DISETOR</v>
          </cell>
        </row>
        <row r="238">
          <cell r="A238" t="str">
            <v>31132</v>
          </cell>
          <cell r="B238" t="str">
            <v>MODAL DITEMPATKAN DI DIVISI</v>
          </cell>
        </row>
        <row r="239">
          <cell r="A239" t="str">
            <v>31139</v>
          </cell>
          <cell r="B239" t="str">
            <v>MODAL DISETOR LAINNYA</v>
          </cell>
        </row>
        <row r="240">
          <cell r="A240" t="str">
            <v>32111</v>
          </cell>
          <cell r="B240" t="str">
            <v>SALDO LABA</v>
          </cell>
        </row>
        <row r="241">
          <cell r="A241" t="str">
            <v>32112</v>
          </cell>
          <cell r="B241" t="str">
            <v>CADANGAN UMUM</v>
          </cell>
        </row>
        <row r="242">
          <cell r="A242" t="str">
            <v>32211</v>
          </cell>
          <cell r="B242" t="str">
            <v>LABA TAHUN BERJALAN</v>
          </cell>
        </row>
        <row r="243">
          <cell r="A243" t="str">
            <v>41111</v>
          </cell>
          <cell r="B243" t="str">
            <v>BIAYA MATERIAL</v>
          </cell>
        </row>
        <row r="244">
          <cell r="A244" t="str">
            <v>41121</v>
          </cell>
          <cell r="B244" t="str">
            <v>BIAYA UPAH</v>
          </cell>
        </row>
        <row r="245">
          <cell r="A245" t="str">
            <v>41131</v>
          </cell>
          <cell r="B245" t="str">
            <v>BEBAN TARIP PERALATAN</v>
          </cell>
        </row>
        <row r="246">
          <cell r="A246" t="str">
            <v>41132</v>
          </cell>
          <cell r="B246" t="str">
            <v>BIAYA OPERASI</v>
          </cell>
        </row>
        <row r="247">
          <cell r="A247" t="str">
            <v>41133</v>
          </cell>
          <cell r="B247" t="str">
            <v>BIAYA PERBAIKAN DAN PEMELIHRN</v>
          </cell>
        </row>
        <row r="248">
          <cell r="A248" t="str">
            <v>41134</v>
          </cell>
          <cell r="B248" t="str">
            <v>PENYUSUTAN PERALATAN</v>
          </cell>
        </row>
        <row r="249">
          <cell r="A249" t="str">
            <v>41135</v>
          </cell>
          <cell r="B249" t="str">
            <v>PERALATAN PENUNJANG</v>
          </cell>
        </row>
        <row r="250">
          <cell r="A250" t="str">
            <v>41139</v>
          </cell>
          <cell r="B250" t="str">
            <v>LAIN-2 BY ALAT PROD</v>
          </cell>
        </row>
        <row r="251">
          <cell r="A251" t="str">
            <v>41141</v>
          </cell>
          <cell r="B251" t="str">
            <v>BIAYA SUBKONTRAKTOR</v>
          </cell>
        </row>
        <row r="252">
          <cell r="A252" t="str">
            <v>41211</v>
          </cell>
          <cell r="B252" t="str">
            <v>ESTIMASI MATERIAL</v>
          </cell>
        </row>
        <row r="253">
          <cell r="A253" t="str">
            <v>41221</v>
          </cell>
          <cell r="B253" t="str">
            <v>ESTIMASI UPAH</v>
          </cell>
        </row>
        <row r="254">
          <cell r="A254" t="str">
            <v>41231</v>
          </cell>
          <cell r="B254" t="str">
            <v>ESTIMASI BEBAN TARIP PERALATAN</v>
          </cell>
        </row>
        <row r="255">
          <cell r="A255" t="str">
            <v>41232</v>
          </cell>
          <cell r="B255" t="str">
            <v>ESTIMASI BIAYA OPERASI</v>
          </cell>
        </row>
        <row r="256">
          <cell r="A256" t="str">
            <v>41233</v>
          </cell>
          <cell r="B256" t="str">
            <v>ESTIMASI BYA.PERBAIKAN &amp; PEMEL</v>
          </cell>
        </row>
        <row r="257">
          <cell r="A257" t="str">
            <v>41234</v>
          </cell>
          <cell r="B257" t="str">
            <v>ESTIMASI PENYUSUTAN PERALATAN</v>
          </cell>
        </row>
        <row r="258">
          <cell r="A258" t="str">
            <v>41235</v>
          </cell>
          <cell r="B258" t="str">
            <v>ESTIMASI PERALATAN PENUNJANG</v>
          </cell>
        </row>
        <row r="259">
          <cell r="A259" t="str">
            <v>41239</v>
          </cell>
          <cell r="B259" t="str">
            <v>ESTIMASI LAIN2 BY.PERAL.PROD</v>
          </cell>
        </row>
        <row r="260">
          <cell r="A260" t="str">
            <v>41241</v>
          </cell>
          <cell r="B260" t="str">
            <v>ESTIMASI SUBKONTRAKTOR</v>
          </cell>
        </row>
        <row r="261">
          <cell r="A261" t="str">
            <v>42111</v>
          </cell>
          <cell r="B261" t="str">
            <v>HARGA BARANG</v>
          </cell>
        </row>
        <row r="262">
          <cell r="A262" t="str">
            <v>42121</v>
          </cell>
          <cell r="B262" t="str">
            <v>BEA MASUK DAN PAJAK LANGSUNG</v>
          </cell>
        </row>
        <row r="263">
          <cell r="A263" t="str">
            <v>42131</v>
          </cell>
          <cell r="B263" t="str">
            <v>BIAYA ANGKUTAN DN</v>
          </cell>
        </row>
        <row r="264">
          <cell r="A264" t="str">
            <v>42141</v>
          </cell>
          <cell r="B264" t="str">
            <v>EMKL/U</v>
          </cell>
        </row>
        <row r="265">
          <cell r="A265" t="str">
            <v>42151</v>
          </cell>
          <cell r="B265" t="str">
            <v>BIAYA ASURANSI</v>
          </cell>
        </row>
        <row r="266">
          <cell r="A266" t="str">
            <v>42191</v>
          </cell>
          <cell r="B266" t="str">
            <v>LAIN-LAIN BIAYA PENGADAAN</v>
          </cell>
        </row>
        <row r="267">
          <cell r="A267" t="str">
            <v>42211</v>
          </cell>
          <cell r="B267" t="str">
            <v>ESTIMASI HARGA BARANG</v>
          </cell>
        </row>
        <row r="268">
          <cell r="A268" t="str">
            <v>42221</v>
          </cell>
          <cell r="B268" t="str">
            <v>ESTIMASI BEA MASUK &amp; PAJAK</v>
          </cell>
        </row>
        <row r="269">
          <cell r="A269" t="str">
            <v>42231</v>
          </cell>
          <cell r="B269" t="str">
            <v>ESTIMASI BIAYA ANGKUTAN DN</v>
          </cell>
        </row>
        <row r="270">
          <cell r="A270" t="str">
            <v>42241</v>
          </cell>
          <cell r="B270" t="str">
            <v>ESTIMASI EMKL/U</v>
          </cell>
        </row>
        <row r="271">
          <cell r="A271" t="str">
            <v>42251</v>
          </cell>
          <cell r="B271" t="str">
            <v>ESTIMASI BIAYA ASURANSI</v>
          </cell>
        </row>
        <row r="272">
          <cell r="A272" t="str">
            <v>42291</v>
          </cell>
          <cell r="B272" t="str">
            <v>ESTIMASI BIAYA LAIN2 PENGADAAN</v>
          </cell>
        </row>
        <row r="273">
          <cell r="A273" t="str">
            <v>43111</v>
          </cell>
          <cell r="B273" t="str">
            <v>BIAYA PENYUSUTAN</v>
          </cell>
        </row>
        <row r="274">
          <cell r="A274" t="str">
            <v>43112</v>
          </cell>
          <cell r="B274" t="str">
            <v>PAJAK-PAJAK</v>
          </cell>
        </row>
        <row r="275">
          <cell r="A275" t="str">
            <v>43113</v>
          </cell>
          <cell r="B275" t="str">
            <v>ASURANSI</v>
          </cell>
        </row>
        <row r="276">
          <cell r="A276" t="str">
            <v>43119</v>
          </cell>
          <cell r="B276" t="str">
            <v>LAIN-LAIN</v>
          </cell>
        </row>
        <row r="277">
          <cell r="A277" t="str">
            <v>43121</v>
          </cell>
          <cell r="B277" t="str">
            <v>BIAYA PEMELIHARAAN</v>
          </cell>
        </row>
        <row r="278">
          <cell r="A278" t="str">
            <v>43122</v>
          </cell>
          <cell r="B278" t="str">
            <v>PERBAIKAN &amp; SUKU CADANG</v>
          </cell>
        </row>
        <row r="279">
          <cell r="A279" t="str">
            <v>43123</v>
          </cell>
          <cell r="B279" t="str">
            <v>UPAH MEKANIK/PEMBANTU</v>
          </cell>
        </row>
        <row r="280">
          <cell r="A280" t="str">
            <v>43124</v>
          </cell>
          <cell r="B280" t="str">
            <v>ALAT PENUNJANG</v>
          </cell>
        </row>
        <row r="281">
          <cell r="A281" t="str">
            <v>43129</v>
          </cell>
          <cell r="B281" t="str">
            <v>LAIN2 BIAYA PEMELIHARAAN</v>
          </cell>
        </row>
        <row r="282">
          <cell r="A282" t="str">
            <v>43131</v>
          </cell>
          <cell r="B282" t="str">
            <v>LISTRIK/AIR/GAS</v>
          </cell>
        </row>
        <row r="283">
          <cell r="A283" t="str">
            <v>43132</v>
          </cell>
          <cell r="B283" t="str">
            <v>BAHAN BAKAR</v>
          </cell>
        </row>
        <row r="284">
          <cell r="A284" t="str">
            <v>43133</v>
          </cell>
          <cell r="B284" t="str">
            <v>BIAYA MOBILISASI</v>
          </cell>
        </row>
        <row r="285">
          <cell r="A285" t="str">
            <v>43134</v>
          </cell>
          <cell r="B285" t="str">
            <v>KEBERSIHAN</v>
          </cell>
        </row>
        <row r="286">
          <cell r="A286" t="str">
            <v>43135</v>
          </cell>
          <cell r="B286" t="str">
            <v>TELEKOMUNIKASI</v>
          </cell>
        </row>
        <row r="287">
          <cell r="A287" t="str">
            <v>43136</v>
          </cell>
          <cell r="B287" t="str">
            <v>IZIN OPERASI</v>
          </cell>
        </row>
        <row r="288">
          <cell r="A288" t="str">
            <v>43137</v>
          </cell>
          <cell r="B288" t="str">
            <v>UPAH OPERATOR</v>
          </cell>
        </row>
        <row r="289">
          <cell r="A289" t="str">
            <v>43139</v>
          </cell>
          <cell r="B289" t="str">
            <v>LAIN-LAIN</v>
          </cell>
        </row>
        <row r="290">
          <cell r="A290" t="str">
            <v>43211</v>
          </cell>
          <cell r="B290" t="str">
            <v>ESTIMASI PEMILIKAN</v>
          </cell>
        </row>
        <row r="291">
          <cell r="A291" t="str">
            <v>43221</v>
          </cell>
          <cell r="B291" t="str">
            <v>ESTIMASI PEMELIHARAAN</v>
          </cell>
        </row>
        <row r="292">
          <cell r="A292" t="str">
            <v>43231</v>
          </cell>
          <cell r="B292" t="str">
            <v>ESTIMASI PENGELOLAAN</v>
          </cell>
        </row>
        <row r="293">
          <cell r="A293" t="str">
            <v>43911</v>
          </cell>
          <cell r="B293" t="str">
            <v>PEMBB.BIAYA ALAT</v>
          </cell>
        </row>
        <row r="294">
          <cell r="A294" t="str">
            <v>47111</v>
          </cell>
          <cell r="B294" t="str">
            <v>PENGEPAKAN</v>
          </cell>
        </row>
        <row r="295">
          <cell r="A295" t="str">
            <v>47121</v>
          </cell>
          <cell r="B295" t="str">
            <v>BIAYA ANGKUTAN</v>
          </cell>
        </row>
        <row r="296">
          <cell r="A296" t="str">
            <v>47131</v>
          </cell>
          <cell r="B296" t="str">
            <v>BIAYA MATERIAL</v>
          </cell>
        </row>
        <row r="297">
          <cell r="A297" t="str">
            <v>47141</v>
          </cell>
          <cell r="B297" t="str">
            <v>BIAYA UPAH</v>
          </cell>
        </row>
        <row r="298">
          <cell r="A298" t="str">
            <v>47151</v>
          </cell>
          <cell r="B298" t="str">
            <v>BIAYA SUBKONTRAKTOR</v>
          </cell>
        </row>
        <row r="299">
          <cell r="A299" t="str">
            <v>47161</v>
          </cell>
          <cell r="B299" t="str">
            <v>DISTRIBUTOR</v>
          </cell>
        </row>
        <row r="300">
          <cell r="A300" t="str">
            <v>47191</v>
          </cell>
          <cell r="B300" t="str">
            <v>LIAN-LAIN BYA.DISTRIBUSI</v>
          </cell>
        </row>
        <row r="301">
          <cell r="A301" t="str">
            <v>47211</v>
          </cell>
          <cell r="B301" t="str">
            <v>ESTIMASI PENGEPAKAN</v>
          </cell>
        </row>
        <row r="302">
          <cell r="A302" t="str">
            <v>47221</v>
          </cell>
          <cell r="B302" t="str">
            <v>ESTIMASI ANGKUTAN</v>
          </cell>
        </row>
        <row r="303">
          <cell r="A303" t="str">
            <v>47231</v>
          </cell>
          <cell r="B303" t="str">
            <v>ESTIMASI MATERIAL</v>
          </cell>
        </row>
        <row r="304">
          <cell r="A304" t="str">
            <v>47241</v>
          </cell>
          <cell r="B304" t="str">
            <v>ETIMASI UPAH</v>
          </cell>
        </row>
        <row r="305">
          <cell r="A305" t="str">
            <v>47251</v>
          </cell>
          <cell r="B305" t="str">
            <v>ESTIMASI SUBKONTRAKTOR</v>
          </cell>
        </row>
        <row r="306">
          <cell r="A306" t="str">
            <v>47261</v>
          </cell>
          <cell r="B306" t="str">
            <v>ESTIMASI DISTRIBUSI</v>
          </cell>
        </row>
        <row r="307">
          <cell r="A307" t="str">
            <v>47291</v>
          </cell>
          <cell r="B307" t="str">
            <v>ESTIMASI LIAN2 BYA.DISTRIBUSI</v>
          </cell>
        </row>
        <row r="308">
          <cell r="A308" t="str">
            <v>48111</v>
          </cell>
          <cell r="B308" t="str">
            <v>BIAYA PEMASARAN</v>
          </cell>
        </row>
        <row r="309">
          <cell r="A309" t="str">
            <v>48121</v>
          </cell>
          <cell r="B309" t="str">
            <v>SEKRETARIAT</v>
          </cell>
        </row>
        <row r="310">
          <cell r="A310" t="str">
            <v>48131</v>
          </cell>
          <cell r="B310" t="str">
            <v>BIAYA PEMELIHARAAN &amp;PERBAIKAN</v>
          </cell>
        </row>
        <row r="311">
          <cell r="A311" t="str">
            <v>48132</v>
          </cell>
          <cell r="B311" t="str">
            <v>BY FASILTS.PENUNJANG</v>
          </cell>
        </row>
        <row r="312">
          <cell r="A312" t="str">
            <v>48133</v>
          </cell>
          <cell r="B312" t="str">
            <v>PENYUSUTAN FASILITAS</v>
          </cell>
        </row>
        <row r="313">
          <cell r="A313" t="str">
            <v>48139</v>
          </cell>
          <cell r="B313" t="str">
            <v>LAIN-LAIN BI FASILITAS</v>
          </cell>
        </row>
        <row r="314">
          <cell r="A314" t="str">
            <v>48141</v>
          </cell>
          <cell r="B314" t="str">
            <v>GAJI/TUNJANGAN/PDP</v>
          </cell>
        </row>
        <row r="315">
          <cell r="A315" t="str">
            <v>48142</v>
          </cell>
          <cell r="B315" t="str">
            <v>UANG LEMBUR &amp; MAKAN LEMBUR</v>
          </cell>
        </row>
        <row r="316">
          <cell r="A316" t="str">
            <v>48143</v>
          </cell>
          <cell r="B316" t="str">
            <v>PREMI DETASIR</v>
          </cell>
        </row>
        <row r="317">
          <cell r="A317" t="str">
            <v>48144</v>
          </cell>
          <cell r="B317" t="str">
            <v>TUNJANGAN &amp; FAS. PERUMAHAN</v>
          </cell>
        </row>
        <row r="318">
          <cell r="A318" t="str">
            <v>48145</v>
          </cell>
          <cell r="B318" t="str">
            <v>IURAN PENSIUN HARI TUA</v>
          </cell>
        </row>
        <row r="319">
          <cell r="A319" t="str">
            <v>48146</v>
          </cell>
          <cell r="B319" t="str">
            <v>IURAN ASTEK</v>
          </cell>
        </row>
        <row r="320">
          <cell r="A320" t="str">
            <v>48147</v>
          </cell>
          <cell r="B320" t="str">
            <v>IURAN ASKES</v>
          </cell>
        </row>
        <row r="321">
          <cell r="A321" t="str">
            <v>48149</v>
          </cell>
          <cell r="B321" t="str">
            <v>LAIN-LAIN</v>
          </cell>
        </row>
        <row r="322">
          <cell r="A322" t="str">
            <v>48151</v>
          </cell>
          <cell r="B322" t="str">
            <v>BIAYA KEUANGAN</v>
          </cell>
        </row>
        <row r="323">
          <cell r="A323" t="str">
            <v>48152</v>
          </cell>
          <cell r="B323" t="str">
            <v>PPH PASAL 23 FINAL</v>
          </cell>
        </row>
        <row r="324">
          <cell r="A324" t="str">
            <v>48153</v>
          </cell>
          <cell r="B324" t="str">
            <v>PPH PASAL 25 FINAL</v>
          </cell>
        </row>
        <row r="325">
          <cell r="A325" t="str">
            <v>48161</v>
          </cell>
          <cell r="B325" t="str">
            <v>BIAYA KENDARAAN</v>
          </cell>
        </row>
        <row r="326">
          <cell r="A326" t="str">
            <v>48171</v>
          </cell>
          <cell r="B326" t="str">
            <v>BIAYA PENGUJIAN</v>
          </cell>
        </row>
        <row r="327">
          <cell r="A327" t="str">
            <v>48191</v>
          </cell>
          <cell r="B327" t="str">
            <v>BIAYA UMUM</v>
          </cell>
        </row>
        <row r="328">
          <cell r="A328" t="str">
            <v>48211</v>
          </cell>
          <cell r="B328" t="str">
            <v>ESTIMASI PEMASARAN</v>
          </cell>
        </row>
        <row r="329">
          <cell r="A329" t="str">
            <v>48221</v>
          </cell>
          <cell r="B329" t="str">
            <v>ESTIMASI SEKRETARIAT</v>
          </cell>
        </row>
        <row r="330">
          <cell r="A330" t="str">
            <v>48231</v>
          </cell>
          <cell r="B330" t="str">
            <v>ESTIMASI FASILITAS</v>
          </cell>
        </row>
        <row r="331">
          <cell r="A331" t="str">
            <v>48232</v>
          </cell>
          <cell r="B331" t="str">
            <v>ESTIMASI BIAYA FAST. PENUNJANG</v>
          </cell>
        </row>
        <row r="332">
          <cell r="A332" t="str">
            <v>48233</v>
          </cell>
          <cell r="B332" t="str">
            <v>ESTIMASI PENYUSUTAN FASILITAS</v>
          </cell>
        </row>
        <row r="333">
          <cell r="A333" t="str">
            <v>48239</v>
          </cell>
          <cell r="B333" t="str">
            <v>ESTIMASI LAIN-LAIN FASILITAS</v>
          </cell>
        </row>
        <row r="334">
          <cell r="A334" t="str">
            <v>48241</v>
          </cell>
          <cell r="B334" t="str">
            <v>ESTIMASI BIAYA PERSONALIA</v>
          </cell>
        </row>
        <row r="335">
          <cell r="A335" t="str">
            <v>48251</v>
          </cell>
          <cell r="B335" t="str">
            <v>ESTIMASI KEUANGAN</v>
          </cell>
        </row>
        <row r="336">
          <cell r="A336" t="str">
            <v>48261</v>
          </cell>
          <cell r="B336" t="str">
            <v>ESTIMASI BIAYA KENDARAAN</v>
          </cell>
        </row>
        <row r="337">
          <cell r="A337" t="str">
            <v>48271</v>
          </cell>
          <cell r="B337" t="str">
            <v>ESTIMASI PENGUJIAN</v>
          </cell>
        </row>
        <row r="338">
          <cell r="A338" t="str">
            <v>48291</v>
          </cell>
          <cell r="B338" t="str">
            <v>ESTIMASI BIAYA UMUM</v>
          </cell>
        </row>
        <row r="339">
          <cell r="A339" t="str">
            <v>49111</v>
          </cell>
          <cell r="B339" t="str">
            <v>BIAYA IKLAN</v>
          </cell>
        </row>
        <row r="340">
          <cell r="A340" t="str">
            <v>49112</v>
          </cell>
          <cell r="B340" t="str">
            <v>PAMERAN</v>
          </cell>
        </row>
        <row r="341">
          <cell r="A341" t="str">
            <v>49113</v>
          </cell>
          <cell r="B341" t="str">
            <v>SOUVENIR / CENDERA MATA</v>
          </cell>
        </row>
        <row r="342">
          <cell r="A342" t="str">
            <v>49114</v>
          </cell>
          <cell r="B342" t="str">
            <v>SPONSOR SHIP</v>
          </cell>
        </row>
        <row r="343">
          <cell r="A343" t="str">
            <v>49115</v>
          </cell>
          <cell r="B343" t="str">
            <v>PRAKUALIFIKASI</v>
          </cell>
        </row>
        <row r="344">
          <cell r="A344" t="str">
            <v>49116</v>
          </cell>
          <cell r="B344" t="str">
            <v>BARANG CETAKAN</v>
          </cell>
        </row>
        <row r="345">
          <cell r="A345" t="str">
            <v>49117</v>
          </cell>
          <cell r="B345" t="str">
            <v>BIAYA PELAYANAN RELASI</v>
          </cell>
        </row>
        <row r="346">
          <cell r="A346" t="str">
            <v>49118</v>
          </cell>
          <cell r="B346" t="str">
            <v>BARANG CONTOH</v>
          </cell>
        </row>
        <row r="347">
          <cell r="A347" t="str">
            <v>49119</v>
          </cell>
          <cell r="B347" t="str">
            <v>LAIN-2</v>
          </cell>
        </row>
        <row r="348">
          <cell r="A348" t="str">
            <v>49121</v>
          </cell>
          <cell r="B348" t="str">
            <v>SURVEI/AANWIJZING</v>
          </cell>
        </row>
        <row r="349">
          <cell r="A349" t="str">
            <v>49122</v>
          </cell>
          <cell r="B349" t="str">
            <v>DOKUMEN TENDER</v>
          </cell>
        </row>
        <row r="350">
          <cell r="A350" t="str">
            <v>49123</v>
          </cell>
          <cell r="B350" t="str">
            <v>PROVISI DAN ADM BANK</v>
          </cell>
        </row>
        <row r="351">
          <cell r="A351" t="str">
            <v>49124</v>
          </cell>
          <cell r="B351" t="str">
            <v>BIAYA PENYIMPANAN</v>
          </cell>
        </row>
        <row r="352">
          <cell r="A352" t="str">
            <v>49125</v>
          </cell>
          <cell r="B352" t="str">
            <v>BIAYA PENGUJIAN</v>
          </cell>
        </row>
        <row r="353">
          <cell r="A353" t="str">
            <v>49129</v>
          </cell>
          <cell r="B353" t="str">
            <v>LAIN-2 BIAYA PENJUALAN</v>
          </cell>
        </row>
        <row r="354">
          <cell r="A354" t="str">
            <v>49211</v>
          </cell>
          <cell r="B354" t="str">
            <v>ATK/DISKET/DISKPACK/TAPE-REEL</v>
          </cell>
        </row>
        <row r="355">
          <cell r="A355" t="str">
            <v>49212</v>
          </cell>
          <cell r="B355" t="str">
            <v>FOTO COPY</v>
          </cell>
        </row>
        <row r="356">
          <cell r="A356" t="str">
            <v>49213</v>
          </cell>
          <cell r="B356" t="str">
            <v>KORAN.MAJALAH.BUKU-BUKU</v>
          </cell>
        </row>
        <row r="357">
          <cell r="A357" t="str">
            <v>49214</v>
          </cell>
          <cell r="B357" t="str">
            <v>SURAT-MENYURAT</v>
          </cell>
        </row>
        <row r="358">
          <cell r="A358" t="str">
            <v>49215</v>
          </cell>
          <cell r="B358" t="str">
            <v>PERPUSTAKAAN</v>
          </cell>
        </row>
        <row r="359">
          <cell r="A359" t="str">
            <v>49216</v>
          </cell>
          <cell r="B359" t="str">
            <v>TELEX/TELEGRAM/FAX</v>
          </cell>
        </row>
        <row r="360">
          <cell r="A360" t="str">
            <v>49219</v>
          </cell>
          <cell r="B360" t="str">
            <v>LAIN-LAIN SEKRETARIAT</v>
          </cell>
        </row>
        <row r="361">
          <cell r="A361" t="str">
            <v>49221</v>
          </cell>
          <cell r="B361" t="str">
            <v>BIAYA LISTRIK.AIR.GAS /BHN BKR</v>
          </cell>
        </row>
        <row r="362">
          <cell r="A362" t="str">
            <v>49222</v>
          </cell>
          <cell r="B362" t="str">
            <v>KONSUMSI</v>
          </cell>
        </row>
        <row r="363">
          <cell r="A363" t="str">
            <v>49223</v>
          </cell>
          <cell r="B363" t="str">
            <v>BIAYA KEBERSIHAN</v>
          </cell>
        </row>
        <row r="364">
          <cell r="A364" t="str">
            <v>49224</v>
          </cell>
          <cell r="B364" t="str">
            <v>BIAYA TELEPON.SSB</v>
          </cell>
        </row>
        <row r="365">
          <cell r="A365" t="str">
            <v>49225</v>
          </cell>
          <cell r="B365" t="str">
            <v>PERLENGKAPAN KANTOR</v>
          </cell>
        </row>
        <row r="366">
          <cell r="A366" t="str">
            <v>49229</v>
          </cell>
          <cell r="B366" t="str">
            <v>LAIN-LAIN</v>
          </cell>
        </row>
        <row r="367">
          <cell r="A367" t="str">
            <v>49231</v>
          </cell>
          <cell r="B367" t="str">
            <v>SEWA GEDUNG</v>
          </cell>
        </row>
        <row r="368">
          <cell r="A368" t="str">
            <v>49232</v>
          </cell>
          <cell r="B368" t="str">
            <v>P B B</v>
          </cell>
        </row>
        <row r="369">
          <cell r="A369" t="str">
            <v>49233</v>
          </cell>
          <cell r="B369" t="str">
            <v>BIAYA PERBAIKAN &amp; PEMELIHARAAN</v>
          </cell>
        </row>
        <row r="370">
          <cell r="A370" t="str">
            <v>49234</v>
          </cell>
          <cell r="B370" t="str">
            <v>TATA RUANG</v>
          </cell>
        </row>
        <row r="371">
          <cell r="A371" t="str">
            <v>49235</v>
          </cell>
          <cell r="B371" t="str">
            <v>ASURANSI</v>
          </cell>
        </row>
        <row r="372">
          <cell r="A372" t="str">
            <v>49239</v>
          </cell>
          <cell r="B372" t="str">
            <v>BIAYA LAIN-LAIN PENGELOLAAN</v>
          </cell>
        </row>
        <row r="373">
          <cell r="A373" t="str">
            <v>49241</v>
          </cell>
          <cell r="B373" t="str">
            <v>BIAYA TRANSPORTASI</v>
          </cell>
        </row>
        <row r="374">
          <cell r="A374" t="str">
            <v>49242</v>
          </cell>
          <cell r="B374" t="str">
            <v>OPERASI KENDARAAN</v>
          </cell>
        </row>
        <row r="375">
          <cell r="A375" t="str">
            <v>49243</v>
          </cell>
          <cell r="B375" t="str">
            <v>PAJAK-PAJAK</v>
          </cell>
        </row>
        <row r="376">
          <cell r="A376" t="str">
            <v>49244</v>
          </cell>
          <cell r="B376" t="str">
            <v>BIAYA PERBAIKAN &amp; PEMELIHARAAN</v>
          </cell>
        </row>
        <row r="377">
          <cell r="A377" t="str">
            <v>49249</v>
          </cell>
          <cell r="B377" t="str">
            <v>LAIN-LAIN BY PENGELOLAAN KEND.</v>
          </cell>
        </row>
        <row r="378">
          <cell r="A378" t="str">
            <v>49251</v>
          </cell>
          <cell r="B378" t="str">
            <v>PENYUSUTAN PRASARANA</v>
          </cell>
        </row>
        <row r="379">
          <cell r="A379" t="str">
            <v>49252</v>
          </cell>
          <cell r="B379" t="str">
            <v>PENYUSUTAN BANGUNAN</v>
          </cell>
        </row>
        <row r="380">
          <cell r="A380" t="str">
            <v>49253</v>
          </cell>
          <cell r="B380" t="str">
            <v>PENYUSUTAN KENDARAAN</v>
          </cell>
        </row>
        <row r="381">
          <cell r="A381" t="str">
            <v>49254</v>
          </cell>
          <cell r="B381" t="str">
            <v>PENYUSUTAN PERL. KANTOR</v>
          </cell>
        </row>
        <row r="382">
          <cell r="A382" t="str">
            <v>49261</v>
          </cell>
          <cell r="B382" t="str">
            <v>BIAYA PERIZINAN</v>
          </cell>
        </row>
        <row r="383">
          <cell r="A383" t="str">
            <v>49262</v>
          </cell>
          <cell r="B383" t="str">
            <v>IURAN KEANGGOTAAN ORGANISASI</v>
          </cell>
        </row>
        <row r="384">
          <cell r="A384" t="str">
            <v>49263</v>
          </cell>
          <cell r="B384" t="str">
            <v>KONSULTAN</v>
          </cell>
        </row>
        <row r="385">
          <cell r="A385" t="str">
            <v>49269</v>
          </cell>
          <cell r="B385" t="str">
            <v>LAIN-LAIN BIAYA HUKUM</v>
          </cell>
        </row>
        <row r="386">
          <cell r="A386" t="str">
            <v>49271</v>
          </cell>
          <cell r="B386" t="str">
            <v>PROTOKOLER</v>
          </cell>
        </row>
        <row r="387">
          <cell r="A387" t="str">
            <v>49272</v>
          </cell>
          <cell r="B387" t="str">
            <v>PUBLIKASI</v>
          </cell>
        </row>
        <row r="388">
          <cell r="A388" t="str">
            <v>49273</v>
          </cell>
          <cell r="B388" t="str">
            <v>PENERBITAN</v>
          </cell>
        </row>
        <row r="389">
          <cell r="A389" t="str">
            <v>49274</v>
          </cell>
          <cell r="B389" t="str">
            <v>DOKUMENTASI</v>
          </cell>
        </row>
        <row r="390">
          <cell r="A390" t="str">
            <v>49275</v>
          </cell>
          <cell r="B390" t="str">
            <v>PEMBINAAN ORGANISASI SOSIAL</v>
          </cell>
        </row>
        <row r="391">
          <cell r="A391" t="str">
            <v>49276</v>
          </cell>
          <cell r="B391" t="str">
            <v>BIAYA OPERASIONAL PPKK</v>
          </cell>
        </row>
        <row r="392">
          <cell r="A392" t="str">
            <v>49279</v>
          </cell>
          <cell r="B392" t="str">
            <v>LAIN-2 BIAYA HUMAS</v>
          </cell>
        </row>
        <row r="393">
          <cell r="A393" t="str">
            <v>49281</v>
          </cell>
          <cell r="B393" t="str">
            <v>BIAYA PENYUSUTAN</v>
          </cell>
        </row>
        <row r="394">
          <cell r="A394" t="str">
            <v>49282</v>
          </cell>
          <cell r="B394" t="str">
            <v>BIAYA LISTRIK PLN</v>
          </cell>
        </row>
        <row r="395">
          <cell r="A395" t="str">
            <v>49283</v>
          </cell>
          <cell r="B395" t="str">
            <v>BIAYA SUKU CADANG</v>
          </cell>
        </row>
        <row r="396">
          <cell r="A396" t="str">
            <v>49284</v>
          </cell>
          <cell r="B396" t="str">
            <v>BIAYA PELUMAS</v>
          </cell>
        </row>
        <row r="397">
          <cell r="A397" t="str">
            <v>49285</v>
          </cell>
          <cell r="B397" t="str">
            <v>BIAYA FILTER</v>
          </cell>
        </row>
        <row r="398">
          <cell r="A398" t="str">
            <v>49286</v>
          </cell>
          <cell r="B398" t="str">
            <v>BIAYA BAHAN BAKAR</v>
          </cell>
        </row>
        <row r="399">
          <cell r="A399" t="str">
            <v>49287</v>
          </cell>
          <cell r="B399" t="str">
            <v>UPAH OPERATOR/MEKANIK</v>
          </cell>
        </row>
        <row r="400">
          <cell r="A400" t="str">
            <v>49289</v>
          </cell>
          <cell r="B400" t="str">
            <v>PEMB BY LISTRIK KIW</v>
          </cell>
        </row>
        <row r="401">
          <cell r="A401" t="str">
            <v>49311</v>
          </cell>
          <cell r="B401" t="str">
            <v>PEMELIHARAAN &amp; PERAWATAN</v>
          </cell>
        </row>
        <row r="402">
          <cell r="A402" t="str">
            <v>49312</v>
          </cell>
          <cell r="B402" t="str">
            <v>PERBAIKAN SK. CD.</v>
          </cell>
        </row>
        <row r="403">
          <cell r="A403" t="str">
            <v>49319</v>
          </cell>
          <cell r="B403" t="str">
            <v>LAIN-LAIN BY PENGELOLAAN KOMP.</v>
          </cell>
        </row>
        <row r="404">
          <cell r="A404" t="str">
            <v>49321</v>
          </cell>
          <cell r="B404" t="str">
            <v>PEROLEHAN DATA</v>
          </cell>
        </row>
        <row r="405">
          <cell r="A405" t="str">
            <v>49322</v>
          </cell>
          <cell r="B405" t="str">
            <v>PENGOLAHAN DATA</v>
          </cell>
        </row>
        <row r="406">
          <cell r="A406" t="str">
            <v>49323</v>
          </cell>
          <cell r="B406" t="str">
            <v>PENYAJIAN LAPORAN</v>
          </cell>
        </row>
        <row r="407">
          <cell r="A407" t="str">
            <v>49324</v>
          </cell>
          <cell r="B407" t="str">
            <v>PEMUTAKHIRAN/PEMELIHARAAN DATA</v>
          </cell>
        </row>
        <row r="408">
          <cell r="A408" t="str">
            <v>49329</v>
          </cell>
          <cell r="B408" t="str">
            <v>LAIN-LAIN</v>
          </cell>
        </row>
        <row r="409">
          <cell r="A409" t="str">
            <v>49411</v>
          </cell>
          <cell r="B409" t="str">
            <v>IKLAN/PRESENTASI</v>
          </cell>
        </row>
        <row r="410">
          <cell r="A410" t="str">
            <v>49412</v>
          </cell>
          <cell r="B410" t="str">
            <v>BEA SISWA</v>
          </cell>
        </row>
        <row r="411">
          <cell r="A411" t="str">
            <v>49413</v>
          </cell>
          <cell r="B411" t="str">
            <v>TESTING</v>
          </cell>
        </row>
        <row r="412">
          <cell r="A412" t="str">
            <v>49414</v>
          </cell>
          <cell r="B412" t="str">
            <v>PEND. PEG. PERCOBAAN</v>
          </cell>
        </row>
        <row r="413">
          <cell r="A413" t="str">
            <v>49419</v>
          </cell>
          <cell r="B413" t="str">
            <v>LAIN-LAIN</v>
          </cell>
        </row>
        <row r="414">
          <cell r="A414" t="str">
            <v>49421</v>
          </cell>
          <cell r="B414" t="str">
            <v>GAJI/TUNJANGAN</v>
          </cell>
        </row>
        <row r="415">
          <cell r="A415" t="str">
            <v>49422</v>
          </cell>
          <cell r="B415" t="str">
            <v>UANG LEMBUR DAN MAKAN LEMBUR</v>
          </cell>
        </row>
        <row r="416">
          <cell r="A416" t="str">
            <v>49423</v>
          </cell>
          <cell r="B416" t="str">
            <v>TUNJANGAN JABATAN/KEAHLIAN</v>
          </cell>
        </row>
        <row r="417">
          <cell r="A417" t="str">
            <v>49424</v>
          </cell>
          <cell r="B417" t="str">
            <v>IURAN PENSIUN HARI TUA</v>
          </cell>
        </row>
        <row r="418">
          <cell r="A418" t="str">
            <v>49425</v>
          </cell>
          <cell r="B418" t="str">
            <v>IURAN JAMSOSTEK</v>
          </cell>
        </row>
        <row r="419">
          <cell r="A419" t="str">
            <v>49426</v>
          </cell>
          <cell r="B419" t="str">
            <v>JAMINAN PERAWATAN KESEHATAN</v>
          </cell>
        </row>
        <row r="420">
          <cell r="A420" t="str">
            <v>49427</v>
          </cell>
          <cell r="B420" t="str">
            <v>IURAN TAB.KESEJAHTERAAN PEG.</v>
          </cell>
        </row>
        <row r="421">
          <cell r="A421" t="str">
            <v>49428</v>
          </cell>
          <cell r="B421" t="str">
            <v>TUNJANGAN HARI RAYA</v>
          </cell>
        </row>
        <row r="422">
          <cell r="A422" t="str">
            <v>49429</v>
          </cell>
          <cell r="B422" t="str">
            <v>UANG CUTI</v>
          </cell>
        </row>
        <row r="423">
          <cell r="A423" t="str">
            <v>49431</v>
          </cell>
          <cell r="B423" t="str">
            <v>TRANSPORT DETASIR</v>
          </cell>
        </row>
        <row r="424">
          <cell r="A424" t="str">
            <v>49432</v>
          </cell>
          <cell r="B424" t="str">
            <v>TUNJANGAN/PREMI DETASIR</v>
          </cell>
        </row>
        <row r="425">
          <cell r="A425" t="str">
            <v>49433</v>
          </cell>
          <cell r="B425" t="str">
            <v>SUMBANGAN/FAS.PERUMAHAN</v>
          </cell>
        </row>
        <row r="426">
          <cell r="A426" t="str">
            <v>49434</v>
          </cell>
          <cell r="B426" t="str">
            <v>ASSESMEN</v>
          </cell>
        </row>
        <row r="427">
          <cell r="A427" t="str">
            <v>49437</v>
          </cell>
          <cell r="B427" t="str">
            <v>ASSESMEN</v>
          </cell>
        </row>
        <row r="428">
          <cell r="A428" t="str">
            <v>49439</v>
          </cell>
          <cell r="B428" t="str">
            <v>LAIN-LAIN BY PENEMPATAN</v>
          </cell>
        </row>
        <row r="429">
          <cell r="A429" t="str">
            <v>49441</v>
          </cell>
          <cell r="B429" t="str">
            <v>PERJALANAN DINAS DIREKSI</v>
          </cell>
        </row>
        <row r="430">
          <cell r="A430" t="str">
            <v>49442</v>
          </cell>
          <cell r="B430" t="str">
            <v>PERJALANAN DINAS SPI</v>
          </cell>
        </row>
        <row r="431">
          <cell r="A431" t="str">
            <v>49443</v>
          </cell>
          <cell r="B431" t="str">
            <v>PERJALANAN DINAS BPMM</v>
          </cell>
        </row>
        <row r="432">
          <cell r="A432" t="str">
            <v>49444</v>
          </cell>
          <cell r="B432" t="str">
            <v>PERJALANAN DINAS BPPU</v>
          </cell>
        </row>
        <row r="433">
          <cell r="A433" t="str">
            <v>49445</v>
          </cell>
          <cell r="B433" t="str">
            <v>PERJALANAN DINAS BPOP</v>
          </cell>
        </row>
        <row r="434">
          <cell r="A434" t="str">
            <v>49446</v>
          </cell>
          <cell r="B434" t="str">
            <v>PERJALANAN DINAS BKU</v>
          </cell>
        </row>
        <row r="435">
          <cell r="A435" t="str">
            <v>49447</v>
          </cell>
          <cell r="B435" t="str">
            <v>PERJALANAN DINAS BSDM</v>
          </cell>
        </row>
        <row r="436">
          <cell r="A436" t="str">
            <v>49448</v>
          </cell>
          <cell r="B436" t="str">
            <v>PERJALANAN DINAS SEKPER</v>
          </cell>
        </row>
        <row r="437">
          <cell r="A437" t="str">
            <v>49449</v>
          </cell>
          <cell r="B437" t="str">
            <v>PERJALANAN DINAS CABANG</v>
          </cell>
        </row>
        <row r="438">
          <cell r="A438" t="str">
            <v>49491</v>
          </cell>
          <cell r="B438" t="str">
            <v>SUMB.SOSIAL UTK PEGAWAI</v>
          </cell>
        </row>
        <row r="439">
          <cell r="A439" t="str">
            <v>49492</v>
          </cell>
          <cell r="B439" t="str">
            <v>HONOR TENAGA AHLI</v>
          </cell>
        </row>
        <row r="440">
          <cell r="A440" t="str">
            <v>49493</v>
          </cell>
          <cell r="B440" t="str">
            <v>PAKAIAN DINAS</v>
          </cell>
        </row>
        <row r="441">
          <cell r="A441" t="str">
            <v>49494</v>
          </cell>
          <cell r="B441" t="str">
            <v>REKREASI &amp; OLAH RAGA</v>
          </cell>
        </row>
        <row r="442">
          <cell r="A442" t="str">
            <v>49499</v>
          </cell>
          <cell r="B442" t="str">
            <v>LAIN-2 BIAYA PERSONALIA</v>
          </cell>
        </row>
        <row r="443">
          <cell r="A443" t="str">
            <v>49511</v>
          </cell>
          <cell r="B443" t="str">
            <v>BIAYA PENGURUSAN TAGIHAN</v>
          </cell>
        </row>
        <row r="444">
          <cell r="A444" t="str">
            <v>49512</v>
          </cell>
          <cell r="B444" t="str">
            <v>BIAYA PENGUSAHAAN KREDIT</v>
          </cell>
        </row>
        <row r="445">
          <cell r="A445" t="str">
            <v>49519</v>
          </cell>
          <cell r="B445" t="str">
            <v>BIAYA LAIN-LAIN</v>
          </cell>
        </row>
        <row r="446">
          <cell r="A446" t="str">
            <v>49521</v>
          </cell>
          <cell r="B446" t="str">
            <v>BIAYA REFERENSI</v>
          </cell>
        </row>
        <row r="447">
          <cell r="A447" t="str">
            <v>49522</v>
          </cell>
          <cell r="B447" t="str">
            <v>BIAYA TRANSFER</v>
          </cell>
        </row>
        <row r="448">
          <cell r="A448" t="str">
            <v>49523</v>
          </cell>
          <cell r="B448" t="str">
            <v>BIAYA ADM BANK</v>
          </cell>
        </row>
        <row r="449">
          <cell r="A449" t="str">
            <v>49529</v>
          </cell>
          <cell r="B449" t="str">
            <v>BIAYA LAIN2 ADM BANK</v>
          </cell>
        </row>
        <row r="450">
          <cell r="A450" t="str">
            <v>49531</v>
          </cell>
          <cell r="B450" t="str">
            <v>ADMINISTRASI KEUANGAN</v>
          </cell>
        </row>
        <row r="451">
          <cell r="A451" t="str">
            <v>49532</v>
          </cell>
          <cell r="B451" t="str">
            <v>BIAYA LAIN-LAIN</v>
          </cell>
        </row>
        <row r="452">
          <cell r="A452" t="str">
            <v>49611</v>
          </cell>
          <cell r="B452" t="str">
            <v>PENELITIAN</v>
          </cell>
        </row>
        <row r="453">
          <cell r="A453" t="str">
            <v>49612</v>
          </cell>
          <cell r="B453" t="str">
            <v>BIAYA KONSULTAN</v>
          </cell>
        </row>
        <row r="454">
          <cell r="A454" t="str">
            <v>49613</v>
          </cell>
          <cell r="B454" t="str">
            <v>BIAYA PROTOTYPE/MODEL</v>
          </cell>
        </row>
        <row r="455">
          <cell r="A455" t="str">
            <v>49614</v>
          </cell>
          <cell r="B455" t="str">
            <v>BIAYA UJI COBA</v>
          </cell>
        </row>
        <row r="456">
          <cell r="A456" t="str">
            <v>49615</v>
          </cell>
          <cell r="B456" t="str">
            <v>SERTIFIKASI</v>
          </cell>
        </row>
        <row r="457">
          <cell r="A457" t="str">
            <v>49616</v>
          </cell>
          <cell r="B457" t="str">
            <v>KALIBRASI ALAT LABORATORIUM</v>
          </cell>
        </row>
        <row r="458">
          <cell r="A458" t="str">
            <v>49617</v>
          </cell>
          <cell r="B458" t="str">
            <v>PRESENTASI</v>
          </cell>
        </row>
        <row r="459">
          <cell r="A459" t="str">
            <v>49619</v>
          </cell>
          <cell r="B459" t="str">
            <v>LAIN-LAIN</v>
          </cell>
        </row>
        <row r="460">
          <cell r="A460" t="str">
            <v>49621</v>
          </cell>
          <cell r="B460" t="str">
            <v>PELATIHAN DASAR</v>
          </cell>
        </row>
        <row r="461">
          <cell r="A461" t="str">
            <v>49622</v>
          </cell>
          <cell r="B461" t="str">
            <v>PELATIHAN REGULER</v>
          </cell>
        </row>
        <row r="462">
          <cell r="A462" t="str">
            <v>49623</v>
          </cell>
          <cell r="B462" t="str">
            <v>KURSUS-KURSUS</v>
          </cell>
        </row>
        <row r="463">
          <cell r="A463" t="str">
            <v>49624</v>
          </cell>
          <cell r="B463" t="str">
            <v>SEMINAR</v>
          </cell>
        </row>
        <row r="464">
          <cell r="A464" t="str">
            <v>49625</v>
          </cell>
          <cell r="B464" t="str">
            <v>STUDI PERBANDINGAN</v>
          </cell>
        </row>
        <row r="465">
          <cell r="A465" t="str">
            <v>49626</v>
          </cell>
          <cell r="B465" t="str">
            <v>PENDIDIKAN LANJUTAN</v>
          </cell>
        </row>
        <row r="466">
          <cell r="A466" t="str">
            <v>49627</v>
          </cell>
          <cell r="B466" t="str">
            <v>PEMBINAAN SDM</v>
          </cell>
        </row>
        <row r="467">
          <cell r="A467" t="str">
            <v>49628</v>
          </cell>
          <cell r="B467" t="str">
            <v>KONSULTAN SDM</v>
          </cell>
        </row>
        <row r="468">
          <cell r="A468" t="str">
            <v>49629</v>
          </cell>
          <cell r="B468" t="str">
            <v>LAIN-LAIN</v>
          </cell>
        </row>
        <row r="469">
          <cell r="A469" t="str">
            <v>49631</v>
          </cell>
          <cell r="B469" t="str">
            <v>KONSULTAN ORGANISASI</v>
          </cell>
        </row>
        <row r="470">
          <cell r="A470" t="str">
            <v>49639</v>
          </cell>
          <cell r="B470" t="str">
            <v>LAIN2 BIA LITBANG.ORGANISASI</v>
          </cell>
        </row>
        <row r="471">
          <cell r="A471" t="str">
            <v>49641</v>
          </cell>
          <cell r="B471" t="str">
            <v>BIAYA KONSULTAN SIM</v>
          </cell>
        </row>
        <row r="472">
          <cell r="A472" t="str">
            <v>49642</v>
          </cell>
          <cell r="B472" t="str">
            <v>PENGEMBANGAN SOFTWARE</v>
          </cell>
        </row>
        <row r="473">
          <cell r="A473" t="str">
            <v>49649</v>
          </cell>
          <cell r="B473" t="str">
            <v>LAIN-2 BIAYA PENGEMBANGAN SIM</v>
          </cell>
        </row>
        <row r="474">
          <cell r="A474" t="str">
            <v>49651</v>
          </cell>
          <cell r="B474" t="str">
            <v>PENGEMBANGAN PMT</v>
          </cell>
        </row>
        <row r="475">
          <cell r="A475" t="str">
            <v>49652</v>
          </cell>
          <cell r="B475" t="str">
            <v>BUDAYA PERUSAHAAN</v>
          </cell>
        </row>
        <row r="476">
          <cell r="A476" t="str">
            <v>49653</v>
          </cell>
          <cell r="B476" t="str">
            <v>ISO-9000 SERIES</v>
          </cell>
        </row>
        <row r="477">
          <cell r="A477" t="str">
            <v>49654</v>
          </cell>
          <cell r="B477" t="str">
            <v>PEMBINAAN SDM</v>
          </cell>
        </row>
        <row r="478">
          <cell r="A478" t="str">
            <v>49655</v>
          </cell>
          <cell r="B478" t="str">
            <v>KONSULTAN SDM</v>
          </cell>
        </row>
        <row r="479">
          <cell r="A479" t="str">
            <v>49656</v>
          </cell>
          <cell r="B479" t="str">
            <v>KONSULTAN PENGEMB MANAJEMEN</v>
          </cell>
        </row>
        <row r="480">
          <cell r="A480" t="str">
            <v>49659</v>
          </cell>
          <cell r="B480" t="str">
            <v>LAIN-LAIN</v>
          </cell>
        </row>
        <row r="481">
          <cell r="A481" t="str">
            <v>49711</v>
          </cell>
          <cell r="B481" t="str">
            <v>PRAKUALIFIKASI /DRM</v>
          </cell>
        </row>
        <row r="482">
          <cell r="A482" t="str">
            <v>49712</v>
          </cell>
          <cell r="B482" t="str">
            <v>DOKUMEN PENGADAAN</v>
          </cell>
        </row>
        <row r="483">
          <cell r="A483" t="str">
            <v>49719</v>
          </cell>
          <cell r="B483" t="str">
            <v>LAIN-LAIN</v>
          </cell>
        </row>
        <row r="484">
          <cell r="A484" t="str">
            <v>49911</v>
          </cell>
          <cell r="B484" t="str">
            <v>PEMBEBANAN BY USAHA PUSAT</v>
          </cell>
        </row>
        <row r="485">
          <cell r="A485" t="str">
            <v>49912</v>
          </cell>
          <cell r="B485" t="str">
            <v>ALOKASI PEMB. BY USAHA PUSAT</v>
          </cell>
        </row>
        <row r="486">
          <cell r="A486" t="str">
            <v>49921</v>
          </cell>
          <cell r="B486" t="str">
            <v>ALOKASI PEMB. BY USAHA DIVISI</v>
          </cell>
        </row>
        <row r="487">
          <cell r="A487" t="str">
            <v>49931</v>
          </cell>
          <cell r="B487" t="str">
            <v>KOMPENSASI BIAYA USAHA</v>
          </cell>
        </row>
        <row r="488">
          <cell r="A488" t="str">
            <v>51111</v>
          </cell>
          <cell r="B488" t="str">
            <v>PENJUALAN</v>
          </cell>
        </row>
        <row r="489">
          <cell r="A489" t="str">
            <v>51121</v>
          </cell>
          <cell r="B489" t="str">
            <v>CLAIM/ESKALASI</v>
          </cell>
        </row>
        <row r="490">
          <cell r="A490" t="str">
            <v>51131</v>
          </cell>
          <cell r="B490" t="str">
            <v>POTONGAN PENJUALAN</v>
          </cell>
        </row>
        <row r="491">
          <cell r="A491" t="str">
            <v>51132</v>
          </cell>
          <cell r="B491" t="str">
            <v>RETUR PENJUALAN</v>
          </cell>
        </row>
        <row r="492">
          <cell r="A492" t="str">
            <v>51211</v>
          </cell>
          <cell r="B492" t="str">
            <v>HARGA POKOK PRODUKSI</v>
          </cell>
        </row>
        <row r="493">
          <cell r="A493" t="str">
            <v>51221</v>
          </cell>
          <cell r="B493" t="str">
            <v>BL PENJUALAN</v>
          </cell>
        </row>
        <row r="494">
          <cell r="A494" t="str">
            <v>52111</v>
          </cell>
          <cell r="B494" t="str">
            <v>PROVISI</v>
          </cell>
        </row>
        <row r="495">
          <cell r="A495" t="str">
            <v>52112</v>
          </cell>
          <cell r="B495" t="str">
            <v>BUNGA</v>
          </cell>
        </row>
        <row r="496">
          <cell r="A496" t="str">
            <v>52113</v>
          </cell>
          <cell r="B496" t="str">
            <v>ADMINISTRASI</v>
          </cell>
        </row>
        <row r="497">
          <cell r="A497" t="str">
            <v>52119</v>
          </cell>
          <cell r="B497" t="str">
            <v>LAIN-LAIN</v>
          </cell>
        </row>
        <row r="498">
          <cell r="A498" t="str">
            <v>52121</v>
          </cell>
          <cell r="B498" t="str">
            <v>PROVISI</v>
          </cell>
        </row>
        <row r="499">
          <cell r="A499" t="str">
            <v>52122</v>
          </cell>
          <cell r="B499" t="str">
            <v>BUNGA</v>
          </cell>
        </row>
        <row r="500">
          <cell r="A500" t="str">
            <v>52123</v>
          </cell>
          <cell r="B500" t="str">
            <v>ADMINISTRASI</v>
          </cell>
        </row>
        <row r="501">
          <cell r="A501" t="str">
            <v>52129</v>
          </cell>
          <cell r="B501" t="str">
            <v>LAIN2</v>
          </cell>
        </row>
        <row r="502">
          <cell r="A502" t="str">
            <v>52211</v>
          </cell>
          <cell r="B502" t="str">
            <v>PENDPT.DARI PENYERTAAN</v>
          </cell>
        </row>
        <row r="503">
          <cell r="A503" t="str">
            <v>52311</v>
          </cell>
          <cell r="B503" t="str">
            <v>SELISIH HARGA</v>
          </cell>
        </row>
        <row r="504">
          <cell r="A504" t="str">
            <v>52321</v>
          </cell>
          <cell r="B504" t="str">
            <v>SELISIH VOLUME</v>
          </cell>
        </row>
        <row r="505">
          <cell r="A505" t="str">
            <v>52411</v>
          </cell>
          <cell r="B505" t="str">
            <v>SELISIH KURS VALAS</v>
          </cell>
        </row>
        <row r="506">
          <cell r="A506" t="str">
            <v>52412</v>
          </cell>
          <cell r="B506" t="str">
            <v>SELISIH KURS PENJABARAN LAP.KU</v>
          </cell>
        </row>
        <row r="507">
          <cell r="A507" t="str">
            <v>52421</v>
          </cell>
          <cell r="B507" t="str">
            <v>JASA GIRO/DEPOSITO</v>
          </cell>
        </row>
        <row r="508">
          <cell r="A508" t="str">
            <v>52422</v>
          </cell>
          <cell r="B508" t="str">
            <v>PPH PASAL 23 FINAL</v>
          </cell>
        </row>
        <row r="509">
          <cell r="A509" t="str">
            <v>52423</v>
          </cell>
          <cell r="B509" t="str">
            <v>PPH PASAL 25 FINAL</v>
          </cell>
        </row>
        <row r="510">
          <cell r="A510" t="str">
            <v>52431</v>
          </cell>
          <cell r="B510" t="str">
            <v>PENJUALAN AKTIVA</v>
          </cell>
        </row>
        <row r="511">
          <cell r="A511" t="str">
            <v>52441</v>
          </cell>
          <cell r="B511" t="str">
            <v>PENYISIHAN PIUTANG USAHA</v>
          </cell>
        </row>
        <row r="512">
          <cell r="A512" t="str">
            <v>52491</v>
          </cell>
          <cell r="B512" t="str">
            <v>RUGI/LABA LAIN-LAIN</v>
          </cell>
        </row>
        <row r="513">
          <cell r="A513" t="str">
            <v>52499</v>
          </cell>
          <cell r="B513" t="str">
            <v>RUGI/LABA LAIN-LAIN</v>
          </cell>
        </row>
        <row r="514">
          <cell r="A514" t="str">
            <v>52911</v>
          </cell>
          <cell r="B514" t="str">
            <v>PEMB.BYA BUNGA</v>
          </cell>
        </row>
        <row r="515">
          <cell r="A515" t="str">
            <v>52912</v>
          </cell>
          <cell r="B515" t="str">
            <v>ALOKASI PEMBEBANAN BIAYA BUNGA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103.xml><?xml version="1.0" encoding="utf-8"?>
<externalLink xmlns="http://schemas.openxmlformats.org/spreadsheetml/2006/main">
  <externalBook xmlns:r="http://schemas.openxmlformats.org/officeDocument/2006/relationships" r:id="rId1">
    <sheetNames>
      <sheetName val="LR DAOP-DIVISI"/>
      <sheetName val="form-A1a"/>
      <sheetName val="form-A1b"/>
      <sheetName val="form-A1e"/>
      <sheetName val="form-A1f"/>
      <sheetName val="form-A1g"/>
      <sheetName val="PEND-PNP-BRG-TUSLAH"/>
      <sheetName val="form-A1c"/>
      <sheetName val="form-A1d"/>
      <sheetName val="a1f"/>
      <sheetName val="BERAT LOK"/>
      <sheetName val="form-A2a"/>
      <sheetName val="form-A2b"/>
      <sheetName val="Prod_Angk_Pnp"/>
      <sheetName val="Prod_Angk_Brg"/>
      <sheetName val="form-A3a"/>
      <sheetName val="form-A3b"/>
      <sheetName val="form-B3"/>
      <sheetName val="form-A4"/>
      <sheetName val="form-B5"/>
      <sheetName val="form-A5a"/>
      <sheetName val="form-A5b"/>
      <sheetName val="form-A5c"/>
      <sheetName val="form-A5d"/>
      <sheetName val="form-A5e"/>
      <sheetName val="form-A5f"/>
      <sheetName val="BBM"/>
      <sheetName val="form-A7"/>
      <sheetName val="form-B7"/>
      <sheetName val="form-B8-BY"/>
      <sheetName val="form-B8-Lintas"/>
      <sheetName val="form-A8a-1"/>
      <sheetName val="form-A8a-2"/>
      <sheetName val="form-A8a-3"/>
      <sheetName val="form-A8a-4"/>
      <sheetName val="form-A8a-5"/>
      <sheetName val="form-A8a-6"/>
      <sheetName val="form-A8a-7"/>
      <sheetName val="form-A8a-8"/>
      <sheetName val="form-A8a-9"/>
      <sheetName val="form-A8a-10"/>
      <sheetName val="form-A8a-11"/>
      <sheetName val="form-A8a-12"/>
      <sheetName val="form-A8a-13"/>
      <sheetName val="form-A8a-14"/>
      <sheetName val="form-A8a-15"/>
      <sheetName val="form-A8a-16"/>
      <sheetName val="form-A8a-17"/>
      <sheetName val="form-A8a-18"/>
      <sheetName val="form-A8b"/>
      <sheetName val="form-A8c"/>
      <sheetName val="form-A9"/>
      <sheetName val="form-A10"/>
      <sheetName val="form-A11"/>
      <sheetName val="form-A12"/>
      <sheetName val="form-A13a"/>
      <sheetName val="form-A13b"/>
      <sheetName val="form-A13c"/>
      <sheetName val="form-b13"/>
      <sheetName val="form-A14"/>
      <sheetName val="form-A15a"/>
      <sheetName val="form-A15b"/>
      <sheetName val="form-A15c"/>
      <sheetName val="form-B15"/>
      <sheetName val="form-A16"/>
      <sheetName val="form-A17"/>
      <sheetName val="form-A18a"/>
      <sheetName val="form-A18b"/>
      <sheetName val="form-B18"/>
      <sheetName val="form-A19a-1"/>
      <sheetName val="form-A19a-2"/>
      <sheetName val="form-A19a-3"/>
      <sheetName val="form-A19a-4"/>
      <sheetName val="form-A19a-5"/>
      <sheetName val="form-A19a-6"/>
      <sheetName val="form-A19a-7"/>
      <sheetName val="form-A19a-8"/>
      <sheetName val="form-A19a-9"/>
      <sheetName val="form-A19a-10"/>
      <sheetName val="form-A19a-11"/>
      <sheetName val="form-A19a-12"/>
      <sheetName val="form-A19a-20"/>
      <sheetName val="form-A19a-21"/>
      <sheetName val="form-A19a-22"/>
      <sheetName val="form-A19a-23"/>
      <sheetName val="form-A19a-24"/>
      <sheetName val="form-A19a-25"/>
      <sheetName val="form-A19a-26"/>
      <sheetName val="form-A19a-27"/>
      <sheetName val="form-A19a-28"/>
      <sheetName val="form-A19a-29"/>
      <sheetName val="form-A19a-30"/>
      <sheetName val="form-A19a-13"/>
      <sheetName val="form-A19a-14"/>
      <sheetName val="form-A19a-15"/>
      <sheetName val="form-A19a-16"/>
      <sheetName val="form-A19a-17"/>
      <sheetName val="form-A19a-18"/>
      <sheetName val="form-A19a-19"/>
      <sheetName val="form-A19a-20 "/>
      <sheetName val="form-A19b-1"/>
      <sheetName val="form-A19b-2"/>
      <sheetName val="form-A19b-3"/>
      <sheetName val="form-A19b-4"/>
      <sheetName val="form-A19b-5"/>
      <sheetName val="form-A19b-6"/>
      <sheetName val="form-A19b-7"/>
      <sheetName val="form-A19b-8"/>
      <sheetName val="form-A19b-9"/>
      <sheetName val="form-A19b-10"/>
      <sheetName val="form-A19b-11"/>
      <sheetName val="form-A19b-12"/>
      <sheetName val="form-A19b-13"/>
      <sheetName val="form-A19b-14"/>
      <sheetName val="form-A19b-15"/>
      <sheetName val="form-A19b-16"/>
      <sheetName val="form-A19b-17"/>
      <sheetName val="form-A19b-18"/>
      <sheetName val="form-A-19b-19"/>
      <sheetName val="form-A19b-20"/>
      <sheetName val="form-A19b-21"/>
      <sheetName val="form-A19b-22"/>
      <sheetName val="form-A19b-23"/>
      <sheetName val="form-A19b-24"/>
      <sheetName val="form-A19b-25"/>
      <sheetName val="form-A19b-26"/>
      <sheetName val="form-A19b-27"/>
      <sheetName val="form-A19b-28"/>
      <sheetName val="form-A19b-29"/>
      <sheetName val="form-A19b-30"/>
      <sheetName val="form-A19c-1"/>
      <sheetName val="form-A19c-2"/>
      <sheetName val="form-A19c-3"/>
      <sheetName val="form-A19c-4"/>
      <sheetName val="form-A19c-5"/>
      <sheetName val="form-A19c-6"/>
      <sheetName val="form-A19c-7"/>
      <sheetName val="form-A19c-8"/>
      <sheetName val="form-A19c-9"/>
      <sheetName val="form-A19c-10"/>
      <sheetName val="form-B19a"/>
      <sheetName val="form-B19b"/>
      <sheetName val="form-B19c"/>
      <sheetName val="form-C19"/>
      <sheetName val="form-D19"/>
      <sheetName val="form-A20"/>
      <sheetName val="form-A21"/>
      <sheetName val="form-B20"/>
      <sheetName val="form-B21"/>
      <sheetName val="form-A22a"/>
      <sheetName val="form-A22b"/>
      <sheetName val="form-B22"/>
      <sheetName val="form-A23"/>
      <sheetName val="form-A24"/>
      <sheetName val="form-B24"/>
      <sheetName val="form-A25"/>
      <sheetName val="form-A26"/>
      <sheetName val="form-A27"/>
      <sheetName val="form-B27"/>
      <sheetName val="form-A28"/>
      <sheetName val="form-A29"/>
      <sheetName val="form-A30"/>
      <sheetName val="form-A31"/>
      <sheetName val="form-A32"/>
      <sheetName val="form-A33ba"/>
      <sheetName val="form-A33b"/>
      <sheetName val="form-A33a"/>
      <sheetName val="form-A34"/>
      <sheetName val="form-A35a"/>
      <sheetName val="form-A35b"/>
      <sheetName val="form-A36"/>
      <sheetName val="form-A37"/>
      <sheetName val="form-A38"/>
      <sheetName val="form-A39"/>
      <sheetName val="form-B39"/>
      <sheetName val="form-A40"/>
      <sheetName val="form-A41"/>
      <sheetName val="form-A42"/>
      <sheetName val="form-A42a"/>
      <sheetName val="form-A42b"/>
      <sheetName val="form-A42b1"/>
      <sheetName val="form-A42c"/>
      <sheetName val="form-A42c1"/>
      <sheetName val="form-A42c2"/>
      <sheetName val="form-A.42d"/>
      <sheetName val="form-B42"/>
      <sheetName val="form-A43"/>
      <sheetName val="form-A44"/>
      <sheetName val="form-A45"/>
      <sheetName val="form-A46a"/>
      <sheetName val="form-A46b"/>
      <sheetName val="form-B46"/>
      <sheetName val="ANALISA"/>
      <sheetName val="DATA"/>
      <sheetName val="Tabel"/>
      <sheetName val="Program Triwulanan-04"/>
      <sheetName val="ALOKASI"/>
      <sheetName val="5 - Cash Flow"/>
      <sheetName val="Summary"/>
      <sheetName val="NLsimpro"/>
      <sheetName val="daya tarik loko"/>
      <sheetName val="PSC_Terms"/>
      <sheetName val="pro ra op"/>
      <sheetName val="Q_cdr_bukopin_jan_06"/>
      <sheetName val="Q_cdr_bukopin_mar_06"/>
      <sheetName val="Q_cdr_bukopin_peb_06"/>
      <sheetName val="PriceList"/>
      <sheetName val="CTIPricing"/>
      <sheetName val="LR_DAOP-DIVISI"/>
      <sheetName val="BERAT_LOK"/>
      <sheetName val="form-A19a-20_"/>
      <sheetName val="form-A_42d"/>
      <sheetName val="Program_Triwulanan-04"/>
      <sheetName val="5_-_Cash_Flow"/>
      <sheetName val="daya_tarik_loko"/>
      <sheetName val="pro_ra_op"/>
      <sheetName val="data berat"/>
      <sheetName val="3 - Balance Sheet"/>
      <sheetName val="4 - Income Statement"/>
      <sheetName val="jpr"/>
      <sheetName val="SC Pusat BB303"/>
      <sheetName val="SC Pusat BB304"/>
      <sheetName val="Cucian"/>
      <sheetName val="R"/>
      <sheetName val="MENU"/>
      <sheetName val="Data Parameter"/>
      <sheetName val="SC Pusat BB301"/>
      <sheetName val="SC Pusat krd"/>
      <sheetName val="kode Baru "/>
      <sheetName val="Tanah 09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</sheetDataSet>
  </externalBook>
</externalLink>
</file>

<file path=xl/externalLinks/externalLink104.xml><?xml version="1.0" encoding="utf-8"?>
<externalLink xmlns="http://schemas.openxmlformats.org/spreadsheetml/2006/main">
  <externalBook xmlns:r="http://schemas.openxmlformats.org/officeDocument/2006/relationships" r:id="rId1">
    <sheetNames>
      <sheetName val="arus kas"/>
      <sheetName val="map-ak"/>
      <sheetName val="gl-lr"/>
      <sheetName val="assign gl-lr"/>
      <sheetName val="gl-nrc"/>
      <sheetName val="assign gl-nrc"/>
      <sheetName val="Func-Area"/>
      <sheetName val="Bisnis Area"/>
      <sheetName val="cost-centre"/>
      <sheetName val="CC0703"/>
      <sheetName val="Tambah"/>
      <sheetName val="profit center"/>
      <sheetName val="PC-gab"/>
      <sheetName val="PC03"/>
      <sheetName val="Segment"/>
      <sheetName val="jp"/>
      <sheetName val="pb"/>
      <sheetName val="Sheet1"/>
      <sheetName val="Sheet2"/>
      <sheetName val="form-A7"/>
      <sheetName val="Tabel"/>
      <sheetName val="NLsimpro"/>
      <sheetName val="5 - Cash Flow"/>
      <sheetName val="SC Pusat krd"/>
      <sheetName val="DATA"/>
      <sheetName val="PPh 21"/>
      <sheetName val="SAA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05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Daftar Isi"/>
      <sheetName val="Sisipan"/>
      <sheetName val="Neraca"/>
      <sheetName val="Laba Rugi"/>
      <sheetName val="Laba Kotor"/>
      <sheetName val="CRS meulabuh"/>
      <sheetName val="BRCS Teunom"/>
      <sheetName val="Ulee Lheu"/>
      <sheetName val="Cot Mue"/>
      <sheetName val="Seunobok"/>
      <sheetName val="Lamno 6"/>
      <sheetName val="Kas &amp; Bank"/>
      <sheetName val="RES PENJUALAN"/>
      <sheetName val="Bi Usaha Div"/>
      <sheetName val="Rincian BU"/>
      <sheetName val="Laba Rugi Lain2"/>
      <sheetName val="UDP"/>
      <sheetName val="PPN-M Import"/>
      <sheetName val="PPN-M"/>
      <sheetName val="Piutang Lain2"/>
      <sheetName val="Uang Muka Lain"/>
      <sheetName val="Ikh Perskot"/>
      <sheetName val="BDD"/>
      <sheetName val="BDD Pengel"/>
      <sheetName val="Piut Prestasi"/>
      <sheetName val="Piut Retensi"/>
      <sheetName val="Piutang perSpk"/>
      <sheetName val="Piutang Pinjaman"/>
      <sheetName val="IDP"/>
      <sheetName val="Aktiva Lain2"/>
      <sheetName val="PPh 22 Import"/>
      <sheetName val="Piut PPN-K"/>
      <sheetName val="Uang Muka"/>
      <sheetName val="Utang Usaha"/>
      <sheetName val="PPh 21"/>
      <sheetName val="PPh Waba"/>
      <sheetName val="PPN Wapu"/>
      <sheetName val="PPh 23 Wapu"/>
      <sheetName val="PPN-K"/>
      <sheetName val="Jam Dtrm"/>
      <sheetName val="Iuran PHT"/>
      <sheetName val="Iuran Astek"/>
      <sheetName val="Tabkes"/>
      <sheetName val="Pot Lain2"/>
      <sheetName val="Koperasi"/>
      <sheetName val="Utg 21159"/>
      <sheetName val="Utang lain2"/>
      <sheetName val="BAD"/>
      <sheetName val="Cad RM"/>
      <sheetName val="Dana Titipan"/>
      <sheetName val="Arus Kas"/>
      <sheetName val="PPN K SPM"/>
      <sheetName val="RK DPK-PST"/>
      <sheetName val="DSU1"/>
      <sheetName val="DSU2"/>
      <sheetName val="DSU3"/>
      <sheetName val="DBG"/>
      <sheetName val="DME"/>
      <sheetName val="EPC"/>
      <sheetName val="RK JO"/>
      <sheetName val="form-A7"/>
      <sheetName val="ANALISA"/>
      <sheetName val="Program Triwulanan-04"/>
      <sheetName val="ALOKASI"/>
      <sheetName val="Q_cdr_bukopin_jan_06"/>
      <sheetName val="Q_cdr_bukopin_mar_06"/>
      <sheetName val="Q_cdr_bukopin_peb_06"/>
      <sheetName val="Q_fixphone_luar_jkt_bukopin_jan"/>
      <sheetName val="Q_fixphone_luar_jkt_bukopin_peb"/>
      <sheetName val="Q_flexi_luar_jkt_bukopin_jan_06"/>
      <sheetName val="Q_flexi_luar_jkt_bukopin_mar_06"/>
      <sheetName val="Tabel"/>
      <sheetName val="Sheet1"/>
      <sheetName val="DATA"/>
      <sheetName val="rekap.kategori gangguan"/>
      <sheetName val="A"/>
      <sheetName val="kode Baru "/>
      <sheetName val="Cover"/>
      <sheetName val="3 - Balance Sheet"/>
      <sheetName val="4 - Income Statement"/>
      <sheetName val="5 - Cash Flow"/>
      <sheetName val="pro ra op"/>
      <sheetName val="A1-palembang"/>
      <sheetName val="PSCTerms"/>
      <sheetName val="Summary"/>
      <sheetName val="LABEL"/>
      <sheetName val="TB-Detail-IDR"/>
      <sheetName val="LK-IDR"/>
      <sheetName val="Cost-Centre"/>
      <sheetName val="2-(2) Gangguan Peralatan (1)"/>
      <sheetName val="A1 BUTAP"/>
      <sheetName val="I2T2005"/>
      <sheetName val="SDAYA"/>
      <sheetName val="Lain2"/>
      <sheetName val="Tabel2"/>
      <sheetName val="jpr"/>
      <sheetName val="PAL 2012"/>
      <sheetName val="Cucian"/>
      <sheetName val="SC Pusat krd"/>
      <sheetName val="R"/>
      <sheetName val="SC Pusat BB303"/>
      <sheetName val="SC Pusat BB304"/>
      <sheetName val="PSC_Terms"/>
      <sheetName val="SAA"/>
      <sheetName val="DPro"/>
      <sheetName val="Cost Code"/>
      <sheetName val="PriceList"/>
      <sheetName val="CTIPricing"/>
      <sheetName val="daya tarik loko"/>
      <sheetName val="Data Parameter"/>
      <sheetName val="Base Info"/>
      <sheetName val="PL (MONTHLY)"/>
      <sheetName val="Tanah 09"/>
      <sheetName val="#REF"/>
      <sheetName val="grafik"/>
      <sheetName val="data berat"/>
      <sheetName val="Projects"/>
      <sheetName val="BBM-03"/>
      <sheetName val="SC Pusat BB301"/>
      <sheetName val="DPPN"/>
      <sheetName val="D.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</sheetDataSet>
  </externalBook>
</externalLink>
</file>

<file path=xl/externalLinks/externalLink106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Q_cdr_bukopin_jan_06"/>
      <sheetName val="Q_cdr_bukopin_peb_06"/>
      <sheetName val="Q_cdr_bukopin_mar_06"/>
      <sheetName val="Q_all_flexi_bukopin_jan_mar_06"/>
      <sheetName val="Q_all_fixphone_bukopin_jan_mar_"/>
      <sheetName val="All fixphone"/>
      <sheetName val="All Flexi "/>
      <sheetName val="Fixphone luar jkt mar 06"/>
      <sheetName val="Flexi luar jkt peb 06"/>
      <sheetName val="Q_fixphone_luar_jkt_bukopin_peb"/>
      <sheetName val="Q_fixphone_luar_jkt_bukopin_jan"/>
      <sheetName val="Q_flexi_luar_jkt_bukopin_jan_06"/>
      <sheetName val="Q_flexi_luar_jkt_bukopin_mar_06"/>
      <sheetName val="form-A7"/>
      <sheetName val="SDAYA"/>
      <sheetName val="Tanah 09"/>
      <sheetName val="NLsimpro"/>
      <sheetName val="SC Pusat krd"/>
      <sheetName val="R"/>
      <sheetName val="daya tarik loko"/>
      <sheetName val="Program Triwulanan-04"/>
      <sheetName val="ALOKASI"/>
      <sheetName val="SAA"/>
      <sheetName val="5 - Cash Flow"/>
      <sheetName val="PPN-M"/>
      <sheetName val="Tabel"/>
      <sheetName val="DATA"/>
      <sheetName val="divisi sarana"/>
      <sheetName val="MENU"/>
      <sheetName val="ANALISA"/>
      <sheetName val="2061"/>
    </sheetNames>
    <sheetDataSet>
      <sheetData sheetId="0"/>
      <sheetData sheetId="1">
        <row r="1">
          <cell r="A1" t="str">
            <v>021</v>
          </cell>
          <cell r="B1" t="str">
            <v>BEKASI, CIBINONG, DEPOK, JAKARTA, TANGERANG</v>
          </cell>
          <cell r="C1">
            <v>10677</v>
          </cell>
        </row>
        <row r="2">
          <cell r="A2" t="str">
            <v>Selular</v>
          </cell>
          <cell r="C2">
            <v>856</v>
          </cell>
        </row>
        <row r="3">
          <cell r="A3" t="str">
            <v>022</v>
          </cell>
          <cell r="B3" t="str">
            <v>BANDUNG, BANJARAN, BATUJAJAR, CICALENGKA, CIKALONGWETAN, CIMAHI, CIPATAT, CIWIDEY, GUNUNGHALU, LEMBANG, MAJALAYA, NANJUNG, PADALARANG, PANGALENGAN, RANCAEKEK, SOREANG, TANJUNGSARI, UJUNGBERUNG</v>
          </cell>
          <cell r="C3">
            <v>545</v>
          </cell>
        </row>
        <row r="4">
          <cell r="A4" t="str">
            <v>024</v>
          </cell>
          <cell r="B4" t="str">
            <v>SEMARANG, UNGARAN</v>
          </cell>
          <cell r="C4">
            <v>379</v>
          </cell>
        </row>
        <row r="5">
          <cell r="A5" t="str">
            <v>0411</v>
          </cell>
          <cell r="B5" t="str">
            <v>MAROS, UJUNG PANDANG</v>
          </cell>
          <cell r="C5">
            <v>323</v>
          </cell>
        </row>
        <row r="6">
          <cell r="A6" t="str">
            <v>061</v>
          </cell>
          <cell r="B6" t="str">
            <v>BELAWAN, BINJAI, GALANG, PERBAUNGAN, KUALA, LUBUKPAKAM, MEDAN, STABAT, TANJUNG PURA</v>
          </cell>
          <cell r="C6">
            <v>282</v>
          </cell>
        </row>
        <row r="7">
          <cell r="A7" t="str">
            <v>0561</v>
          </cell>
          <cell r="B7" t="str">
            <v>PONTIANAK, MEMPAWAH, SUNGAIPINYUH</v>
          </cell>
          <cell r="C7">
            <v>202</v>
          </cell>
        </row>
        <row r="8">
          <cell r="A8" t="str">
            <v>0251</v>
          </cell>
          <cell r="B8" t="str">
            <v>BOGOR</v>
          </cell>
          <cell r="C8">
            <v>196</v>
          </cell>
        </row>
        <row r="9">
          <cell r="A9" t="str">
            <v>0721</v>
          </cell>
          <cell r="B9" t="str">
            <v>BANDARLAMPUNG, GEDONGTATAAN</v>
          </cell>
          <cell r="C9">
            <v>154</v>
          </cell>
        </row>
        <row r="10">
          <cell r="A10" t="str">
            <v>0778</v>
          </cell>
          <cell r="B10" t="str">
            <v>BATAM</v>
          </cell>
          <cell r="C10">
            <v>151</v>
          </cell>
        </row>
        <row r="11">
          <cell r="A11" t="str">
            <v>0274</v>
          </cell>
          <cell r="B11" t="str">
            <v>KALASAN, BANTUL, GODEAN, PAKEM, WATESYOGYA, SLEMAN, WONOSARIYOGYA, YOGYAKARTA</v>
          </cell>
          <cell r="C11">
            <v>147</v>
          </cell>
        </row>
        <row r="12">
          <cell r="A12" t="str">
            <v>0370</v>
          </cell>
          <cell r="B12" t="str">
            <v>GERUNG, MATARAM, PRAYA, SENGGIGI</v>
          </cell>
          <cell r="C12">
            <v>146</v>
          </cell>
        </row>
        <row r="13">
          <cell r="A13" t="str">
            <v>Lain-Lain</v>
          </cell>
          <cell r="C13">
            <v>130</v>
          </cell>
        </row>
        <row r="14">
          <cell r="A14" t="str">
            <v>0231</v>
          </cell>
          <cell r="B14" t="str">
            <v>KANCI, ARJAWINANGUN, CIREBON, JAMBLANG, PLEREDCIREBON, LOSARI, PABUARAN, SINDANGLAUT</v>
          </cell>
          <cell r="C14">
            <v>120</v>
          </cell>
        </row>
        <row r="15">
          <cell r="A15" t="str">
            <v>0254</v>
          </cell>
          <cell r="B15" t="str">
            <v>CILEGON, SERANG</v>
          </cell>
          <cell r="C15">
            <v>118</v>
          </cell>
        </row>
        <row r="16">
          <cell r="A16" t="str">
            <v>0271</v>
          </cell>
          <cell r="B16" t="str">
            <v>KARANGANYARSURAKARTA, SOLO, SRAGEN, SUKOHARJO, TAWANGMANGU</v>
          </cell>
          <cell r="C16">
            <v>115</v>
          </cell>
        </row>
        <row r="17">
          <cell r="A17" t="str">
            <v>0361</v>
          </cell>
          <cell r="B17" t="str">
            <v>DENPASAR, GIANYAR, TABANAN</v>
          </cell>
          <cell r="C17">
            <v>113</v>
          </cell>
        </row>
        <row r="18">
          <cell r="A18" t="str">
            <v>0341</v>
          </cell>
          <cell r="B18" t="str">
            <v>KARANGPLOSO, AMPELGADING, BANTUR, BATU, BULULAWANG, BURING, DAMPIT, DONOMULYO, GONDANGLEGI, GUNUNGKAWI, KEPANJEN, LAWANG, MALANG, NGANTANG, PAGAK, PAKIS, PUJON, SINGOSARI, SUMBERMANJING WETAN, SUMBERPUCUNG, TUMPANG, TUREN</v>
          </cell>
          <cell r="C18">
            <v>109</v>
          </cell>
        </row>
        <row r="19">
          <cell r="A19" t="str">
            <v>0711</v>
          </cell>
          <cell r="B19" t="str">
            <v>BETUNG, PALEMBANG, PANGKALANBALAI, SUNGSANG</v>
          </cell>
          <cell r="C19">
            <v>90</v>
          </cell>
        </row>
        <row r="20">
          <cell r="A20" t="str">
            <v>0265</v>
          </cell>
          <cell r="B20" t="str">
            <v>KARANGNUNGGAL, KAWALI, BANJAR, BANJARSARI, CIAMIS, CIAWI, CIBALONG, MANONJAYA, PANGANDARAN, RAJA POLAH, SINGAPARNA, TASIKMALAYA</v>
          </cell>
          <cell r="C20">
            <v>88</v>
          </cell>
        </row>
        <row r="21">
          <cell r="A21" t="str">
            <v>0511</v>
          </cell>
          <cell r="B21" t="str">
            <v>BANJARBARU, BANJARMASIN, MARABAHAN, MARTAPURA</v>
          </cell>
          <cell r="C21">
            <v>69</v>
          </cell>
        </row>
        <row r="22">
          <cell r="A22" t="str">
            <v>0761</v>
          </cell>
          <cell r="B22" t="str">
            <v>PERAWANG, PANGKALAN KERINCI, PEKANBARU</v>
          </cell>
          <cell r="C22">
            <v>66</v>
          </cell>
        </row>
        <row r="23">
          <cell r="A23" t="str">
            <v>0542</v>
          </cell>
          <cell r="B23" t="str">
            <v>BALIKPAPAN</v>
          </cell>
          <cell r="C23">
            <v>54</v>
          </cell>
        </row>
        <row r="24">
          <cell r="A24" t="str">
            <v>0281</v>
          </cell>
          <cell r="B24" t="str">
            <v>AJIBARANG, BANYUMAS, BOBOTSARI, CILONGOK, PURBALINGGA, PURWOKERTO, SUKARAJA</v>
          </cell>
          <cell r="C24">
            <v>45</v>
          </cell>
        </row>
        <row r="25">
          <cell r="A25" t="str">
            <v>031</v>
          </cell>
          <cell r="B25" t="str">
            <v>KAMAL, AROSBAYA, BALUNG PANGGANG, BANGKALAN, BLEGA, CERME, DUDUK SAMPEYAN, GEDANGAN, GRESIK, KRIAN, SEDAYU, SEPANJANG, SIDOARJO, SUKODONO, SURABAYA, TULANGAN</v>
          </cell>
          <cell r="C25">
            <v>37</v>
          </cell>
        </row>
        <row r="26">
          <cell r="A26" t="str">
            <v>0541</v>
          </cell>
          <cell r="B26" t="str">
            <v>MUARA JAWA, SAMARINDA, TENGGARONG</v>
          </cell>
          <cell r="C26">
            <v>31</v>
          </cell>
        </row>
        <row r="27">
          <cell r="A27" t="str">
            <v>0342</v>
          </cell>
          <cell r="B27" t="str">
            <v>BINANGUN, BLITAR, KESAMBEN, LODOYO, PANATARAN, WLINGI, SRENGAT</v>
          </cell>
          <cell r="C27">
            <v>30</v>
          </cell>
        </row>
        <row r="28">
          <cell r="A28" t="str">
            <v>0333</v>
          </cell>
          <cell r="B28" t="str">
            <v>KALIBARU, BANYUWANGI, BENCULUK, GENTENG, GLENMORE, KETAPANG, MUNCAR, PASANGGARAN, WONGSOREJO, ROGOJAMPI, TREBLASALA</v>
          </cell>
          <cell r="C28">
            <v>27</v>
          </cell>
        </row>
        <row r="29">
          <cell r="A29" t="str">
            <v>0298</v>
          </cell>
          <cell r="B29" t="str">
            <v>AMBARAWA, SALATIGA</v>
          </cell>
          <cell r="C29">
            <v>25</v>
          </cell>
        </row>
        <row r="30">
          <cell r="A30" t="str">
            <v>0380</v>
          </cell>
          <cell r="B30" t="str">
            <v>BAA, CAMPLONG, KUPANG, SEBA</v>
          </cell>
          <cell r="C30">
            <v>21</v>
          </cell>
        </row>
        <row r="31">
          <cell r="A31" t="str">
            <v>0431</v>
          </cell>
          <cell r="B31" t="str">
            <v>AIRMADIDI, LANGOWAN, MANADO, TOMOHON, TONDANO</v>
          </cell>
          <cell r="C31">
            <v>19</v>
          </cell>
        </row>
        <row r="32">
          <cell r="A32" t="str">
            <v>0751</v>
          </cell>
          <cell r="B32" t="str">
            <v>KAYU TANAM, LUBUK ALUNG, PADANG, PARIAMAN, SICINCIN, SUNGAI LIMAU</v>
          </cell>
          <cell r="C32">
            <v>18</v>
          </cell>
        </row>
        <row r="33">
          <cell r="A33" t="str">
            <v>0262</v>
          </cell>
          <cell r="B33" t="str">
            <v>CIBATU, CIKAJANG, CISOMPET, GARUT, KADUNGORA, LIMBANGAN, MALANGBONG, PAMEUNGPEUK, WANARAJA</v>
          </cell>
          <cell r="C33">
            <v>18</v>
          </cell>
        </row>
        <row r="34">
          <cell r="A34" t="str">
            <v>0513</v>
          </cell>
          <cell r="B34" t="str">
            <v>KUALAKAPUAS</v>
          </cell>
          <cell r="C34">
            <v>16</v>
          </cell>
        </row>
        <row r="35">
          <cell r="A35" t="str">
            <v>0562</v>
          </cell>
          <cell r="B35" t="str">
            <v>BENGKAYANG, PEMANGKAT, SAMBAS, SINGKAWANG, SUNGAIDURI, TEBAS</v>
          </cell>
          <cell r="C35">
            <v>15</v>
          </cell>
        </row>
        <row r="36">
          <cell r="A36" t="str">
            <v>0421</v>
          </cell>
          <cell r="B36" t="str">
            <v>PINRANG, PANGKAJENE SIDRAP, PARE-PARE, RAPANG</v>
          </cell>
          <cell r="C36">
            <v>15</v>
          </cell>
        </row>
        <row r="37">
          <cell r="A37" t="str">
            <v>0285</v>
          </cell>
          <cell r="B37" t="str">
            <v>KEDUNGWUNI, BANDARSEDAYU, BATANG, COMAL, PEKALONGAN, SUBAH</v>
          </cell>
          <cell r="C37">
            <v>14</v>
          </cell>
        </row>
        <row r="38">
          <cell r="A38" t="str">
            <v>0331</v>
          </cell>
          <cell r="B38" t="str">
            <v>KALISAT, ARJASA, JEMBER, JENGGAWAH, RAMBIPUJI, SEMPOLAN, SUKOWONO</v>
          </cell>
          <cell r="C38">
            <v>14</v>
          </cell>
        </row>
        <row r="39">
          <cell r="A39" t="str">
            <v>0651</v>
          </cell>
          <cell r="B39" t="str">
            <v>BANDA ACEH, JANTHO, LAM NO, SEULIMEUM</v>
          </cell>
          <cell r="C39">
            <v>14</v>
          </cell>
        </row>
        <row r="40">
          <cell r="A40" t="str">
            <v>0276</v>
          </cell>
          <cell r="B40" t="str">
            <v>BOYOLALI</v>
          </cell>
          <cell r="C40">
            <v>13</v>
          </cell>
        </row>
        <row r="41">
          <cell r="A41" t="str">
            <v>0741</v>
          </cell>
          <cell r="B41" t="str">
            <v>JAMBI</v>
          </cell>
          <cell r="C41">
            <v>12</v>
          </cell>
        </row>
        <row r="42">
          <cell r="A42" t="str">
            <v>0272</v>
          </cell>
          <cell r="B42" t="str">
            <v>DELANGGU, KLATEN, PEDAN</v>
          </cell>
          <cell r="C42">
            <v>11</v>
          </cell>
        </row>
        <row r="43">
          <cell r="A43" t="str">
            <v>0410</v>
          </cell>
          <cell r="B43" t="str">
            <v>PANGKAJENE</v>
          </cell>
          <cell r="C43">
            <v>11</v>
          </cell>
        </row>
        <row r="44">
          <cell r="A44" t="str">
            <v>0767</v>
          </cell>
          <cell r="B44" t="str">
            <v>BAGANSIAPI-API</v>
          </cell>
          <cell r="C44">
            <v>10</v>
          </cell>
        </row>
        <row r="45">
          <cell r="A45" t="str">
            <v>0727</v>
          </cell>
          <cell r="B45" t="str">
            <v>KALIANDA</v>
          </cell>
          <cell r="C45">
            <v>10</v>
          </cell>
        </row>
        <row r="46">
          <cell r="A46" t="str">
            <v>0283</v>
          </cell>
          <cell r="B46" t="str">
            <v>ADIWERNA, BALAPULANG, BREBES, KETANGGUNGAN TIMUR, SLAWI, TANJUNGTEGAL, TEGAL</v>
          </cell>
          <cell r="C46">
            <v>10</v>
          </cell>
        </row>
        <row r="47">
          <cell r="A47" t="str">
            <v>0232</v>
          </cell>
          <cell r="B47" t="str">
            <v>KUNINGAN, LINGGARJATI</v>
          </cell>
          <cell r="C47">
            <v>9</v>
          </cell>
        </row>
        <row r="48">
          <cell r="A48" t="str">
            <v>0755</v>
          </cell>
          <cell r="B48" t="str">
            <v>ALAHANPANJANG, MUARALABUH, SOLOK</v>
          </cell>
          <cell r="C48">
            <v>9</v>
          </cell>
        </row>
        <row r="49">
          <cell r="A49" t="str">
            <v>0252</v>
          </cell>
          <cell r="B49" t="str">
            <v>BAYAH, LEUWIDAMAR, MALINGPING, RANGKASBITUNG</v>
          </cell>
          <cell r="C49">
            <v>8</v>
          </cell>
        </row>
        <row r="50">
          <cell r="A50" t="str">
            <v>0267</v>
          </cell>
          <cell r="B50" t="str">
            <v>KARAWANG</v>
          </cell>
          <cell r="C50">
            <v>8</v>
          </cell>
        </row>
        <row r="51">
          <cell r="A51" t="str">
            <v>0752</v>
          </cell>
          <cell r="B51" t="str">
            <v>BATUSANGKAR, BUKITTINGGI, CANDUNG, HARAU, LUBUKBASUNG, MANINJAU, PADANG JAPANG, PADANGPANJANG, PANGKALAN, PAYAKUMBUH</v>
          </cell>
          <cell r="C51">
            <v>8</v>
          </cell>
        </row>
        <row r="52">
          <cell r="A52" t="str">
            <v>0735</v>
          </cell>
          <cell r="B52" t="str">
            <v>BATURAJA, BELITANG, MARTAPURA, MUARADUA</v>
          </cell>
          <cell r="C52">
            <v>7</v>
          </cell>
        </row>
        <row r="53">
          <cell r="A53" t="str">
            <v>0371</v>
          </cell>
          <cell r="B53" t="str">
            <v>SUMBAWA BESAR</v>
          </cell>
          <cell r="C53">
            <v>6</v>
          </cell>
        </row>
        <row r="54">
          <cell r="A54" t="str">
            <v>0263</v>
          </cell>
          <cell r="B54" t="str">
            <v>CIANJUR, CIBEBER, CIKALONGKULON, CIRANJANG, SINDANGLAYA, SUKANEGARA, TANGGEUNG</v>
          </cell>
          <cell r="C54">
            <v>5</v>
          </cell>
        </row>
        <row r="55">
          <cell r="A55" t="str">
            <v>0321</v>
          </cell>
          <cell r="B55" t="str">
            <v>DLANGGU, JOMBANG, MOJOAGUNG, MOJOKERTO, MOJOSARI, NGORO INDUSTRI, NGORO JOMBANG, PACET</v>
          </cell>
          <cell r="C55">
            <v>5</v>
          </cell>
        </row>
        <row r="56">
          <cell r="A56" t="str">
            <v>0260</v>
          </cell>
          <cell r="B56" t="str">
            <v>KALIJATI, CIASEM, JALAN CAGAK, PABUARAN, PAGADEN, PAMANUKAN, SUBANG</v>
          </cell>
          <cell r="C56">
            <v>4</v>
          </cell>
        </row>
        <row r="57">
          <cell r="A57" t="str">
            <v>0771</v>
          </cell>
          <cell r="B57" t="str">
            <v>TANJUNG UBAN, TANJUNGPINANG</v>
          </cell>
          <cell r="C57">
            <v>3</v>
          </cell>
        </row>
        <row r="58">
          <cell r="A58" t="str">
            <v>0362</v>
          </cell>
          <cell r="B58" t="str">
            <v>SINGARAJA</v>
          </cell>
          <cell r="C58">
            <v>3</v>
          </cell>
        </row>
        <row r="59">
          <cell r="A59" t="str">
            <v>0335</v>
          </cell>
          <cell r="B59" t="str">
            <v>GENDING, GILI, KRAKSAAN, KRUCIL, LECES, NGADISARI, PAITON, PROBOLINGGO, SUKAPURA, TIRIS, TONGAS</v>
          </cell>
          <cell r="C59">
            <v>3</v>
          </cell>
        </row>
        <row r="60">
          <cell r="A60" t="str">
            <v>0966</v>
          </cell>
          <cell r="B60" t="str">
            <v>SARMI</v>
          </cell>
          <cell r="C60">
            <v>2</v>
          </cell>
        </row>
        <row r="61">
          <cell r="A61" t="str">
            <v>0234</v>
          </cell>
          <cell r="B61" t="str">
            <v>KARANGAMPEL, BALONGAN, HAUR GEULIS, INDRAMAYU, JATIBARANG, LOSARANG, PATROL</v>
          </cell>
          <cell r="C61">
            <v>2</v>
          </cell>
        </row>
        <row r="62">
          <cell r="A62" t="str">
            <v>0343</v>
          </cell>
          <cell r="B62" t="str">
            <v>BANGIL, BEJI, GEMPOL, GONDANG WETAN, GRATI, NONGKOJAJAR, PANDAAN, PASURUAN, PRIGEN, PURWOSARI PASURUAN</v>
          </cell>
          <cell r="C62">
            <v>2</v>
          </cell>
        </row>
        <row r="63">
          <cell r="A63" t="str">
            <v>0624</v>
          </cell>
          <cell r="B63" t="str">
            <v>AEKANOPAN, AEKGOTI, AEKKOTABATU, AEKNABARA, BANDARDURIAN, KOTAPINANG, RANTAUPRAPAT</v>
          </cell>
          <cell r="C63">
            <v>2</v>
          </cell>
        </row>
        <row r="64">
          <cell r="A64" t="str">
            <v>0261</v>
          </cell>
          <cell r="B64" t="str">
            <v>SUMEDANG</v>
          </cell>
          <cell r="C64">
            <v>2</v>
          </cell>
        </row>
        <row r="65">
          <cell r="A65" t="str">
            <v>0266</v>
          </cell>
          <cell r="B65" t="str">
            <v>KALAPANUNGGAL, BOJONGLOPANG, CIBADAK, CICURUG, CIKEMBANG, CIMANGKOK, JAMPANG KULON, PELABUHAN RATU, NYALINDUNG, SAGARANTEN, SUKABUMI</v>
          </cell>
          <cell r="C65">
            <v>2</v>
          </cell>
        </row>
        <row r="66">
          <cell r="A66" t="str">
            <v>0434</v>
          </cell>
          <cell r="B66" t="str">
            <v>KOTAMOBAGU</v>
          </cell>
          <cell r="C66">
            <v>2</v>
          </cell>
        </row>
        <row r="67">
          <cell r="A67" t="str">
            <v>0518</v>
          </cell>
          <cell r="B67" t="str">
            <v>KOTABARUPULAULAUT, PAGATAN</v>
          </cell>
          <cell r="C67">
            <v>2</v>
          </cell>
        </row>
        <row r="68">
          <cell r="A68" t="str">
            <v>0656</v>
          </cell>
          <cell r="B68" t="str">
            <v>TAPAKTUAN</v>
          </cell>
          <cell r="C68">
            <v>1</v>
          </cell>
        </row>
        <row r="69">
          <cell r="A69" t="str">
            <v>0967</v>
          </cell>
          <cell r="B69" t="str">
            <v>ABEPURA, JAYAPURA, WAENA, SENTANI</v>
          </cell>
          <cell r="C69">
            <v>1</v>
          </cell>
        </row>
        <row r="70">
          <cell r="A70" t="str">
            <v>0717</v>
          </cell>
          <cell r="B70" t="str">
            <v>PANGKALPINANG, SUNGAILIAT</v>
          </cell>
          <cell r="C70">
            <v>1</v>
          </cell>
        </row>
        <row r="71">
          <cell r="A71" t="str">
            <v>0284</v>
          </cell>
          <cell r="B71" t="str">
            <v>PEMALANG, RANDUDONGKAL</v>
          </cell>
          <cell r="C71">
            <v>1</v>
          </cell>
        </row>
        <row r="72">
          <cell r="A72" t="str">
            <v>0233</v>
          </cell>
          <cell r="B72" t="str">
            <v>CIKIJING, JATIWANGI, KADIPATEN, MAJALENGKA, RAJAGALUH</v>
          </cell>
          <cell r="C72">
            <v>1</v>
          </cell>
        </row>
        <row r="73">
          <cell r="A73" t="str">
            <v>0332</v>
          </cell>
          <cell r="B73" t="str">
            <v>BESUKI, BONDOWOSO, SUKOSARI</v>
          </cell>
          <cell r="C73">
            <v>1</v>
          </cell>
        </row>
        <row r="74">
          <cell r="A74" t="str">
            <v>0275</v>
          </cell>
          <cell r="B74" t="str">
            <v>KUTOARJO, PURWOREJO</v>
          </cell>
          <cell r="C74">
            <v>1</v>
          </cell>
        </row>
        <row r="75">
          <cell r="A75" t="str">
            <v>0286</v>
          </cell>
          <cell r="B75" t="str">
            <v>BANJARNEGARA, KLAMPOK, WONOSOBO</v>
          </cell>
          <cell r="C75">
            <v>1</v>
          </cell>
        </row>
        <row r="76">
          <cell r="A76" t="str">
            <v>0734</v>
          </cell>
          <cell r="B76" t="str">
            <v>MUARA ENIM, TANJUNG ENIM</v>
          </cell>
          <cell r="C76">
            <v>1</v>
          </cell>
        </row>
        <row r="77">
          <cell r="A77" t="str">
            <v>0253</v>
          </cell>
          <cell r="B77" t="str">
            <v>LABUAN, MENES, PANDEGLANG, SAKETI</v>
          </cell>
          <cell r="C77">
            <v>1</v>
          </cell>
        </row>
        <row r="78">
          <cell r="A78" t="str">
            <v>0659</v>
          </cell>
          <cell r="B78" t="str">
            <v>BLANGPIDIE</v>
          </cell>
          <cell r="C78">
            <v>1</v>
          </cell>
        </row>
        <row r="79">
          <cell r="A79" t="str">
            <v>0629</v>
          </cell>
          <cell r="B79" t="str">
            <v>KUTACANE</v>
          </cell>
          <cell r="C79">
            <v>1</v>
          </cell>
        </row>
        <row r="80">
          <cell r="A80" t="str">
            <v>0622</v>
          </cell>
          <cell r="B80" t="str">
            <v>PEMATANG SIANTAR, PERDAGANGAN, SERBELAWAN, TANJUNG GADING</v>
          </cell>
          <cell r="C80">
            <v>1</v>
          </cell>
        </row>
      </sheetData>
      <sheetData sheetId="2"/>
      <sheetData sheetId="3">
        <row r="1">
          <cell r="A1" t="str">
            <v>021</v>
          </cell>
          <cell r="B1" t="str">
            <v>BEKASI, CIBINONG, DEPOK, JAKARTA, TANGERANG</v>
          </cell>
          <cell r="C1">
            <v>11929</v>
          </cell>
        </row>
        <row r="2">
          <cell r="A2" t="str">
            <v>Selular</v>
          </cell>
          <cell r="C2">
            <v>831</v>
          </cell>
        </row>
        <row r="3">
          <cell r="A3" t="str">
            <v>022</v>
          </cell>
          <cell r="B3" t="str">
            <v>BANDUNG, BANJARAN, BATUJAJAR, CICALENGKA, CIKALONGWETAN, CIMAHI, CIPATAT, CIWIDEY, GUNUNGHALU, LEMBANG, MAJALAYA, NANJUNG, PADALARANG, PANGALENGAN, RANCAEKEK, SOREANG, TANJUNGSARI, UJUNGBERUNG</v>
          </cell>
          <cell r="C3">
            <v>509</v>
          </cell>
        </row>
        <row r="4">
          <cell r="A4" t="str">
            <v>024</v>
          </cell>
          <cell r="B4" t="str">
            <v>SEMARANG, UNGARAN</v>
          </cell>
          <cell r="C4">
            <v>439</v>
          </cell>
        </row>
        <row r="5">
          <cell r="A5" t="str">
            <v>0711</v>
          </cell>
          <cell r="B5" t="str">
            <v>BETUNG, PALEMBANG, PANGKALANBALAI, SUNGSANG</v>
          </cell>
          <cell r="C5">
            <v>285</v>
          </cell>
        </row>
        <row r="6">
          <cell r="A6" t="str">
            <v>061</v>
          </cell>
          <cell r="B6" t="str">
            <v>BELAWAN, BINJAI, GALANG, PERBAUNGAN, KUALA, LUBUKPAKAM, MEDAN, STABAT, TANJUNG PURA</v>
          </cell>
          <cell r="C6">
            <v>266</v>
          </cell>
        </row>
        <row r="7">
          <cell r="A7" t="str">
            <v>0411</v>
          </cell>
          <cell r="B7" t="str">
            <v>MAROS, UJUNG PANDANG</v>
          </cell>
          <cell r="C7">
            <v>229</v>
          </cell>
        </row>
        <row r="8">
          <cell r="A8" t="str">
            <v>0274</v>
          </cell>
          <cell r="B8" t="str">
            <v>KALASAN, BANTUL, GODEAN, PAKEM, WATESYOGYA, SLEMAN, WONOSARIYOGYA, YOGYAKARTA</v>
          </cell>
          <cell r="C8">
            <v>184</v>
          </cell>
        </row>
        <row r="9">
          <cell r="A9" t="str">
            <v>0254</v>
          </cell>
          <cell r="B9" t="str">
            <v>CILEGON, SERANG</v>
          </cell>
          <cell r="C9">
            <v>170</v>
          </cell>
        </row>
        <row r="10">
          <cell r="A10" t="str">
            <v>Lain-Lain</v>
          </cell>
          <cell r="C10">
            <v>169</v>
          </cell>
        </row>
        <row r="11">
          <cell r="A11" t="str">
            <v>0251</v>
          </cell>
          <cell r="B11" t="str">
            <v>BOGOR</v>
          </cell>
          <cell r="C11">
            <v>160</v>
          </cell>
        </row>
        <row r="12">
          <cell r="A12" t="str">
            <v>031</v>
          </cell>
          <cell r="B12" t="str">
            <v>KAMAL, AROSBAYA, BALUNG PANGGANG, BANGKALAN, BLEGA, CERME, DUDUK SAMPEYAN, GEDANGAN, GRESIK, KRIAN, SEDAYU, SEPANJANG, SIDOARJO, SUKODONO, SURABAYA, TULANGAN</v>
          </cell>
          <cell r="C12">
            <v>158</v>
          </cell>
        </row>
        <row r="13">
          <cell r="A13" t="str">
            <v>0370</v>
          </cell>
          <cell r="B13" t="str">
            <v>GERUNG, MATARAM, PRAYA, SENGGIGI</v>
          </cell>
          <cell r="C13">
            <v>135</v>
          </cell>
        </row>
        <row r="14">
          <cell r="A14" t="str">
            <v>0542</v>
          </cell>
          <cell r="B14" t="str">
            <v>BALIKPAPAN</v>
          </cell>
          <cell r="C14">
            <v>131</v>
          </cell>
        </row>
        <row r="15">
          <cell r="A15" t="str">
            <v>0271</v>
          </cell>
          <cell r="B15" t="str">
            <v>KARANGANYARSURAKARTA, SOLO, SRAGEN, SUKOHARJO, TAWANGMANGU</v>
          </cell>
          <cell r="C15">
            <v>112</v>
          </cell>
        </row>
        <row r="16">
          <cell r="A16" t="str">
            <v>0231</v>
          </cell>
          <cell r="B16" t="str">
            <v>KANCI, ARJAWINANGUN, CIREBON, JAMBLANG, PLEREDCIREBON, LOSARI, PABUARAN, SINDANGLAUT</v>
          </cell>
          <cell r="C16">
            <v>111</v>
          </cell>
        </row>
        <row r="17">
          <cell r="A17" t="str">
            <v>0361</v>
          </cell>
          <cell r="B17" t="str">
            <v>DENPASAR, GIANYAR, TABANAN</v>
          </cell>
          <cell r="C17">
            <v>110</v>
          </cell>
        </row>
        <row r="18">
          <cell r="A18" t="str">
            <v>0341</v>
          </cell>
          <cell r="B18" t="str">
            <v>KARANGPLOSO, AMPELGADING, BANTUR, BATU, BULULAWANG, BURING, DAMPIT, DONOMULYO, GONDANGLEGI, GUNUNGKAWI, KEPANJEN, LAWANG, MALANG, NGANTANG, PAGAK, PAKIS, PUJON, SINGOSARI, SUMBERMANJING WETAN, SUMBERPUCUNG, TUMPANG, TUREN</v>
          </cell>
          <cell r="C18">
            <v>101</v>
          </cell>
        </row>
        <row r="19">
          <cell r="A19" t="str">
            <v>0561</v>
          </cell>
          <cell r="B19" t="str">
            <v>PONTIANAK, MEMPAWAH, SUNGAIPINYUH</v>
          </cell>
          <cell r="C19">
            <v>100</v>
          </cell>
        </row>
        <row r="20">
          <cell r="A20" t="str">
            <v>0761</v>
          </cell>
          <cell r="B20" t="str">
            <v>PERAWANG, PANGKALAN KERINCI, PEKANBARU</v>
          </cell>
          <cell r="C20">
            <v>90</v>
          </cell>
        </row>
        <row r="21">
          <cell r="A21" t="str">
            <v>0778</v>
          </cell>
          <cell r="B21" t="str">
            <v>BATAM</v>
          </cell>
          <cell r="C21">
            <v>87</v>
          </cell>
        </row>
        <row r="22">
          <cell r="A22" t="str">
            <v>0721</v>
          </cell>
          <cell r="B22" t="str">
            <v>BANDARLAMPUNG, GEDONGTATAAN</v>
          </cell>
          <cell r="C22">
            <v>82</v>
          </cell>
        </row>
        <row r="23">
          <cell r="A23" t="str">
            <v>0751</v>
          </cell>
          <cell r="B23" t="str">
            <v>KAYU TANAM, LUBUK ALUNG, PADANG, PARIAMAN, SICINCIN, SUNGAI LIMAU</v>
          </cell>
          <cell r="C23">
            <v>76</v>
          </cell>
        </row>
        <row r="24">
          <cell r="A24" t="str">
            <v>0511</v>
          </cell>
          <cell r="B24" t="str">
            <v>BANJARBARU, BANJARMASIN, MARABAHAN, MARTAPURA</v>
          </cell>
          <cell r="C24">
            <v>75</v>
          </cell>
        </row>
        <row r="25">
          <cell r="A25" t="str">
            <v>0265</v>
          </cell>
          <cell r="B25" t="str">
            <v>KARANGNUNGGAL, KAWALI, BANJAR, BANJARSARI, CIAMIS, CIAWI, CIBALONG, MANONJAYA, PANGANDARAN, RAJA POLAH, SINGAPARNA, TASIKMALAYA</v>
          </cell>
          <cell r="C25">
            <v>51</v>
          </cell>
        </row>
        <row r="26">
          <cell r="A26" t="str">
            <v>0267</v>
          </cell>
          <cell r="B26" t="str">
            <v>KARAWANG</v>
          </cell>
          <cell r="C26">
            <v>33</v>
          </cell>
        </row>
        <row r="27">
          <cell r="A27" t="str">
            <v>0541</v>
          </cell>
          <cell r="B27" t="str">
            <v>MUARA JAWA, SAMARINDA, TENGGARONG</v>
          </cell>
          <cell r="C27">
            <v>30</v>
          </cell>
        </row>
        <row r="28">
          <cell r="A28" t="str">
            <v>0421</v>
          </cell>
          <cell r="B28" t="str">
            <v>PINRANG, PANGKAJENE SIDRAP, PARE-PARE, RAPANG</v>
          </cell>
          <cell r="C28">
            <v>30</v>
          </cell>
        </row>
        <row r="29">
          <cell r="A29" t="str">
            <v>0298</v>
          </cell>
          <cell r="B29" t="str">
            <v>AMBARAWA, SALATIGA</v>
          </cell>
          <cell r="C29">
            <v>25</v>
          </cell>
        </row>
        <row r="30">
          <cell r="A30" t="str">
            <v>0431</v>
          </cell>
          <cell r="B30" t="str">
            <v>AIRMADIDI, LANGOWAN, MANADO, TOMOHON, TONDANO</v>
          </cell>
          <cell r="C30">
            <v>25</v>
          </cell>
        </row>
        <row r="31">
          <cell r="A31" t="str">
            <v>0741</v>
          </cell>
          <cell r="B31" t="str">
            <v>JAMBI</v>
          </cell>
          <cell r="C31">
            <v>25</v>
          </cell>
        </row>
        <row r="32">
          <cell r="A32" t="str">
            <v>0281</v>
          </cell>
          <cell r="B32" t="str">
            <v>AJIBARANG, BANYUMAS, BOBOTSARI, CILONGOK, PURBALINGGA, PURWOKERTO, SUKARAJA</v>
          </cell>
          <cell r="C32">
            <v>22</v>
          </cell>
        </row>
        <row r="33">
          <cell r="A33" t="str">
            <v>0380</v>
          </cell>
          <cell r="B33" t="str">
            <v>BAA, CAMPLONG, KUPANG, SEBA</v>
          </cell>
          <cell r="C33">
            <v>21</v>
          </cell>
        </row>
        <row r="34">
          <cell r="A34" t="str">
            <v>0253</v>
          </cell>
          <cell r="B34" t="str">
            <v>LABUAN, MENES, PANDEGLANG, SAKETI</v>
          </cell>
          <cell r="C34">
            <v>19</v>
          </cell>
        </row>
        <row r="35">
          <cell r="A35" t="str">
            <v>0342</v>
          </cell>
          <cell r="B35" t="str">
            <v>BINANGUN, BLITAR, KESAMBEN, LODOYO, PANATARAN, WLINGI, SRENGAT</v>
          </cell>
          <cell r="C35">
            <v>19</v>
          </cell>
        </row>
        <row r="36">
          <cell r="A36" t="str">
            <v>0264</v>
          </cell>
          <cell r="B36" t="str">
            <v>PURWAKARTA</v>
          </cell>
          <cell r="C36">
            <v>18</v>
          </cell>
        </row>
        <row r="37">
          <cell r="A37" t="str">
            <v>0272</v>
          </cell>
          <cell r="B37" t="str">
            <v>DELANGGU, KLATEN, PEDAN</v>
          </cell>
          <cell r="C37">
            <v>17</v>
          </cell>
        </row>
        <row r="38">
          <cell r="A38" t="str">
            <v>0234</v>
          </cell>
          <cell r="B38" t="str">
            <v>KARANGAMPEL, BALONGAN, HAUR GEULIS, INDRAMAYU, JATIBARANG, LOSARANG, PATROL</v>
          </cell>
          <cell r="C38">
            <v>16</v>
          </cell>
        </row>
        <row r="39">
          <cell r="A39" t="str">
            <v>0283</v>
          </cell>
          <cell r="B39" t="str">
            <v>ADIWERNA, BALAPULANG, BREBES, KETANGGUNGAN TIMUR, SLAWI, TANJUNGTEGAL, TEGAL</v>
          </cell>
          <cell r="C39">
            <v>13</v>
          </cell>
        </row>
        <row r="40">
          <cell r="A40" t="str">
            <v>0285</v>
          </cell>
          <cell r="B40" t="str">
            <v>KEDUNGWUNI, BANDARSEDAYU, BATANG, COMAL, PEKALONGAN, SUBAH</v>
          </cell>
          <cell r="C40">
            <v>13</v>
          </cell>
        </row>
        <row r="41">
          <cell r="A41" t="str">
            <v>0410</v>
          </cell>
          <cell r="B41" t="str">
            <v>PANGKAJENE</v>
          </cell>
          <cell r="C41">
            <v>13</v>
          </cell>
        </row>
        <row r="42">
          <cell r="A42" t="str">
            <v>0262</v>
          </cell>
          <cell r="B42" t="str">
            <v>CIBATU, CIKAJANG, CISOMPET, GARUT, KADUNGORA, LIMBANGAN, MALANGBONG, PAMEUNGPEUK, WANARAJA</v>
          </cell>
          <cell r="C42">
            <v>11</v>
          </cell>
        </row>
        <row r="43">
          <cell r="A43" t="str">
            <v>0263</v>
          </cell>
          <cell r="B43" t="str">
            <v>CIANJUR, CIBEBER, CIKALONGKULON, CIRANJANG, SINDANGLAYA, SUKANEGARA, TANGGEUNG</v>
          </cell>
          <cell r="C43">
            <v>11</v>
          </cell>
        </row>
        <row r="44">
          <cell r="A44" t="str">
            <v>0333</v>
          </cell>
          <cell r="B44" t="str">
            <v>KALIBARU, BANYUWANGI, BENCULUK, GENTENG, GLENMORE, KETAPANG, MUNCAR, PASANGGARAN, WONGSOREJO, ROGOJAMPI, TREBLASALA</v>
          </cell>
          <cell r="C44">
            <v>10</v>
          </cell>
        </row>
        <row r="45">
          <cell r="A45" t="str">
            <v>0261</v>
          </cell>
          <cell r="B45" t="str">
            <v>SUMEDANG</v>
          </cell>
          <cell r="C45">
            <v>9</v>
          </cell>
        </row>
        <row r="46">
          <cell r="A46" t="str">
            <v>0232</v>
          </cell>
          <cell r="B46" t="str">
            <v>KUNINGAN, LINGGARJATI</v>
          </cell>
          <cell r="C46">
            <v>9</v>
          </cell>
        </row>
        <row r="47">
          <cell r="A47" t="str">
            <v>0513</v>
          </cell>
          <cell r="B47" t="str">
            <v>KUALAKAPUAS</v>
          </cell>
          <cell r="C47">
            <v>9</v>
          </cell>
        </row>
        <row r="48">
          <cell r="A48" t="str">
            <v>0562</v>
          </cell>
          <cell r="B48" t="str">
            <v>BENGKAYANG, PEMANGKAT, SAMBAS, SINGKAWANG, SUNGAIDURI, TEBAS</v>
          </cell>
          <cell r="C48">
            <v>9</v>
          </cell>
        </row>
        <row r="49">
          <cell r="A49" t="str">
            <v>0331</v>
          </cell>
          <cell r="B49" t="str">
            <v>KALISAT, ARJASA, JEMBER, JENGGAWAH, RAMBIPUJI, SEMPOLAN, SUKOWONO</v>
          </cell>
          <cell r="C49">
            <v>8</v>
          </cell>
        </row>
        <row r="50">
          <cell r="A50" t="str">
            <v>0371</v>
          </cell>
          <cell r="B50" t="str">
            <v>SUMBAWA BESAR</v>
          </cell>
          <cell r="C50">
            <v>8</v>
          </cell>
        </row>
        <row r="51">
          <cell r="A51" t="str">
            <v>0727</v>
          </cell>
          <cell r="B51" t="str">
            <v>KALIANDA</v>
          </cell>
          <cell r="C51">
            <v>8</v>
          </cell>
        </row>
        <row r="52">
          <cell r="A52" t="str">
            <v>0765</v>
          </cell>
          <cell r="B52" t="str">
            <v>BAGAN BATU, DUMAI, DURI, KHAIRAH MANDAH, KOTA BARU SIBERIDA, KUALA ENOK, PULAU BURUNG, PULAU KIJANG, PULAU SAMBU, SAPAT, SUNGAI GUNTUNG, TELUK PINANG</v>
          </cell>
          <cell r="C52">
            <v>8</v>
          </cell>
        </row>
        <row r="53">
          <cell r="A53" t="str">
            <v>0321</v>
          </cell>
          <cell r="B53" t="str">
            <v>DLANGGU, JOMBANG, MOJOAGUNG, MOJOKERTO, MOJOSARI, NGORO INDUSTRI, NGORO JOMBANG, PACET</v>
          </cell>
          <cell r="C53">
            <v>6</v>
          </cell>
        </row>
        <row r="54">
          <cell r="A54" t="str">
            <v>0518</v>
          </cell>
          <cell r="B54" t="str">
            <v>KOTABARUPULAULAUT, PAGATAN</v>
          </cell>
          <cell r="C54">
            <v>5</v>
          </cell>
        </row>
        <row r="55">
          <cell r="A55" t="str">
            <v>0233</v>
          </cell>
          <cell r="B55" t="str">
            <v>CIKIJING, JATIWANGI, KADIPATEN, MAJALENGKA, RAJAGALUH</v>
          </cell>
          <cell r="C55">
            <v>5</v>
          </cell>
        </row>
        <row r="56">
          <cell r="A56" t="str">
            <v>0771</v>
          </cell>
          <cell r="B56" t="str">
            <v>TANJUNG UBAN, TANJUNGPINANG</v>
          </cell>
          <cell r="C56">
            <v>5</v>
          </cell>
        </row>
        <row r="57">
          <cell r="A57" t="str">
            <v>0752</v>
          </cell>
          <cell r="B57" t="str">
            <v>BATUSANGKAR, BUKITTINGGI, CANDUNG, HARAU, LUBUKBASUNG, MANINJAU, PADANG JAPANG, PADANGPANJANG, PANGKALAN, PAYAKUMBUH</v>
          </cell>
          <cell r="C57">
            <v>4</v>
          </cell>
        </row>
        <row r="58">
          <cell r="A58" t="str">
            <v>0252</v>
          </cell>
          <cell r="B58" t="str">
            <v>BAYAH, LEUWIDAMAR, MALINGPING, RANGKASBITUNG</v>
          </cell>
          <cell r="C58">
            <v>4</v>
          </cell>
        </row>
        <row r="59">
          <cell r="A59" t="str">
            <v>0735</v>
          </cell>
          <cell r="B59" t="str">
            <v>BATURAJA, BELITANG, MARTAPURA, MUARADUA</v>
          </cell>
          <cell r="C59">
            <v>4</v>
          </cell>
        </row>
        <row r="60">
          <cell r="A60" t="str">
            <v>0260</v>
          </cell>
          <cell r="B60" t="str">
            <v>KALIJATI, CIASEM, JALAN CAGAK, PABUARAN, PAGADEN, PAMANUKAN, SUBANG</v>
          </cell>
          <cell r="C60">
            <v>4</v>
          </cell>
        </row>
        <row r="61">
          <cell r="A61" t="str">
            <v>0651</v>
          </cell>
          <cell r="B61" t="str">
            <v>BANDA ACEH, JANTHO, LAM NO, SEULIMEUM</v>
          </cell>
          <cell r="C61">
            <v>3</v>
          </cell>
        </row>
        <row r="62">
          <cell r="A62" t="str">
            <v>0266</v>
          </cell>
          <cell r="B62" t="str">
            <v>KALAPANUNGGAL, BOJONGLOPANG, CIBADAK, CICURUG, CIKEMBANG, CIMANGKOK, JAMPANG KULON, PELABUHAN RATU, NYALINDUNG, SAGARANTEN, SUKABUMI</v>
          </cell>
          <cell r="C62">
            <v>3</v>
          </cell>
        </row>
        <row r="63">
          <cell r="A63" t="str">
            <v>0622</v>
          </cell>
          <cell r="B63" t="str">
            <v>PEMATANG SIANTAR, PERDAGANGAN, SERBELAWAN, TANJUNG GADING</v>
          </cell>
          <cell r="C63">
            <v>3</v>
          </cell>
        </row>
        <row r="64">
          <cell r="A64" t="str">
            <v>0966</v>
          </cell>
          <cell r="B64" t="str">
            <v>SARMI</v>
          </cell>
          <cell r="C64">
            <v>3</v>
          </cell>
        </row>
        <row r="65">
          <cell r="A65" t="str">
            <v>0343</v>
          </cell>
          <cell r="B65" t="str">
            <v>BANGIL, BEJI, GEMPOL, GONDANG WETAN, GRATI, NONGKOJAJAR, PANDAAN, PASURUAN, PRIGEN, PURWOSARI PASURUAN</v>
          </cell>
          <cell r="C65">
            <v>2</v>
          </cell>
        </row>
        <row r="66">
          <cell r="A66" t="str">
            <v>0335</v>
          </cell>
          <cell r="B66" t="str">
            <v>GENDING, GILI, KRAKSAAN, KRUCIL, LECES, NGADISARI, PAITON, PROBOLINGGO, SUKAPURA, TIRIS, TONGAS</v>
          </cell>
          <cell r="C66">
            <v>2</v>
          </cell>
        </row>
        <row r="67">
          <cell r="A67" t="str">
            <v>0362</v>
          </cell>
          <cell r="B67" t="str">
            <v>SINGARAJA</v>
          </cell>
          <cell r="C67">
            <v>2</v>
          </cell>
        </row>
        <row r="68">
          <cell r="A68" t="str">
            <v>0717</v>
          </cell>
          <cell r="B68" t="str">
            <v>PANGKALPINANG, SUNGAILIAT</v>
          </cell>
          <cell r="C68">
            <v>2</v>
          </cell>
        </row>
        <row r="69">
          <cell r="A69" t="str">
            <v>0624</v>
          </cell>
          <cell r="B69" t="str">
            <v>AEKANOPAN, AEKGOTI, AEKKOTABATU, AEKNABARA, BANDARDURIAN, KOTAPINANG, RANTAUPRAPAT</v>
          </cell>
          <cell r="C69">
            <v>2</v>
          </cell>
        </row>
        <row r="70">
          <cell r="A70" t="str">
            <v>0755</v>
          </cell>
          <cell r="B70" t="str">
            <v>ALAHANPANJANG, MUARALABUH, SOLOK</v>
          </cell>
          <cell r="C70">
            <v>1</v>
          </cell>
        </row>
        <row r="71">
          <cell r="A71" t="str">
            <v>0967</v>
          </cell>
          <cell r="B71" t="str">
            <v>ABEPURA, JAYAPURA, WAENA, SENTANI</v>
          </cell>
          <cell r="C71">
            <v>1</v>
          </cell>
        </row>
        <row r="72">
          <cell r="A72" t="str">
            <v>0767</v>
          </cell>
          <cell r="B72" t="str">
            <v>BAGANSIAPI-API</v>
          </cell>
          <cell r="C72">
            <v>1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07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Q_cdr_bukopin_jan_06"/>
      <sheetName val="Q_cdr_bukopin_peb_06"/>
      <sheetName val="Q_cdr_bukopin_mar_06"/>
      <sheetName val="Q_all_flexi_bukopin_jan_mar_06"/>
      <sheetName val="Q_all_fixphone_bukopin_jan_mar_"/>
      <sheetName val="All fixphone"/>
      <sheetName val="All Flexi "/>
      <sheetName val="Fixphone luar jkt mar 06"/>
      <sheetName val="Flexi luar jkt peb 06"/>
      <sheetName val="Q_fixphone_luar_jkt_bukopin_peb"/>
      <sheetName val="Q_fixphone_luar_jkt_bukopin_jan"/>
      <sheetName val="Q_flexi_luar_jkt_bukopin_jan_06"/>
      <sheetName val="Q_flexi_luar_jkt_bukopin_mar_06"/>
      <sheetName val="form-A7"/>
      <sheetName val="SDAYA"/>
      <sheetName val="Tanah 09"/>
      <sheetName val="Program Triwulanan-04"/>
      <sheetName val="ALOKASI"/>
      <sheetName val="SC Pusat krd"/>
      <sheetName val="R"/>
      <sheetName val="NLsimpro"/>
      <sheetName val="daya tarik loko"/>
      <sheetName val="5 - Cash Flow"/>
      <sheetName val="DATA"/>
      <sheetName val="divisi sarana"/>
      <sheetName val="SAA"/>
      <sheetName val="PPN-M"/>
      <sheetName val="2061"/>
      <sheetName val="Tabel"/>
      <sheetName val="MENU"/>
      <sheetName val="ANALISA"/>
      <sheetName val="Base Info"/>
      <sheetName val="LABEL"/>
      <sheetName val="Sheet1"/>
      <sheetName val="2-(2) Gangguan Peralatan (1)"/>
    </sheetNames>
    <sheetDataSet>
      <sheetData sheetId="0"/>
      <sheetData sheetId="1"/>
      <sheetData sheetId="2">
        <row r="1">
          <cell r="A1" t="str">
            <v>021</v>
          </cell>
          <cell r="B1" t="str">
            <v>BEKASI, CIBINONG, DEPOK, JAKARTA, TANGERANG</v>
          </cell>
          <cell r="C1">
            <v>10673</v>
          </cell>
        </row>
        <row r="2">
          <cell r="A2" t="str">
            <v>Selular</v>
          </cell>
          <cell r="C2">
            <v>2043</v>
          </cell>
        </row>
        <row r="3">
          <cell r="A3" t="str">
            <v>022</v>
          </cell>
          <cell r="B3" t="str">
            <v>BANDUNG, BANJARAN, BATUJAJAR, CICALENGKA, CIKALONGWETAN, CIMAHI, CIPATAT, CIWIDEY, GUNUNGHALU, LEMBANG, MAJALAYA, NANJUNG, PADALARANG, PANGALENGAN, RANCAEKEK, SOREANG, TANJUNGSARI, UJUNGBERUNG</v>
          </cell>
          <cell r="C3">
            <v>481</v>
          </cell>
        </row>
        <row r="4">
          <cell r="A4" t="str">
            <v>024</v>
          </cell>
          <cell r="B4" t="str">
            <v>SEMARANG, UNGARAN</v>
          </cell>
          <cell r="C4">
            <v>324</v>
          </cell>
        </row>
        <row r="5">
          <cell r="A5" t="str">
            <v>061</v>
          </cell>
          <cell r="B5" t="str">
            <v>BELAWAN, BINJAI, GALANG, PERBAUNGAN, KUALA, LUBUKPAKAM, MEDAN, STABAT, TANJUNG PURA</v>
          </cell>
          <cell r="C5">
            <v>310</v>
          </cell>
        </row>
        <row r="6">
          <cell r="A6" t="str">
            <v>0711</v>
          </cell>
          <cell r="B6" t="str">
            <v>BETUNG, PALEMBANG, PANGKALANBALAI, SUNGSANG</v>
          </cell>
          <cell r="C6">
            <v>282</v>
          </cell>
        </row>
        <row r="7">
          <cell r="A7" t="str">
            <v>0411</v>
          </cell>
          <cell r="B7" t="str">
            <v>MAROS, UJUNG PANDANG</v>
          </cell>
          <cell r="C7">
            <v>210</v>
          </cell>
        </row>
        <row r="8">
          <cell r="A8" t="str">
            <v>0231</v>
          </cell>
          <cell r="B8" t="str">
            <v>KANCI, ARJAWINANGUN, CIREBON, JAMBLANG, PLEREDCIREBON, LOSARI, PABUARAN, SINDANGLAUT</v>
          </cell>
          <cell r="C8">
            <v>134</v>
          </cell>
        </row>
        <row r="9">
          <cell r="A9" t="str">
            <v>0561</v>
          </cell>
          <cell r="B9" t="str">
            <v>PONTIANAK, MEMPAWAH, SUNGAIPINYUH</v>
          </cell>
          <cell r="C9">
            <v>126</v>
          </cell>
        </row>
        <row r="10">
          <cell r="A10" t="str">
            <v>0251</v>
          </cell>
          <cell r="B10" t="str">
            <v>BOGOR</v>
          </cell>
          <cell r="C10">
            <v>126</v>
          </cell>
        </row>
        <row r="11">
          <cell r="A11" t="str">
            <v>Lain-Lain</v>
          </cell>
          <cell r="C11">
            <v>108</v>
          </cell>
        </row>
        <row r="12">
          <cell r="A12" t="str">
            <v>0274</v>
          </cell>
          <cell r="B12" t="str">
            <v>KALASAN, BANTUL, GODEAN, PAKEM, WATESYOGYA, SLEMAN, WONOSARIYOGYA, YOGYAKARTA</v>
          </cell>
          <cell r="C12">
            <v>98</v>
          </cell>
        </row>
        <row r="13">
          <cell r="A13" t="str">
            <v>0370</v>
          </cell>
          <cell r="B13" t="str">
            <v>GERUNG, MATARAM, PRAYA, SENGGIGI</v>
          </cell>
          <cell r="C13">
            <v>93</v>
          </cell>
        </row>
        <row r="14">
          <cell r="A14" t="str">
            <v>0271</v>
          </cell>
          <cell r="B14" t="str">
            <v>KARANGANYARSURAKARTA, SOLO, SRAGEN, SUKOHARJO, TAWANGMANGU</v>
          </cell>
          <cell r="C14">
            <v>84</v>
          </cell>
        </row>
        <row r="15">
          <cell r="A15" t="str">
            <v>0361</v>
          </cell>
          <cell r="B15" t="str">
            <v>DENPASAR, GIANYAR, TABANAN</v>
          </cell>
          <cell r="C15">
            <v>77</v>
          </cell>
        </row>
        <row r="16">
          <cell r="A16" t="str">
            <v>0254</v>
          </cell>
          <cell r="B16" t="str">
            <v>CILEGON, SERANG</v>
          </cell>
          <cell r="C16">
            <v>70</v>
          </cell>
        </row>
        <row r="17">
          <cell r="A17" t="str">
            <v>0761</v>
          </cell>
          <cell r="B17" t="str">
            <v>PERAWANG, PANGKALAN KERINCI, PEKANBARU</v>
          </cell>
          <cell r="C17">
            <v>65</v>
          </cell>
        </row>
        <row r="18">
          <cell r="A18" t="str">
            <v>0542</v>
          </cell>
          <cell r="B18" t="str">
            <v>BALIKPAPAN</v>
          </cell>
          <cell r="C18">
            <v>64</v>
          </cell>
        </row>
        <row r="19">
          <cell r="A19" t="str">
            <v>0721</v>
          </cell>
          <cell r="B19" t="str">
            <v>BANDARLAMPUNG, GEDONGTATAAN</v>
          </cell>
          <cell r="C19">
            <v>64</v>
          </cell>
        </row>
        <row r="20">
          <cell r="A20" t="str">
            <v>0341</v>
          </cell>
          <cell r="B20" t="str">
            <v>KARANGPLOSO, AMPELGADING, BANTUR, BATU, BULULAWANG, BURING, DAMPIT, DONOMULYO, GONDANGLEGI, GUNUNGKAWI, KEPANJEN, LAWANG, MALANG, NGANTANG, PAGAK, PAKIS, PUJON, SINGOSARI, SUMBERMANJING WETAN, SUMBERPUCUNG, TUMPANG, TUREN</v>
          </cell>
          <cell r="C20">
            <v>58</v>
          </cell>
        </row>
        <row r="21">
          <cell r="A21" t="str">
            <v>0265</v>
          </cell>
          <cell r="B21" t="str">
            <v>KARANGNUNGGAL, KAWALI, BANJAR, BANJARSARI, CIAMIS, CIAWI, CIBALONG, MANONJAYA, PANGANDARAN, RAJA POLAH, SINGAPARNA, TASIKMALAYA</v>
          </cell>
          <cell r="C21">
            <v>58</v>
          </cell>
        </row>
        <row r="22">
          <cell r="A22" t="str">
            <v>0778</v>
          </cell>
          <cell r="B22" t="str">
            <v>BATAM</v>
          </cell>
          <cell r="C22">
            <v>51</v>
          </cell>
        </row>
        <row r="23">
          <cell r="A23" t="str">
            <v>0511</v>
          </cell>
          <cell r="B23" t="str">
            <v>BANJARBARU, BANJARMASIN, MARABAHAN, MARTAPURA</v>
          </cell>
          <cell r="C23">
            <v>34</v>
          </cell>
        </row>
        <row r="24">
          <cell r="A24" t="str">
            <v>0562</v>
          </cell>
          <cell r="B24" t="str">
            <v>BENGKAYANG, PEMANGKAT, SAMBAS, SINGKAWANG, SUNGAIDURI, TEBAS</v>
          </cell>
          <cell r="C24">
            <v>32</v>
          </cell>
        </row>
        <row r="25">
          <cell r="A25" t="str">
            <v>0751</v>
          </cell>
          <cell r="B25" t="str">
            <v>KAYU TANAM, LUBUK ALUNG, PADANG, PARIAMAN, SICINCIN, SUNGAI LIMAU</v>
          </cell>
          <cell r="C25">
            <v>31</v>
          </cell>
        </row>
        <row r="26">
          <cell r="A26" t="str">
            <v>0298</v>
          </cell>
          <cell r="B26" t="str">
            <v>AMBARAWA, SALATIGA</v>
          </cell>
          <cell r="C26">
            <v>29</v>
          </cell>
        </row>
        <row r="27">
          <cell r="A27" t="str">
            <v>0421</v>
          </cell>
          <cell r="B27" t="str">
            <v>PINRANG, PANGKAJENE SIDRAP, PARE-PARE, RAPANG</v>
          </cell>
          <cell r="C27">
            <v>26</v>
          </cell>
        </row>
        <row r="28">
          <cell r="A28" t="str">
            <v>0410</v>
          </cell>
          <cell r="B28" t="str">
            <v>PANGKAJENE</v>
          </cell>
          <cell r="C28">
            <v>22</v>
          </cell>
        </row>
        <row r="29">
          <cell r="A29" t="str">
            <v>0281</v>
          </cell>
          <cell r="B29" t="str">
            <v>AJIBARANG, BANYUMAS, BOBOTSARI, CILONGOK, PURBALINGGA, PURWOKERTO, SUKARAJA</v>
          </cell>
          <cell r="C29">
            <v>22</v>
          </cell>
        </row>
        <row r="30">
          <cell r="A30" t="str">
            <v>0342</v>
          </cell>
          <cell r="B30" t="str">
            <v>BINANGUN, BLITAR, KESAMBEN, LODOYO, PANATARAN, WLINGI, SRENGAT</v>
          </cell>
          <cell r="C30">
            <v>21</v>
          </cell>
        </row>
        <row r="31">
          <cell r="A31" t="str">
            <v>0653</v>
          </cell>
          <cell r="B31" t="str">
            <v>BEUREUNEUN, MEUREUDU, SIGLI, TANGSE</v>
          </cell>
          <cell r="C31">
            <v>17</v>
          </cell>
        </row>
        <row r="32">
          <cell r="A32" t="str">
            <v>0261</v>
          </cell>
          <cell r="B32" t="str">
            <v>SUMEDANG</v>
          </cell>
          <cell r="C32">
            <v>15</v>
          </cell>
        </row>
        <row r="33">
          <cell r="A33" t="str">
            <v>0380</v>
          </cell>
          <cell r="B33" t="str">
            <v>BAA, CAMPLONG, KUPANG, SEBA</v>
          </cell>
          <cell r="C33">
            <v>15</v>
          </cell>
        </row>
        <row r="34">
          <cell r="A34" t="str">
            <v>0333</v>
          </cell>
          <cell r="B34" t="str">
            <v>KALIBARU, BANYUWANGI, BENCULUK, GENTENG, GLENMORE, KETAPANG, MUNCAR, PASANGGARAN, WONGSOREJO, ROGOJAMPI, TREBLASALA</v>
          </cell>
          <cell r="C34">
            <v>13</v>
          </cell>
        </row>
        <row r="35">
          <cell r="A35" t="str">
            <v>0651</v>
          </cell>
          <cell r="B35" t="str">
            <v>BANDA ACEH, JANTHO, LAM NO, SEULIMEUM</v>
          </cell>
          <cell r="C35">
            <v>13</v>
          </cell>
        </row>
        <row r="36">
          <cell r="A36" t="str">
            <v>0283</v>
          </cell>
          <cell r="B36" t="str">
            <v>ADIWERNA, BALAPULANG, BREBES, KETANGGUNGAN TIMUR, SLAWI, TANJUNGTEGAL, TEGAL</v>
          </cell>
          <cell r="C36">
            <v>10</v>
          </cell>
        </row>
        <row r="37">
          <cell r="A37" t="str">
            <v>0272</v>
          </cell>
          <cell r="B37" t="str">
            <v>DELANGGU, KLATEN, PEDAN</v>
          </cell>
          <cell r="C37">
            <v>10</v>
          </cell>
        </row>
        <row r="38">
          <cell r="A38" t="str">
            <v>0431</v>
          </cell>
          <cell r="B38" t="str">
            <v>AIRMADIDI, LANGOWAN, MANADO, TOMOHON, TONDANO</v>
          </cell>
          <cell r="C38">
            <v>10</v>
          </cell>
        </row>
        <row r="39">
          <cell r="A39" t="str">
            <v>0285</v>
          </cell>
          <cell r="B39" t="str">
            <v>KEDUNGWUNI, BANDARSEDAYU, BATANG, COMAL, PEKALONGAN, SUBAH</v>
          </cell>
          <cell r="C39">
            <v>9</v>
          </cell>
        </row>
        <row r="40">
          <cell r="A40" t="str">
            <v>0321</v>
          </cell>
          <cell r="B40" t="str">
            <v>DLANGGU, JOMBANG, MOJOAGUNG, MOJOKERTO, MOJOSARI, NGORO INDUSTRI, NGORO JOMBANG, PACET</v>
          </cell>
          <cell r="C40">
            <v>8</v>
          </cell>
        </row>
        <row r="41">
          <cell r="A41" t="str">
            <v>0335</v>
          </cell>
          <cell r="B41" t="str">
            <v>GENDING, GILI, KRAKSAAN, KRUCIL, LECES, NGADISARI, PAITON, PROBOLINGGO, SUKAPURA, TIRIS, TONGAS</v>
          </cell>
          <cell r="C41">
            <v>7</v>
          </cell>
        </row>
        <row r="42">
          <cell r="A42" t="str">
            <v>0262</v>
          </cell>
          <cell r="B42" t="str">
            <v>CIBATU, CIKAJANG, CISOMPET, GARUT, KADUNGORA, LIMBANGAN, MALANGBONG, PAMEUNGPEUK, WANARAJA</v>
          </cell>
          <cell r="C42">
            <v>7</v>
          </cell>
        </row>
        <row r="43">
          <cell r="A43" t="str">
            <v>0234</v>
          </cell>
          <cell r="B43" t="str">
            <v>KARANGAMPEL, BALONGAN, HAUR GEULIS, INDRAMAYU, JATIBARANG, LOSARANG, PATROL</v>
          </cell>
          <cell r="C43">
            <v>7</v>
          </cell>
        </row>
        <row r="44">
          <cell r="A44" t="str">
            <v>0331</v>
          </cell>
          <cell r="B44" t="str">
            <v>KALISAT, ARJASA, JEMBER, JENGGAWAH, RAMBIPUJI, SEMPOLAN, SUKOWONO</v>
          </cell>
          <cell r="C44">
            <v>7</v>
          </cell>
        </row>
        <row r="45">
          <cell r="A45" t="str">
            <v>0513</v>
          </cell>
          <cell r="B45" t="str">
            <v>KUALAKAPUAS</v>
          </cell>
          <cell r="C45">
            <v>7</v>
          </cell>
        </row>
        <row r="46">
          <cell r="A46" t="str">
            <v>0735</v>
          </cell>
          <cell r="B46" t="str">
            <v>BATURAJA, BELITANG, MARTAPURA, MUARADUA</v>
          </cell>
          <cell r="C46">
            <v>7</v>
          </cell>
        </row>
        <row r="47">
          <cell r="A47" t="str">
            <v>0276</v>
          </cell>
          <cell r="B47" t="str">
            <v>BOYOLALI</v>
          </cell>
          <cell r="C47">
            <v>6</v>
          </cell>
        </row>
        <row r="48">
          <cell r="A48" t="str">
            <v>0287</v>
          </cell>
          <cell r="B48" t="str">
            <v>KARANGANYAR, KEBUMEN, GOMBONG, KUTOWINANGUN</v>
          </cell>
          <cell r="C48">
            <v>6</v>
          </cell>
        </row>
        <row r="49">
          <cell r="A49" t="str">
            <v>031</v>
          </cell>
          <cell r="B49" t="str">
            <v>KAMAL, AROSBAYA, BALUNG PANGGANG, BANGKALAN, BLEGA, CERME, DUDUK SAMPEYAN, GEDANGAN, GRESIK, KRIAN, SEDAYU, SEPANJANG, SIDOARJO, SUKODONO, SURABAYA, TULANGAN</v>
          </cell>
          <cell r="C49">
            <v>6</v>
          </cell>
        </row>
        <row r="50">
          <cell r="A50" t="str">
            <v>0365</v>
          </cell>
          <cell r="B50" t="str">
            <v>NEGARA</v>
          </cell>
          <cell r="C50">
            <v>5</v>
          </cell>
        </row>
        <row r="51">
          <cell r="A51" t="str">
            <v>0263</v>
          </cell>
          <cell r="B51" t="str">
            <v>CIANJUR, CIBEBER, CIKALONGKULON, CIRANJANG, SINDANGLAYA, SUKANEGARA, TANGGEUNG</v>
          </cell>
          <cell r="C51">
            <v>5</v>
          </cell>
        </row>
        <row r="52">
          <cell r="A52" t="str">
            <v>0253</v>
          </cell>
          <cell r="B52" t="str">
            <v>LABUAN, MENES, PANDEGLANG, SAKETI</v>
          </cell>
          <cell r="C52">
            <v>5</v>
          </cell>
        </row>
        <row r="53">
          <cell r="A53" t="str">
            <v>0966</v>
          </cell>
          <cell r="B53" t="str">
            <v>SARMI</v>
          </cell>
          <cell r="C53">
            <v>5</v>
          </cell>
        </row>
        <row r="54">
          <cell r="A54" t="str">
            <v>0471</v>
          </cell>
          <cell r="B54" t="str">
            <v>PALOPO</v>
          </cell>
          <cell r="C54">
            <v>5</v>
          </cell>
        </row>
        <row r="55">
          <cell r="A55" t="str">
            <v>0266</v>
          </cell>
          <cell r="B55" t="str">
            <v>KALAPANUNGGAL, BOJONGLOPANG, CIBADAK, CICURUG, CIKEMBANG, CIMANGKOK, JAMPANG KULON, PELABUHAN RATU, NYALINDUNG, SAGARANTEN, SUKABUMI</v>
          </cell>
          <cell r="C55">
            <v>4</v>
          </cell>
        </row>
        <row r="56">
          <cell r="A56" t="str">
            <v>0727</v>
          </cell>
          <cell r="B56" t="str">
            <v>KALIANDA</v>
          </cell>
          <cell r="C56">
            <v>4</v>
          </cell>
        </row>
        <row r="57">
          <cell r="A57" t="str">
            <v>0252</v>
          </cell>
          <cell r="B57" t="str">
            <v>BAYAH, LEUWIDAMAR, MALINGPING, RANGKASBITUNG</v>
          </cell>
          <cell r="C57">
            <v>4</v>
          </cell>
        </row>
        <row r="58">
          <cell r="A58" t="str">
            <v>0741</v>
          </cell>
          <cell r="B58" t="str">
            <v>JAMBI</v>
          </cell>
          <cell r="C58">
            <v>4</v>
          </cell>
        </row>
        <row r="59">
          <cell r="A59" t="str">
            <v>0717</v>
          </cell>
          <cell r="B59" t="str">
            <v>PANGKALPINANG, SUNGAILIAT</v>
          </cell>
          <cell r="C59">
            <v>4</v>
          </cell>
        </row>
        <row r="60">
          <cell r="A60" t="str">
            <v>0541</v>
          </cell>
          <cell r="B60" t="str">
            <v>MUARA JAWA, SAMARINDA, TENGGARONG</v>
          </cell>
          <cell r="C60">
            <v>3</v>
          </cell>
        </row>
        <row r="61">
          <cell r="A61" t="str">
            <v>0752</v>
          </cell>
          <cell r="B61" t="str">
            <v>BATUSANGKAR, BUKITTINGGI, CANDUNG, HARAU, LUBUKBASUNG, MANINJAU, PADANG JAPANG, PADANGPANJANG, PANGKALAN, PAYAKUMBUH</v>
          </cell>
          <cell r="C61">
            <v>3</v>
          </cell>
        </row>
        <row r="62">
          <cell r="A62" t="str">
            <v>0766</v>
          </cell>
          <cell r="B62" t="str">
            <v>BENGKALIS, SUNGAI APIT, SUNGAI PAKNING</v>
          </cell>
          <cell r="C62">
            <v>3</v>
          </cell>
        </row>
        <row r="63">
          <cell r="A63" t="str">
            <v>0767</v>
          </cell>
          <cell r="B63" t="str">
            <v>BAGANSIAPI-API</v>
          </cell>
          <cell r="C63">
            <v>3</v>
          </cell>
        </row>
        <row r="64">
          <cell r="A64" t="str">
            <v>0771</v>
          </cell>
          <cell r="B64" t="str">
            <v>TANJUNG UBAN, TANJUNGPINANG</v>
          </cell>
          <cell r="C64">
            <v>3</v>
          </cell>
        </row>
        <row r="65">
          <cell r="A65" t="str">
            <v>0264</v>
          </cell>
          <cell r="B65" t="str">
            <v>PURWAKARTA</v>
          </cell>
          <cell r="C65">
            <v>3</v>
          </cell>
        </row>
        <row r="66">
          <cell r="A66" t="str">
            <v>0624</v>
          </cell>
          <cell r="B66" t="str">
            <v>AEKANOPAN, AEKGOTI, AEKKOTABATU, AEKNABARA, BANDARDURIAN, KOTAPINANG, RANTAUPRAPAT</v>
          </cell>
          <cell r="C66">
            <v>3</v>
          </cell>
        </row>
        <row r="67">
          <cell r="A67" t="str">
            <v>0260</v>
          </cell>
          <cell r="B67" t="str">
            <v>KALIJATI, CIASEM, JALAN CAGAK, PABUARAN, PAGADEN, PAMANUKAN, SUBANG</v>
          </cell>
          <cell r="C67">
            <v>2</v>
          </cell>
        </row>
        <row r="68">
          <cell r="A68" t="str">
            <v>0967</v>
          </cell>
          <cell r="B68" t="str">
            <v>ABEPURA, JAYAPURA, WAENA, SENTANI</v>
          </cell>
          <cell r="C68">
            <v>2</v>
          </cell>
        </row>
        <row r="69">
          <cell r="A69" t="str">
            <v>0232</v>
          </cell>
          <cell r="B69" t="str">
            <v>KUNINGAN, LINGGARJATI</v>
          </cell>
          <cell r="C69">
            <v>2</v>
          </cell>
        </row>
        <row r="70">
          <cell r="A70" t="str">
            <v>0362</v>
          </cell>
          <cell r="B70" t="str">
            <v>SINGARAJA</v>
          </cell>
          <cell r="C70">
            <v>1</v>
          </cell>
        </row>
        <row r="71">
          <cell r="A71" t="str">
            <v>0371</v>
          </cell>
          <cell r="B71" t="str">
            <v>SUMBAWA BESAR</v>
          </cell>
          <cell r="C71">
            <v>1</v>
          </cell>
        </row>
        <row r="72">
          <cell r="A72" t="str">
            <v>0622</v>
          </cell>
          <cell r="B72" t="str">
            <v>PEMATANG SIANTAR, PERDAGANGAN, SERBELAWAN, TANJUNG GADING</v>
          </cell>
          <cell r="C72">
            <v>1</v>
          </cell>
        </row>
        <row r="73">
          <cell r="A73" t="str">
            <v>0296</v>
          </cell>
          <cell r="B73" t="str">
            <v>BLORA, CEPU, NGAWEN, RANDUBLATUNG</v>
          </cell>
          <cell r="C73">
            <v>1</v>
          </cell>
        </row>
        <row r="74">
          <cell r="A74" t="str">
            <v>0659</v>
          </cell>
          <cell r="B74" t="str">
            <v>BLANGPIDIE</v>
          </cell>
          <cell r="C74">
            <v>1</v>
          </cell>
        </row>
        <row r="75">
          <cell r="A75" t="str">
            <v>0553</v>
          </cell>
          <cell r="B75" t="str">
            <v>MALINAU</v>
          </cell>
          <cell r="C75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08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Q_cdr_bukopin_jan_06"/>
      <sheetName val="Q_cdr_bukopin_peb_06"/>
      <sheetName val="Q_cdr_bukopin_mar_06"/>
      <sheetName val="Q_all_flexi_bukopin_jan_mar_06"/>
      <sheetName val="Q_all_fixphone_bukopin_jan_mar_"/>
      <sheetName val="All fixphone"/>
      <sheetName val="All Flexi "/>
      <sheetName val="Fixphone luar jkt mar 06"/>
      <sheetName val="Flexi luar jkt peb 06"/>
      <sheetName val="Q_fixphone_luar_jkt_bukopin_peb"/>
      <sheetName val="Q_fixphone_luar_jkt_bukopin_jan"/>
      <sheetName val="Q_flexi_luar_jkt_bukopin_jan_06"/>
      <sheetName val="Q_flexi_luar_jkt_bukopin_mar_06"/>
      <sheetName val="form-A7"/>
      <sheetName val="daya tarik loko"/>
      <sheetName val="Sheet1"/>
      <sheetName val="DATA"/>
      <sheetName val="NLsimpro"/>
      <sheetName val="All_fixphone"/>
      <sheetName val="All_Flexi_"/>
      <sheetName val="Fixphone_luar_jkt_mar_06"/>
      <sheetName val="Flexi_luar_jkt_peb_06"/>
      <sheetName val="ALOKASI"/>
      <sheetName val="Tanah 09"/>
      <sheetName val="rekap.kategori gangguan"/>
      <sheetName val="ANALISA"/>
      <sheetName val="SDAYA"/>
      <sheetName val="DPro"/>
      <sheetName val="2-(2) Gangguan Peralatan (1)"/>
      <sheetName val="pro ra op"/>
      <sheetName val="Program Triwulanan-04"/>
      <sheetName val="CTIPricing"/>
      <sheetName val="Tabel"/>
      <sheetName val="divisi saran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A1" t="str">
            <v>Field1</v>
          </cell>
          <cell r="B1" t="str">
            <v>Field3</v>
          </cell>
          <cell r="C1" t="str">
            <v>SumOfField11</v>
          </cell>
        </row>
        <row r="2">
          <cell r="A2" t="str">
            <v>021</v>
          </cell>
          <cell r="B2" t="str">
            <v>BEKASI, CIBINONG, DEPOK, JAKARTA, TANGERANG</v>
          </cell>
          <cell r="C2">
            <v>10216</v>
          </cell>
        </row>
        <row r="3">
          <cell r="A3" t="str">
            <v>022</v>
          </cell>
          <cell r="B3" t="str">
            <v>BANDUNG, BANJARAN, BATUJAJAR, CICALENGKA, CIKALONGWETAN, CIMAHI, CIPATAT, CIWIDEY, GUNUNGHALU, LEMBANG, MAJALAYA, NANJUNG, PADALARANG, PANGALENGAN, RANCAEKEK, SOREANG, TANJUNGSARI, UJUNGBERUNG</v>
          </cell>
          <cell r="C3">
            <v>434</v>
          </cell>
        </row>
        <row r="4">
          <cell r="A4" t="str">
            <v>061</v>
          </cell>
          <cell r="B4" t="str">
            <v>BELAWAN, BINJAI, GALANG, PERBAUNGAN, KUALA, LUBUKPAKAM, MEDAN, STABAT, TANJUNG PURA</v>
          </cell>
          <cell r="C4">
            <v>294</v>
          </cell>
        </row>
        <row r="5">
          <cell r="A5" t="str">
            <v>0711</v>
          </cell>
          <cell r="B5" t="str">
            <v>BETUNG, PALEMBANG, PANGKALANBALAI, SUNGSANG</v>
          </cell>
          <cell r="C5">
            <v>262</v>
          </cell>
        </row>
        <row r="6">
          <cell r="A6" t="str">
            <v>024</v>
          </cell>
          <cell r="B6" t="str">
            <v>SEMARANG, UNGARAN</v>
          </cell>
          <cell r="C6">
            <v>250</v>
          </cell>
        </row>
        <row r="7">
          <cell r="A7" t="str">
            <v>0411</v>
          </cell>
          <cell r="B7" t="str">
            <v>MAROS, UJUNG PANDANG</v>
          </cell>
          <cell r="C7">
            <v>175</v>
          </cell>
        </row>
        <row r="8">
          <cell r="A8" t="str">
            <v>0231</v>
          </cell>
          <cell r="B8" t="str">
            <v>KANCI, ARJAWINANGUN, CIREBON, JAMBLANG, PLEREDCIREBON, LOSARI, PABUARAN, SINDANGLAUT</v>
          </cell>
          <cell r="C8">
            <v>131</v>
          </cell>
        </row>
        <row r="9">
          <cell r="A9" t="str">
            <v>0251</v>
          </cell>
          <cell r="B9" t="str">
            <v>BOGOR</v>
          </cell>
          <cell r="C9">
            <v>125</v>
          </cell>
        </row>
        <row r="10">
          <cell r="A10" t="str">
            <v>0561</v>
          </cell>
          <cell r="B10" t="str">
            <v>PONTIANAK, MEMPAWAH, SUNGAIPINYUH</v>
          </cell>
          <cell r="C10">
            <v>120</v>
          </cell>
        </row>
        <row r="11">
          <cell r="A11" t="str">
            <v>0274</v>
          </cell>
          <cell r="B11" t="str">
            <v>KALASAN, BANTUL, GODEAN, PAKEM, WATESYOGYA, SLEMAN, WONOSARIYOGYA, YOGYAKARTA</v>
          </cell>
          <cell r="C11">
            <v>90</v>
          </cell>
        </row>
        <row r="12">
          <cell r="A12" t="str">
            <v>0271</v>
          </cell>
          <cell r="B12" t="str">
            <v>KARANGANYARSURAKARTA, SOLO, SRAGEN, SUKOHARJO, TAWANGMANGU</v>
          </cell>
          <cell r="C12">
            <v>77</v>
          </cell>
        </row>
        <row r="13">
          <cell r="A13" t="str">
            <v>0254</v>
          </cell>
          <cell r="B13" t="str">
            <v>CILEGON, SERANG</v>
          </cell>
          <cell r="C13">
            <v>69</v>
          </cell>
        </row>
        <row r="14">
          <cell r="A14" t="str">
            <v>0370</v>
          </cell>
          <cell r="B14" t="str">
            <v>GERUNG, MATARAM, PRAYA, SENGGIGI</v>
          </cell>
          <cell r="C14">
            <v>69</v>
          </cell>
        </row>
        <row r="15">
          <cell r="A15" t="str">
            <v>0761</v>
          </cell>
          <cell r="B15" t="str">
            <v>PERAWANG, PANGKALAN KERINCI, PEKANBARU</v>
          </cell>
          <cell r="C15">
            <v>65</v>
          </cell>
        </row>
        <row r="16">
          <cell r="A16" t="str">
            <v>0361</v>
          </cell>
          <cell r="B16" t="str">
            <v>DENPASAR, GIANYAR, TABANAN</v>
          </cell>
          <cell r="C16">
            <v>62</v>
          </cell>
        </row>
        <row r="17">
          <cell r="A17" t="str">
            <v>0542</v>
          </cell>
          <cell r="B17" t="str">
            <v>BALIKPAPAN</v>
          </cell>
          <cell r="C17">
            <v>59</v>
          </cell>
        </row>
        <row r="18">
          <cell r="A18" t="str">
            <v>0265</v>
          </cell>
          <cell r="B18" t="str">
            <v>KARANGNUNGGAL, KAWALI, BANJAR, BANJARSARI, CIAMIS, CIAWI, CIBALONG, MANONJAYA, PANGANDARAN, RAJA POLAH, SINGAPARNA, TASIKMALAYA</v>
          </cell>
          <cell r="C18">
            <v>55</v>
          </cell>
        </row>
        <row r="19">
          <cell r="A19" t="str">
            <v>0341</v>
          </cell>
          <cell r="B19" t="str">
            <v>KARANGPLOSO, AMPELGADING, BANTUR, BATU, BULULAWANG, BURING, DAMPIT, DONOMULYO, GONDANGLEGI, GUNUNGKAWI, KEPANJEN, LAWANG, MALANG, NGANTANG, PAGAK, PAKIS, PUJON, SINGOSARI, SUMBERMANJING WETAN, SUMBERPUCUNG, TUMPANG, TUREN</v>
          </cell>
          <cell r="C19">
            <v>52</v>
          </cell>
        </row>
        <row r="20">
          <cell r="A20" t="str">
            <v>0778</v>
          </cell>
          <cell r="B20" t="str">
            <v>BATAM</v>
          </cell>
          <cell r="C20">
            <v>48</v>
          </cell>
        </row>
        <row r="21">
          <cell r="A21" t="str">
            <v>0721</v>
          </cell>
          <cell r="B21" t="str">
            <v>BANDARLAMPUNG, GEDONGTATAAN</v>
          </cell>
          <cell r="C21">
            <v>42</v>
          </cell>
        </row>
        <row r="22">
          <cell r="A22" t="str">
            <v>0562</v>
          </cell>
          <cell r="B22" t="str">
            <v>BENGKAYANG, PEMANGKAT, SAMBAS, SINGKAWANG, SUNGAIDURI, TEBAS</v>
          </cell>
          <cell r="C22">
            <v>32</v>
          </cell>
        </row>
        <row r="23">
          <cell r="A23" t="str">
            <v>0751</v>
          </cell>
          <cell r="B23" t="str">
            <v>KAYU TANAM, LUBUK ALUNG, PADANG, PARIAMAN, SICINCIN, SUNGAI LIMAU</v>
          </cell>
          <cell r="C23">
            <v>31</v>
          </cell>
        </row>
        <row r="24">
          <cell r="A24" t="str">
            <v>0511</v>
          </cell>
          <cell r="B24" t="str">
            <v>BANJARBARU, BANJARMASIN, MARABAHAN, MARTAPURA</v>
          </cell>
          <cell r="C24">
            <v>29</v>
          </cell>
        </row>
        <row r="25">
          <cell r="A25" t="str">
            <v>0298</v>
          </cell>
          <cell r="B25" t="str">
            <v>AMBARAWA, SALATIGA</v>
          </cell>
          <cell r="C25">
            <v>28</v>
          </cell>
        </row>
        <row r="26">
          <cell r="A26" t="str">
            <v>0421</v>
          </cell>
          <cell r="B26" t="str">
            <v>PINRANG, PANGKAJENE SIDRAP, PARE-PARE, RAPANG</v>
          </cell>
          <cell r="C26">
            <v>26</v>
          </cell>
        </row>
        <row r="27">
          <cell r="A27" t="str">
            <v>0410</v>
          </cell>
          <cell r="B27" t="str">
            <v>PANGKAJENE</v>
          </cell>
          <cell r="C27">
            <v>22</v>
          </cell>
        </row>
        <row r="28">
          <cell r="A28" t="str">
            <v>0342</v>
          </cell>
          <cell r="B28" t="str">
            <v>BINANGUN, BLITAR, KESAMBEN, LODOYO, PANATARAN, WLINGI, SRENGAT</v>
          </cell>
          <cell r="C28">
            <v>21</v>
          </cell>
        </row>
        <row r="29">
          <cell r="A29" t="str">
            <v>0281</v>
          </cell>
          <cell r="B29" t="str">
            <v>AJIBARANG, BANYUMAS, BOBOTSARI, CILONGOK, PURBALINGGA, PURWOKERTO, SUKARAJA</v>
          </cell>
          <cell r="C29">
            <v>21</v>
          </cell>
        </row>
        <row r="30">
          <cell r="A30" t="str">
            <v>0653</v>
          </cell>
          <cell r="B30" t="str">
            <v>BEUREUNEUN, MEUREUDU, SIGLI, TANGSE</v>
          </cell>
          <cell r="C30">
            <v>17</v>
          </cell>
        </row>
        <row r="31">
          <cell r="A31" t="str">
            <v>0380</v>
          </cell>
          <cell r="B31" t="str">
            <v>BAA, CAMPLONG, KUPANG, SEBA</v>
          </cell>
          <cell r="C31">
            <v>15</v>
          </cell>
        </row>
        <row r="32">
          <cell r="A32" t="str">
            <v>0261</v>
          </cell>
          <cell r="B32" t="str">
            <v>SUMEDANG</v>
          </cell>
          <cell r="C32">
            <v>15</v>
          </cell>
        </row>
        <row r="33">
          <cell r="A33" t="str">
            <v>0333</v>
          </cell>
          <cell r="B33" t="str">
            <v>KALIBARU, BANYUWANGI, BENCULUK, GENTENG, GLENMORE, KETAPANG, MUNCAR, PASANGGARAN, WONGSOREJO, ROGOJAMPI, TREBLASALA</v>
          </cell>
          <cell r="C33">
            <v>13</v>
          </cell>
        </row>
        <row r="34">
          <cell r="A34" t="str">
            <v>0272</v>
          </cell>
          <cell r="B34" t="str">
            <v>DELANGGU, KLATEN, PEDAN</v>
          </cell>
          <cell r="C34">
            <v>10</v>
          </cell>
        </row>
        <row r="35">
          <cell r="A35" t="str">
            <v>0283</v>
          </cell>
          <cell r="B35" t="str">
            <v>ADIWERNA, BALAPULANG, BREBES, KETANGGUNGAN TIMUR, SLAWI, TANJUNGTEGAL, TEGAL</v>
          </cell>
          <cell r="C35">
            <v>10</v>
          </cell>
        </row>
        <row r="36">
          <cell r="A36" t="str">
            <v>0431</v>
          </cell>
          <cell r="B36" t="str">
            <v>AIRMADIDI, LANGOWAN, MANADO, TOMOHON, TONDANO</v>
          </cell>
          <cell r="C36">
            <v>10</v>
          </cell>
        </row>
        <row r="37">
          <cell r="A37" t="str">
            <v>0651</v>
          </cell>
          <cell r="B37" t="str">
            <v>BANDA ACEH, JANTHO, LAM NO, SEULIMEUM</v>
          </cell>
          <cell r="C37">
            <v>9</v>
          </cell>
        </row>
        <row r="38">
          <cell r="A38" t="str">
            <v>0285</v>
          </cell>
          <cell r="B38" t="str">
            <v>KEDUNGWUNI, BANDARSEDAYU, BATANG, COMAL, PEKALONGAN, SUBAH</v>
          </cell>
          <cell r="C38">
            <v>9</v>
          </cell>
        </row>
        <row r="39">
          <cell r="A39" t="str">
            <v>0321</v>
          </cell>
          <cell r="B39" t="str">
            <v>DLANGGU, JOMBANG, MOJOAGUNG, MOJOKERTO, MOJOSARI, NGORO INDUSTRI, NGORO JOMBANG, PACET</v>
          </cell>
          <cell r="C39">
            <v>7</v>
          </cell>
        </row>
        <row r="40">
          <cell r="A40" t="str">
            <v>0331</v>
          </cell>
          <cell r="B40" t="str">
            <v>KALISAT, ARJASA, JEMBER, JENGGAWAH, RAMBIPUJI, SEMPOLAN, SUKOWONO</v>
          </cell>
          <cell r="C40">
            <v>7</v>
          </cell>
        </row>
        <row r="41">
          <cell r="A41" t="str">
            <v>0335</v>
          </cell>
          <cell r="B41" t="str">
            <v>GENDING, GILI, KRAKSAAN, KRUCIL, LECES, NGADISARI, PAITON, PROBOLINGGO, SUKAPURA, TIRIS, TONGAS</v>
          </cell>
          <cell r="C41">
            <v>7</v>
          </cell>
        </row>
        <row r="42">
          <cell r="A42" t="str">
            <v>0262</v>
          </cell>
          <cell r="B42" t="str">
            <v>CIBATU, CIKAJANG, CISOMPET, GARUT, KADUNGORA, LIMBANGAN, MALANGBONG, PAMEUNGPEUK, WANARAJA</v>
          </cell>
          <cell r="C42">
            <v>7</v>
          </cell>
        </row>
        <row r="43">
          <cell r="A43" t="str">
            <v>0735</v>
          </cell>
          <cell r="B43" t="str">
            <v>BATURAJA, BELITANG, MARTAPURA, MUARADUA</v>
          </cell>
          <cell r="C43">
            <v>7</v>
          </cell>
        </row>
        <row r="44">
          <cell r="A44" t="str">
            <v>0513</v>
          </cell>
          <cell r="B44" t="str">
            <v>KUALAKAPUAS</v>
          </cell>
          <cell r="C44">
            <v>7</v>
          </cell>
        </row>
        <row r="45">
          <cell r="A45" t="str">
            <v>0234</v>
          </cell>
          <cell r="B45" t="str">
            <v>KARANGAMPEL, BALONGAN, HAUR GEULIS, INDRAMAYU, JATIBARANG, LOSARANG, PATROL</v>
          </cell>
          <cell r="C45">
            <v>6</v>
          </cell>
        </row>
        <row r="46">
          <cell r="A46" t="str">
            <v>0276</v>
          </cell>
          <cell r="B46" t="str">
            <v>BOYOLALI</v>
          </cell>
          <cell r="C46">
            <v>6</v>
          </cell>
        </row>
        <row r="47">
          <cell r="A47" t="str">
            <v>0287</v>
          </cell>
          <cell r="B47" t="str">
            <v>KARANGANYAR, KEBUMEN, GOMBONG, KUTOWINANGUN</v>
          </cell>
          <cell r="C47">
            <v>6</v>
          </cell>
        </row>
        <row r="48">
          <cell r="A48" t="str">
            <v>0253</v>
          </cell>
          <cell r="B48" t="str">
            <v>LABUAN, MENES, PANDEGLANG, SAKETI</v>
          </cell>
          <cell r="C48">
            <v>5</v>
          </cell>
        </row>
        <row r="49">
          <cell r="A49" t="str">
            <v>0263</v>
          </cell>
          <cell r="B49" t="str">
            <v>CIANJUR, CIBEBER, CIKALONGKULON, CIRANJANG, SINDANGLAYA, SUKANEGARA, TANGGEUNG</v>
          </cell>
          <cell r="C49">
            <v>5</v>
          </cell>
        </row>
        <row r="50">
          <cell r="A50" t="str">
            <v>031</v>
          </cell>
          <cell r="B50" t="str">
            <v>KAMAL, AROSBAYA, BALUNG PANGGANG, BANGKALAN, BLEGA, CERME, DUDUK SAMPEYAN, GEDANGAN, GRESIK, KRIAN, SEDAYU, SEPANJANG, SIDOARJO, SUKODONO, SURABAYA, TULANGAN</v>
          </cell>
          <cell r="C50">
            <v>5</v>
          </cell>
        </row>
        <row r="51">
          <cell r="A51" t="str">
            <v>0365</v>
          </cell>
          <cell r="B51" t="str">
            <v>NEGARA</v>
          </cell>
          <cell r="C51">
            <v>5</v>
          </cell>
        </row>
        <row r="52">
          <cell r="A52" t="str">
            <v>0966</v>
          </cell>
          <cell r="B52" t="str">
            <v>SARMI</v>
          </cell>
          <cell r="C52">
            <v>5</v>
          </cell>
        </row>
        <row r="53">
          <cell r="A53" t="str">
            <v>0471</v>
          </cell>
          <cell r="B53" t="str">
            <v>PALOPO</v>
          </cell>
          <cell r="C53">
            <v>5</v>
          </cell>
        </row>
        <row r="54">
          <cell r="A54" t="str">
            <v>0266</v>
          </cell>
          <cell r="B54" t="str">
            <v>KALAPANUNGGAL, BOJONGLOPANG, CIBADAK, CICURUG, CIKEMBANG, CIMANGKOK, JAMPANG KULON, PELABUHAN RATU, NYALINDUNG, SAGARANTEN, SUKABUMI</v>
          </cell>
          <cell r="C54">
            <v>4</v>
          </cell>
        </row>
        <row r="55">
          <cell r="A55" t="str">
            <v>0727</v>
          </cell>
          <cell r="B55" t="str">
            <v>KALIANDA</v>
          </cell>
          <cell r="C55">
            <v>4</v>
          </cell>
        </row>
        <row r="56">
          <cell r="A56" t="str">
            <v>0252</v>
          </cell>
          <cell r="B56" t="str">
            <v>BAYAH, LEUWIDAMAR, MALINGPING, RANGKASBITUNG</v>
          </cell>
          <cell r="C56">
            <v>4</v>
          </cell>
        </row>
        <row r="57">
          <cell r="A57" t="str">
            <v>0717</v>
          </cell>
          <cell r="B57" t="str">
            <v>PANGKALPINANG, SUNGAILIAT</v>
          </cell>
          <cell r="C57">
            <v>4</v>
          </cell>
        </row>
        <row r="58">
          <cell r="A58" t="str">
            <v>0766</v>
          </cell>
          <cell r="B58" t="str">
            <v>BENGKALIS, SUNGAI APIT, SUNGAI PAKNING</v>
          </cell>
          <cell r="C58">
            <v>3</v>
          </cell>
        </row>
        <row r="59">
          <cell r="A59" t="str">
            <v>0767</v>
          </cell>
          <cell r="B59" t="str">
            <v>BAGANSIAPI-API</v>
          </cell>
          <cell r="C59">
            <v>3</v>
          </cell>
        </row>
        <row r="60">
          <cell r="A60" t="str">
            <v>0624</v>
          </cell>
          <cell r="B60" t="str">
            <v>AEKANOPAN, AEKGOTI, AEKKOTABATU, AEKNABARA, BANDARDURIAN, KOTAPINANG, RANTAUPRAPAT</v>
          </cell>
          <cell r="C60">
            <v>3</v>
          </cell>
        </row>
        <row r="61">
          <cell r="A61" t="str">
            <v>0752</v>
          </cell>
          <cell r="B61" t="str">
            <v>BATUSANGKAR, BUKITTINGGI, CANDUNG, HARAU, LUBUKBASUNG, MANINJAU, PADANG JAPANG, PADANGPANJANG, PANGKALAN, PAYAKUMBUH</v>
          </cell>
          <cell r="C61">
            <v>3</v>
          </cell>
        </row>
        <row r="62">
          <cell r="A62" t="str">
            <v>0771</v>
          </cell>
          <cell r="B62" t="str">
            <v>TANJUNG UBAN, TANJUNGPINANG</v>
          </cell>
          <cell r="C62">
            <v>3</v>
          </cell>
        </row>
        <row r="63">
          <cell r="A63" t="str">
            <v>0541</v>
          </cell>
          <cell r="B63" t="str">
            <v>MUARA JAWA, SAMARINDA, TENGGARONG</v>
          </cell>
          <cell r="C63">
            <v>3</v>
          </cell>
        </row>
        <row r="64">
          <cell r="A64" t="str">
            <v>0967</v>
          </cell>
          <cell r="B64" t="str">
            <v>ABEPURA, JAYAPURA, WAENA, SENTANI</v>
          </cell>
          <cell r="C64">
            <v>2</v>
          </cell>
        </row>
        <row r="65">
          <cell r="A65" t="str">
            <v>0232</v>
          </cell>
          <cell r="B65" t="str">
            <v>KUNINGAN, LINGGARJATI</v>
          </cell>
          <cell r="C65">
            <v>2</v>
          </cell>
        </row>
        <row r="66">
          <cell r="A66" t="str">
            <v>0260</v>
          </cell>
          <cell r="B66" t="str">
            <v>KALIJATI, CIASEM, JALAN CAGAK, PABUARAN, PAGADEN, PAMANUKAN, SUBANG</v>
          </cell>
          <cell r="C66">
            <v>2</v>
          </cell>
        </row>
        <row r="67">
          <cell r="A67" t="str">
            <v>0362</v>
          </cell>
          <cell r="B67" t="str">
            <v>SINGARAJA</v>
          </cell>
          <cell r="C67">
            <v>1</v>
          </cell>
        </row>
        <row r="68">
          <cell r="A68" t="str">
            <v>0296</v>
          </cell>
          <cell r="B68" t="str">
            <v>BLORA, CEPU, NGAWEN, RANDUBLATUNG</v>
          </cell>
          <cell r="C68">
            <v>1</v>
          </cell>
        </row>
        <row r="69">
          <cell r="A69" t="str">
            <v>0622</v>
          </cell>
          <cell r="B69" t="str">
            <v>PEMATANG SIANTAR, PERDAGANGAN, SERBELAWAN, TANJUNG GADING</v>
          </cell>
          <cell r="C69">
            <v>1</v>
          </cell>
        </row>
        <row r="70">
          <cell r="A70" t="str">
            <v>0553</v>
          </cell>
          <cell r="B70" t="str">
            <v>MALINAU</v>
          </cell>
          <cell r="C70">
            <v>1</v>
          </cell>
        </row>
        <row r="71">
          <cell r="A71" t="str">
            <v>0371</v>
          </cell>
          <cell r="B71" t="str">
            <v>SUMBAWA BESAR</v>
          </cell>
          <cell r="C71">
            <v>1</v>
          </cell>
        </row>
        <row r="72">
          <cell r="A72" t="str">
            <v>0659</v>
          </cell>
          <cell r="B72" t="str">
            <v>BLANGPIDIE</v>
          </cell>
          <cell r="C72">
            <v>1</v>
          </cell>
        </row>
        <row r="73">
          <cell r="A73" t="str">
            <v>Fix Phone</v>
          </cell>
        </row>
      </sheetData>
      <sheetData sheetId="11">
        <row r="1">
          <cell r="A1" t="str">
            <v>id</v>
          </cell>
          <cell r="B1" t="str">
            <v>ket</v>
          </cell>
          <cell r="C1" t="str">
            <v>SumOfnilai</v>
          </cell>
        </row>
        <row r="2">
          <cell r="A2" t="str">
            <v>021</v>
          </cell>
          <cell r="B2" t="str">
            <v>BEKASI, CIBINONG, DEPOK, JAKARTA, TANGERANG</v>
          </cell>
          <cell r="C2">
            <v>10176</v>
          </cell>
        </row>
        <row r="3">
          <cell r="A3" t="str">
            <v>022</v>
          </cell>
          <cell r="B3" t="str">
            <v>BANDUNG, BANJARAN, BATUJAJAR, CICALENGKA, CIKALONGWETAN, CIMAHI, CIPATAT, CIWIDEY, GUNUNGHALU, LEMBANG, MAJALAYA, NANJUNG, PADALARANG, PANGALENGAN, RANCAEKEK, SOREANG, TANJUNGSARI, UJUNGBERUNG</v>
          </cell>
          <cell r="C3">
            <v>480</v>
          </cell>
        </row>
        <row r="4">
          <cell r="A4" t="str">
            <v>0411</v>
          </cell>
          <cell r="B4" t="str">
            <v>MAROS, UJUNG PANDANG</v>
          </cell>
          <cell r="C4">
            <v>283</v>
          </cell>
        </row>
        <row r="5">
          <cell r="A5" t="str">
            <v>024</v>
          </cell>
          <cell r="B5" t="str">
            <v>SEMARANG, UNGARAN</v>
          </cell>
          <cell r="C5">
            <v>282</v>
          </cell>
        </row>
        <row r="6">
          <cell r="A6" t="str">
            <v>061</v>
          </cell>
          <cell r="B6" t="str">
            <v>BELAWAN, BINJAI, GALANG, PERBAUNGAN, KUALA, LUBUKPAKAM, MEDAN, STABAT, TANJUNG PURA</v>
          </cell>
          <cell r="C6">
            <v>246</v>
          </cell>
        </row>
        <row r="7">
          <cell r="A7" t="str">
            <v>0561</v>
          </cell>
          <cell r="B7" t="str">
            <v>PONTIANAK, MEMPAWAH, SUNGAIPINYUH</v>
          </cell>
          <cell r="C7">
            <v>199</v>
          </cell>
        </row>
        <row r="8">
          <cell r="A8" t="str">
            <v>0251</v>
          </cell>
          <cell r="B8" t="str">
            <v>BOGOR</v>
          </cell>
          <cell r="C8">
            <v>195</v>
          </cell>
        </row>
        <row r="9">
          <cell r="A9" t="str">
            <v>0778</v>
          </cell>
          <cell r="B9" t="str">
            <v>BATAM</v>
          </cell>
          <cell r="C9">
            <v>144</v>
          </cell>
        </row>
        <row r="10">
          <cell r="A10" t="str">
            <v>0370</v>
          </cell>
          <cell r="B10" t="str">
            <v>GERUNG, MATARAM, PRAYA, SENGGIGI</v>
          </cell>
          <cell r="C10">
            <v>140</v>
          </cell>
        </row>
        <row r="11">
          <cell r="A11" t="str">
            <v>0721</v>
          </cell>
          <cell r="B11" t="str">
            <v>BANDARLAMPUNG, GEDONGTATAAN</v>
          </cell>
          <cell r="C11">
            <v>127</v>
          </cell>
        </row>
        <row r="12">
          <cell r="A12" t="str">
            <v>0274</v>
          </cell>
          <cell r="B12" t="str">
            <v>KALASAN, BANTUL, GODEAN, PAKEM, WATESYOGYA, SLEMAN, WONOSARIYOGYA, YOGYAKARTA</v>
          </cell>
          <cell r="C12">
            <v>124</v>
          </cell>
        </row>
        <row r="13">
          <cell r="A13" t="str">
            <v>0254</v>
          </cell>
          <cell r="B13" t="str">
            <v>CILEGON, SERANG</v>
          </cell>
          <cell r="C13">
            <v>118</v>
          </cell>
        </row>
        <row r="14">
          <cell r="A14" t="str">
            <v>0231</v>
          </cell>
          <cell r="B14" t="str">
            <v>KANCI, ARJAWINANGUN, CIREBON, JAMBLANG, PLEREDCIREBON, LOSARI, PABUARAN, SINDANGLAUT</v>
          </cell>
          <cell r="C14">
            <v>117</v>
          </cell>
        </row>
        <row r="15">
          <cell r="A15" t="str">
            <v>0361</v>
          </cell>
          <cell r="B15" t="str">
            <v>DENPASAR, GIANYAR, TABANAN</v>
          </cell>
          <cell r="C15">
            <v>98</v>
          </cell>
        </row>
        <row r="16">
          <cell r="A16" t="str">
            <v>0341</v>
          </cell>
          <cell r="B16" t="str">
            <v>KARANGPLOSO, AMPELGADING, BANTUR, BATU, BULULAWANG, BURING, DAMPIT, DONOMULYO, GONDANGLEGI, GUNUNGKAWI, KEPANJEN, LAWANG, MALANG, NGANTANG, PAGAK, PAKIS, PUJON, SINGOSARI, SUMBERMANJING WETAN, SUMBERPUCUNG, TUMPANG, TUREN</v>
          </cell>
          <cell r="C16">
            <v>97</v>
          </cell>
        </row>
        <row r="17">
          <cell r="A17" t="str">
            <v>0265</v>
          </cell>
          <cell r="B17" t="str">
            <v>KARANGNUNGGAL, KAWALI, BANJAR, BANJARSARI, CIAMIS, CIAWI, CIBALONG, MANONJAYA, PANGANDARAN, RAJA POLAH, SINGAPARNA, TASIKMALAYA</v>
          </cell>
          <cell r="C17">
            <v>84</v>
          </cell>
        </row>
        <row r="18">
          <cell r="A18" t="str">
            <v>0711</v>
          </cell>
          <cell r="B18" t="str">
            <v>BETUNG, PALEMBANG, PANGKALANBALAI, SUNGSANG</v>
          </cell>
          <cell r="C18">
            <v>84</v>
          </cell>
        </row>
        <row r="19">
          <cell r="A19" t="str">
            <v>0271</v>
          </cell>
          <cell r="B19" t="str">
            <v>KARANGANYARSURAKARTA, SOLO, SRAGEN, SUKOHARJO, TAWANGMANGU</v>
          </cell>
          <cell r="C19">
            <v>82</v>
          </cell>
        </row>
        <row r="20">
          <cell r="A20" t="str">
            <v>0761</v>
          </cell>
          <cell r="B20" t="str">
            <v>PERAWANG, PANGKALAN KERINCI, PEKANBARU</v>
          </cell>
          <cell r="C20">
            <v>65</v>
          </cell>
        </row>
        <row r="21">
          <cell r="A21" t="str">
            <v>0511</v>
          </cell>
          <cell r="B21" t="str">
            <v>BANJARBARU, BANJARMASIN, MARABAHAN, MARTAPURA</v>
          </cell>
          <cell r="C21">
            <v>56</v>
          </cell>
        </row>
        <row r="22">
          <cell r="A22" t="str">
            <v>0542</v>
          </cell>
          <cell r="B22" t="str">
            <v>BALIKPAPAN</v>
          </cell>
          <cell r="C22">
            <v>51</v>
          </cell>
        </row>
        <row r="23">
          <cell r="A23" t="str">
            <v>0281</v>
          </cell>
          <cell r="B23" t="str">
            <v>AJIBARANG, BANYUMAS, BOBOTSARI, CILONGOK, PURBALINGGA, PURWOKERTO, SUKARAJA</v>
          </cell>
          <cell r="C23">
            <v>45</v>
          </cell>
        </row>
        <row r="24">
          <cell r="A24" t="str">
            <v>0541</v>
          </cell>
          <cell r="B24" t="str">
            <v>MUARA JAWA, SAMARINDA, TENGGARONG</v>
          </cell>
          <cell r="C24">
            <v>29</v>
          </cell>
        </row>
        <row r="25">
          <cell r="A25" t="str">
            <v>0342</v>
          </cell>
          <cell r="B25" t="str">
            <v>BINANGUN, BLITAR, KESAMBEN, LODOYO, PANATARAN, WLINGI, SRENGAT</v>
          </cell>
          <cell r="C25">
            <v>29</v>
          </cell>
        </row>
        <row r="26">
          <cell r="A26" t="str">
            <v>031</v>
          </cell>
          <cell r="B26" t="str">
            <v>KAMAL, AROSBAYA, BALUNG PANGGANG, BANGKALAN, BLEGA, CERME, DUDUK SAMPEYAN, GEDANGAN, GRESIK, KRIAN, SEDAYU, SEPANJANG, SIDOARJO, SUKODONO, SURABAYA, TULANGAN</v>
          </cell>
          <cell r="C26">
            <v>28</v>
          </cell>
        </row>
        <row r="27">
          <cell r="A27" t="str">
            <v>0298</v>
          </cell>
          <cell r="B27" t="str">
            <v>AMBARAWA, SALATIGA</v>
          </cell>
          <cell r="C27">
            <v>25</v>
          </cell>
        </row>
        <row r="28">
          <cell r="A28" t="str">
            <v>0333</v>
          </cell>
          <cell r="B28" t="str">
            <v>KALIBARU, BANYUWANGI, BENCULUK, GENTENG, GLENMORE, KETAPANG, MUNCAR, PASANGGARAN, WONGSOREJO, ROGOJAMPI, TREBLASALA</v>
          </cell>
          <cell r="C28">
            <v>23</v>
          </cell>
        </row>
        <row r="29">
          <cell r="A29" t="str">
            <v>0380</v>
          </cell>
          <cell r="B29" t="str">
            <v>BAA, CAMPLONG, KUPANG, SEBA</v>
          </cell>
          <cell r="C29">
            <v>19</v>
          </cell>
        </row>
        <row r="30">
          <cell r="A30" t="str">
            <v>0751</v>
          </cell>
          <cell r="B30" t="str">
            <v>KAYU TANAM, LUBUK ALUNG, PADANG, PARIAMAN, SICINCIN, SUNGAI LIMAU</v>
          </cell>
          <cell r="C30">
            <v>18</v>
          </cell>
        </row>
        <row r="31">
          <cell r="A31" t="str">
            <v>0431</v>
          </cell>
          <cell r="B31" t="str">
            <v>AIRMADIDI, LANGOWAN, MANADO, TOMOHON, TONDANO</v>
          </cell>
          <cell r="C31">
            <v>17</v>
          </cell>
        </row>
        <row r="32">
          <cell r="A32" t="str">
            <v>0262</v>
          </cell>
          <cell r="B32" t="str">
            <v>CIBATU, CIKAJANG, CISOMPET, GARUT, KADUNGORA, LIMBANGAN, MALANGBONG, PAMEUNGPEUK, WANARAJA</v>
          </cell>
          <cell r="C32">
            <v>17</v>
          </cell>
        </row>
        <row r="33">
          <cell r="A33" t="str">
            <v>0513</v>
          </cell>
          <cell r="B33" t="str">
            <v>KUALAKAPUAS</v>
          </cell>
          <cell r="C33">
            <v>16</v>
          </cell>
        </row>
        <row r="34">
          <cell r="A34" t="str">
            <v>0562</v>
          </cell>
          <cell r="B34" t="str">
            <v>BENGKAYANG, PEMANGKAT, SAMBAS, SINGKAWANG, SUNGAIDURI, TEBAS</v>
          </cell>
          <cell r="C34">
            <v>15</v>
          </cell>
        </row>
        <row r="35">
          <cell r="A35" t="str">
            <v>0421</v>
          </cell>
          <cell r="B35" t="str">
            <v>PINRANG, PANGKAJENE SIDRAP, PARE-PARE, RAPANG</v>
          </cell>
          <cell r="C35">
            <v>15</v>
          </cell>
        </row>
        <row r="36">
          <cell r="A36" t="str">
            <v>0651</v>
          </cell>
          <cell r="B36" t="str">
            <v>BANDA ACEH, JANTHO, LAM NO, SEULIMEUM</v>
          </cell>
          <cell r="C36">
            <v>14</v>
          </cell>
        </row>
        <row r="37">
          <cell r="A37" t="str">
            <v>0331</v>
          </cell>
          <cell r="B37" t="str">
            <v>KALISAT, ARJASA, JEMBER, JENGGAWAH, RAMBIPUJI, SEMPOLAN, SUKOWONO</v>
          </cell>
          <cell r="C37">
            <v>14</v>
          </cell>
        </row>
        <row r="38">
          <cell r="A38" t="str">
            <v>0276</v>
          </cell>
          <cell r="B38" t="str">
            <v>BOYOLALI</v>
          </cell>
          <cell r="C38">
            <v>13</v>
          </cell>
        </row>
        <row r="39">
          <cell r="A39" t="str">
            <v>0272</v>
          </cell>
          <cell r="B39" t="str">
            <v>DELANGGU, KLATEN, PEDAN</v>
          </cell>
          <cell r="C39">
            <v>11</v>
          </cell>
        </row>
        <row r="40">
          <cell r="A40" t="str">
            <v>0410</v>
          </cell>
          <cell r="B40" t="str">
            <v>PANGKAJENE</v>
          </cell>
          <cell r="C40">
            <v>11</v>
          </cell>
        </row>
        <row r="41">
          <cell r="A41" t="str">
            <v>0283</v>
          </cell>
          <cell r="B41" t="str">
            <v>ADIWERNA, BALAPULANG, BREBES, KETANGGUNGAN TIMUR, SLAWI, TANJUNGTEGAL, TEGAL</v>
          </cell>
          <cell r="C41">
            <v>10</v>
          </cell>
        </row>
        <row r="42">
          <cell r="A42" t="str">
            <v>0767</v>
          </cell>
          <cell r="B42" t="str">
            <v>BAGANSIAPI-API</v>
          </cell>
          <cell r="C42">
            <v>10</v>
          </cell>
        </row>
        <row r="43">
          <cell r="A43" t="str">
            <v>0285</v>
          </cell>
          <cell r="B43" t="str">
            <v>KEDUNGWUNI, BANDARSEDAYU, BATANG, COMAL, PEKALONGAN, SUBAH</v>
          </cell>
          <cell r="C43">
            <v>9</v>
          </cell>
        </row>
        <row r="44">
          <cell r="A44" t="str">
            <v>0755</v>
          </cell>
          <cell r="B44" t="str">
            <v>ALAHANPANJANG, MUARALABUH, SOLOK</v>
          </cell>
          <cell r="C44">
            <v>9</v>
          </cell>
        </row>
        <row r="45">
          <cell r="A45" t="str">
            <v>0727</v>
          </cell>
          <cell r="B45" t="str">
            <v>KALIANDA</v>
          </cell>
          <cell r="C45">
            <v>9</v>
          </cell>
        </row>
        <row r="46">
          <cell r="A46" t="str">
            <v>0232</v>
          </cell>
          <cell r="B46" t="str">
            <v>KUNINGAN, LINGGARJATI</v>
          </cell>
          <cell r="C46">
            <v>9</v>
          </cell>
        </row>
        <row r="47">
          <cell r="A47" t="str">
            <v>0752</v>
          </cell>
          <cell r="B47" t="str">
            <v>BATUSANGKAR, BUKITTINGGI, CANDUNG, HARAU, LUBUKBASUNG, MANINJAU, PADANG JAPANG, PADANGPANJANG, PANGKALAN, PAYAKUMBUH</v>
          </cell>
          <cell r="C47">
            <v>8</v>
          </cell>
        </row>
        <row r="48">
          <cell r="A48" t="str">
            <v>0252</v>
          </cell>
          <cell r="B48" t="str">
            <v>BAYAH, LEUWIDAMAR, MALINGPING, RANGKASBITUNG</v>
          </cell>
          <cell r="C48">
            <v>8</v>
          </cell>
        </row>
        <row r="49">
          <cell r="A49" t="str">
            <v>0267</v>
          </cell>
          <cell r="B49" t="str">
            <v>KARAWANG</v>
          </cell>
          <cell r="C49">
            <v>8</v>
          </cell>
        </row>
        <row r="50">
          <cell r="A50" t="str">
            <v>0735</v>
          </cell>
          <cell r="B50" t="str">
            <v>BATURAJA, BELITANG, MARTAPURA, MUARADUA</v>
          </cell>
          <cell r="C50">
            <v>7</v>
          </cell>
        </row>
        <row r="51">
          <cell r="A51" t="str">
            <v>0371</v>
          </cell>
          <cell r="B51" t="str">
            <v>SUMBAWA BESAR</v>
          </cell>
          <cell r="C51">
            <v>6</v>
          </cell>
        </row>
        <row r="52">
          <cell r="A52" t="str">
            <v>0321</v>
          </cell>
          <cell r="B52" t="str">
            <v>DLANGGU, JOMBANG, MOJOAGUNG, MOJOKERTO, MOJOSARI, NGORO INDUSTRI, NGORO JOMBANG, PACET</v>
          </cell>
          <cell r="C52">
            <v>5</v>
          </cell>
        </row>
        <row r="53">
          <cell r="A53" t="str">
            <v>0263</v>
          </cell>
          <cell r="B53" t="str">
            <v>CIANJUR, CIBEBER, CIKALONGKULON, CIRANJANG, SINDANGLAYA, SUKANEGARA, TANGGEUNG</v>
          </cell>
          <cell r="C53">
            <v>4</v>
          </cell>
        </row>
        <row r="54">
          <cell r="A54" t="str">
            <v>0260</v>
          </cell>
          <cell r="B54" t="str">
            <v>KALIJATI, CIASEM, JALAN CAGAK, PABUARAN, PAGADEN, PAMANUKAN, SUBANG</v>
          </cell>
          <cell r="C54">
            <v>3</v>
          </cell>
        </row>
        <row r="55">
          <cell r="A55" t="str">
            <v>0771</v>
          </cell>
          <cell r="B55" t="str">
            <v>TANJUNG UBAN, TANJUNGPINANG</v>
          </cell>
          <cell r="C55">
            <v>3</v>
          </cell>
        </row>
        <row r="56">
          <cell r="A56" t="str">
            <v>0335</v>
          </cell>
          <cell r="B56" t="str">
            <v>GENDING, GILI, KRAKSAAN, KRUCIL, LECES, NGADISARI, PAITON, PROBOLINGGO, SUKAPURA, TIRIS, TONGAS</v>
          </cell>
          <cell r="C56">
            <v>3</v>
          </cell>
        </row>
        <row r="57">
          <cell r="A57" t="str">
            <v>0362</v>
          </cell>
          <cell r="B57" t="str">
            <v>SINGARAJA</v>
          </cell>
          <cell r="C57">
            <v>3</v>
          </cell>
        </row>
        <row r="58">
          <cell r="A58" t="str">
            <v>0261</v>
          </cell>
          <cell r="B58" t="str">
            <v>SUMEDANG</v>
          </cell>
          <cell r="C58">
            <v>2</v>
          </cell>
        </row>
        <row r="59">
          <cell r="A59" t="str">
            <v>0966</v>
          </cell>
          <cell r="B59" t="str">
            <v>SARMI</v>
          </cell>
          <cell r="C59">
            <v>2</v>
          </cell>
        </row>
        <row r="60">
          <cell r="A60" t="str">
            <v>0343</v>
          </cell>
          <cell r="B60" t="str">
            <v>BANGIL, BEJI, GEMPOL, GONDANG WETAN, GRATI, NONGKOJAJAR, PANDAAN, PASURUAN, PRIGEN, PURWOSARI PASURUAN</v>
          </cell>
          <cell r="C60">
            <v>2</v>
          </cell>
        </row>
        <row r="61">
          <cell r="A61" t="str">
            <v>0624</v>
          </cell>
          <cell r="B61" t="str">
            <v>AEKANOPAN, AEKGOTI, AEKKOTABATU, AEKNABARA, BANDARDURIAN, KOTAPINANG, RANTAUPRAPAT</v>
          </cell>
          <cell r="C61">
            <v>2</v>
          </cell>
        </row>
        <row r="62">
          <cell r="A62" t="str">
            <v>0518</v>
          </cell>
          <cell r="B62" t="str">
            <v>KOTABARUPULAULAUT, PAGATAN</v>
          </cell>
          <cell r="C62">
            <v>2</v>
          </cell>
        </row>
        <row r="63">
          <cell r="A63" t="str">
            <v>0266</v>
          </cell>
          <cell r="B63" t="str">
            <v>KALAPANUNGGAL, BOJONGLOPANG, CIBADAK, CICURUG, CIKEMBANG, CIMANGKOK, JAMPANG KULON, PELABUHAN RATU, NYALINDUNG, SAGARANTEN, SUKABUMI</v>
          </cell>
          <cell r="C63">
            <v>2</v>
          </cell>
        </row>
        <row r="64">
          <cell r="A64" t="str">
            <v>0434</v>
          </cell>
          <cell r="B64" t="str">
            <v>KOTAMOBAGU</v>
          </cell>
          <cell r="C64">
            <v>2</v>
          </cell>
        </row>
        <row r="65">
          <cell r="A65" t="str">
            <v>0656</v>
          </cell>
          <cell r="B65" t="str">
            <v>TAPAKTUAN</v>
          </cell>
          <cell r="C65">
            <v>1</v>
          </cell>
        </row>
        <row r="66">
          <cell r="A66" t="str">
            <v>0286</v>
          </cell>
          <cell r="B66" t="str">
            <v>BANJARNEGARA, KLAMPOK, WONOSOBO</v>
          </cell>
          <cell r="C66">
            <v>1</v>
          </cell>
        </row>
        <row r="67">
          <cell r="A67" t="str">
            <v>0275</v>
          </cell>
          <cell r="B67" t="str">
            <v>KUTOARJO, PURWOREJO</v>
          </cell>
          <cell r="C67">
            <v>1</v>
          </cell>
        </row>
        <row r="68">
          <cell r="A68" t="str">
            <v>0734</v>
          </cell>
          <cell r="B68" t="str">
            <v>MUARA ENIM, TANJUNG ENIM</v>
          </cell>
          <cell r="C68">
            <v>1</v>
          </cell>
        </row>
        <row r="69">
          <cell r="A69" t="str">
            <v>0233</v>
          </cell>
          <cell r="B69" t="str">
            <v>CIKIJING, JATIWANGI, KADIPATEN, MAJALENGKA, RAJAGALUH</v>
          </cell>
          <cell r="C69">
            <v>1</v>
          </cell>
        </row>
        <row r="70">
          <cell r="A70" t="str">
            <v>0234</v>
          </cell>
          <cell r="B70" t="str">
            <v>KARANGAMPEL, BALONGAN, HAUR GEULIS, INDRAMAYU, JATIBARANG, LOSARANG, PATROL</v>
          </cell>
          <cell r="C70">
            <v>1</v>
          </cell>
        </row>
        <row r="71">
          <cell r="A71" t="str">
            <v>0629</v>
          </cell>
          <cell r="B71" t="str">
            <v>KUTACANE</v>
          </cell>
          <cell r="C71">
            <v>1</v>
          </cell>
        </row>
        <row r="72">
          <cell r="A72" t="str">
            <v>0659</v>
          </cell>
          <cell r="B72" t="str">
            <v>BLANGPIDIE</v>
          </cell>
          <cell r="C72">
            <v>1</v>
          </cell>
        </row>
        <row r="73">
          <cell r="A73" t="str">
            <v>0253</v>
          </cell>
          <cell r="B73" t="str">
            <v>LABUAN, MENES, PANDEGLANG, SAKETI</v>
          </cell>
          <cell r="C73">
            <v>1</v>
          </cell>
        </row>
        <row r="74">
          <cell r="A74" t="str">
            <v>0332</v>
          </cell>
          <cell r="B74" t="str">
            <v>BESUKI, BONDOWOSO, SUKOSARI</v>
          </cell>
          <cell r="C74">
            <v>1</v>
          </cell>
        </row>
        <row r="75">
          <cell r="A75" t="str">
            <v>0967</v>
          </cell>
          <cell r="B75" t="str">
            <v>ABEPURA, JAYAPURA, WAENA, SENTANI</v>
          </cell>
          <cell r="C75">
            <v>1</v>
          </cell>
        </row>
        <row r="76">
          <cell r="A76" t="str">
            <v>0284</v>
          </cell>
          <cell r="B76" t="str">
            <v>PEMALANG, RANDUDONGKAL</v>
          </cell>
          <cell r="C76">
            <v>1</v>
          </cell>
        </row>
        <row r="77">
          <cell r="A77" t="str">
            <v>0622</v>
          </cell>
          <cell r="B77" t="str">
            <v>PEMATANG SIANTAR, PERDAGANGAN, SERBELAWAN, TANJUNG GADING</v>
          </cell>
          <cell r="C77">
            <v>1</v>
          </cell>
        </row>
        <row r="78">
          <cell r="A78" t="str">
            <v>0717</v>
          </cell>
          <cell r="B78" t="str">
            <v>PANGKALPINANG, SUNGAILIAT</v>
          </cell>
          <cell r="C78">
            <v>1</v>
          </cell>
        </row>
      </sheetData>
      <sheetData sheetId="12">
        <row r="1">
          <cell r="A1" t="str">
            <v>Field1</v>
          </cell>
          <cell r="B1" t="str">
            <v>Field2</v>
          </cell>
          <cell r="C1" t="str">
            <v>SumOfField3</v>
          </cell>
        </row>
        <row r="2">
          <cell r="A2" t="str">
            <v>021</v>
          </cell>
          <cell r="B2" t="str">
            <v>BEKASI, CIBINONG, DEPOK, JAKARTA, TANGERANG</v>
          </cell>
          <cell r="C2">
            <v>501</v>
          </cell>
        </row>
        <row r="3">
          <cell r="A3" t="str">
            <v>024</v>
          </cell>
          <cell r="B3" t="str">
            <v>SEMARANG, UNGARAN</v>
          </cell>
          <cell r="C3">
            <v>97</v>
          </cell>
        </row>
        <row r="4">
          <cell r="A4" t="str">
            <v>022</v>
          </cell>
          <cell r="B4" t="str">
            <v>BANDUNG, BANJARAN, BATUJAJAR, CICALENGKA, CIKALONGWETAN, CIMAHI, CIPATAT, CIWIDEY, GUNUNGHALU, LEMBANG, MAJALAYA, NANJUNG, PADALARANG, PANGALENGAN, RANCAEKEK, SOREANG, TANJUNGSARI, UJUNGBERUNG</v>
          </cell>
          <cell r="C4">
            <v>65</v>
          </cell>
        </row>
        <row r="5">
          <cell r="A5" t="str">
            <v>0411</v>
          </cell>
          <cell r="B5" t="str">
            <v>MAROS, UJUNG PANDANG</v>
          </cell>
          <cell r="C5">
            <v>40</v>
          </cell>
        </row>
        <row r="6">
          <cell r="A6" t="str">
            <v>061</v>
          </cell>
          <cell r="B6" t="str">
            <v>BELAWAN, BINJAI, GALANG, PERBAUNGAN, KUALA, LUBUKPAKAM, MEDAN, STABAT, TANJUNG PURA</v>
          </cell>
          <cell r="C6">
            <v>36</v>
          </cell>
        </row>
        <row r="7">
          <cell r="A7" t="str">
            <v>0271</v>
          </cell>
          <cell r="B7" t="str">
            <v>KARANGANYARSURAKARTA, SOLO, SRAGEN, SUKOHARJO, TAWANGMANGU</v>
          </cell>
          <cell r="C7">
            <v>33</v>
          </cell>
        </row>
        <row r="8">
          <cell r="A8" t="str">
            <v>0721</v>
          </cell>
          <cell r="B8" t="str">
            <v>BANDARLAMPUNG, GEDONGTATAAN</v>
          </cell>
          <cell r="C8">
            <v>27</v>
          </cell>
        </row>
        <row r="9">
          <cell r="A9" t="str">
            <v>0274</v>
          </cell>
          <cell r="B9" t="str">
            <v>KALASAN, BANTUL, GODEAN, PAKEM, WATESYOGYA, SLEMAN, WONOSARIYOGYA, YOGYAKARTA</v>
          </cell>
          <cell r="C9">
            <v>23</v>
          </cell>
        </row>
        <row r="10">
          <cell r="A10" t="str">
            <v>0361</v>
          </cell>
          <cell r="B10" t="str">
            <v>DENPASAR, GIANYAR, TABANAN</v>
          </cell>
          <cell r="C10">
            <v>15</v>
          </cell>
        </row>
        <row r="11">
          <cell r="A11" t="str">
            <v>0511</v>
          </cell>
          <cell r="B11" t="str">
            <v>BANJARBARU, BANJARMASIN, MARABAHAN, MARTAPURA</v>
          </cell>
          <cell r="C11">
            <v>13</v>
          </cell>
        </row>
        <row r="12">
          <cell r="A12" t="str">
            <v>0341</v>
          </cell>
          <cell r="B12" t="str">
            <v>KARANGPLOSO, AMPELGADING, BANTUR, BATU, BULULAWANG, BURING, DAMPIT, DONOMULYO, GONDANGLEGI, GUNUNGKAWI, KEPANJEN, LAWANG, MALANG, NGANTANG, PAGAK, PAKIS, PUJON, SINGOSARI, SUMBERMANJING WETAN, SUMBERPUCUNG, TUMPANG, TUREN</v>
          </cell>
          <cell r="C12">
            <v>12</v>
          </cell>
        </row>
        <row r="13">
          <cell r="A13" t="str">
            <v>0741</v>
          </cell>
          <cell r="B13" t="str">
            <v>JAMBI</v>
          </cell>
          <cell r="C13">
            <v>12</v>
          </cell>
        </row>
        <row r="14">
          <cell r="A14" t="str">
            <v>031</v>
          </cell>
          <cell r="B14" t="str">
            <v>KAMAL, AROSBAYA, BALUNG PANGGANG, BANGKALAN, BLEGA, CERME, DUDUK SAMPEYAN, GEDANGAN, GRESIK, KRIAN, SEDAYU, SEPANJANG, SIDOARJO, SUKODONO, SURABAYA, TULANGAN</v>
          </cell>
          <cell r="C14">
            <v>9</v>
          </cell>
        </row>
        <row r="15">
          <cell r="A15" t="str">
            <v>0778</v>
          </cell>
          <cell r="B15" t="str">
            <v>BATAM</v>
          </cell>
          <cell r="C15">
            <v>7</v>
          </cell>
        </row>
        <row r="16">
          <cell r="A16" t="str">
            <v>0711</v>
          </cell>
          <cell r="B16" t="str">
            <v>BETUNG, PALEMBANG, PANGKALANBALAI, SUNGSANG</v>
          </cell>
          <cell r="C16">
            <v>6</v>
          </cell>
        </row>
        <row r="17">
          <cell r="A17" t="str">
            <v>0370</v>
          </cell>
          <cell r="B17" t="str">
            <v>GERUNG, MATARAM, PRAYA, SENGGIGI</v>
          </cell>
          <cell r="C17">
            <v>6</v>
          </cell>
        </row>
        <row r="18">
          <cell r="A18" t="str">
            <v>0285</v>
          </cell>
          <cell r="B18" t="str">
            <v>KEDUNGWUNI, BANDARSEDAYU, BATANG, COMAL, PEKALONGAN, SUBAH</v>
          </cell>
          <cell r="C18">
            <v>5</v>
          </cell>
        </row>
        <row r="19">
          <cell r="A19" t="str">
            <v>0265</v>
          </cell>
          <cell r="B19" t="str">
            <v>KARANGNUNGGAL, KAWALI, BANJAR, BANJARSARI, CIAMIS, CIAWI, CIBALONG, MANONJAYA, PANGANDARAN, RAJA POLAH, SINGAPARNA, TASIKMALAYA</v>
          </cell>
          <cell r="C19">
            <v>4</v>
          </cell>
        </row>
        <row r="20">
          <cell r="A20" t="str">
            <v>0333</v>
          </cell>
          <cell r="B20" t="str">
            <v>KALIBARU, BANYUWANGI, BENCULUK, GENTENG, GLENMORE, KETAPANG, MUNCAR, PASANGGARAN, WONGSOREJO, ROGOJAMPI, TREBLASALA</v>
          </cell>
          <cell r="C20">
            <v>4</v>
          </cell>
        </row>
        <row r="21">
          <cell r="A21" t="str">
            <v>0542</v>
          </cell>
          <cell r="B21" t="str">
            <v>BALIKPAPAN</v>
          </cell>
          <cell r="C21">
            <v>3</v>
          </cell>
        </row>
        <row r="22">
          <cell r="A22" t="str">
            <v>0231</v>
          </cell>
          <cell r="B22" t="str">
            <v>KANCI, ARJAWINANGUN, CIREBON, JAMBLANG, PLEREDCIREBON, LOSARI, PABUARAN, SINDANGLAUT</v>
          </cell>
          <cell r="C22">
            <v>3</v>
          </cell>
        </row>
        <row r="23">
          <cell r="A23" t="str">
            <v>0561</v>
          </cell>
          <cell r="B23" t="str">
            <v>PONTIANAK, MEMPAWAH, SUNGAIPINYUH</v>
          </cell>
          <cell r="C23">
            <v>3</v>
          </cell>
        </row>
        <row r="24">
          <cell r="A24" t="str">
            <v>0380</v>
          </cell>
          <cell r="B24" t="str">
            <v>BAA, CAMPLONG, KUPANG, SEBA</v>
          </cell>
          <cell r="C24">
            <v>2</v>
          </cell>
        </row>
        <row r="25">
          <cell r="A25" t="str">
            <v>0431</v>
          </cell>
          <cell r="B25" t="str">
            <v>AIRMADIDI, LANGOWAN, MANADO, TOMOHON, TONDANO</v>
          </cell>
          <cell r="C25">
            <v>2</v>
          </cell>
        </row>
        <row r="26">
          <cell r="A26" t="str">
            <v>0541</v>
          </cell>
          <cell r="B26" t="str">
            <v>MUARA JAWA, SAMARINDA, TENGGARONG</v>
          </cell>
          <cell r="C26">
            <v>2</v>
          </cell>
        </row>
        <row r="27">
          <cell r="A27" t="str">
            <v>0262</v>
          </cell>
          <cell r="B27" t="str">
            <v>CIBATU, CIKAJANG, CISOMPET, GARUT, KADUNGORA, LIMBANGAN, MALANGBONG, PAMEUNGPEUK, WANARAJA</v>
          </cell>
          <cell r="C27">
            <v>1</v>
          </cell>
        </row>
        <row r="28">
          <cell r="A28" t="str">
            <v>0761</v>
          </cell>
          <cell r="B28" t="str">
            <v>PERAWANG, PANGKALAN KERINCI, PEKANBARU</v>
          </cell>
          <cell r="C28">
            <v>1</v>
          </cell>
        </row>
        <row r="29">
          <cell r="A29" t="str">
            <v>0727</v>
          </cell>
          <cell r="B29" t="str">
            <v>KALIANDA</v>
          </cell>
          <cell r="C29">
            <v>1</v>
          </cell>
        </row>
        <row r="30">
          <cell r="A30" t="str">
            <v>0234</v>
          </cell>
          <cell r="B30" t="str">
            <v>KARANGAMPEL, BALONGAN, HAUR GEULIS, INDRAMAYU, JATIBARANG, LOSARANG, PATROL</v>
          </cell>
          <cell r="C30">
            <v>1</v>
          </cell>
        </row>
        <row r="31">
          <cell r="A31" t="str">
            <v>0342</v>
          </cell>
          <cell r="B31" t="str">
            <v>BINANGUN, BLITAR, KESAMBEN, LODOYO, PANATARAN, WLINGI, SRENGAT</v>
          </cell>
          <cell r="C31">
            <v>1</v>
          </cell>
        </row>
        <row r="32">
          <cell r="A32" t="str">
            <v>0260</v>
          </cell>
          <cell r="B32" t="str">
            <v>KALIJATI, CIASEM, JALAN CAGAK, PABUARAN, PAGADEN, PAMANUKAN, SUBANG</v>
          </cell>
          <cell r="C32">
            <v>1</v>
          </cell>
        </row>
        <row r="33">
          <cell r="A33" t="str">
            <v>0263</v>
          </cell>
          <cell r="B33" t="str">
            <v>CIANJUR, CIBEBER, CIKALONGKULON, CIRANJANG, SINDANGLAYA, SUKANEGARA, TANGGEUNG</v>
          </cell>
          <cell r="C33">
            <v>1</v>
          </cell>
        </row>
        <row r="34">
          <cell r="A34" t="str">
            <v>0251</v>
          </cell>
          <cell r="B34" t="str">
            <v>BOGOR</v>
          </cell>
          <cell r="C34">
            <v>1</v>
          </cell>
        </row>
      </sheetData>
      <sheetData sheetId="13">
        <row r="1">
          <cell r="A1" t="str">
            <v>Field1</v>
          </cell>
          <cell r="B1" t="str">
            <v>Field2</v>
          </cell>
          <cell r="C1" t="str">
            <v>SumOfField3</v>
          </cell>
        </row>
        <row r="2">
          <cell r="A2" t="str">
            <v>021</v>
          </cell>
          <cell r="B2" t="str">
            <v>BEKASI, CIBINONG, DEPOK, JAKARTA, TANGERANG</v>
          </cell>
          <cell r="C2">
            <v>708</v>
          </cell>
        </row>
        <row r="3">
          <cell r="A3" t="str">
            <v>024</v>
          </cell>
          <cell r="B3" t="str">
            <v>SEMARANG, UNGARAN</v>
          </cell>
          <cell r="C3">
            <v>132</v>
          </cell>
        </row>
        <row r="4">
          <cell r="A4" t="str">
            <v>022</v>
          </cell>
          <cell r="B4" t="str">
            <v>BANDUNG, BANJARAN, BATUJAJAR, CICALENGKA, CIKALONGWETAN, CIMAHI, CIPATAT, CIWIDEY, GUNUNGHALU, LEMBANG, MAJALAYA, NANJUNG, PADALARANG, PANGALENGAN, RANCAEKEK, SOREANG, TANJUNGSARI, UJUNGBERUNG</v>
          </cell>
          <cell r="C4">
            <v>70</v>
          </cell>
        </row>
        <row r="5">
          <cell r="A5" t="str">
            <v>0370</v>
          </cell>
          <cell r="B5" t="str">
            <v>GERUNG, MATARAM, PRAYA, SENGGIGI</v>
          </cell>
          <cell r="C5">
            <v>69</v>
          </cell>
        </row>
        <row r="6">
          <cell r="A6" t="str">
            <v>0411</v>
          </cell>
          <cell r="B6" t="str">
            <v>MAROS, UJUNG PANDANG</v>
          </cell>
          <cell r="C6">
            <v>43</v>
          </cell>
        </row>
        <row r="7">
          <cell r="A7" t="str">
            <v>0271</v>
          </cell>
          <cell r="B7" t="str">
            <v>KARANGANYARSURAKARTA, SOLO, SRAGEN, SUKOHARJO, TAWANGMANGU</v>
          </cell>
          <cell r="C7">
            <v>37</v>
          </cell>
        </row>
        <row r="8">
          <cell r="A8" t="str">
            <v>031</v>
          </cell>
          <cell r="B8" t="str">
            <v>KAMAL, AROSBAYA, BALUNG PANGGANG, BANGKALAN, BLEGA, CERME, DUDUK SAMPEYAN, GEDANGAN, GRESIK, KRIAN, SEDAYU, SEPANJANG, SIDOARJO, SUKODONO, SURABAYA, TULANGAN</v>
          </cell>
          <cell r="C8">
            <v>35</v>
          </cell>
        </row>
        <row r="9">
          <cell r="A9" t="str">
            <v>0274</v>
          </cell>
          <cell r="B9" t="str">
            <v>KALASAN, BANTUL, GODEAN, PAKEM, WATESYOGYA, SLEMAN, WONOSARIYOGYA, YOGYAKARTA</v>
          </cell>
          <cell r="C9">
            <v>29</v>
          </cell>
        </row>
        <row r="10">
          <cell r="A10" t="str">
            <v>0741</v>
          </cell>
          <cell r="B10" t="str">
            <v>JAMBI</v>
          </cell>
          <cell r="C10">
            <v>25</v>
          </cell>
        </row>
        <row r="11">
          <cell r="A11" t="str">
            <v>061</v>
          </cell>
          <cell r="B11" t="str">
            <v>BELAWAN, BINJAI, GALANG, PERBAUNGAN, KUALA, LUBUKPAKAM, MEDAN, STABAT, TANJUNG PURA</v>
          </cell>
          <cell r="C11">
            <v>24</v>
          </cell>
        </row>
        <row r="12">
          <cell r="A12" t="str">
            <v>0341</v>
          </cell>
          <cell r="B12" t="str">
            <v>KARANGPLOSO, AMPELGADING, BANTUR, BATU, BULULAWANG, BURING, DAMPIT, DONOMULYO, GONDANGLEGI, GUNUNGKAWI, KEPANJEN, LAWANG, MALANG, NGANTANG, PAGAK, PAKIS, PUJON, SINGOSARI, SUMBERMANJING WETAN, SUMBERPUCUNG, TUMPANG, TUREN</v>
          </cell>
          <cell r="C12">
            <v>19</v>
          </cell>
        </row>
        <row r="13">
          <cell r="A13" t="str">
            <v>0511</v>
          </cell>
          <cell r="B13" t="str">
            <v>BANJARBARU, BANJARMASIN, MARABAHAN, MARTAPURA</v>
          </cell>
          <cell r="C13">
            <v>18</v>
          </cell>
        </row>
        <row r="14">
          <cell r="A14" t="str">
            <v>0254</v>
          </cell>
          <cell r="B14" t="str">
            <v>CILEGON, SERANG</v>
          </cell>
          <cell r="C14">
            <v>15</v>
          </cell>
        </row>
        <row r="15">
          <cell r="A15" t="str">
            <v>0431</v>
          </cell>
          <cell r="B15" t="str">
            <v>AIRMADIDI, LANGOWAN, MANADO, TOMOHON, TONDANO</v>
          </cell>
          <cell r="C15">
            <v>15</v>
          </cell>
        </row>
        <row r="16">
          <cell r="A16" t="str">
            <v>0711</v>
          </cell>
          <cell r="B16" t="str">
            <v>BETUNG, PALEMBANG, PANGKALANBALAI, SUNGSANG</v>
          </cell>
          <cell r="C16">
            <v>11</v>
          </cell>
        </row>
        <row r="17">
          <cell r="A17" t="str">
            <v>0361</v>
          </cell>
          <cell r="B17" t="str">
            <v>DENPASAR, GIANYAR, TABANAN</v>
          </cell>
          <cell r="C17">
            <v>11</v>
          </cell>
        </row>
        <row r="18">
          <cell r="A18" t="str">
            <v>0542</v>
          </cell>
          <cell r="B18" t="str">
            <v>BALIKPAPAN</v>
          </cell>
          <cell r="C18">
            <v>10</v>
          </cell>
        </row>
        <row r="19">
          <cell r="A19" t="str">
            <v>0765</v>
          </cell>
          <cell r="B19" t="str">
            <v>BAGAN BATU, DUMAI, DURI, KHAIRAH MANDAH, KOTA BARU SIBERIDA, KUALA ENOK, PULAU BURUNG, PULAU KIJANG, PULAU SAMBU, SAPAT, SUNGAI GUNTUNG, TELUK PINANG</v>
          </cell>
          <cell r="C19">
            <v>8</v>
          </cell>
        </row>
        <row r="20">
          <cell r="A20" t="str">
            <v>0380</v>
          </cell>
          <cell r="B20" t="str">
            <v>BAA, CAMPLONG, KUPANG, SEBA</v>
          </cell>
          <cell r="C20">
            <v>7</v>
          </cell>
        </row>
        <row r="21">
          <cell r="A21" t="str">
            <v>0541</v>
          </cell>
          <cell r="B21" t="str">
            <v>MUARA JAWA, SAMARINDA, TENGGARONG</v>
          </cell>
          <cell r="C21">
            <v>7</v>
          </cell>
        </row>
        <row r="22">
          <cell r="A22" t="str">
            <v>0721</v>
          </cell>
          <cell r="B22" t="str">
            <v>BANDARLAMPUNG, GEDONGTATAAN</v>
          </cell>
          <cell r="C22">
            <v>7</v>
          </cell>
        </row>
        <row r="23">
          <cell r="A23" t="str">
            <v>0251</v>
          </cell>
          <cell r="B23" t="str">
            <v>BOGOR</v>
          </cell>
          <cell r="C23">
            <v>6</v>
          </cell>
        </row>
        <row r="24">
          <cell r="A24" t="str">
            <v>0264</v>
          </cell>
          <cell r="B24" t="str">
            <v>PURWAKARTA</v>
          </cell>
          <cell r="C24">
            <v>6</v>
          </cell>
        </row>
        <row r="25">
          <cell r="A25" t="str">
            <v>0285</v>
          </cell>
          <cell r="B25" t="str">
            <v>KEDUNGWUNI, BANDARSEDAYU, BATANG, COMAL, PEKALONGAN, SUBAH</v>
          </cell>
          <cell r="C25">
            <v>6</v>
          </cell>
        </row>
        <row r="26">
          <cell r="A26" t="str">
            <v>0778</v>
          </cell>
          <cell r="B26" t="str">
            <v>BATAM</v>
          </cell>
          <cell r="C26">
            <v>6</v>
          </cell>
        </row>
        <row r="27">
          <cell r="A27" t="str">
            <v>0231</v>
          </cell>
          <cell r="B27" t="str">
            <v>KANCI, ARJAWINANGUN, CIREBON, JAMBLANG, PLEREDCIREBON, LOSARI, PABUARAN, SINDANGLAUT</v>
          </cell>
          <cell r="C27">
            <v>4</v>
          </cell>
        </row>
        <row r="28">
          <cell r="A28" t="str">
            <v>0265</v>
          </cell>
          <cell r="B28" t="str">
            <v>KARANGNUNGGAL, KAWALI, BANJAR, BANJARSARI, CIAMIS, CIAWI, CIBALONG, MANONJAYA, PANGANDARAN, RAJA POLAH, SINGAPARNA, TASIKMALAYA</v>
          </cell>
          <cell r="C28">
            <v>4</v>
          </cell>
        </row>
        <row r="29">
          <cell r="A29" t="str">
            <v>0622</v>
          </cell>
          <cell r="B29" t="str">
            <v>PEMATANG SIANTAR, PERDAGANGAN, SERBELAWAN, TANJUNG GADING</v>
          </cell>
          <cell r="C29">
            <v>3</v>
          </cell>
        </row>
        <row r="30">
          <cell r="A30" t="str">
            <v>0751</v>
          </cell>
          <cell r="B30" t="str">
            <v>KAYU TANAM, LUBUK ALUNG, PADANG, PARIAMAN, SICINCIN, SUNGAI LIMAU</v>
          </cell>
          <cell r="C30">
            <v>2</v>
          </cell>
        </row>
        <row r="31">
          <cell r="A31" t="str">
            <v>0263</v>
          </cell>
          <cell r="B31" t="str">
            <v>CIANJUR, CIBEBER, CIKALONGKULON, CIRANJANG, SINDANGLAYA, SUKANEGARA, TANGGEUNG</v>
          </cell>
          <cell r="C31">
            <v>1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09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Daftar Isi"/>
      <sheetName val="Sisipan"/>
      <sheetName val="Neraca"/>
      <sheetName val="Laba Rugi"/>
      <sheetName val="Laba Kotor"/>
      <sheetName val="CRS meulabuh"/>
      <sheetName val="BRCS Teunom"/>
      <sheetName val="Ulee Lheu"/>
      <sheetName val="Cot Mue"/>
      <sheetName val="Seunobok"/>
      <sheetName val="Lamno 6"/>
      <sheetName val="Kas &amp; Bank"/>
      <sheetName val="RES PENJUALAN"/>
      <sheetName val="Bi Usaha Div"/>
      <sheetName val="Rincian BU"/>
      <sheetName val="Laba Rugi Lain2"/>
      <sheetName val="UDP"/>
      <sheetName val="PPN-M Import"/>
      <sheetName val="PPN-M"/>
      <sheetName val="Piutang Lain2"/>
      <sheetName val="Uang Muka Lain"/>
      <sheetName val="Ikh Perskot"/>
      <sheetName val="BDD"/>
      <sheetName val="BDD Pengel"/>
      <sheetName val="Piut Prestasi"/>
      <sheetName val="Piut Retensi"/>
      <sheetName val="Piutang perSpk"/>
      <sheetName val="Piutang Pinjaman"/>
      <sheetName val="IDP"/>
      <sheetName val="Aktiva Lain2"/>
      <sheetName val="PPh 22 Import"/>
      <sheetName val="Piut PPN-K"/>
      <sheetName val="Uang Muka"/>
      <sheetName val="Utang Usaha"/>
      <sheetName val="PPh 21"/>
      <sheetName val="PPh Waba"/>
      <sheetName val="PPN Wapu"/>
      <sheetName val="PPh 23 Wapu"/>
      <sheetName val="PPN-K"/>
      <sheetName val="Jam Dtrm"/>
      <sheetName val="Iuran PHT"/>
      <sheetName val="Iuran Astek"/>
      <sheetName val="Tabkes"/>
      <sheetName val="Pot Lain2"/>
      <sheetName val="Koperasi"/>
      <sheetName val="Utg 21159"/>
      <sheetName val="Utang lain2"/>
      <sheetName val="BAD"/>
      <sheetName val="Cad RM"/>
      <sheetName val="Dana Titipan"/>
      <sheetName val="Arus Kas"/>
      <sheetName val="PPN K SPM"/>
      <sheetName val="RK DPK-PST"/>
      <sheetName val="DSU1"/>
      <sheetName val="DSU2"/>
      <sheetName val="DSU3"/>
      <sheetName val="DBG"/>
      <sheetName val="DME"/>
      <sheetName val="EPC"/>
      <sheetName val="RK JO"/>
      <sheetName val="form-A7"/>
      <sheetName val="ANALISA"/>
      <sheetName val="Q_cdr_bukopin_jan_06"/>
      <sheetName val="Q_cdr_bukopin_mar_06"/>
      <sheetName val="Q_cdr_bukopin_peb_06"/>
      <sheetName val="Q_fixphone_luar_jkt_bukopin_jan"/>
      <sheetName val="Q_fixphone_luar_jkt_bukopin_peb"/>
      <sheetName val="Q_flexi_luar_jkt_bukopin_jan_06"/>
      <sheetName val="Q_flexi_luar_jkt_bukopin_mar_06"/>
      <sheetName val="Tabel"/>
      <sheetName val="Program Triwulanan-04"/>
      <sheetName val="ALOKASI"/>
      <sheetName val="Sheet1"/>
      <sheetName val="DATA"/>
      <sheetName val="SC Pusat BB303"/>
      <sheetName val="SC Pusat BB304"/>
      <sheetName val="Cucian"/>
      <sheetName val="R"/>
      <sheetName val="SC Pusat krd"/>
      <sheetName val="rekap.kategori gangguan"/>
      <sheetName val="A"/>
      <sheetName val="kode Baru "/>
      <sheetName val="Cover"/>
      <sheetName val="3 - Balance Sheet"/>
      <sheetName val="4 - Income Statement"/>
      <sheetName val="5 - Cash Flow"/>
      <sheetName val="pro ra op"/>
      <sheetName val="A1-palembang"/>
      <sheetName val="PSCTerms"/>
      <sheetName val="Summary"/>
      <sheetName val="I2T2005"/>
      <sheetName val="SDAYA"/>
      <sheetName val="Lain2"/>
      <sheetName val="Tabel2"/>
      <sheetName val="jpr"/>
      <sheetName val="PAL 2012"/>
      <sheetName val="PSC_Terms"/>
      <sheetName val="DPro"/>
      <sheetName val="2-(2) Gangguan Peralatan (1)"/>
      <sheetName val="LABEL"/>
      <sheetName val="daya tarik loko"/>
      <sheetName val="Projects"/>
      <sheetName val="TB-Detail-IDR"/>
      <sheetName val="LK-IDR"/>
      <sheetName val="BBM-03"/>
      <sheetName val="SC Pusat BB301"/>
      <sheetName val="#REF"/>
      <sheetName val="Tanah 09"/>
      <sheetName val="PriceList"/>
      <sheetName val="CTIPricing"/>
      <sheetName val="data berat"/>
      <sheetName val="grafik"/>
      <sheetName val="Cost-Centre"/>
      <sheetName val="A1 BUTAP"/>
      <sheetName val="SAA"/>
      <sheetName val="Cost Cod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110.xml><?xml version="1.0" encoding="utf-8"?>
<externalLink xmlns="http://schemas.openxmlformats.org/spreadsheetml/2006/main">
  <externalBook xmlns:r="http://schemas.openxmlformats.org/officeDocument/2006/relationships" r:id="rId1">
    <sheetNames>
      <sheetName val="selek"/>
      <sheetName val="Prioritas"/>
      <sheetName val="Rekap DUK 2 RK"/>
      <sheetName val="ANALISA"/>
      <sheetName val="form-A7"/>
      <sheetName val="PPN-M"/>
      <sheetName val="REKAP PERKORIDOR"/>
      <sheetName val="Program Triwulanan-04"/>
      <sheetName val="ALOKASI"/>
      <sheetName val="5 - Cash Flow"/>
      <sheetName val="MENU"/>
      <sheetName val="#REF"/>
      <sheetName val="2-(2) Gangguan Peralatan (1)"/>
      <sheetName val="Cucian"/>
      <sheetName val="SC Pusat krd"/>
      <sheetName val="R"/>
      <sheetName val="Q_fixphone_luar_jkt_bukopin_jan"/>
      <sheetName val="Q_fixphone_luar_jkt_bukopin_peb"/>
      <sheetName val="Q_flexi_luar_jkt_bukopin_jan_06"/>
      <sheetName val="Q_flexi_luar_jkt_bukopin_mar_06"/>
      <sheetName val="PPh 4(2)"/>
      <sheetName val="Tabel"/>
      <sheetName val="kode Baru "/>
      <sheetName val="REKAP"/>
      <sheetName val="I2T2005"/>
      <sheetName val="SDAYA"/>
      <sheetName val="Tanah 09"/>
      <sheetName val="Lain2"/>
      <sheetName val="Tabel2"/>
      <sheetName val="PAL 2012"/>
      <sheetName val="BBM-03"/>
      <sheetName val="DPro"/>
      <sheetName val="CTIPricing"/>
      <sheetName val="DATA"/>
      <sheetName val="PriceList"/>
      <sheetName val="Summary"/>
      <sheetName val="Sheet1"/>
      <sheetName val="LABEL"/>
      <sheetName val="Rekap_DUK_2_RK"/>
      <sheetName val="REKAP_PERKORIDOR"/>
      <sheetName val="D.5"/>
      <sheetName val="UK GAAP Adjustments"/>
      <sheetName val="UK GAAP Purchase Price"/>
      <sheetName val="Input Areas"/>
      <sheetName val="Projects"/>
      <sheetName val="NLsimpro"/>
      <sheetName val="3 - Balance Sheet"/>
      <sheetName val="4 - Income Statement"/>
      <sheetName val="Data Parameter"/>
      <sheetName val="SC Pusat BB303"/>
      <sheetName val="SC Pusat BB304"/>
      <sheetName val="SC Pusat BB301"/>
      <sheetName val="DPPN"/>
      <sheetName val="divisi sarana"/>
      <sheetName val="PPh 2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11.xml><?xml version="1.0" encoding="utf-8"?>
<externalLink xmlns="http://schemas.openxmlformats.org/spreadsheetml/2006/main">
  <externalBook xmlns:r="http://schemas.openxmlformats.org/officeDocument/2006/relationships" r:id="rId1">
    <sheetNames>
      <sheetName val="Program Triwulanan-04"/>
      <sheetName val="Rekap Program.Tw-2004"/>
      <sheetName val="ALOKASI"/>
      <sheetName val="REKAP form A19"/>
      <sheetName val="ANALISA"/>
      <sheetName val="MENU"/>
      <sheetName val="Data Parameter"/>
      <sheetName val="2-(2) Gangguan Peralatan (1)"/>
      <sheetName val="#REF"/>
      <sheetName val="data berat"/>
      <sheetName val="rekap.kategori gangguan"/>
      <sheetName val="A"/>
      <sheetName val="NLsimpro"/>
      <sheetName val="Sheet1"/>
      <sheetName val="Tabel"/>
      <sheetName val="Cucian"/>
      <sheetName val="DPro"/>
      <sheetName val="daya tarik lok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12.xml><?xml version="1.0" encoding="utf-8"?>
<externalLink xmlns="http://schemas.openxmlformats.org/spreadsheetml/2006/main">
  <externalBook xmlns:r="http://schemas.openxmlformats.org/officeDocument/2006/relationships" r:id="rId1">
    <sheetNames>
      <sheetName val="ARMADA LOK DI JAWA DAN SUM"/>
      <sheetName val="SITUASI LOK LEB 09"/>
      <sheetName val="LOK DE"/>
      <sheetName val="LOK DH"/>
      <sheetName val="MODEL2"/>
      <sheetName val="DATA TEK,KRD,KRDEI"/>
      <sheetName val="SITUASI KRD,KRDE"/>
      <sheetName val="NOGO ITEM JAWA"/>
      <sheetName val="NOGO ITEM DIVRE"/>
      <sheetName val="% KM TEMPUH"/>
      <sheetName val="daya tarik loko"/>
      <sheetName val="jago mogok sm 1-2009"/>
      <sheetName val="krl"/>
      <sheetName val="Sheet1"/>
      <sheetName val="kode Baru "/>
      <sheetName val="SDAYA"/>
      <sheetName val="DPro"/>
      <sheetName val="5 - Cash Flow"/>
      <sheetName val="rekap.kategori gangguan"/>
      <sheetName val="ANALISA"/>
      <sheetName val="ARMADA_LOK_DI_JAWA_DAN_SUM"/>
      <sheetName val="SITUASI_LOK_LEB_09"/>
      <sheetName val="LOK_DE"/>
      <sheetName val="LOK_DH"/>
      <sheetName val="DATA_TEK,KRD,KRDEI"/>
      <sheetName val="SITUASI_KRD,KRDE"/>
      <sheetName val="NOGO_ITEM_JAWA"/>
      <sheetName val="NOGO_ITEM_DIVRE"/>
      <sheetName val="%_KM_TEMPUH"/>
      <sheetName val="daya_tarik_loko"/>
      <sheetName val="jago_mogok_sm_1-2009"/>
      <sheetName val="kode_Baru_"/>
      <sheetName val="BBM-03"/>
      <sheetName val="DPPN"/>
      <sheetName val="#REF"/>
      <sheetName val="ALOKASI"/>
      <sheetName val="Program Triwulanan-04"/>
    </sheetNames>
    <sheetDataSet>
      <sheetData sheetId="0" refreshError="1"/>
      <sheetData sheetId="1" refreshError="1"/>
      <sheetData sheetId="2"/>
      <sheetData sheetId="3"/>
      <sheetData sheetId="4" refreshError="1"/>
      <sheetData sheetId="5"/>
      <sheetData sheetId="6" refreshError="1"/>
      <sheetData sheetId="7"/>
      <sheetData sheetId="8"/>
      <sheetData sheetId="9" refreshError="1"/>
      <sheetData sheetId="10">
        <row r="5">
          <cell r="N5">
            <v>25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13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DProyek"/>
      <sheetName val="BBM-03"/>
      <sheetName val="DAF-2"/>
      <sheetName val="ANALISA"/>
      <sheetName val="ALOKASI"/>
      <sheetName val="data berat"/>
      <sheetName val="A"/>
      <sheetName val="Program Triwulanan-04"/>
      <sheetName val="Data Parameter"/>
      <sheetName val="bbm lok"/>
      <sheetName val="Emolumen"/>
      <sheetName val="lintas DE skcd pusat"/>
      <sheetName val="lintas DE skcd drh"/>
      <sheetName val="pa-spa DE skcd pusat"/>
      <sheetName val="pa-spa DE skcd drh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  <sheetName val="DPPN"/>
      <sheetName val="SAA"/>
      <sheetName val="PPN-M"/>
      <sheetName val="rekap.kategori gangguan"/>
      <sheetName val="LABEL"/>
      <sheetName val="Harsat"/>
      <sheetName val="form-A7"/>
      <sheetName val="Q_cdr_bukopin_peb_06"/>
      <sheetName val="kode Baru "/>
      <sheetName val="Cover"/>
      <sheetName val="Lain2"/>
      <sheetName val="Tabel2"/>
      <sheetName val="DATA"/>
      <sheetName val="daya tarik loko"/>
      <sheetName val="Cucian"/>
      <sheetName val="R"/>
    </sheetNames>
    <sheetDataSet>
      <sheetData sheetId="0">
        <row r="12">
          <cell r="G12" t="str">
            <v>Omzet Kontrak</v>
          </cell>
          <cell r="H12">
            <v>338000000000</v>
          </cell>
        </row>
        <row r="13">
          <cell r="G13" t="str">
            <v>Sum of SumOfRupiah</v>
          </cell>
          <cell r="H13" t="str">
            <v>Omzet</v>
          </cell>
        </row>
        <row r="14">
          <cell r="H14">
            <v>338000000000</v>
          </cell>
        </row>
        <row r="15">
          <cell r="F15" t="str">
            <v>K</v>
          </cell>
          <cell r="G15" t="str">
            <v>KdPerkiraan</v>
          </cell>
          <cell r="H15" t="str">
            <v>D</v>
          </cell>
        </row>
        <row r="16">
          <cell r="F16">
            <v>8489947972</v>
          </cell>
          <cell r="G16" t="str">
            <v>11111</v>
          </cell>
          <cell r="H16">
            <v>10773767070</v>
          </cell>
        </row>
        <row r="17">
          <cell r="F17">
            <v>22106495713</v>
          </cell>
          <cell r="G17" t="str">
            <v>11121</v>
          </cell>
          <cell r="H17">
            <v>27854892755</v>
          </cell>
        </row>
        <row r="18">
          <cell r="F18">
            <v>1616086248</v>
          </cell>
          <cell r="G18" t="str">
            <v>11211</v>
          </cell>
          <cell r="H18">
            <v>1616086248</v>
          </cell>
        </row>
        <row r="19">
          <cell r="G19" t="str">
            <v>11212</v>
          </cell>
          <cell r="H19">
            <v>2038847986</v>
          </cell>
        </row>
        <row r="20">
          <cell r="G20" t="str">
            <v>11233</v>
          </cell>
          <cell r="H20">
            <v>452200</v>
          </cell>
        </row>
        <row r="21">
          <cell r="G21" t="str">
            <v>11234</v>
          </cell>
          <cell r="H21">
            <v>2100298893</v>
          </cell>
        </row>
        <row r="22">
          <cell r="G22" t="str">
            <v>11242</v>
          </cell>
          <cell r="H22">
            <v>1187279465</v>
          </cell>
        </row>
        <row r="23">
          <cell r="F23">
            <v>831320000</v>
          </cell>
          <cell r="G23" t="str">
            <v>11259</v>
          </cell>
          <cell r="H23">
            <v>1228117790</v>
          </cell>
        </row>
        <row r="24">
          <cell r="F24">
            <v>1000000000</v>
          </cell>
          <cell r="G24" t="str">
            <v>11311</v>
          </cell>
          <cell r="H24">
            <v>4960682000</v>
          </cell>
        </row>
        <row r="25">
          <cell r="F25">
            <v>1810660173</v>
          </cell>
          <cell r="G25" t="str">
            <v>11312</v>
          </cell>
          <cell r="H25">
            <v>11131183843</v>
          </cell>
        </row>
        <row r="26">
          <cell r="F26">
            <v>3139501750</v>
          </cell>
          <cell r="G26" t="str">
            <v>11321</v>
          </cell>
          <cell r="H26">
            <v>4167116017</v>
          </cell>
        </row>
        <row r="27">
          <cell r="F27">
            <v>3380946803</v>
          </cell>
          <cell r="G27" t="str">
            <v>11411</v>
          </cell>
          <cell r="H27">
            <v>12000065267</v>
          </cell>
        </row>
        <row r="28">
          <cell r="F28">
            <v>174599887</v>
          </cell>
          <cell r="G28" t="str">
            <v>11551</v>
          </cell>
          <cell r="H28">
            <v>174599887</v>
          </cell>
        </row>
        <row r="29">
          <cell r="F29">
            <v>7617349528</v>
          </cell>
          <cell r="G29" t="str">
            <v>21111</v>
          </cell>
          <cell r="H29">
            <v>12314925012</v>
          </cell>
        </row>
        <row r="30">
          <cell r="F30">
            <v>10937226265</v>
          </cell>
          <cell r="G30" t="str">
            <v>21112</v>
          </cell>
          <cell r="H30">
            <v>11808080770</v>
          </cell>
        </row>
        <row r="31">
          <cell r="F31">
            <v>239482804</v>
          </cell>
          <cell r="G31" t="str">
            <v>21113</v>
          </cell>
          <cell r="H31">
            <v>239482804</v>
          </cell>
        </row>
        <row r="32">
          <cell r="F32">
            <v>15231436</v>
          </cell>
          <cell r="G32" t="str">
            <v>21121</v>
          </cell>
        </row>
        <row r="33">
          <cell r="F33">
            <v>213298451</v>
          </cell>
          <cell r="G33" t="str">
            <v>21123</v>
          </cell>
        </row>
        <row r="34">
          <cell r="F34">
            <v>9871036326</v>
          </cell>
          <cell r="G34" t="str">
            <v>21133</v>
          </cell>
        </row>
        <row r="35">
          <cell r="F35">
            <v>71004436005</v>
          </cell>
          <cell r="G35" t="str">
            <v>21311</v>
          </cell>
          <cell r="H35">
            <v>5441300246</v>
          </cell>
        </row>
        <row r="36">
          <cell r="F36">
            <v>76222625819</v>
          </cell>
          <cell r="G36" t="str">
            <v>21411</v>
          </cell>
          <cell r="H36">
            <v>73272130389</v>
          </cell>
        </row>
        <row r="37">
          <cell r="G37" t="str">
            <v>21611</v>
          </cell>
          <cell r="H37">
            <v>70268311820</v>
          </cell>
        </row>
        <row r="38">
          <cell r="F38">
            <v>33192629395</v>
          </cell>
          <cell r="G38" t="str">
            <v>21621</v>
          </cell>
        </row>
        <row r="39">
          <cell r="F39">
            <v>108738835246</v>
          </cell>
          <cell r="G39" t="str">
            <v>21711</v>
          </cell>
          <cell r="H39">
            <v>170863914791</v>
          </cell>
        </row>
        <row r="40">
          <cell r="F40">
            <v>11399235732</v>
          </cell>
          <cell r="G40" t="str">
            <v>41111</v>
          </cell>
          <cell r="H40">
            <v>25502540039</v>
          </cell>
        </row>
        <row r="41">
          <cell r="F41">
            <v>86073752</v>
          </cell>
          <cell r="G41" t="str">
            <v>41121</v>
          </cell>
          <cell r="H41">
            <v>4592728624</v>
          </cell>
        </row>
        <row r="42">
          <cell r="G42" t="str">
            <v>41131</v>
          </cell>
          <cell r="H42">
            <v>199252200</v>
          </cell>
        </row>
        <row r="43">
          <cell r="G43" t="str">
            <v>41132</v>
          </cell>
          <cell r="H43">
            <v>826344685</v>
          </cell>
        </row>
        <row r="44">
          <cell r="G44" t="str">
            <v>41135</v>
          </cell>
          <cell r="H44">
            <v>82095800</v>
          </cell>
        </row>
        <row r="45">
          <cell r="F45">
            <v>27361037402</v>
          </cell>
          <cell r="G45" t="str">
            <v>41141</v>
          </cell>
          <cell r="H45">
            <v>72064308521</v>
          </cell>
        </row>
        <row r="46">
          <cell r="F46">
            <v>15350000</v>
          </cell>
          <cell r="G46" t="str">
            <v>48121</v>
          </cell>
          <cell r="H46">
            <v>167613392</v>
          </cell>
        </row>
        <row r="47">
          <cell r="F47">
            <v>31000000</v>
          </cell>
          <cell r="G47" t="str">
            <v>48131</v>
          </cell>
          <cell r="H47">
            <v>140011532</v>
          </cell>
        </row>
        <row r="48">
          <cell r="G48" t="str">
            <v>48132</v>
          </cell>
          <cell r="H48">
            <v>521761531</v>
          </cell>
        </row>
        <row r="49">
          <cell r="F49">
            <v>204571783</v>
          </cell>
          <cell r="G49" t="str">
            <v>48141</v>
          </cell>
          <cell r="H49">
            <v>1836383687</v>
          </cell>
        </row>
        <row r="50">
          <cell r="F50">
            <v>20150000</v>
          </cell>
          <cell r="G50" t="str">
            <v>48142</v>
          </cell>
          <cell r="H50">
            <v>467245580</v>
          </cell>
        </row>
        <row r="51">
          <cell r="G51" t="str">
            <v>48145</v>
          </cell>
          <cell r="H51">
            <v>104921078</v>
          </cell>
        </row>
        <row r="52">
          <cell r="G52" t="str">
            <v>48146</v>
          </cell>
          <cell r="H52">
            <v>69237550</v>
          </cell>
        </row>
        <row r="53">
          <cell r="G53" t="str">
            <v>48147</v>
          </cell>
          <cell r="H53">
            <v>24369667</v>
          </cell>
        </row>
        <row r="54">
          <cell r="G54" t="str">
            <v>48149</v>
          </cell>
          <cell r="H54">
            <v>619374483</v>
          </cell>
        </row>
        <row r="55">
          <cell r="F55">
            <v>2532235</v>
          </cell>
          <cell r="G55" t="str">
            <v>48151</v>
          </cell>
          <cell r="H55">
            <v>8747069</v>
          </cell>
        </row>
        <row r="56">
          <cell r="F56">
            <v>6400000</v>
          </cell>
          <cell r="G56" t="str">
            <v>48161</v>
          </cell>
          <cell r="H56">
            <v>685505092</v>
          </cell>
        </row>
        <row r="57">
          <cell r="F57">
            <v>384916067</v>
          </cell>
          <cell r="G57" t="str">
            <v>48191</v>
          </cell>
          <cell r="H57">
            <v>2033568510</v>
          </cell>
        </row>
        <row r="58">
          <cell r="F58">
            <v>62058867517</v>
          </cell>
          <cell r="G58" t="str">
            <v>51111</v>
          </cell>
          <cell r="H58">
            <v>36125364</v>
          </cell>
        </row>
        <row r="59">
          <cell r="F59">
            <v>109620818</v>
          </cell>
          <cell r="G59" t="str">
            <v>52411</v>
          </cell>
          <cell r="H59">
            <v>76766498</v>
          </cell>
        </row>
        <row r="60">
          <cell r="F60">
            <v>8163390</v>
          </cell>
          <cell r="G60" t="str">
            <v>52421</v>
          </cell>
        </row>
        <row r="61">
          <cell r="F61">
            <v>641</v>
          </cell>
          <cell r="G61" t="str">
            <v>52491</v>
          </cell>
        </row>
        <row r="62">
          <cell r="F62">
            <v>462289629158</v>
          </cell>
          <cell r="G62" t="str">
            <v>Grand Total</v>
          </cell>
          <cell r="H62">
            <v>533500436155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14.xml><?xml version="1.0" encoding="utf-8"?>
<externalLink xmlns="http://schemas.openxmlformats.org/spreadsheetml/2006/main">
  <externalBook xmlns:r="http://schemas.openxmlformats.org/officeDocument/2006/relationships" r:id="rId1">
    <sheetNames>
      <sheetName val="KUIC_BAJA"/>
      <sheetName val="KUIC_BETON"/>
      <sheetName val="KUIC_GORONG"/>
      <sheetName val="kkor_baja"/>
      <sheetName val="kkor_beton"/>
      <sheetName val="kkor_gorong"/>
      <sheetName val="upah"/>
      <sheetName val="ass_baja"/>
      <sheetName val="ass_beton"/>
      <sheetName val="ass_gorong"/>
      <sheetName val="baja1"/>
      <sheetName val="cat1"/>
      <sheetName val="batu1"/>
      <sheetName val="beton1"/>
      <sheetName val="bantalan1"/>
      <sheetName val="beton2"/>
      <sheetName val="batu2"/>
      <sheetName val="cat2"/>
      <sheetName val="beton3"/>
      <sheetName val="batu3"/>
      <sheetName val="asset_ka"/>
      <sheetName val="STANDARD"/>
      <sheetName val="BIAYA_URAI"/>
      <sheetName val="VOL_PERW"/>
      <sheetName val="asset_konst"/>
      <sheetName val="rekap_koef"/>
      <sheetName val="ANALISA"/>
      <sheetName val="form-A7"/>
      <sheetName val="I2T2005"/>
      <sheetName val="ALOKASI"/>
      <sheetName val="PPN-M"/>
      <sheetName val="Tabel"/>
      <sheetName val="jpr"/>
      <sheetName val="prod-brg"/>
      <sheetName val="Program Triwulanan-04"/>
      <sheetName val="A"/>
      <sheetName val="Data Parameter"/>
      <sheetName val="SKCD DATA GP YK"/>
      <sheetName val="Tanah 09"/>
      <sheetName val="NLsimpro"/>
      <sheetName val="data ber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 refreshError="1"/>
      <sheetData sheetId="40" refreshError="1"/>
    </sheetDataSet>
  </externalBook>
</externalLink>
</file>

<file path=xl/externalLinks/externalLink115.xml><?xml version="1.0" encoding="utf-8"?>
<externalLink xmlns="http://schemas.openxmlformats.org/spreadsheetml/2006/main">
  <externalBook xmlns:r="http://schemas.openxmlformats.org/officeDocument/2006/relationships" r:id="rId1">
    <sheetNames>
      <sheetName val="Summary"/>
      <sheetName val="Gapeka"/>
      <sheetName val="Dokdas"/>
      <sheetName val="Data Base"/>
      <sheetName val="PENYEBAB"/>
      <sheetName val="Master"/>
      <sheetName val="List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Rekap Batal"/>
      <sheetName val="Summary Batal"/>
      <sheetName val="Rekap gangguan"/>
      <sheetName val="Rekap-1"/>
      <sheetName val="Rekap-2"/>
      <sheetName val="Rekap-3"/>
      <sheetName val="ComReport"/>
      <sheetName val="Calender"/>
      <sheetName val="pso"/>
      <sheetName val="Data_Base1"/>
      <sheetName val="Rekap_Batal1"/>
      <sheetName val="Summary_Batal1"/>
      <sheetName val="Rekap_gangguan1"/>
      <sheetName val="Data_Base"/>
      <sheetName val="Rekap_Batal"/>
      <sheetName val="Summary_Batal"/>
      <sheetName val="Rekap_ganggu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16.xml><?xml version="1.0" encoding="utf-8"?>
<externalLink xmlns="http://schemas.openxmlformats.org/spreadsheetml/2006/main">
  <externalBook xmlns:r="http://schemas.openxmlformats.org/officeDocument/2006/relationships" r:id="rId1">
    <sheetNames>
      <sheetName val="sampul"/>
      <sheetName val="RKP SRK 91 KK "/>
      <sheetName val="RKP TRK 91 KK "/>
      <sheetName val="RKP SRK 92 JR"/>
      <sheetName val="RKP TRK 92 JR"/>
      <sheetName val="REKOMENDASI JMI 9A PB"/>
      <sheetName val="REKOMENDASI JMI 9B JR"/>
      <sheetName val="Analisis riwayat gangguan"/>
      <sheetName val="permintaan manager"/>
      <sheetName val="RENCANA KERJA PENDUKUNG"/>
      <sheetName val="REKAP SRK,TRK 91KK &amp;92 JR Edit"/>
      <sheetName val="REKAP PERKORIDOR"/>
      <sheetName val="ANALISA"/>
      <sheetName val="divisi sarana"/>
      <sheetName val="CTIPricing"/>
      <sheetName val="PPN-M"/>
      <sheetName val="Data Parameter"/>
      <sheetName val="Cucian"/>
      <sheetName val="MENU"/>
      <sheetName val="gangguan dan batal (2)"/>
      <sheetName val="gangguan dan batal"/>
      <sheetName val="loop dan perka "/>
      <sheetName val="Kapasitas angkut"/>
      <sheetName val="kekuatan armada "/>
      <sheetName val="perawatan sarana "/>
      <sheetName val="DPro"/>
    </sheetNames>
    <sheetDataSet>
      <sheetData sheetId="0" refreshError="1"/>
      <sheetData sheetId="1" refreshError="1"/>
      <sheetData sheetId="2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17.xml><?xml version="1.0" encoding="utf-8"?>
<externalLink xmlns="http://schemas.openxmlformats.org/spreadsheetml/2006/main">
  <externalBook xmlns:r="http://schemas.openxmlformats.org/officeDocument/2006/relationships" r:id="rId1">
    <sheetNames>
      <sheetName val="Home"/>
      <sheetName val="Input"/>
      <sheetName val="CustomerQuote"/>
      <sheetName val="HdwReqs"/>
      <sheetName val="ChangeSummary"/>
      <sheetName val="CS"/>
      <sheetName val="CTIPricing"/>
      <sheetName val="Codelist"/>
      <sheetName val="PriceList"/>
      <sheetName val="PlatformList"/>
      <sheetName val="2-(2) Gangguan Peralatan (1)"/>
      <sheetName val="Tanah 09"/>
      <sheetName val="daya tarik loko"/>
      <sheetName val="SC Pusat krd"/>
      <sheetName val="R"/>
      <sheetName val="MENU"/>
      <sheetName val="kode Baru "/>
      <sheetName val="UK GAAP Adjustments"/>
      <sheetName val="UK GAAP Purchase Price"/>
      <sheetName val="Input Areas"/>
      <sheetName val="PSC_Terms"/>
      <sheetName val="I2T2005"/>
      <sheetName val="SDAYA"/>
      <sheetName val="LABEL"/>
      <sheetName val="Q_fixphone_luar_jkt_bukopin_jan"/>
      <sheetName val="Q_fixphone_luar_jkt_bukopin_peb"/>
      <sheetName val="Q_flexi_luar_jkt_bukopin_jan_06"/>
      <sheetName val="Q_flexi_luar_jkt_bukopin_mar_06"/>
      <sheetName val="ANALISA"/>
      <sheetName val="Q_cdr_bukopin_jan_06"/>
      <sheetName val="Q_cdr_bukopin_mar_06"/>
      <sheetName val="Q_cdr_bukopin_peb_06"/>
      <sheetName val="data berat"/>
      <sheetName val="Data Parameter"/>
      <sheetName val="divisi sarana"/>
      <sheetName val="#REF"/>
      <sheetName val="mList"/>
      <sheetName val="NLsimpro"/>
      <sheetName val="Sheet1"/>
      <sheetName val="PPN-M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>
        <row r="2">
          <cell r="H2">
            <v>500</v>
          </cell>
        </row>
        <row r="3">
          <cell r="H3">
            <v>9000</v>
          </cell>
        </row>
        <row r="4">
          <cell r="H4">
            <v>1250</v>
          </cell>
        </row>
        <row r="5">
          <cell r="H5">
            <v>200</v>
          </cell>
        </row>
        <row r="6">
          <cell r="H6">
            <v>16000</v>
          </cell>
        </row>
        <row r="7">
          <cell r="H7">
            <v>450</v>
          </cell>
        </row>
        <row r="8">
          <cell r="H8">
            <v>676</v>
          </cell>
        </row>
        <row r="9">
          <cell r="H9">
            <v>300</v>
          </cell>
        </row>
        <row r="10">
          <cell r="H10">
            <v>16000</v>
          </cell>
        </row>
        <row r="11">
          <cell r="H11">
            <v>500</v>
          </cell>
        </row>
        <row r="12">
          <cell r="H12">
            <v>200</v>
          </cell>
        </row>
        <row r="13">
          <cell r="H13">
            <v>500</v>
          </cell>
        </row>
        <row r="14">
          <cell r="H14">
            <v>500</v>
          </cell>
        </row>
        <row r="15">
          <cell r="H15">
            <v>5000</v>
          </cell>
        </row>
        <row r="16">
          <cell r="H16">
            <v>22000</v>
          </cell>
        </row>
        <row r="17">
          <cell r="H17">
            <v>16000</v>
          </cell>
        </row>
        <row r="18">
          <cell r="H18">
            <v>16000</v>
          </cell>
        </row>
        <row r="19">
          <cell r="H19">
            <v>9000</v>
          </cell>
        </row>
        <row r="20">
          <cell r="H20">
            <v>0</v>
          </cell>
        </row>
        <row r="21">
          <cell r="H21">
            <v>0</v>
          </cell>
        </row>
        <row r="22">
          <cell r="H22">
            <v>0</v>
          </cell>
        </row>
        <row r="23">
          <cell r="H23">
            <v>11000</v>
          </cell>
        </row>
        <row r="24">
          <cell r="H24">
            <v>250</v>
          </cell>
        </row>
        <row r="25">
          <cell r="H25">
            <v>250</v>
          </cell>
        </row>
        <row r="26">
          <cell r="H26">
            <v>100</v>
          </cell>
        </row>
        <row r="27">
          <cell r="H27">
            <v>250</v>
          </cell>
        </row>
        <row r="28">
          <cell r="H28">
            <v>0</v>
          </cell>
        </row>
        <row r="29">
          <cell r="H29">
            <v>200</v>
          </cell>
        </row>
        <row r="30">
          <cell r="H30">
            <v>3500</v>
          </cell>
        </row>
        <row r="31">
          <cell r="H31">
            <v>0</v>
          </cell>
        </row>
        <row r="32">
          <cell r="H32">
            <v>3000</v>
          </cell>
        </row>
        <row r="33">
          <cell r="H33">
            <v>0</v>
          </cell>
        </row>
        <row r="34">
          <cell r="H34">
            <v>4000</v>
          </cell>
        </row>
      </sheetData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118.xml><?xml version="1.0" encoding="utf-8"?>
<externalLink xmlns="http://schemas.openxmlformats.org/spreadsheetml/2006/main">
  <externalBook xmlns:r="http://schemas.openxmlformats.org/officeDocument/2006/relationships" r:id="rId1">
    <sheetNames>
      <sheetName val="Home"/>
      <sheetName val="Input"/>
      <sheetName val="CustomerQuote"/>
      <sheetName val="HdwReqs"/>
      <sheetName val="ChangeSummary"/>
      <sheetName val="CS"/>
      <sheetName val="CTIPricing"/>
      <sheetName val="Codelist"/>
      <sheetName val="PriceList"/>
      <sheetName val="PlatformList"/>
      <sheetName val="2-(2) Gangguan Peralatan (1)"/>
      <sheetName val="rekap.kategori gangguan"/>
      <sheetName val="Q_fixphone_luar_jkt_bukopin_jan"/>
      <sheetName val="Q_fixphone_luar_jkt_bukopin_peb"/>
      <sheetName val="Q_flexi_luar_jkt_bukopin_jan_06"/>
      <sheetName val="Q_flexi_luar_jkt_bukopin_mar_06"/>
      <sheetName val="ANALISA"/>
      <sheetName val="#REF"/>
      <sheetName val="divisi sarana"/>
      <sheetName val="Tabel"/>
      <sheetName val="Q_cdr_bukopin_jan_06"/>
      <sheetName val="Q_cdr_bukopin_mar_06"/>
      <sheetName val="Q_cdr_bukopin_peb_06"/>
      <sheetName val="MENU"/>
      <sheetName val="DATA"/>
      <sheetName val="2-(2)_Gangguan_Peralatan_(1)"/>
      <sheetName val="DPPN"/>
      <sheetName val="Sheet1"/>
      <sheetName val="NLsimpro"/>
      <sheetName val="form-A7"/>
      <sheetName val="LABEL"/>
      <sheetName val="daya tarik loko"/>
      <sheetName val="Lead Schedule"/>
      <sheetName val="kode Baru "/>
      <sheetName val="Cucian"/>
      <sheetName val="PPN-M"/>
      <sheetName val="Rekap Gangguan"/>
      <sheetName val="List"/>
      <sheetName val="ALOKASI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>
        <row r="2">
          <cell r="H2">
            <v>6180</v>
          </cell>
        </row>
        <row r="3">
          <cell r="H3">
            <v>1500</v>
          </cell>
        </row>
        <row r="4">
          <cell r="H4">
            <v>1380</v>
          </cell>
        </row>
        <row r="5">
          <cell r="H5">
            <v>1380</v>
          </cell>
        </row>
        <row r="6">
          <cell r="H6">
            <v>3500</v>
          </cell>
        </row>
        <row r="7">
          <cell r="H7">
            <v>12000</v>
          </cell>
        </row>
        <row r="8">
          <cell r="H8">
            <v>4000</v>
          </cell>
        </row>
        <row r="9">
          <cell r="H9">
            <v>2170</v>
          </cell>
        </row>
        <row r="10">
          <cell r="H10">
            <v>165</v>
          </cell>
        </row>
        <row r="11">
          <cell r="H11">
            <v>1500</v>
          </cell>
        </row>
        <row r="12">
          <cell r="H12">
            <v>3970</v>
          </cell>
        </row>
        <row r="13">
          <cell r="H13">
            <v>2170</v>
          </cell>
        </row>
        <row r="14">
          <cell r="H14">
            <v>1200</v>
          </cell>
        </row>
        <row r="15">
          <cell r="H15">
            <v>220</v>
          </cell>
        </row>
      </sheetData>
      <sheetData sheetId="7" refreshError="1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19.xml><?xml version="1.0" encoding="utf-8"?>
<externalLink xmlns="http://schemas.openxmlformats.org/spreadsheetml/2006/main">
  <externalBook xmlns:r="http://schemas.openxmlformats.org/officeDocument/2006/relationships" r:id="rId1">
    <sheetNames>
      <sheetName val="LBK"/>
      <sheetName val="Sheet1"/>
      <sheetName val="Sheet2"/>
      <sheetName val="Sheet3"/>
      <sheetName val="#REF"/>
      <sheetName val="NR - MTM"/>
      <sheetName val="WS"/>
      <sheetName val="Tindak Lanjut"/>
      <sheetName val="ANALISA"/>
      <sheetName val="REKAP PERKORIDOR"/>
      <sheetName val="Tabpas"/>
      <sheetName val="TABPASS"/>
      <sheetName val="tabel"/>
      <sheetName val="Cucian"/>
      <sheetName val="ALOKASI"/>
      <sheetName val="PPN-M"/>
      <sheetName val="Q_fixphone_luar_jkt_bukopin_jan"/>
      <sheetName val="Q_fixphone_luar_jkt_bukopin_peb"/>
      <sheetName val="Q_flexi_luar_jkt_bukopin_jan_06"/>
      <sheetName val="Q_flexi_luar_jkt_bukopin_mar_06"/>
      <sheetName val="Program Triwulanan-04"/>
      <sheetName val="daya tarik loko"/>
      <sheetName val="SDAYA"/>
      <sheetName val="form-A7"/>
      <sheetName val="MENU"/>
      <sheetName val="2-(2) Gangguan Peralatan (1)"/>
      <sheetName val="rekap.kategori gangguan"/>
      <sheetName val=""/>
      <sheetName val="CTIPricing"/>
      <sheetName val="Lead Schedule"/>
      <sheetName val="Tanah 09"/>
      <sheetName val="data berat"/>
      <sheetName val="BBM-03"/>
      <sheetName val="SC Pusat krd"/>
      <sheetName val="R"/>
      <sheetName val="kode Baru "/>
      <sheetName val="Daftar Isi"/>
      <sheetName val="Sisipan"/>
      <sheetName val="Neraca"/>
      <sheetName val="Laba Rugi"/>
      <sheetName val="Laba Kotor"/>
      <sheetName val="CRS meulabuh"/>
      <sheetName val="BRCS Teunom"/>
      <sheetName val="Ulee Lheu"/>
      <sheetName val="Cot Mue"/>
      <sheetName val="Seunobok"/>
      <sheetName val="Lamno 6"/>
      <sheetName val="Kas &amp; Bank"/>
      <sheetName val="RES PENJUALAN"/>
      <sheetName val="Bi Usaha Div"/>
      <sheetName val="Rincian BU"/>
      <sheetName val="Laba Rugi Lain2"/>
      <sheetName val="UDP"/>
      <sheetName val="PPN-M Import"/>
      <sheetName val="Piutang Lain2"/>
      <sheetName val="Uang Muka Lain"/>
      <sheetName val="Ikh Perskot"/>
      <sheetName val="BDD"/>
      <sheetName val="BDD Pengel"/>
      <sheetName val="Piut Prestasi"/>
      <sheetName val="Piut Retensi"/>
      <sheetName val="Piutang perSpk"/>
      <sheetName val="Piutang Pinjaman"/>
      <sheetName val="IDP"/>
      <sheetName val="Aktiva Lain2"/>
      <sheetName val="PPh 22 Import"/>
      <sheetName val="Piut PPN-K"/>
      <sheetName val="Uang Muka"/>
      <sheetName val="Utang Usaha"/>
      <sheetName val="PPh 21"/>
      <sheetName val="PPh Waba"/>
      <sheetName val="PPN Wapu"/>
      <sheetName val="PPh 23 Wapu"/>
      <sheetName val="PPN-K"/>
      <sheetName val="Jam Dtrm"/>
      <sheetName val="Iuran PHT"/>
      <sheetName val="Iuran Astek"/>
      <sheetName val="Tabkes"/>
      <sheetName val="Pot Lain2"/>
      <sheetName val="Koperasi"/>
      <sheetName val="Utg 21159"/>
      <sheetName val="Utang lain2"/>
      <sheetName val="BAD"/>
      <sheetName val="Cad RM"/>
      <sheetName val="Dana Titipan"/>
      <sheetName val="Arus Kas"/>
      <sheetName val="PPN K SPM"/>
      <sheetName val="RK DPK-PST"/>
      <sheetName val="DSU1"/>
      <sheetName val="DSU2"/>
      <sheetName val="DSU3"/>
      <sheetName val="DBG"/>
      <sheetName val="DME"/>
      <sheetName val="EPC"/>
      <sheetName val="RK JO"/>
      <sheetName val="A"/>
      <sheetName val="Q_cdr_bukopin_jan_06"/>
      <sheetName val="Q_cdr_bukopin_mar_06"/>
      <sheetName val="Q_cdr_bukopin_peb_06"/>
      <sheetName val="basic price"/>
      <sheetName val="UM"/>
      <sheetName val="NR_-_MTM"/>
      <sheetName val="Tindak_Lanjut"/>
      <sheetName val="basic_price"/>
      <sheetName val="GeneralInfo"/>
      <sheetName val="SD (1)"/>
      <sheetName val="H.Satuan"/>
      <sheetName val="Daftar Subkon"/>
      <sheetName val="CV"/>
      <sheetName val="Lain2"/>
      <sheetName val="Tabel2"/>
      <sheetName val="Data Parameter"/>
      <sheetName val="KH-Q1,Q2,01"/>
      <sheetName val="divisi sarana"/>
      <sheetName val="PL (MONTHLY)"/>
      <sheetName val="5 - Cash Flow"/>
      <sheetName val="WIP"/>
      <sheetName val="I2T2005"/>
      <sheetName val="LABEL"/>
      <sheetName val="3 - Balance Sheet"/>
      <sheetName val="PAL 2012"/>
      <sheetName val="SC Pusat BB301"/>
      <sheetName val="SC Pusat BB303"/>
      <sheetName val="PriceList"/>
      <sheetName val="DATA"/>
      <sheetName val="DPro"/>
      <sheetName val="NLsimpro"/>
      <sheetName val="jpr"/>
      <sheetName val="Summary"/>
      <sheetName val="Govt BI"/>
      <sheetName val="TRAFIK KAPAL"/>
      <sheetName val="PRODUKSI"/>
      <sheetName val="INVESTASI"/>
      <sheetName val="4 - Income Statement"/>
      <sheetName val="grafik"/>
      <sheetName val="pro ra op"/>
      <sheetName val="BasicPrice"/>
      <sheetName val="M+MC"/>
      <sheetName val="RAB-2006-Total"/>
      <sheetName val="직원수당"/>
      <sheetName val="Raw Data"/>
      <sheetName val="dongia (2)"/>
      <sheetName val="giathanh1"/>
      <sheetName val="DON GIA"/>
      <sheetName val="THPDMoi  (2)"/>
      <sheetName val="lam-moi"/>
      <sheetName val="gtrinh"/>
      <sheetName val="thao-go"/>
      <sheetName val="CHITIET VL-NC"/>
      <sheetName val="CHITIET VL-NC-TT -1p"/>
      <sheetName val="VC"/>
      <sheetName val="TH XL"/>
      <sheetName val="chitiet"/>
      <sheetName val="CHITIET VL-NC-TT-3p"/>
      <sheetName val="TONGKE-HT"/>
      <sheetName val="t-h HA THE"/>
      <sheetName val="TDTKP"/>
      <sheetName val="TDTKP1"/>
      <sheetName val="TONGKE3p "/>
      <sheetName val="KPVC-BD "/>
      <sheetName val="VCV-BE-TONG"/>
      <sheetName val="TNHCHINH"/>
      <sheetName val="INPUTS"/>
      <sheetName val="GD_actuals"/>
      <sheetName val="7x"/>
      <sheetName val="8x"/>
      <sheetName val="HARVEST02"/>
      <sheetName val="DPPN"/>
      <sheetName val="Links"/>
      <sheetName val="Le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</sheetDataSet>
  </externalBook>
</externalLink>
</file>

<file path=xl/externalLinks/externalLink120.xml><?xml version="1.0" encoding="utf-8"?>
<externalLink xmlns="http://schemas.openxmlformats.org/spreadsheetml/2006/main">
  <externalBook xmlns:r="http://schemas.openxmlformats.org/officeDocument/2006/relationships" r:id="rId1">
    <sheetNames>
      <sheetName val="00000000"/>
      <sheetName val="Uraian"/>
      <sheetName val="TABPASS"/>
      <sheetName val="I2T2009"/>
      <sheetName val="PIVOT"/>
      <sheetName val="Neraca"/>
      <sheetName val="Laba Rugi"/>
      <sheetName val="form-A7"/>
    </sheetNames>
    <sheetDataSet>
      <sheetData sheetId="0" refreshError="1"/>
      <sheetData sheetId="1" refreshError="1"/>
      <sheetData sheetId="2" refreshError="1">
        <row r="2">
          <cell r="E2" t="str">
            <v>0-1011</v>
          </cell>
          <cell r="F2">
            <v>111000</v>
          </cell>
          <cell r="G2" t="str">
            <v>Neraca</v>
          </cell>
        </row>
        <row r="3">
          <cell r="E3" t="str">
            <v>0-1015</v>
          </cell>
          <cell r="F3">
            <v>111000</v>
          </cell>
          <cell r="G3" t="str">
            <v>Neraca</v>
          </cell>
        </row>
        <row r="4">
          <cell r="E4" t="str">
            <v>0-1021</v>
          </cell>
          <cell r="F4">
            <v>111000</v>
          </cell>
          <cell r="G4" t="str">
            <v>Neraca</v>
          </cell>
        </row>
        <row r="5">
          <cell r="E5" t="str">
            <v>0-1025</v>
          </cell>
          <cell r="F5">
            <v>111000</v>
          </cell>
          <cell r="G5" t="str">
            <v>Neraca</v>
          </cell>
        </row>
        <row r="6">
          <cell r="E6" t="str">
            <v>0-1051</v>
          </cell>
          <cell r="F6">
            <v>111000</v>
          </cell>
          <cell r="G6" t="str">
            <v>Neraca</v>
          </cell>
        </row>
        <row r="7">
          <cell r="E7" t="str">
            <v>0-1052</v>
          </cell>
          <cell r="F7">
            <v>111000</v>
          </cell>
          <cell r="G7" t="str">
            <v>Neraca</v>
          </cell>
        </row>
        <row r="8">
          <cell r="E8" t="str">
            <v>0-1053</v>
          </cell>
          <cell r="F8">
            <v>111000</v>
          </cell>
          <cell r="G8" t="str">
            <v>Neraca</v>
          </cell>
        </row>
        <row r="9">
          <cell r="E9" t="str">
            <v>0-1055</v>
          </cell>
          <cell r="F9">
            <v>111000</v>
          </cell>
          <cell r="G9" t="str">
            <v>Neraca</v>
          </cell>
        </row>
        <row r="10">
          <cell r="E10" t="str">
            <v>0-1056</v>
          </cell>
          <cell r="F10">
            <v>111000</v>
          </cell>
          <cell r="G10" t="str">
            <v>Neraca</v>
          </cell>
        </row>
        <row r="11">
          <cell r="E11" t="str">
            <v>0-1057</v>
          </cell>
          <cell r="F11">
            <v>117000</v>
          </cell>
          <cell r="G11" t="str">
            <v>Neraca</v>
          </cell>
        </row>
        <row r="12">
          <cell r="E12" t="str">
            <v>0-1082</v>
          </cell>
          <cell r="F12">
            <v>111000</v>
          </cell>
          <cell r="G12" t="str">
            <v>Neraca</v>
          </cell>
        </row>
        <row r="13">
          <cell r="E13" t="str">
            <v>0-1086</v>
          </cell>
          <cell r="F13">
            <v>131000</v>
          </cell>
          <cell r="G13" t="str">
            <v>Neraca</v>
          </cell>
        </row>
        <row r="14">
          <cell r="E14" t="str">
            <v>0-1089</v>
          </cell>
          <cell r="F14">
            <v>115000</v>
          </cell>
          <cell r="G14" t="str">
            <v>Neraca</v>
          </cell>
        </row>
        <row r="15">
          <cell r="E15" t="str">
            <v>0-1105</v>
          </cell>
          <cell r="F15">
            <v>118000</v>
          </cell>
          <cell r="G15" t="str">
            <v>Neraca</v>
          </cell>
        </row>
        <row r="16">
          <cell r="E16" t="str">
            <v>0-1106</v>
          </cell>
          <cell r="F16">
            <v>114000</v>
          </cell>
          <cell r="G16" t="str">
            <v>Neraca</v>
          </cell>
        </row>
        <row r="17">
          <cell r="E17" t="str">
            <v>0-1107</v>
          </cell>
          <cell r="F17">
            <v>114000</v>
          </cell>
          <cell r="G17" t="str">
            <v>Neraca</v>
          </cell>
        </row>
        <row r="18">
          <cell r="E18" t="str">
            <v>0-1109</v>
          </cell>
          <cell r="F18">
            <v>114000</v>
          </cell>
          <cell r="G18" t="str">
            <v>Neraca</v>
          </cell>
        </row>
        <row r="19">
          <cell r="E19" t="str">
            <v>0-1111</v>
          </cell>
          <cell r="F19">
            <v>112100</v>
          </cell>
          <cell r="G19" t="str">
            <v>Neraca</v>
          </cell>
        </row>
        <row r="20">
          <cell r="E20" t="str">
            <v>0-1121</v>
          </cell>
          <cell r="F20">
            <v>112200</v>
          </cell>
          <cell r="G20" t="str">
            <v>Neraca</v>
          </cell>
        </row>
        <row r="21">
          <cell r="E21" t="str">
            <v>0-1125</v>
          </cell>
          <cell r="F21">
            <v>112200</v>
          </cell>
          <cell r="G21" t="str">
            <v>Neraca</v>
          </cell>
        </row>
        <row r="22">
          <cell r="E22" t="str">
            <v>0-1161</v>
          </cell>
          <cell r="F22">
            <v>112300</v>
          </cell>
          <cell r="G22" t="str">
            <v>Neraca</v>
          </cell>
        </row>
        <row r="23">
          <cell r="E23" t="str">
            <v>0-1170</v>
          </cell>
          <cell r="F23">
            <v>112300</v>
          </cell>
          <cell r="G23" t="str">
            <v>Neraca</v>
          </cell>
        </row>
        <row r="24">
          <cell r="E24" t="str">
            <v>0-1172</v>
          </cell>
          <cell r="F24">
            <v>112300</v>
          </cell>
          <cell r="G24" t="str">
            <v>Neraca</v>
          </cell>
        </row>
        <row r="25">
          <cell r="E25" t="str">
            <v>0-1175</v>
          </cell>
          <cell r="F25">
            <v>112300</v>
          </cell>
          <cell r="G25" t="str">
            <v>Neraca</v>
          </cell>
        </row>
        <row r="26">
          <cell r="E26" t="str">
            <v>0-1177</v>
          </cell>
          <cell r="F26">
            <v>112200</v>
          </cell>
          <cell r="G26" t="str">
            <v>Neraca</v>
          </cell>
        </row>
        <row r="27">
          <cell r="E27" t="str">
            <v>0-1178</v>
          </cell>
          <cell r="F27">
            <v>112200</v>
          </cell>
          <cell r="G27" t="str">
            <v>Neraca</v>
          </cell>
        </row>
        <row r="28">
          <cell r="E28" t="str">
            <v>0-1181</v>
          </cell>
          <cell r="F28">
            <v>112200</v>
          </cell>
          <cell r="G28" t="str">
            <v>Neraca</v>
          </cell>
        </row>
        <row r="29">
          <cell r="E29" t="str">
            <v>0-1189</v>
          </cell>
          <cell r="F29">
            <v>115000</v>
          </cell>
          <cell r="G29" t="str">
            <v>Neraca</v>
          </cell>
        </row>
        <row r="30">
          <cell r="E30" t="str">
            <v>0-1191</v>
          </cell>
          <cell r="F30">
            <v>112300</v>
          </cell>
          <cell r="G30" t="str">
            <v>Neraca</v>
          </cell>
        </row>
        <row r="31">
          <cell r="E31" t="str">
            <v>0-1192</v>
          </cell>
          <cell r="F31">
            <v>113000</v>
          </cell>
          <cell r="G31" t="str">
            <v>Neraca</v>
          </cell>
        </row>
        <row r="32">
          <cell r="E32" t="str">
            <v>0-1193</v>
          </cell>
          <cell r="F32">
            <v>112300</v>
          </cell>
          <cell r="G32" t="str">
            <v>Neraca</v>
          </cell>
        </row>
        <row r="33">
          <cell r="E33" t="str">
            <v>0-1195</v>
          </cell>
          <cell r="F33">
            <v>112200</v>
          </cell>
          <cell r="G33" t="str">
            <v>Neraca</v>
          </cell>
        </row>
        <row r="34">
          <cell r="E34" t="str">
            <v>0-1199</v>
          </cell>
          <cell r="F34">
            <v>112900</v>
          </cell>
          <cell r="G34" t="str">
            <v>Neraca</v>
          </cell>
        </row>
        <row r="35">
          <cell r="E35" t="str">
            <v>0-1201</v>
          </cell>
          <cell r="F35">
            <v>116000</v>
          </cell>
          <cell r="G35" t="str">
            <v>Neraca</v>
          </cell>
        </row>
        <row r="36">
          <cell r="E36" t="str">
            <v>0-1205</v>
          </cell>
          <cell r="F36">
            <v>134000</v>
          </cell>
          <cell r="G36" t="str">
            <v>Neraca</v>
          </cell>
        </row>
        <row r="37">
          <cell r="E37" t="str">
            <v>0-1207</v>
          </cell>
          <cell r="F37">
            <v>134000</v>
          </cell>
          <cell r="G37" t="str">
            <v>Neraca</v>
          </cell>
        </row>
        <row r="38">
          <cell r="E38" t="str">
            <v>0-1211</v>
          </cell>
          <cell r="F38">
            <v>116000</v>
          </cell>
          <cell r="G38" t="str">
            <v>Neraca</v>
          </cell>
        </row>
        <row r="39">
          <cell r="E39" t="str">
            <v>0-1237</v>
          </cell>
          <cell r="F39">
            <v>116000</v>
          </cell>
          <cell r="G39" t="str">
            <v>Neraca</v>
          </cell>
        </row>
        <row r="40">
          <cell r="E40" t="str">
            <v>0-1251</v>
          </cell>
          <cell r="F40">
            <v>116000</v>
          </cell>
          <cell r="G40" t="str">
            <v>Neraca</v>
          </cell>
        </row>
        <row r="41">
          <cell r="E41" t="str">
            <v>0-1252</v>
          </cell>
          <cell r="F41">
            <v>116000</v>
          </cell>
          <cell r="G41" t="str">
            <v>Neraca</v>
          </cell>
        </row>
        <row r="42">
          <cell r="E42" t="str">
            <v>0-1253</v>
          </cell>
          <cell r="F42">
            <v>116000</v>
          </cell>
          <cell r="G42" t="str">
            <v>Neraca</v>
          </cell>
        </row>
        <row r="43">
          <cell r="E43" t="str">
            <v>0-1255</v>
          </cell>
          <cell r="F43">
            <v>116000</v>
          </cell>
          <cell r="G43" t="str">
            <v>Neraca</v>
          </cell>
        </row>
        <row r="44">
          <cell r="E44" t="str">
            <v>0-1257</v>
          </cell>
          <cell r="F44">
            <v>116000</v>
          </cell>
          <cell r="G44" t="str">
            <v>Neraca</v>
          </cell>
        </row>
        <row r="45">
          <cell r="E45" t="str">
            <v>0-1261</v>
          </cell>
          <cell r="F45">
            <v>116000</v>
          </cell>
          <cell r="G45" t="str">
            <v>Neraca</v>
          </cell>
        </row>
        <row r="46">
          <cell r="E46" t="str">
            <v>0-1265</v>
          </cell>
          <cell r="F46">
            <v>116000</v>
          </cell>
          <cell r="G46" t="str">
            <v>Neraca</v>
          </cell>
        </row>
        <row r="47">
          <cell r="E47" t="str">
            <v>0-1267</v>
          </cell>
          <cell r="F47">
            <v>116000</v>
          </cell>
          <cell r="G47" t="str">
            <v>Neraca</v>
          </cell>
        </row>
        <row r="48">
          <cell r="E48" t="str">
            <v>0-1271</v>
          </cell>
          <cell r="F48">
            <v>116000</v>
          </cell>
          <cell r="G48" t="str">
            <v>Neraca</v>
          </cell>
        </row>
        <row r="49">
          <cell r="E49" t="str">
            <v>0-1277</v>
          </cell>
          <cell r="F49">
            <v>116000</v>
          </cell>
          <cell r="G49" t="str">
            <v>Neraca</v>
          </cell>
        </row>
        <row r="50">
          <cell r="E50" t="str">
            <v>0-1281</v>
          </cell>
          <cell r="F50">
            <v>116000</v>
          </cell>
          <cell r="G50" t="str">
            <v>Neraca</v>
          </cell>
        </row>
        <row r="51">
          <cell r="E51" t="str">
            <v>0-1289</v>
          </cell>
          <cell r="F51">
            <v>116000</v>
          </cell>
          <cell r="G51" t="str">
            <v>Neraca</v>
          </cell>
        </row>
        <row r="52">
          <cell r="E52" t="str">
            <v>0-1291</v>
          </cell>
          <cell r="F52">
            <v>116000</v>
          </cell>
          <cell r="G52" t="str">
            <v>Neraca</v>
          </cell>
        </row>
        <row r="53">
          <cell r="E53" t="str">
            <v>0-1295</v>
          </cell>
          <cell r="F53">
            <v>138000</v>
          </cell>
          <cell r="G53" t="str">
            <v>Neraca</v>
          </cell>
        </row>
        <row r="54">
          <cell r="E54" t="str">
            <v>0-1305</v>
          </cell>
          <cell r="F54">
            <v>135000</v>
          </cell>
          <cell r="G54" t="str">
            <v>Neraca</v>
          </cell>
        </row>
        <row r="55">
          <cell r="E55" t="str">
            <v>0-1311</v>
          </cell>
          <cell r="F55">
            <v>122000</v>
          </cell>
          <cell r="G55" t="str">
            <v>Neraca</v>
          </cell>
        </row>
        <row r="56">
          <cell r="E56" t="str">
            <v>0-1333</v>
          </cell>
          <cell r="F56">
            <v>122000</v>
          </cell>
          <cell r="G56" t="str">
            <v>Neraca</v>
          </cell>
        </row>
        <row r="57">
          <cell r="E57" t="str">
            <v>0-1335</v>
          </cell>
          <cell r="F57">
            <v>122000</v>
          </cell>
          <cell r="G57" t="str">
            <v>Neraca</v>
          </cell>
        </row>
        <row r="58">
          <cell r="E58" t="str">
            <v>0-1344</v>
          </cell>
          <cell r="F58">
            <v>122000</v>
          </cell>
          <cell r="G58" t="str">
            <v>Neraca</v>
          </cell>
        </row>
        <row r="59">
          <cell r="E59" t="str">
            <v>0-1401</v>
          </cell>
          <cell r="F59">
            <v>121000</v>
          </cell>
          <cell r="G59" t="str">
            <v>Neraca</v>
          </cell>
        </row>
        <row r="60">
          <cell r="E60" t="str">
            <v>0-1441</v>
          </cell>
          <cell r="F60">
            <v>121000</v>
          </cell>
          <cell r="G60" t="str">
            <v>Neraca</v>
          </cell>
        </row>
        <row r="61">
          <cell r="E61" t="str">
            <v>0-1451</v>
          </cell>
          <cell r="F61">
            <v>121000</v>
          </cell>
          <cell r="G61" t="str">
            <v>Neraca</v>
          </cell>
        </row>
        <row r="62">
          <cell r="E62" t="str">
            <v>0-1551</v>
          </cell>
          <cell r="F62">
            <v>123000</v>
          </cell>
          <cell r="G62" t="str">
            <v>Neraca</v>
          </cell>
        </row>
        <row r="63">
          <cell r="E63" t="str">
            <v>0-1561</v>
          </cell>
          <cell r="F63">
            <v>123000</v>
          </cell>
          <cell r="G63" t="str">
            <v>Neraca</v>
          </cell>
        </row>
        <row r="64">
          <cell r="E64" t="str">
            <v>0-1571</v>
          </cell>
          <cell r="F64">
            <v>123000</v>
          </cell>
          <cell r="G64" t="str">
            <v>Neraca</v>
          </cell>
        </row>
        <row r="65">
          <cell r="E65" t="str">
            <v>0-1581</v>
          </cell>
          <cell r="F65">
            <v>123000</v>
          </cell>
          <cell r="G65" t="str">
            <v>Neraca</v>
          </cell>
        </row>
        <row r="66">
          <cell r="E66" t="str">
            <v>0-1591</v>
          </cell>
          <cell r="F66">
            <v>137100</v>
          </cell>
          <cell r="G66" t="str">
            <v>Neraca</v>
          </cell>
        </row>
        <row r="67">
          <cell r="E67" t="str">
            <v>0-1595</v>
          </cell>
          <cell r="F67">
            <v>137900</v>
          </cell>
          <cell r="G67" t="str">
            <v>Neraca</v>
          </cell>
        </row>
        <row r="68">
          <cell r="E68" t="str">
            <v>0-1596</v>
          </cell>
          <cell r="F68">
            <v>136900</v>
          </cell>
          <cell r="G68" t="str">
            <v>Neraca</v>
          </cell>
        </row>
        <row r="69">
          <cell r="E69" t="str">
            <v>0-1632</v>
          </cell>
          <cell r="F69">
            <v>129000</v>
          </cell>
          <cell r="G69" t="str">
            <v>Neraca</v>
          </cell>
        </row>
        <row r="70">
          <cell r="E70" t="str">
            <v>0-1633</v>
          </cell>
          <cell r="F70">
            <v>129000</v>
          </cell>
          <cell r="G70" t="str">
            <v>Neraca</v>
          </cell>
        </row>
        <row r="71">
          <cell r="E71" t="str">
            <v>0-1635</v>
          </cell>
          <cell r="F71">
            <v>129000</v>
          </cell>
          <cell r="G71" t="str">
            <v>Neraca</v>
          </cell>
        </row>
        <row r="72">
          <cell r="E72" t="str">
            <v>0-1644</v>
          </cell>
          <cell r="F72">
            <v>129000</v>
          </cell>
          <cell r="G72" t="str">
            <v>Neraca</v>
          </cell>
        </row>
        <row r="73">
          <cell r="E73" t="str">
            <v>0-1741</v>
          </cell>
          <cell r="F73">
            <v>129000</v>
          </cell>
          <cell r="G73" t="str">
            <v>Neraca</v>
          </cell>
        </row>
        <row r="74">
          <cell r="E74" t="str">
            <v>0-1751</v>
          </cell>
          <cell r="F74">
            <v>129000</v>
          </cell>
          <cell r="G74" t="str">
            <v>Neraca</v>
          </cell>
        </row>
        <row r="75">
          <cell r="E75" t="str">
            <v>0-1851</v>
          </cell>
          <cell r="F75">
            <v>129000</v>
          </cell>
          <cell r="G75" t="str">
            <v>Neraca</v>
          </cell>
        </row>
        <row r="76">
          <cell r="E76" t="str">
            <v>0-1861</v>
          </cell>
          <cell r="F76">
            <v>129000</v>
          </cell>
          <cell r="G76" t="str">
            <v>Neraca</v>
          </cell>
        </row>
        <row r="77">
          <cell r="E77" t="str">
            <v>0-1871</v>
          </cell>
          <cell r="F77">
            <v>129000</v>
          </cell>
          <cell r="G77" t="str">
            <v>Neraca</v>
          </cell>
        </row>
        <row r="78">
          <cell r="E78" t="str">
            <v>0-1881</v>
          </cell>
          <cell r="F78">
            <v>129000</v>
          </cell>
          <cell r="G78" t="str">
            <v>Neraca</v>
          </cell>
        </row>
        <row r="79">
          <cell r="E79" t="str">
            <v>0-1911</v>
          </cell>
          <cell r="F79">
            <v>139000</v>
          </cell>
          <cell r="G79" t="str">
            <v>Neraca</v>
          </cell>
        </row>
        <row r="80">
          <cell r="E80" t="str">
            <v>0-1941</v>
          </cell>
          <cell r="F80">
            <v>133000</v>
          </cell>
          <cell r="G80" t="str">
            <v>Neraca</v>
          </cell>
        </row>
        <row r="81">
          <cell r="E81" t="str">
            <v>0-1951</v>
          </cell>
          <cell r="F81">
            <v>119000</v>
          </cell>
          <cell r="G81" t="str">
            <v>Neraca</v>
          </cell>
        </row>
        <row r="82">
          <cell r="E82" t="str">
            <v>0-1952</v>
          </cell>
          <cell r="F82">
            <v>119000</v>
          </cell>
          <cell r="G82" t="str">
            <v>Neraca</v>
          </cell>
        </row>
        <row r="83">
          <cell r="E83" t="str">
            <v>0-2011</v>
          </cell>
          <cell r="F83">
            <v>211100</v>
          </cell>
          <cell r="G83" t="str">
            <v>Neraca</v>
          </cell>
        </row>
        <row r="84">
          <cell r="E84" t="str">
            <v>0-2021</v>
          </cell>
          <cell r="F84">
            <v>211100</v>
          </cell>
          <cell r="G84" t="str">
            <v>Neraca</v>
          </cell>
        </row>
        <row r="85">
          <cell r="E85" t="str">
            <v>0-2022</v>
          </cell>
          <cell r="F85">
            <v>211100</v>
          </cell>
          <cell r="G85" t="str">
            <v>Neraca</v>
          </cell>
        </row>
        <row r="86">
          <cell r="E86" t="str">
            <v>0-2032</v>
          </cell>
          <cell r="F86">
            <v>240000</v>
          </cell>
          <cell r="G86" t="str">
            <v>Neraca</v>
          </cell>
        </row>
        <row r="87">
          <cell r="E87" t="str">
            <v>0-2041</v>
          </cell>
          <cell r="F87">
            <v>211100</v>
          </cell>
          <cell r="G87" t="str">
            <v>Neraca</v>
          </cell>
        </row>
        <row r="88">
          <cell r="E88" t="str">
            <v>0-2042</v>
          </cell>
          <cell r="F88">
            <v>211100</v>
          </cell>
          <cell r="G88" t="str">
            <v>Neraca</v>
          </cell>
        </row>
        <row r="89">
          <cell r="E89" t="str">
            <v>0-2051</v>
          </cell>
          <cell r="F89">
            <v>240000</v>
          </cell>
          <cell r="G89" t="str">
            <v>Neraca</v>
          </cell>
        </row>
        <row r="90">
          <cell r="E90" t="str">
            <v>0-2055</v>
          </cell>
          <cell r="F90">
            <v>240000</v>
          </cell>
          <cell r="G90" t="str">
            <v>Neraca</v>
          </cell>
        </row>
        <row r="91">
          <cell r="E91" t="str">
            <v>0-2056</v>
          </cell>
          <cell r="F91">
            <v>240000</v>
          </cell>
          <cell r="G91" t="str">
            <v>Neraca</v>
          </cell>
        </row>
        <row r="92">
          <cell r="E92" t="str">
            <v>0-2061</v>
          </cell>
          <cell r="F92">
            <v>216200</v>
          </cell>
          <cell r="G92" t="str">
            <v>Neraca</v>
          </cell>
        </row>
        <row r="93">
          <cell r="E93" t="str">
            <v>0-2065</v>
          </cell>
          <cell r="F93">
            <v>216200</v>
          </cell>
          <cell r="G93" t="str">
            <v>Neraca</v>
          </cell>
        </row>
        <row r="94">
          <cell r="E94" t="str">
            <v>0-2066</v>
          </cell>
          <cell r="F94">
            <v>216200</v>
          </cell>
          <cell r="G94" t="str">
            <v>Neraca</v>
          </cell>
        </row>
        <row r="95">
          <cell r="E95" t="str">
            <v>0-2070</v>
          </cell>
          <cell r="F95">
            <v>212000</v>
          </cell>
          <cell r="G95" t="str">
            <v>Neraca</v>
          </cell>
        </row>
        <row r="96">
          <cell r="E96" t="str">
            <v>0-2071</v>
          </cell>
          <cell r="F96">
            <v>215000</v>
          </cell>
          <cell r="G96" t="str">
            <v>Neraca</v>
          </cell>
        </row>
        <row r="97">
          <cell r="E97" t="str">
            <v>0-2073</v>
          </cell>
          <cell r="F97">
            <v>212000</v>
          </cell>
          <cell r="G97" t="str">
            <v>Neraca</v>
          </cell>
        </row>
        <row r="98">
          <cell r="E98" t="str">
            <v>0-2074</v>
          </cell>
          <cell r="F98">
            <v>212000</v>
          </cell>
          <cell r="G98" t="str">
            <v>Neraca</v>
          </cell>
        </row>
        <row r="99">
          <cell r="E99" t="str">
            <v>0-2075</v>
          </cell>
          <cell r="F99">
            <v>212000</v>
          </cell>
          <cell r="G99" t="str">
            <v>Neraca</v>
          </cell>
        </row>
        <row r="100">
          <cell r="E100" t="str">
            <v>0-2077</v>
          </cell>
          <cell r="F100">
            <v>212000</v>
          </cell>
          <cell r="G100" t="str">
            <v>Neraca</v>
          </cell>
        </row>
        <row r="101">
          <cell r="E101" t="str">
            <v>0-2079</v>
          </cell>
          <cell r="F101">
            <v>212000</v>
          </cell>
          <cell r="G101" t="str">
            <v>Neraca</v>
          </cell>
        </row>
        <row r="102">
          <cell r="E102" t="str">
            <v>0-2081</v>
          </cell>
          <cell r="F102">
            <v>215000</v>
          </cell>
          <cell r="G102" t="str">
            <v>Neraca</v>
          </cell>
        </row>
        <row r="103">
          <cell r="E103" t="str">
            <v>0-2082</v>
          </cell>
          <cell r="F103">
            <v>212000</v>
          </cell>
          <cell r="G103" t="str">
            <v>Neraca</v>
          </cell>
        </row>
        <row r="104">
          <cell r="E104" t="str">
            <v>0-2089</v>
          </cell>
          <cell r="F104">
            <v>216200</v>
          </cell>
          <cell r="G104" t="str">
            <v>Neraca</v>
          </cell>
        </row>
        <row r="105">
          <cell r="E105" t="str">
            <v>0-2091</v>
          </cell>
          <cell r="F105">
            <v>216100</v>
          </cell>
          <cell r="G105" t="str">
            <v>Neraca</v>
          </cell>
        </row>
        <row r="106">
          <cell r="E106" t="str">
            <v>0-2092</v>
          </cell>
          <cell r="F106">
            <v>213000</v>
          </cell>
          <cell r="G106" t="str">
            <v>Neraca</v>
          </cell>
        </row>
        <row r="107">
          <cell r="E107" t="str">
            <v>0-2093</v>
          </cell>
          <cell r="F107">
            <v>222000</v>
          </cell>
          <cell r="G107" t="str">
            <v>Neraca</v>
          </cell>
        </row>
        <row r="108">
          <cell r="E108" t="str">
            <v>0-2111</v>
          </cell>
          <cell r="F108">
            <v>216200</v>
          </cell>
          <cell r="G108" t="str">
            <v>Neraca</v>
          </cell>
        </row>
        <row r="109">
          <cell r="E109" t="str">
            <v>0-2111</v>
          </cell>
          <cell r="F109">
            <v>216200</v>
          </cell>
          <cell r="G109" t="str">
            <v>Neraca</v>
          </cell>
        </row>
        <row r="110">
          <cell r="E110" t="str">
            <v>0-2115</v>
          </cell>
          <cell r="F110">
            <v>216200</v>
          </cell>
          <cell r="G110" t="str">
            <v>Neraca</v>
          </cell>
        </row>
        <row r="111">
          <cell r="E111" t="str">
            <v>0-2116</v>
          </cell>
          <cell r="F111">
            <v>216200</v>
          </cell>
          <cell r="G111" t="str">
            <v>Neraca</v>
          </cell>
        </row>
        <row r="112">
          <cell r="E112" t="str">
            <v>0-2119</v>
          </cell>
          <cell r="F112">
            <v>212000</v>
          </cell>
          <cell r="G112" t="str">
            <v>Neraca</v>
          </cell>
        </row>
        <row r="113">
          <cell r="E113" t="str">
            <v>0-2121</v>
          </cell>
          <cell r="F113">
            <v>216200</v>
          </cell>
          <cell r="G113" t="str">
            <v>Neraca</v>
          </cell>
        </row>
        <row r="114">
          <cell r="E114" t="str">
            <v>0-2122</v>
          </cell>
          <cell r="F114">
            <v>216200</v>
          </cell>
          <cell r="G114" t="str">
            <v>Neraca</v>
          </cell>
        </row>
        <row r="115">
          <cell r="E115" t="str">
            <v>0-2141</v>
          </cell>
          <cell r="F115">
            <v>216200</v>
          </cell>
          <cell r="G115" t="str">
            <v>Neraca</v>
          </cell>
        </row>
        <row r="116">
          <cell r="E116" t="str">
            <v>0-2142</v>
          </cell>
          <cell r="F116">
            <v>216200</v>
          </cell>
          <cell r="G116" t="str">
            <v>Neraca</v>
          </cell>
        </row>
        <row r="117">
          <cell r="E117" t="str">
            <v>0-2145</v>
          </cell>
          <cell r="F117">
            <v>216200</v>
          </cell>
          <cell r="G117" t="str">
            <v>Neraca</v>
          </cell>
        </row>
        <row r="118">
          <cell r="E118" t="str">
            <v>0-2151</v>
          </cell>
          <cell r="F118">
            <v>216200</v>
          </cell>
          <cell r="G118" t="str">
            <v>Neraca</v>
          </cell>
        </row>
        <row r="119">
          <cell r="E119" t="str">
            <v>0-2181</v>
          </cell>
          <cell r="F119">
            <v>216200</v>
          </cell>
          <cell r="G119" t="str">
            <v>Neraca</v>
          </cell>
        </row>
        <row r="120">
          <cell r="E120" t="str">
            <v>0-2199</v>
          </cell>
          <cell r="F120">
            <v>212000</v>
          </cell>
          <cell r="G120" t="str">
            <v>Neraca</v>
          </cell>
        </row>
        <row r="121">
          <cell r="E121" t="str">
            <v>0-2211</v>
          </cell>
          <cell r="F121">
            <v>230000</v>
          </cell>
          <cell r="G121" t="str">
            <v>Neraca</v>
          </cell>
        </row>
        <row r="122">
          <cell r="E122" t="str">
            <v>0-2221</v>
          </cell>
          <cell r="F122">
            <v>216100</v>
          </cell>
          <cell r="G122" t="str">
            <v>Neraca</v>
          </cell>
        </row>
        <row r="123">
          <cell r="E123" t="str">
            <v>0-2222</v>
          </cell>
          <cell r="F123">
            <v>216100</v>
          </cell>
          <cell r="G123" t="str">
            <v>Neraca</v>
          </cell>
        </row>
        <row r="124">
          <cell r="E124" t="str">
            <v>0-2471</v>
          </cell>
          <cell r="F124">
            <v>224000</v>
          </cell>
          <cell r="G124" t="str">
            <v>Neraca</v>
          </cell>
        </row>
        <row r="125">
          <cell r="E125" t="str">
            <v>0-2481</v>
          </cell>
          <cell r="F125">
            <v>224000</v>
          </cell>
          <cell r="G125" t="str">
            <v>Neraca</v>
          </cell>
        </row>
        <row r="126">
          <cell r="E126" t="str">
            <v>0-2485</v>
          </cell>
          <cell r="F126">
            <v>223000</v>
          </cell>
          <cell r="G126" t="str">
            <v>Neraca</v>
          </cell>
        </row>
        <row r="127">
          <cell r="E127" t="str">
            <v>0-2491</v>
          </cell>
          <cell r="F127">
            <v>222000</v>
          </cell>
          <cell r="G127" t="str">
            <v>Neraca</v>
          </cell>
        </row>
        <row r="128">
          <cell r="E128" t="str">
            <v>0-2500</v>
          </cell>
          <cell r="F128">
            <v>221000</v>
          </cell>
          <cell r="G128" t="str">
            <v>Neraca</v>
          </cell>
        </row>
        <row r="129">
          <cell r="E129" t="str">
            <v>0-2501</v>
          </cell>
          <cell r="F129">
            <v>216200</v>
          </cell>
          <cell r="G129" t="str">
            <v>Neraca</v>
          </cell>
        </row>
        <row r="130">
          <cell r="E130" t="str">
            <v>0-2502</v>
          </cell>
          <cell r="F130">
            <v>216200</v>
          </cell>
          <cell r="G130" t="str">
            <v>Neraca</v>
          </cell>
        </row>
        <row r="131">
          <cell r="E131" t="str">
            <v>0-2503</v>
          </cell>
          <cell r="F131">
            <v>216100</v>
          </cell>
          <cell r="G131" t="str">
            <v>Neraca</v>
          </cell>
        </row>
        <row r="132">
          <cell r="E132" t="str">
            <v>0-2504</v>
          </cell>
          <cell r="F132">
            <v>216200</v>
          </cell>
          <cell r="G132" t="str">
            <v>Neraca</v>
          </cell>
        </row>
        <row r="133">
          <cell r="E133" t="str">
            <v>0-2505</v>
          </cell>
          <cell r="F133">
            <v>216100</v>
          </cell>
          <cell r="G133" t="str">
            <v>Neraca</v>
          </cell>
        </row>
        <row r="134">
          <cell r="E134" t="str">
            <v>0-2505</v>
          </cell>
          <cell r="F134">
            <v>216200</v>
          </cell>
          <cell r="G134" t="str">
            <v>Neraca</v>
          </cell>
        </row>
        <row r="135">
          <cell r="E135" t="str">
            <v>0-2507</v>
          </cell>
          <cell r="F135">
            <v>280000</v>
          </cell>
          <cell r="G135" t="str">
            <v>Neraca</v>
          </cell>
        </row>
        <row r="136">
          <cell r="E136" t="str">
            <v>0-2508</v>
          </cell>
          <cell r="F136">
            <v>240000</v>
          </cell>
          <cell r="G136" t="str">
            <v>Neraca</v>
          </cell>
        </row>
        <row r="137">
          <cell r="E137" t="str">
            <v>0-2509</v>
          </cell>
          <cell r="F137">
            <v>280000</v>
          </cell>
          <cell r="G137" t="str">
            <v>Neraca</v>
          </cell>
        </row>
        <row r="138">
          <cell r="E138" t="str">
            <v>0-2510</v>
          </cell>
          <cell r="F138">
            <v>260000</v>
          </cell>
          <cell r="G138" t="str">
            <v>Neraca</v>
          </cell>
        </row>
        <row r="139">
          <cell r="E139" t="str">
            <v>0-2511</v>
          </cell>
          <cell r="F139">
            <v>280000</v>
          </cell>
          <cell r="G139" t="str">
            <v>Neraca</v>
          </cell>
        </row>
        <row r="140">
          <cell r="E140" t="str">
            <v>0-2515</v>
          </cell>
          <cell r="F140">
            <v>216200</v>
          </cell>
          <cell r="G140" t="str">
            <v>Neraca</v>
          </cell>
        </row>
        <row r="141">
          <cell r="E141" t="str">
            <v>0-2516</v>
          </cell>
          <cell r="F141">
            <v>250000</v>
          </cell>
          <cell r="G141" t="str">
            <v>Neraca</v>
          </cell>
        </row>
        <row r="142">
          <cell r="E142" t="str">
            <v>0-2521</v>
          </cell>
          <cell r="F142">
            <v>999999</v>
          </cell>
          <cell r="G142" t="str">
            <v>Neraca</v>
          </cell>
        </row>
        <row r="143">
          <cell r="E143" t="str">
            <v>0-2541</v>
          </cell>
          <cell r="F143">
            <v>290000</v>
          </cell>
          <cell r="G143" t="str">
            <v>Neraca</v>
          </cell>
        </row>
        <row r="144">
          <cell r="E144" t="str">
            <v>0-2551</v>
          </cell>
          <cell r="F144">
            <v>230000</v>
          </cell>
          <cell r="G144" t="str">
            <v>Neraca</v>
          </cell>
        </row>
        <row r="145">
          <cell r="E145" t="str">
            <v>0-2700</v>
          </cell>
          <cell r="F145">
            <v>280000</v>
          </cell>
          <cell r="G145" t="str">
            <v>Neraca</v>
          </cell>
        </row>
        <row r="146">
          <cell r="E146" t="str">
            <v>0-2701</v>
          </cell>
          <cell r="F146">
            <v>280000</v>
          </cell>
          <cell r="G146" t="str">
            <v>Neraca</v>
          </cell>
        </row>
        <row r="147">
          <cell r="E147" t="str">
            <v>0-2702</v>
          </cell>
          <cell r="F147">
            <v>280000</v>
          </cell>
          <cell r="G147" t="str">
            <v>Neraca</v>
          </cell>
        </row>
        <row r="148">
          <cell r="E148" t="str">
            <v>1000-6032</v>
          </cell>
          <cell r="F148">
            <v>621300</v>
          </cell>
          <cell r="G148" t="str">
            <v>Laba Rugi</v>
          </cell>
        </row>
        <row r="149">
          <cell r="E149" t="str">
            <v>1001-3013</v>
          </cell>
          <cell r="F149">
            <v>311000</v>
          </cell>
          <cell r="G149" t="str">
            <v>Laba Rugi</v>
          </cell>
        </row>
        <row r="150">
          <cell r="E150" t="str">
            <v>2031-4820</v>
          </cell>
          <cell r="F150">
            <v>413000</v>
          </cell>
          <cell r="G150" t="str">
            <v>Laba Rugi</v>
          </cell>
        </row>
        <row r="151">
          <cell r="E151" t="str">
            <v>3991-3551</v>
          </cell>
          <cell r="F151">
            <v>520000</v>
          </cell>
          <cell r="G151" t="str">
            <v>Laba Rugi</v>
          </cell>
        </row>
        <row r="152">
          <cell r="E152" t="str">
            <v>3991-9091</v>
          </cell>
          <cell r="F152">
            <v>425000</v>
          </cell>
          <cell r="G152" t="str">
            <v>Laba Rugi</v>
          </cell>
        </row>
        <row r="153">
          <cell r="E153" t="str">
            <v>3991-9111</v>
          </cell>
          <cell r="F153">
            <v>425000</v>
          </cell>
          <cell r="G153" t="str">
            <v>Laba Rugi</v>
          </cell>
        </row>
        <row r="154">
          <cell r="E154" t="str">
            <v>3991-9141</v>
          </cell>
          <cell r="F154">
            <v>425000</v>
          </cell>
          <cell r="G154" t="str">
            <v>Laba Rugi</v>
          </cell>
        </row>
        <row r="155">
          <cell r="E155" t="str">
            <v>3991-9451</v>
          </cell>
          <cell r="F155">
            <v>621900</v>
          </cell>
          <cell r="G155" t="str">
            <v>Laba Rugi</v>
          </cell>
        </row>
        <row r="156">
          <cell r="E156" t="str">
            <v>3991-9461</v>
          </cell>
          <cell r="F156">
            <v>621900</v>
          </cell>
          <cell r="G156" t="str">
            <v>Laba Rugi</v>
          </cell>
        </row>
        <row r="157">
          <cell r="E157" t="str">
            <v>3991-9581</v>
          </cell>
          <cell r="F157">
            <v>621900</v>
          </cell>
          <cell r="G157" t="str">
            <v>Laba Rugi</v>
          </cell>
        </row>
        <row r="158">
          <cell r="E158" t="str">
            <v>4081-7001</v>
          </cell>
          <cell r="F158">
            <v>411000</v>
          </cell>
          <cell r="G158" t="str">
            <v>Laba Rugi</v>
          </cell>
        </row>
        <row r="159">
          <cell r="E159" t="str">
            <v>5081-7301</v>
          </cell>
          <cell r="F159">
            <v>412000</v>
          </cell>
          <cell r="G159" t="str">
            <v>Laba Rugi</v>
          </cell>
        </row>
        <row r="160">
          <cell r="E160" t="str">
            <v>5711-7361</v>
          </cell>
          <cell r="F160">
            <v>412000</v>
          </cell>
          <cell r="G160" t="str">
            <v>Laba Rugi</v>
          </cell>
        </row>
        <row r="161">
          <cell r="E161" t="str">
            <v>5811-8751</v>
          </cell>
          <cell r="F161">
            <v>412000</v>
          </cell>
          <cell r="G161" t="str">
            <v>Laba Rugi</v>
          </cell>
        </row>
        <row r="162">
          <cell r="E162" t="str">
            <v>6051-7361</v>
          </cell>
          <cell r="F162">
            <v>421000</v>
          </cell>
          <cell r="G162" t="str">
            <v>Laba Rugi</v>
          </cell>
        </row>
        <row r="163">
          <cell r="E163" t="str">
            <v>6071-7241</v>
          </cell>
          <cell r="F163">
            <v>421000</v>
          </cell>
          <cell r="G163" t="str">
            <v>Laba Rugi</v>
          </cell>
        </row>
        <row r="164">
          <cell r="E164" t="str">
            <v>6071-7301</v>
          </cell>
          <cell r="F164">
            <v>421000</v>
          </cell>
          <cell r="G164" t="str">
            <v>Laba Rugi</v>
          </cell>
        </row>
        <row r="165">
          <cell r="E165" t="str">
            <v>6311-7361</v>
          </cell>
          <cell r="F165">
            <v>421000</v>
          </cell>
          <cell r="G165" t="str">
            <v>Laba Rugi</v>
          </cell>
        </row>
        <row r="166">
          <cell r="E166" t="str">
            <v>6491-7061</v>
          </cell>
          <cell r="F166">
            <v>424000</v>
          </cell>
          <cell r="G166" t="str">
            <v>Laba Rugi</v>
          </cell>
        </row>
        <row r="167">
          <cell r="E167" t="str">
            <v>6491-7301</v>
          </cell>
          <cell r="F167">
            <v>424000</v>
          </cell>
          <cell r="G167" t="str">
            <v>Laba Rugi</v>
          </cell>
        </row>
        <row r="168">
          <cell r="E168" t="str">
            <v>6491-7361</v>
          </cell>
          <cell r="F168">
            <v>424000</v>
          </cell>
          <cell r="G168" t="str">
            <v>Laba Rugi</v>
          </cell>
        </row>
        <row r="169">
          <cell r="E169" t="str">
            <v>6611-7361</v>
          </cell>
          <cell r="F169">
            <v>421000</v>
          </cell>
          <cell r="G169" t="str">
            <v>Laba Rugi</v>
          </cell>
        </row>
        <row r="170">
          <cell r="E170" t="str">
            <v>6699-4820</v>
          </cell>
          <cell r="F170">
            <v>413000</v>
          </cell>
          <cell r="G170" t="str">
            <v>Laba Rugi</v>
          </cell>
        </row>
        <row r="171">
          <cell r="E171" t="str">
            <v>6699-7061</v>
          </cell>
          <cell r="F171">
            <v>421000</v>
          </cell>
          <cell r="G171" t="str">
            <v>Laba Rugi</v>
          </cell>
        </row>
        <row r="172">
          <cell r="E172" t="str">
            <v>6699-7361</v>
          </cell>
          <cell r="F172">
            <v>421000</v>
          </cell>
          <cell r="G172" t="str">
            <v>Laba Rugi</v>
          </cell>
        </row>
        <row r="173">
          <cell r="E173" t="str">
            <v>6699-7821</v>
          </cell>
          <cell r="F173">
            <v>421000</v>
          </cell>
          <cell r="G173" t="str">
            <v>Laba Rugi</v>
          </cell>
        </row>
        <row r="174">
          <cell r="E174" t="str">
            <v>7022-8461</v>
          </cell>
          <cell r="F174">
            <v>620600</v>
          </cell>
          <cell r="G174" t="str">
            <v>Laba Rugi</v>
          </cell>
        </row>
        <row r="175">
          <cell r="E175" t="str">
            <v>7071-7681</v>
          </cell>
          <cell r="F175">
            <v>622100</v>
          </cell>
          <cell r="G175" t="str">
            <v>Laba Rugi</v>
          </cell>
        </row>
        <row r="176">
          <cell r="E176" t="str">
            <v>7071-8451</v>
          </cell>
          <cell r="F176">
            <v>620600</v>
          </cell>
          <cell r="G176" t="str">
            <v>Laba Rugi</v>
          </cell>
        </row>
        <row r="177">
          <cell r="E177" t="str">
            <v>7071-8861</v>
          </cell>
          <cell r="F177">
            <v>622300</v>
          </cell>
          <cell r="G177" t="str">
            <v>Laba Rugi</v>
          </cell>
        </row>
        <row r="178">
          <cell r="E178" t="str">
            <v>7072-7265</v>
          </cell>
          <cell r="F178">
            <v>621400</v>
          </cell>
          <cell r="G178" t="str">
            <v>Laba Rugi</v>
          </cell>
        </row>
        <row r="179">
          <cell r="E179" t="str">
            <v>7072-8211</v>
          </cell>
          <cell r="F179">
            <v>622700</v>
          </cell>
          <cell r="G179" t="str">
            <v>Laba Rugi</v>
          </cell>
        </row>
        <row r="180">
          <cell r="E180" t="str">
            <v>7072-8451</v>
          </cell>
          <cell r="F180">
            <v>620600</v>
          </cell>
          <cell r="G180" t="str">
            <v>Laba Rugi</v>
          </cell>
        </row>
        <row r="181">
          <cell r="E181" t="str">
            <v>7072-8751</v>
          </cell>
          <cell r="F181">
            <v>622600</v>
          </cell>
          <cell r="G181" t="str">
            <v>Laba Rugi</v>
          </cell>
        </row>
        <row r="182">
          <cell r="E182" t="str">
            <v>7073-8451</v>
          </cell>
          <cell r="F182">
            <v>620600</v>
          </cell>
          <cell r="G182" t="str">
            <v>Laba Rugi</v>
          </cell>
        </row>
        <row r="183">
          <cell r="E183" t="str">
            <v>7121-3739</v>
          </cell>
          <cell r="F183">
            <v>702000</v>
          </cell>
          <cell r="G183" t="str">
            <v>Laba Rugi</v>
          </cell>
        </row>
        <row r="184">
          <cell r="E184" t="str">
            <v>7121-7265</v>
          </cell>
          <cell r="F184">
            <v>421000</v>
          </cell>
          <cell r="G184" t="str">
            <v>Laba Rugi</v>
          </cell>
        </row>
        <row r="185">
          <cell r="E185" t="str">
            <v>7122-3739</v>
          </cell>
          <cell r="F185">
            <v>702000</v>
          </cell>
          <cell r="G185" t="str">
            <v>Laba Rugi</v>
          </cell>
        </row>
        <row r="186">
          <cell r="E186" t="str">
            <v>7125-7247</v>
          </cell>
          <cell r="F186">
            <v>421000</v>
          </cell>
          <cell r="G186" t="str">
            <v>Laba Rugi</v>
          </cell>
        </row>
        <row r="187">
          <cell r="E187" t="str">
            <v>7125-8451</v>
          </cell>
          <cell r="F187">
            <v>620600</v>
          </cell>
          <cell r="G187" t="str">
            <v>Laba Rugi</v>
          </cell>
        </row>
        <row r="188">
          <cell r="E188" t="str">
            <v>7131-7248</v>
          </cell>
          <cell r="F188">
            <v>421000</v>
          </cell>
          <cell r="G188" t="str">
            <v>Laba Rugi</v>
          </cell>
        </row>
        <row r="189">
          <cell r="E189" t="str">
            <v>7201-3731</v>
          </cell>
          <cell r="F189">
            <v>702000</v>
          </cell>
          <cell r="G189" t="str">
            <v>Laba Rugi</v>
          </cell>
        </row>
        <row r="190">
          <cell r="E190" t="str">
            <v>7201-7265</v>
          </cell>
          <cell r="F190">
            <v>621400</v>
          </cell>
          <cell r="G190" t="str">
            <v>Laba Rugi</v>
          </cell>
        </row>
        <row r="191">
          <cell r="E191" t="str">
            <v>7401-3751</v>
          </cell>
          <cell r="F191">
            <v>703000</v>
          </cell>
          <cell r="G191" t="str">
            <v>Laba Rugi</v>
          </cell>
        </row>
        <row r="192">
          <cell r="E192" t="str">
            <v>7401-8901</v>
          </cell>
          <cell r="F192">
            <v>620800</v>
          </cell>
          <cell r="G192" t="str">
            <v>Laba Rugi</v>
          </cell>
        </row>
        <row r="193">
          <cell r="E193" t="str">
            <v>7510-3991</v>
          </cell>
          <cell r="F193">
            <v>711000</v>
          </cell>
          <cell r="G193" t="str">
            <v>Laba Rugi</v>
          </cell>
        </row>
        <row r="194">
          <cell r="E194" t="str">
            <v>7513-8451</v>
          </cell>
          <cell r="F194">
            <v>620600</v>
          </cell>
          <cell r="G194" t="str">
            <v>Laba Rugi</v>
          </cell>
        </row>
        <row r="195">
          <cell r="E195" t="str">
            <v>7515-8451</v>
          </cell>
          <cell r="F195">
            <v>620600</v>
          </cell>
          <cell r="G195" t="str">
            <v>Laba Rugi</v>
          </cell>
        </row>
        <row r="196">
          <cell r="E196" t="str">
            <v>7701-8861</v>
          </cell>
          <cell r="F196">
            <v>622300</v>
          </cell>
          <cell r="G196" t="str">
            <v>Laba Rugi</v>
          </cell>
        </row>
        <row r="197">
          <cell r="E197" t="str">
            <v>7811-6011</v>
          </cell>
          <cell r="F197">
            <v>621300</v>
          </cell>
          <cell r="G197" t="str">
            <v>Laba Rugi</v>
          </cell>
        </row>
        <row r="198">
          <cell r="E198" t="str">
            <v>7811-6021</v>
          </cell>
          <cell r="F198">
            <v>621300</v>
          </cell>
          <cell r="G198" t="str">
            <v>Laba Rugi</v>
          </cell>
        </row>
        <row r="199">
          <cell r="E199" t="str">
            <v>7811-6022</v>
          </cell>
          <cell r="F199">
            <v>621300</v>
          </cell>
          <cell r="G199" t="str">
            <v>Laba Rugi</v>
          </cell>
        </row>
        <row r="200">
          <cell r="E200" t="str">
            <v>7811-6075</v>
          </cell>
          <cell r="F200">
            <v>621300</v>
          </cell>
          <cell r="G200" t="str">
            <v>Laba Rugi</v>
          </cell>
        </row>
        <row r="201">
          <cell r="E201" t="str">
            <v>7811-7361</v>
          </cell>
          <cell r="F201">
            <v>412000</v>
          </cell>
          <cell r="G201" t="str">
            <v>Laba Rugi</v>
          </cell>
        </row>
        <row r="202">
          <cell r="E202" t="str">
            <v>7851-7861</v>
          </cell>
          <cell r="F202">
            <v>421000</v>
          </cell>
          <cell r="G202" t="str">
            <v>Laba Rugi</v>
          </cell>
        </row>
        <row r="203">
          <cell r="E203" t="str">
            <v>7951-3511</v>
          </cell>
          <cell r="F203">
            <v>706000</v>
          </cell>
          <cell r="G203" t="str">
            <v>Laba Rugi</v>
          </cell>
        </row>
        <row r="204">
          <cell r="E204" t="str">
            <v>7951-3891</v>
          </cell>
          <cell r="F204">
            <v>711000</v>
          </cell>
          <cell r="G204" t="str">
            <v>Laba Rugi</v>
          </cell>
        </row>
        <row r="205">
          <cell r="E205" t="str">
            <v>7951-6011</v>
          </cell>
          <cell r="F205">
            <v>621300</v>
          </cell>
          <cell r="G205" t="str">
            <v>Laba Rugi</v>
          </cell>
        </row>
        <row r="206">
          <cell r="E206" t="str">
            <v>7951-6021</v>
          </cell>
          <cell r="F206">
            <v>621300</v>
          </cell>
          <cell r="G206" t="str">
            <v>Laba Rugi</v>
          </cell>
        </row>
        <row r="207">
          <cell r="E207" t="str">
            <v>7951-6022</v>
          </cell>
          <cell r="F207">
            <v>621300</v>
          </cell>
          <cell r="G207" t="str">
            <v>Laba Rugi</v>
          </cell>
        </row>
        <row r="208">
          <cell r="E208" t="str">
            <v>7951-6031</v>
          </cell>
          <cell r="F208">
            <v>621300</v>
          </cell>
          <cell r="G208" t="str">
            <v>Laba Rugi</v>
          </cell>
        </row>
        <row r="209">
          <cell r="E209" t="str">
            <v>7951-6033</v>
          </cell>
          <cell r="F209">
            <v>621300</v>
          </cell>
          <cell r="G209" t="str">
            <v>Laba Rugi</v>
          </cell>
        </row>
        <row r="210">
          <cell r="E210" t="str">
            <v>7951-6035</v>
          </cell>
          <cell r="F210">
            <v>621300</v>
          </cell>
          <cell r="G210" t="str">
            <v>Laba Rugi</v>
          </cell>
        </row>
        <row r="211">
          <cell r="E211" t="str">
            <v>7951-6041</v>
          </cell>
          <cell r="F211">
            <v>621300</v>
          </cell>
          <cell r="G211" t="str">
            <v>Laba Rugi</v>
          </cell>
        </row>
        <row r="212">
          <cell r="E212" t="str">
            <v>7951-6075</v>
          </cell>
          <cell r="F212">
            <v>621300</v>
          </cell>
          <cell r="G212" t="str">
            <v>Laba Rugi</v>
          </cell>
        </row>
        <row r="213">
          <cell r="E213" t="str">
            <v>7951-6585</v>
          </cell>
          <cell r="F213">
            <v>621300</v>
          </cell>
          <cell r="G213" t="str">
            <v>Laba Rugi</v>
          </cell>
        </row>
        <row r="214">
          <cell r="E214" t="str">
            <v>7951-6591</v>
          </cell>
          <cell r="F214">
            <v>621300</v>
          </cell>
          <cell r="G214" t="str">
            <v>Laba Rugi</v>
          </cell>
        </row>
        <row r="215">
          <cell r="E215" t="str">
            <v>7951-7247</v>
          </cell>
          <cell r="F215">
            <v>421000</v>
          </cell>
          <cell r="G215" t="str">
            <v>Laba Rugi</v>
          </cell>
        </row>
        <row r="216">
          <cell r="E216" t="str">
            <v>7951-7261</v>
          </cell>
          <cell r="F216">
            <v>621400</v>
          </cell>
          <cell r="G216" t="str">
            <v>Laba Rugi</v>
          </cell>
        </row>
        <row r="217">
          <cell r="E217" t="str">
            <v>7951-7263</v>
          </cell>
          <cell r="F217">
            <v>621400</v>
          </cell>
          <cell r="G217" t="str">
            <v>Laba Rugi</v>
          </cell>
        </row>
        <row r="218">
          <cell r="E218" t="str">
            <v>7951-7265</v>
          </cell>
          <cell r="F218">
            <v>621400</v>
          </cell>
          <cell r="G218" t="str">
            <v>Laba Rugi</v>
          </cell>
        </row>
        <row r="219">
          <cell r="E219" t="str">
            <v>7951-7291</v>
          </cell>
          <cell r="F219">
            <v>621400</v>
          </cell>
          <cell r="G219" t="str">
            <v>Laba Rugi</v>
          </cell>
        </row>
        <row r="220">
          <cell r="E220" t="str">
            <v>7951-7361</v>
          </cell>
          <cell r="F220">
            <v>621400</v>
          </cell>
          <cell r="G220" t="str">
            <v>Laba Rugi</v>
          </cell>
        </row>
        <row r="221">
          <cell r="E221" t="str">
            <v>7951-7821</v>
          </cell>
          <cell r="F221">
            <v>622100</v>
          </cell>
          <cell r="G221" t="str">
            <v>Laba Rugi</v>
          </cell>
        </row>
        <row r="222">
          <cell r="E222" t="str">
            <v>7951-7951</v>
          </cell>
          <cell r="F222">
            <v>622700</v>
          </cell>
          <cell r="G222" t="str">
            <v>Laba Rugi</v>
          </cell>
        </row>
        <row r="223">
          <cell r="E223" t="str">
            <v>7951-8271</v>
          </cell>
          <cell r="F223">
            <v>622700</v>
          </cell>
          <cell r="G223" t="str">
            <v>Laba Rugi</v>
          </cell>
        </row>
        <row r="224">
          <cell r="E224" t="str">
            <v>7951-8271</v>
          </cell>
          <cell r="F224">
            <v>622700</v>
          </cell>
          <cell r="G224" t="str">
            <v>Laba Rugi</v>
          </cell>
        </row>
        <row r="225">
          <cell r="E225" t="str">
            <v>7951-8441</v>
          </cell>
          <cell r="F225">
            <v>620600</v>
          </cell>
          <cell r="G225" t="str">
            <v>Laba Rugi</v>
          </cell>
        </row>
        <row r="226">
          <cell r="E226" t="str">
            <v>7951-8451</v>
          </cell>
          <cell r="F226">
            <v>620600</v>
          </cell>
          <cell r="G226" t="str">
            <v>Laba Rugi</v>
          </cell>
        </row>
        <row r="227">
          <cell r="E227" t="str">
            <v>7951-8452</v>
          </cell>
          <cell r="F227">
            <v>620600</v>
          </cell>
          <cell r="G227" t="str">
            <v>Laba Rugi</v>
          </cell>
        </row>
        <row r="228">
          <cell r="E228" t="str">
            <v>7951-8751</v>
          </cell>
          <cell r="F228">
            <v>622600</v>
          </cell>
          <cell r="G228" t="str">
            <v>Laba Rugi</v>
          </cell>
        </row>
        <row r="229">
          <cell r="E229" t="str">
            <v>7953-6011</v>
          </cell>
          <cell r="F229">
            <v>621300</v>
          </cell>
          <cell r="G229" t="str">
            <v>Laba Rugi</v>
          </cell>
        </row>
        <row r="230">
          <cell r="E230" t="str">
            <v>7953-6021</v>
          </cell>
          <cell r="F230">
            <v>621300</v>
          </cell>
          <cell r="G230" t="str">
            <v>Laba Rugi</v>
          </cell>
        </row>
        <row r="231">
          <cell r="E231" t="str">
            <v>7953-6022</v>
          </cell>
          <cell r="F231">
            <v>621300</v>
          </cell>
          <cell r="G231" t="str">
            <v>Laba Rugi</v>
          </cell>
        </row>
        <row r="232">
          <cell r="E232" t="str">
            <v>7953-6031</v>
          </cell>
          <cell r="F232">
            <v>621300</v>
          </cell>
          <cell r="G232" t="str">
            <v>Laba Rugi</v>
          </cell>
        </row>
        <row r="233">
          <cell r="E233" t="str">
            <v>7953-6032</v>
          </cell>
          <cell r="F233">
            <v>621300</v>
          </cell>
          <cell r="G233" t="str">
            <v>Laba Rugi</v>
          </cell>
        </row>
        <row r="234">
          <cell r="E234" t="str">
            <v>7953-6033</v>
          </cell>
          <cell r="F234">
            <v>621300</v>
          </cell>
          <cell r="G234" t="str">
            <v>Laba Rugi</v>
          </cell>
        </row>
        <row r="235">
          <cell r="E235" t="str">
            <v>7953-6035</v>
          </cell>
          <cell r="F235">
            <v>621300</v>
          </cell>
          <cell r="G235" t="str">
            <v>Laba Rugi</v>
          </cell>
        </row>
        <row r="236">
          <cell r="E236" t="str">
            <v>7953-6041</v>
          </cell>
          <cell r="F236">
            <v>621300</v>
          </cell>
          <cell r="G236" t="str">
            <v>Laba Rugi</v>
          </cell>
        </row>
        <row r="237">
          <cell r="E237" t="str">
            <v>7953-6075</v>
          </cell>
          <cell r="F237">
            <v>621300</v>
          </cell>
          <cell r="G237" t="str">
            <v>Laba Rugi</v>
          </cell>
        </row>
        <row r="238">
          <cell r="E238" t="str">
            <v>7953-7265</v>
          </cell>
          <cell r="F238">
            <v>621400</v>
          </cell>
          <cell r="G238" t="str">
            <v>Laba Rugi</v>
          </cell>
        </row>
        <row r="239">
          <cell r="E239" t="str">
            <v>7953-7291</v>
          </cell>
          <cell r="F239">
            <v>621400</v>
          </cell>
          <cell r="G239" t="str">
            <v>Laba Rugi</v>
          </cell>
        </row>
        <row r="240">
          <cell r="E240" t="str">
            <v>7953-7391</v>
          </cell>
          <cell r="F240">
            <v>621400</v>
          </cell>
          <cell r="G240" t="str">
            <v>Laba Rugi</v>
          </cell>
        </row>
        <row r="241">
          <cell r="E241" t="str">
            <v>7953-7698</v>
          </cell>
          <cell r="F241">
            <v>421000</v>
          </cell>
          <cell r="G241" t="str">
            <v>Laba Rugi</v>
          </cell>
        </row>
        <row r="242">
          <cell r="E242" t="str">
            <v>7953-7821</v>
          </cell>
          <cell r="F242">
            <v>622100</v>
          </cell>
          <cell r="G242" t="str">
            <v>Laba Rugi</v>
          </cell>
        </row>
        <row r="243">
          <cell r="E243" t="str">
            <v>7953-7861</v>
          </cell>
          <cell r="F243">
            <v>622100</v>
          </cell>
          <cell r="G243" t="str">
            <v>Laba Rugi</v>
          </cell>
        </row>
        <row r="244">
          <cell r="E244" t="str">
            <v>7953-8351</v>
          </cell>
          <cell r="F244">
            <v>620900</v>
          </cell>
          <cell r="G244" t="str">
            <v>Laba Rugi</v>
          </cell>
        </row>
        <row r="245">
          <cell r="E245" t="str">
            <v>7953-8441</v>
          </cell>
          <cell r="F245">
            <v>620600</v>
          </cell>
          <cell r="G245" t="str">
            <v>Laba Rugi</v>
          </cell>
        </row>
        <row r="246">
          <cell r="E246" t="str">
            <v>7953-8451</v>
          </cell>
          <cell r="F246">
            <v>620600</v>
          </cell>
          <cell r="G246" t="str">
            <v>Laba Rugi</v>
          </cell>
        </row>
        <row r="247">
          <cell r="E247" t="str">
            <v>7953-8452</v>
          </cell>
          <cell r="F247">
            <v>620600</v>
          </cell>
          <cell r="G247" t="str">
            <v>Laba Rugi</v>
          </cell>
        </row>
        <row r="248">
          <cell r="E248" t="str">
            <v>7953-8999</v>
          </cell>
          <cell r="F248">
            <v>622700</v>
          </cell>
          <cell r="G248" t="str">
            <v>Laba Rugi</v>
          </cell>
        </row>
        <row r="249">
          <cell r="E249" t="str">
            <v>7955-6591</v>
          </cell>
          <cell r="F249">
            <v>621300</v>
          </cell>
          <cell r="G249" t="str">
            <v>Laba Rugi</v>
          </cell>
        </row>
        <row r="250">
          <cell r="E250" t="str">
            <v>7957-7265</v>
          </cell>
          <cell r="F250">
            <v>621400</v>
          </cell>
          <cell r="G250" t="str">
            <v>Laba Rugi</v>
          </cell>
        </row>
        <row r="251">
          <cell r="E251" t="str">
            <v>7961-7201</v>
          </cell>
          <cell r="F251">
            <v>621400</v>
          </cell>
          <cell r="G251" t="str">
            <v>Laba Rugi</v>
          </cell>
        </row>
        <row r="252">
          <cell r="E252" t="str">
            <v>7961-7271</v>
          </cell>
          <cell r="F252">
            <v>621400</v>
          </cell>
          <cell r="G252" t="str">
            <v>Laba Rugi</v>
          </cell>
        </row>
        <row r="253">
          <cell r="E253" t="str">
            <v>7971-3758</v>
          </cell>
          <cell r="F253">
            <v>708000</v>
          </cell>
          <cell r="G253" t="str">
            <v>Laba Rugi</v>
          </cell>
        </row>
        <row r="254">
          <cell r="E254" t="str">
            <v>7971-3785</v>
          </cell>
          <cell r="F254">
            <v>708000</v>
          </cell>
          <cell r="G254" t="str">
            <v>Laba Rugi</v>
          </cell>
        </row>
        <row r="255">
          <cell r="E255" t="str">
            <v>7971-7821</v>
          </cell>
          <cell r="F255">
            <v>622100</v>
          </cell>
          <cell r="G255" t="str">
            <v>Laba Rugi</v>
          </cell>
        </row>
        <row r="256">
          <cell r="E256" t="str">
            <v>7971-8211</v>
          </cell>
          <cell r="F256">
            <v>622700</v>
          </cell>
          <cell r="G256" t="str">
            <v>Laba Rugi</v>
          </cell>
        </row>
        <row r="257">
          <cell r="E257" t="str">
            <v>8000-3092</v>
          </cell>
          <cell r="F257">
            <v>711000</v>
          </cell>
          <cell r="G257" t="str">
            <v>Laba Rugi</v>
          </cell>
        </row>
        <row r="258">
          <cell r="E258" t="str">
            <v>8000-3452</v>
          </cell>
          <cell r="F258">
            <v>703000</v>
          </cell>
          <cell r="G258" t="str">
            <v>Laba Rugi</v>
          </cell>
        </row>
        <row r="259">
          <cell r="E259" t="str">
            <v>8000-3551</v>
          </cell>
          <cell r="F259">
            <v>520000</v>
          </cell>
          <cell r="G259" t="str">
            <v>Laba Rugi</v>
          </cell>
        </row>
        <row r="260">
          <cell r="E260" t="str">
            <v>8000-3731</v>
          </cell>
          <cell r="F260">
            <v>702000</v>
          </cell>
          <cell r="G260" t="str">
            <v>Laba Rugi</v>
          </cell>
        </row>
        <row r="261">
          <cell r="E261" t="str">
            <v>8000-3732</v>
          </cell>
          <cell r="F261">
            <v>702000</v>
          </cell>
          <cell r="G261" t="str">
            <v>Laba Rugi</v>
          </cell>
        </row>
        <row r="262">
          <cell r="E262" t="str">
            <v>8000-3736</v>
          </cell>
          <cell r="F262">
            <v>530000</v>
          </cell>
          <cell r="G262" t="str">
            <v>Laba Rugi</v>
          </cell>
        </row>
        <row r="263">
          <cell r="E263" t="str">
            <v>8000-3738</v>
          </cell>
          <cell r="F263">
            <v>702000</v>
          </cell>
          <cell r="G263" t="str">
            <v>Laba Rugi</v>
          </cell>
        </row>
        <row r="264">
          <cell r="E264" t="str">
            <v>8000-3741</v>
          </cell>
          <cell r="F264">
            <v>711000</v>
          </cell>
          <cell r="G264" t="str">
            <v>Laba Rugi</v>
          </cell>
        </row>
        <row r="265">
          <cell r="E265" t="str">
            <v>8000-3751</v>
          </cell>
          <cell r="F265">
            <v>703000</v>
          </cell>
          <cell r="G265" t="str">
            <v>Laba Rugi</v>
          </cell>
        </row>
        <row r="266">
          <cell r="E266" t="str">
            <v>8000-3752</v>
          </cell>
          <cell r="F266">
            <v>703000</v>
          </cell>
          <cell r="G266" t="str">
            <v>Laba Rugi</v>
          </cell>
        </row>
        <row r="267">
          <cell r="E267" t="str">
            <v>8000-3754</v>
          </cell>
          <cell r="F267">
            <v>703000</v>
          </cell>
          <cell r="G267" t="str">
            <v>Laba Rugi</v>
          </cell>
        </row>
        <row r="268">
          <cell r="E268" t="str">
            <v>8000-3785</v>
          </cell>
          <cell r="F268">
            <v>708000</v>
          </cell>
          <cell r="G268" t="str">
            <v>Laba Rugi</v>
          </cell>
        </row>
        <row r="269">
          <cell r="E269" t="str">
            <v>8000-3786</v>
          </cell>
          <cell r="F269">
            <v>705000</v>
          </cell>
          <cell r="G269" t="str">
            <v>Laba Rugi</v>
          </cell>
        </row>
        <row r="270">
          <cell r="E270" t="str">
            <v>8000-3789</v>
          </cell>
          <cell r="F270">
            <v>711000</v>
          </cell>
          <cell r="G270" t="str">
            <v>Laba Rugi</v>
          </cell>
        </row>
        <row r="271">
          <cell r="E271" t="str">
            <v>8000-3831</v>
          </cell>
          <cell r="F271">
            <v>330000</v>
          </cell>
          <cell r="G271" t="str">
            <v>Laba Rugi</v>
          </cell>
        </row>
        <row r="272">
          <cell r="E272" t="str">
            <v>8000-3841</v>
          </cell>
          <cell r="F272">
            <v>330000</v>
          </cell>
          <cell r="G272" t="str">
            <v>Laba Rugi</v>
          </cell>
        </row>
        <row r="273">
          <cell r="E273" t="str">
            <v>8000-3851</v>
          </cell>
          <cell r="F273">
            <v>711000</v>
          </cell>
          <cell r="G273" t="str">
            <v>Laba Rugi</v>
          </cell>
        </row>
        <row r="274">
          <cell r="E274" t="str">
            <v>8000-3891</v>
          </cell>
          <cell r="F274">
            <v>550000</v>
          </cell>
          <cell r="G274" t="str">
            <v>Laba Rugi</v>
          </cell>
        </row>
        <row r="275">
          <cell r="E275" t="str">
            <v>8000-3921</v>
          </cell>
          <cell r="F275">
            <v>711000</v>
          </cell>
          <cell r="G275" t="str">
            <v>Laba Rugi</v>
          </cell>
        </row>
        <row r="276">
          <cell r="E276" t="str">
            <v>8000-3991</v>
          </cell>
          <cell r="F276">
            <v>711000</v>
          </cell>
          <cell r="G276" t="str">
            <v>Laba Rugi</v>
          </cell>
        </row>
        <row r="277">
          <cell r="E277" t="str">
            <v>8000-6001</v>
          </cell>
          <cell r="F277">
            <v>621300</v>
          </cell>
          <cell r="G277" t="str">
            <v>Laba Rugi</v>
          </cell>
        </row>
        <row r="278">
          <cell r="E278" t="str">
            <v>8000-6011</v>
          </cell>
          <cell r="F278">
            <v>621300</v>
          </cell>
          <cell r="G278" t="str">
            <v>Laba Rugi</v>
          </cell>
        </row>
        <row r="279">
          <cell r="E279" t="str">
            <v>8000-6021</v>
          </cell>
          <cell r="F279">
            <v>621300</v>
          </cell>
          <cell r="G279" t="str">
            <v>Laba Rugi</v>
          </cell>
        </row>
        <row r="280">
          <cell r="E280" t="str">
            <v>8000-6022</v>
          </cell>
          <cell r="F280">
            <v>621300</v>
          </cell>
          <cell r="G280" t="str">
            <v>Laba Rugi</v>
          </cell>
        </row>
        <row r="281">
          <cell r="E281" t="str">
            <v>8000-6031</v>
          </cell>
          <cell r="F281">
            <v>621300</v>
          </cell>
          <cell r="G281" t="str">
            <v>Laba Rugi</v>
          </cell>
        </row>
        <row r="282">
          <cell r="E282" t="str">
            <v>8000-6032</v>
          </cell>
          <cell r="F282">
            <v>621300</v>
          </cell>
          <cell r="G282" t="str">
            <v>Laba Rugi</v>
          </cell>
        </row>
        <row r="283">
          <cell r="E283" t="str">
            <v>8000-6033</v>
          </cell>
          <cell r="F283">
            <v>621300</v>
          </cell>
          <cell r="G283" t="str">
            <v>Laba Rugi</v>
          </cell>
        </row>
        <row r="284">
          <cell r="E284" t="str">
            <v>8000-6035</v>
          </cell>
          <cell r="F284">
            <v>621300</v>
          </cell>
          <cell r="G284" t="str">
            <v>Laba Rugi</v>
          </cell>
        </row>
        <row r="285">
          <cell r="E285" t="str">
            <v>8000-6041</v>
          </cell>
          <cell r="F285">
            <v>621300</v>
          </cell>
          <cell r="G285" t="str">
            <v>Laba Rugi</v>
          </cell>
        </row>
        <row r="286">
          <cell r="E286" t="str">
            <v>8000-6042</v>
          </cell>
          <cell r="F286">
            <v>621300</v>
          </cell>
          <cell r="G286" t="str">
            <v>Laba Rugi</v>
          </cell>
        </row>
        <row r="287">
          <cell r="E287" t="str">
            <v>8000-6043</v>
          </cell>
          <cell r="F287">
            <v>621300</v>
          </cell>
          <cell r="G287" t="str">
            <v>Laba Rugi</v>
          </cell>
        </row>
        <row r="288">
          <cell r="E288" t="str">
            <v>8000-6045</v>
          </cell>
          <cell r="F288">
            <v>621300</v>
          </cell>
          <cell r="G288" t="str">
            <v>Laba Rugi</v>
          </cell>
        </row>
        <row r="289">
          <cell r="E289" t="str">
            <v>8000-6061</v>
          </cell>
          <cell r="F289">
            <v>621300</v>
          </cell>
          <cell r="G289" t="str">
            <v>Laba Rugi</v>
          </cell>
        </row>
        <row r="290">
          <cell r="E290" t="str">
            <v>8000-6073</v>
          </cell>
          <cell r="F290">
            <v>621300</v>
          </cell>
          <cell r="G290" t="str">
            <v>Laba Rugi</v>
          </cell>
        </row>
        <row r="291">
          <cell r="E291" t="str">
            <v>8000-6075</v>
          </cell>
          <cell r="F291">
            <v>621300</v>
          </cell>
          <cell r="G291" t="str">
            <v>Laba Rugi</v>
          </cell>
        </row>
        <row r="292">
          <cell r="E292" t="str">
            <v>8000-6081</v>
          </cell>
          <cell r="F292">
            <v>621300</v>
          </cell>
          <cell r="G292" t="str">
            <v>Laba Rugi</v>
          </cell>
        </row>
        <row r="293">
          <cell r="E293" t="str">
            <v>8000-6082</v>
          </cell>
          <cell r="F293">
            <v>621300</v>
          </cell>
          <cell r="G293" t="str">
            <v>Laba Rugi</v>
          </cell>
        </row>
        <row r="294">
          <cell r="E294" t="str">
            <v>8000-6593</v>
          </cell>
          <cell r="F294">
            <v>621300</v>
          </cell>
          <cell r="G294" t="str">
            <v>Laba Rugi</v>
          </cell>
        </row>
        <row r="295">
          <cell r="E295" t="str">
            <v>8000-6601</v>
          </cell>
          <cell r="F295">
            <v>621300</v>
          </cell>
          <cell r="G295" t="str">
            <v>Laba Rugi</v>
          </cell>
        </row>
        <row r="296">
          <cell r="E296" t="str">
            <v>8000-6911</v>
          </cell>
          <cell r="F296">
            <v>621300</v>
          </cell>
          <cell r="G296" t="str">
            <v>Laba Rugi</v>
          </cell>
        </row>
        <row r="297">
          <cell r="E297" t="str">
            <v>8000-6921</v>
          </cell>
          <cell r="F297">
            <v>621300</v>
          </cell>
          <cell r="G297" t="str">
            <v>Laba Rugi</v>
          </cell>
        </row>
        <row r="298">
          <cell r="E298" t="str">
            <v>8000-6925</v>
          </cell>
          <cell r="F298">
            <v>621300</v>
          </cell>
          <cell r="G298" t="str">
            <v>Laba Rugi</v>
          </cell>
        </row>
        <row r="299">
          <cell r="E299" t="str">
            <v>8000-6931</v>
          </cell>
          <cell r="F299">
            <v>621300</v>
          </cell>
          <cell r="G299" t="str">
            <v>Laba Rugi</v>
          </cell>
        </row>
        <row r="300">
          <cell r="E300" t="str">
            <v>8000-6932</v>
          </cell>
          <cell r="F300">
            <v>621300</v>
          </cell>
          <cell r="G300" t="str">
            <v>Laba Rugi</v>
          </cell>
        </row>
        <row r="301">
          <cell r="E301" t="str">
            <v>8000-6961</v>
          </cell>
          <cell r="F301">
            <v>621300</v>
          </cell>
          <cell r="G301" t="str">
            <v>Laba Rugi</v>
          </cell>
        </row>
        <row r="302">
          <cell r="E302" t="str">
            <v>8000-6981</v>
          </cell>
          <cell r="F302">
            <v>621300</v>
          </cell>
          <cell r="G302" t="str">
            <v>Laba Rugi</v>
          </cell>
        </row>
        <row r="303">
          <cell r="E303" t="str">
            <v>8000-7001</v>
          </cell>
          <cell r="F303">
            <v>620700</v>
          </cell>
          <cell r="G303" t="str">
            <v>Laba Rugi</v>
          </cell>
        </row>
        <row r="304">
          <cell r="E304" t="str">
            <v>8000-7021</v>
          </cell>
          <cell r="F304">
            <v>620700</v>
          </cell>
          <cell r="G304" t="str">
            <v>Laba Rugi</v>
          </cell>
        </row>
        <row r="305">
          <cell r="E305" t="str">
            <v>8000-7071</v>
          </cell>
          <cell r="F305">
            <v>620700</v>
          </cell>
          <cell r="G305" t="str">
            <v>Laba Rugi</v>
          </cell>
        </row>
        <row r="306">
          <cell r="E306" t="str">
            <v>8000-7101</v>
          </cell>
          <cell r="F306">
            <v>620700</v>
          </cell>
          <cell r="G306" t="str">
            <v>Laba Rugi</v>
          </cell>
        </row>
        <row r="307">
          <cell r="E307" t="str">
            <v>8000-7201</v>
          </cell>
          <cell r="F307">
            <v>621400</v>
          </cell>
          <cell r="G307" t="str">
            <v>Laba Rugi</v>
          </cell>
        </row>
        <row r="308">
          <cell r="E308" t="str">
            <v>8000-7248</v>
          </cell>
          <cell r="F308">
            <v>421000</v>
          </cell>
          <cell r="G308" t="str">
            <v>Laba Rugi</v>
          </cell>
        </row>
        <row r="309">
          <cell r="E309" t="str">
            <v>8000-7251</v>
          </cell>
          <cell r="F309">
            <v>621400</v>
          </cell>
          <cell r="G309" t="str">
            <v>Laba Rugi</v>
          </cell>
        </row>
        <row r="310">
          <cell r="E310" t="str">
            <v>8000-7261</v>
          </cell>
          <cell r="F310">
            <v>621400</v>
          </cell>
          <cell r="G310" t="str">
            <v>Laba Rugi</v>
          </cell>
        </row>
        <row r="311">
          <cell r="E311" t="str">
            <v>8000-7263</v>
          </cell>
          <cell r="F311">
            <v>621400</v>
          </cell>
          <cell r="G311" t="str">
            <v>Laba Rugi</v>
          </cell>
        </row>
        <row r="312">
          <cell r="E312" t="str">
            <v>8000-7265</v>
          </cell>
          <cell r="F312">
            <v>621400</v>
          </cell>
          <cell r="G312" t="str">
            <v>Laba Rugi</v>
          </cell>
        </row>
        <row r="313">
          <cell r="E313" t="str">
            <v>8000-7281</v>
          </cell>
          <cell r="F313">
            <v>621400</v>
          </cell>
          <cell r="G313" t="str">
            <v>Laba Rugi</v>
          </cell>
        </row>
        <row r="314">
          <cell r="E314" t="str">
            <v>8000-7291</v>
          </cell>
          <cell r="F314">
            <v>621400</v>
          </cell>
          <cell r="G314" t="str">
            <v>Laba Rugi</v>
          </cell>
        </row>
        <row r="315">
          <cell r="E315" t="str">
            <v>8000-7301</v>
          </cell>
          <cell r="F315">
            <v>621400</v>
          </cell>
          <cell r="G315" t="str">
            <v>Laba Rugi</v>
          </cell>
        </row>
        <row r="316">
          <cell r="E316" t="str">
            <v>8000-7361</v>
          </cell>
          <cell r="F316">
            <v>621400</v>
          </cell>
          <cell r="G316" t="str">
            <v>Laba Rugi</v>
          </cell>
        </row>
        <row r="317">
          <cell r="E317" t="str">
            <v>8000-7362</v>
          </cell>
          <cell r="F317">
            <v>429000</v>
          </cell>
          <cell r="G317" t="str">
            <v>Laba Rugi</v>
          </cell>
        </row>
        <row r="318">
          <cell r="E318" t="str">
            <v>8000-7601</v>
          </cell>
          <cell r="F318">
            <v>620100</v>
          </cell>
          <cell r="G318" t="str">
            <v>Laba Rugi</v>
          </cell>
        </row>
        <row r="319">
          <cell r="E319" t="str">
            <v>8000-7691</v>
          </cell>
          <cell r="F319">
            <v>620100</v>
          </cell>
          <cell r="G319" t="str">
            <v>Laba Rugi</v>
          </cell>
        </row>
        <row r="320">
          <cell r="E320" t="str">
            <v>8000-7698</v>
          </cell>
          <cell r="F320">
            <v>424000</v>
          </cell>
          <cell r="G320" t="str">
            <v>Laba Rugi</v>
          </cell>
        </row>
        <row r="321">
          <cell r="E321" t="str">
            <v>8000-7811</v>
          </cell>
          <cell r="F321">
            <v>621200</v>
          </cell>
          <cell r="G321" t="str">
            <v>Laba Rugi</v>
          </cell>
        </row>
        <row r="322">
          <cell r="E322" t="str">
            <v>8000-7812</v>
          </cell>
          <cell r="F322">
            <v>621200</v>
          </cell>
          <cell r="G322" t="str">
            <v>Laba Rugi</v>
          </cell>
        </row>
        <row r="323">
          <cell r="E323" t="str">
            <v>8000-7821</v>
          </cell>
          <cell r="F323">
            <v>622100</v>
          </cell>
          <cell r="G323" t="str">
            <v>Laba Rugi</v>
          </cell>
        </row>
        <row r="324">
          <cell r="E324" t="str">
            <v>8000-8000</v>
          </cell>
          <cell r="F324">
            <v>427000</v>
          </cell>
          <cell r="G324" t="str">
            <v>Laba Rugi</v>
          </cell>
        </row>
        <row r="325">
          <cell r="E325" t="str">
            <v>8000-8041</v>
          </cell>
          <cell r="F325">
            <v>622300</v>
          </cell>
          <cell r="G325" t="str">
            <v>Laba Rugi</v>
          </cell>
        </row>
        <row r="326">
          <cell r="E326" t="str">
            <v>8000-8061</v>
          </cell>
          <cell r="F326">
            <v>622300</v>
          </cell>
          <cell r="G326" t="str">
            <v>Laba Rugi</v>
          </cell>
        </row>
        <row r="327">
          <cell r="E327" t="str">
            <v>8000-8071</v>
          </cell>
          <cell r="F327">
            <v>622300</v>
          </cell>
          <cell r="G327" t="str">
            <v>Laba Rugi</v>
          </cell>
        </row>
        <row r="328">
          <cell r="E328" t="str">
            <v>8000-8081</v>
          </cell>
          <cell r="F328">
            <v>416000</v>
          </cell>
          <cell r="G328" t="str">
            <v>Laba Rugi</v>
          </cell>
        </row>
        <row r="329">
          <cell r="E329" t="str">
            <v>8000-8085</v>
          </cell>
          <cell r="F329">
            <v>620400</v>
          </cell>
          <cell r="G329" t="str">
            <v>Laba Rugi</v>
          </cell>
        </row>
        <row r="330">
          <cell r="E330" t="str">
            <v>8000-8201</v>
          </cell>
          <cell r="F330">
            <v>622700</v>
          </cell>
          <cell r="G330" t="str">
            <v>Laba Rugi</v>
          </cell>
        </row>
        <row r="331">
          <cell r="E331" t="str">
            <v>8000-8211</v>
          </cell>
          <cell r="F331">
            <v>622700</v>
          </cell>
          <cell r="G331" t="str">
            <v>Laba Rugi</v>
          </cell>
        </row>
        <row r="332">
          <cell r="E332" t="str">
            <v>8000-8271</v>
          </cell>
          <cell r="F332">
            <v>622700</v>
          </cell>
          <cell r="G332" t="str">
            <v>Laba Rugi</v>
          </cell>
        </row>
        <row r="333">
          <cell r="E333" t="str">
            <v>8000-8351</v>
          </cell>
          <cell r="F333">
            <v>620900</v>
          </cell>
          <cell r="G333" t="str">
            <v>Laba Rugi</v>
          </cell>
        </row>
        <row r="334">
          <cell r="E334" t="str">
            <v>8000-8361</v>
          </cell>
          <cell r="F334">
            <v>620900</v>
          </cell>
          <cell r="G334" t="str">
            <v>Laba Rugi</v>
          </cell>
        </row>
        <row r="335">
          <cell r="E335" t="str">
            <v>8000-8381</v>
          </cell>
          <cell r="F335">
            <v>620900</v>
          </cell>
          <cell r="G335" t="str">
            <v>Laba Rugi</v>
          </cell>
        </row>
        <row r="336">
          <cell r="E336" t="str">
            <v>8000-8385</v>
          </cell>
          <cell r="F336">
            <v>620900</v>
          </cell>
          <cell r="G336" t="str">
            <v>Laba Rugi</v>
          </cell>
        </row>
        <row r="337">
          <cell r="E337" t="str">
            <v>8000-8401</v>
          </cell>
          <cell r="F337">
            <v>621600</v>
          </cell>
          <cell r="G337" t="str">
            <v>Laba Rugi</v>
          </cell>
        </row>
        <row r="338">
          <cell r="E338" t="str">
            <v>8000-8411</v>
          </cell>
          <cell r="F338">
            <v>620200</v>
          </cell>
          <cell r="G338" t="str">
            <v>Laba Rugi</v>
          </cell>
        </row>
        <row r="339">
          <cell r="E339" t="str">
            <v>8000-8431</v>
          </cell>
          <cell r="F339">
            <v>622400</v>
          </cell>
          <cell r="G339" t="str">
            <v>Laba Rugi</v>
          </cell>
        </row>
        <row r="340">
          <cell r="E340" t="str">
            <v>8000-8441</v>
          </cell>
          <cell r="F340">
            <v>620600</v>
          </cell>
          <cell r="G340" t="str">
            <v>Laba Rugi</v>
          </cell>
        </row>
        <row r="341">
          <cell r="E341" t="str">
            <v>8000-8450</v>
          </cell>
          <cell r="F341">
            <v>620600</v>
          </cell>
          <cell r="G341" t="str">
            <v>Laba Rugi</v>
          </cell>
        </row>
        <row r="342">
          <cell r="E342" t="str">
            <v>8000-8451</v>
          </cell>
          <cell r="F342">
            <v>620600</v>
          </cell>
          <cell r="G342" t="str">
            <v>Laba Rugi</v>
          </cell>
        </row>
        <row r="343">
          <cell r="E343" t="str">
            <v>8000-8452</v>
          </cell>
          <cell r="F343">
            <v>620600</v>
          </cell>
          <cell r="G343" t="str">
            <v>Laba Rugi</v>
          </cell>
        </row>
        <row r="344">
          <cell r="E344" t="str">
            <v>8000-8461</v>
          </cell>
          <cell r="F344">
            <v>620600</v>
          </cell>
          <cell r="G344" t="str">
            <v>Laba Rugi</v>
          </cell>
        </row>
        <row r="345">
          <cell r="E345" t="str">
            <v>8000-8471</v>
          </cell>
          <cell r="F345">
            <v>622700</v>
          </cell>
          <cell r="G345" t="str">
            <v>Laba Rugi</v>
          </cell>
        </row>
        <row r="346">
          <cell r="E346" t="str">
            <v>8000-8475</v>
          </cell>
          <cell r="F346">
            <v>610000</v>
          </cell>
          <cell r="G346" t="str">
            <v>Laba Rugi</v>
          </cell>
        </row>
        <row r="347">
          <cell r="E347" t="str">
            <v>8000-8481</v>
          </cell>
          <cell r="F347">
            <v>610000</v>
          </cell>
          <cell r="G347" t="str">
            <v>Laba Rugi</v>
          </cell>
        </row>
        <row r="348">
          <cell r="E348" t="str">
            <v>8000-8482</v>
          </cell>
          <cell r="F348">
            <v>610000</v>
          </cell>
          <cell r="G348" t="str">
            <v>Laba Rugi</v>
          </cell>
        </row>
        <row r="349">
          <cell r="E349" t="str">
            <v>8000-8485</v>
          </cell>
          <cell r="F349">
            <v>622200</v>
          </cell>
          <cell r="G349" t="str">
            <v>Laba Rugi</v>
          </cell>
        </row>
        <row r="350">
          <cell r="E350" t="str">
            <v>8000-8511</v>
          </cell>
          <cell r="F350">
            <v>622700</v>
          </cell>
          <cell r="G350" t="str">
            <v>Laba Rugi</v>
          </cell>
        </row>
        <row r="351">
          <cell r="E351" t="str">
            <v>8000-8531</v>
          </cell>
          <cell r="F351">
            <v>622700</v>
          </cell>
          <cell r="G351" t="str">
            <v>Laba Rugi</v>
          </cell>
        </row>
        <row r="352">
          <cell r="E352" t="str">
            <v>8000-8541</v>
          </cell>
          <cell r="F352">
            <v>621100</v>
          </cell>
          <cell r="G352" t="str">
            <v>Laba Rugi</v>
          </cell>
        </row>
        <row r="353">
          <cell r="E353" t="str">
            <v>8000-8542</v>
          </cell>
          <cell r="F353">
            <v>820000</v>
          </cell>
          <cell r="G353" t="str">
            <v>Laba Rugi</v>
          </cell>
        </row>
        <row r="354">
          <cell r="E354" t="str">
            <v>8000-8581</v>
          </cell>
          <cell r="F354">
            <v>610000</v>
          </cell>
          <cell r="G354" t="str">
            <v>Laba Rugi</v>
          </cell>
        </row>
        <row r="355">
          <cell r="E355" t="str">
            <v>8000-8593</v>
          </cell>
          <cell r="F355">
            <v>620500</v>
          </cell>
          <cell r="G355" t="str">
            <v>Laba Rugi</v>
          </cell>
        </row>
        <row r="356">
          <cell r="E356" t="str">
            <v>8000-8601</v>
          </cell>
          <cell r="F356">
            <v>622000</v>
          </cell>
          <cell r="G356" t="str">
            <v>Laba Rugi</v>
          </cell>
        </row>
        <row r="357">
          <cell r="E357" t="str">
            <v>8000-8621</v>
          </cell>
          <cell r="F357">
            <v>622000</v>
          </cell>
          <cell r="G357" t="str">
            <v>Laba Rugi</v>
          </cell>
        </row>
        <row r="358">
          <cell r="E358" t="str">
            <v>8000-8641</v>
          </cell>
          <cell r="F358">
            <v>610000</v>
          </cell>
          <cell r="G358" t="str">
            <v>Laba Rugi</v>
          </cell>
        </row>
        <row r="359">
          <cell r="E359" t="str">
            <v>8000-8646</v>
          </cell>
          <cell r="F359">
            <v>610000</v>
          </cell>
          <cell r="G359" t="str">
            <v>Laba Rugi</v>
          </cell>
        </row>
        <row r="360">
          <cell r="E360" t="str">
            <v>8000-8695</v>
          </cell>
          <cell r="F360">
            <v>610000</v>
          </cell>
          <cell r="G360" t="str">
            <v>Laba Rugi</v>
          </cell>
        </row>
        <row r="361">
          <cell r="E361" t="str">
            <v>8000-8701</v>
          </cell>
          <cell r="F361">
            <v>621800</v>
          </cell>
          <cell r="G361" t="str">
            <v>Laba Rugi</v>
          </cell>
        </row>
        <row r="362">
          <cell r="E362" t="str">
            <v>8000-8721</v>
          </cell>
          <cell r="F362">
            <v>621000</v>
          </cell>
          <cell r="G362" t="str">
            <v>Laba Rugi</v>
          </cell>
        </row>
        <row r="363">
          <cell r="E363" t="str">
            <v>8000-8731</v>
          </cell>
          <cell r="F363">
            <v>610000</v>
          </cell>
          <cell r="G363" t="str">
            <v>Laba Rugi</v>
          </cell>
        </row>
        <row r="364">
          <cell r="E364" t="str">
            <v>8000-8741</v>
          </cell>
          <cell r="F364">
            <v>621000</v>
          </cell>
          <cell r="G364" t="str">
            <v>Laba Rugi</v>
          </cell>
        </row>
        <row r="365">
          <cell r="E365" t="str">
            <v>8000-8745</v>
          </cell>
          <cell r="F365">
            <v>622700</v>
          </cell>
          <cell r="G365" t="str">
            <v>Laba Rugi</v>
          </cell>
        </row>
        <row r="366">
          <cell r="E366" t="str">
            <v>8000-8751</v>
          </cell>
          <cell r="F366">
            <v>621000</v>
          </cell>
          <cell r="G366" t="str">
            <v>Laba Rugi</v>
          </cell>
        </row>
        <row r="367">
          <cell r="E367" t="str">
            <v>8000-8771</v>
          </cell>
          <cell r="F367">
            <v>621500</v>
          </cell>
          <cell r="G367" t="str">
            <v>Laba Rugi</v>
          </cell>
        </row>
        <row r="368">
          <cell r="E368" t="str">
            <v>8000-8781</v>
          </cell>
          <cell r="F368">
            <v>621700</v>
          </cell>
          <cell r="G368" t="str">
            <v>Laba Rugi</v>
          </cell>
        </row>
        <row r="369">
          <cell r="E369" t="str">
            <v>8000-8801</v>
          </cell>
          <cell r="F369">
            <v>621100</v>
          </cell>
          <cell r="G369" t="str">
            <v>Laba Rugi</v>
          </cell>
        </row>
        <row r="370">
          <cell r="E370" t="str">
            <v>8000-8811</v>
          </cell>
          <cell r="F370">
            <v>621100</v>
          </cell>
          <cell r="G370" t="str">
            <v>Laba Rugi</v>
          </cell>
        </row>
        <row r="371">
          <cell r="E371" t="str">
            <v>8000-8871</v>
          </cell>
          <cell r="F371">
            <v>620300</v>
          </cell>
          <cell r="G371" t="str">
            <v>Laba Rugi</v>
          </cell>
        </row>
        <row r="372">
          <cell r="E372" t="str">
            <v>8000-8901</v>
          </cell>
          <cell r="F372">
            <v>620800</v>
          </cell>
          <cell r="G372" t="str">
            <v>Laba Rugi</v>
          </cell>
        </row>
        <row r="373">
          <cell r="E373" t="str">
            <v>8000-8931</v>
          </cell>
          <cell r="F373">
            <v>622500</v>
          </cell>
          <cell r="G373" t="str">
            <v>Laba Rugi</v>
          </cell>
        </row>
        <row r="374">
          <cell r="E374" t="str">
            <v>8000-8961</v>
          </cell>
          <cell r="F374">
            <v>620800</v>
          </cell>
          <cell r="G374" t="str">
            <v>Laba Rugi</v>
          </cell>
        </row>
        <row r="375">
          <cell r="E375" t="str">
            <v>8000-8975</v>
          </cell>
          <cell r="F375">
            <v>622700</v>
          </cell>
          <cell r="G375" t="str">
            <v>Laba Rugi</v>
          </cell>
        </row>
        <row r="376">
          <cell r="E376" t="str">
            <v>8000-8999</v>
          </cell>
          <cell r="F376">
            <v>622700</v>
          </cell>
          <cell r="G376" t="str">
            <v>Laba Rugi</v>
          </cell>
        </row>
        <row r="377">
          <cell r="E377" t="str">
            <v>8000-9411</v>
          </cell>
          <cell r="F377">
            <v>621900</v>
          </cell>
          <cell r="G377" t="str">
            <v>Laba Rugi</v>
          </cell>
        </row>
        <row r="378">
          <cell r="E378" t="str">
            <v>8001-3731</v>
          </cell>
          <cell r="F378">
            <v>702000</v>
          </cell>
          <cell r="G378" t="str">
            <v>Laba Rugi</v>
          </cell>
        </row>
        <row r="379">
          <cell r="E379" t="str">
            <v>8001-3751</v>
          </cell>
          <cell r="F379">
            <v>703000</v>
          </cell>
          <cell r="G379" t="str">
            <v>Laba Rugi</v>
          </cell>
        </row>
        <row r="380">
          <cell r="E380" t="str">
            <v>8001-3752</v>
          </cell>
          <cell r="F380">
            <v>703000</v>
          </cell>
          <cell r="G380" t="str">
            <v>Laba Rugi</v>
          </cell>
        </row>
        <row r="381">
          <cell r="E381" t="str">
            <v>8001-3786</v>
          </cell>
          <cell r="F381">
            <v>705000</v>
          </cell>
          <cell r="G381" t="str">
            <v>Laba Rugi</v>
          </cell>
        </row>
        <row r="382">
          <cell r="E382" t="str">
            <v>8001-3991</v>
          </cell>
          <cell r="F382">
            <v>711000</v>
          </cell>
          <cell r="G382" t="str">
            <v>Laba Rugi</v>
          </cell>
        </row>
        <row r="383">
          <cell r="E383" t="str">
            <v>8001-6031</v>
          </cell>
          <cell r="F383">
            <v>621300</v>
          </cell>
          <cell r="G383" t="str">
            <v>Laba Rugi</v>
          </cell>
        </row>
        <row r="384">
          <cell r="E384" t="str">
            <v>8001-7861</v>
          </cell>
          <cell r="F384">
            <v>622100</v>
          </cell>
          <cell r="G384" t="str">
            <v>Laba Rugi</v>
          </cell>
        </row>
        <row r="385">
          <cell r="E385" t="str">
            <v>8001-8381</v>
          </cell>
          <cell r="F385">
            <v>620900</v>
          </cell>
          <cell r="G385" t="str">
            <v>Laba Rugi</v>
          </cell>
        </row>
        <row r="386">
          <cell r="E386" t="str">
            <v>8001-8595</v>
          </cell>
          <cell r="F386">
            <v>610000</v>
          </cell>
          <cell r="G386" t="str">
            <v>Laba Rugi</v>
          </cell>
        </row>
        <row r="387">
          <cell r="E387" t="str">
            <v>8001-8646</v>
          </cell>
          <cell r="F387">
            <v>610000</v>
          </cell>
          <cell r="G387" t="str">
            <v>Laba Rugi</v>
          </cell>
        </row>
        <row r="388">
          <cell r="E388" t="str">
            <v>8001-8901</v>
          </cell>
          <cell r="F388">
            <v>620800</v>
          </cell>
          <cell r="G388" t="str">
            <v>Laba Rugi</v>
          </cell>
        </row>
        <row r="389">
          <cell r="E389" t="str">
            <v>8003-3391</v>
          </cell>
          <cell r="F389">
            <v>711000</v>
          </cell>
          <cell r="G389" t="str">
            <v>Laba Rugi</v>
          </cell>
        </row>
        <row r="390">
          <cell r="E390" t="str">
            <v>8003-3511</v>
          </cell>
          <cell r="F390">
            <v>706000</v>
          </cell>
          <cell r="G390" t="str">
            <v>Laba Rugi</v>
          </cell>
        </row>
        <row r="391">
          <cell r="E391" t="str">
            <v>8003-3551</v>
          </cell>
          <cell r="F391">
            <v>520000</v>
          </cell>
          <cell r="G391" t="str">
            <v>Laba Rugi</v>
          </cell>
        </row>
        <row r="392">
          <cell r="E392" t="str">
            <v>8003-3731</v>
          </cell>
          <cell r="F392">
            <v>702000</v>
          </cell>
          <cell r="G392" t="str">
            <v>Laba Rugi</v>
          </cell>
        </row>
        <row r="393">
          <cell r="E393" t="str">
            <v>8003-3752</v>
          </cell>
          <cell r="F393">
            <v>703000</v>
          </cell>
          <cell r="G393" t="str">
            <v>Laba Rugi</v>
          </cell>
        </row>
        <row r="394">
          <cell r="E394" t="str">
            <v>8003-3991</v>
          </cell>
          <cell r="F394">
            <v>711000</v>
          </cell>
          <cell r="G394" t="str">
            <v>Laba Rugi</v>
          </cell>
        </row>
        <row r="395">
          <cell r="E395" t="str">
            <v>8003-6011</v>
          </cell>
          <cell r="F395">
            <v>621300</v>
          </cell>
          <cell r="G395" t="str">
            <v>Laba Rugi</v>
          </cell>
        </row>
        <row r="396">
          <cell r="E396" t="str">
            <v>8003-6021</v>
          </cell>
          <cell r="F396">
            <v>621300</v>
          </cell>
          <cell r="G396" t="str">
            <v>Laba Rugi</v>
          </cell>
        </row>
        <row r="397">
          <cell r="E397" t="str">
            <v>8003-6022</v>
          </cell>
          <cell r="F397">
            <v>621300</v>
          </cell>
          <cell r="G397" t="str">
            <v>Laba Rugi</v>
          </cell>
        </row>
        <row r="398">
          <cell r="E398" t="str">
            <v>8003-6031</v>
          </cell>
          <cell r="F398">
            <v>621300</v>
          </cell>
          <cell r="G398" t="str">
            <v>Laba Rugi</v>
          </cell>
        </row>
        <row r="399">
          <cell r="E399" t="str">
            <v>8003-6032</v>
          </cell>
          <cell r="F399">
            <v>621300</v>
          </cell>
          <cell r="G399" t="str">
            <v>Laba Rugi</v>
          </cell>
        </row>
        <row r="400">
          <cell r="E400" t="str">
            <v>8003-6033</v>
          </cell>
          <cell r="F400">
            <v>621300</v>
          </cell>
          <cell r="G400" t="str">
            <v>Laba Rugi</v>
          </cell>
        </row>
        <row r="401">
          <cell r="E401" t="str">
            <v>8003-6035</v>
          </cell>
          <cell r="F401">
            <v>621300</v>
          </cell>
          <cell r="G401" t="str">
            <v>Laba Rugi</v>
          </cell>
        </row>
        <row r="402">
          <cell r="E402" t="str">
            <v>8003-6041</v>
          </cell>
          <cell r="F402">
            <v>621300</v>
          </cell>
          <cell r="G402" t="str">
            <v>Laba Rugi</v>
          </cell>
        </row>
        <row r="403">
          <cell r="E403" t="str">
            <v>8003-6043</v>
          </cell>
          <cell r="F403">
            <v>621300</v>
          </cell>
          <cell r="G403" t="str">
            <v>Laba Rugi</v>
          </cell>
        </row>
        <row r="404">
          <cell r="E404" t="str">
            <v>8003-6075</v>
          </cell>
          <cell r="F404">
            <v>621300</v>
          </cell>
          <cell r="G404" t="str">
            <v>Laba Rugi</v>
          </cell>
        </row>
        <row r="405">
          <cell r="E405" t="str">
            <v>8003-6961</v>
          </cell>
          <cell r="F405">
            <v>621300</v>
          </cell>
          <cell r="G405" t="str">
            <v>Laba Rugi</v>
          </cell>
        </row>
        <row r="406">
          <cell r="E406" t="str">
            <v>8003-7361</v>
          </cell>
          <cell r="F406">
            <v>621400</v>
          </cell>
          <cell r="G406" t="str">
            <v>Laba Rugi</v>
          </cell>
        </row>
        <row r="407">
          <cell r="E407" t="str">
            <v>8003-8451</v>
          </cell>
          <cell r="F407">
            <v>620600</v>
          </cell>
          <cell r="G407" t="str">
            <v>Laba Rugi</v>
          </cell>
        </row>
        <row r="408">
          <cell r="E408" t="str">
            <v>8003-8646</v>
          </cell>
          <cell r="F408">
            <v>621100</v>
          </cell>
          <cell r="G408" t="str">
            <v>Laba Rugi</v>
          </cell>
        </row>
        <row r="409">
          <cell r="E409" t="str">
            <v>8006-6921</v>
          </cell>
          <cell r="F409">
            <v>621300</v>
          </cell>
          <cell r="G409" t="str">
            <v>Laba Rugi</v>
          </cell>
        </row>
        <row r="410">
          <cell r="E410" t="str">
            <v>8008-3891</v>
          </cell>
          <cell r="F410">
            <v>550000</v>
          </cell>
          <cell r="G410" t="str">
            <v>Laba Rugi</v>
          </cell>
        </row>
        <row r="411">
          <cell r="E411" t="str">
            <v>8008-8451</v>
          </cell>
          <cell r="F411">
            <v>620600</v>
          </cell>
          <cell r="G411" t="str">
            <v>Laba Rugi</v>
          </cell>
        </row>
        <row r="412">
          <cell r="E412" t="str">
            <v>8008-8646</v>
          </cell>
          <cell r="F412">
            <v>621100</v>
          </cell>
          <cell r="G412" t="str">
            <v>Laba Rugi</v>
          </cell>
        </row>
        <row r="413">
          <cell r="E413" t="str">
            <v>8010-6011</v>
          </cell>
          <cell r="F413">
            <v>621300</v>
          </cell>
          <cell r="G413" t="str">
            <v>Laba Rugi</v>
          </cell>
        </row>
        <row r="414">
          <cell r="E414" t="str">
            <v>8010-6021</v>
          </cell>
          <cell r="F414">
            <v>621300</v>
          </cell>
          <cell r="G414" t="str">
            <v>Laba Rugi</v>
          </cell>
        </row>
        <row r="415">
          <cell r="E415" t="str">
            <v>8010-6022</v>
          </cell>
          <cell r="F415">
            <v>621300</v>
          </cell>
          <cell r="G415" t="str">
            <v>Laba Rugi</v>
          </cell>
        </row>
        <row r="416">
          <cell r="E416" t="str">
            <v>8010-6033</v>
          </cell>
          <cell r="F416">
            <v>621300</v>
          </cell>
          <cell r="G416" t="str">
            <v>Laba Rugi</v>
          </cell>
        </row>
        <row r="417">
          <cell r="E417" t="str">
            <v>8010-6035</v>
          </cell>
          <cell r="F417">
            <v>621300</v>
          </cell>
          <cell r="G417" t="str">
            <v>Laba Rugi</v>
          </cell>
        </row>
        <row r="418">
          <cell r="E418" t="str">
            <v>8010-6041</v>
          </cell>
          <cell r="F418">
            <v>621300</v>
          </cell>
          <cell r="G418" t="str">
            <v>Laba Rugi</v>
          </cell>
        </row>
        <row r="419">
          <cell r="E419" t="str">
            <v>8010-6075</v>
          </cell>
          <cell r="F419">
            <v>621300</v>
          </cell>
          <cell r="G419" t="str">
            <v>Laba Rugi</v>
          </cell>
        </row>
        <row r="420">
          <cell r="E420" t="str">
            <v>8010-7361</v>
          </cell>
          <cell r="F420">
            <v>621400</v>
          </cell>
          <cell r="G420" t="str">
            <v>Laba Rugi</v>
          </cell>
        </row>
        <row r="421">
          <cell r="E421" t="str">
            <v>8021-6011</v>
          </cell>
          <cell r="F421">
            <v>621300</v>
          </cell>
          <cell r="G421" t="str">
            <v>Laba Rugi</v>
          </cell>
        </row>
        <row r="422">
          <cell r="E422" t="str">
            <v>8021-6021</v>
          </cell>
          <cell r="F422">
            <v>621300</v>
          </cell>
          <cell r="G422" t="str">
            <v>Laba Rugi</v>
          </cell>
        </row>
        <row r="423">
          <cell r="E423" t="str">
            <v>8021-6022</v>
          </cell>
          <cell r="F423">
            <v>621300</v>
          </cell>
          <cell r="G423" t="str">
            <v>Laba Rugi</v>
          </cell>
        </row>
        <row r="424">
          <cell r="E424" t="str">
            <v>8021-6031</v>
          </cell>
          <cell r="F424">
            <v>621300</v>
          </cell>
          <cell r="G424" t="str">
            <v>Laba Rugi</v>
          </cell>
        </row>
        <row r="425">
          <cell r="E425" t="str">
            <v>8021-6033</v>
          </cell>
          <cell r="F425">
            <v>621300</v>
          </cell>
          <cell r="G425" t="str">
            <v>Laba Rugi</v>
          </cell>
        </row>
        <row r="426">
          <cell r="E426" t="str">
            <v>8021-6035</v>
          </cell>
          <cell r="F426">
            <v>621300</v>
          </cell>
          <cell r="G426" t="str">
            <v>Laba Rugi</v>
          </cell>
        </row>
        <row r="427">
          <cell r="E427" t="str">
            <v>8021-6041</v>
          </cell>
          <cell r="F427">
            <v>621300</v>
          </cell>
          <cell r="G427" t="str">
            <v>Laba Rugi</v>
          </cell>
        </row>
        <row r="428">
          <cell r="E428" t="str">
            <v>8021-6075</v>
          </cell>
          <cell r="F428">
            <v>621300</v>
          </cell>
          <cell r="G428" t="str">
            <v>Laba Rugi</v>
          </cell>
        </row>
        <row r="429">
          <cell r="E429" t="str">
            <v>8021-6961</v>
          </cell>
          <cell r="F429">
            <v>621300</v>
          </cell>
          <cell r="G429" t="str">
            <v>Laba Rugi</v>
          </cell>
        </row>
        <row r="430">
          <cell r="E430" t="str">
            <v>8021-7361</v>
          </cell>
          <cell r="F430">
            <v>621400</v>
          </cell>
          <cell r="G430" t="str">
            <v>Laba Rugi</v>
          </cell>
        </row>
        <row r="431">
          <cell r="E431" t="str">
            <v>8711-7361</v>
          </cell>
          <cell r="F431">
            <v>421000</v>
          </cell>
          <cell r="G431" t="str">
            <v>Laba Rugi</v>
          </cell>
        </row>
        <row r="432">
          <cell r="E432" t="str">
            <v>9021-6011</v>
          </cell>
          <cell r="F432">
            <v>422000</v>
          </cell>
          <cell r="G432" t="str">
            <v>Laba Rugi</v>
          </cell>
        </row>
        <row r="433">
          <cell r="E433" t="str">
            <v>9021-6035</v>
          </cell>
          <cell r="F433">
            <v>422000</v>
          </cell>
          <cell r="G433" t="str">
            <v>Laba Rugi</v>
          </cell>
        </row>
        <row r="434">
          <cell r="E434" t="str">
            <v>9021-6041</v>
          </cell>
          <cell r="F434">
            <v>422000</v>
          </cell>
          <cell r="G434" t="str">
            <v>Laba Rugi</v>
          </cell>
        </row>
        <row r="435">
          <cell r="E435" t="str">
            <v>9021-6073</v>
          </cell>
          <cell r="F435">
            <v>422000</v>
          </cell>
          <cell r="G435" t="str">
            <v>Laba Rugi</v>
          </cell>
        </row>
        <row r="436">
          <cell r="E436" t="str">
            <v>9021-7811</v>
          </cell>
          <cell r="F436">
            <v>621200</v>
          </cell>
          <cell r="G436" t="str">
            <v>Laba Rugi</v>
          </cell>
        </row>
        <row r="437">
          <cell r="E437" t="str">
            <v>9021-8781</v>
          </cell>
          <cell r="F437">
            <v>621700</v>
          </cell>
          <cell r="G437" t="str">
            <v>Laba Rugi</v>
          </cell>
        </row>
        <row r="438">
          <cell r="E438" t="str">
            <v>9022-3595</v>
          </cell>
          <cell r="F438">
            <v>711000</v>
          </cell>
          <cell r="G438" t="str">
            <v>Laba Rugi</v>
          </cell>
        </row>
        <row r="439">
          <cell r="E439" t="str">
            <v>9022-6011</v>
          </cell>
          <cell r="F439">
            <v>422000</v>
          </cell>
          <cell r="G439" t="str">
            <v>Laba Rugi</v>
          </cell>
        </row>
        <row r="440">
          <cell r="E440" t="str">
            <v>9022-6021</v>
          </cell>
          <cell r="F440">
            <v>422000</v>
          </cell>
          <cell r="G440" t="str">
            <v>Laba Rugi</v>
          </cell>
        </row>
        <row r="441">
          <cell r="E441" t="str">
            <v>9022-6022</v>
          </cell>
          <cell r="F441">
            <v>422000</v>
          </cell>
          <cell r="G441" t="str">
            <v>Laba Rugi</v>
          </cell>
        </row>
        <row r="442">
          <cell r="E442" t="str">
            <v>9022-6031</v>
          </cell>
          <cell r="F442">
            <v>422000</v>
          </cell>
          <cell r="G442" t="str">
            <v>Laba Rugi</v>
          </cell>
        </row>
        <row r="443">
          <cell r="E443" t="str">
            <v>9022-6032</v>
          </cell>
          <cell r="F443">
            <v>422000</v>
          </cell>
          <cell r="G443" t="str">
            <v>Laba Rugi</v>
          </cell>
        </row>
        <row r="444">
          <cell r="E444" t="str">
            <v>9022-6033</v>
          </cell>
          <cell r="F444">
            <v>422000</v>
          </cell>
          <cell r="G444" t="str">
            <v>Laba Rugi</v>
          </cell>
        </row>
        <row r="445">
          <cell r="E445" t="str">
            <v>9022-6035</v>
          </cell>
          <cell r="F445">
            <v>422000</v>
          </cell>
          <cell r="G445" t="str">
            <v>Laba Rugi</v>
          </cell>
        </row>
        <row r="446">
          <cell r="E446" t="str">
            <v>9022-6041</v>
          </cell>
          <cell r="F446">
            <v>422000</v>
          </cell>
          <cell r="G446" t="str">
            <v>Laba Rugi</v>
          </cell>
        </row>
        <row r="447">
          <cell r="E447" t="str">
            <v>9022-6075</v>
          </cell>
          <cell r="F447">
            <v>422000</v>
          </cell>
          <cell r="G447" t="str">
            <v>Laba Rugi</v>
          </cell>
        </row>
        <row r="448">
          <cell r="E448" t="str">
            <v>9022-6595</v>
          </cell>
          <cell r="F448">
            <v>422000</v>
          </cell>
          <cell r="G448" t="str">
            <v>Laba Rugi</v>
          </cell>
        </row>
        <row r="449">
          <cell r="E449" t="str">
            <v>9024-6011</v>
          </cell>
          <cell r="F449">
            <v>422000</v>
          </cell>
          <cell r="G449" t="str">
            <v>Laba Rugi</v>
          </cell>
        </row>
        <row r="450">
          <cell r="E450" t="str">
            <v>9024-6021</v>
          </cell>
          <cell r="F450">
            <v>422000</v>
          </cell>
          <cell r="G450" t="str">
            <v>Laba Rugi</v>
          </cell>
        </row>
        <row r="451">
          <cell r="E451" t="str">
            <v>9024-6022</v>
          </cell>
          <cell r="F451">
            <v>422000</v>
          </cell>
          <cell r="G451" t="str">
            <v>Laba Rugi</v>
          </cell>
        </row>
        <row r="452">
          <cell r="E452" t="str">
            <v>9024-6031</v>
          </cell>
          <cell r="F452">
            <v>422000</v>
          </cell>
          <cell r="G452" t="str">
            <v>Laba Rugi</v>
          </cell>
        </row>
        <row r="453">
          <cell r="E453" t="str">
            <v>9024-6033</v>
          </cell>
          <cell r="F453">
            <v>422000</v>
          </cell>
          <cell r="G453" t="str">
            <v>Laba Rugi</v>
          </cell>
        </row>
        <row r="454">
          <cell r="E454" t="str">
            <v>9024-6035</v>
          </cell>
          <cell r="F454">
            <v>422000</v>
          </cell>
          <cell r="G454" t="str">
            <v>Laba Rugi</v>
          </cell>
        </row>
        <row r="455">
          <cell r="E455" t="str">
            <v>9024-6041</v>
          </cell>
          <cell r="F455">
            <v>422000</v>
          </cell>
          <cell r="G455" t="str">
            <v>Laba Rugi</v>
          </cell>
        </row>
        <row r="456">
          <cell r="E456" t="str">
            <v>9024-6075</v>
          </cell>
          <cell r="F456">
            <v>422000</v>
          </cell>
          <cell r="G456" t="str">
            <v>Laba Rugi</v>
          </cell>
        </row>
        <row r="457">
          <cell r="E457" t="str">
            <v>9024-6595</v>
          </cell>
          <cell r="F457">
            <v>422000</v>
          </cell>
          <cell r="G457" t="str">
            <v>Laba Rugi</v>
          </cell>
        </row>
        <row r="458">
          <cell r="E458" t="str">
            <v>9026-6011</v>
          </cell>
          <cell r="F458">
            <v>422000</v>
          </cell>
          <cell r="G458" t="str">
            <v>Laba Rugi</v>
          </cell>
        </row>
        <row r="459">
          <cell r="E459" t="str">
            <v>9026-6021</v>
          </cell>
          <cell r="F459">
            <v>422000</v>
          </cell>
          <cell r="G459" t="str">
            <v>Laba Rugi</v>
          </cell>
        </row>
        <row r="460">
          <cell r="E460" t="str">
            <v>9026-6022</v>
          </cell>
          <cell r="F460">
            <v>422000</v>
          </cell>
          <cell r="G460" t="str">
            <v>Laba Rugi</v>
          </cell>
        </row>
        <row r="461">
          <cell r="E461" t="str">
            <v>9026-6031</v>
          </cell>
          <cell r="F461">
            <v>422000</v>
          </cell>
          <cell r="G461" t="str">
            <v>Laba Rugi</v>
          </cell>
        </row>
        <row r="462">
          <cell r="E462" t="str">
            <v>9026-6032</v>
          </cell>
          <cell r="F462">
            <v>422000</v>
          </cell>
          <cell r="G462" t="str">
            <v>Laba Rugi</v>
          </cell>
        </row>
        <row r="463">
          <cell r="E463" t="str">
            <v>9026-6033</v>
          </cell>
          <cell r="F463">
            <v>422000</v>
          </cell>
          <cell r="G463" t="str">
            <v>Laba Rugi</v>
          </cell>
        </row>
        <row r="464">
          <cell r="E464" t="str">
            <v>9026-6035</v>
          </cell>
          <cell r="F464">
            <v>422000</v>
          </cell>
          <cell r="G464" t="str">
            <v>Laba Rugi</v>
          </cell>
        </row>
        <row r="465">
          <cell r="E465" t="str">
            <v>9026-6041</v>
          </cell>
          <cell r="F465">
            <v>422000</v>
          </cell>
          <cell r="G465" t="str">
            <v>Laba Rugi</v>
          </cell>
        </row>
        <row r="466">
          <cell r="E466" t="str">
            <v>9026-6075</v>
          </cell>
          <cell r="F466">
            <v>422000</v>
          </cell>
          <cell r="G466" t="str">
            <v>Laba Rugi</v>
          </cell>
        </row>
        <row r="467">
          <cell r="E467" t="str">
            <v>9031-6595</v>
          </cell>
          <cell r="F467">
            <v>422000</v>
          </cell>
          <cell r="G467" t="str">
            <v>Laba Rugi</v>
          </cell>
        </row>
        <row r="468">
          <cell r="E468" t="str">
            <v>9032-6011</v>
          </cell>
          <cell r="F468">
            <v>422000</v>
          </cell>
          <cell r="G468" t="str">
            <v>Laba Rugi</v>
          </cell>
        </row>
        <row r="469">
          <cell r="E469" t="str">
            <v>9032-6021</v>
          </cell>
          <cell r="F469">
            <v>422000</v>
          </cell>
          <cell r="G469" t="str">
            <v>Laba Rugi</v>
          </cell>
        </row>
        <row r="470">
          <cell r="E470" t="str">
            <v>9032-6022</v>
          </cell>
          <cell r="F470">
            <v>422000</v>
          </cell>
          <cell r="G470" t="str">
            <v>Laba Rugi</v>
          </cell>
        </row>
        <row r="471">
          <cell r="E471" t="str">
            <v>9032-6031</v>
          </cell>
          <cell r="F471">
            <v>422000</v>
          </cell>
          <cell r="G471" t="str">
            <v>Laba Rugi</v>
          </cell>
        </row>
        <row r="472">
          <cell r="E472" t="str">
            <v>9032-6032</v>
          </cell>
          <cell r="F472">
            <v>422000</v>
          </cell>
          <cell r="G472" t="str">
            <v>Laba Rugi</v>
          </cell>
        </row>
        <row r="473">
          <cell r="E473" t="str">
            <v>9032-6033</v>
          </cell>
          <cell r="F473">
            <v>422000</v>
          </cell>
          <cell r="G473" t="str">
            <v>Laba Rugi</v>
          </cell>
        </row>
        <row r="474">
          <cell r="E474" t="str">
            <v>9032-6035</v>
          </cell>
          <cell r="F474">
            <v>422000</v>
          </cell>
          <cell r="G474" t="str">
            <v>Laba Rugi</v>
          </cell>
        </row>
        <row r="475">
          <cell r="E475" t="str">
            <v>9032-6041</v>
          </cell>
          <cell r="F475">
            <v>422000</v>
          </cell>
          <cell r="G475" t="str">
            <v>Laba Rugi</v>
          </cell>
        </row>
        <row r="476">
          <cell r="E476" t="str">
            <v>9032-6075</v>
          </cell>
          <cell r="F476">
            <v>422000</v>
          </cell>
          <cell r="G476" t="str">
            <v>Laba Rugi</v>
          </cell>
        </row>
        <row r="477">
          <cell r="E477" t="str">
            <v>9032-6595</v>
          </cell>
          <cell r="F477">
            <v>422000</v>
          </cell>
          <cell r="G477" t="str">
            <v>Laba Rugi</v>
          </cell>
        </row>
        <row r="478">
          <cell r="E478" t="str">
            <v>9034-3021</v>
          </cell>
          <cell r="F478">
            <v>711000</v>
          </cell>
          <cell r="G478" t="str">
            <v>Laba Rugi</v>
          </cell>
        </row>
        <row r="479">
          <cell r="E479" t="str">
            <v>9034-6011</v>
          </cell>
          <cell r="F479">
            <v>423000</v>
          </cell>
          <cell r="G479" t="str">
            <v>Laba Rugi</v>
          </cell>
        </row>
        <row r="480">
          <cell r="E480" t="str">
            <v>9034-6021</v>
          </cell>
          <cell r="F480">
            <v>423000</v>
          </cell>
          <cell r="G480" t="str">
            <v>Laba Rugi</v>
          </cell>
        </row>
        <row r="481">
          <cell r="E481" t="str">
            <v>9034-6022</v>
          </cell>
          <cell r="F481">
            <v>423000</v>
          </cell>
          <cell r="G481" t="str">
            <v>Laba Rugi</v>
          </cell>
        </row>
        <row r="482">
          <cell r="E482" t="str">
            <v>9034-6031</v>
          </cell>
          <cell r="F482">
            <v>423000</v>
          </cell>
          <cell r="G482" t="str">
            <v>Laba Rugi</v>
          </cell>
        </row>
        <row r="483">
          <cell r="E483" t="str">
            <v>9034-6032</v>
          </cell>
          <cell r="F483">
            <v>423000</v>
          </cell>
          <cell r="G483" t="str">
            <v>Laba Rugi</v>
          </cell>
        </row>
        <row r="484">
          <cell r="E484" t="str">
            <v>9034-6033</v>
          </cell>
          <cell r="F484">
            <v>423000</v>
          </cell>
          <cell r="G484" t="str">
            <v>Laba Rugi</v>
          </cell>
        </row>
        <row r="485">
          <cell r="E485" t="str">
            <v>9034-6035</v>
          </cell>
          <cell r="F485">
            <v>423000</v>
          </cell>
          <cell r="G485" t="str">
            <v>Laba Rugi</v>
          </cell>
        </row>
        <row r="486">
          <cell r="E486" t="str">
            <v>9034-6041</v>
          </cell>
          <cell r="F486">
            <v>423000</v>
          </cell>
          <cell r="G486" t="str">
            <v>Laba Rugi</v>
          </cell>
        </row>
        <row r="487">
          <cell r="E487" t="str">
            <v>9034-6075</v>
          </cell>
          <cell r="F487">
            <v>423000</v>
          </cell>
          <cell r="G487" t="str">
            <v>Laba Rugi</v>
          </cell>
        </row>
        <row r="488">
          <cell r="E488" t="str">
            <v>9035-6011</v>
          </cell>
          <cell r="F488">
            <v>423000</v>
          </cell>
          <cell r="G488" t="str">
            <v>Laba Rugi</v>
          </cell>
        </row>
        <row r="489">
          <cell r="E489" t="str">
            <v>9035-6021</v>
          </cell>
          <cell r="F489">
            <v>423000</v>
          </cell>
          <cell r="G489" t="str">
            <v>Laba Rugi</v>
          </cell>
        </row>
        <row r="490">
          <cell r="E490" t="str">
            <v>9035-6022</v>
          </cell>
          <cell r="F490">
            <v>423000</v>
          </cell>
          <cell r="G490" t="str">
            <v>Laba Rugi</v>
          </cell>
        </row>
        <row r="491">
          <cell r="E491" t="str">
            <v>9035-6031</v>
          </cell>
          <cell r="F491">
            <v>423000</v>
          </cell>
          <cell r="G491" t="str">
            <v>Laba Rugi</v>
          </cell>
        </row>
        <row r="492">
          <cell r="E492" t="str">
            <v>9035-6032</v>
          </cell>
          <cell r="F492">
            <v>423000</v>
          </cell>
          <cell r="G492" t="str">
            <v>Laba Rugi</v>
          </cell>
        </row>
        <row r="493">
          <cell r="E493" t="str">
            <v>9035-6033</v>
          </cell>
          <cell r="F493">
            <v>423000</v>
          </cell>
          <cell r="G493" t="str">
            <v>Laba Rugi</v>
          </cell>
        </row>
        <row r="494">
          <cell r="E494" t="str">
            <v>9035-6035</v>
          </cell>
          <cell r="F494">
            <v>423000</v>
          </cell>
          <cell r="G494" t="str">
            <v>Laba Rugi</v>
          </cell>
        </row>
        <row r="495">
          <cell r="E495" t="str">
            <v>9035-6041</v>
          </cell>
          <cell r="F495">
            <v>423000</v>
          </cell>
          <cell r="G495" t="str">
            <v>Laba Rugi</v>
          </cell>
        </row>
        <row r="496">
          <cell r="E496" t="str">
            <v>9035-6075</v>
          </cell>
          <cell r="F496">
            <v>423000</v>
          </cell>
          <cell r="G496" t="str">
            <v>Laba Rugi</v>
          </cell>
        </row>
        <row r="497">
          <cell r="E497" t="str">
            <v>9036-6011</v>
          </cell>
          <cell r="F497">
            <v>423000</v>
          </cell>
          <cell r="G497" t="str">
            <v>Laba Rugi</v>
          </cell>
        </row>
        <row r="498">
          <cell r="E498" t="str">
            <v>9036-6021</v>
          </cell>
          <cell r="F498">
            <v>423000</v>
          </cell>
          <cell r="G498" t="str">
            <v>Laba Rugi</v>
          </cell>
        </row>
        <row r="499">
          <cell r="E499" t="str">
            <v>9036-6022</v>
          </cell>
          <cell r="F499">
            <v>423000</v>
          </cell>
          <cell r="G499" t="str">
            <v>Laba Rugi</v>
          </cell>
        </row>
        <row r="500">
          <cell r="E500" t="str">
            <v>9036-6031</v>
          </cell>
          <cell r="F500">
            <v>423000</v>
          </cell>
          <cell r="G500" t="str">
            <v>Laba Rugi</v>
          </cell>
        </row>
        <row r="501">
          <cell r="E501" t="str">
            <v>9036-6032</v>
          </cell>
          <cell r="F501">
            <v>423000</v>
          </cell>
          <cell r="G501" t="str">
            <v>Laba Rugi</v>
          </cell>
        </row>
        <row r="502">
          <cell r="E502" t="str">
            <v>9036-6033</v>
          </cell>
          <cell r="F502">
            <v>423000</v>
          </cell>
          <cell r="G502" t="str">
            <v>Laba Rugi</v>
          </cell>
        </row>
        <row r="503">
          <cell r="E503" t="str">
            <v>9036-6035</v>
          </cell>
          <cell r="F503">
            <v>423000</v>
          </cell>
          <cell r="G503" t="str">
            <v>Laba Rugi</v>
          </cell>
        </row>
        <row r="504">
          <cell r="E504" t="str">
            <v>9036-6041</v>
          </cell>
          <cell r="F504">
            <v>423000</v>
          </cell>
          <cell r="G504" t="str">
            <v>Laba Rugi</v>
          </cell>
        </row>
        <row r="505">
          <cell r="E505" t="str">
            <v>9036-6043</v>
          </cell>
          <cell r="F505">
            <v>423000</v>
          </cell>
          <cell r="G505" t="str">
            <v>Laba Rugi</v>
          </cell>
        </row>
        <row r="506">
          <cell r="E506" t="str">
            <v>9036-6075</v>
          </cell>
          <cell r="F506">
            <v>423000</v>
          </cell>
          <cell r="G506" t="str">
            <v>Laba Rugi</v>
          </cell>
        </row>
        <row r="507">
          <cell r="E507" t="str">
            <v>9038-6011</v>
          </cell>
          <cell r="F507">
            <v>423000</v>
          </cell>
          <cell r="G507" t="str">
            <v>Laba Rugi</v>
          </cell>
        </row>
        <row r="508">
          <cell r="E508" t="str">
            <v>9038-6021</v>
          </cell>
          <cell r="F508">
            <v>423000</v>
          </cell>
          <cell r="G508" t="str">
            <v>Laba Rugi</v>
          </cell>
        </row>
        <row r="509">
          <cell r="E509" t="str">
            <v>9038-6022</v>
          </cell>
          <cell r="F509">
            <v>423000</v>
          </cell>
          <cell r="G509" t="str">
            <v>Laba Rugi</v>
          </cell>
        </row>
        <row r="510">
          <cell r="E510" t="str">
            <v>9038-6031</v>
          </cell>
          <cell r="F510">
            <v>423000</v>
          </cell>
          <cell r="G510" t="str">
            <v>Laba Rugi</v>
          </cell>
        </row>
        <row r="511">
          <cell r="E511" t="str">
            <v>9038-6032</v>
          </cell>
          <cell r="F511">
            <v>423000</v>
          </cell>
          <cell r="G511" t="str">
            <v>Laba Rugi</v>
          </cell>
        </row>
        <row r="512">
          <cell r="E512" t="str">
            <v>9038-6033</v>
          </cell>
          <cell r="F512">
            <v>423000</v>
          </cell>
          <cell r="G512" t="str">
            <v>Laba Rugi</v>
          </cell>
        </row>
        <row r="513">
          <cell r="E513" t="str">
            <v>9038-6035</v>
          </cell>
          <cell r="F513">
            <v>423000</v>
          </cell>
          <cell r="G513" t="str">
            <v>Laba Rugi</v>
          </cell>
        </row>
        <row r="514">
          <cell r="E514" t="str">
            <v>9038-6041</v>
          </cell>
          <cell r="F514">
            <v>423000</v>
          </cell>
          <cell r="G514" t="str">
            <v>Laba Rugi</v>
          </cell>
        </row>
        <row r="515">
          <cell r="E515" t="str">
            <v>9038-6043</v>
          </cell>
          <cell r="F515">
            <v>423000</v>
          </cell>
          <cell r="G515" t="str">
            <v>Laba Rugi</v>
          </cell>
        </row>
        <row r="516">
          <cell r="E516" t="str">
            <v>9038-6075</v>
          </cell>
          <cell r="F516">
            <v>423000</v>
          </cell>
          <cell r="G516" t="str">
            <v>Laba Rugi</v>
          </cell>
        </row>
        <row r="517">
          <cell r="E517" t="str">
            <v>9039-6011</v>
          </cell>
          <cell r="F517">
            <v>423000</v>
          </cell>
          <cell r="G517" t="str">
            <v>Laba Rugi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21.xml><?xml version="1.0" encoding="utf-8"?>
<externalLink xmlns="http://schemas.openxmlformats.org/spreadsheetml/2006/main">
  <externalBook xmlns:r="http://schemas.openxmlformats.org/officeDocument/2006/relationships" r:id="rId1">
    <sheetNames>
      <sheetName val="DAFTAR SG"/>
      <sheetName val="SG_Lok&amp;KRD"/>
      <sheetName val="ALOKASI (2)"/>
      <sheetName val="ALOKASI"/>
      <sheetName val="REKAP"/>
      <sheetName val="ANGGARAN LOK BY"/>
      <sheetName val="Sheet3"/>
      <sheetName val="ANGGARAN LOK BY_v02"/>
      <sheetName val="BIAYA BY"/>
      <sheetName val="ANGGARAN LOK LINTAS"/>
      <sheetName val="BIAYA LINTAS 1 TAHUN"/>
      <sheetName val="Sheet2"/>
      <sheetName val="Sheet1"/>
      <sheetName val="ANGGARAN LOK LINTAS_v02"/>
      <sheetName val="BIAYA LINTAS 1 TAHUN_v02"/>
      <sheetName val="KOMP_BIAYA"/>
      <sheetName val="Emolumen"/>
      <sheetName val="Cucian"/>
      <sheetName val="bbm lok"/>
      <sheetName val="pa-spa DE skcd pusat"/>
      <sheetName val="pa-spa DE skcd drh"/>
      <sheetName val="pa-spa DE brg umum drh"/>
      <sheetName val="lintas DE skcd pusat"/>
      <sheetName val="lintas DE skcd drh"/>
      <sheetName val="lintas 301-304 skcd pusat"/>
      <sheetName val="lintas 301-304 skcd drh"/>
      <sheetName val="lintas bb200-201 skcd pusat"/>
      <sheetName val="lintas bb200-201 skcd drh"/>
      <sheetName val="lintas 303-306 skcd pusat"/>
      <sheetName val="lintas 303-306 skcd drh"/>
      <sheetName val="pa KRD skcd pusat"/>
      <sheetName val="pa KRD skcd drh"/>
      <sheetName val="pa-spa KRD brg umum drh"/>
      <sheetName val="lintas krd skcd pusat"/>
      <sheetName val="lintas krd skcd drh"/>
      <sheetName val="lintas D300-301-BB300 skcd drh"/>
      <sheetName val="divisi sarana"/>
      <sheetName val="form-A7"/>
      <sheetName val="REKAP PERKORIDOR"/>
      <sheetName val="DAFTAR_SG"/>
      <sheetName val="ALOKASI_(2)"/>
      <sheetName val="ANGGARAN_LOK_BY"/>
      <sheetName val="ANGGARAN_LOK_BY_v02"/>
      <sheetName val="BIAYA_BY"/>
      <sheetName val="ANGGARAN_LOK_LINTAS"/>
      <sheetName val="BIAYA_LINTAS_1_TAHUN"/>
      <sheetName val="ANGGARAN_LOK_LINTAS_v02"/>
      <sheetName val="BIAYA_LINTAS_1_TAHUN_v02"/>
      <sheetName val="bbm_lok"/>
      <sheetName val="pa-spa_DE_skcd_pusat"/>
      <sheetName val="pa-spa_DE_skcd_drh"/>
      <sheetName val="pa-spa_DE_brg_umum_drh"/>
      <sheetName val="lintas_DE_skcd_pusat"/>
      <sheetName val="lintas_DE_skcd_drh"/>
      <sheetName val="lintas_301-304_skcd_pusat"/>
      <sheetName val="lintas_301-304_skcd_drh"/>
      <sheetName val="lintas_bb200-201_skcd_pusat"/>
      <sheetName val="lintas_bb200-201_skcd_drh"/>
      <sheetName val="lintas_303-306_skcd_pusat"/>
      <sheetName val="lintas_303-306_skcd_drh"/>
      <sheetName val="pa_KRD_skcd_pusat"/>
      <sheetName val="pa_KRD_skcd_drh"/>
      <sheetName val="pa-spa_KRD_brg_umum_drh"/>
      <sheetName val="lintas_krd_skcd_pusat"/>
      <sheetName val="lintas_krd_skcd_drh"/>
      <sheetName val="lintas_D300-301-BB300_skcd_drh"/>
      <sheetName val="CTIPricing"/>
      <sheetName val="DPPN"/>
      <sheetName val="TABPASS"/>
      <sheetName val="daya tarik loko"/>
      <sheetName val="SC Pusat krd"/>
      <sheetName val="R"/>
      <sheetName val="2-(2) Gangguan Peralatan (1)"/>
      <sheetName val="Q_cdr_bukopin_peb_06"/>
      <sheetName val="Q_fixphone_luar_jkt_bukopin_jan"/>
      <sheetName val="Q_fixphone_luar_jkt_bukopin_peb"/>
      <sheetName val="Q_flexi_luar_jkt_bukopin_jan_06"/>
      <sheetName val="Q_flexi_luar_jkt_bukopin_mar_06"/>
      <sheetName val="NLsimpro"/>
      <sheetName val="PriceList"/>
      <sheetName val="Tabel"/>
      <sheetName val="5 - Cash Flow"/>
      <sheetName val="PPN-M"/>
      <sheetName val="SDAYA"/>
      <sheetName val="ANALISA"/>
      <sheetName val="#REF"/>
      <sheetName val="Q_cdr_bukopin_jan_06"/>
      <sheetName val="Q_cdr_bukopin_mar_06"/>
      <sheetName val="PSCTerms"/>
      <sheetName val="Account Payable"/>
      <sheetName val="Revenue (10)"/>
      <sheetName val="LK-IDR"/>
      <sheetName val="MENU"/>
      <sheetName val="PL (MONTHLY)"/>
      <sheetName val="DATA"/>
      <sheetName val="pro ra op"/>
      <sheetName val="Summary"/>
      <sheetName val="Govt BI"/>
      <sheetName val="Daf-Rek"/>
      <sheetName val="Jabar"/>
      <sheetName val="Jateng"/>
      <sheetName val="Jatim"/>
      <sheetName val="Pusat"/>
      <sheetName val="Sulawesi"/>
      <sheetName val="Sumbagsel"/>
      <sheetName val="Program Triwulanan-04"/>
      <sheetName val="List"/>
      <sheetName val="I2T2005"/>
      <sheetName val="D.5"/>
      <sheetName val="SKCD DATA GP Y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20">
          <cell r="F20">
            <v>45000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</sheetDataSet>
  </externalBook>
</externalLink>
</file>

<file path=xl/externalLinks/externalLink122.xml><?xml version="1.0" encoding="utf-8"?>
<externalLink xmlns="http://schemas.openxmlformats.org/spreadsheetml/2006/main">
  <externalBook xmlns:r="http://schemas.openxmlformats.org/officeDocument/2006/relationships" r:id="rId1">
    <sheetNames>
      <sheetName val="DAFTAR SG"/>
      <sheetName val="SG_Lok&amp;KRD"/>
      <sheetName val="ALOKASI (2)"/>
      <sheetName val="ALOKASI"/>
      <sheetName val="REKAP"/>
      <sheetName val="ANGGARAN LOK BY"/>
      <sheetName val="Sheet3"/>
      <sheetName val="ANGGARAN LOK BY_v02"/>
      <sheetName val="BIAYA BY"/>
      <sheetName val="ANGGARAN LOK LINTAS"/>
      <sheetName val="BIAYA LINTAS 1 TAHUN"/>
      <sheetName val="Sheet2"/>
      <sheetName val="Sheet1"/>
      <sheetName val="ANGGARAN LOK LINTAS_v02"/>
      <sheetName val="BIAYA LINTAS 1 TAHUN_v02"/>
      <sheetName val="KOMP_BIAYA"/>
      <sheetName val="Emolumen"/>
      <sheetName val="Cucian"/>
      <sheetName val="bbm lok"/>
      <sheetName val="pa-spa DE skcd pusat"/>
      <sheetName val="pa-spa DE skcd drh"/>
      <sheetName val="pa-spa DE brg umum drh"/>
      <sheetName val="lintas DE skcd pusat"/>
      <sheetName val="lintas DE skcd drh"/>
      <sheetName val="lintas 301-304 skcd pusat"/>
      <sheetName val="lintas 301-304 skcd drh"/>
      <sheetName val="lintas bb200-201 skcd pusat"/>
      <sheetName val="lintas bb200-201 skcd drh"/>
      <sheetName val="lintas 303-306 skcd pusat"/>
      <sheetName val="lintas 303-306 skcd drh"/>
      <sheetName val="pa KRD skcd pusat"/>
      <sheetName val="pa KRD skcd drh"/>
      <sheetName val="pa-spa KRD brg umum drh"/>
      <sheetName val="lintas krd skcd pusat"/>
      <sheetName val="lintas krd skcd drh"/>
      <sheetName val="lintas D300-301-BB300 skcd drh"/>
      <sheetName val="divisi sarana"/>
      <sheetName val="Tabel"/>
      <sheetName val="Q_fixphone_luar_jkt_bukopin_jan"/>
      <sheetName val="Q_fixphone_luar_jkt_bukopin_peb"/>
      <sheetName val="Q_flexi_luar_jkt_bukopin_jan_06"/>
      <sheetName val="Q_flexi_luar_jkt_bukopin_mar_06"/>
      <sheetName val="PPN-M"/>
      <sheetName val="TABPASS"/>
      <sheetName val="5 - Cash Flow"/>
      <sheetName val="CTIPricing"/>
      <sheetName val="ANALISA"/>
      <sheetName val="form-A7"/>
      <sheetName val="REKAP PERKORIDOR"/>
      <sheetName val="DAFTAR_SG"/>
      <sheetName val="ALOKASI_(2)"/>
      <sheetName val="ANGGARAN_LOK_BY"/>
      <sheetName val="ANGGARAN_LOK_BY_v02"/>
      <sheetName val="BIAYA_BY"/>
      <sheetName val="ANGGARAN_LOK_LINTAS"/>
      <sheetName val="BIAYA_LINTAS_1_TAHUN"/>
      <sheetName val="ANGGARAN_LOK_LINTAS_v02"/>
      <sheetName val="BIAYA_LINTAS_1_TAHUN_v02"/>
      <sheetName val="bbm_lok"/>
      <sheetName val="pa-spa_DE_skcd_pusat"/>
      <sheetName val="pa-spa_DE_skcd_drh"/>
      <sheetName val="pa-spa_DE_brg_umum_drh"/>
      <sheetName val="lintas_DE_skcd_pusat"/>
      <sheetName val="lintas_DE_skcd_drh"/>
      <sheetName val="lintas_301-304_skcd_pusat"/>
      <sheetName val="lintas_301-304_skcd_drh"/>
      <sheetName val="lintas_bb200-201_skcd_pusat"/>
      <sheetName val="lintas_bb200-201_skcd_drh"/>
      <sheetName val="lintas_303-306_skcd_pusat"/>
      <sheetName val="lintas_303-306_skcd_drh"/>
      <sheetName val="pa_KRD_skcd_pusat"/>
      <sheetName val="pa_KRD_skcd_drh"/>
      <sheetName val="pa-spa_KRD_brg_umum_drh"/>
      <sheetName val="lintas_krd_skcd_pusat"/>
      <sheetName val="lintas_krd_skcd_drh"/>
      <sheetName val="lintas_D300-301-BB300_skcd_drh"/>
      <sheetName val="DPPN"/>
      <sheetName val="SC Pusat krd"/>
      <sheetName val="R"/>
      <sheetName val="2-(2) Gangguan Peralatan (1)"/>
      <sheetName val="daya tarik loko"/>
      <sheetName val="Q_cdr_bukopin_peb_06"/>
      <sheetName val="NLsimpro"/>
      <sheetName val="PriceList"/>
      <sheetName val="SDAYA"/>
      <sheetName val="#REF"/>
      <sheetName val="PL (MONTHLY)"/>
      <sheetName val="Q_cdr_bukopin_jan_06"/>
      <sheetName val="Q_cdr_bukopin_mar_06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24">
          <cell r="F24">
            <v>30000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123.xml><?xml version="1.0" encoding="utf-8"?>
<externalLink xmlns="http://schemas.openxmlformats.org/spreadsheetml/2006/main">
  <externalBook xmlns:r="http://schemas.openxmlformats.org/officeDocument/2006/relationships" r:id="rId1">
    <sheetNames>
      <sheetName val="DAFTAR SG"/>
      <sheetName val="SG_Lok&amp;KRD"/>
      <sheetName val="ALOKASI (2)"/>
      <sheetName val="ALOKASI"/>
      <sheetName val="REKAP"/>
      <sheetName val="ANGGARAN LOK BY"/>
      <sheetName val="Sheet3"/>
      <sheetName val="ANGGARAN LOK BY_v02"/>
      <sheetName val="BIAYA BY"/>
      <sheetName val="ANGGARAN LOK LINTAS"/>
      <sheetName val="BIAYA LINTAS 1 TAHUN"/>
      <sheetName val="Sheet2"/>
      <sheetName val="Sheet1"/>
      <sheetName val="ANGGARAN LOK LINTAS_v02"/>
      <sheetName val="BIAYA LINTAS 1 TAHUN_v02"/>
      <sheetName val="KOMP_BIAYA"/>
      <sheetName val="Emolumen"/>
      <sheetName val="Cucian"/>
      <sheetName val="bbm lok"/>
      <sheetName val="pa-spa DE skcd pusat"/>
      <sheetName val="pa-spa DE skcd drh"/>
      <sheetName val="pa-spa DE brg umum drh"/>
      <sheetName val="lintas DE skcd pusat"/>
      <sheetName val="lintas DE skcd drh"/>
      <sheetName val="lintas 301-304 skcd pusat"/>
      <sheetName val="lintas 301-304 skcd drh"/>
      <sheetName val="lintas bb200-201 skcd pusat"/>
      <sheetName val="lintas bb200-201 skcd drh"/>
      <sheetName val="lintas 303-306 skcd pusat"/>
      <sheetName val="lintas 303-306 skcd drh"/>
      <sheetName val="pa KRD skcd pusat"/>
      <sheetName val="pa KRD skcd drh"/>
      <sheetName val="pa-spa KRD brg umum drh"/>
      <sheetName val="lintas krd skcd pusat"/>
      <sheetName val="lintas krd skcd drh"/>
      <sheetName val="lintas D300-301-BB300 skcd drh"/>
      <sheetName val="divisi sarana"/>
      <sheetName val="Tabel"/>
      <sheetName val="Q_fixphone_luar_jkt_bukopin_jan"/>
      <sheetName val="Q_fixphone_luar_jkt_bukopin_peb"/>
      <sheetName val="Q_flexi_luar_jkt_bukopin_jan_06"/>
      <sheetName val="Q_flexi_luar_jkt_bukopin_mar_06"/>
      <sheetName val="TABPASS"/>
      <sheetName val="5 - Cash Flow"/>
      <sheetName val="PPN-M"/>
      <sheetName val="CTIPricing"/>
      <sheetName val="ANALISA"/>
      <sheetName val="form-A7"/>
      <sheetName val="REKAP PERKORIDOR"/>
      <sheetName val="DAFTAR_SG"/>
      <sheetName val="ALOKASI_(2)"/>
      <sheetName val="ANGGARAN_LOK_BY"/>
      <sheetName val="ANGGARAN_LOK_BY_v02"/>
      <sheetName val="BIAYA_BY"/>
      <sheetName val="ANGGARAN_LOK_LINTAS"/>
      <sheetName val="BIAYA_LINTAS_1_TAHUN"/>
      <sheetName val="ANGGARAN_LOK_LINTAS_v02"/>
      <sheetName val="BIAYA_LINTAS_1_TAHUN_v02"/>
      <sheetName val="bbm_lok"/>
      <sheetName val="pa-spa_DE_skcd_pusat"/>
      <sheetName val="pa-spa_DE_skcd_drh"/>
      <sheetName val="pa-spa_DE_brg_umum_drh"/>
      <sheetName val="lintas_DE_skcd_pusat"/>
      <sheetName val="lintas_DE_skcd_drh"/>
      <sheetName val="lintas_301-304_skcd_pusat"/>
      <sheetName val="lintas_301-304_skcd_drh"/>
      <sheetName val="lintas_bb200-201_skcd_pusat"/>
      <sheetName val="lintas_bb200-201_skcd_drh"/>
      <sheetName val="lintas_303-306_skcd_pusat"/>
      <sheetName val="lintas_303-306_skcd_drh"/>
      <sheetName val="pa_KRD_skcd_pusat"/>
      <sheetName val="pa_KRD_skcd_drh"/>
      <sheetName val="pa-spa_KRD_brg_umum_drh"/>
      <sheetName val="lintas_krd_skcd_pusat"/>
      <sheetName val="lintas_krd_skcd_drh"/>
      <sheetName val="lintas_D300-301-BB300_skcd_drh"/>
      <sheetName val="DPPN"/>
      <sheetName val="SC Pusat krd"/>
      <sheetName val="R"/>
      <sheetName val="2-(2) Gangguan Peralatan (1)"/>
      <sheetName val="daya tarik loko"/>
      <sheetName val="Q_cdr_bukopin_peb_06"/>
      <sheetName val="NLsimpro"/>
      <sheetName val="PriceList"/>
      <sheetName val="SDAYA"/>
      <sheetName val="#REF"/>
      <sheetName val="Q_cdr_bukopin_jan_06"/>
      <sheetName val="Q_cdr_bukopin_mar_06"/>
      <sheetName val="PSCTerms"/>
      <sheetName val="Account Payable"/>
      <sheetName val="Revenue (10)"/>
      <sheetName val="MENU"/>
      <sheetName val="LK-IDR"/>
      <sheetName val="PL (MONTHLY)"/>
      <sheetName val="DATA"/>
      <sheetName val="pro ra op"/>
      <sheetName val="Summary"/>
      <sheetName val="Govt BI"/>
      <sheetName val="Daf-Rek"/>
      <sheetName val="Jabar"/>
      <sheetName val="Jateng"/>
      <sheetName val="Jatim"/>
      <sheetName val="Pusat"/>
      <sheetName val="Sulawesi"/>
      <sheetName val="Sumbagsel"/>
      <sheetName val="Program Triwulanan-0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8">
          <cell r="F8">
            <v>60000</v>
          </cell>
        </row>
        <row r="28">
          <cell r="F28">
            <v>60000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124.xml><?xml version="1.0" encoding="utf-8"?>
<externalLink xmlns="http://schemas.openxmlformats.org/spreadsheetml/2006/main">
  <externalBook xmlns:r="http://schemas.openxmlformats.org/officeDocument/2006/relationships" r:id="rId1">
    <sheetNames>
      <sheetName val="Program Triwulanan-04"/>
      <sheetName val="Rekap Program.Tw-2004"/>
      <sheetName val="ALOKASI"/>
      <sheetName val="REKAP form A19"/>
      <sheetName val="ANALISA"/>
      <sheetName val="#REF"/>
      <sheetName val="Cucian"/>
      <sheetName val="2-(2) Gangguan Peralatan (1)"/>
      <sheetName val="MENU"/>
      <sheetName val="data berat"/>
      <sheetName val="rekap.kategori gangguan"/>
      <sheetName val="NLsimpro"/>
      <sheetName val="Sheet1"/>
      <sheetName val="Tabel"/>
      <sheetName val="A"/>
      <sheetName val="Data Parameter"/>
      <sheetName val="10. Hidrolika"/>
      <sheetName val="REKAP PERKORIDOR"/>
      <sheetName val="daya tarik loko"/>
      <sheetName val="DPro"/>
      <sheetName val="form-A7"/>
      <sheetName val="PPN-M"/>
      <sheetName val="CTIPricing"/>
      <sheetName val="3 - Balance Sheet"/>
      <sheetName val="5 - Cash Flow"/>
      <sheetName val="Lain2"/>
      <sheetName val="Tabel2"/>
      <sheetName val="SC Pusat krd"/>
      <sheetName val="R"/>
      <sheetName val="BBM-03"/>
      <sheetName val="Cover"/>
      <sheetName val="tso"/>
      <sheetName val="RENPEN"/>
      <sheetName val="DATA"/>
      <sheetName val="SC Pusat BB303"/>
      <sheetName val="SC Pusat BB304"/>
      <sheetName val="jpr"/>
      <sheetName val="Tanah 09"/>
      <sheetName val="pro ra op"/>
      <sheetName val="grafik"/>
      <sheetName val="I2T2005"/>
      <sheetName val="kode Baru "/>
      <sheetName val="PAL 2012"/>
      <sheetName val="SDAYA"/>
      <sheetName val="LABEL"/>
      <sheetName val="List"/>
      <sheetName val="SC Pusat BB301"/>
      <sheetName val="Q_cdr_bukopin_jan_06"/>
      <sheetName val="Q_cdr_bukopin_mar_06"/>
      <sheetName val="Q_cdr_bukopin_peb_06"/>
      <sheetName val="Daop3 RPS"/>
      <sheetName val="divisi sarana"/>
      <sheetName val="Harga Satuan"/>
      <sheetName val="DPPN"/>
      <sheetName val="M+MC"/>
      <sheetName val="D.5"/>
      <sheetName val="A1 BUTAP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REKAP"/>
      <sheetName val="WIP"/>
      <sheetName val="Detail-PARENT"/>
      <sheetName val=""/>
      <sheetName val="HSAT"/>
      <sheetName val="4 - Income Statement"/>
      <sheetName val="harga bahan"/>
      <sheetName val="Projects"/>
      <sheetName val="Upah"/>
      <sheetName val="Links"/>
      <sheetName val="Lead"/>
      <sheetName val="NP"/>
      <sheetName val="MPP0102"/>
      <sheetName val="PL (MONTHLY)"/>
      <sheetName val="KKP SL-baru"/>
      <sheetName val="HARVEST02"/>
      <sheetName val="Jateng"/>
      <sheetName val="Jatim"/>
      <sheetName val="TB-Detail-IDR"/>
      <sheetName val="A1-palembang"/>
      <sheetName val="bbm lok"/>
      <sheetName val="Emolumen"/>
      <sheetName val="lintas DE skcd pusat"/>
      <sheetName val="lintas DE skcd drh"/>
      <sheetName val="pa-spa DE skcd pusat"/>
      <sheetName val="pa-spa DE skcd drh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</sheetNames>
    <sheetDataSet>
      <sheetData sheetId="0">
        <row r="26">
          <cell r="E26" t="str">
            <v>01-01-2017, 07:45</v>
          </cell>
        </row>
      </sheetData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</sheetDataSet>
  </externalBook>
</externalLink>
</file>

<file path=xl/externalLinks/externalLink125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Daftar Isi"/>
      <sheetName val="Sisipan"/>
      <sheetName val="Neraca"/>
      <sheetName val="Laba Rugi"/>
      <sheetName val="Laba Kotor"/>
      <sheetName val="CRS meulabuh"/>
      <sheetName val="BRCS Teunom"/>
      <sheetName val="Ulee Lheu"/>
      <sheetName val="Cot Mue"/>
      <sheetName val="Seunobok"/>
      <sheetName val="Lamno 6"/>
      <sheetName val="Kas &amp; Bank"/>
      <sheetName val="RES PENJUALAN"/>
      <sheetName val="Bi Usaha Div"/>
      <sheetName val="Rincian BU"/>
      <sheetName val="Laba Rugi Lain2"/>
      <sheetName val="UDP"/>
      <sheetName val="PPN-M Import"/>
      <sheetName val="PPN-M"/>
      <sheetName val="Piutang Lain2"/>
      <sheetName val="Uang Muka Lain"/>
      <sheetName val="Ikh Perskot"/>
      <sheetName val="BDD"/>
      <sheetName val="BDD Pengel"/>
      <sheetName val="Piut Prestasi"/>
      <sheetName val="Piut Retensi"/>
      <sheetName val="Piutang perSpk"/>
      <sheetName val="Piutang Pinjaman"/>
      <sheetName val="IDP"/>
      <sheetName val="Aktiva Lain2"/>
      <sheetName val="PPh 22 Import"/>
      <sheetName val="Piut PPN-K"/>
      <sheetName val="Uang Muka"/>
      <sheetName val="Utang Usaha"/>
      <sheetName val="PPh 21"/>
      <sheetName val="PPh Waba"/>
      <sheetName val="PPN Wapu"/>
      <sheetName val="PPh 23 Wapu"/>
      <sheetName val="PPN-K"/>
      <sheetName val="Jam Dtrm"/>
      <sheetName val="Iuran PHT"/>
      <sheetName val="Iuran Astek"/>
      <sheetName val="Tabkes"/>
      <sheetName val="Pot Lain2"/>
      <sheetName val="Koperasi"/>
      <sheetName val="Utg 21159"/>
      <sheetName val="Utang lain2"/>
      <sheetName val="BAD"/>
      <sheetName val="Cad RM"/>
      <sheetName val="Dana Titipan"/>
      <sheetName val="Arus Kas"/>
      <sheetName val="PPN K SPM"/>
      <sheetName val="RK DPK-PST"/>
      <sheetName val="DSU1"/>
      <sheetName val="DSU2"/>
      <sheetName val="DSU3"/>
      <sheetName val="DBG"/>
      <sheetName val="DME"/>
      <sheetName val="EPC"/>
      <sheetName val="RK JO"/>
      <sheetName val="form-A7"/>
      <sheetName val="Tabel"/>
      <sheetName val="ANALISA"/>
      <sheetName val="Q_cdr_bukopin_jan_06"/>
      <sheetName val="Q_cdr_bukopin_mar_06"/>
      <sheetName val="Q_cdr_bukopin_peb_06"/>
      <sheetName val="Q_fixphone_luar_jkt_bukopin_jan"/>
      <sheetName val="Q_fixphone_luar_jkt_bukopin_peb"/>
      <sheetName val="Q_flexi_luar_jkt_bukopin_jan_06"/>
      <sheetName val="Q_flexi_luar_jkt_bukopin_mar_06"/>
      <sheetName val="Program Triwulanan-04"/>
      <sheetName val="ALOKASI"/>
      <sheetName val="Sheet1"/>
      <sheetName val="DATA"/>
      <sheetName val="kode Baru "/>
      <sheetName val="SDAYA"/>
      <sheetName val="I2T2005"/>
      <sheetName val="Lain2"/>
      <sheetName val="Tabel2"/>
      <sheetName val="jpr"/>
      <sheetName val="PAL 2012"/>
      <sheetName val="Cucian"/>
      <sheetName val="SC Pusat krd"/>
      <sheetName val="R"/>
      <sheetName val="rekap.kategori gangguan"/>
      <sheetName val="A"/>
      <sheetName val="Cover"/>
      <sheetName val="3 - Balance Sheet"/>
      <sheetName val="4 - Income Statement"/>
      <sheetName val="5 - Cash Flow"/>
      <sheetName val="pro ra op"/>
      <sheetName val="SC Pusat BB303"/>
      <sheetName val="SC Pusat BB304"/>
      <sheetName val="A1-palembang"/>
      <sheetName val="PSCTerms"/>
      <sheetName val="Summary"/>
      <sheetName val="DPro"/>
      <sheetName val="2-(2) Gangguan Peralatan (1)"/>
      <sheetName val="LABEL"/>
      <sheetName val="PriceList"/>
      <sheetName val="CTIPricing"/>
      <sheetName val="PL (MONTHLY)"/>
      <sheetName val="SAA"/>
      <sheetName val="daya tarik loko"/>
      <sheetName val="PSC_Terms"/>
      <sheetName val="Tanah 09"/>
      <sheetName val="data berat"/>
      <sheetName val="Projects"/>
      <sheetName val="TB-Detail-IDR"/>
      <sheetName val="LK-IDR"/>
      <sheetName val="BBM-03"/>
      <sheetName val="SC Pusat BB301"/>
      <sheetName val="#REF"/>
      <sheetName val="Cost-Centre"/>
      <sheetName val="A1 BUTAP"/>
      <sheetName val="Cost Code"/>
      <sheetName val="grafik"/>
      <sheetName val="Data Parameter"/>
      <sheetName val="DPP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126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A"/>
      <sheetName val="JUNI'00"/>
      <sheetName val="lr_divisi"/>
      <sheetName val="neraca"/>
      <sheetName val="ratio_juni_2003"/>
      <sheetName val="ANALISA"/>
      <sheetName val="Program Triwulanan-04"/>
      <sheetName val="ALOKASI"/>
      <sheetName val="Cover"/>
      <sheetName val="data berat"/>
      <sheetName val="PPN-M"/>
      <sheetName val="3 - Balance Sheet"/>
      <sheetName val="4 - Income Statement"/>
      <sheetName val="5 - Cash Flow"/>
      <sheetName val="MENU"/>
      <sheetName val="#REF"/>
      <sheetName val="daya tarik loko"/>
      <sheetName val="SDAYA"/>
      <sheetName val="grafik"/>
      <sheetName val="pro ra op"/>
      <sheetName val="kode Baru "/>
      <sheetName val="Lead Schedule"/>
      <sheetName val="jpr"/>
      <sheetName val="Lain2"/>
      <sheetName val="Tabel2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27.xml><?xml version="1.0" encoding="utf-8"?>
<externalLink xmlns="http://schemas.openxmlformats.org/spreadsheetml/2006/main">
  <externalBook xmlns:r="http://schemas.openxmlformats.org/officeDocument/2006/relationships" r:id="rId1">
    <sheetNames>
      <sheetName val="d1"/>
      <sheetName val="d2"/>
      <sheetName val="d3"/>
      <sheetName val="d4"/>
      <sheetName val="d5"/>
      <sheetName val="d6"/>
      <sheetName val="d7"/>
      <sheetName val="d8"/>
      <sheetName val="d9"/>
      <sheetName val="div1"/>
      <sheetName val="div2"/>
      <sheetName val="div3"/>
      <sheetName val="by-mri"/>
      <sheetName val="by-tg"/>
      <sheetName val="by-yk"/>
      <sheetName val="by-sgu"/>
      <sheetName val="bptp"/>
      <sheetName val="bptt"/>
      <sheetName val="uuk"/>
      <sheetName val="gp-mri"/>
      <sheetName val="gp-cth"/>
      <sheetName val="gp-yk"/>
      <sheetName val="gp-sgu"/>
      <sheetName val="kanpus"/>
      <sheetName val="corp"/>
      <sheetName val="rekap"/>
      <sheetName val="Sheet1"/>
      <sheetName val="Program Triwulanan-04"/>
      <sheetName val="ALOKASI"/>
      <sheetName val="ANALISA"/>
      <sheetName val="REKAP PERKORIDOR"/>
      <sheetName val="2-(2) Gangguan Peralatan (1)"/>
      <sheetName val="Data Parameter"/>
      <sheetName val="Cover"/>
      <sheetName val="3 - Balance Sheet"/>
      <sheetName val="4 - Income Statement"/>
      <sheetName val="5 - Cash Flow"/>
      <sheetName val="Lain2"/>
      <sheetName val="jpr"/>
      <sheetName val="Tabel2"/>
      <sheetName val="DPPN"/>
      <sheetName val="MENU"/>
      <sheetName val="Cucian"/>
      <sheetName val="SC Pusat krd"/>
      <sheetName val="R"/>
      <sheetName val="data berat"/>
      <sheetName val="DATA"/>
      <sheetName val="rekap.kategori gangguan"/>
      <sheetName val="Tanah 09"/>
      <sheetName val="A"/>
      <sheetName val="PPN-M"/>
      <sheetName val="pro ra op"/>
      <sheetName val="grafik"/>
      <sheetName val="PAL 2012"/>
      <sheetName val="daya tarik loko"/>
      <sheetName val="SC Pusat BB301"/>
      <sheetName val="SC Pusat BB303"/>
      <sheetName val="SC Pusat BB304"/>
      <sheetName val="kode Baru "/>
      <sheetName val="BBM-03"/>
      <sheetName val="HARVEST0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128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Penomoran 96 KRL KAI"/>
      <sheetName val="Penomoran KRL KAI (2)"/>
    </sheetNames>
    <sheetDataSet>
      <sheetData sheetId="0" refreshError="1"/>
      <sheetData sheetId="1" refreshError="1">
        <row r="6">
          <cell r="Q6">
            <v>21</v>
          </cell>
        </row>
        <row r="10">
          <cell r="Q10">
            <v>16</v>
          </cell>
        </row>
        <row r="14">
          <cell r="Q14">
            <v>47</v>
          </cell>
        </row>
        <row r="22">
          <cell r="Q22">
            <v>12</v>
          </cell>
        </row>
      </sheetData>
      <sheetData sheetId="2" refreshError="1"/>
    </sheetDataSet>
  </externalBook>
</externalLink>
</file>

<file path=xl/externalLinks/externalLink129.xml><?xml version="1.0" encoding="utf-8"?>
<externalLink xmlns="http://schemas.openxmlformats.org/spreadsheetml/2006/main">
  <externalBook xmlns:r="http://schemas.openxmlformats.org/officeDocument/2006/relationships" r:id="rId1">
    <sheetNames>
      <sheetName val="REKAP SG"/>
      <sheetName val="PERSENTASE SG"/>
      <sheetName val="PENOMORAN"/>
      <sheetName val="REKAP USIA"/>
      <sheetName val="SG VERTIKAL"/>
      <sheetName val="MUTASI LOKOMOTIF"/>
      <sheetName val="Sheet3"/>
      <sheetName val="KONSERVASI"/>
      <sheetName val="AFKIR"/>
      <sheetName val="Sheet1"/>
      <sheetName val="&gt;40 THN"/>
      <sheetName val="20 LOK ALIH STATUS"/>
      <sheetName val="ALIH STATUS FASILITAS"/>
      <sheetName val="LOK NON KAI"/>
      <sheetName val="Sheet2"/>
    </sheetNames>
    <sheetDataSet>
      <sheetData sheetId="0"/>
      <sheetData sheetId="1"/>
      <sheetData sheetId="2">
        <row r="6">
          <cell r="P6">
            <v>3</v>
          </cell>
        </row>
        <row r="8">
          <cell r="P8">
            <v>12</v>
          </cell>
        </row>
        <row r="12">
          <cell r="P12">
            <v>6</v>
          </cell>
        </row>
        <row r="14">
          <cell r="P14">
            <v>24</v>
          </cell>
        </row>
        <row r="21">
          <cell r="P21">
            <v>9</v>
          </cell>
        </row>
        <row r="23">
          <cell r="P23">
            <v>5</v>
          </cell>
        </row>
        <row r="25">
          <cell r="P25">
            <v>12</v>
          </cell>
        </row>
        <row r="30">
          <cell r="P30">
            <v>3</v>
          </cell>
        </row>
        <row r="32">
          <cell r="P32">
            <v>10</v>
          </cell>
        </row>
        <row r="35">
          <cell r="P35">
            <v>5</v>
          </cell>
        </row>
        <row r="37">
          <cell r="P37">
            <v>3</v>
          </cell>
        </row>
        <row r="39">
          <cell r="P39">
            <v>5</v>
          </cell>
        </row>
        <row r="42">
          <cell r="P42">
            <v>12</v>
          </cell>
        </row>
        <row r="46">
          <cell r="P46">
            <v>4</v>
          </cell>
        </row>
        <row r="48">
          <cell r="P48">
            <v>9</v>
          </cell>
        </row>
        <row r="51">
          <cell r="P51">
            <v>5</v>
          </cell>
        </row>
        <row r="53">
          <cell r="P53">
            <v>2</v>
          </cell>
        </row>
        <row r="55">
          <cell r="P55">
            <v>7</v>
          </cell>
        </row>
        <row r="57">
          <cell r="P57">
            <v>13</v>
          </cell>
        </row>
        <row r="62">
          <cell r="P62">
            <v>5</v>
          </cell>
        </row>
        <row r="64">
          <cell r="P64">
            <v>4</v>
          </cell>
        </row>
        <row r="67">
          <cell r="P67">
            <v>17</v>
          </cell>
        </row>
        <row r="71">
          <cell r="P71">
            <v>10</v>
          </cell>
        </row>
        <row r="82">
          <cell r="P82">
            <v>6</v>
          </cell>
        </row>
        <row r="84">
          <cell r="P84">
            <v>2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X15"/>
  <sheetViews>
    <sheetView workbookViewId="0">
      <selection activeCell="K19" sqref="K19"/>
    </sheetView>
  </sheetViews>
  <sheetFormatPr defaultRowHeight="15"/>
  <cols>
    <col min="1" max="1" width="4.28515625" bestFit="1" customWidth="1"/>
    <col min="2" max="2" width="21.85546875" customWidth="1"/>
    <col min="3" max="18" width="9.140625" customWidth="1"/>
  </cols>
  <sheetData>
    <row r="2" spans="1:24">
      <c r="A2" s="359" t="s">
        <v>2</v>
      </c>
      <c r="B2" s="361" t="s">
        <v>24022</v>
      </c>
      <c r="C2" s="102">
        <v>2014</v>
      </c>
      <c r="D2" s="355">
        <v>2015</v>
      </c>
      <c r="E2" s="355"/>
      <c r="F2" s="355"/>
      <c r="G2" s="355">
        <v>2016</v>
      </c>
      <c r="H2" s="355"/>
      <c r="I2" s="355"/>
      <c r="J2" s="355">
        <v>2017</v>
      </c>
      <c r="K2" s="355"/>
      <c r="L2" s="355"/>
      <c r="M2" s="355">
        <v>2018</v>
      </c>
      <c r="N2" s="355"/>
      <c r="O2" s="355"/>
      <c r="P2" s="355">
        <v>2019</v>
      </c>
      <c r="Q2" s="355"/>
      <c r="R2" s="355"/>
      <c r="S2" s="356">
        <v>2020</v>
      </c>
      <c r="T2" s="356"/>
      <c r="U2" s="356"/>
      <c r="V2" s="352">
        <v>2021</v>
      </c>
      <c r="W2" s="353"/>
      <c r="X2" s="354"/>
    </row>
    <row r="3" spans="1:24" ht="42.75">
      <c r="A3" s="360"/>
      <c r="B3" s="360"/>
      <c r="C3" s="103" t="s">
        <v>24027</v>
      </c>
      <c r="D3" s="103" t="s">
        <v>24028</v>
      </c>
      <c r="E3" s="103" t="s">
        <v>24029</v>
      </c>
      <c r="F3" s="103" t="s">
        <v>24030</v>
      </c>
      <c r="G3" s="103" t="s">
        <v>24028</v>
      </c>
      <c r="H3" s="103" t="s">
        <v>24029</v>
      </c>
      <c r="I3" s="103" t="s">
        <v>24031</v>
      </c>
      <c r="J3" s="103" t="s">
        <v>24028</v>
      </c>
      <c r="K3" s="103" t="s">
        <v>24029</v>
      </c>
      <c r="L3" s="103" t="s">
        <v>24032</v>
      </c>
      <c r="M3" s="103" t="s">
        <v>24028</v>
      </c>
      <c r="N3" s="103" t="s">
        <v>24029</v>
      </c>
      <c r="O3" s="103" t="s">
        <v>24033</v>
      </c>
      <c r="P3" s="103" t="s">
        <v>24028</v>
      </c>
      <c r="Q3" s="103" t="s">
        <v>24029</v>
      </c>
      <c r="R3" s="104" t="s">
        <v>24034</v>
      </c>
      <c r="S3" s="105" t="s">
        <v>24028</v>
      </c>
      <c r="T3" s="105" t="s">
        <v>24029</v>
      </c>
      <c r="U3" s="193" t="s">
        <v>24347</v>
      </c>
      <c r="V3" s="105" t="s">
        <v>24028</v>
      </c>
      <c r="W3" s="105" t="s">
        <v>24029</v>
      </c>
      <c r="X3" s="193" t="s">
        <v>24347</v>
      </c>
    </row>
    <row r="4" spans="1:24" ht="18" customHeight="1">
      <c r="A4" s="106">
        <v>1</v>
      </c>
      <c r="B4" s="107" t="s">
        <v>24249</v>
      </c>
      <c r="C4" s="106">
        <v>498</v>
      </c>
      <c r="D4" s="106">
        <v>39</v>
      </c>
      <c r="E4" s="106">
        <v>21</v>
      </c>
      <c r="F4" s="106">
        <v>516</v>
      </c>
      <c r="G4" s="106">
        <v>11</v>
      </c>
      <c r="H4" s="106">
        <v>10</v>
      </c>
      <c r="I4" s="106">
        <v>517</v>
      </c>
      <c r="J4" s="106">
        <v>0</v>
      </c>
      <c r="K4" s="106">
        <v>31</v>
      </c>
      <c r="L4" s="106">
        <v>486</v>
      </c>
      <c r="M4" s="106">
        <v>0</v>
      </c>
      <c r="N4" s="106">
        <v>1</v>
      </c>
      <c r="O4" s="106">
        <v>485</v>
      </c>
      <c r="P4" s="106">
        <v>0</v>
      </c>
      <c r="Q4" s="106">
        <v>3</v>
      </c>
      <c r="R4" s="108">
        <v>482</v>
      </c>
      <c r="S4" s="109">
        <v>0</v>
      </c>
      <c r="T4" s="109">
        <v>2</v>
      </c>
      <c r="U4" s="269">
        <f>R4+S4-T4</f>
        <v>480</v>
      </c>
      <c r="V4" s="270">
        <v>0</v>
      </c>
      <c r="W4" s="100">
        <v>15</v>
      </c>
      <c r="X4" s="110">
        <f>U4+V4-W4</f>
        <v>465</v>
      </c>
    </row>
    <row r="5" spans="1:24" ht="18" customHeight="1">
      <c r="A5" s="106">
        <v>2</v>
      </c>
      <c r="B5" s="107" t="s">
        <v>24250</v>
      </c>
      <c r="C5" s="106">
        <v>146</v>
      </c>
      <c r="D5" s="106">
        <v>0</v>
      </c>
      <c r="E5" s="106">
        <v>5</v>
      </c>
      <c r="F5" s="106">
        <v>141</v>
      </c>
      <c r="G5" s="106">
        <v>1</v>
      </c>
      <c r="H5" s="106">
        <v>28</v>
      </c>
      <c r="I5" s="106">
        <v>114</v>
      </c>
      <c r="J5" s="106">
        <v>4</v>
      </c>
      <c r="K5" s="106">
        <v>12</v>
      </c>
      <c r="L5" s="106">
        <v>106</v>
      </c>
      <c r="M5" s="106">
        <v>12</v>
      </c>
      <c r="N5" s="106">
        <v>5</v>
      </c>
      <c r="O5" s="106">
        <v>113</v>
      </c>
      <c r="P5" s="106">
        <v>0</v>
      </c>
      <c r="Q5" s="106">
        <v>19</v>
      </c>
      <c r="R5" s="108">
        <v>94</v>
      </c>
      <c r="S5" s="109">
        <v>0</v>
      </c>
      <c r="T5" s="109">
        <v>5</v>
      </c>
      <c r="U5" s="269">
        <f>R5+S5-T5</f>
        <v>89</v>
      </c>
      <c r="V5" s="270">
        <v>0</v>
      </c>
      <c r="W5" s="100">
        <v>0</v>
      </c>
      <c r="X5" s="110">
        <f>U5+V5-W5</f>
        <v>89</v>
      </c>
    </row>
    <row r="6" spans="1:24" ht="18" customHeight="1">
      <c r="A6" s="106">
        <v>3</v>
      </c>
      <c r="B6" s="107" t="s">
        <v>24251</v>
      </c>
      <c r="C6" s="106">
        <v>128</v>
      </c>
      <c r="D6" s="106">
        <v>0</v>
      </c>
      <c r="E6" s="106">
        <v>0</v>
      </c>
      <c r="F6" s="106">
        <v>128</v>
      </c>
      <c r="G6" s="106">
        <v>0</v>
      </c>
      <c r="H6" s="106">
        <v>0</v>
      </c>
      <c r="I6" s="106">
        <v>128</v>
      </c>
      <c r="J6" s="106">
        <v>0</v>
      </c>
      <c r="K6" s="106">
        <v>32</v>
      </c>
      <c r="L6" s="106">
        <v>96</v>
      </c>
      <c r="M6" s="106">
        <v>0</v>
      </c>
      <c r="N6" s="106">
        <v>0</v>
      </c>
      <c r="O6" s="106">
        <v>96</v>
      </c>
      <c r="P6" s="106">
        <v>0</v>
      </c>
      <c r="Q6" s="106">
        <v>0</v>
      </c>
      <c r="R6" s="108">
        <v>96</v>
      </c>
      <c r="S6" s="109">
        <v>0</v>
      </c>
      <c r="T6" s="109">
        <v>0</v>
      </c>
      <c r="U6" s="269">
        <f>R6+S6-T6</f>
        <v>96</v>
      </c>
      <c r="V6" s="270">
        <v>0</v>
      </c>
      <c r="W6" s="100">
        <v>0</v>
      </c>
      <c r="X6" s="110">
        <f>U6+V6-W6</f>
        <v>96</v>
      </c>
    </row>
    <row r="7" spans="1:24" ht="18" customHeight="1">
      <c r="A7" s="106">
        <v>4</v>
      </c>
      <c r="B7" s="107" t="s">
        <v>24252</v>
      </c>
      <c r="C7" s="106" t="s">
        <v>22905</v>
      </c>
      <c r="D7" s="106" t="s">
        <v>22905</v>
      </c>
      <c r="E7" s="106" t="s">
        <v>22905</v>
      </c>
      <c r="F7" s="106" t="s">
        <v>22905</v>
      </c>
      <c r="G7" s="106" t="s">
        <v>22905</v>
      </c>
      <c r="H7" s="106" t="s">
        <v>22905</v>
      </c>
      <c r="I7" s="106" t="s">
        <v>22905</v>
      </c>
      <c r="J7" s="106" t="s">
        <v>22905</v>
      </c>
      <c r="K7" s="106" t="s">
        <v>22905</v>
      </c>
      <c r="L7" s="106" t="s">
        <v>22905</v>
      </c>
      <c r="M7" s="106">
        <v>24</v>
      </c>
      <c r="N7" s="106">
        <v>0</v>
      </c>
      <c r="O7" s="106">
        <v>24</v>
      </c>
      <c r="P7" s="106">
        <v>0</v>
      </c>
      <c r="Q7" s="106">
        <v>0</v>
      </c>
      <c r="R7" s="108">
        <v>24</v>
      </c>
      <c r="S7" s="109">
        <v>0</v>
      </c>
      <c r="T7" s="109">
        <v>0</v>
      </c>
      <c r="U7" s="269">
        <f>R7+S7-T7</f>
        <v>24</v>
      </c>
      <c r="V7" s="270">
        <v>0</v>
      </c>
      <c r="W7" s="100">
        <v>0</v>
      </c>
      <c r="X7" s="110">
        <f>U7+V7-W7</f>
        <v>24</v>
      </c>
    </row>
    <row r="8" spans="1:24" ht="18" customHeight="1">
      <c r="A8" s="106">
        <v>5</v>
      </c>
      <c r="B8" s="107" t="s">
        <v>24256</v>
      </c>
      <c r="C8" s="106" t="s">
        <v>22905</v>
      </c>
      <c r="D8" s="106" t="s">
        <v>22905</v>
      </c>
      <c r="E8" s="106" t="s">
        <v>22905</v>
      </c>
      <c r="F8" s="106" t="s">
        <v>22905</v>
      </c>
      <c r="G8" s="106" t="s">
        <v>22905</v>
      </c>
      <c r="H8" s="106" t="s">
        <v>22905</v>
      </c>
      <c r="I8" s="106" t="s">
        <v>22905</v>
      </c>
      <c r="J8" s="106" t="s">
        <v>22905</v>
      </c>
      <c r="K8" s="106" t="s">
        <v>22905</v>
      </c>
      <c r="L8" s="106" t="s">
        <v>22905</v>
      </c>
      <c r="M8" s="106" t="s">
        <v>22905</v>
      </c>
      <c r="N8" s="106">
        <v>0</v>
      </c>
      <c r="O8" s="106" t="s">
        <v>22905</v>
      </c>
      <c r="P8" s="106">
        <v>0</v>
      </c>
      <c r="Q8" s="106">
        <v>0</v>
      </c>
      <c r="R8" s="106" t="s">
        <v>22905</v>
      </c>
      <c r="S8" s="109">
        <v>0</v>
      </c>
      <c r="T8" s="109">
        <v>0</v>
      </c>
      <c r="U8" s="108" t="s">
        <v>22905</v>
      </c>
      <c r="V8" s="270">
        <v>0</v>
      </c>
      <c r="W8" s="100">
        <v>0</v>
      </c>
      <c r="X8" s="110" t="s">
        <v>22905</v>
      </c>
    </row>
    <row r="9" spans="1:24" ht="18" customHeight="1">
      <c r="A9" s="106">
        <v>6</v>
      </c>
      <c r="B9" s="107" t="s">
        <v>24253</v>
      </c>
      <c r="C9" s="106">
        <v>1753</v>
      </c>
      <c r="D9" s="106">
        <v>0</v>
      </c>
      <c r="E9" s="106">
        <v>31</v>
      </c>
      <c r="F9" s="106">
        <v>1722</v>
      </c>
      <c r="G9" s="106">
        <v>148</v>
      </c>
      <c r="H9" s="106">
        <v>43</v>
      </c>
      <c r="I9" s="106">
        <v>1827</v>
      </c>
      <c r="J9" s="106">
        <v>102</v>
      </c>
      <c r="K9" s="106">
        <v>142</v>
      </c>
      <c r="L9" s="106">
        <v>1787</v>
      </c>
      <c r="M9" s="106">
        <v>286</v>
      </c>
      <c r="N9" s="106">
        <v>73</v>
      </c>
      <c r="O9" s="106">
        <v>2000</v>
      </c>
      <c r="P9" s="106">
        <v>152</v>
      </c>
      <c r="Q9" s="106">
        <v>95</v>
      </c>
      <c r="R9" s="108">
        <v>2058</v>
      </c>
      <c r="S9" s="109">
        <v>5</v>
      </c>
      <c r="T9" s="109">
        <v>46</v>
      </c>
      <c r="U9" s="269">
        <f>R9+S9-T9</f>
        <v>2017</v>
      </c>
      <c r="V9" s="270">
        <v>0</v>
      </c>
      <c r="W9" s="100">
        <v>321</v>
      </c>
      <c r="X9" s="110">
        <f>U9+V9-W9</f>
        <v>1696</v>
      </c>
    </row>
    <row r="10" spans="1:24" ht="18" customHeight="1">
      <c r="A10" s="111">
        <v>7</v>
      </c>
      <c r="B10" s="112" t="s">
        <v>24254</v>
      </c>
      <c r="C10" s="111">
        <v>7348</v>
      </c>
      <c r="D10" s="111">
        <v>873</v>
      </c>
      <c r="E10" s="111">
        <v>50</v>
      </c>
      <c r="F10" s="111">
        <v>8171</v>
      </c>
      <c r="G10" s="111">
        <v>341</v>
      </c>
      <c r="H10" s="111">
        <v>263</v>
      </c>
      <c r="I10" s="111">
        <v>8249</v>
      </c>
      <c r="J10" s="111">
        <v>27</v>
      </c>
      <c r="K10" s="111">
        <v>184</v>
      </c>
      <c r="L10" s="111">
        <v>8092</v>
      </c>
      <c r="M10" s="111">
        <v>0</v>
      </c>
      <c r="N10" s="111">
        <v>106</v>
      </c>
      <c r="O10" s="111">
        <v>7986</v>
      </c>
      <c r="P10" s="111">
        <v>0</v>
      </c>
      <c r="Q10" s="111">
        <v>371</v>
      </c>
      <c r="R10" s="113">
        <v>7622</v>
      </c>
      <c r="S10" s="114">
        <v>294</v>
      </c>
      <c r="T10" s="114">
        <v>77</v>
      </c>
      <c r="U10" s="269">
        <f>R10+S10-T10</f>
        <v>7839</v>
      </c>
      <c r="V10" s="271">
        <v>0</v>
      </c>
      <c r="W10" s="271">
        <v>466</v>
      </c>
      <c r="X10" s="110">
        <f>U10+V10-W10</f>
        <v>7373</v>
      </c>
    </row>
    <row r="11" spans="1:24" ht="37.5" customHeight="1">
      <c r="A11" s="106">
        <v>8</v>
      </c>
      <c r="B11" s="107" t="s">
        <v>24035</v>
      </c>
      <c r="C11" s="106">
        <v>112</v>
      </c>
      <c r="D11" s="106">
        <v>7</v>
      </c>
      <c r="E11" s="106">
        <v>0</v>
      </c>
      <c r="F11" s="106">
        <v>119</v>
      </c>
      <c r="G11" s="106">
        <v>3</v>
      </c>
      <c r="H11" s="106">
        <v>0</v>
      </c>
      <c r="I11" s="106">
        <v>122</v>
      </c>
      <c r="J11" s="106">
        <v>20</v>
      </c>
      <c r="K11" s="106">
        <v>0</v>
      </c>
      <c r="L11" s="106">
        <v>142</v>
      </c>
      <c r="M11" s="106">
        <v>2</v>
      </c>
      <c r="N11" s="106">
        <v>0</v>
      </c>
      <c r="O11" s="106">
        <v>144</v>
      </c>
      <c r="P11" s="106">
        <v>0</v>
      </c>
      <c r="Q11" s="106">
        <v>0</v>
      </c>
      <c r="R11" s="108">
        <v>144</v>
      </c>
      <c r="S11" s="109">
        <v>32</v>
      </c>
      <c r="T11" s="109">
        <v>79</v>
      </c>
      <c r="U11" s="269">
        <f>R11+S11-T11</f>
        <v>97</v>
      </c>
      <c r="V11" s="270">
        <v>0</v>
      </c>
      <c r="W11" s="45">
        <v>0</v>
      </c>
      <c r="X11" s="110">
        <f>U11+V11-W11</f>
        <v>97</v>
      </c>
    </row>
    <row r="12" spans="1:24" ht="18" customHeight="1">
      <c r="A12" s="357" t="s">
        <v>9</v>
      </c>
      <c r="B12" s="358"/>
      <c r="C12" s="116">
        <v>9985</v>
      </c>
      <c r="D12" s="116">
        <v>919</v>
      </c>
      <c r="E12" s="116">
        <v>107</v>
      </c>
      <c r="F12" s="116">
        <v>10797</v>
      </c>
      <c r="G12" s="116">
        <v>504</v>
      </c>
      <c r="H12" s="116">
        <v>344</v>
      </c>
      <c r="I12" s="116">
        <v>10957</v>
      </c>
      <c r="J12" s="116">
        <v>153</v>
      </c>
      <c r="K12" s="116">
        <v>401</v>
      </c>
      <c r="L12" s="116">
        <v>10709</v>
      </c>
      <c r="M12" s="116">
        <v>324</v>
      </c>
      <c r="N12" s="116">
        <v>185</v>
      </c>
      <c r="O12" s="116">
        <v>10848</v>
      </c>
      <c r="P12" s="116">
        <v>152</v>
      </c>
      <c r="Q12" s="116">
        <v>472</v>
      </c>
      <c r="R12" s="117">
        <f t="shared" ref="R12:X12" si="0">SUM(R4:R11)</f>
        <v>10520</v>
      </c>
      <c r="S12" s="118">
        <f t="shared" si="0"/>
        <v>331</v>
      </c>
      <c r="T12" s="118">
        <f t="shared" si="0"/>
        <v>209</v>
      </c>
      <c r="U12" s="118">
        <f t="shared" si="0"/>
        <v>10642</v>
      </c>
      <c r="V12" s="118">
        <f t="shared" si="0"/>
        <v>0</v>
      </c>
      <c r="W12" s="118">
        <f t="shared" si="0"/>
        <v>802</v>
      </c>
      <c r="X12" s="118">
        <f t="shared" si="0"/>
        <v>9840</v>
      </c>
    </row>
    <row r="13" spans="1:24">
      <c r="A13" s="95"/>
      <c r="B13" s="95"/>
      <c r="C13" s="95"/>
      <c r="D13" s="95"/>
      <c r="E13" s="95"/>
      <c r="F13" s="95"/>
      <c r="G13" s="95"/>
      <c r="H13" s="95"/>
      <c r="I13" s="95"/>
      <c r="J13" s="95"/>
      <c r="K13" s="95"/>
      <c r="L13" s="95"/>
      <c r="M13" s="95"/>
      <c r="N13" s="95"/>
      <c r="O13" s="95"/>
      <c r="P13" s="95"/>
      <c r="Q13" s="95"/>
      <c r="R13" s="95"/>
      <c r="S13" s="95"/>
      <c r="T13" s="95"/>
      <c r="U13" s="95"/>
      <c r="V13" s="95"/>
      <c r="W13" s="95"/>
    </row>
    <row r="14" spans="1:24">
      <c r="A14" s="95"/>
      <c r="B14" s="95"/>
      <c r="C14" s="95"/>
      <c r="D14" s="95"/>
      <c r="E14" s="95"/>
      <c r="F14" s="95"/>
      <c r="G14" s="95"/>
      <c r="H14" s="95"/>
      <c r="I14" s="95"/>
      <c r="J14" s="95"/>
      <c r="K14" s="95"/>
      <c r="L14" s="95"/>
      <c r="M14" s="95"/>
      <c r="N14" s="95"/>
      <c r="O14" s="95"/>
      <c r="P14" s="95"/>
      <c r="Q14" s="95"/>
      <c r="R14" s="95"/>
      <c r="S14" s="95"/>
      <c r="T14" s="95"/>
      <c r="U14" s="95"/>
      <c r="V14" s="272">
        <f>R12+S12-T12</f>
        <v>10642</v>
      </c>
      <c r="W14" s="95"/>
    </row>
    <row r="15" spans="1:24">
      <c r="A15" s="95"/>
      <c r="B15" s="95"/>
      <c r="C15" s="95"/>
      <c r="D15" s="95"/>
      <c r="E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5"/>
      <c r="Q15" s="95"/>
      <c r="R15" s="95"/>
      <c r="S15" s="95"/>
      <c r="T15" s="95"/>
      <c r="U15" s="95"/>
      <c r="V15" s="95"/>
      <c r="W15" s="95"/>
    </row>
  </sheetData>
  <mergeCells count="10">
    <mergeCell ref="V2:X2"/>
    <mergeCell ref="P2:R2"/>
    <mergeCell ref="S2:U2"/>
    <mergeCell ref="A12:B12"/>
    <mergeCell ref="A2:A3"/>
    <mergeCell ref="B2:B3"/>
    <mergeCell ref="D2:F2"/>
    <mergeCell ref="G2:I2"/>
    <mergeCell ref="J2:L2"/>
    <mergeCell ref="M2:O2"/>
  </mergeCells>
  <pageMargins left="0.7" right="0.7" top="0.75" bottom="0.75" header="0.3" footer="0.3"/>
  <pageSetup paperSize="9" orientation="portrait" horizontalDpi="0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9"/>
  <sheetViews>
    <sheetView zoomScale="90" zoomScaleNormal="90" workbookViewId="0">
      <selection activeCell="E8" sqref="E8"/>
    </sheetView>
  </sheetViews>
  <sheetFormatPr defaultRowHeight="15"/>
  <cols>
    <col min="1" max="1" width="5.42578125" style="95" customWidth="1"/>
    <col min="2" max="2" width="28.5703125" style="95" customWidth="1"/>
    <col min="3" max="4" width="18.7109375" style="95" customWidth="1"/>
    <col min="5" max="5" width="17.85546875" style="95" customWidth="1"/>
    <col min="6" max="7" width="9.140625" style="95"/>
    <col min="8" max="8" width="13.28515625" style="95" customWidth="1"/>
    <col min="9" max="16384" width="9.140625" style="95"/>
  </cols>
  <sheetData>
    <row r="1" spans="1:5" ht="28.5" customHeight="1">
      <c r="A1" s="363" t="s">
        <v>26358</v>
      </c>
      <c r="B1" s="363"/>
      <c r="C1" s="363"/>
      <c r="D1" s="363"/>
      <c r="E1" s="363"/>
    </row>
    <row r="2" spans="1:5" ht="20.100000000000001" customHeight="1">
      <c r="A2" s="364" t="s">
        <v>22834</v>
      </c>
      <c r="B2" s="364" t="s">
        <v>24022</v>
      </c>
      <c r="C2" s="368" t="s">
        <v>26148</v>
      </c>
      <c r="D2" s="367" t="s">
        <v>24321</v>
      </c>
      <c r="E2" s="367" t="s">
        <v>24322</v>
      </c>
    </row>
    <row r="3" spans="1:5" ht="19.5" customHeight="1">
      <c r="A3" s="365"/>
      <c r="B3" s="365"/>
      <c r="C3" s="369"/>
      <c r="D3" s="371"/>
      <c r="E3" s="365"/>
    </row>
    <row r="4" spans="1:5" ht="31.5" customHeight="1">
      <c r="A4" s="366"/>
      <c r="B4" s="366"/>
      <c r="C4" s="370"/>
      <c r="D4" s="372"/>
      <c r="E4" s="366"/>
    </row>
    <row r="5" spans="1:5" ht="21.95" customHeight="1">
      <c r="A5" s="161">
        <v>1</v>
      </c>
      <c r="B5" s="162" t="s">
        <v>24249</v>
      </c>
      <c r="C5" s="169">
        <f>'Rekap JaSum'!M5</f>
        <v>229</v>
      </c>
      <c r="D5" s="169">
        <f>'Rekap JaSum'!S5</f>
        <v>248</v>
      </c>
      <c r="E5" s="169">
        <f t="shared" ref="E5:E11" si="0">SUM(C5,D5)</f>
        <v>477</v>
      </c>
    </row>
    <row r="6" spans="1:5" ht="21.95" customHeight="1">
      <c r="A6" s="163">
        <v>2</v>
      </c>
      <c r="B6" s="164" t="s">
        <v>24250</v>
      </c>
      <c r="C6" s="171">
        <f>'Rekap KRD'!P16</f>
        <v>70</v>
      </c>
      <c r="D6" s="171">
        <f>'Rekap KRD'!V16</f>
        <v>19</v>
      </c>
      <c r="E6" s="171">
        <f t="shared" si="0"/>
        <v>89</v>
      </c>
    </row>
    <row r="7" spans="1:5" ht="21.95" customHeight="1">
      <c r="A7" s="163">
        <v>3</v>
      </c>
      <c r="B7" s="164" t="s">
        <v>24251</v>
      </c>
      <c r="C7" s="171">
        <f>'Rekap KRL'!E8</f>
        <v>96</v>
      </c>
      <c r="D7" s="171"/>
      <c r="E7" s="171">
        <f t="shared" si="0"/>
        <v>96</v>
      </c>
    </row>
    <row r="8" spans="1:5" ht="21.95" customHeight="1">
      <c r="A8" s="163">
        <v>4</v>
      </c>
      <c r="B8" s="164" t="s">
        <v>24252</v>
      </c>
      <c r="C8" s="171"/>
      <c r="D8" s="171">
        <f>'Rekap LRT'!D14</f>
        <v>24</v>
      </c>
      <c r="E8" s="171">
        <f t="shared" si="0"/>
        <v>24</v>
      </c>
    </row>
    <row r="9" spans="1:5" ht="21.95" customHeight="1">
      <c r="A9" s="163">
        <v>5</v>
      </c>
      <c r="B9" s="164" t="s">
        <v>24253</v>
      </c>
      <c r="C9" s="171">
        <f>'Rekap JaSum'!M9</f>
        <v>1548</v>
      </c>
      <c r="D9" s="171">
        <f>'Rekap JaSum'!S9</f>
        <v>173</v>
      </c>
      <c r="E9" s="171">
        <f t="shared" si="0"/>
        <v>1721</v>
      </c>
    </row>
    <row r="10" spans="1:5" ht="21.95" customHeight="1">
      <c r="A10" s="163">
        <v>6</v>
      </c>
      <c r="B10" s="165" t="s">
        <v>24254</v>
      </c>
      <c r="C10" s="171">
        <f>'Rekap JaSum'!M10</f>
        <v>1959</v>
      </c>
      <c r="D10" s="171">
        <f>'Rekap JaSum'!S10</f>
        <v>5426</v>
      </c>
      <c r="E10" s="171">
        <f>SUM(C10,D10)</f>
        <v>7385</v>
      </c>
    </row>
    <row r="11" spans="1:5" ht="21.95" customHeight="1">
      <c r="A11" s="166">
        <v>7</v>
      </c>
      <c r="B11" s="167" t="s">
        <v>24255</v>
      </c>
      <c r="C11" s="174">
        <f>'Rekap Perkus'!N12</f>
        <v>53</v>
      </c>
      <c r="D11" s="174">
        <f>'Rekap Perkus'!T12</f>
        <v>36</v>
      </c>
      <c r="E11" s="174">
        <f t="shared" si="0"/>
        <v>89</v>
      </c>
    </row>
    <row r="12" spans="1:5" ht="21.95" customHeight="1">
      <c r="A12" s="362" t="s">
        <v>9</v>
      </c>
      <c r="B12" s="362"/>
      <c r="C12" s="176">
        <f>SUM(C5:C11)</f>
        <v>3955</v>
      </c>
      <c r="D12" s="176">
        <f>SUM(D5:D11)</f>
        <v>5926</v>
      </c>
      <c r="E12" s="175">
        <f>SUM(E5:E11)</f>
        <v>9881</v>
      </c>
    </row>
    <row r="16" spans="1:5">
      <c r="C16" s="115" t="s">
        <v>1</v>
      </c>
    </row>
    <row r="17" ht="15" customHeight="1"/>
    <row r="18" ht="15" customHeight="1"/>
    <row r="19" ht="15" customHeight="1"/>
  </sheetData>
  <mergeCells count="7">
    <mergeCell ref="A12:B12"/>
    <mergeCell ref="A1:E1"/>
    <mergeCell ref="A2:A4"/>
    <mergeCell ref="B2:B4"/>
    <mergeCell ref="E2:E4"/>
    <mergeCell ref="C2:C4"/>
    <mergeCell ref="D2:D4"/>
  </mergeCells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F21"/>
  <sheetViews>
    <sheetView workbookViewId="0">
      <selection activeCell="C26" sqref="C26"/>
    </sheetView>
  </sheetViews>
  <sheetFormatPr defaultRowHeight="15"/>
  <cols>
    <col min="1" max="1" width="6" customWidth="1"/>
    <col min="2" max="6" width="15.7109375" customWidth="1"/>
  </cols>
  <sheetData>
    <row r="1" spans="1:6" ht="18.75">
      <c r="A1" s="381" t="s">
        <v>24350</v>
      </c>
      <c r="B1" s="381"/>
      <c r="C1" s="381"/>
      <c r="D1" s="381"/>
      <c r="E1" s="381"/>
      <c r="F1" s="381"/>
    </row>
    <row r="2" spans="1:6" ht="18.75">
      <c r="A2" s="382"/>
      <c r="B2" s="382"/>
      <c r="C2" s="382"/>
      <c r="D2" s="382"/>
      <c r="E2" s="382"/>
      <c r="F2" s="382"/>
    </row>
    <row r="3" spans="1:6">
      <c r="A3" s="383" t="s">
        <v>2</v>
      </c>
      <c r="B3" s="386" t="s">
        <v>105</v>
      </c>
      <c r="C3" s="386"/>
      <c r="D3" s="379" t="s">
        <v>6</v>
      </c>
      <c r="E3" s="379" t="s">
        <v>8</v>
      </c>
      <c r="F3" s="379" t="s">
        <v>108</v>
      </c>
    </row>
    <row r="4" spans="1:6">
      <c r="A4" s="384"/>
      <c r="B4" s="379" t="s">
        <v>3</v>
      </c>
      <c r="C4" s="379" t="s">
        <v>4</v>
      </c>
      <c r="D4" s="387"/>
      <c r="E4" s="387"/>
      <c r="F4" s="387"/>
    </row>
    <row r="5" spans="1:6">
      <c r="A5" s="385"/>
      <c r="B5" s="380"/>
      <c r="C5" s="380"/>
      <c r="D5" s="380"/>
      <c r="E5" s="380"/>
      <c r="F5" s="380"/>
    </row>
    <row r="6" spans="1:6">
      <c r="A6" s="4">
        <v>1</v>
      </c>
      <c r="B6" s="5" t="s">
        <v>118</v>
      </c>
      <c r="C6" s="6" t="s">
        <v>124</v>
      </c>
      <c r="D6" s="212">
        <v>111</v>
      </c>
      <c r="E6" s="8">
        <v>39</v>
      </c>
      <c r="F6" s="212">
        <v>150</v>
      </c>
    </row>
    <row r="7" spans="1:6">
      <c r="A7" s="4">
        <v>2</v>
      </c>
      <c r="B7" s="5" t="s">
        <v>118</v>
      </c>
      <c r="C7" s="6" t="s">
        <v>119</v>
      </c>
      <c r="D7" s="212">
        <v>91</v>
      </c>
      <c r="E7" s="8">
        <v>39</v>
      </c>
      <c r="F7" s="212">
        <v>130</v>
      </c>
    </row>
    <row r="8" spans="1:6">
      <c r="A8" s="4">
        <v>3</v>
      </c>
      <c r="B8" s="5" t="s">
        <v>118</v>
      </c>
      <c r="C8" s="6" t="s">
        <v>123</v>
      </c>
      <c r="D8" s="212">
        <v>0</v>
      </c>
      <c r="E8" s="8">
        <v>55</v>
      </c>
      <c r="F8" s="212">
        <v>55</v>
      </c>
    </row>
    <row r="9" spans="1:6">
      <c r="A9" s="4">
        <v>4</v>
      </c>
      <c r="B9" s="5" t="s">
        <v>118</v>
      </c>
      <c r="C9" s="6" t="s">
        <v>120</v>
      </c>
      <c r="D9" s="212">
        <v>0</v>
      </c>
      <c r="E9" s="8">
        <v>47</v>
      </c>
      <c r="F9" s="212">
        <v>47</v>
      </c>
    </row>
    <row r="10" spans="1:6">
      <c r="A10" s="4">
        <v>5</v>
      </c>
      <c r="B10" s="5" t="s">
        <v>118</v>
      </c>
      <c r="C10" s="6" t="s">
        <v>121</v>
      </c>
      <c r="D10" s="212">
        <v>37</v>
      </c>
      <c r="E10" s="8">
        <v>0</v>
      </c>
      <c r="F10" s="212">
        <v>37</v>
      </c>
    </row>
    <row r="11" spans="1:6">
      <c r="A11" s="4">
        <v>6</v>
      </c>
      <c r="B11" s="5" t="s">
        <v>118</v>
      </c>
      <c r="C11" s="6" t="s">
        <v>122</v>
      </c>
      <c r="D11" s="212">
        <v>7</v>
      </c>
      <c r="E11" s="8">
        <v>30</v>
      </c>
      <c r="F11" s="212">
        <v>37</v>
      </c>
    </row>
    <row r="12" spans="1:6">
      <c r="A12" s="4">
        <v>7</v>
      </c>
      <c r="B12" s="5" t="s">
        <v>126</v>
      </c>
      <c r="C12" s="6" t="s">
        <v>128</v>
      </c>
      <c r="D12" s="212">
        <v>0</v>
      </c>
      <c r="E12" s="8">
        <v>18</v>
      </c>
      <c r="F12" s="212">
        <v>18</v>
      </c>
    </row>
    <row r="13" spans="1:6">
      <c r="A13" s="4">
        <v>8</v>
      </c>
      <c r="B13" s="5" t="s">
        <v>118</v>
      </c>
      <c r="C13" s="6" t="s">
        <v>125</v>
      </c>
      <c r="D13" s="212">
        <v>0</v>
      </c>
      <c r="E13" s="8">
        <v>5</v>
      </c>
      <c r="F13" s="212">
        <v>5</v>
      </c>
    </row>
    <row r="14" spans="1:6">
      <c r="A14" s="4">
        <v>9</v>
      </c>
      <c r="B14" s="5" t="s">
        <v>126</v>
      </c>
      <c r="C14" s="6" t="s">
        <v>127</v>
      </c>
      <c r="D14" s="212">
        <v>0</v>
      </c>
      <c r="E14" s="8">
        <v>1</v>
      </c>
      <c r="F14" s="212">
        <v>1</v>
      </c>
    </row>
    <row r="15" spans="1:6">
      <c r="A15" s="378" t="s">
        <v>129</v>
      </c>
      <c r="B15" s="378"/>
      <c r="C15" s="378"/>
      <c r="D15" s="377">
        <f>SUM(D6:D14)</f>
        <v>246</v>
      </c>
      <c r="E15" s="377">
        <f>SUM(E6:E14)</f>
        <v>234</v>
      </c>
      <c r="F15" s="377">
        <f>SUM(F6:F14)</f>
        <v>480</v>
      </c>
    </row>
    <row r="16" spans="1:6">
      <c r="A16" s="378"/>
      <c r="B16" s="378"/>
      <c r="C16" s="378"/>
      <c r="D16" s="377"/>
      <c r="E16" s="377"/>
      <c r="F16" s="377"/>
    </row>
    <row r="17" spans="1:6">
      <c r="A17" s="12"/>
      <c r="B17" s="12"/>
      <c r="C17" s="12"/>
      <c r="D17" s="14"/>
      <c r="E17" s="14"/>
      <c r="F17" s="14"/>
    </row>
    <row r="18" spans="1:6">
      <c r="A18" s="373" t="s">
        <v>130</v>
      </c>
      <c r="B18" s="374"/>
      <c r="C18" s="374"/>
      <c r="D18" s="374"/>
      <c r="E18" s="374"/>
      <c r="F18" s="374"/>
    </row>
    <row r="19" spans="1:6">
      <c r="A19" s="375" t="s">
        <v>23812</v>
      </c>
      <c r="B19" s="375"/>
      <c r="C19" s="375"/>
      <c r="D19" s="375"/>
      <c r="E19" s="375"/>
      <c r="F19" s="375"/>
    </row>
    <row r="20" spans="1:6">
      <c r="A20" s="375" t="s">
        <v>23813</v>
      </c>
      <c r="B20" s="375"/>
      <c r="C20" s="375"/>
      <c r="D20" s="375"/>
      <c r="E20" s="375"/>
      <c r="F20" s="375"/>
    </row>
    <row r="21" spans="1:6">
      <c r="A21" s="376" t="s">
        <v>23814</v>
      </c>
      <c r="B21" s="376"/>
      <c r="C21" s="376"/>
      <c r="D21" s="376"/>
      <c r="E21" s="376"/>
      <c r="F21" s="376"/>
    </row>
  </sheetData>
  <mergeCells count="17">
    <mergeCell ref="C4:C5"/>
    <mergeCell ref="A1:F1"/>
    <mergeCell ref="A2:F2"/>
    <mergeCell ref="A3:A5"/>
    <mergeCell ref="B3:C3"/>
    <mergeCell ref="D3:D5"/>
    <mergeCell ref="E3:E5"/>
    <mergeCell ref="F3:F5"/>
    <mergeCell ref="B4:B5"/>
    <mergeCell ref="A18:F18"/>
    <mergeCell ref="A19:F19"/>
    <mergeCell ref="A20:F20"/>
    <mergeCell ref="A21:F21"/>
    <mergeCell ref="E15:E16"/>
    <mergeCell ref="F15:F16"/>
    <mergeCell ref="A15:C16"/>
    <mergeCell ref="D15:D1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A39"/>
  <sheetViews>
    <sheetView topLeftCell="A16" zoomScale="60" zoomScaleNormal="60" workbookViewId="0">
      <selection activeCell="M15" sqref="M15"/>
    </sheetView>
  </sheetViews>
  <sheetFormatPr defaultRowHeight="15"/>
  <cols>
    <col min="1" max="1" width="7.28515625" style="95" customWidth="1"/>
    <col min="2" max="2" width="35.85546875" style="95" customWidth="1"/>
    <col min="3" max="4" width="14.7109375" style="95" customWidth="1"/>
    <col min="5" max="5" width="13.5703125" style="95" customWidth="1"/>
    <col min="6" max="16384" width="9.140625" style="95"/>
  </cols>
  <sheetData>
    <row r="1" spans="1:5" ht="21" customHeight="1">
      <c r="A1" s="399" t="s">
        <v>0</v>
      </c>
      <c r="B1" s="399"/>
      <c r="C1" s="399"/>
      <c r="D1" s="399"/>
      <c r="E1" s="399"/>
    </row>
    <row r="2" spans="1:5" ht="21" customHeight="1">
      <c r="A2" s="399" t="s">
        <v>24350</v>
      </c>
      <c r="B2" s="399"/>
      <c r="C2" s="399"/>
      <c r="D2" s="399"/>
      <c r="E2" s="399"/>
    </row>
    <row r="3" spans="1:5" ht="6.75" customHeight="1">
      <c r="A3" s="96" t="s">
        <v>1</v>
      </c>
      <c r="B3" s="96"/>
      <c r="C3" s="97"/>
      <c r="D3" s="97"/>
      <c r="E3" s="97"/>
    </row>
    <row r="4" spans="1:5" ht="27" customHeight="1">
      <c r="A4" s="388" t="s">
        <v>2</v>
      </c>
      <c r="B4" s="388" t="s">
        <v>4</v>
      </c>
      <c r="C4" s="388" t="s">
        <v>6</v>
      </c>
      <c r="D4" s="388" t="s">
        <v>8</v>
      </c>
      <c r="E4" s="388" t="s">
        <v>9</v>
      </c>
    </row>
    <row r="5" spans="1:5" ht="15" customHeight="1">
      <c r="A5" s="389"/>
      <c r="B5" s="389"/>
      <c r="C5" s="389"/>
      <c r="D5" s="389"/>
      <c r="E5" s="389"/>
    </row>
    <row r="6" spans="1:5" ht="15" customHeight="1">
      <c r="A6" s="390"/>
      <c r="B6" s="390"/>
      <c r="C6" s="390"/>
      <c r="D6" s="390"/>
      <c r="E6" s="390"/>
    </row>
    <row r="7" spans="1:5" ht="27.95" customHeight="1">
      <c r="A7" s="213">
        <v>1</v>
      </c>
      <c r="B7" s="195" t="s">
        <v>24362</v>
      </c>
      <c r="C7" s="213">
        <v>1707</v>
      </c>
      <c r="D7" s="192">
        <v>177</v>
      </c>
      <c r="E7" s="213">
        <f t="shared" ref="E7:E30" si="0">C7+D7</f>
        <v>1884</v>
      </c>
    </row>
    <row r="8" spans="1:5" ht="27.95" customHeight="1">
      <c r="A8" s="213">
        <v>2</v>
      </c>
      <c r="B8" s="195" t="s">
        <v>24363</v>
      </c>
      <c r="C8" s="213">
        <v>0</v>
      </c>
      <c r="D8" s="192">
        <v>1798</v>
      </c>
      <c r="E8" s="213">
        <f t="shared" si="0"/>
        <v>1798</v>
      </c>
    </row>
    <row r="9" spans="1:5" ht="27.95" customHeight="1">
      <c r="A9" s="213">
        <v>3</v>
      </c>
      <c r="B9" s="195" t="s">
        <v>24364</v>
      </c>
      <c r="C9" s="213">
        <v>0</v>
      </c>
      <c r="D9" s="192">
        <v>1338</v>
      </c>
      <c r="E9" s="213">
        <f t="shared" si="0"/>
        <v>1338</v>
      </c>
    </row>
    <row r="10" spans="1:5" ht="27.95" customHeight="1">
      <c r="A10" s="213">
        <v>4</v>
      </c>
      <c r="B10" s="195" t="s">
        <v>24365</v>
      </c>
      <c r="C10" s="213">
        <v>0</v>
      </c>
      <c r="D10" s="192">
        <v>751</v>
      </c>
      <c r="E10" s="213">
        <f t="shared" si="0"/>
        <v>751</v>
      </c>
    </row>
    <row r="11" spans="1:5" ht="27.95" customHeight="1">
      <c r="A11" s="213">
        <v>5</v>
      </c>
      <c r="B11" s="195" t="s">
        <v>24366</v>
      </c>
      <c r="C11" s="213">
        <v>264</v>
      </c>
      <c r="D11" s="192">
        <v>446</v>
      </c>
      <c r="E11" s="213">
        <f t="shared" si="0"/>
        <v>710</v>
      </c>
    </row>
    <row r="12" spans="1:5" ht="27.95" customHeight="1">
      <c r="A12" s="213">
        <v>6</v>
      </c>
      <c r="B12" s="195" t="s">
        <v>24367</v>
      </c>
      <c r="C12" s="213">
        <v>0</v>
      </c>
      <c r="D12" s="192">
        <v>342</v>
      </c>
      <c r="E12" s="213">
        <f t="shared" si="0"/>
        <v>342</v>
      </c>
    </row>
    <row r="13" spans="1:5" ht="27.95" customHeight="1">
      <c r="A13" s="213">
        <v>7</v>
      </c>
      <c r="B13" s="195" t="s">
        <v>24368</v>
      </c>
      <c r="C13" s="213">
        <v>50</v>
      </c>
      <c r="D13" s="192">
        <v>238</v>
      </c>
      <c r="E13" s="213">
        <f t="shared" si="0"/>
        <v>288</v>
      </c>
    </row>
    <row r="14" spans="1:5" ht="27.95" customHeight="1">
      <c r="A14" s="213">
        <v>8</v>
      </c>
      <c r="B14" s="195" t="s">
        <v>24369</v>
      </c>
      <c r="C14" s="213">
        <v>33</v>
      </c>
      <c r="D14" s="192">
        <v>108</v>
      </c>
      <c r="E14" s="213">
        <f t="shared" si="0"/>
        <v>141</v>
      </c>
    </row>
    <row r="15" spans="1:5" ht="27.95" customHeight="1">
      <c r="A15" s="213">
        <v>9</v>
      </c>
      <c r="B15" s="195" t="s">
        <v>24370</v>
      </c>
      <c r="C15" s="213">
        <v>0</v>
      </c>
      <c r="D15" s="192">
        <v>126</v>
      </c>
      <c r="E15" s="213">
        <f t="shared" si="0"/>
        <v>126</v>
      </c>
    </row>
    <row r="16" spans="1:5" ht="27.95" customHeight="1">
      <c r="A16" s="213">
        <v>10</v>
      </c>
      <c r="B16" s="195" t="s">
        <v>24371</v>
      </c>
      <c r="C16" s="213">
        <v>89</v>
      </c>
      <c r="D16" s="192">
        <v>6</v>
      </c>
      <c r="E16" s="213">
        <f t="shared" si="0"/>
        <v>95</v>
      </c>
    </row>
    <row r="17" spans="1:5" ht="27.95" customHeight="1">
      <c r="A17" s="213">
        <v>11</v>
      </c>
      <c r="B17" s="195" t="s">
        <v>24372</v>
      </c>
      <c r="C17" s="213">
        <v>75</v>
      </c>
      <c r="D17" s="192">
        <v>0</v>
      </c>
      <c r="E17" s="213">
        <f t="shared" si="0"/>
        <v>75</v>
      </c>
    </row>
    <row r="18" spans="1:5" ht="27.95" customHeight="1">
      <c r="A18" s="213">
        <v>12</v>
      </c>
      <c r="B18" s="195" t="s">
        <v>24373</v>
      </c>
      <c r="C18" s="213">
        <v>70</v>
      </c>
      <c r="D18" s="192">
        <v>0</v>
      </c>
      <c r="E18" s="213">
        <f t="shared" si="0"/>
        <v>70</v>
      </c>
    </row>
    <row r="19" spans="1:5" ht="27.95" customHeight="1">
      <c r="A19" s="213">
        <v>13</v>
      </c>
      <c r="B19" s="195" t="s">
        <v>24374</v>
      </c>
      <c r="C19" s="213">
        <v>53</v>
      </c>
      <c r="D19" s="192">
        <v>3</v>
      </c>
      <c r="E19" s="213">
        <f t="shared" si="0"/>
        <v>56</v>
      </c>
    </row>
    <row r="20" spans="1:5" ht="27.95" customHeight="1">
      <c r="A20" s="213">
        <v>14</v>
      </c>
      <c r="B20" s="195" t="s">
        <v>24375</v>
      </c>
      <c r="C20" s="213">
        <v>0</v>
      </c>
      <c r="D20" s="192">
        <v>46</v>
      </c>
      <c r="E20" s="213">
        <f t="shared" si="0"/>
        <v>46</v>
      </c>
    </row>
    <row r="21" spans="1:5" ht="27.95" customHeight="1">
      <c r="A21" s="213">
        <v>15</v>
      </c>
      <c r="B21" s="195" t="s">
        <v>24376</v>
      </c>
      <c r="C21" s="213">
        <v>0</v>
      </c>
      <c r="D21" s="192">
        <v>30</v>
      </c>
      <c r="E21" s="213">
        <f t="shared" si="0"/>
        <v>30</v>
      </c>
    </row>
    <row r="22" spans="1:5" ht="27.95" customHeight="1">
      <c r="A22" s="213">
        <v>16</v>
      </c>
      <c r="B22" s="195" t="s">
        <v>24377</v>
      </c>
      <c r="C22" s="213">
        <v>0</v>
      </c>
      <c r="D22" s="192">
        <v>29</v>
      </c>
      <c r="E22" s="213">
        <f t="shared" si="0"/>
        <v>29</v>
      </c>
    </row>
    <row r="23" spans="1:5" ht="27.95" customHeight="1">
      <c r="A23" s="213">
        <v>17</v>
      </c>
      <c r="B23" s="195" t="s">
        <v>24378</v>
      </c>
      <c r="C23" s="213">
        <v>0</v>
      </c>
      <c r="D23" s="192">
        <v>22</v>
      </c>
      <c r="E23" s="213">
        <f t="shared" si="0"/>
        <v>22</v>
      </c>
    </row>
    <row r="24" spans="1:5" ht="27.95" customHeight="1">
      <c r="A24" s="213">
        <v>18</v>
      </c>
      <c r="B24" s="195" t="s">
        <v>24379</v>
      </c>
      <c r="C24" s="213">
        <v>0</v>
      </c>
      <c r="D24" s="192">
        <v>19</v>
      </c>
      <c r="E24" s="213">
        <f t="shared" si="0"/>
        <v>19</v>
      </c>
    </row>
    <row r="25" spans="1:5" ht="27.95" customHeight="1">
      <c r="A25" s="213">
        <v>19</v>
      </c>
      <c r="B25" s="195" t="s">
        <v>24380</v>
      </c>
      <c r="C25" s="213">
        <v>12</v>
      </c>
      <c r="D25" s="192">
        <v>2</v>
      </c>
      <c r="E25" s="213">
        <f t="shared" si="0"/>
        <v>14</v>
      </c>
    </row>
    <row r="26" spans="1:5" ht="27.95" customHeight="1">
      <c r="A26" s="213">
        <v>20</v>
      </c>
      <c r="B26" s="195" t="s">
        <v>24381</v>
      </c>
      <c r="C26" s="213">
        <v>0</v>
      </c>
      <c r="D26" s="192">
        <v>3</v>
      </c>
      <c r="E26" s="213">
        <f t="shared" si="0"/>
        <v>3</v>
      </c>
    </row>
    <row r="27" spans="1:5" ht="27.95" customHeight="1">
      <c r="A27" s="213">
        <v>21</v>
      </c>
      <c r="B27" s="195" t="s">
        <v>24382</v>
      </c>
      <c r="C27" s="213">
        <v>1</v>
      </c>
      <c r="D27" s="192">
        <v>0</v>
      </c>
      <c r="E27" s="213">
        <f t="shared" si="0"/>
        <v>1</v>
      </c>
    </row>
    <row r="28" spans="1:5" ht="27.95" customHeight="1">
      <c r="A28" s="213">
        <v>22</v>
      </c>
      <c r="B28" s="195" t="s">
        <v>24383</v>
      </c>
      <c r="C28" s="213">
        <v>0</v>
      </c>
      <c r="D28" s="192">
        <v>1</v>
      </c>
      <c r="E28" s="213">
        <f t="shared" si="0"/>
        <v>1</v>
      </c>
    </row>
    <row r="29" spans="1:5" ht="27.95" customHeight="1">
      <c r="A29" s="213">
        <v>23</v>
      </c>
      <c r="B29" s="195" t="s">
        <v>24384</v>
      </c>
      <c r="C29" s="213">
        <v>0</v>
      </c>
      <c r="D29" s="192">
        <v>0</v>
      </c>
      <c r="E29" s="213">
        <f t="shared" si="0"/>
        <v>0</v>
      </c>
    </row>
    <row r="30" spans="1:5" ht="27.95" customHeight="1">
      <c r="A30" s="213">
        <v>24</v>
      </c>
      <c r="B30" s="195" t="s">
        <v>24385</v>
      </c>
      <c r="C30" s="213">
        <v>0</v>
      </c>
      <c r="D30" s="192">
        <v>0</v>
      </c>
      <c r="E30" s="213">
        <f t="shared" si="0"/>
        <v>0</v>
      </c>
    </row>
    <row r="31" spans="1:5" ht="15" customHeight="1">
      <c r="A31" s="395" t="s">
        <v>9</v>
      </c>
      <c r="B31" s="396"/>
      <c r="C31" s="393">
        <f>SUM(C7:C30)</f>
        <v>2354</v>
      </c>
      <c r="D31" s="393">
        <f>SUM(D7:D30)</f>
        <v>5485</v>
      </c>
      <c r="E31" s="393">
        <f>SUM(E7:E30)</f>
        <v>7839</v>
      </c>
    </row>
    <row r="32" spans="1:5" ht="15" customHeight="1">
      <c r="A32" s="397"/>
      <c r="B32" s="398"/>
      <c r="C32" s="394"/>
      <c r="D32" s="394"/>
      <c r="E32" s="394"/>
    </row>
    <row r="33" spans="1:27" ht="18.75" hidden="1" customHeight="1">
      <c r="A33" s="156">
        <v>1</v>
      </c>
      <c r="B33" s="98" t="s">
        <v>24274</v>
      </c>
      <c r="C33" s="156">
        <v>0</v>
      </c>
      <c r="D33" s="156">
        <v>96</v>
      </c>
      <c r="E33" s="156">
        <v>96</v>
      </c>
      <c r="G33" s="95">
        <v>24</v>
      </c>
      <c r="H33" s="95" t="s">
        <v>42</v>
      </c>
      <c r="I33" s="95" t="s">
        <v>43</v>
      </c>
      <c r="R33" s="95">
        <v>0</v>
      </c>
      <c r="T33" s="95">
        <v>0</v>
      </c>
      <c r="W33" s="95">
        <v>1338</v>
      </c>
      <c r="Z33" s="95">
        <v>1338</v>
      </c>
      <c r="AA33" s="95">
        <v>1338</v>
      </c>
    </row>
    <row r="34" spans="1:27" ht="18.75" hidden="1" customHeight="1">
      <c r="A34" s="156">
        <v>2</v>
      </c>
      <c r="B34" s="98" t="s">
        <v>24275</v>
      </c>
      <c r="C34" s="156">
        <v>86</v>
      </c>
      <c r="D34" s="156">
        <v>0</v>
      </c>
      <c r="E34" s="156">
        <v>172</v>
      </c>
      <c r="G34" s="95" t="s">
        <v>9</v>
      </c>
      <c r="J34" s="95">
        <v>734</v>
      </c>
      <c r="K34" s="95">
        <v>164</v>
      </c>
      <c r="L34" s="95">
        <v>64</v>
      </c>
      <c r="M34" s="95">
        <v>245</v>
      </c>
      <c r="N34" s="95">
        <v>23</v>
      </c>
      <c r="O34" s="95">
        <v>438</v>
      </c>
      <c r="P34" s="95">
        <v>64</v>
      </c>
      <c r="Q34" s="95">
        <v>16</v>
      </c>
      <c r="R34" s="95">
        <v>597</v>
      </c>
      <c r="S34" s="95">
        <v>13</v>
      </c>
      <c r="T34" s="95">
        <v>2358</v>
      </c>
      <c r="U34" s="95">
        <v>365</v>
      </c>
      <c r="V34" s="95">
        <v>210</v>
      </c>
      <c r="W34" s="95">
        <v>1917</v>
      </c>
      <c r="X34" s="95">
        <v>1116</v>
      </c>
      <c r="Y34" s="95">
        <v>1877</v>
      </c>
      <c r="Z34" s="95">
        <v>5485</v>
      </c>
      <c r="AA34" s="95">
        <v>7843</v>
      </c>
    </row>
    <row r="35" spans="1:27" ht="18.75" hidden="1" customHeight="1">
      <c r="A35" s="156">
        <v>3</v>
      </c>
      <c r="B35" s="98" t="s">
        <v>24276</v>
      </c>
      <c r="C35" s="156">
        <v>0</v>
      </c>
      <c r="D35" s="156">
        <v>13</v>
      </c>
      <c r="E35" s="156">
        <v>13</v>
      </c>
      <c r="W35" s="95">
        <v>3033</v>
      </c>
    </row>
    <row r="36" spans="1:27" ht="18.75" hidden="1" customHeight="1">
      <c r="A36" s="156">
        <v>4</v>
      </c>
      <c r="B36" s="98" t="s">
        <v>24277</v>
      </c>
      <c r="C36" s="156">
        <v>10</v>
      </c>
      <c r="D36" s="156">
        <v>0</v>
      </c>
      <c r="E36" s="156">
        <v>20</v>
      </c>
    </row>
    <row r="37" spans="1:27" ht="18.75" hidden="1" customHeight="1">
      <c r="A37" s="156">
        <v>5</v>
      </c>
      <c r="B37" s="98" t="s">
        <v>24278</v>
      </c>
      <c r="C37" s="156">
        <v>10</v>
      </c>
      <c r="D37" s="156">
        <v>0</v>
      </c>
      <c r="E37" s="156">
        <v>20</v>
      </c>
    </row>
    <row r="38" spans="1:27" ht="18.75" hidden="1" customHeight="1">
      <c r="A38" s="391" t="s">
        <v>24279</v>
      </c>
      <c r="B38" s="392"/>
      <c r="C38" s="192">
        <v>106</v>
      </c>
      <c r="D38" s="192">
        <v>109</v>
      </c>
      <c r="E38" s="192">
        <v>321</v>
      </c>
    </row>
    <row r="39" spans="1:27" ht="15" customHeight="1">
      <c r="A39" s="157"/>
      <c r="B39" s="157"/>
      <c r="C39" s="157"/>
      <c r="D39" s="157"/>
      <c r="E39" s="157"/>
    </row>
  </sheetData>
  <mergeCells count="12">
    <mergeCell ref="A1:E1"/>
    <mergeCell ref="A2:E2"/>
    <mergeCell ref="A4:A6"/>
    <mergeCell ref="B4:B6"/>
    <mergeCell ref="C4:C6"/>
    <mergeCell ref="D4:D6"/>
    <mergeCell ref="E4:E6"/>
    <mergeCell ref="A38:B38"/>
    <mergeCell ref="D31:D32"/>
    <mergeCell ref="E31:E32"/>
    <mergeCell ref="C31:C32"/>
    <mergeCell ref="A31:B3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8"/>
  <sheetViews>
    <sheetView topLeftCell="A16" zoomScale="70" zoomScaleNormal="70" workbookViewId="0">
      <selection activeCell="M16" sqref="M16:M17"/>
    </sheetView>
  </sheetViews>
  <sheetFormatPr defaultRowHeight="15"/>
  <cols>
    <col min="1" max="1" width="11.140625" style="95" customWidth="1"/>
    <col min="2" max="2" width="26.140625" style="95" customWidth="1"/>
    <col min="3" max="4" width="20.7109375" style="95" customWidth="1"/>
    <col min="5" max="5" width="16.5703125" style="95" customWidth="1"/>
    <col min="6" max="16384" width="9.140625" style="95"/>
  </cols>
  <sheetData>
    <row r="1" spans="1:6" ht="21" customHeight="1">
      <c r="A1" s="407" t="s">
        <v>59</v>
      </c>
      <c r="B1" s="407"/>
      <c r="C1" s="407"/>
      <c r="D1" s="407"/>
      <c r="E1" s="407"/>
      <c r="F1" s="185"/>
    </row>
    <row r="2" spans="1:6" ht="21" customHeight="1">
      <c r="A2" s="407" t="s">
        <v>24350</v>
      </c>
      <c r="B2" s="407"/>
      <c r="C2" s="407"/>
      <c r="D2" s="407"/>
      <c r="E2" s="407"/>
      <c r="F2" s="185"/>
    </row>
    <row r="3" spans="1:6">
      <c r="A3" s="186"/>
      <c r="B3" s="186"/>
      <c r="C3" s="186"/>
      <c r="D3" s="186"/>
      <c r="E3" s="186"/>
      <c r="F3" s="186"/>
    </row>
    <row r="4" spans="1:6" ht="24" customHeight="1">
      <c r="A4" s="408" t="s">
        <v>2</v>
      </c>
      <c r="B4" s="408" t="s">
        <v>24386</v>
      </c>
      <c r="C4" s="408" t="s">
        <v>6</v>
      </c>
      <c r="D4" s="408" t="s">
        <v>8</v>
      </c>
      <c r="E4" s="408" t="s">
        <v>9</v>
      </c>
      <c r="F4" s="186"/>
    </row>
    <row r="5" spans="1:6" ht="24" customHeight="1">
      <c r="A5" s="408"/>
      <c r="B5" s="408"/>
      <c r="C5" s="408"/>
      <c r="D5" s="408"/>
      <c r="E5" s="408"/>
      <c r="F5" s="186"/>
    </row>
    <row r="6" spans="1:6" ht="24" customHeight="1">
      <c r="A6" s="408"/>
      <c r="B6" s="408"/>
      <c r="C6" s="408"/>
      <c r="D6" s="408"/>
      <c r="E6" s="408"/>
      <c r="F6" s="186"/>
    </row>
    <row r="7" spans="1:6" ht="27.95" customHeight="1">
      <c r="A7" s="216">
        <v>1</v>
      </c>
      <c r="B7" s="236" t="s">
        <v>80</v>
      </c>
      <c r="C7" s="239">
        <v>363</v>
      </c>
      <c r="D7" s="239">
        <v>56</v>
      </c>
      <c r="E7" s="239">
        <v>419</v>
      </c>
      <c r="F7" s="186"/>
    </row>
    <row r="8" spans="1:6" ht="27.95" customHeight="1">
      <c r="A8" s="216">
        <v>2</v>
      </c>
      <c r="B8" s="231" t="s">
        <v>76</v>
      </c>
      <c r="C8" s="232">
        <v>192</v>
      </c>
      <c r="D8" s="232">
        <v>34</v>
      </c>
      <c r="E8" s="232">
        <v>226</v>
      </c>
      <c r="F8" s="186"/>
    </row>
    <row r="9" spans="1:6" ht="27.95" customHeight="1">
      <c r="A9" s="216">
        <v>3</v>
      </c>
      <c r="B9" s="223" t="s">
        <v>78</v>
      </c>
      <c r="C9" s="224">
        <v>196</v>
      </c>
      <c r="D9" s="224">
        <v>4</v>
      </c>
      <c r="E9" s="224">
        <v>200</v>
      </c>
      <c r="F9" s="186"/>
    </row>
    <row r="10" spans="1:6" ht="27.95" customHeight="1">
      <c r="A10" s="216">
        <v>4</v>
      </c>
      <c r="B10" s="221" t="s">
        <v>84</v>
      </c>
      <c r="C10" s="222">
        <v>136</v>
      </c>
      <c r="D10" s="222">
        <v>14</v>
      </c>
      <c r="E10" s="222">
        <v>150</v>
      </c>
      <c r="F10" s="186"/>
    </row>
    <row r="11" spans="1:6" ht="27.95" customHeight="1">
      <c r="A11" s="216">
        <v>5</v>
      </c>
      <c r="B11" s="221" t="s">
        <v>81</v>
      </c>
      <c r="C11" s="222">
        <v>144</v>
      </c>
      <c r="D11" s="222">
        <v>0</v>
      </c>
      <c r="E11" s="222">
        <v>144</v>
      </c>
      <c r="F11" s="186"/>
    </row>
    <row r="12" spans="1:6" ht="27.95" customHeight="1">
      <c r="A12" s="216">
        <v>6</v>
      </c>
      <c r="B12" s="217" t="s">
        <v>70</v>
      </c>
      <c r="C12" s="218">
        <v>119</v>
      </c>
      <c r="D12" s="218">
        <v>8</v>
      </c>
      <c r="E12" s="218">
        <v>127</v>
      </c>
      <c r="F12" s="186"/>
    </row>
    <row r="13" spans="1:6" ht="27.95" customHeight="1">
      <c r="A13" s="216">
        <v>7</v>
      </c>
      <c r="B13" s="221" t="s">
        <v>79</v>
      </c>
      <c r="C13" s="222">
        <v>91</v>
      </c>
      <c r="D13" s="222">
        <v>33</v>
      </c>
      <c r="E13" s="222">
        <v>124</v>
      </c>
      <c r="F13" s="186"/>
    </row>
    <row r="14" spans="1:6" ht="27.95" customHeight="1">
      <c r="A14" s="216">
        <v>8</v>
      </c>
      <c r="B14" s="221" t="s">
        <v>77</v>
      </c>
      <c r="C14" s="222">
        <v>88</v>
      </c>
      <c r="D14" s="222">
        <v>0</v>
      </c>
      <c r="E14" s="222">
        <v>88</v>
      </c>
      <c r="F14" s="186"/>
    </row>
    <row r="15" spans="1:6" ht="27.95" customHeight="1">
      <c r="A15" s="216">
        <v>9</v>
      </c>
      <c r="B15" s="221" t="s">
        <v>83</v>
      </c>
      <c r="C15" s="222">
        <v>71</v>
      </c>
      <c r="D15" s="222">
        <v>0</v>
      </c>
      <c r="E15" s="222">
        <v>71</v>
      </c>
      <c r="F15" s="186"/>
    </row>
    <row r="16" spans="1:6" ht="27.95" customHeight="1">
      <c r="A16" s="216">
        <v>10</v>
      </c>
      <c r="B16" s="227" t="s">
        <v>94</v>
      </c>
      <c r="C16" s="228">
        <v>53</v>
      </c>
      <c r="D16" s="228">
        <v>8</v>
      </c>
      <c r="E16" s="228">
        <v>61</v>
      </c>
      <c r="F16" s="186"/>
    </row>
    <row r="17" spans="1:12" ht="27.95" customHeight="1">
      <c r="A17" s="216">
        <v>11</v>
      </c>
      <c r="B17" s="221" t="s">
        <v>82</v>
      </c>
      <c r="C17" s="222">
        <v>40</v>
      </c>
      <c r="D17" s="222">
        <v>20</v>
      </c>
      <c r="E17" s="222">
        <v>60</v>
      </c>
      <c r="F17" s="186"/>
    </row>
    <row r="18" spans="1:12" ht="27.95" customHeight="1">
      <c r="A18" s="216">
        <v>12</v>
      </c>
      <c r="B18" s="219" t="s">
        <v>92</v>
      </c>
      <c r="C18" s="220">
        <v>42</v>
      </c>
      <c r="D18" s="220">
        <v>12</v>
      </c>
      <c r="E18" s="220">
        <v>54</v>
      </c>
      <c r="F18" s="186"/>
    </row>
    <row r="19" spans="1:12" ht="27.95" customHeight="1">
      <c r="A19" s="216">
        <v>13</v>
      </c>
      <c r="B19" s="221" t="s">
        <v>75</v>
      </c>
      <c r="C19" s="222">
        <v>40</v>
      </c>
      <c r="D19" s="222">
        <v>0</v>
      </c>
      <c r="E19" s="222">
        <v>40</v>
      </c>
      <c r="F19" s="186"/>
    </row>
    <row r="20" spans="1:12" ht="27.95" customHeight="1">
      <c r="A20" s="216">
        <v>14</v>
      </c>
      <c r="B20" s="219" t="s">
        <v>86</v>
      </c>
      <c r="C20" s="220">
        <v>38</v>
      </c>
      <c r="D20" s="220">
        <v>2</v>
      </c>
      <c r="E20" s="220">
        <v>40</v>
      </c>
      <c r="F20" s="186"/>
    </row>
    <row r="21" spans="1:12" ht="27.95" customHeight="1">
      <c r="A21" s="216">
        <v>15</v>
      </c>
      <c r="B21" s="219" t="s">
        <v>88</v>
      </c>
      <c r="C21" s="220">
        <v>37</v>
      </c>
      <c r="D21" s="220">
        <v>2</v>
      </c>
      <c r="E21" s="220">
        <v>39</v>
      </c>
      <c r="F21" s="186"/>
    </row>
    <row r="22" spans="1:12" ht="27.95" customHeight="1">
      <c r="A22" s="216">
        <v>16</v>
      </c>
      <c r="B22" s="238" t="s">
        <v>96</v>
      </c>
      <c r="C22" s="241">
        <v>37</v>
      </c>
      <c r="D22" s="241">
        <v>2</v>
      </c>
      <c r="E22" s="241">
        <v>39</v>
      </c>
      <c r="F22" s="186"/>
    </row>
    <row r="23" spans="1:12" ht="27.95" customHeight="1">
      <c r="A23" s="216">
        <v>17</v>
      </c>
      <c r="B23" s="237" t="s">
        <v>103</v>
      </c>
      <c r="C23" s="240">
        <v>18</v>
      </c>
      <c r="D23" s="240">
        <v>1</v>
      </c>
      <c r="E23" s="240">
        <v>19</v>
      </c>
      <c r="F23" s="186"/>
    </row>
    <row r="24" spans="1:12" ht="27.95" customHeight="1">
      <c r="A24" s="216">
        <v>18</v>
      </c>
      <c r="B24" s="227" t="s">
        <v>98</v>
      </c>
      <c r="C24" s="228">
        <v>14</v>
      </c>
      <c r="D24" s="228">
        <v>4</v>
      </c>
      <c r="E24" s="228">
        <v>18</v>
      </c>
      <c r="F24" s="186"/>
    </row>
    <row r="25" spans="1:12" ht="27.95" customHeight="1">
      <c r="A25" s="216">
        <v>19</v>
      </c>
      <c r="B25" s="221" t="s">
        <v>74</v>
      </c>
      <c r="C25" s="222">
        <v>14</v>
      </c>
      <c r="D25" s="222">
        <v>0</v>
      </c>
      <c r="E25" s="222">
        <v>14</v>
      </c>
      <c r="F25" s="186"/>
    </row>
    <row r="26" spans="1:12" ht="27.95" customHeight="1">
      <c r="A26" s="216">
        <v>20</v>
      </c>
      <c r="B26" s="227" t="s">
        <v>100</v>
      </c>
      <c r="C26" s="228">
        <v>12</v>
      </c>
      <c r="D26" s="228">
        <v>0</v>
      </c>
      <c r="E26" s="228">
        <v>12</v>
      </c>
      <c r="F26" s="186"/>
    </row>
    <row r="27" spans="1:12" ht="27.95" customHeight="1">
      <c r="A27" s="216">
        <v>21</v>
      </c>
      <c r="B27" s="219" t="s">
        <v>91</v>
      </c>
      <c r="C27" s="220">
        <v>9</v>
      </c>
      <c r="D27" s="220">
        <v>2</v>
      </c>
      <c r="E27" s="220">
        <v>11</v>
      </c>
      <c r="F27" s="186"/>
    </row>
    <row r="28" spans="1:12" ht="27.95" customHeight="1">
      <c r="A28" s="216">
        <v>22</v>
      </c>
      <c r="B28" s="219" t="s">
        <v>87</v>
      </c>
      <c r="C28" s="220">
        <v>9</v>
      </c>
      <c r="D28" s="220">
        <v>0</v>
      </c>
      <c r="E28" s="220">
        <v>9</v>
      </c>
      <c r="F28" s="186"/>
      <c r="L28" s="215"/>
    </row>
    <row r="29" spans="1:12" ht="27.95" customHeight="1">
      <c r="A29" s="216">
        <v>23</v>
      </c>
      <c r="B29" s="229" t="s">
        <v>95</v>
      </c>
      <c r="C29" s="230">
        <v>9</v>
      </c>
      <c r="D29" s="230">
        <v>0</v>
      </c>
      <c r="E29" s="230">
        <v>9</v>
      </c>
      <c r="F29" s="186"/>
    </row>
    <row r="30" spans="1:12" ht="27.95" customHeight="1">
      <c r="A30" s="216">
        <v>24</v>
      </c>
      <c r="B30" s="225" t="s">
        <v>101</v>
      </c>
      <c r="C30" s="226">
        <v>7</v>
      </c>
      <c r="D30" s="226">
        <v>0</v>
      </c>
      <c r="E30" s="226">
        <v>7</v>
      </c>
      <c r="F30" s="186"/>
      <c r="G30" s="194"/>
    </row>
    <row r="31" spans="1:12" ht="27.95" customHeight="1">
      <c r="A31" s="216">
        <v>25</v>
      </c>
      <c r="B31" s="221" t="s">
        <v>24349</v>
      </c>
      <c r="C31" s="222">
        <v>6</v>
      </c>
      <c r="D31" s="222">
        <v>0</v>
      </c>
      <c r="E31" s="222">
        <v>6</v>
      </c>
      <c r="F31" s="186"/>
    </row>
    <row r="32" spans="1:12" ht="27.95" customHeight="1">
      <c r="A32" s="216">
        <v>26</v>
      </c>
      <c r="B32" s="227" t="s">
        <v>102</v>
      </c>
      <c r="C32" s="228">
        <v>4</v>
      </c>
      <c r="D32" s="228">
        <v>2</v>
      </c>
      <c r="E32" s="228">
        <v>6</v>
      </c>
      <c r="F32" s="186"/>
    </row>
    <row r="33" spans="1:6" ht="27.95" customHeight="1">
      <c r="A33" s="216">
        <v>27</v>
      </c>
      <c r="B33" s="219" t="s">
        <v>89</v>
      </c>
      <c r="C33" s="220">
        <v>5</v>
      </c>
      <c r="D33" s="220">
        <v>0</v>
      </c>
      <c r="E33" s="220">
        <v>5</v>
      </c>
      <c r="F33" s="186"/>
    </row>
    <row r="34" spans="1:6" ht="27.95" customHeight="1">
      <c r="A34" s="216">
        <v>28</v>
      </c>
      <c r="B34" s="217" t="s">
        <v>71</v>
      </c>
      <c r="C34" s="218">
        <v>4</v>
      </c>
      <c r="D34" s="218">
        <v>0</v>
      </c>
      <c r="E34" s="218">
        <v>4</v>
      </c>
      <c r="F34" s="186"/>
    </row>
    <row r="35" spans="1:6" ht="27.95" customHeight="1">
      <c r="A35" s="216">
        <v>29</v>
      </c>
      <c r="B35" s="221" t="s">
        <v>24348</v>
      </c>
      <c r="C35" s="222">
        <v>4</v>
      </c>
      <c r="D35" s="222">
        <v>0</v>
      </c>
      <c r="E35" s="222">
        <v>4</v>
      </c>
      <c r="F35" s="186"/>
    </row>
    <row r="36" spans="1:6" ht="27.95" customHeight="1">
      <c r="A36" s="216">
        <v>30</v>
      </c>
      <c r="B36" s="227" t="s">
        <v>97</v>
      </c>
      <c r="C36" s="228">
        <v>4</v>
      </c>
      <c r="D36" s="228">
        <v>0</v>
      </c>
      <c r="E36" s="228">
        <v>4</v>
      </c>
      <c r="F36" s="186"/>
    </row>
    <row r="37" spans="1:6" ht="27.95" customHeight="1">
      <c r="A37" s="216">
        <v>31</v>
      </c>
      <c r="B37" s="221" t="s">
        <v>73</v>
      </c>
      <c r="C37" s="222">
        <v>3</v>
      </c>
      <c r="D37" s="222">
        <v>0</v>
      </c>
      <c r="E37" s="222">
        <v>3</v>
      </c>
      <c r="F37" s="186"/>
    </row>
    <row r="38" spans="1:6" ht="27.95" customHeight="1">
      <c r="A38" s="216">
        <v>32</v>
      </c>
      <c r="B38" s="219" t="s">
        <v>90</v>
      </c>
      <c r="C38" s="220">
        <v>0</v>
      </c>
      <c r="D38" s="220">
        <v>2</v>
      </c>
      <c r="E38" s="220">
        <v>2</v>
      </c>
      <c r="F38" s="186"/>
    </row>
    <row r="39" spans="1:6" ht="27.95" customHeight="1">
      <c r="A39" s="216">
        <v>33</v>
      </c>
      <c r="B39" s="229" t="s">
        <v>99</v>
      </c>
      <c r="C39" s="230">
        <v>0</v>
      </c>
      <c r="D39" s="230">
        <v>2</v>
      </c>
      <c r="E39" s="230">
        <v>2</v>
      </c>
      <c r="F39" s="186"/>
    </row>
    <row r="40" spans="1:6" ht="24" customHeight="1">
      <c r="A40" s="403" t="s">
        <v>9</v>
      </c>
      <c r="B40" s="404"/>
      <c r="C40" s="400">
        <v>1809</v>
      </c>
      <c r="D40" s="400">
        <v>208</v>
      </c>
      <c r="E40" s="400">
        <v>2017</v>
      </c>
      <c r="F40" s="186"/>
    </row>
    <row r="41" spans="1:6" ht="24" customHeight="1">
      <c r="A41" s="405"/>
      <c r="B41" s="406"/>
      <c r="C41" s="401"/>
      <c r="D41" s="401"/>
      <c r="E41" s="401"/>
      <c r="F41" s="186"/>
    </row>
    <row r="42" spans="1:6" ht="15" customHeight="1">
      <c r="A42" s="186"/>
      <c r="B42" s="186"/>
      <c r="C42" s="186"/>
      <c r="D42" s="186"/>
      <c r="E42" s="186"/>
      <c r="F42" s="186"/>
    </row>
    <row r="43" spans="1:6" ht="15" customHeight="1">
      <c r="A43" s="186"/>
      <c r="B43" s="186"/>
      <c r="C43" s="186"/>
      <c r="D43" s="186"/>
      <c r="E43" s="186"/>
      <c r="F43" s="186"/>
    </row>
    <row r="44" spans="1:6">
      <c r="A44" s="402"/>
      <c r="B44" s="402"/>
      <c r="C44" s="186"/>
      <c r="D44" s="186"/>
      <c r="E44" s="186"/>
      <c r="F44" s="186"/>
    </row>
    <row r="45" spans="1:6">
      <c r="A45" s="402"/>
      <c r="B45" s="402"/>
      <c r="C45" s="186"/>
      <c r="D45" s="186"/>
      <c r="E45" s="186"/>
      <c r="F45" s="186"/>
    </row>
    <row r="46" spans="1:6">
      <c r="A46" s="402"/>
      <c r="B46" s="402"/>
      <c r="C46" s="186"/>
      <c r="D46" s="186"/>
      <c r="E46" s="186"/>
      <c r="F46" s="186"/>
    </row>
    <row r="47" spans="1:6">
      <c r="A47" s="402"/>
      <c r="B47" s="402"/>
      <c r="C47" s="186"/>
      <c r="D47" s="214"/>
      <c r="E47" s="189"/>
      <c r="F47" s="186"/>
    </row>
    <row r="48" spans="1:6">
      <c r="A48" s="186"/>
      <c r="B48" s="186"/>
      <c r="C48" s="186"/>
      <c r="D48" s="186"/>
      <c r="E48" s="186"/>
      <c r="F48" s="186"/>
    </row>
  </sheetData>
  <mergeCells count="15">
    <mergeCell ref="A1:E1"/>
    <mergeCell ref="A2:E2"/>
    <mergeCell ref="A4:A6"/>
    <mergeCell ref="B4:B6"/>
    <mergeCell ref="C4:C6"/>
    <mergeCell ref="D4:D6"/>
    <mergeCell ref="E4:E6"/>
    <mergeCell ref="E40:E41"/>
    <mergeCell ref="A46:B46"/>
    <mergeCell ref="A47:B47"/>
    <mergeCell ref="C40:C41"/>
    <mergeCell ref="D40:D41"/>
    <mergeCell ref="A40:B41"/>
    <mergeCell ref="A44:B44"/>
    <mergeCell ref="A45:B4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15"/>
  <sheetViews>
    <sheetView workbookViewId="0">
      <selection activeCell="C22" sqref="C22"/>
    </sheetView>
  </sheetViews>
  <sheetFormatPr defaultRowHeight="15"/>
  <cols>
    <col min="1" max="1" width="7.140625" customWidth="1"/>
    <col min="2" max="2" width="13" customWidth="1"/>
    <col min="3" max="3" width="28.7109375" customWidth="1"/>
    <col min="4" max="6" width="14.7109375" customWidth="1"/>
    <col min="7" max="7" width="37.42578125" customWidth="1"/>
  </cols>
  <sheetData>
    <row r="1" spans="1:7" ht="15.75">
      <c r="A1" s="413" t="s">
        <v>131</v>
      </c>
      <c r="B1" s="413"/>
      <c r="C1" s="413"/>
      <c r="D1" s="413"/>
      <c r="E1" s="413"/>
      <c r="F1" s="413"/>
      <c r="G1" s="413"/>
    </row>
    <row r="2" spans="1:7" ht="15.75">
      <c r="A2" s="414" t="s">
        <v>24350</v>
      </c>
      <c r="B2" s="414"/>
      <c r="C2" s="414"/>
      <c r="D2" s="414"/>
      <c r="E2" s="414"/>
      <c r="F2" s="414"/>
      <c r="G2" s="414"/>
    </row>
    <row r="3" spans="1:7">
      <c r="A3" s="415" t="s">
        <v>132</v>
      </c>
      <c r="B3" s="418" t="s">
        <v>3</v>
      </c>
      <c r="C3" s="415" t="s">
        <v>4</v>
      </c>
      <c r="D3" s="418" t="s">
        <v>24361</v>
      </c>
      <c r="E3" s="418" t="s">
        <v>8</v>
      </c>
      <c r="F3" s="418" t="s">
        <v>24360</v>
      </c>
      <c r="G3" s="410" t="s">
        <v>162</v>
      </c>
    </row>
    <row r="4" spans="1:7">
      <c r="A4" s="416"/>
      <c r="B4" s="419"/>
      <c r="C4" s="416"/>
      <c r="D4" s="419"/>
      <c r="E4" s="419"/>
      <c r="F4" s="419"/>
      <c r="G4" s="411"/>
    </row>
    <row r="5" spans="1:7">
      <c r="A5" s="417"/>
      <c r="B5" s="420"/>
      <c r="C5" s="417"/>
      <c r="D5" s="420"/>
      <c r="E5" s="420"/>
      <c r="F5" s="420"/>
      <c r="G5" s="412"/>
    </row>
    <row r="6" spans="1:7" ht="33.75" customHeight="1">
      <c r="A6" s="22">
        <v>1</v>
      </c>
      <c r="B6" s="22" t="s">
        <v>126</v>
      </c>
      <c r="C6" s="233" t="s">
        <v>24354</v>
      </c>
      <c r="D6" s="21">
        <v>8</v>
      </c>
      <c r="E6" s="21">
        <v>12</v>
      </c>
      <c r="F6" s="21">
        <f t="shared" ref="F6:F14" si="0">D6+E6</f>
        <v>20</v>
      </c>
      <c r="G6" s="243" t="s">
        <v>24387</v>
      </c>
    </row>
    <row r="7" spans="1:7" ht="33.75" customHeight="1">
      <c r="A7" s="22">
        <v>2</v>
      </c>
      <c r="B7" s="22" t="s">
        <v>126</v>
      </c>
      <c r="C7" s="233" t="s">
        <v>24355</v>
      </c>
      <c r="D7" s="21">
        <v>20</v>
      </c>
      <c r="E7" s="21">
        <v>0</v>
      </c>
      <c r="F7" s="21">
        <f t="shared" si="0"/>
        <v>20</v>
      </c>
      <c r="G7" s="243" t="s">
        <v>24388</v>
      </c>
    </row>
    <row r="8" spans="1:7" ht="18" customHeight="1">
      <c r="A8" s="22">
        <v>3</v>
      </c>
      <c r="B8" s="22" t="s">
        <v>118</v>
      </c>
      <c r="C8" s="233" t="s">
        <v>24358</v>
      </c>
      <c r="D8" s="21">
        <v>20</v>
      </c>
      <c r="E8" s="21">
        <v>0</v>
      </c>
      <c r="F8" s="21">
        <f t="shared" si="0"/>
        <v>20</v>
      </c>
      <c r="G8" s="242" t="s">
        <v>24389</v>
      </c>
    </row>
    <row r="9" spans="1:7" ht="18" customHeight="1">
      <c r="A9" s="22">
        <v>4</v>
      </c>
      <c r="B9" s="22" t="s">
        <v>118</v>
      </c>
      <c r="C9" s="233" t="s">
        <v>24356</v>
      </c>
      <c r="D9" s="21">
        <v>8</v>
      </c>
      <c r="E9" s="21">
        <v>4</v>
      </c>
      <c r="F9" s="21">
        <f t="shared" si="0"/>
        <v>12</v>
      </c>
      <c r="G9" s="242" t="s">
        <v>24390</v>
      </c>
    </row>
    <row r="10" spans="1:7" ht="18" customHeight="1">
      <c r="A10" s="22">
        <v>5</v>
      </c>
      <c r="B10" s="22" t="s">
        <v>126</v>
      </c>
      <c r="C10" s="233" t="s">
        <v>24351</v>
      </c>
      <c r="D10" s="21">
        <v>6</v>
      </c>
      <c r="E10" s="21">
        <v>0</v>
      </c>
      <c r="F10" s="21">
        <f t="shared" si="0"/>
        <v>6</v>
      </c>
      <c r="G10" s="242" t="s">
        <v>24391</v>
      </c>
    </row>
    <row r="11" spans="1:7" ht="33.75" customHeight="1">
      <c r="A11" s="22">
        <v>6</v>
      </c>
      <c r="B11" s="22" t="s">
        <v>118</v>
      </c>
      <c r="C11" s="233" t="s">
        <v>24359</v>
      </c>
      <c r="D11" s="21">
        <v>3</v>
      </c>
      <c r="E11" s="21">
        <v>3</v>
      </c>
      <c r="F11" s="21">
        <f t="shared" si="0"/>
        <v>6</v>
      </c>
      <c r="G11" s="243" t="s">
        <v>24392</v>
      </c>
    </row>
    <row r="12" spans="1:7" ht="18" customHeight="1">
      <c r="A12" s="22">
        <v>7</v>
      </c>
      <c r="B12" s="22" t="s">
        <v>118</v>
      </c>
      <c r="C12" s="233" t="s">
        <v>24357</v>
      </c>
      <c r="D12" s="21">
        <v>5</v>
      </c>
      <c r="E12" s="21">
        <v>0</v>
      </c>
      <c r="F12" s="21">
        <f t="shared" si="0"/>
        <v>5</v>
      </c>
      <c r="G12" s="242" t="s">
        <v>24389</v>
      </c>
    </row>
    <row r="13" spans="1:7" ht="18" customHeight="1">
      <c r="A13" s="22">
        <v>8</v>
      </c>
      <c r="B13" s="22" t="s">
        <v>126</v>
      </c>
      <c r="C13" s="233" t="s">
        <v>24352</v>
      </c>
      <c r="D13" s="21">
        <v>0</v>
      </c>
      <c r="E13" s="21">
        <v>0</v>
      </c>
      <c r="F13" s="21">
        <f t="shared" si="0"/>
        <v>0</v>
      </c>
      <c r="G13" s="99"/>
    </row>
    <row r="14" spans="1:7" ht="18" customHeight="1">
      <c r="A14" s="22">
        <v>9</v>
      </c>
      <c r="B14" s="22" t="s">
        <v>126</v>
      </c>
      <c r="C14" s="233" t="s">
        <v>24353</v>
      </c>
      <c r="D14" s="21">
        <v>0</v>
      </c>
      <c r="E14" s="21">
        <v>0</v>
      </c>
      <c r="F14" s="21">
        <f t="shared" si="0"/>
        <v>0</v>
      </c>
      <c r="G14" s="99"/>
    </row>
    <row r="15" spans="1:7" ht="18" customHeight="1">
      <c r="A15" s="409" t="s">
        <v>129</v>
      </c>
      <c r="B15" s="409"/>
      <c r="C15" s="409"/>
      <c r="D15" s="73">
        <f>SUM(D6:D14)</f>
        <v>70</v>
      </c>
      <c r="E15" s="73">
        <f>SUM(E6:E14)</f>
        <v>19</v>
      </c>
      <c r="F15" s="73">
        <f>SUM(F6:F14)</f>
        <v>89</v>
      </c>
      <c r="G15" s="99"/>
    </row>
  </sheetData>
  <mergeCells count="10">
    <mergeCell ref="A15:C15"/>
    <mergeCell ref="G3:G5"/>
    <mergeCell ref="A1:G1"/>
    <mergeCell ref="A2:G2"/>
    <mergeCell ref="A3:A5"/>
    <mergeCell ref="B3:B5"/>
    <mergeCell ref="C3:C5"/>
    <mergeCell ref="D3:D5"/>
    <mergeCell ref="E3:E5"/>
    <mergeCell ref="F3:F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T27"/>
  <sheetViews>
    <sheetView tabSelected="1" topLeftCell="C1" zoomScale="70" zoomScaleNormal="70" workbookViewId="0">
      <selection activeCell="P10" sqref="P10"/>
    </sheetView>
  </sheetViews>
  <sheetFormatPr defaultRowHeight="15"/>
  <cols>
    <col min="1" max="1" width="16.85546875" bestFit="1" customWidth="1"/>
    <col min="2" max="2" width="28.5703125" customWidth="1"/>
    <col min="3" max="7" width="11" style="95" bestFit="1" customWidth="1"/>
    <col min="8" max="8" width="9.85546875" style="95" customWidth="1"/>
    <col min="9" max="11" width="11" style="95" bestFit="1" customWidth="1"/>
    <col min="12" max="12" width="14.28515625" style="95" bestFit="1" customWidth="1"/>
    <col min="13" max="13" width="13.140625" customWidth="1"/>
    <col min="14" max="16" width="11.28515625" style="182" customWidth="1"/>
    <col min="17" max="17" width="12.5703125" style="182" bestFit="1" customWidth="1"/>
    <col min="18" max="18" width="14.42578125" style="182" customWidth="1"/>
    <col min="19" max="19" width="22.42578125" bestFit="1" customWidth="1"/>
    <col min="20" max="20" width="17.85546875" customWidth="1"/>
  </cols>
  <sheetData>
    <row r="1" spans="1:20" ht="28.5" customHeight="1">
      <c r="A1" s="425" t="s">
        <v>26359</v>
      </c>
      <c r="B1" s="425"/>
      <c r="C1" s="425"/>
      <c r="D1" s="425"/>
      <c r="E1" s="425"/>
      <c r="F1" s="425"/>
      <c r="G1" s="425"/>
      <c r="H1" s="425"/>
      <c r="I1" s="425"/>
      <c r="J1" s="425"/>
      <c r="K1" s="425"/>
      <c r="L1" s="425"/>
      <c r="M1" s="425"/>
      <c r="N1" s="425"/>
      <c r="O1" s="425"/>
      <c r="P1" s="425"/>
      <c r="Q1" s="425"/>
      <c r="R1" s="425"/>
      <c r="S1" s="425"/>
      <c r="T1" s="425"/>
    </row>
    <row r="2" spans="1:20" ht="20.100000000000001" customHeight="1">
      <c r="A2" s="364" t="s">
        <v>22834</v>
      </c>
      <c r="B2" s="364" t="s">
        <v>24022</v>
      </c>
      <c r="C2" s="426" t="s">
        <v>129</v>
      </c>
      <c r="D2" s="427"/>
      <c r="E2" s="427"/>
      <c r="F2" s="427"/>
      <c r="G2" s="427"/>
      <c r="H2" s="427"/>
      <c r="I2" s="427"/>
      <c r="J2" s="427"/>
      <c r="K2" s="427"/>
      <c r="L2" s="427"/>
      <c r="M2" s="427"/>
      <c r="N2" s="427"/>
      <c r="O2" s="427"/>
      <c r="P2" s="427"/>
      <c r="Q2" s="427"/>
      <c r="R2" s="427"/>
      <c r="S2" s="428"/>
      <c r="T2" s="367" t="s">
        <v>24322</v>
      </c>
    </row>
    <row r="3" spans="1:20" ht="19.5" customHeight="1">
      <c r="A3" s="365"/>
      <c r="B3" s="365"/>
      <c r="C3" s="429" t="s">
        <v>24023</v>
      </c>
      <c r="D3" s="429"/>
      <c r="E3" s="429"/>
      <c r="F3" s="429"/>
      <c r="G3" s="429"/>
      <c r="H3" s="429"/>
      <c r="I3" s="429"/>
      <c r="J3" s="429"/>
      <c r="K3" s="429"/>
      <c r="L3" s="429"/>
      <c r="M3" s="422" t="s">
        <v>24320</v>
      </c>
      <c r="N3" s="421" t="s">
        <v>23740</v>
      </c>
      <c r="O3" s="421"/>
      <c r="P3" s="421"/>
      <c r="Q3" s="421"/>
      <c r="R3" s="421"/>
      <c r="S3" s="422" t="s">
        <v>24321</v>
      </c>
      <c r="T3" s="365"/>
    </row>
    <row r="4" spans="1:20" s="95" customFormat="1" ht="31.5" customHeight="1">
      <c r="A4" s="366"/>
      <c r="B4" s="366"/>
      <c r="C4" s="177" t="s">
        <v>10</v>
      </c>
      <c r="D4" s="177" t="s">
        <v>11</v>
      </c>
      <c r="E4" s="177" t="s">
        <v>12</v>
      </c>
      <c r="F4" s="177" t="s">
        <v>13</v>
      </c>
      <c r="G4" s="177" t="s">
        <v>14</v>
      </c>
      <c r="H4" s="177" t="s">
        <v>15</v>
      </c>
      <c r="I4" s="177" t="s">
        <v>16</v>
      </c>
      <c r="J4" s="177" t="s">
        <v>17</v>
      </c>
      <c r="K4" s="177" t="s">
        <v>18</v>
      </c>
      <c r="L4" s="177" t="s">
        <v>23205</v>
      </c>
      <c r="M4" s="423"/>
      <c r="N4" s="177" t="s">
        <v>19</v>
      </c>
      <c r="O4" s="177" t="s">
        <v>20</v>
      </c>
      <c r="P4" s="177" t="s">
        <v>21</v>
      </c>
      <c r="Q4" s="177" t="s">
        <v>22</v>
      </c>
      <c r="R4" s="177" t="s">
        <v>23219</v>
      </c>
      <c r="S4" s="423"/>
      <c r="T4" s="366"/>
    </row>
    <row r="5" spans="1:20" ht="21.95" customHeight="1">
      <c r="A5" s="161">
        <v>1</v>
      </c>
      <c r="B5" s="162" t="s">
        <v>24249</v>
      </c>
      <c r="C5" s="168">
        <f>'Rekap Lok'!E18</f>
        <v>45</v>
      </c>
      <c r="D5" s="168">
        <v>26</v>
      </c>
      <c r="E5" s="168">
        <v>13</v>
      </c>
      <c r="F5" s="168">
        <f>'Rekap Lok'!H18</f>
        <v>13</v>
      </c>
      <c r="G5" s="168">
        <f>'Rekap Lok'!M18</f>
        <v>25</v>
      </c>
      <c r="H5" s="168">
        <f>'Rekap Lok'!O18</f>
        <v>27</v>
      </c>
      <c r="I5" s="168">
        <f>'Rekap Lok'!Q18</f>
        <v>9</v>
      </c>
      <c r="J5" s="168">
        <f>'Rekap Lok'!R18</f>
        <v>63</v>
      </c>
      <c r="K5" s="168">
        <f>'Rekap Lok'!T18</f>
        <v>8</v>
      </c>
      <c r="L5" s="168"/>
      <c r="M5" s="169">
        <f>'Rekap Lok'!U18</f>
        <v>229</v>
      </c>
      <c r="N5" s="178">
        <f>'Rekap Lok'!V18</f>
        <v>31</v>
      </c>
      <c r="O5" s="178">
        <f>'Rekap Lok'!W18</f>
        <v>13</v>
      </c>
      <c r="P5" s="178">
        <f>'Rekap Lok'!X18</f>
        <v>86</v>
      </c>
      <c r="Q5" s="178">
        <f>'Rekap Lok'!Y18</f>
        <v>118</v>
      </c>
      <c r="R5" s="178"/>
      <c r="S5" s="169">
        <f>'Rekap Lok'!AA18</f>
        <v>248</v>
      </c>
      <c r="T5" s="169">
        <f t="shared" ref="T5:T11" si="0">SUM(M5,S5)</f>
        <v>477</v>
      </c>
    </row>
    <row r="6" spans="1:20" ht="21.95" customHeight="1">
      <c r="A6" s="163">
        <v>2</v>
      </c>
      <c r="B6" s="164" t="s">
        <v>24250</v>
      </c>
      <c r="C6" s="170">
        <f>'Rekap KRD'!D16</f>
        <v>0</v>
      </c>
      <c r="D6" s="170">
        <f>'Rekap KRD'!E16</f>
        <v>0</v>
      </c>
      <c r="E6" s="170">
        <f>'Rekap KRD'!F16</f>
        <v>0</v>
      </c>
      <c r="F6" s="170">
        <f>'Rekap KRD'!G16</f>
        <v>6</v>
      </c>
      <c r="G6" s="170">
        <f>'Rekap KRD'!I16</f>
        <v>0</v>
      </c>
      <c r="H6" s="170">
        <f>'Rekap KRD'!J17</f>
        <v>48</v>
      </c>
      <c r="I6" s="170">
        <f>'Rekap KRD'!L16</f>
        <v>0</v>
      </c>
      <c r="J6" s="170">
        <f>'Rekap KRD'!M17</f>
        <v>16</v>
      </c>
      <c r="K6" s="170">
        <f>'Rekap KRD'!O16</f>
        <v>0</v>
      </c>
      <c r="L6" s="170"/>
      <c r="M6" s="171">
        <f>'Rekap KRD'!P16</f>
        <v>70</v>
      </c>
      <c r="N6" s="179">
        <f>'Rekap KRD'!R16</f>
        <v>8</v>
      </c>
      <c r="O6" s="179">
        <f>'Rekap KRD'!S16</f>
        <v>11</v>
      </c>
      <c r="P6" s="179">
        <f>'Rekap KRD'!T16</f>
        <v>0</v>
      </c>
      <c r="Q6" s="179">
        <f>'Rekap KRD'!U16</f>
        <v>0</v>
      </c>
      <c r="R6" s="179"/>
      <c r="S6" s="171">
        <f>'Rekap KRD'!V16</f>
        <v>19</v>
      </c>
      <c r="T6" s="171">
        <f t="shared" si="0"/>
        <v>89</v>
      </c>
    </row>
    <row r="7" spans="1:20" ht="21.95" customHeight="1">
      <c r="A7" s="163">
        <v>3</v>
      </c>
      <c r="B7" s="164" t="s">
        <v>24251</v>
      </c>
      <c r="C7" s="170">
        <f>'Rekap KRL'!E8</f>
        <v>96</v>
      </c>
      <c r="D7" s="170"/>
      <c r="E7" s="170"/>
      <c r="F7" s="170"/>
      <c r="G7" s="170"/>
      <c r="H7" s="170"/>
      <c r="I7" s="170"/>
      <c r="J7" s="170"/>
      <c r="K7" s="170"/>
      <c r="L7" s="170"/>
      <c r="M7" s="171">
        <f>'Rekap KRL'!E8</f>
        <v>96</v>
      </c>
      <c r="N7" s="179"/>
      <c r="O7" s="179"/>
      <c r="P7" s="179"/>
      <c r="Q7" s="179"/>
      <c r="R7" s="179"/>
      <c r="S7" s="171"/>
      <c r="T7" s="171">
        <f t="shared" si="0"/>
        <v>96</v>
      </c>
    </row>
    <row r="8" spans="1:20" ht="21.95" customHeight="1">
      <c r="A8" s="163">
        <v>4</v>
      </c>
      <c r="B8" s="164" t="s">
        <v>24252</v>
      </c>
      <c r="C8" s="170"/>
      <c r="D8" s="170"/>
      <c r="E8" s="170"/>
      <c r="F8" s="170"/>
      <c r="G8" s="170"/>
      <c r="H8" s="170"/>
      <c r="I8" s="170"/>
      <c r="J8" s="170"/>
      <c r="K8" s="170"/>
      <c r="L8" s="170"/>
      <c r="M8" s="171"/>
      <c r="N8" s="179"/>
      <c r="O8" s="179"/>
      <c r="P8" s="179">
        <f>'Rekap LRT'!D14</f>
        <v>24</v>
      </c>
      <c r="Q8" s="179"/>
      <c r="R8" s="179"/>
      <c r="S8" s="171">
        <f>'Rekap LRT'!D14</f>
        <v>24</v>
      </c>
      <c r="T8" s="171">
        <f t="shared" si="0"/>
        <v>24</v>
      </c>
    </row>
    <row r="9" spans="1:20" ht="21.95" customHeight="1">
      <c r="A9" s="163">
        <v>5</v>
      </c>
      <c r="B9" s="164" t="s">
        <v>24253</v>
      </c>
      <c r="C9" s="170">
        <f>'REKAP KERETA'!D42</f>
        <v>288</v>
      </c>
      <c r="D9" s="170">
        <f>'REKAP KERETA'!G42</f>
        <v>178</v>
      </c>
      <c r="E9" s="170">
        <f>'REKAP KERETA'!H42</f>
        <v>55</v>
      </c>
      <c r="F9" s="170">
        <f>'REKAP KERETA'!I42</f>
        <v>92</v>
      </c>
      <c r="G9" s="170">
        <f>'REKAP KERETA'!J42</f>
        <v>149</v>
      </c>
      <c r="H9" s="170">
        <f>'REKAP KERETA'!M42</f>
        <v>237</v>
      </c>
      <c r="I9" s="170">
        <f>'REKAP KERETA'!N42</f>
        <v>72</v>
      </c>
      <c r="J9" s="170">
        <f>'REKAP KERETA'!P42</f>
        <v>416</v>
      </c>
      <c r="K9" s="170">
        <f>'REKAP KERETA'!R42</f>
        <v>61</v>
      </c>
      <c r="L9" s="170"/>
      <c r="M9" s="171">
        <f>SUM(C9:L9)</f>
        <v>1548</v>
      </c>
      <c r="N9" s="179">
        <f>'REKAP KERETA'!T42</f>
        <v>70</v>
      </c>
      <c r="O9" s="179">
        <f>'REKAP KERETA'!U42</f>
        <v>13</v>
      </c>
      <c r="P9" s="179">
        <f>'REKAP KERETA'!V42</f>
        <v>39</v>
      </c>
      <c r="Q9" s="179">
        <f>'REKAP KERETA'!W42</f>
        <v>51</v>
      </c>
      <c r="R9" s="179"/>
      <c r="S9" s="171">
        <f>SUM(N9:R9)</f>
        <v>173</v>
      </c>
      <c r="T9" s="171">
        <f>M9+S9</f>
        <v>1721</v>
      </c>
    </row>
    <row r="10" spans="1:20" ht="21.95" customHeight="1">
      <c r="A10" s="163">
        <v>6</v>
      </c>
      <c r="B10" s="165" t="s">
        <v>24254</v>
      </c>
      <c r="C10" s="172">
        <f>'REKAP GERBONG'!E30</f>
        <v>795</v>
      </c>
      <c r="D10" s="172">
        <f>'REKAP GERBONG'!F30</f>
        <v>20</v>
      </c>
      <c r="E10" s="172">
        <f>'REKAP GERBONG'!G30</f>
        <v>143</v>
      </c>
      <c r="F10" s="172">
        <f>'REKAP GERBONG'!H30</f>
        <v>40</v>
      </c>
      <c r="G10" s="172">
        <f>'REKAP GERBONG'!I30</f>
        <v>288</v>
      </c>
      <c r="H10" s="172">
        <f>'REKAP GERBONG'!J30</f>
        <v>63</v>
      </c>
      <c r="I10" s="172">
        <f>'REKAP GERBONG'!K30</f>
        <v>16</v>
      </c>
      <c r="J10" s="172">
        <f>'REKAP GERBONG'!L30</f>
        <v>582</v>
      </c>
      <c r="K10" s="172">
        <f>'REKAP GERBONG'!M30</f>
        <v>12</v>
      </c>
      <c r="L10" s="172"/>
      <c r="M10" s="171">
        <f>'REKAP GERBONG'!N30</f>
        <v>1959</v>
      </c>
      <c r="N10" s="179">
        <f>'REKAP GERBONG'!O30</f>
        <v>277</v>
      </c>
      <c r="O10" s="179">
        <f>'REKAP GERBONG'!P30</f>
        <v>209</v>
      </c>
      <c r="P10" s="179">
        <f>'REKAP GERBONG'!Q30</f>
        <v>3098</v>
      </c>
      <c r="Q10" s="179">
        <f>'REKAP GERBONG'!S30</f>
        <v>1841</v>
      </c>
      <c r="R10" s="179"/>
      <c r="S10" s="171">
        <f>'REKAP GERBONG'!T30</f>
        <v>5426</v>
      </c>
      <c r="T10" s="171">
        <f>SUM(M10,S10)</f>
        <v>7385</v>
      </c>
    </row>
    <row r="11" spans="1:20" ht="21.95" customHeight="1">
      <c r="A11" s="166">
        <v>7</v>
      </c>
      <c r="B11" s="167" t="s">
        <v>24255</v>
      </c>
      <c r="C11" s="173">
        <f>'Rekap Perkus'!D12</f>
        <v>18</v>
      </c>
      <c r="D11" s="173">
        <f>'Rekap Perkus'!E12</f>
        <v>2</v>
      </c>
      <c r="E11" s="173">
        <f>'Rekap Perkus'!F12</f>
        <v>2</v>
      </c>
      <c r="F11" s="173">
        <f>'Rekap Perkus'!G12</f>
        <v>6</v>
      </c>
      <c r="G11" s="173">
        <f>'Rekap Perkus'!H12</f>
        <v>6</v>
      </c>
      <c r="H11" s="173">
        <f>'Rekap Perkus'!I12</f>
        <v>5</v>
      </c>
      <c r="I11" s="173">
        <f>'Rekap Perkus'!J12</f>
        <v>2</v>
      </c>
      <c r="J11" s="173">
        <f>'Rekap Perkus'!K12</f>
        <v>6</v>
      </c>
      <c r="K11" s="173">
        <f>'Rekap Perkus'!L12</f>
        <v>4</v>
      </c>
      <c r="L11" s="173">
        <f>'Rekap Perkus'!M12</f>
        <v>2</v>
      </c>
      <c r="M11" s="174">
        <f>'Rekap Perkus'!N12</f>
        <v>53</v>
      </c>
      <c r="N11" s="180">
        <f>'Rekap Perkus'!O12</f>
        <v>6</v>
      </c>
      <c r="O11" s="180">
        <f>'Rekap Perkus'!P12</f>
        <v>3</v>
      </c>
      <c r="P11" s="180">
        <f>'Rekap Perkus'!Q12</f>
        <v>10</v>
      </c>
      <c r="Q11" s="180">
        <f>'Rekap Perkus'!R12</f>
        <v>15</v>
      </c>
      <c r="R11" s="180">
        <f>'Rekap Perkus'!S12</f>
        <v>2</v>
      </c>
      <c r="S11" s="174">
        <f>'Rekap Perkus'!T12</f>
        <v>36</v>
      </c>
      <c r="T11" s="174">
        <f t="shared" si="0"/>
        <v>89</v>
      </c>
    </row>
    <row r="12" spans="1:20" ht="21.95" customHeight="1">
      <c r="A12" s="362" t="s">
        <v>9</v>
      </c>
      <c r="B12" s="362"/>
      <c r="C12" s="176">
        <f>SUM(C5:C11)</f>
        <v>1242</v>
      </c>
      <c r="D12" s="176">
        <f t="shared" ref="D12:L12" si="1">SUM(D5:D11)</f>
        <v>226</v>
      </c>
      <c r="E12" s="176">
        <f t="shared" si="1"/>
        <v>213</v>
      </c>
      <c r="F12" s="176">
        <f t="shared" si="1"/>
        <v>157</v>
      </c>
      <c r="G12" s="176">
        <f t="shared" si="1"/>
        <v>468</v>
      </c>
      <c r="H12" s="176">
        <f t="shared" si="1"/>
        <v>380</v>
      </c>
      <c r="I12" s="176">
        <f t="shared" si="1"/>
        <v>99</v>
      </c>
      <c r="J12" s="176">
        <f t="shared" si="1"/>
        <v>1083</v>
      </c>
      <c r="K12" s="176">
        <f t="shared" si="1"/>
        <v>85</v>
      </c>
      <c r="L12" s="176">
        <f t="shared" si="1"/>
        <v>2</v>
      </c>
      <c r="M12" s="176">
        <f t="shared" ref="M12:S12" si="2">SUM(M5:M11)</f>
        <v>3955</v>
      </c>
      <c r="N12" s="181">
        <f t="shared" si="2"/>
        <v>392</v>
      </c>
      <c r="O12" s="181">
        <f t="shared" si="2"/>
        <v>249</v>
      </c>
      <c r="P12" s="181">
        <f t="shared" si="2"/>
        <v>3257</v>
      </c>
      <c r="Q12" s="181">
        <f t="shared" si="2"/>
        <v>2025</v>
      </c>
      <c r="R12" s="181">
        <f t="shared" si="2"/>
        <v>2</v>
      </c>
      <c r="S12" s="176">
        <f t="shared" si="2"/>
        <v>5926</v>
      </c>
      <c r="T12" s="175">
        <f>SUM(T5:T11)</f>
        <v>9881</v>
      </c>
    </row>
    <row r="14" spans="1:20">
      <c r="B14" s="424"/>
      <c r="C14" s="424"/>
      <c r="D14" s="424"/>
      <c r="E14" s="424"/>
      <c r="F14" s="424"/>
      <c r="G14" s="424"/>
      <c r="H14" s="424"/>
      <c r="I14" s="424"/>
      <c r="J14" s="424"/>
      <c r="K14" s="424"/>
      <c r="L14" s="424"/>
      <c r="M14" s="424"/>
      <c r="N14" s="424"/>
      <c r="O14" s="424"/>
      <c r="P14" s="424"/>
      <c r="Q14" s="424"/>
    </row>
    <row r="21" spans="3:18">
      <c r="C21"/>
      <c r="D21"/>
      <c r="E21"/>
      <c r="F21"/>
      <c r="G21"/>
      <c r="H21"/>
      <c r="I21"/>
      <c r="J21"/>
      <c r="K21"/>
      <c r="L21"/>
      <c r="N21"/>
      <c r="O21"/>
      <c r="P21"/>
      <c r="Q21"/>
      <c r="R21"/>
    </row>
    <row r="22" spans="3:18" ht="21" customHeight="1">
      <c r="C22"/>
      <c r="D22"/>
      <c r="E22"/>
      <c r="F22"/>
      <c r="G22"/>
      <c r="H22"/>
      <c r="I22"/>
      <c r="J22"/>
      <c r="K22"/>
      <c r="L22"/>
      <c r="N22"/>
      <c r="O22"/>
      <c r="P22"/>
      <c r="Q22"/>
      <c r="R22"/>
    </row>
    <row r="23" spans="3:18">
      <c r="C23"/>
      <c r="D23"/>
      <c r="E23"/>
      <c r="F23"/>
      <c r="G23"/>
      <c r="H23"/>
      <c r="I23"/>
      <c r="J23"/>
      <c r="K23"/>
      <c r="L23"/>
      <c r="N23"/>
      <c r="O23"/>
      <c r="P23"/>
      <c r="Q23"/>
      <c r="R23"/>
    </row>
    <row r="24" spans="3:18">
      <c r="C24"/>
      <c r="D24"/>
      <c r="E24"/>
      <c r="F24"/>
      <c r="G24"/>
      <c r="H24"/>
      <c r="I24"/>
      <c r="J24"/>
      <c r="K24"/>
      <c r="L24"/>
      <c r="N24"/>
      <c r="O24"/>
      <c r="P24"/>
      <c r="Q24"/>
      <c r="R24"/>
    </row>
    <row r="25" spans="3:18">
      <c r="C25"/>
      <c r="D25"/>
      <c r="E25"/>
      <c r="F25"/>
      <c r="G25"/>
      <c r="H25"/>
      <c r="I25"/>
      <c r="J25"/>
      <c r="K25"/>
      <c r="L25"/>
      <c r="N25"/>
      <c r="O25"/>
      <c r="P25"/>
      <c r="Q25"/>
      <c r="R25"/>
    </row>
    <row r="26" spans="3:18">
      <c r="C26"/>
      <c r="D26"/>
      <c r="E26"/>
      <c r="F26"/>
      <c r="G26"/>
      <c r="H26"/>
      <c r="I26"/>
      <c r="J26"/>
      <c r="K26"/>
      <c r="L26"/>
      <c r="N26"/>
      <c r="O26"/>
      <c r="P26"/>
      <c r="Q26"/>
      <c r="R26"/>
    </row>
    <row r="27" spans="3:18">
      <c r="C27"/>
      <c r="D27"/>
      <c r="E27"/>
      <c r="F27"/>
      <c r="G27"/>
      <c r="H27"/>
      <c r="I27"/>
      <c r="J27"/>
      <c r="K27"/>
      <c r="L27"/>
      <c r="N27"/>
      <c r="O27"/>
      <c r="P27"/>
      <c r="Q27"/>
      <c r="R27"/>
    </row>
  </sheetData>
  <mergeCells count="11">
    <mergeCell ref="A1:T1"/>
    <mergeCell ref="T2:T4"/>
    <mergeCell ref="C2:S2"/>
    <mergeCell ref="C3:L3"/>
    <mergeCell ref="M3:M4"/>
    <mergeCell ref="N3:R3"/>
    <mergeCell ref="S3:S4"/>
    <mergeCell ref="B2:B4"/>
    <mergeCell ref="A2:A4"/>
    <mergeCell ref="A12:B12"/>
    <mergeCell ref="B14:Q14"/>
  </mergeCells>
  <printOptions horizontalCentered="1"/>
  <pageMargins left="0" right="0" top="0.74803149606299213" bottom="0.74803149606299213" header="0.31496062992125984" footer="0.31496062992125984"/>
  <pageSetup scale="55" orientation="landscape" horizontalDpi="360" verticalDpi="360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U31"/>
  <sheetViews>
    <sheetView view="pageBreakPreview" zoomScale="60" zoomScaleNormal="60" workbookViewId="0">
      <selection sqref="A1:IV3"/>
    </sheetView>
  </sheetViews>
  <sheetFormatPr defaultRowHeight="15"/>
  <cols>
    <col min="2" max="2" width="14.85546875" bestFit="1" customWidth="1"/>
    <col min="3" max="3" width="31" bestFit="1" customWidth="1"/>
    <col min="6" max="13" width="14.140625" bestFit="1" customWidth="1"/>
    <col min="14" max="14" width="18.42578125" bestFit="1" customWidth="1"/>
    <col min="15" max="15" width="13.85546875" bestFit="1" customWidth="1"/>
    <col min="20" max="20" width="24.85546875" bestFit="1" customWidth="1"/>
  </cols>
  <sheetData>
    <row r="1" spans="1:21" ht="18.75" customHeight="1">
      <c r="A1" s="435" t="s">
        <v>2</v>
      </c>
      <c r="B1" s="435" t="s">
        <v>3</v>
      </c>
      <c r="C1" s="435" t="s">
        <v>4</v>
      </c>
      <c r="D1" s="444" t="s">
        <v>5</v>
      </c>
      <c r="E1" s="446"/>
      <c r="F1" s="446"/>
      <c r="G1" s="446"/>
      <c r="H1" s="446"/>
      <c r="I1" s="446"/>
      <c r="J1" s="446"/>
      <c r="K1" s="446"/>
      <c r="L1" s="446"/>
      <c r="M1" s="445"/>
      <c r="N1" s="435" t="s">
        <v>6</v>
      </c>
      <c r="O1" s="444" t="s">
        <v>7</v>
      </c>
      <c r="P1" s="446"/>
      <c r="Q1" s="446"/>
      <c r="R1" s="446"/>
      <c r="S1" s="445"/>
      <c r="T1" s="435" t="s">
        <v>8</v>
      </c>
      <c r="U1" s="435" t="s">
        <v>9</v>
      </c>
    </row>
    <row r="2" spans="1:21" ht="37.5">
      <c r="A2" s="436"/>
      <c r="B2" s="436"/>
      <c r="C2" s="436"/>
      <c r="D2" s="444" t="s">
        <v>10</v>
      </c>
      <c r="E2" s="445"/>
      <c r="F2" s="337" t="s">
        <v>11</v>
      </c>
      <c r="G2" s="337" t="s">
        <v>12</v>
      </c>
      <c r="H2" s="337" t="s">
        <v>13</v>
      </c>
      <c r="I2" s="337" t="s">
        <v>14</v>
      </c>
      <c r="J2" s="337" t="s">
        <v>15</v>
      </c>
      <c r="K2" s="337" t="s">
        <v>16</v>
      </c>
      <c r="L2" s="337" t="s">
        <v>17</v>
      </c>
      <c r="M2" s="337" t="s">
        <v>18</v>
      </c>
      <c r="N2" s="436"/>
      <c r="O2" s="337" t="s">
        <v>19</v>
      </c>
      <c r="P2" s="337" t="s">
        <v>20</v>
      </c>
      <c r="Q2" s="444" t="s">
        <v>21</v>
      </c>
      <c r="R2" s="445"/>
      <c r="S2" s="337" t="s">
        <v>22</v>
      </c>
      <c r="T2" s="436"/>
      <c r="U2" s="436"/>
    </row>
    <row r="3" spans="1:21" ht="18.75">
      <c r="A3" s="437"/>
      <c r="B3" s="437"/>
      <c r="C3" s="437"/>
      <c r="D3" s="337" t="s">
        <v>23</v>
      </c>
      <c r="E3" s="337" t="s">
        <v>61</v>
      </c>
      <c r="F3" s="337" t="s">
        <v>23815</v>
      </c>
      <c r="G3" s="337" t="s">
        <v>8611</v>
      </c>
      <c r="H3" s="337" t="s">
        <v>26</v>
      </c>
      <c r="I3" s="337" t="s">
        <v>27</v>
      </c>
      <c r="J3" s="337" t="s">
        <v>23816</v>
      </c>
      <c r="K3" s="337" t="s">
        <v>29</v>
      </c>
      <c r="L3" s="337" t="s">
        <v>30</v>
      </c>
      <c r="M3" s="337" t="s">
        <v>31</v>
      </c>
      <c r="N3" s="437"/>
      <c r="O3" s="337" t="s">
        <v>32</v>
      </c>
      <c r="P3" s="337" t="s">
        <v>26200</v>
      </c>
      <c r="Q3" s="337" t="s">
        <v>34</v>
      </c>
      <c r="R3" s="337" t="s">
        <v>23112</v>
      </c>
      <c r="S3" s="337" t="s">
        <v>35</v>
      </c>
      <c r="T3" s="437"/>
      <c r="U3" s="437"/>
    </row>
    <row r="4" spans="1:21" ht="18.75">
      <c r="A4" s="336">
        <v>1</v>
      </c>
      <c r="B4" s="336" t="s">
        <v>36</v>
      </c>
      <c r="C4" s="98" t="s">
        <v>44</v>
      </c>
      <c r="D4" s="336"/>
      <c r="E4" s="336"/>
      <c r="F4" s="336"/>
      <c r="G4" s="336">
        <v>2</v>
      </c>
      <c r="H4" s="336"/>
      <c r="I4" s="336"/>
      <c r="J4" s="336">
        <v>13</v>
      </c>
      <c r="K4" s="336"/>
      <c r="L4" s="336"/>
      <c r="M4" s="336">
        <v>0</v>
      </c>
      <c r="N4" s="336">
        <f>SUM(D4:M4)</f>
        <v>15</v>
      </c>
      <c r="O4" s="336"/>
      <c r="P4" s="336">
        <v>95</v>
      </c>
      <c r="Q4" s="336"/>
      <c r="R4" s="336"/>
      <c r="S4" s="336">
        <v>9</v>
      </c>
      <c r="T4" s="336">
        <f>SUM(O4:S4)</f>
        <v>104</v>
      </c>
      <c r="U4" s="336">
        <f>SUM(N4+T4)</f>
        <v>119</v>
      </c>
    </row>
    <row r="5" spans="1:21" ht="18.75">
      <c r="A5" s="336">
        <v>2</v>
      </c>
      <c r="B5" s="432" t="s">
        <v>37</v>
      </c>
      <c r="C5" s="98" t="s">
        <v>24431</v>
      </c>
      <c r="D5" s="336">
        <v>0</v>
      </c>
      <c r="E5" s="336"/>
      <c r="F5" s="336"/>
      <c r="G5" s="336">
        <v>0</v>
      </c>
      <c r="H5" s="336"/>
      <c r="I5" s="336"/>
      <c r="J5" s="336"/>
      <c r="K5" s="336"/>
      <c r="L5" s="336">
        <v>0</v>
      </c>
      <c r="M5" s="336"/>
      <c r="N5" s="336">
        <f t="shared" ref="N5:N27" si="0">SUM(D5:M5)</f>
        <v>0</v>
      </c>
      <c r="O5" s="336"/>
      <c r="P5" s="336"/>
      <c r="Q5" s="336"/>
      <c r="R5" s="336"/>
      <c r="S5" s="336"/>
      <c r="T5" s="336">
        <f t="shared" ref="T5:T27" si="1">SUM(O5:S5)</f>
        <v>0</v>
      </c>
      <c r="U5" s="336">
        <f t="shared" ref="U5:U26" si="2">SUM(N5+T5)</f>
        <v>0</v>
      </c>
    </row>
    <row r="6" spans="1:21" ht="37.5">
      <c r="A6" s="336">
        <v>3</v>
      </c>
      <c r="B6" s="433"/>
      <c r="C6" s="98" t="s">
        <v>24441</v>
      </c>
      <c r="D6" s="336"/>
      <c r="E6" s="336"/>
      <c r="F6" s="336"/>
      <c r="G6" s="336">
        <v>0</v>
      </c>
      <c r="H6" s="336"/>
      <c r="I6" s="336"/>
      <c r="J6" s="336"/>
      <c r="K6" s="336"/>
      <c r="L6" s="336"/>
      <c r="M6" s="336"/>
      <c r="N6" s="336">
        <f t="shared" si="0"/>
        <v>0</v>
      </c>
      <c r="O6" s="336"/>
      <c r="P6" s="336"/>
      <c r="Q6" s="336"/>
      <c r="R6" s="336"/>
      <c r="S6" s="336"/>
      <c r="T6" s="336">
        <f t="shared" si="1"/>
        <v>0</v>
      </c>
      <c r="U6" s="336">
        <f t="shared" si="2"/>
        <v>0</v>
      </c>
    </row>
    <row r="7" spans="1:21" ht="18.75">
      <c r="A7" s="336">
        <v>4</v>
      </c>
      <c r="B7" s="433"/>
      <c r="C7" s="98" t="s">
        <v>45</v>
      </c>
      <c r="D7" s="336"/>
      <c r="E7" s="336"/>
      <c r="F7" s="336"/>
      <c r="G7" s="336"/>
      <c r="H7" s="336"/>
      <c r="I7" s="336"/>
      <c r="J7" s="336"/>
      <c r="K7" s="336"/>
      <c r="L7" s="336"/>
      <c r="M7" s="336"/>
      <c r="N7" s="336">
        <f t="shared" si="0"/>
        <v>0</v>
      </c>
      <c r="O7" s="336">
        <v>0</v>
      </c>
      <c r="P7" s="336">
        <v>4</v>
      </c>
      <c r="Q7" s="336">
        <v>0</v>
      </c>
      <c r="R7" s="336"/>
      <c r="S7" s="336"/>
      <c r="T7" s="336">
        <f t="shared" si="1"/>
        <v>4</v>
      </c>
      <c r="U7" s="336">
        <f t="shared" si="2"/>
        <v>4</v>
      </c>
    </row>
    <row r="8" spans="1:21" ht="18.75">
      <c r="A8" s="336">
        <v>5</v>
      </c>
      <c r="B8" s="433"/>
      <c r="C8" s="98" t="s">
        <v>46</v>
      </c>
      <c r="D8" s="336"/>
      <c r="E8" s="336"/>
      <c r="F8" s="336"/>
      <c r="G8" s="274"/>
      <c r="H8" s="274"/>
      <c r="I8" s="336">
        <v>2</v>
      </c>
      <c r="J8" s="336"/>
      <c r="K8" s="336"/>
      <c r="L8" s="336"/>
      <c r="M8" s="336"/>
      <c r="N8" s="336">
        <f t="shared" si="0"/>
        <v>2</v>
      </c>
      <c r="O8" s="336">
        <v>0</v>
      </c>
      <c r="P8" s="336"/>
      <c r="Q8" s="336">
        <v>0</v>
      </c>
      <c r="R8" s="336"/>
      <c r="S8" s="336"/>
      <c r="T8" s="336">
        <f t="shared" si="1"/>
        <v>0</v>
      </c>
      <c r="U8" s="336">
        <f t="shared" si="2"/>
        <v>2</v>
      </c>
    </row>
    <row r="9" spans="1:21" ht="37.5">
      <c r="A9" s="336">
        <v>6</v>
      </c>
      <c r="B9" s="433"/>
      <c r="C9" s="98" t="s">
        <v>24442</v>
      </c>
      <c r="D9" s="336"/>
      <c r="E9" s="336"/>
      <c r="F9" s="336"/>
      <c r="G9" s="336"/>
      <c r="H9" s="336"/>
      <c r="I9" s="336">
        <v>0</v>
      </c>
      <c r="J9" s="336"/>
      <c r="K9" s="336"/>
      <c r="L9" s="336"/>
      <c r="M9" s="336"/>
      <c r="N9" s="336">
        <f t="shared" si="0"/>
        <v>0</v>
      </c>
      <c r="O9" s="336"/>
      <c r="P9" s="336"/>
      <c r="Q9" s="336"/>
      <c r="R9" s="336"/>
      <c r="S9" s="336"/>
      <c r="T9" s="336">
        <f t="shared" si="1"/>
        <v>0</v>
      </c>
      <c r="U9" s="336">
        <f t="shared" si="2"/>
        <v>0</v>
      </c>
    </row>
    <row r="10" spans="1:21" ht="18.75">
      <c r="A10" s="336">
        <v>7</v>
      </c>
      <c r="B10" s="433"/>
      <c r="C10" s="98" t="s">
        <v>24432</v>
      </c>
      <c r="D10" s="336"/>
      <c r="E10" s="336"/>
      <c r="F10" s="336"/>
      <c r="G10" s="336"/>
      <c r="H10" s="336"/>
      <c r="I10" s="336"/>
      <c r="J10" s="336"/>
      <c r="K10" s="336"/>
      <c r="L10" s="336">
        <v>0</v>
      </c>
      <c r="M10" s="336"/>
      <c r="N10" s="336">
        <f t="shared" si="0"/>
        <v>0</v>
      </c>
      <c r="O10" s="336">
        <v>0</v>
      </c>
      <c r="P10" s="336"/>
      <c r="Q10" s="336">
        <v>0</v>
      </c>
      <c r="R10" s="336"/>
      <c r="S10" s="336"/>
      <c r="T10" s="336">
        <f t="shared" si="1"/>
        <v>0</v>
      </c>
      <c r="U10" s="336">
        <f t="shared" si="2"/>
        <v>0</v>
      </c>
    </row>
    <row r="11" spans="1:21" ht="18.75">
      <c r="A11" s="336">
        <v>8</v>
      </c>
      <c r="B11" s="433"/>
      <c r="C11" s="98" t="s">
        <v>24433</v>
      </c>
      <c r="D11" s="336"/>
      <c r="E11" s="336"/>
      <c r="F11" s="336"/>
      <c r="G11" s="336"/>
      <c r="H11" s="336"/>
      <c r="I11" s="336"/>
      <c r="J11" s="336"/>
      <c r="K11" s="336"/>
      <c r="L11" s="336"/>
      <c r="M11" s="336"/>
      <c r="N11" s="336">
        <f t="shared" si="0"/>
        <v>0</v>
      </c>
      <c r="O11" s="336"/>
      <c r="P11" s="336"/>
      <c r="Q11" s="336">
        <v>0</v>
      </c>
      <c r="R11" s="336"/>
      <c r="S11" s="336"/>
      <c r="T11" s="336">
        <f t="shared" si="1"/>
        <v>0</v>
      </c>
      <c r="U11" s="336">
        <f t="shared" si="2"/>
        <v>0</v>
      </c>
    </row>
    <row r="12" spans="1:21" ht="18.75">
      <c r="A12" s="336">
        <v>9</v>
      </c>
      <c r="B12" s="433"/>
      <c r="C12" s="98" t="s">
        <v>47</v>
      </c>
      <c r="D12" s="336">
        <v>0</v>
      </c>
      <c r="E12" s="336"/>
      <c r="F12" s="336">
        <v>4</v>
      </c>
      <c r="G12" s="336">
        <v>10</v>
      </c>
      <c r="H12" s="336"/>
      <c r="I12" s="336"/>
      <c r="J12" s="336"/>
      <c r="K12" s="336">
        <v>12</v>
      </c>
      <c r="L12" s="336"/>
      <c r="M12" s="336">
        <v>2</v>
      </c>
      <c r="N12" s="336">
        <f t="shared" si="0"/>
        <v>28</v>
      </c>
      <c r="O12" s="336">
        <v>10</v>
      </c>
      <c r="P12" s="336"/>
      <c r="Q12" s="336">
        <v>148</v>
      </c>
      <c r="R12" s="336"/>
      <c r="S12" s="336"/>
      <c r="T12" s="336">
        <f t="shared" si="1"/>
        <v>158</v>
      </c>
      <c r="U12" s="336">
        <f t="shared" si="2"/>
        <v>186</v>
      </c>
    </row>
    <row r="13" spans="1:21" ht="18.75">
      <c r="A13" s="336">
        <v>10</v>
      </c>
      <c r="B13" s="433"/>
      <c r="C13" s="98" t="s">
        <v>24434</v>
      </c>
      <c r="D13" s="336"/>
      <c r="E13" s="336"/>
      <c r="F13" s="336"/>
      <c r="G13" s="336"/>
      <c r="H13" s="336"/>
      <c r="I13" s="336"/>
      <c r="J13" s="336"/>
      <c r="K13" s="336"/>
      <c r="L13" s="336">
        <v>0</v>
      </c>
      <c r="M13" s="336"/>
      <c r="N13" s="336">
        <f t="shared" si="0"/>
        <v>0</v>
      </c>
      <c r="O13" s="336">
        <v>0</v>
      </c>
      <c r="P13" s="336"/>
      <c r="Q13" s="336"/>
      <c r="R13" s="336"/>
      <c r="S13" s="336"/>
      <c r="T13" s="336">
        <f t="shared" si="1"/>
        <v>0</v>
      </c>
      <c r="U13" s="336">
        <f t="shared" si="2"/>
        <v>0</v>
      </c>
    </row>
    <row r="14" spans="1:21" ht="18.75">
      <c r="A14" s="336">
        <v>11</v>
      </c>
      <c r="B14" s="433"/>
      <c r="C14" s="98" t="s">
        <v>48</v>
      </c>
      <c r="D14" s="336">
        <v>15</v>
      </c>
      <c r="E14" s="336"/>
      <c r="F14" s="336">
        <v>6</v>
      </c>
      <c r="G14" s="336">
        <v>6</v>
      </c>
      <c r="H14" s="336">
        <v>15</v>
      </c>
      <c r="I14" s="336">
        <v>10</v>
      </c>
      <c r="J14" s="336"/>
      <c r="K14" s="336"/>
      <c r="L14" s="336">
        <v>12</v>
      </c>
      <c r="M14" s="336">
        <v>6</v>
      </c>
      <c r="N14" s="336">
        <f t="shared" si="0"/>
        <v>70</v>
      </c>
      <c r="O14" s="336"/>
      <c r="P14" s="336"/>
      <c r="Q14" s="336"/>
      <c r="R14" s="336"/>
      <c r="S14" s="336">
        <v>0</v>
      </c>
      <c r="T14" s="336">
        <f t="shared" si="1"/>
        <v>0</v>
      </c>
      <c r="U14" s="336">
        <f t="shared" si="2"/>
        <v>70</v>
      </c>
    </row>
    <row r="15" spans="1:21" ht="18.75">
      <c r="A15" s="336">
        <v>12</v>
      </c>
      <c r="B15" s="434"/>
      <c r="C15" s="98" t="s">
        <v>49</v>
      </c>
      <c r="D15" s="336"/>
      <c r="E15" s="336"/>
      <c r="F15" s="336"/>
      <c r="G15" s="336"/>
      <c r="H15" s="336"/>
      <c r="I15" s="336">
        <v>110</v>
      </c>
      <c r="J15" s="336">
        <v>47</v>
      </c>
      <c r="K15" s="336"/>
      <c r="L15" s="336">
        <v>78</v>
      </c>
      <c r="M15" s="336"/>
      <c r="N15" s="336">
        <f t="shared" si="0"/>
        <v>235</v>
      </c>
      <c r="O15" s="336">
        <v>190</v>
      </c>
      <c r="P15" s="336">
        <v>110</v>
      </c>
      <c r="Q15" s="336">
        <v>84</v>
      </c>
      <c r="R15" s="336"/>
      <c r="S15" s="336"/>
      <c r="T15" s="336">
        <f t="shared" si="1"/>
        <v>384</v>
      </c>
      <c r="U15" s="336">
        <f t="shared" si="2"/>
        <v>619</v>
      </c>
    </row>
    <row r="16" spans="1:21" ht="18.75">
      <c r="A16" s="336">
        <v>13</v>
      </c>
      <c r="B16" s="432" t="s">
        <v>38</v>
      </c>
      <c r="C16" s="98" t="s">
        <v>50</v>
      </c>
      <c r="D16" s="336">
        <v>8</v>
      </c>
      <c r="E16" s="336"/>
      <c r="F16" s="336">
        <v>3</v>
      </c>
      <c r="G16" s="336">
        <v>5</v>
      </c>
      <c r="H16" s="336">
        <v>24</v>
      </c>
      <c r="I16" s="336">
        <v>5</v>
      </c>
      <c r="J16" s="336">
        <v>3</v>
      </c>
      <c r="K16" s="336">
        <v>4</v>
      </c>
      <c r="L16" s="336">
        <v>7</v>
      </c>
      <c r="M16" s="336">
        <v>3</v>
      </c>
      <c r="N16" s="336">
        <f t="shared" si="0"/>
        <v>62</v>
      </c>
      <c r="O16" s="336"/>
      <c r="P16" s="336"/>
      <c r="Q16" s="336"/>
      <c r="R16" s="336"/>
      <c r="S16" s="336"/>
      <c r="T16" s="336">
        <f t="shared" si="1"/>
        <v>0</v>
      </c>
      <c r="U16" s="336">
        <f t="shared" si="2"/>
        <v>62</v>
      </c>
    </row>
    <row r="17" spans="1:21" ht="18.75">
      <c r="A17" s="336">
        <v>14</v>
      </c>
      <c r="B17" s="434"/>
      <c r="C17" s="98" t="s">
        <v>11614</v>
      </c>
      <c r="D17" s="336"/>
      <c r="E17" s="336"/>
      <c r="F17" s="336"/>
      <c r="G17" s="336"/>
      <c r="H17" s="336"/>
      <c r="I17" s="336"/>
      <c r="J17" s="336"/>
      <c r="K17" s="336"/>
      <c r="L17" s="336">
        <v>50</v>
      </c>
      <c r="M17" s="336"/>
      <c r="N17" s="336">
        <f t="shared" si="0"/>
        <v>50</v>
      </c>
      <c r="O17" s="336"/>
      <c r="P17" s="336"/>
      <c r="Q17" s="336"/>
      <c r="R17" s="336"/>
      <c r="S17" s="336"/>
      <c r="T17" s="336">
        <f t="shared" si="1"/>
        <v>0</v>
      </c>
      <c r="U17" s="336">
        <f t="shared" si="2"/>
        <v>50</v>
      </c>
    </row>
    <row r="18" spans="1:21" ht="18.75">
      <c r="A18" s="336">
        <v>15</v>
      </c>
      <c r="B18" s="336" t="s">
        <v>39</v>
      </c>
      <c r="C18" s="98" t="s">
        <v>51</v>
      </c>
      <c r="D18" s="336">
        <v>607</v>
      </c>
      <c r="E18" s="336">
        <v>164</v>
      </c>
      <c r="F18" s="336">
        <v>6</v>
      </c>
      <c r="G18" s="336">
        <v>119</v>
      </c>
      <c r="H18" s="336"/>
      <c r="I18" s="336">
        <v>161</v>
      </c>
      <c r="J18" s="336"/>
      <c r="K18" s="336"/>
      <c r="L18" s="336">
        <v>434</v>
      </c>
      <c r="M18" s="336"/>
      <c r="N18" s="336">
        <f t="shared" si="0"/>
        <v>1491</v>
      </c>
      <c r="O18" s="336">
        <v>77</v>
      </c>
      <c r="P18" s="336"/>
      <c r="Q18" s="336">
        <v>275</v>
      </c>
      <c r="R18" s="336"/>
      <c r="S18" s="336">
        <v>35</v>
      </c>
      <c r="T18" s="336">
        <f t="shared" si="1"/>
        <v>387</v>
      </c>
      <c r="U18" s="336">
        <f t="shared" si="2"/>
        <v>1878</v>
      </c>
    </row>
    <row r="19" spans="1:21" ht="18.75">
      <c r="A19" s="336">
        <v>16</v>
      </c>
      <c r="B19" s="432" t="s">
        <v>40</v>
      </c>
      <c r="C19" s="98" t="s">
        <v>52</v>
      </c>
      <c r="D19" s="336">
        <v>1</v>
      </c>
      <c r="E19" s="336"/>
      <c r="F19" s="336">
        <v>1</v>
      </c>
      <c r="G19" s="336">
        <v>1</v>
      </c>
      <c r="H19" s="336">
        <v>1</v>
      </c>
      <c r="I19" s="336"/>
      <c r="J19" s="336"/>
      <c r="K19" s="336"/>
      <c r="L19" s="336">
        <v>1</v>
      </c>
      <c r="M19" s="336">
        <v>1</v>
      </c>
      <c r="N19" s="336">
        <f t="shared" si="0"/>
        <v>6</v>
      </c>
      <c r="O19" s="336"/>
      <c r="P19" s="336"/>
      <c r="Q19" s="336"/>
      <c r="R19" s="336"/>
      <c r="S19" s="336">
        <v>1</v>
      </c>
      <c r="T19" s="336">
        <f t="shared" si="1"/>
        <v>1</v>
      </c>
      <c r="U19" s="336">
        <f t="shared" si="2"/>
        <v>7</v>
      </c>
    </row>
    <row r="20" spans="1:21" ht="18.75">
      <c r="A20" s="336">
        <v>17</v>
      </c>
      <c r="B20" s="434"/>
      <c r="C20" s="98" t="s">
        <v>53</v>
      </c>
      <c r="D20" s="336"/>
      <c r="E20" s="336"/>
      <c r="F20" s="336"/>
      <c r="G20" s="336"/>
      <c r="H20" s="336"/>
      <c r="I20" s="336"/>
      <c r="J20" s="336"/>
      <c r="K20" s="336"/>
      <c r="L20" s="336"/>
      <c r="M20" s="336"/>
      <c r="N20" s="336">
        <f t="shared" si="0"/>
        <v>0</v>
      </c>
      <c r="O20" s="336"/>
      <c r="P20" s="336"/>
      <c r="Q20" s="336">
        <v>116</v>
      </c>
      <c r="R20" s="336"/>
      <c r="S20" s="336"/>
      <c r="T20" s="336">
        <f t="shared" si="1"/>
        <v>116</v>
      </c>
      <c r="U20" s="336">
        <f t="shared" si="2"/>
        <v>116</v>
      </c>
    </row>
    <row r="21" spans="1:21" ht="18.75">
      <c r="A21" s="336">
        <v>18</v>
      </c>
      <c r="B21" s="432" t="s">
        <v>41</v>
      </c>
      <c r="C21" s="98" t="s">
        <v>54</v>
      </c>
      <c r="D21" s="336"/>
      <c r="E21" s="336"/>
      <c r="F21" s="336"/>
      <c r="G21" s="336"/>
      <c r="H21" s="336"/>
      <c r="I21" s="336"/>
      <c r="J21" s="336"/>
      <c r="K21" s="336"/>
      <c r="L21" s="336"/>
      <c r="M21" s="336"/>
      <c r="N21" s="336">
        <f t="shared" si="0"/>
        <v>0</v>
      </c>
      <c r="O21" s="336"/>
      <c r="P21" s="336"/>
      <c r="Q21" s="336">
        <v>30</v>
      </c>
      <c r="R21" s="336"/>
      <c r="S21" s="336"/>
      <c r="T21" s="336">
        <f t="shared" si="1"/>
        <v>30</v>
      </c>
      <c r="U21" s="336">
        <f t="shared" si="2"/>
        <v>30</v>
      </c>
    </row>
    <row r="22" spans="1:21" ht="18.75">
      <c r="A22" s="336">
        <v>19</v>
      </c>
      <c r="B22" s="433"/>
      <c r="C22" s="98" t="s">
        <v>24443</v>
      </c>
      <c r="D22" s="336"/>
      <c r="E22" s="336"/>
      <c r="F22" s="336"/>
      <c r="G22" s="336"/>
      <c r="H22" s="336"/>
      <c r="I22" s="336"/>
      <c r="J22" s="336"/>
      <c r="K22" s="336"/>
      <c r="L22" s="336"/>
      <c r="M22" s="336"/>
      <c r="N22" s="336">
        <f t="shared" si="0"/>
        <v>0</v>
      </c>
      <c r="O22" s="336"/>
      <c r="P22" s="336"/>
      <c r="Q22" s="336"/>
      <c r="R22" s="336">
        <v>746</v>
      </c>
      <c r="S22" s="336"/>
      <c r="T22" s="336">
        <f t="shared" si="1"/>
        <v>746</v>
      </c>
      <c r="U22" s="336">
        <f t="shared" si="2"/>
        <v>746</v>
      </c>
    </row>
    <row r="23" spans="1:21" ht="18.75">
      <c r="A23" s="336">
        <v>20</v>
      </c>
      <c r="B23" s="433"/>
      <c r="C23" s="98" t="s">
        <v>16165</v>
      </c>
      <c r="D23" s="336"/>
      <c r="E23" s="336"/>
      <c r="F23" s="336"/>
      <c r="G23" s="336"/>
      <c r="H23" s="336"/>
      <c r="I23" s="336"/>
      <c r="J23" s="336"/>
      <c r="K23" s="336"/>
      <c r="L23" s="336"/>
      <c r="M23" s="336"/>
      <c r="N23" s="336">
        <f t="shared" si="0"/>
        <v>0</v>
      </c>
      <c r="O23" s="336"/>
      <c r="P23" s="336"/>
      <c r="Q23" s="336"/>
      <c r="R23" s="336">
        <v>340</v>
      </c>
      <c r="S23" s="336"/>
      <c r="T23" s="336">
        <f t="shared" si="1"/>
        <v>340</v>
      </c>
      <c r="U23" s="336">
        <f t="shared" si="2"/>
        <v>340</v>
      </c>
    </row>
    <row r="24" spans="1:21" ht="18.75">
      <c r="A24" s="336">
        <v>21</v>
      </c>
      <c r="B24" s="433"/>
      <c r="C24" s="98" t="s">
        <v>24435</v>
      </c>
      <c r="D24" s="336"/>
      <c r="E24" s="336"/>
      <c r="F24" s="336"/>
      <c r="G24" s="336"/>
      <c r="H24" s="336"/>
      <c r="I24" s="336"/>
      <c r="J24" s="336"/>
      <c r="K24" s="336"/>
      <c r="L24" s="336"/>
      <c r="M24" s="336"/>
      <c r="N24" s="336">
        <f t="shared" si="0"/>
        <v>0</v>
      </c>
      <c r="O24" s="336"/>
      <c r="P24" s="336"/>
      <c r="Q24" s="336"/>
      <c r="R24" s="336"/>
      <c r="S24" s="336">
        <v>1786</v>
      </c>
      <c r="T24" s="336">
        <f t="shared" si="1"/>
        <v>1786</v>
      </c>
      <c r="U24" s="336">
        <f t="shared" si="2"/>
        <v>1786</v>
      </c>
    </row>
    <row r="25" spans="1:21" ht="18.75">
      <c r="A25" s="336">
        <v>22</v>
      </c>
      <c r="B25" s="433"/>
      <c r="C25" s="98" t="s">
        <v>56</v>
      </c>
      <c r="D25" s="336"/>
      <c r="E25" s="336"/>
      <c r="F25" s="336"/>
      <c r="G25" s="336"/>
      <c r="H25" s="336"/>
      <c r="I25" s="336"/>
      <c r="J25" s="336"/>
      <c r="K25" s="336"/>
      <c r="L25" s="336"/>
      <c r="M25" s="336"/>
      <c r="N25" s="336">
        <f t="shared" si="0"/>
        <v>0</v>
      </c>
      <c r="O25" s="336"/>
      <c r="P25" s="336"/>
      <c r="Q25" s="275"/>
      <c r="R25" s="336">
        <v>18</v>
      </c>
      <c r="S25" s="336">
        <v>11</v>
      </c>
      <c r="T25" s="336">
        <f t="shared" si="1"/>
        <v>29</v>
      </c>
      <c r="U25" s="336">
        <f t="shared" si="2"/>
        <v>29</v>
      </c>
    </row>
    <row r="26" spans="1:21" ht="18.75">
      <c r="A26" s="336">
        <v>23</v>
      </c>
      <c r="B26" s="434"/>
      <c r="C26" s="98" t="s">
        <v>57</v>
      </c>
      <c r="D26" s="336"/>
      <c r="E26" s="336"/>
      <c r="F26" s="336"/>
      <c r="G26" s="336"/>
      <c r="H26" s="336"/>
      <c r="I26" s="336"/>
      <c r="J26" s="336"/>
      <c r="K26" s="336"/>
      <c r="L26" s="336"/>
      <c r="M26" s="336"/>
      <c r="N26" s="336">
        <f t="shared" si="0"/>
        <v>0</v>
      </c>
      <c r="O26" s="336"/>
      <c r="P26" s="336"/>
      <c r="Q26" s="336">
        <v>0</v>
      </c>
      <c r="R26" s="336">
        <v>3</v>
      </c>
      <c r="S26" s="336"/>
      <c r="T26" s="336">
        <f t="shared" si="1"/>
        <v>3</v>
      </c>
      <c r="U26" s="336">
        <f t="shared" si="2"/>
        <v>3</v>
      </c>
    </row>
    <row r="27" spans="1:21" ht="18.75">
      <c r="A27" s="336">
        <v>24</v>
      </c>
      <c r="B27" s="336" t="s">
        <v>42</v>
      </c>
      <c r="C27" s="98" t="s">
        <v>58</v>
      </c>
      <c r="D27" s="336"/>
      <c r="E27" s="336"/>
      <c r="F27" s="336"/>
      <c r="G27" s="336"/>
      <c r="H27" s="336"/>
      <c r="I27" s="336"/>
      <c r="J27" s="336"/>
      <c r="K27" s="336"/>
      <c r="L27" s="336">
        <v>0</v>
      </c>
      <c r="M27" s="336"/>
      <c r="N27" s="336">
        <f t="shared" si="0"/>
        <v>0</v>
      </c>
      <c r="O27" s="336"/>
      <c r="P27" s="336"/>
      <c r="Q27" s="336">
        <v>1338</v>
      </c>
      <c r="R27" s="336"/>
      <c r="S27" s="336"/>
      <c r="T27" s="336">
        <f t="shared" si="1"/>
        <v>1338</v>
      </c>
      <c r="U27" s="336">
        <f>SUM(N27+T27)</f>
        <v>1338</v>
      </c>
    </row>
    <row r="28" spans="1:21" ht="18.75">
      <c r="A28" s="438" t="s">
        <v>9</v>
      </c>
      <c r="B28" s="439"/>
      <c r="C28" s="440"/>
      <c r="D28" s="335">
        <v>631</v>
      </c>
      <c r="E28" s="335">
        <v>164</v>
      </c>
      <c r="F28" s="430">
        <v>20</v>
      </c>
      <c r="G28" s="430">
        <v>143</v>
      </c>
      <c r="H28" s="430">
        <v>40</v>
      </c>
      <c r="I28" s="430">
        <v>288</v>
      </c>
      <c r="J28" s="430">
        <v>63</v>
      </c>
      <c r="K28" s="430">
        <v>16</v>
      </c>
      <c r="L28" s="430">
        <v>582</v>
      </c>
      <c r="M28" s="430">
        <f>SUM(M4:M27)</f>
        <v>12</v>
      </c>
      <c r="N28" s="430">
        <f>SUM(N4:N27)</f>
        <v>1959</v>
      </c>
      <c r="O28" s="430">
        <v>277</v>
      </c>
      <c r="P28" s="430">
        <v>209</v>
      </c>
      <c r="Q28" s="335">
        <v>1991</v>
      </c>
      <c r="R28" s="335">
        <v>1107</v>
      </c>
      <c r="S28" s="430">
        <v>1842</v>
      </c>
      <c r="T28" s="430">
        <f>SUM(T4:T27)</f>
        <v>5426</v>
      </c>
      <c r="U28" s="430">
        <f>SUM(U4:U27)</f>
        <v>7385</v>
      </c>
    </row>
    <row r="29" spans="1:21" ht="18.75">
      <c r="A29" s="441"/>
      <c r="B29" s="442"/>
      <c r="C29" s="443"/>
      <c r="D29" s="391">
        <v>795</v>
      </c>
      <c r="E29" s="392"/>
      <c r="F29" s="431"/>
      <c r="G29" s="431"/>
      <c r="H29" s="431"/>
      <c r="I29" s="431"/>
      <c r="J29" s="431"/>
      <c r="K29" s="431"/>
      <c r="L29" s="431"/>
      <c r="M29" s="431"/>
      <c r="N29" s="431"/>
      <c r="O29" s="431"/>
      <c r="P29" s="431"/>
      <c r="Q29" s="391">
        <v>3098</v>
      </c>
      <c r="R29" s="392"/>
      <c r="S29" s="431"/>
      <c r="T29" s="431"/>
      <c r="U29" s="431"/>
    </row>
    <row r="30" spans="1:21" ht="15" customHeight="1">
      <c r="E30">
        <v>795</v>
      </c>
      <c r="F30">
        <v>20</v>
      </c>
      <c r="G30">
        <v>143</v>
      </c>
      <c r="H30">
        <v>40</v>
      </c>
      <c r="I30">
        <v>288</v>
      </c>
      <c r="J30">
        <v>63</v>
      </c>
      <c r="K30">
        <v>16</v>
      </c>
      <c r="L30">
        <v>582</v>
      </c>
      <c r="M30">
        <v>12</v>
      </c>
      <c r="N30">
        <v>1959</v>
      </c>
      <c r="O30">
        <v>277</v>
      </c>
      <c r="P30">
        <v>209</v>
      </c>
      <c r="Q30">
        <v>3098</v>
      </c>
      <c r="S30">
        <v>1841</v>
      </c>
      <c r="T30">
        <v>5426</v>
      </c>
    </row>
    <row r="31" spans="1:21" ht="15" customHeight="1"/>
  </sheetData>
  <mergeCells count="31">
    <mergeCell ref="Q2:R2"/>
    <mergeCell ref="A1:A3"/>
    <mergeCell ref="B1:B3"/>
    <mergeCell ref="C1:C3"/>
    <mergeCell ref="D1:M1"/>
    <mergeCell ref="N1:N3"/>
    <mergeCell ref="O1:S1"/>
    <mergeCell ref="T1:T3"/>
    <mergeCell ref="U1:U3"/>
    <mergeCell ref="A28:C29"/>
    <mergeCell ref="F28:F29"/>
    <mergeCell ref="G28:G29"/>
    <mergeCell ref="H28:H29"/>
    <mergeCell ref="D29:E29"/>
    <mergeCell ref="D2:E2"/>
    <mergeCell ref="B5:B15"/>
    <mergeCell ref="B16:B17"/>
    <mergeCell ref="B19:B20"/>
    <mergeCell ref="B21:B26"/>
    <mergeCell ref="I28:I29"/>
    <mergeCell ref="J28:J29"/>
    <mergeCell ref="K28:K29"/>
    <mergeCell ref="L28:L29"/>
    <mergeCell ref="M28:M29"/>
    <mergeCell ref="N28:N29"/>
    <mergeCell ref="O28:O29"/>
    <mergeCell ref="P28:P29"/>
    <mergeCell ref="S28:S29"/>
    <mergeCell ref="T28:T29"/>
    <mergeCell ref="U28:U29"/>
    <mergeCell ref="Q29:R29"/>
  </mergeCells>
  <pageMargins left="0.7" right="0.7" top="0.75" bottom="0.75" header="0.3" footer="0.3"/>
  <pageSetup paperSize="9" scale="30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386"/>
  <sheetViews>
    <sheetView workbookViewId="0">
      <selection activeCell="D17" sqref="D17"/>
    </sheetView>
  </sheetViews>
  <sheetFormatPr defaultRowHeight="15"/>
  <cols>
    <col min="1" max="1" width="7" style="244" customWidth="1"/>
    <col min="2" max="2" width="14.85546875" style="245" customWidth="1"/>
    <col min="3" max="3" width="15.7109375" style="244" customWidth="1"/>
    <col min="4" max="5" width="15.42578125" style="244" customWidth="1"/>
    <col min="6" max="6" width="12.28515625" style="244" customWidth="1"/>
    <col min="7" max="7" width="32" style="244" customWidth="1"/>
    <col min="8" max="8" width="9.85546875" style="244" customWidth="1"/>
    <col min="9" max="9" width="57.42578125" style="244" hidden="1" customWidth="1"/>
    <col min="10" max="10" width="23.28515625" style="244" hidden="1" customWidth="1"/>
    <col min="11" max="11" width="30.140625" style="244" hidden="1" customWidth="1"/>
    <col min="12" max="12" width="39.28515625" style="285" hidden="1" customWidth="1"/>
    <col min="13" max="13" width="16" style="244" bestFit="1" customWidth="1"/>
    <col min="14" max="14" width="14.140625" style="244" bestFit="1" customWidth="1"/>
    <col min="15" max="16" width="14.140625" style="244" customWidth="1"/>
    <col min="17" max="17" width="20.42578125" style="244" customWidth="1"/>
    <col min="18" max="18" width="12.85546875" style="244" customWidth="1"/>
    <col min="19" max="20" width="14.140625" style="244" customWidth="1"/>
    <col min="21" max="21" width="15.42578125" style="244" customWidth="1"/>
    <col min="22" max="22" width="14.28515625" style="244" customWidth="1"/>
    <col min="23" max="23" width="32.42578125" style="244" customWidth="1"/>
    <col min="24" max="27" width="14.28515625" style="244" bestFit="1" customWidth="1"/>
    <col min="28" max="28" width="13.140625" style="244" bestFit="1" customWidth="1"/>
    <col min="29" max="30" width="12.85546875" style="244" bestFit="1" customWidth="1"/>
    <col min="31" max="31" width="13.42578125" style="244" bestFit="1" customWidth="1"/>
    <col min="32" max="32" width="31.42578125" style="244" bestFit="1" customWidth="1"/>
    <col min="33" max="33" width="14" style="244" bestFit="1" customWidth="1"/>
    <col min="34" max="34" width="12.42578125" style="244" bestFit="1" customWidth="1"/>
    <col min="35" max="35" width="14" style="244" bestFit="1" customWidth="1"/>
    <col min="36" max="36" width="11.28515625" style="244" bestFit="1" customWidth="1"/>
    <col min="37" max="16384" width="9.140625" style="244"/>
  </cols>
  <sheetData>
    <row r="1" spans="1:36" ht="21" customHeight="1">
      <c r="A1" s="288" t="s">
        <v>2</v>
      </c>
      <c r="B1" s="289" t="s">
        <v>6837</v>
      </c>
      <c r="C1" s="288" t="s">
        <v>6838</v>
      </c>
      <c r="D1" s="288" t="s">
        <v>6839</v>
      </c>
      <c r="E1" s="288" t="s">
        <v>6840</v>
      </c>
      <c r="F1" s="288" t="s">
        <v>6841</v>
      </c>
      <c r="G1" s="288" t="s">
        <v>3</v>
      </c>
      <c r="H1" s="288" t="s">
        <v>6842</v>
      </c>
      <c r="I1" s="288" t="s">
        <v>24280</v>
      </c>
      <c r="J1" s="288" t="s">
        <v>24281</v>
      </c>
      <c r="K1" s="288" t="s">
        <v>24282</v>
      </c>
      <c r="L1" s="288" t="s">
        <v>162</v>
      </c>
      <c r="M1" s="288" t="s">
        <v>26300</v>
      </c>
    </row>
    <row r="2" spans="1:36">
      <c r="A2" s="293">
        <v>1</v>
      </c>
      <c r="B2" s="298" t="s">
        <v>6845</v>
      </c>
      <c r="C2" s="298" t="s">
        <v>6846</v>
      </c>
      <c r="D2" s="298" t="s">
        <v>6847</v>
      </c>
      <c r="E2" s="298" t="s">
        <v>10</v>
      </c>
      <c r="F2" s="293" t="s">
        <v>23</v>
      </c>
      <c r="G2" s="293" t="s">
        <v>48</v>
      </c>
      <c r="H2" s="293" t="s">
        <v>6848</v>
      </c>
      <c r="I2" s="293"/>
      <c r="J2" s="293" t="s">
        <v>24283</v>
      </c>
      <c r="K2" s="299"/>
      <c r="L2" s="300"/>
      <c r="M2" s="297" t="str">
        <f t="shared" ref="M2:M65" si="0">IF((INT(MID(B2,5,2))&gt;19),"19"&amp;MID(B2,5,2),"20"&amp;MID(B2,5,2))</f>
        <v>1984</v>
      </c>
      <c r="N2" s="285"/>
      <c r="O2" s="285"/>
      <c r="P2" s="285"/>
      <c r="Q2" s="285"/>
      <c r="R2" s="285"/>
      <c r="S2" s="285"/>
      <c r="T2" s="285"/>
      <c r="U2" s="285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</row>
    <row r="3" spans="1:36">
      <c r="A3" s="293">
        <v>2</v>
      </c>
      <c r="B3" s="298" t="s">
        <v>6849</v>
      </c>
      <c r="C3" s="298" t="s">
        <v>6850</v>
      </c>
      <c r="D3" s="298" t="s">
        <v>6851</v>
      </c>
      <c r="E3" s="298" t="s">
        <v>13</v>
      </c>
      <c r="F3" s="293" t="s">
        <v>26</v>
      </c>
      <c r="G3" s="293" t="s">
        <v>48</v>
      </c>
      <c r="H3" s="293" t="s">
        <v>6848</v>
      </c>
      <c r="I3" s="293"/>
      <c r="J3" s="293" t="s">
        <v>24283</v>
      </c>
      <c r="K3" s="299"/>
      <c r="L3" s="300"/>
      <c r="M3" s="297" t="str">
        <f t="shared" si="0"/>
        <v>1984</v>
      </c>
      <c r="N3" s="285"/>
      <c r="O3" s="285"/>
      <c r="P3" s="285"/>
      <c r="Q3" s="285"/>
      <c r="R3" s="285"/>
      <c r="S3" s="285"/>
      <c r="T3" s="285"/>
      <c r="U3" s="285"/>
      <c r="V3" s="285"/>
      <c r="W3" s="285"/>
      <c r="X3" s="285"/>
      <c r="Y3" s="285"/>
      <c r="Z3" s="285"/>
      <c r="AA3" s="285"/>
      <c r="AB3" s="285"/>
      <c r="AC3" s="285"/>
      <c r="AD3" s="285"/>
      <c r="AE3" s="285"/>
      <c r="AF3" s="285"/>
      <c r="AG3" s="285"/>
      <c r="AH3" s="285"/>
      <c r="AI3" s="285"/>
      <c r="AJ3" s="285"/>
    </row>
    <row r="4" spans="1:36">
      <c r="A4" s="293">
        <v>3</v>
      </c>
      <c r="B4" s="298" t="s">
        <v>6852</v>
      </c>
      <c r="C4" s="298" t="s">
        <v>6853</v>
      </c>
      <c r="D4" s="298" t="s">
        <v>6854</v>
      </c>
      <c r="E4" s="298" t="s">
        <v>13</v>
      </c>
      <c r="F4" s="293" t="s">
        <v>26</v>
      </c>
      <c r="G4" s="293" t="s">
        <v>48</v>
      </c>
      <c r="H4" s="293" t="s">
        <v>6848</v>
      </c>
      <c r="I4" s="293"/>
      <c r="J4" s="293" t="s">
        <v>24283</v>
      </c>
      <c r="K4" s="299"/>
      <c r="L4" s="300"/>
      <c r="M4" s="297" t="str">
        <f t="shared" si="0"/>
        <v>1984</v>
      </c>
      <c r="N4" s="285"/>
      <c r="O4" s="285"/>
      <c r="P4" s="285"/>
      <c r="Q4" s="285"/>
      <c r="R4" s="285"/>
      <c r="S4" s="285"/>
      <c r="T4" s="285"/>
      <c r="U4" s="285"/>
      <c r="V4" s="285"/>
      <c r="W4" s="285"/>
      <c r="X4" s="285"/>
      <c r="Y4" s="285"/>
      <c r="Z4" s="285"/>
      <c r="AA4" s="285"/>
      <c r="AB4" s="285"/>
      <c r="AC4" s="285"/>
      <c r="AD4" s="285"/>
      <c r="AE4" s="285"/>
      <c r="AF4" s="285"/>
      <c r="AG4" s="285"/>
      <c r="AH4" s="285"/>
      <c r="AI4" s="285"/>
      <c r="AJ4" s="285"/>
    </row>
    <row r="5" spans="1:36">
      <c r="A5" s="293">
        <v>4</v>
      </c>
      <c r="B5" s="298" t="s">
        <v>6855</v>
      </c>
      <c r="C5" s="298" t="s">
        <v>6856</v>
      </c>
      <c r="D5" s="298" t="s">
        <v>6857</v>
      </c>
      <c r="E5" s="298" t="s">
        <v>13</v>
      </c>
      <c r="F5" s="293" t="s">
        <v>26</v>
      </c>
      <c r="G5" s="293" t="s">
        <v>48</v>
      </c>
      <c r="H5" s="293" t="s">
        <v>6848</v>
      </c>
      <c r="I5" s="293"/>
      <c r="J5" s="293" t="s">
        <v>24283</v>
      </c>
      <c r="K5" s="299"/>
      <c r="L5" s="300"/>
      <c r="M5" s="297" t="str">
        <f t="shared" si="0"/>
        <v>1984</v>
      </c>
      <c r="N5" s="285"/>
      <c r="O5" s="285"/>
      <c r="P5" s="285"/>
      <c r="Q5" s="285"/>
      <c r="R5" s="285"/>
      <c r="S5" s="285"/>
      <c r="T5" s="285"/>
      <c r="U5" s="285"/>
      <c r="V5" s="285"/>
      <c r="W5" s="285"/>
      <c r="X5" s="285"/>
      <c r="Y5" s="285"/>
      <c r="Z5" s="285"/>
      <c r="AA5" s="285"/>
      <c r="AB5" s="285"/>
      <c r="AC5" s="285"/>
      <c r="AD5" s="285"/>
      <c r="AE5" s="285"/>
      <c r="AF5" s="285"/>
      <c r="AG5" s="285"/>
      <c r="AH5" s="285"/>
      <c r="AI5" s="285"/>
      <c r="AJ5" s="285"/>
    </row>
    <row r="6" spans="1:36">
      <c r="A6" s="293">
        <v>5</v>
      </c>
      <c r="B6" s="298" t="s">
        <v>6858</v>
      </c>
      <c r="C6" s="298" t="s">
        <v>6859</v>
      </c>
      <c r="D6" s="298" t="s">
        <v>6860</v>
      </c>
      <c r="E6" s="298" t="s">
        <v>13</v>
      </c>
      <c r="F6" s="293" t="s">
        <v>26</v>
      </c>
      <c r="G6" s="293" t="s">
        <v>48</v>
      </c>
      <c r="H6" s="293" t="s">
        <v>6848</v>
      </c>
      <c r="I6" s="293"/>
      <c r="J6" s="293" t="s">
        <v>24283</v>
      </c>
      <c r="K6" s="299"/>
      <c r="L6" s="300"/>
      <c r="M6" s="297" t="str">
        <f t="shared" si="0"/>
        <v>1984</v>
      </c>
    </row>
    <row r="7" spans="1:36">
      <c r="A7" s="293">
        <v>6</v>
      </c>
      <c r="B7" s="298" t="s">
        <v>6861</v>
      </c>
      <c r="C7" s="298" t="s">
        <v>6862</v>
      </c>
      <c r="D7" s="298" t="s">
        <v>6863</v>
      </c>
      <c r="E7" s="298" t="s">
        <v>10</v>
      </c>
      <c r="F7" s="293" t="s">
        <v>23</v>
      </c>
      <c r="G7" s="293" t="s">
        <v>48</v>
      </c>
      <c r="H7" s="293" t="s">
        <v>6848</v>
      </c>
      <c r="I7" s="293"/>
      <c r="J7" s="293" t="s">
        <v>24283</v>
      </c>
      <c r="K7" s="299"/>
      <c r="L7" s="300"/>
      <c r="M7" s="297" t="str">
        <f t="shared" si="0"/>
        <v>1984</v>
      </c>
    </row>
    <row r="8" spans="1:36">
      <c r="A8" s="293">
        <v>7</v>
      </c>
      <c r="B8" s="298" t="s">
        <v>6864</v>
      </c>
      <c r="C8" s="298" t="s">
        <v>6865</v>
      </c>
      <c r="D8" s="298" t="s">
        <v>6866</v>
      </c>
      <c r="E8" s="298" t="s">
        <v>13</v>
      </c>
      <c r="F8" s="293" t="s">
        <v>26</v>
      </c>
      <c r="G8" s="293" t="s">
        <v>48</v>
      </c>
      <c r="H8" s="293" t="s">
        <v>6848</v>
      </c>
      <c r="I8" s="293"/>
      <c r="J8" s="293" t="s">
        <v>24283</v>
      </c>
      <c r="K8" s="299"/>
      <c r="L8" s="300"/>
      <c r="M8" s="297" t="str">
        <f t="shared" si="0"/>
        <v>1984</v>
      </c>
    </row>
    <row r="9" spans="1:36">
      <c r="A9" s="293">
        <v>8</v>
      </c>
      <c r="B9" s="298" t="s">
        <v>6867</v>
      </c>
      <c r="C9" s="298" t="s">
        <v>6868</v>
      </c>
      <c r="D9" s="298" t="s">
        <v>6869</v>
      </c>
      <c r="E9" s="298" t="s">
        <v>10</v>
      </c>
      <c r="F9" s="293" t="s">
        <v>23</v>
      </c>
      <c r="G9" s="293" t="s">
        <v>48</v>
      </c>
      <c r="H9" s="293" t="s">
        <v>6848</v>
      </c>
      <c r="I9" s="293"/>
      <c r="J9" s="293" t="s">
        <v>24283</v>
      </c>
      <c r="K9" s="299">
        <v>43716</v>
      </c>
      <c r="L9" s="300"/>
      <c r="M9" s="297" t="str">
        <f t="shared" si="0"/>
        <v>1984</v>
      </c>
    </row>
    <row r="10" spans="1:36">
      <c r="A10" s="293">
        <v>9</v>
      </c>
      <c r="B10" s="298" t="s">
        <v>6870</v>
      </c>
      <c r="C10" s="298" t="s">
        <v>6871</v>
      </c>
      <c r="D10" s="298" t="s">
        <v>6872</v>
      </c>
      <c r="E10" s="298" t="s">
        <v>10</v>
      </c>
      <c r="F10" s="293" t="s">
        <v>23</v>
      </c>
      <c r="G10" s="293" t="s">
        <v>48</v>
      </c>
      <c r="H10" s="293" t="s">
        <v>6848</v>
      </c>
      <c r="I10" s="293"/>
      <c r="J10" s="293" t="s">
        <v>24283</v>
      </c>
      <c r="K10" s="299"/>
      <c r="L10" s="300"/>
      <c r="M10" s="297" t="str">
        <f t="shared" si="0"/>
        <v>1984</v>
      </c>
    </row>
    <row r="11" spans="1:36">
      <c r="A11" s="293">
        <v>10</v>
      </c>
      <c r="B11" s="298" t="s">
        <v>6873</v>
      </c>
      <c r="C11" s="298" t="s">
        <v>6874</v>
      </c>
      <c r="D11" s="298" t="s">
        <v>6875</v>
      </c>
      <c r="E11" s="298" t="s">
        <v>10</v>
      </c>
      <c r="F11" s="293" t="s">
        <v>23</v>
      </c>
      <c r="G11" s="293" t="s">
        <v>48</v>
      </c>
      <c r="H11" s="293" t="s">
        <v>6848</v>
      </c>
      <c r="I11" s="293"/>
      <c r="J11" s="293" t="s">
        <v>24283</v>
      </c>
      <c r="K11" s="299">
        <v>43716</v>
      </c>
      <c r="L11" s="300"/>
      <c r="M11" s="297" t="str">
        <f t="shared" si="0"/>
        <v>1984</v>
      </c>
    </row>
    <row r="12" spans="1:36">
      <c r="A12" s="293">
        <v>11</v>
      </c>
      <c r="B12" s="298" t="s">
        <v>6876</v>
      </c>
      <c r="C12" s="298" t="s">
        <v>6877</v>
      </c>
      <c r="D12" s="298" t="s">
        <v>6878</v>
      </c>
      <c r="E12" s="298" t="s">
        <v>12</v>
      </c>
      <c r="F12" s="293" t="s">
        <v>8611</v>
      </c>
      <c r="G12" s="293" t="s">
        <v>48</v>
      </c>
      <c r="H12" s="293" t="s">
        <v>6848</v>
      </c>
      <c r="I12" s="293"/>
      <c r="J12" s="293" t="s">
        <v>24283</v>
      </c>
      <c r="K12" s="299"/>
      <c r="L12" s="300"/>
      <c r="M12" s="297" t="str">
        <f t="shared" si="0"/>
        <v>1984</v>
      </c>
    </row>
    <row r="13" spans="1:36">
      <c r="A13" s="293">
        <v>12</v>
      </c>
      <c r="B13" s="298" t="s">
        <v>6880</v>
      </c>
      <c r="C13" s="298" t="s">
        <v>6881</v>
      </c>
      <c r="D13" s="298" t="s">
        <v>6882</v>
      </c>
      <c r="E13" s="301" t="s">
        <v>10</v>
      </c>
      <c r="F13" s="293" t="s">
        <v>23</v>
      </c>
      <c r="G13" s="293" t="s">
        <v>50</v>
      </c>
      <c r="H13" s="293" t="s">
        <v>6879</v>
      </c>
      <c r="I13" s="293"/>
      <c r="J13" s="293"/>
      <c r="K13" s="299">
        <v>43939</v>
      </c>
      <c r="L13" s="300"/>
      <c r="M13" s="297" t="str">
        <f t="shared" si="0"/>
        <v>1992</v>
      </c>
    </row>
    <row r="14" spans="1:36">
      <c r="A14" s="293">
        <v>13</v>
      </c>
      <c r="B14" s="298" t="s">
        <v>6883</v>
      </c>
      <c r="C14" s="298" t="s">
        <v>6884</v>
      </c>
      <c r="D14" s="298" t="s">
        <v>6885</v>
      </c>
      <c r="E14" s="301" t="s">
        <v>15</v>
      </c>
      <c r="F14" s="298" t="s">
        <v>23816</v>
      </c>
      <c r="G14" s="293" t="s">
        <v>50</v>
      </c>
      <c r="H14" s="293" t="s">
        <v>6879</v>
      </c>
      <c r="I14" s="293"/>
      <c r="J14" s="293"/>
      <c r="K14" s="299">
        <v>43716</v>
      </c>
      <c r="L14" s="300"/>
      <c r="M14" s="297" t="str">
        <f t="shared" si="0"/>
        <v>1992</v>
      </c>
    </row>
    <row r="15" spans="1:36">
      <c r="A15" s="293">
        <v>14</v>
      </c>
      <c r="B15" s="298" t="s">
        <v>6886</v>
      </c>
      <c r="C15" s="298" t="s">
        <v>6887</v>
      </c>
      <c r="D15" s="298" t="s">
        <v>6888</v>
      </c>
      <c r="E15" s="298" t="s">
        <v>10</v>
      </c>
      <c r="F15" s="293" t="s">
        <v>23</v>
      </c>
      <c r="G15" s="293" t="s">
        <v>50</v>
      </c>
      <c r="H15" s="293" t="s">
        <v>6879</v>
      </c>
      <c r="I15" s="293"/>
      <c r="J15" s="293"/>
      <c r="K15" s="299">
        <v>44046</v>
      </c>
      <c r="L15" s="300"/>
      <c r="M15" s="297" t="str">
        <f t="shared" si="0"/>
        <v>1995</v>
      </c>
    </row>
    <row r="16" spans="1:36">
      <c r="A16" s="293">
        <v>15</v>
      </c>
      <c r="B16" s="298" t="s">
        <v>6889</v>
      </c>
      <c r="C16" s="298" t="s">
        <v>6890</v>
      </c>
      <c r="D16" s="298" t="s">
        <v>6891</v>
      </c>
      <c r="E16" s="298" t="s">
        <v>13</v>
      </c>
      <c r="F16" s="293" t="s">
        <v>26</v>
      </c>
      <c r="G16" s="293" t="s">
        <v>50</v>
      </c>
      <c r="H16" s="293" t="s">
        <v>6879</v>
      </c>
      <c r="I16" s="293"/>
      <c r="J16" s="293"/>
      <c r="K16" s="299"/>
      <c r="L16" s="300"/>
      <c r="M16" s="297" t="str">
        <f t="shared" si="0"/>
        <v>1995</v>
      </c>
    </row>
    <row r="17" spans="1:13">
      <c r="A17" s="293">
        <v>16</v>
      </c>
      <c r="B17" s="298" t="s">
        <v>6892</v>
      </c>
      <c r="C17" s="298" t="s">
        <v>6893</v>
      </c>
      <c r="D17" s="298" t="s">
        <v>6894</v>
      </c>
      <c r="E17" s="298" t="s">
        <v>10</v>
      </c>
      <c r="F17" s="293" t="s">
        <v>23</v>
      </c>
      <c r="G17" s="293" t="s">
        <v>50</v>
      </c>
      <c r="H17" s="293" t="s">
        <v>6879</v>
      </c>
      <c r="I17" s="293"/>
      <c r="J17" s="293"/>
      <c r="K17" s="299">
        <v>44046</v>
      </c>
      <c r="L17" s="300"/>
      <c r="M17" s="297" t="str">
        <f t="shared" si="0"/>
        <v>1995</v>
      </c>
    </row>
    <row r="18" spans="1:13">
      <c r="A18" s="293">
        <v>17</v>
      </c>
      <c r="B18" s="298" t="s">
        <v>6895</v>
      </c>
      <c r="C18" s="298" t="s">
        <v>6896</v>
      </c>
      <c r="D18" s="298" t="s">
        <v>6897</v>
      </c>
      <c r="E18" s="301" t="s">
        <v>10</v>
      </c>
      <c r="F18" s="298" t="s">
        <v>23</v>
      </c>
      <c r="G18" s="293" t="s">
        <v>50</v>
      </c>
      <c r="H18" s="293" t="s">
        <v>6879</v>
      </c>
      <c r="I18" s="293"/>
      <c r="J18" s="293"/>
      <c r="K18" s="299">
        <v>44046</v>
      </c>
      <c r="L18" s="300"/>
      <c r="M18" s="297" t="str">
        <f t="shared" si="0"/>
        <v>1995</v>
      </c>
    </row>
    <row r="19" spans="1:13">
      <c r="A19" s="293">
        <v>18</v>
      </c>
      <c r="B19" s="298" t="s">
        <v>6898</v>
      </c>
      <c r="C19" s="298" t="s">
        <v>6899</v>
      </c>
      <c r="D19" s="298" t="s">
        <v>6900</v>
      </c>
      <c r="E19" s="301" t="s">
        <v>10</v>
      </c>
      <c r="F19" s="293" t="s">
        <v>23</v>
      </c>
      <c r="G19" s="293" t="s">
        <v>50</v>
      </c>
      <c r="H19" s="293" t="s">
        <v>6879</v>
      </c>
      <c r="I19" s="293"/>
      <c r="J19" s="293"/>
      <c r="K19" s="299">
        <v>44046</v>
      </c>
      <c r="L19" s="300"/>
      <c r="M19" s="297" t="str">
        <f t="shared" si="0"/>
        <v>1995</v>
      </c>
    </row>
    <row r="20" spans="1:13">
      <c r="A20" s="293">
        <v>19</v>
      </c>
      <c r="B20" s="298" t="s">
        <v>6901</v>
      </c>
      <c r="C20" s="298" t="s">
        <v>6902</v>
      </c>
      <c r="D20" s="298" t="s">
        <v>6903</v>
      </c>
      <c r="E20" s="298" t="s">
        <v>13</v>
      </c>
      <c r="F20" s="293" t="s">
        <v>26</v>
      </c>
      <c r="G20" s="293" t="s">
        <v>50</v>
      </c>
      <c r="H20" s="293" t="s">
        <v>6879</v>
      </c>
      <c r="I20" s="293"/>
      <c r="J20" s="293"/>
      <c r="K20" s="299">
        <v>43716</v>
      </c>
      <c r="L20" s="300"/>
      <c r="M20" s="297" t="str">
        <f t="shared" si="0"/>
        <v>1997</v>
      </c>
    </row>
    <row r="21" spans="1:13">
      <c r="A21" s="293">
        <v>20</v>
      </c>
      <c r="B21" s="298" t="s">
        <v>6904</v>
      </c>
      <c r="C21" s="298" t="s">
        <v>6905</v>
      </c>
      <c r="D21" s="298" t="s">
        <v>6906</v>
      </c>
      <c r="E21" s="298" t="s">
        <v>10</v>
      </c>
      <c r="F21" s="293" t="s">
        <v>23</v>
      </c>
      <c r="G21" s="293" t="s">
        <v>50</v>
      </c>
      <c r="H21" s="293" t="s">
        <v>6879</v>
      </c>
      <c r="I21" s="293"/>
      <c r="J21" s="293"/>
      <c r="K21" s="299">
        <v>44046</v>
      </c>
      <c r="L21" s="300"/>
      <c r="M21" s="297" t="str">
        <f t="shared" si="0"/>
        <v>1997</v>
      </c>
    </row>
    <row r="22" spans="1:13">
      <c r="A22" s="293">
        <v>21</v>
      </c>
      <c r="B22" s="298" t="s">
        <v>6907</v>
      </c>
      <c r="C22" s="298" t="s">
        <v>6908</v>
      </c>
      <c r="D22" s="298" t="s">
        <v>6909</v>
      </c>
      <c r="E22" s="298" t="s">
        <v>13</v>
      </c>
      <c r="F22" s="293" t="s">
        <v>26</v>
      </c>
      <c r="G22" s="293" t="s">
        <v>50</v>
      </c>
      <c r="H22" s="293" t="s">
        <v>6879</v>
      </c>
      <c r="I22" s="293"/>
      <c r="J22" s="293"/>
      <c r="K22" s="299">
        <v>44046</v>
      </c>
      <c r="L22" s="300"/>
      <c r="M22" s="297" t="str">
        <f t="shared" si="0"/>
        <v>1997</v>
      </c>
    </row>
    <row r="23" spans="1:13">
      <c r="A23" s="293">
        <v>22</v>
      </c>
      <c r="B23" s="298" t="s">
        <v>6910</v>
      </c>
      <c r="C23" s="298" t="s">
        <v>6911</v>
      </c>
      <c r="D23" s="298" t="s">
        <v>6912</v>
      </c>
      <c r="E23" s="301" t="s">
        <v>10</v>
      </c>
      <c r="F23" s="293" t="s">
        <v>23</v>
      </c>
      <c r="G23" s="293" t="s">
        <v>50</v>
      </c>
      <c r="H23" s="293" t="s">
        <v>6879</v>
      </c>
      <c r="I23" s="293"/>
      <c r="J23" s="293"/>
      <c r="K23" s="299">
        <v>44046</v>
      </c>
      <c r="L23" s="300"/>
      <c r="M23" s="297" t="str">
        <f t="shared" si="0"/>
        <v>1997</v>
      </c>
    </row>
    <row r="24" spans="1:13">
      <c r="A24" s="293">
        <v>23</v>
      </c>
      <c r="B24" s="298" t="s">
        <v>6913</v>
      </c>
      <c r="C24" s="298" t="s">
        <v>6914</v>
      </c>
      <c r="D24" s="298" t="s">
        <v>6915</v>
      </c>
      <c r="E24" s="298" t="s">
        <v>10</v>
      </c>
      <c r="F24" s="293" t="s">
        <v>23</v>
      </c>
      <c r="G24" s="293" t="s">
        <v>50</v>
      </c>
      <c r="H24" s="293" t="s">
        <v>6879</v>
      </c>
      <c r="I24" s="293"/>
      <c r="J24" s="293"/>
      <c r="K24" s="299">
        <v>43716</v>
      </c>
      <c r="L24" s="300"/>
      <c r="M24" s="297" t="str">
        <f t="shared" si="0"/>
        <v>1997</v>
      </c>
    </row>
    <row r="25" spans="1:13">
      <c r="A25" s="293">
        <v>24</v>
      </c>
      <c r="B25" s="298" t="s">
        <v>6916</v>
      </c>
      <c r="C25" s="298" t="s">
        <v>6917</v>
      </c>
      <c r="D25" s="298"/>
      <c r="E25" s="298" t="s">
        <v>10</v>
      </c>
      <c r="F25" s="300" t="s">
        <v>61</v>
      </c>
      <c r="G25" s="293" t="s">
        <v>51</v>
      </c>
      <c r="H25" s="293" t="s">
        <v>6879</v>
      </c>
      <c r="I25" s="293"/>
      <c r="J25" s="293" t="s">
        <v>24283</v>
      </c>
      <c r="K25" s="299">
        <v>44018</v>
      </c>
      <c r="L25" s="300"/>
      <c r="M25" s="297" t="str">
        <f t="shared" si="0"/>
        <v>2010</v>
      </c>
    </row>
    <row r="26" spans="1:13">
      <c r="A26" s="293">
        <v>25</v>
      </c>
      <c r="B26" s="298" t="s">
        <v>6918</v>
      </c>
      <c r="C26" s="298" t="s">
        <v>6919</v>
      </c>
      <c r="D26" s="298"/>
      <c r="E26" s="298" t="s">
        <v>10</v>
      </c>
      <c r="F26" s="300" t="s">
        <v>61</v>
      </c>
      <c r="G26" s="293" t="s">
        <v>51</v>
      </c>
      <c r="H26" s="293" t="s">
        <v>6879</v>
      </c>
      <c r="I26" s="293"/>
      <c r="J26" s="293" t="s">
        <v>24283</v>
      </c>
      <c r="K26" s="299">
        <v>44018</v>
      </c>
      <c r="L26" s="300"/>
      <c r="M26" s="297" t="str">
        <f t="shared" si="0"/>
        <v>2010</v>
      </c>
    </row>
    <row r="27" spans="1:13">
      <c r="A27" s="293">
        <v>26</v>
      </c>
      <c r="B27" s="298" t="s">
        <v>6920</v>
      </c>
      <c r="C27" s="298" t="s">
        <v>6921</v>
      </c>
      <c r="D27" s="298"/>
      <c r="E27" s="298" t="s">
        <v>10</v>
      </c>
      <c r="F27" s="300" t="s">
        <v>61</v>
      </c>
      <c r="G27" s="293" t="s">
        <v>51</v>
      </c>
      <c r="H27" s="293" t="s">
        <v>6879</v>
      </c>
      <c r="I27" s="293"/>
      <c r="J27" s="293" t="s">
        <v>24283</v>
      </c>
      <c r="K27" s="299">
        <v>43757</v>
      </c>
      <c r="L27" s="300"/>
      <c r="M27" s="297" t="str">
        <f t="shared" si="0"/>
        <v>2010</v>
      </c>
    </row>
    <row r="28" spans="1:13">
      <c r="A28" s="293">
        <v>27</v>
      </c>
      <c r="B28" s="298" t="s">
        <v>6922</v>
      </c>
      <c r="C28" s="298" t="s">
        <v>6923</v>
      </c>
      <c r="D28" s="298"/>
      <c r="E28" s="298" t="s">
        <v>10</v>
      </c>
      <c r="F28" s="300" t="s">
        <v>61</v>
      </c>
      <c r="G28" s="293" t="s">
        <v>51</v>
      </c>
      <c r="H28" s="293" t="s">
        <v>6879</v>
      </c>
      <c r="I28" s="293"/>
      <c r="J28" s="293" t="s">
        <v>24283</v>
      </c>
      <c r="K28" s="299">
        <v>43757</v>
      </c>
      <c r="L28" s="300"/>
      <c r="M28" s="297" t="str">
        <f t="shared" si="0"/>
        <v>2010</v>
      </c>
    </row>
    <row r="29" spans="1:13">
      <c r="A29" s="293">
        <v>28</v>
      </c>
      <c r="B29" s="298" t="s">
        <v>6924</v>
      </c>
      <c r="C29" s="298" t="s">
        <v>6925</v>
      </c>
      <c r="D29" s="298"/>
      <c r="E29" s="298" t="s">
        <v>10</v>
      </c>
      <c r="F29" s="300" t="s">
        <v>61</v>
      </c>
      <c r="G29" s="293" t="s">
        <v>51</v>
      </c>
      <c r="H29" s="293" t="s">
        <v>6879</v>
      </c>
      <c r="I29" s="293"/>
      <c r="J29" s="293" t="s">
        <v>24283</v>
      </c>
      <c r="K29" s="299">
        <v>44018</v>
      </c>
      <c r="L29" s="300"/>
      <c r="M29" s="297" t="str">
        <f t="shared" si="0"/>
        <v>2010</v>
      </c>
    </row>
    <row r="30" spans="1:13">
      <c r="A30" s="293">
        <v>29</v>
      </c>
      <c r="B30" s="298" t="s">
        <v>6926</v>
      </c>
      <c r="C30" s="298" t="s">
        <v>6927</v>
      </c>
      <c r="D30" s="298"/>
      <c r="E30" s="298" t="s">
        <v>10</v>
      </c>
      <c r="F30" s="300" t="s">
        <v>61</v>
      </c>
      <c r="G30" s="293" t="s">
        <v>51</v>
      </c>
      <c r="H30" s="293" t="s">
        <v>6879</v>
      </c>
      <c r="I30" s="293"/>
      <c r="J30" s="293" t="s">
        <v>24283</v>
      </c>
      <c r="K30" s="299">
        <v>44018</v>
      </c>
      <c r="L30" s="300"/>
      <c r="M30" s="297" t="str">
        <f t="shared" si="0"/>
        <v>2010</v>
      </c>
    </row>
    <row r="31" spans="1:13">
      <c r="A31" s="293">
        <v>30</v>
      </c>
      <c r="B31" s="298" t="s">
        <v>6928</v>
      </c>
      <c r="C31" s="298" t="s">
        <v>6929</v>
      </c>
      <c r="D31" s="298"/>
      <c r="E31" s="298" t="s">
        <v>10</v>
      </c>
      <c r="F31" s="300" t="s">
        <v>61</v>
      </c>
      <c r="G31" s="293" t="s">
        <v>51</v>
      </c>
      <c r="H31" s="293" t="s">
        <v>6879</v>
      </c>
      <c r="I31" s="293"/>
      <c r="J31" s="293" t="s">
        <v>24283</v>
      </c>
      <c r="K31" s="299">
        <v>44046</v>
      </c>
      <c r="L31" s="300"/>
      <c r="M31" s="297" t="str">
        <f t="shared" si="0"/>
        <v>2010</v>
      </c>
    </row>
    <row r="32" spans="1:13">
      <c r="A32" s="293">
        <v>31</v>
      </c>
      <c r="B32" s="298" t="s">
        <v>6930</v>
      </c>
      <c r="C32" s="298" t="s">
        <v>6931</v>
      </c>
      <c r="D32" s="298"/>
      <c r="E32" s="298" t="s">
        <v>10</v>
      </c>
      <c r="F32" s="300" t="s">
        <v>61</v>
      </c>
      <c r="G32" s="293" t="s">
        <v>51</v>
      </c>
      <c r="H32" s="293" t="s">
        <v>6879</v>
      </c>
      <c r="I32" s="293"/>
      <c r="J32" s="293" t="s">
        <v>24283</v>
      </c>
      <c r="K32" s="299">
        <v>43757</v>
      </c>
      <c r="L32" s="300"/>
      <c r="M32" s="297" t="str">
        <f t="shared" si="0"/>
        <v>2010</v>
      </c>
    </row>
    <row r="33" spans="1:13">
      <c r="A33" s="293">
        <v>32</v>
      </c>
      <c r="B33" s="298" t="s">
        <v>6932</v>
      </c>
      <c r="C33" s="298" t="s">
        <v>6933</v>
      </c>
      <c r="D33" s="298"/>
      <c r="E33" s="298" t="s">
        <v>10</v>
      </c>
      <c r="F33" s="300" t="s">
        <v>61</v>
      </c>
      <c r="G33" s="293" t="s">
        <v>51</v>
      </c>
      <c r="H33" s="293" t="s">
        <v>6879</v>
      </c>
      <c r="I33" s="293"/>
      <c r="J33" s="293" t="s">
        <v>24283</v>
      </c>
      <c r="K33" s="299">
        <v>43757</v>
      </c>
      <c r="L33" s="300"/>
      <c r="M33" s="297" t="str">
        <f t="shared" si="0"/>
        <v>2010</v>
      </c>
    </row>
    <row r="34" spans="1:13">
      <c r="A34" s="293">
        <v>33</v>
      </c>
      <c r="B34" s="298" t="s">
        <v>6934</v>
      </c>
      <c r="C34" s="298" t="s">
        <v>6935</v>
      </c>
      <c r="D34" s="298"/>
      <c r="E34" s="298" t="s">
        <v>10</v>
      </c>
      <c r="F34" s="300" t="s">
        <v>61</v>
      </c>
      <c r="G34" s="293" t="s">
        <v>51</v>
      </c>
      <c r="H34" s="293" t="s">
        <v>6879</v>
      </c>
      <c r="I34" s="293"/>
      <c r="J34" s="293"/>
      <c r="K34" s="299">
        <v>43757</v>
      </c>
      <c r="L34" s="300"/>
      <c r="M34" s="297" t="str">
        <f t="shared" si="0"/>
        <v>2010</v>
      </c>
    </row>
    <row r="35" spans="1:13">
      <c r="A35" s="293">
        <v>34</v>
      </c>
      <c r="B35" s="298" t="s">
        <v>6936</v>
      </c>
      <c r="C35" s="298" t="s">
        <v>6937</v>
      </c>
      <c r="D35" s="298"/>
      <c r="E35" s="298" t="s">
        <v>10</v>
      </c>
      <c r="F35" s="300" t="s">
        <v>61</v>
      </c>
      <c r="G35" s="293" t="s">
        <v>51</v>
      </c>
      <c r="H35" s="293" t="s">
        <v>6879</v>
      </c>
      <c r="I35" s="293"/>
      <c r="J35" s="293" t="s">
        <v>24283</v>
      </c>
      <c r="K35" s="299">
        <v>43785</v>
      </c>
      <c r="L35" s="300"/>
      <c r="M35" s="297" t="str">
        <f t="shared" si="0"/>
        <v>2010</v>
      </c>
    </row>
    <row r="36" spans="1:13">
      <c r="A36" s="293">
        <v>35</v>
      </c>
      <c r="B36" s="298" t="s">
        <v>6938</v>
      </c>
      <c r="C36" s="298" t="s">
        <v>6939</v>
      </c>
      <c r="D36" s="298"/>
      <c r="E36" s="298" t="s">
        <v>10</v>
      </c>
      <c r="F36" s="300" t="s">
        <v>61</v>
      </c>
      <c r="G36" s="293" t="s">
        <v>51</v>
      </c>
      <c r="H36" s="293" t="s">
        <v>6879</v>
      </c>
      <c r="I36" s="293"/>
      <c r="J36" s="293" t="s">
        <v>24283</v>
      </c>
      <c r="K36" s="299">
        <v>43716</v>
      </c>
      <c r="L36" s="300"/>
      <c r="M36" s="297" t="str">
        <f t="shared" si="0"/>
        <v>2010</v>
      </c>
    </row>
    <row r="37" spans="1:13">
      <c r="A37" s="293">
        <v>36</v>
      </c>
      <c r="B37" s="298" t="s">
        <v>6940</v>
      </c>
      <c r="C37" s="298" t="s">
        <v>6941</v>
      </c>
      <c r="D37" s="298"/>
      <c r="E37" s="298" t="s">
        <v>10</v>
      </c>
      <c r="F37" s="300" t="s">
        <v>61</v>
      </c>
      <c r="G37" s="293" t="s">
        <v>51</v>
      </c>
      <c r="H37" s="293" t="s">
        <v>6879</v>
      </c>
      <c r="I37" s="293"/>
      <c r="J37" s="293" t="s">
        <v>24283</v>
      </c>
      <c r="K37" s="299">
        <v>43785</v>
      </c>
      <c r="L37" s="300"/>
      <c r="M37" s="297" t="str">
        <f t="shared" si="0"/>
        <v>2010</v>
      </c>
    </row>
    <row r="38" spans="1:13">
      <c r="A38" s="293">
        <v>37</v>
      </c>
      <c r="B38" s="298" t="s">
        <v>6942</v>
      </c>
      <c r="C38" s="298" t="s">
        <v>6943</v>
      </c>
      <c r="D38" s="298"/>
      <c r="E38" s="298" t="s">
        <v>10</v>
      </c>
      <c r="F38" s="300" t="s">
        <v>61</v>
      </c>
      <c r="G38" s="293" t="s">
        <v>51</v>
      </c>
      <c r="H38" s="293" t="s">
        <v>6879</v>
      </c>
      <c r="I38" s="293"/>
      <c r="J38" s="293" t="s">
        <v>24283</v>
      </c>
      <c r="K38" s="299">
        <v>43757</v>
      </c>
      <c r="L38" s="300"/>
      <c r="M38" s="297" t="str">
        <f t="shared" si="0"/>
        <v>2010</v>
      </c>
    </row>
    <row r="39" spans="1:13">
      <c r="A39" s="293">
        <v>38</v>
      </c>
      <c r="B39" s="298" t="s">
        <v>6944</v>
      </c>
      <c r="C39" s="298" t="s">
        <v>6945</v>
      </c>
      <c r="D39" s="298"/>
      <c r="E39" s="298" t="s">
        <v>10</v>
      </c>
      <c r="F39" s="300" t="s">
        <v>61</v>
      </c>
      <c r="G39" s="293" t="s">
        <v>51</v>
      </c>
      <c r="H39" s="293" t="s">
        <v>6879</v>
      </c>
      <c r="I39" s="293"/>
      <c r="J39" s="293" t="s">
        <v>24283</v>
      </c>
      <c r="K39" s="299">
        <v>43757</v>
      </c>
      <c r="L39" s="300"/>
      <c r="M39" s="297" t="str">
        <f t="shared" si="0"/>
        <v>2010</v>
      </c>
    </row>
    <row r="40" spans="1:13">
      <c r="A40" s="293">
        <v>39</v>
      </c>
      <c r="B40" s="298" t="s">
        <v>6946</v>
      </c>
      <c r="C40" s="298" t="s">
        <v>6947</v>
      </c>
      <c r="D40" s="298"/>
      <c r="E40" s="298" t="s">
        <v>10</v>
      </c>
      <c r="F40" s="300" t="s">
        <v>61</v>
      </c>
      <c r="G40" s="293" t="s">
        <v>51</v>
      </c>
      <c r="H40" s="293" t="s">
        <v>6879</v>
      </c>
      <c r="I40" s="293"/>
      <c r="J40" s="293" t="s">
        <v>24283</v>
      </c>
      <c r="K40" s="299">
        <v>43757</v>
      </c>
      <c r="L40" s="300"/>
      <c r="M40" s="297" t="str">
        <f t="shared" si="0"/>
        <v>2010</v>
      </c>
    </row>
    <row r="41" spans="1:13">
      <c r="A41" s="293">
        <v>40</v>
      </c>
      <c r="B41" s="298" t="s">
        <v>6948</v>
      </c>
      <c r="C41" s="298" t="s">
        <v>6949</v>
      </c>
      <c r="D41" s="298"/>
      <c r="E41" s="298" t="s">
        <v>10</v>
      </c>
      <c r="F41" s="300" t="s">
        <v>61</v>
      </c>
      <c r="G41" s="293" t="s">
        <v>51</v>
      </c>
      <c r="H41" s="293" t="s">
        <v>6879</v>
      </c>
      <c r="I41" s="293"/>
      <c r="J41" s="293" t="s">
        <v>24283</v>
      </c>
      <c r="K41" s="299">
        <v>43716</v>
      </c>
      <c r="L41" s="300"/>
      <c r="M41" s="297" t="str">
        <f t="shared" si="0"/>
        <v>2010</v>
      </c>
    </row>
    <row r="42" spans="1:13">
      <c r="A42" s="293">
        <v>41</v>
      </c>
      <c r="B42" s="298" t="s">
        <v>6950</v>
      </c>
      <c r="C42" s="298" t="s">
        <v>6951</v>
      </c>
      <c r="D42" s="298"/>
      <c r="E42" s="298" t="s">
        <v>10</v>
      </c>
      <c r="F42" s="300" t="s">
        <v>61</v>
      </c>
      <c r="G42" s="293" t="s">
        <v>51</v>
      </c>
      <c r="H42" s="293" t="s">
        <v>6879</v>
      </c>
      <c r="I42" s="293"/>
      <c r="J42" s="293" t="s">
        <v>24283</v>
      </c>
      <c r="K42" s="299">
        <v>44018</v>
      </c>
      <c r="L42" s="300"/>
      <c r="M42" s="297" t="str">
        <f t="shared" si="0"/>
        <v>2010</v>
      </c>
    </row>
    <row r="43" spans="1:13">
      <c r="A43" s="293">
        <v>42</v>
      </c>
      <c r="B43" s="298" t="s">
        <v>6952</v>
      </c>
      <c r="C43" s="298" t="s">
        <v>6953</v>
      </c>
      <c r="D43" s="298"/>
      <c r="E43" s="298" t="s">
        <v>10</v>
      </c>
      <c r="F43" s="300" t="s">
        <v>61</v>
      </c>
      <c r="G43" s="293" t="s">
        <v>51</v>
      </c>
      <c r="H43" s="293" t="s">
        <v>6879</v>
      </c>
      <c r="I43" s="293"/>
      <c r="J43" s="293"/>
      <c r="K43" s="299">
        <v>44018</v>
      </c>
      <c r="L43" s="300"/>
      <c r="M43" s="297" t="str">
        <f t="shared" si="0"/>
        <v>2010</v>
      </c>
    </row>
    <row r="44" spans="1:13">
      <c r="A44" s="293">
        <v>43</v>
      </c>
      <c r="B44" s="298" t="s">
        <v>6954</v>
      </c>
      <c r="C44" s="298" t="s">
        <v>6955</v>
      </c>
      <c r="D44" s="298"/>
      <c r="E44" s="298" t="s">
        <v>10</v>
      </c>
      <c r="F44" s="300" t="s">
        <v>61</v>
      </c>
      <c r="G44" s="293" t="s">
        <v>51</v>
      </c>
      <c r="H44" s="293" t="s">
        <v>6879</v>
      </c>
      <c r="I44" s="293"/>
      <c r="J44" s="293" t="s">
        <v>24283</v>
      </c>
      <c r="K44" s="299">
        <v>43716</v>
      </c>
      <c r="L44" s="300"/>
      <c r="M44" s="297" t="str">
        <f t="shared" si="0"/>
        <v>2010</v>
      </c>
    </row>
    <row r="45" spans="1:13">
      <c r="A45" s="293">
        <v>44</v>
      </c>
      <c r="B45" s="298" t="s">
        <v>6956</v>
      </c>
      <c r="C45" s="298" t="s">
        <v>6957</v>
      </c>
      <c r="D45" s="298"/>
      <c r="E45" s="298" t="s">
        <v>10</v>
      </c>
      <c r="F45" s="300" t="s">
        <v>61</v>
      </c>
      <c r="G45" s="293" t="s">
        <v>51</v>
      </c>
      <c r="H45" s="293" t="s">
        <v>6879</v>
      </c>
      <c r="I45" s="293"/>
      <c r="J45" s="293" t="s">
        <v>24283</v>
      </c>
      <c r="K45" s="299">
        <v>43939</v>
      </c>
      <c r="L45" s="300"/>
      <c r="M45" s="297" t="str">
        <f t="shared" si="0"/>
        <v>2010</v>
      </c>
    </row>
    <row r="46" spans="1:13">
      <c r="A46" s="293">
        <v>45</v>
      </c>
      <c r="B46" s="298" t="s">
        <v>6958</v>
      </c>
      <c r="C46" s="298" t="s">
        <v>6959</v>
      </c>
      <c r="D46" s="298"/>
      <c r="E46" s="298" t="s">
        <v>10</v>
      </c>
      <c r="F46" s="300" t="s">
        <v>61</v>
      </c>
      <c r="G46" s="293" t="s">
        <v>51</v>
      </c>
      <c r="H46" s="293" t="s">
        <v>6879</v>
      </c>
      <c r="I46" s="293"/>
      <c r="J46" s="293" t="s">
        <v>24283</v>
      </c>
      <c r="K46" s="299">
        <v>43716</v>
      </c>
      <c r="L46" s="300"/>
      <c r="M46" s="297" t="str">
        <f t="shared" si="0"/>
        <v>2010</v>
      </c>
    </row>
    <row r="47" spans="1:13">
      <c r="A47" s="293">
        <v>46</v>
      </c>
      <c r="B47" s="298" t="s">
        <v>6960</v>
      </c>
      <c r="C47" s="298" t="s">
        <v>6961</v>
      </c>
      <c r="D47" s="298"/>
      <c r="E47" s="298" t="s">
        <v>10</v>
      </c>
      <c r="F47" s="300" t="s">
        <v>61</v>
      </c>
      <c r="G47" s="293" t="s">
        <v>51</v>
      </c>
      <c r="H47" s="293" t="s">
        <v>6879</v>
      </c>
      <c r="I47" s="293"/>
      <c r="J47" s="293" t="s">
        <v>24283</v>
      </c>
      <c r="K47" s="299">
        <v>44018</v>
      </c>
      <c r="L47" s="300"/>
      <c r="M47" s="297" t="str">
        <f t="shared" si="0"/>
        <v>2010</v>
      </c>
    </row>
    <row r="48" spans="1:13">
      <c r="A48" s="293">
        <v>47</v>
      </c>
      <c r="B48" s="298" t="s">
        <v>6962</v>
      </c>
      <c r="C48" s="298" t="s">
        <v>6963</v>
      </c>
      <c r="D48" s="298"/>
      <c r="E48" s="298" t="s">
        <v>10</v>
      </c>
      <c r="F48" s="300" t="s">
        <v>61</v>
      </c>
      <c r="G48" s="293" t="s">
        <v>51</v>
      </c>
      <c r="H48" s="293" t="s">
        <v>6879</v>
      </c>
      <c r="I48" s="293"/>
      <c r="J48" s="293" t="s">
        <v>24283</v>
      </c>
      <c r="K48" s="299">
        <v>43757</v>
      </c>
      <c r="L48" s="300"/>
      <c r="M48" s="297" t="str">
        <f t="shared" si="0"/>
        <v>2010</v>
      </c>
    </row>
    <row r="49" spans="1:13">
      <c r="A49" s="293">
        <v>48</v>
      </c>
      <c r="B49" s="298" t="s">
        <v>6964</v>
      </c>
      <c r="C49" s="298" t="s">
        <v>6965</v>
      </c>
      <c r="D49" s="298"/>
      <c r="E49" s="298" t="s">
        <v>10</v>
      </c>
      <c r="F49" s="300" t="s">
        <v>61</v>
      </c>
      <c r="G49" s="293" t="s">
        <v>51</v>
      </c>
      <c r="H49" s="293" t="s">
        <v>6879</v>
      </c>
      <c r="I49" s="293"/>
      <c r="J49" s="293" t="s">
        <v>24283</v>
      </c>
      <c r="K49" s="299">
        <v>43716</v>
      </c>
      <c r="L49" s="300"/>
      <c r="M49" s="297" t="str">
        <f t="shared" si="0"/>
        <v>2010</v>
      </c>
    </row>
    <row r="50" spans="1:13">
      <c r="A50" s="293">
        <v>49</v>
      </c>
      <c r="B50" s="298" t="s">
        <v>6966</v>
      </c>
      <c r="C50" s="298" t="s">
        <v>6967</v>
      </c>
      <c r="D50" s="298"/>
      <c r="E50" s="298" t="s">
        <v>10</v>
      </c>
      <c r="F50" s="300" t="s">
        <v>61</v>
      </c>
      <c r="G50" s="293" t="s">
        <v>51</v>
      </c>
      <c r="H50" s="293" t="s">
        <v>6879</v>
      </c>
      <c r="I50" s="293"/>
      <c r="J50" s="293" t="s">
        <v>24283</v>
      </c>
      <c r="K50" s="299">
        <v>43807</v>
      </c>
      <c r="L50" s="300"/>
      <c r="M50" s="297" t="str">
        <f t="shared" si="0"/>
        <v>2010</v>
      </c>
    </row>
    <row r="51" spans="1:13">
      <c r="A51" s="293">
        <v>50</v>
      </c>
      <c r="B51" s="298" t="s">
        <v>6968</v>
      </c>
      <c r="C51" s="298" t="s">
        <v>6969</v>
      </c>
      <c r="D51" s="298"/>
      <c r="E51" s="298" t="s">
        <v>10</v>
      </c>
      <c r="F51" s="300" t="s">
        <v>61</v>
      </c>
      <c r="G51" s="293" t="s">
        <v>51</v>
      </c>
      <c r="H51" s="293" t="s">
        <v>6879</v>
      </c>
      <c r="I51" s="293"/>
      <c r="J51" s="293" t="s">
        <v>24283</v>
      </c>
      <c r="K51" s="299">
        <v>44046</v>
      </c>
      <c r="L51" s="300"/>
      <c r="M51" s="297" t="str">
        <f t="shared" si="0"/>
        <v>2010</v>
      </c>
    </row>
    <row r="52" spans="1:13">
      <c r="A52" s="293">
        <v>51</v>
      </c>
      <c r="B52" s="298" t="s">
        <v>6970</v>
      </c>
      <c r="C52" s="298" t="s">
        <v>6971</v>
      </c>
      <c r="D52" s="298"/>
      <c r="E52" s="298" t="s">
        <v>10</v>
      </c>
      <c r="F52" s="300" t="s">
        <v>61</v>
      </c>
      <c r="G52" s="293" t="s">
        <v>51</v>
      </c>
      <c r="H52" s="293" t="s">
        <v>6879</v>
      </c>
      <c r="I52" s="293"/>
      <c r="J52" s="293" t="s">
        <v>24283</v>
      </c>
      <c r="K52" s="299">
        <v>43716</v>
      </c>
      <c r="L52" s="300"/>
      <c r="M52" s="297" t="str">
        <f t="shared" si="0"/>
        <v>2010</v>
      </c>
    </row>
    <row r="53" spans="1:13">
      <c r="A53" s="293">
        <v>52</v>
      </c>
      <c r="B53" s="298" t="s">
        <v>6972</v>
      </c>
      <c r="C53" s="298" t="s">
        <v>6973</v>
      </c>
      <c r="D53" s="298"/>
      <c r="E53" s="298" t="s">
        <v>10</v>
      </c>
      <c r="F53" s="300" t="s">
        <v>61</v>
      </c>
      <c r="G53" s="293" t="s">
        <v>51</v>
      </c>
      <c r="H53" s="293" t="s">
        <v>6879</v>
      </c>
      <c r="I53" s="293"/>
      <c r="J53" s="293" t="s">
        <v>24283</v>
      </c>
      <c r="K53" s="299">
        <v>43716</v>
      </c>
      <c r="L53" s="300"/>
      <c r="M53" s="297" t="str">
        <f t="shared" si="0"/>
        <v>2010</v>
      </c>
    </row>
    <row r="54" spans="1:13">
      <c r="A54" s="293">
        <v>53</v>
      </c>
      <c r="B54" s="298" t="s">
        <v>6974</v>
      </c>
      <c r="C54" s="298" t="s">
        <v>6975</v>
      </c>
      <c r="D54" s="298"/>
      <c r="E54" s="298" t="s">
        <v>10</v>
      </c>
      <c r="F54" s="300" t="s">
        <v>61</v>
      </c>
      <c r="G54" s="293" t="s">
        <v>51</v>
      </c>
      <c r="H54" s="293" t="s">
        <v>6879</v>
      </c>
      <c r="I54" s="293"/>
      <c r="J54" s="293" t="s">
        <v>24283</v>
      </c>
      <c r="K54" s="299">
        <v>43757</v>
      </c>
      <c r="L54" s="300"/>
      <c r="M54" s="297" t="str">
        <f t="shared" si="0"/>
        <v>2010</v>
      </c>
    </row>
    <row r="55" spans="1:13">
      <c r="A55" s="293">
        <v>54</v>
      </c>
      <c r="B55" s="298" t="s">
        <v>6976</v>
      </c>
      <c r="C55" s="298" t="s">
        <v>6977</v>
      </c>
      <c r="D55" s="298"/>
      <c r="E55" s="298" t="s">
        <v>10</v>
      </c>
      <c r="F55" s="300" t="s">
        <v>61</v>
      </c>
      <c r="G55" s="293" t="s">
        <v>51</v>
      </c>
      <c r="H55" s="293" t="s">
        <v>6879</v>
      </c>
      <c r="I55" s="293"/>
      <c r="J55" s="293" t="s">
        <v>24283</v>
      </c>
      <c r="K55" s="299">
        <v>44018</v>
      </c>
      <c r="L55" s="300"/>
      <c r="M55" s="297" t="str">
        <f t="shared" si="0"/>
        <v>2010</v>
      </c>
    </row>
    <row r="56" spans="1:13">
      <c r="A56" s="293">
        <v>55</v>
      </c>
      <c r="B56" s="298" t="s">
        <v>6978</v>
      </c>
      <c r="C56" s="298" t="s">
        <v>6979</v>
      </c>
      <c r="D56" s="298"/>
      <c r="E56" s="298" t="s">
        <v>10</v>
      </c>
      <c r="F56" s="300" t="s">
        <v>61</v>
      </c>
      <c r="G56" s="293" t="s">
        <v>51</v>
      </c>
      <c r="H56" s="293" t="s">
        <v>6879</v>
      </c>
      <c r="I56" s="293"/>
      <c r="J56" s="293" t="s">
        <v>24283</v>
      </c>
      <c r="K56" s="299">
        <v>44046</v>
      </c>
      <c r="L56" s="300"/>
      <c r="M56" s="297" t="str">
        <f t="shared" si="0"/>
        <v>2010</v>
      </c>
    </row>
    <row r="57" spans="1:13">
      <c r="A57" s="293">
        <v>56</v>
      </c>
      <c r="B57" s="298" t="s">
        <v>6980</v>
      </c>
      <c r="C57" s="298" t="s">
        <v>6981</v>
      </c>
      <c r="D57" s="298"/>
      <c r="E57" s="298" t="s">
        <v>10</v>
      </c>
      <c r="F57" s="300" t="s">
        <v>61</v>
      </c>
      <c r="G57" s="293" t="s">
        <v>51</v>
      </c>
      <c r="H57" s="293" t="s">
        <v>6879</v>
      </c>
      <c r="I57" s="293"/>
      <c r="J57" s="293" t="s">
        <v>24283</v>
      </c>
      <c r="K57" s="299">
        <v>44046</v>
      </c>
      <c r="L57" s="300"/>
      <c r="M57" s="297" t="str">
        <f t="shared" si="0"/>
        <v>2010</v>
      </c>
    </row>
    <row r="58" spans="1:13">
      <c r="A58" s="293">
        <v>57</v>
      </c>
      <c r="B58" s="298" t="s">
        <v>6982</v>
      </c>
      <c r="C58" s="298" t="s">
        <v>6983</v>
      </c>
      <c r="D58" s="298"/>
      <c r="E58" s="298" t="s">
        <v>10</v>
      </c>
      <c r="F58" s="300" t="s">
        <v>61</v>
      </c>
      <c r="G58" s="293" t="s">
        <v>51</v>
      </c>
      <c r="H58" s="293" t="s">
        <v>6879</v>
      </c>
      <c r="I58" s="293"/>
      <c r="J58" s="293" t="s">
        <v>24283</v>
      </c>
      <c r="K58" s="299">
        <v>43757</v>
      </c>
      <c r="L58" s="300"/>
      <c r="M58" s="297" t="str">
        <f t="shared" si="0"/>
        <v>2010</v>
      </c>
    </row>
    <row r="59" spans="1:13">
      <c r="A59" s="293">
        <v>58</v>
      </c>
      <c r="B59" s="298" t="s">
        <v>6984</v>
      </c>
      <c r="C59" s="298" t="s">
        <v>6985</v>
      </c>
      <c r="D59" s="298"/>
      <c r="E59" s="298" t="s">
        <v>10</v>
      </c>
      <c r="F59" s="300" t="s">
        <v>61</v>
      </c>
      <c r="G59" s="293" t="s">
        <v>51</v>
      </c>
      <c r="H59" s="293" t="s">
        <v>6879</v>
      </c>
      <c r="I59" s="293"/>
      <c r="J59" s="293" t="s">
        <v>24283</v>
      </c>
      <c r="K59" s="299">
        <v>43939</v>
      </c>
      <c r="L59" s="300"/>
      <c r="M59" s="297" t="str">
        <f t="shared" si="0"/>
        <v>2010</v>
      </c>
    </row>
    <row r="60" spans="1:13">
      <c r="A60" s="293">
        <v>59</v>
      </c>
      <c r="B60" s="298" t="s">
        <v>6986</v>
      </c>
      <c r="C60" s="298" t="s">
        <v>6987</v>
      </c>
      <c r="D60" s="298"/>
      <c r="E60" s="298" t="s">
        <v>10</v>
      </c>
      <c r="F60" s="300" t="s">
        <v>61</v>
      </c>
      <c r="G60" s="293" t="s">
        <v>51</v>
      </c>
      <c r="H60" s="293" t="s">
        <v>6879</v>
      </c>
      <c r="I60" s="293"/>
      <c r="J60" s="293" t="s">
        <v>24283</v>
      </c>
      <c r="K60" s="299"/>
      <c r="L60" s="302" t="s">
        <v>24286</v>
      </c>
      <c r="M60" s="297" t="str">
        <f t="shared" si="0"/>
        <v>2011</v>
      </c>
    </row>
    <row r="61" spans="1:13">
      <c r="A61" s="293">
        <v>60</v>
      </c>
      <c r="B61" s="298" t="s">
        <v>6988</v>
      </c>
      <c r="C61" s="298" t="s">
        <v>6989</v>
      </c>
      <c r="D61" s="298"/>
      <c r="E61" s="298" t="s">
        <v>10</v>
      </c>
      <c r="F61" s="300" t="s">
        <v>61</v>
      </c>
      <c r="G61" s="293" t="s">
        <v>51</v>
      </c>
      <c r="H61" s="293" t="s">
        <v>6879</v>
      </c>
      <c r="I61" s="293"/>
      <c r="J61" s="293" t="s">
        <v>24283</v>
      </c>
      <c r="K61" s="299">
        <v>43939</v>
      </c>
      <c r="L61" s="300"/>
      <c r="M61" s="297" t="str">
        <f t="shared" si="0"/>
        <v>2011</v>
      </c>
    </row>
    <row r="62" spans="1:13">
      <c r="A62" s="293">
        <v>61</v>
      </c>
      <c r="B62" s="298" t="s">
        <v>6990</v>
      </c>
      <c r="C62" s="298" t="s">
        <v>6991</v>
      </c>
      <c r="D62" s="298"/>
      <c r="E62" s="298" t="s">
        <v>10</v>
      </c>
      <c r="F62" s="300" t="s">
        <v>61</v>
      </c>
      <c r="G62" s="293" t="s">
        <v>51</v>
      </c>
      <c r="H62" s="293" t="s">
        <v>6879</v>
      </c>
      <c r="I62" s="293"/>
      <c r="J62" s="293" t="s">
        <v>24283</v>
      </c>
      <c r="K62" s="299">
        <v>44025</v>
      </c>
      <c r="L62" s="300"/>
      <c r="M62" s="297" t="str">
        <f t="shared" si="0"/>
        <v>2011</v>
      </c>
    </row>
    <row r="63" spans="1:13">
      <c r="A63" s="293">
        <v>62</v>
      </c>
      <c r="B63" s="298" t="s">
        <v>6992</v>
      </c>
      <c r="C63" s="298" t="s">
        <v>6993</v>
      </c>
      <c r="D63" s="298"/>
      <c r="E63" s="298" t="s">
        <v>10</v>
      </c>
      <c r="F63" s="300" t="s">
        <v>61</v>
      </c>
      <c r="G63" s="293" t="s">
        <v>51</v>
      </c>
      <c r="H63" s="293" t="s">
        <v>6879</v>
      </c>
      <c r="I63" s="293"/>
      <c r="J63" s="293" t="s">
        <v>24283</v>
      </c>
      <c r="K63" s="299">
        <v>43939</v>
      </c>
      <c r="L63" s="300"/>
      <c r="M63" s="297" t="str">
        <f t="shared" si="0"/>
        <v>2011</v>
      </c>
    </row>
    <row r="64" spans="1:13">
      <c r="A64" s="293">
        <v>63</v>
      </c>
      <c r="B64" s="298" t="s">
        <v>6994</v>
      </c>
      <c r="C64" s="298" t="s">
        <v>6995</v>
      </c>
      <c r="D64" s="298"/>
      <c r="E64" s="298" t="s">
        <v>10</v>
      </c>
      <c r="F64" s="300" t="s">
        <v>61</v>
      </c>
      <c r="G64" s="293" t="s">
        <v>51</v>
      </c>
      <c r="H64" s="293" t="s">
        <v>6879</v>
      </c>
      <c r="I64" s="293"/>
      <c r="J64" s="293" t="s">
        <v>24283</v>
      </c>
      <c r="K64" s="299">
        <v>43807</v>
      </c>
      <c r="L64" s="300"/>
      <c r="M64" s="297" t="str">
        <f t="shared" si="0"/>
        <v>2011</v>
      </c>
    </row>
    <row r="65" spans="1:13">
      <c r="A65" s="293">
        <v>64</v>
      </c>
      <c r="B65" s="298" t="s">
        <v>6996</v>
      </c>
      <c r="C65" s="298" t="s">
        <v>6997</v>
      </c>
      <c r="D65" s="298"/>
      <c r="E65" s="298" t="s">
        <v>10</v>
      </c>
      <c r="F65" s="300" t="s">
        <v>61</v>
      </c>
      <c r="G65" s="293" t="s">
        <v>51</v>
      </c>
      <c r="H65" s="293" t="s">
        <v>6879</v>
      </c>
      <c r="I65" s="293"/>
      <c r="J65" s="293" t="s">
        <v>24283</v>
      </c>
      <c r="K65" s="299">
        <v>43939</v>
      </c>
      <c r="L65" s="300"/>
      <c r="M65" s="297" t="str">
        <f t="shared" si="0"/>
        <v>2011</v>
      </c>
    </row>
    <row r="66" spans="1:13">
      <c r="A66" s="293">
        <v>65</v>
      </c>
      <c r="B66" s="298" t="s">
        <v>6998</v>
      </c>
      <c r="C66" s="298" t="s">
        <v>6999</v>
      </c>
      <c r="D66" s="298"/>
      <c r="E66" s="298" t="s">
        <v>10</v>
      </c>
      <c r="F66" s="300" t="s">
        <v>61</v>
      </c>
      <c r="G66" s="293" t="s">
        <v>51</v>
      </c>
      <c r="H66" s="293" t="s">
        <v>6879</v>
      </c>
      <c r="I66" s="293"/>
      <c r="J66" s="293" t="s">
        <v>24283</v>
      </c>
      <c r="K66" s="299">
        <v>43939</v>
      </c>
      <c r="L66" s="300"/>
      <c r="M66" s="297" t="str">
        <f t="shared" ref="M66:M129" si="1">IF((INT(MID(B66,5,2))&gt;19),"19"&amp;MID(B66,5,2),"20"&amp;MID(B66,5,2))</f>
        <v>2011</v>
      </c>
    </row>
    <row r="67" spans="1:13">
      <c r="A67" s="293">
        <v>66</v>
      </c>
      <c r="B67" s="298" t="s">
        <v>7000</v>
      </c>
      <c r="C67" s="298" t="s">
        <v>7001</v>
      </c>
      <c r="D67" s="298"/>
      <c r="E67" s="298" t="s">
        <v>10</v>
      </c>
      <c r="F67" s="300" t="s">
        <v>61</v>
      </c>
      <c r="G67" s="293" t="s">
        <v>51</v>
      </c>
      <c r="H67" s="293" t="s">
        <v>6879</v>
      </c>
      <c r="I67" s="293"/>
      <c r="J67" s="293" t="s">
        <v>24283</v>
      </c>
      <c r="K67" s="299">
        <v>44018</v>
      </c>
      <c r="L67" s="300"/>
      <c r="M67" s="297" t="str">
        <f t="shared" si="1"/>
        <v>2011</v>
      </c>
    </row>
    <row r="68" spans="1:13">
      <c r="A68" s="293">
        <v>67</v>
      </c>
      <c r="B68" s="298" t="s">
        <v>7002</v>
      </c>
      <c r="C68" s="298" t="s">
        <v>7003</v>
      </c>
      <c r="D68" s="298"/>
      <c r="E68" s="298" t="s">
        <v>10</v>
      </c>
      <c r="F68" s="300" t="s">
        <v>61</v>
      </c>
      <c r="G68" s="293" t="s">
        <v>51</v>
      </c>
      <c r="H68" s="293" t="s">
        <v>6879</v>
      </c>
      <c r="I68" s="293"/>
      <c r="J68" s="293" t="s">
        <v>24283</v>
      </c>
      <c r="K68" s="299">
        <v>43939</v>
      </c>
      <c r="L68" s="300"/>
      <c r="M68" s="297" t="str">
        <f t="shared" si="1"/>
        <v>2011</v>
      </c>
    </row>
    <row r="69" spans="1:13">
      <c r="A69" s="293">
        <v>68</v>
      </c>
      <c r="B69" s="298" t="s">
        <v>7004</v>
      </c>
      <c r="C69" s="298" t="s">
        <v>7005</v>
      </c>
      <c r="D69" s="298"/>
      <c r="E69" s="298" t="s">
        <v>10</v>
      </c>
      <c r="F69" s="300" t="s">
        <v>61</v>
      </c>
      <c r="G69" s="293" t="s">
        <v>51</v>
      </c>
      <c r="H69" s="293" t="s">
        <v>6879</v>
      </c>
      <c r="I69" s="293"/>
      <c r="J69" s="293" t="s">
        <v>24283</v>
      </c>
      <c r="K69" s="299">
        <v>44018</v>
      </c>
      <c r="L69" s="300"/>
      <c r="M69" s="297" t="str">
        <f t="shared" si="1"/>
        <v>2011</v>
      </c>
    </row>
    <row r="70" spans="1:13">
      <c r="A70" s="293">
        <v>69</v>
      </c>
      <c r="B70" s="298" t="s">
        <v>7006</v>
      </c>
      <c r="C70" s="298" t="s">
        <v>7007</v>
      </c>
      <c r="D70" s="298"/>
      <c r="E70" s="298" t="s">
        <v>10</v>
      </c>
      <c r="F70" s="300" t="s">
        <v>61</v>
      </c>
      <c r="G70" s="293" t="s">
        <v>51</v>
      </c>
      <c r="H70" s="293" t="s">
        <v>6879</v>
      </c>
      <c r="I70" s="293"/>
      <c r="J70" s="293" t="s">
        <v>24283</v>
      </c>
      <c r="K70" s="299">
        <v>44025</v>
      </c>
      <c r="L70" s="300"/>
      <c r="M70" s="297" t="str">
        <f t="shared" si="1"/>
        <v>2011</v>
      </c>
    </row>
    <row r="71" spans="1:13">
      <c r="A71" s="293">
        <v>70</v>
      </c>
      <c r="B71" s="298" t="s">
        <v>7008</v>
      </c>
      <c r="C71" s="298" t="s">
        <v>7009</v>
      </c>
      <c r="D71" s="298"/>
      <c r="E71" s="298" t="s">
        <v>10</v>
      </c>
      <c r="F71" s="300" t="s">
        <v>61</v>
      </c>
      <c r="G71" s="293" t="s">
        <v>51</v>
      </c>
      <c r="H71" s="293" t="s">
        <v>6879</v>
      </c>
      <c r="I71" s="293"/>
      <c r="J71" s="293" t="s">
        <v>24283</v>
      </c>
      <c r="K71" s="299">
        <v>43939</v>
      </c>
      <c r="L71" s="300"/>
      <c r="M71" s="297" t="str">
        <f t="shared" si="1"/>
        <v>2011</v>
      </c>
    </row>
    <row r="72" spans="1:13">
      <c r="A72" s="293">
        <v>71</v>
      </c>
      <c r="B72" s="298" t="s">
        <v>7010</v>
      </c>
      <c r="C72" s="298" t="s">
        <v>7011</v>
      </c>
      <c r="D72" s="303"/>
      <c r="E72" s="298" t="s">
        <v>10</v>
      </c>
      <c r="F72" s="300" t="s">
        <v>61</v>
      </c>
      <c r="G72" s="293" t="s">
        <v>51</v>
      </c>
      <c r="H72" s="293" t="s">
        <v>6879</v>
      </c>
      <c r="I72" s="293"/>
      <c r="J72" s="293" t="s">
        <v>24283</v>
      </c>
      <c r="K72" s="299"/>
      <c r="L72" s="300"/>
      <c r="M72" s="297" t="str">
        <f t="shared" si="1"/>
        <v>2011</v>
      </c>
    </row>
    <row r="73" spans="1:13">
      <c r="A73" s="293">
        <v>72</v>
      </c>
      <c r="B73" s="298" t="s">
        <v>7012</v>
      </c>
      <c r="C73" s="298" t="s">
        <v>7013</v>
      </c>
      <c r="D73" s="298"/>
      <c r="E73" s="298" t="s">
        <v>10</v>
      </c>
      <c r="F73" s="300" t="s">
        <v>61</v>
      </c>
      <c r="G73" s="293" t="s">
        <v>51</v>
      </c>
      <c r="H73" s="293" t="s">
        <v>6879</v>
      </c>
      <c r="I73" s="293"/>
      <c r="J73" s="293" t="s">
        <v>24283</v>
      </c>
      <c r="K73" s="299">
        <v>44018</v>
      </c>
      <c r="L73" s="300"/>
      <c r="M73" s="297" t="str">
        <f t="shared" si="1"/>
        <v>2011</v>
      </c>
    </row>
    <row r="74" spans="1:13">
      <c r="A74" s="293">
        <v>73</v>
      </c>
      <c r="B74" s="298" t="s">
        <v>7014</v>
      </c>
      <c r="C74" s="298" t="s">
        <v>7015</v>
      </c>
      <c r="D74" s="298"/>
      <c r="E74" s="298" t="s">
        <v>10</v>
      </c>
      <c r="F74" s="300" t="s">
        <v>61</v>
      </c>
      <c r="G74" s="293" t="s">
        <v>51</v>
      </c>
      <c r="H74" s="293" t="s">
        <v>6879</v>
      </c>
      <c r="I74" s="293"/>
      <c r="J74" s="293" t="s">
        <v>24283</v>
      </c>
      <c r="K74" s="299">
        <v>43939</v>
      </c>
      <c r="L74" s="300"/>
      <c r="M74" s="297" t="str">
        <f t="shared" si="1"/>
        <v>2011</v>
      </c>
    </row>
    <row r="75" spans="1:13">
      <c r="A75" s="293">
        <v>74</v>
      </c>
      <c r="B75" s="298" t="s">
        <v>7016</v>
      </c>
      <c r="C75" s="298" t="s">
        <v>7017</v>
      </c>
      <c r="D75" s="298"/>
      <c r="E75" s="298" t="s">
        <v>10</v>
      </c>
      <c r="F75" s="300" t="s">
        <v>61</v>
      </c>
      <c r="G75" s="293" t="s">
        <v>51</v>
      </c>
      <c r="H75" s="293" t="s">
        <v>6879</v>
      </c>
      <c r="I75" s="293"/>
      <c r="J75" s="293" t="s">
        <v>24283</v>
      </c>
      <c r="K75" s="299">
        <v>44025</v>
      </c>
      <c r="L75" s="300"/>
      <c r="M75" s="297" t="str">
        <f t="shared" si="1"/>
        <v>2011</v>
      </c>
    </row>
    <row r="76" spans="1:13">
      <c r="A76" s="293">
        <v>75</v>
      </c>
      <c r="B76" s="298" t="s">
        <v>7018</v>
      </c>
      <c r="C76" s="298" t="s">
        <v>7019</v>
      </c>
      <c r="D76" s="298"/>
      <c r="E76" s="298" t="s">
        <v>10</v>
      </c>
      <c r="F76" s="300" t="s">
        <v>61</v>
      </c>
      <c r="G76" s="293" t="s">
        <v>51</v>
      </c>
      <c r="H76" s="293" t="s">
        <v>6879</v>
      </c>
      <c r="I76" s="293"/>
      <c r="J76" s="293" t="s">
        <v>24283</v>
      </c>
      <c r="K76" s="299">
        <v>44018</v>
      </c>
      <c r="L76" s="300"/>
      <c r="M76" s="297" t="str">
        <f t="shared" si="1"/>
        <v>2011</v>
      </c>
    </row>
    <row r="77" spans="1:13">
      <c r="A77" s="293">
        <v>76</v>
      </c>
      <c r="B77" s="298" t="s">
        <v>7020</v>
      </c>
      <c r="C77" s="298" t="s">
        <v>7021</v>
      </c>
      <c r="D77" s="298"/>
      <c r="E77" s="298" t="s">
        <v>10</v>
      </c>
      <c r="F77" s="300" t="s">
        <v>61</v>
      </c>
      <c r="G77" s="293" t="s">
        <v>51</v>
      </c>
      <c r="H77" s="293" t="s">
        <v>6879</v>
      </c>
      <c r="I77" s="293"/>
      <c r="J77" s="293" t="s">
        <v>24283</v>
      </c>
      <c r="K77" s="299">
        <v>44046</v>
      </c>
      <c r="L77" s="300"/>
      <c r="M77" s="297" t="str">
        <f t="shared" si="1"/>
        <v>2011</v>
      </c>
    </row>
    <row r="78" spans="1:13">
      <c r="A78" s="293">
        <v>77</v>
      </c>
      <c r="B78" s="298" t="s">
        <v>7022</v>
      </c>
      <c r="C78" s="298" t="s">
        <v>7023</v>
      </c>
      <c r="D78" s="298"/>
      <c r="E78" s="301" t="s">
        <v>17</v>
      </c>
      <c r="F78" s="300" t="s">
        <v>30</v>
      </c>
      <c r="G78" s="293" t="s">
        <v>51</v>
      </c>
      <c r="H78" s="293" t="s">
        <v>6879</v>
      </c>
      <c r="I78" s="293"/>
      <c r="J78" s="293" t="s">
        <v>24283</v>
      </c>
      <c r="K78" s="299">
        <v>44018</v>
      </c>
      <c r="L78" s="300"/>
      <c r="M78" s="297" t="str">
        <f t="shared" si="1"/>
        <v>2011</v>
      </c>
    </row>
    <row r="79" spans="1:13">
      <c r="A79" s="293">
        <v>78</v>
      </c>
      <c r="B79" s="298" t="s">
        <v>7024</v>
      </c>
      <c r="C79" s="298" t="s">
        <v>7025</v>
      </c>
      <c r="D79" s="298"/>
      <c r="E79" s="298" t="s">
        <v>10</v>
      </c>
      <c r="F79" s="300" t="s">
        <v>61</v>
      </c>
      <c r="G79" s="293" t="s">
        <v>51</v>
      </c>
      <c r="H79" s="293" t="s">
        <v>6879</v>
      </c>
      <c r="I79" s="293"/>
      <c r="J79" s="293" t="s">
        <v>24283</v>
      </c>
      <c r="K79" s="299">
        <v>44046</v>
      </c>
      <c r="L79" s="300"/>
      <c r="M79" s="297" t="str">
        <f t="shared" si="1"/>
        <v>2011</v>
      </c>
    </row>
    <row r="80" spans="1:13">
      <c r="A80" s="293">
        <v>79</v>
      </c>
      <c r="B80" s="298" t="s">
        <v>7026</v>
      </c>
      <c r="C80" s="298" t="s">
        <v>7027</v>
      </c>
      <c r="D80" s="298"/>
      <c r="E80" s="301" t="s">
        <v>17</v>
      </c>
      <c r="F80" s="300" t="s">
        <v>30</v>
      </c>
      <c r="G80" s="293" t="s">
        <v>51</v>
      </c>
      <c r="H80" s="293" t="s">
        <v>6879</v>
      </c>
      <c r="I80" s="293"/>
      <c r="J80" s="293" t="s">
        <v>24283</v>
      </c>
      <c r="K80" s="299">
        <v>43939</v>
      </c>
      <c r="L80" s="300"/>
      <c r="M80" s="297" t="str">
        <f t="shared" si="1"/>
        <v>2011</v>
      </c>
    </row>
    <row r="81" spans="1:13">
      <c r="A81" s="293">
        <v>80</v>
      </c>
      <c r="B81" s="298" t="s">
        <v>7028</v>
      </c>
      <c r="C81" s="298" t="s">
        <v>7029</v>
      </c>
      <c r="D81" s="298"/>
      <c r="E81" s="301" t="s">
        <v>17</v>
      </c>
      <c r="F81" s="300" t="s">
        <v>30</v>
      </c>
      <c r="G81" s="293" t="s">
        <v>51</v>
      </c>
      <c r="H81" s="293" t="s">
        <v>6879</v>
      </c>
      <c r="I81" s="293"/>
      <c r="J81" s="293" t="s">
        <v>24283</v>
      </c>
      <c r="K81" s="299">
        <v>43785</v>
      </c>
      <c r="L81" s="300"/>
      <c r="M81" s="297" t="str">
        <f t="shared" si="1"/>
        <v>2011</v>
      </c>
    </row>
    <row r="82" spans="1:13">
      <c r="A82" s="293">
        <v>81</v>
      </c>
      <c r="B82" s="298" t="s">
        <v>7030</v>
      </c>
      <c r="C82" s="298" t="s">
        <v>7031</v>
      </c>
      <c r="D82" s="298"/>
      <c r="E82" s="301" t="s">
        <v>17</v>
      </c>
      <c r="F82" s="300" t="s">
        <v>30</v>
      </c>
      <c r="G82" s="293" t="s">
        <v>51</v>
      </c>
      <c r="H82" s="293" t="s">
        <v>6879</v>
      </c>
      <c r="I82" s="293"/>
      <c r="J82" s="293" t="s">
        <v>24283</v>
      </c>
      <c r="K82" s="299">
        <v>43939</v>
      </c>
      <c r="L82" s="300"/>
      <c r="M82" s="297" t="str">
        <f t="shared" si="1"/>
        <v>2011</v>
      </c>
    </row>
    <row r="83" spans="1:13">
      <c r="A83" s="293">
        <v>82</v>
      </c>
      <c r="B83" s="298" t="s">
        <v>7032</v>
      </c>
      <c r="C83" s="298" t="s">
        <v>7033</v>
      </c>
      <c r="D83" s="298"/>
      <c r="E83" s="298" t="s">
        <v>17</v>
      </c>
      <c r="F83" s="293" t="s">
        <v>30</v>
      </c>
      <c r="G83" s="293" t="s">
        <v>51</v>
      </c>
      <c r="H83" s="293" t="s">
        <v>6879</v>
      </c>
      <c r="I83" s="293"/>
      <c r="J83" s="293" t="s">
        <v>24283</v>
      </c>
      <c r="K83" s="299">
        <v>43939</v>
      </c>
      <c r="L83" s="300"/>
      <c r="M83" s="297" t="str">
        <f t="shared" si="1"/>
        <v>2011</v>
      </c>
    </row>
    <row r="84" spans="1:13">
      <c r="A84" s="293">
        <v>83</v>
      </c>
      <c r="B84" s="298" t="s">
        <v>7034</v>
      </c>
      <c r="C84" s="298" t="s">
        <v>7035</v>
      </c>
      <c r="D84" s="298"/>
      <c r="E84" s="301" t="s">
        <v>17</v>
      </c>
      <c r="F84" s="300" t="s">
        <v>30</v>
      </c>
      <c r="G84" s="293" t="s">
        <v>51</v>
      </c>
      <c r="H84" s="293" t="s">
        <v>6879</v>
      </c>
      <c r="I84" s="293"/>
      <c r="J84" s="293" t="s">
        <v>24283</v>
      </c>
      <c r="K84" s="299">
        <v>43785</v>
      </c>
      <c r="L84" s="300"/>
      <c r="M84" s="297" t="str">
        <f t="shared" si="1"/>
        <v>2011</v>
      </c>
    </row>
    <row r="85" spans="1:13">
      <c r="A85" s="293">
        <v>84</v>
      </c>
      <c r="B85" s="298" t="s">
        <v>7036</v>
      </c>
      <c r="C85" s="298" t="s">
        <v>7037</v>
      </c>
      <c r="D85" s="298"/>
      <c r="E85" s="301" t="s">
        <v>17</v>
      </c>
      <c r="F85" s="300" t="s">
        <v>30</v>
      </c>
      <c r="G85" s="293" t="s">
        <v>51</v>
      </c>
      <c r="H85" s="293" t="s">
        <v>6879</v>
      </c>
      <c r="I85" s="293"/>
      <c r="J85" s="293" t="s">
        <v>24283</v>
      </c>
      <c r="K85" s="299">
        <v>44018</v>
      </c>
      <c r="L85" s="300"/>
      <c r="M85" s="297" t="str">
        <f t="shared" si="1"/>
        <v>2011</v>
      </c>
    </row>
    <row r="86" spans="1:13">
      <c r="A86" s="293">
        <v>85</v>
      </c>
      <c r="B86" s="298" t="s">
        <v>7038</v>
      </c>
      <c r="C86" s="298" t="s">
        <v>7039</v>
      </c>
      <c r="D86" s="298"/>
      <c r="E86" s="298" t="s">
        <v>21</v>
      </c>
      <c r="F86" s="293" t="s">
        <v>34</v>
      </c>
      <c r="G86" s="293" t="s">
        <v>51</v>
      </c>
      <c r="H86" s="293" t="s">
        <v>6879</v>
      </c>
      <c r="I86" s="293"/>
      <c r="J86" s="293" t="s">
        <v>24283</v>
      </c>
      <c r="K86" s="299">
        <v>44025</v>
      </c>
      <c r="L86" s="300"/>
      <c r="M86" s="297" t="str">
        <f t="shared" si="1"/>
        <v>2011</v>
      </c>
    </row>
    <row r="87" spans="1:13">
      <c r="A87" s="293">
        <v>86</v>
      </c>
      <c r="B87" s="298" t="s">
        <v>7040</v>
      </c>
      <c r="C87" s="298" t="s">
        <v>7041</v>
      </c>
      <c r="D87" s="298"/>
      <c r="E87" s="298" t="s">
        <v>10</v>
      </c>
      <c r="F87" s="293" t="s">
        <v>23</v>
      </c>
      <c r="G87" s="293" t="s">
        <v>51</v>
      </c>
      <c r="H87" s="293" t="s">
        <v>6879</v>
      </c>
      <c r="I87" s="293"/>
      <c r="J87" s="293" t="s">
        <v>24283</v>
      </c>
      <c r="K87" s="299"/>
      <c r="L87" s="300"/>
      <c r="M87" s="297" t="str">
        <f t="shared" si="1"/>
        <v>2011</v>
      </c>
    </row>
    <row r="88" spans="1:13">
      <c r="A88" s="293">
        <v>87</v>
      </c>
      <c r="B88" s="298" t="s">
        <v>7042</v>
      </c>
      <c r="C88" s="298" t="s">
        <v>7043</v>
      </c>
      <c r="D88" s="298"/>
      <c r="E88" s="298" t="s">
        <v>17</v>
      </c>
      <c r="F88" s="293" t="s">
        <v>30</v>
      </c>
      <c r="G88" s="293" t="s">
        <v>51</v>
      </c>
      <c r="H88" s="293" t="s">
        <v>6879</v>
      </c>
      <c r="I88" s="293"/>
      <c r="J88" s="293" t="s">
        <v>24283</v>
      </c>
      <c r="K88" s="299">
        <v>43939</v>
      </c>
      <c r="L88" s="300"/>
      <c r="M88" s="297" t="str">
        <f t="shared" si="1"/>
        <v>2011</v>
      </c>
    </row>
    <row r="89" spans="1:13">
      <c r="A89" s="293">
        <v>88</v>
      </c>
      <c r="B89" s="298" t="s">
        <v>7044</v>
      </c>
      <c r="C89" s="298" t="s">
        <v>7045</v>
      </c>
      <c r="D89" s="298"/>
      <c r="E89" s="301" t="s">
        <v>17</v>
      </c>
      <c r="F89" s="300" t="s">
        <v>30</v>
      </c>
      <c r="G89" s="293" t="s">
        <v>51</v>
      </c>
      <c r="H89" s="293" t="s">
        <v>6879</v>
      </c>
      <c r="I89" s="293"/>
      <c r="J89" s="293" t="s">
        <v>24283</v>
      </c>
      <c r="K89" s="299">
        <v>43785</v>
      </c>
      <c r="L89" s="300"/>
      <c r="M89" s="297" t="str">
        <f t="shared" si="1"/>
        <v>2011</v>
      </c>
    </row>
    <row r="90" spans="1:13">
      <c r="A90" s="293">
        <v>89</v>
      </c>
      <c r="B90" s="298" t="s">
        <v>7046</v>
      </c>
      <c r="C90" s="298" t="s">
        <v>7047</v>
      </c>
      <c r="D90" s="298"/>
      <c r="E90" s="298" t="s">
        <v>10</v>
      </c>
      <c r="F90" s="300" t="s">
        <v>61</v>
      </c>
      <c r="G90" s="293" t="s">
        <v>51</v>
      </c>
      <c r="H90" s="293" t="s">
        <v>6879</v>
      </c>
      <c r="I90" s="293"/>
      <c r="J90" s="293" t="s">
        <v>24283</v>
      </c>
      <c r="K90" s="299">
        <v>44018</v>
      </c>
      <c r="L90" s="300"/>
      <c r="M90" s="297" t="str">
        <f t="shared" si="1"/>
        <v>2011</v>
      </c>
    </row>
    <row r="91" spans="1:13">
      <c r="A91" s="293">
        <v>90</v>
      </c>
      <c r="B91" s="298" t="s">
        <v>7048</v>
      </c>
      <c r="C91" s="298" t="s">
        <v>7049</v>
      </c>
      <c r="D91" s="298"/>
      <c r="E91" s="298" t="s">
        <v>10</v>
      </c>
      <c r="F91" s="293" t="s">
        <v>23</v>
      </c>
      <c r="G91" s="293" t="s">
        <v>51</v>
      </c>
      <c r="H91" s="293" t="s">
        <v>6879</v>
      </c>
      <c r="I91" s="293"/>
      <c r="J91" s="293" t="s">
        <v>24283</v>
      </c>
      <c r="K91" s="299">
        <v>43814</v>
      </c>
      <c r="L91" s="300"/>
      <c r="M91" s="297" t="str">
        <f t="shared" si="1"/>
        <v>2011</v>
      </c>
    </row>
    <row r="92" spans="1:13">
      <c r="A92" s="293">
        <v>91</v>
      </c>
      <c r="B92" s="298" t="s">
        <v>7050</v>
      </c>
      <c r="C92" s="298" t="s">
        <v>7051</v>
      </c>
      <c r="D92" s="298"/>
      <c r="E92" s="298" t="s">
        <v>10</v>
      </c>
      <c r="F92" s="293" t="s">
        <v>23</v>
      </c>
      <c r="G92" s="293" t="s">
        <v>51</v>
      </c>
      <c r="H92" s="293" t="s">
        <v>6879</v>
      </c>
      <c r="I92" s="293"/>
      <c r="J92" s="293" t="s">
        <v>24283</v>
      </c>
      <c r="K92" s="299">
        <v>43785</v>
      </c>
      <c r="L92" s="300"/>
      <c r="M92" s="297" t="str">
        <f t="shared" si="1"/>
        <v>2011</v>
      </c>
    </row>
    <row r="93" spans="1:13">
      <c r="A93" s="293">
        <v>92</v>
      </c>
      <c r="B93" s="298" t="s">
        <v>7052</v>
      </c>
      <c r="C93" s="298" t="s">
        <v>7053</v>
      </c>
      <c r="D93" s="298"/>
      <c r="E93" s="298" t="s">
        <v>21</v>
      </c>
      <c r="F93" s="293" t="s">
        <v>34</v>
      </c>
      <c r="G93" s="293" t="s">
        <v>51</v>
      </c>
      <c r="H93" s="293" t="s">
        <v>6879</v>
      </c>
      <c r="I93" s="293"/>
      <c r="J93" s="293" t="s">
        <v>24283</v>
      </c>
      <c r="K93" s="299">
        <v>44018</v>
      </c>
      <c r="L93" s="300"/>
      <c r="M93" s="297" t="str">
        <f t="shared" si="1"/>
        <v>2011</v>
      </c>
    </row>
    <row r="94" spans="1:13">
      <c r="A94" s="293">
        <v>93</v>
      </c>
      <c r="B94" s="298" t="s">
        <v>7054</v>
      </c>
      <c r="C94" s="298" t="s">
        <v>7055</v>
      </c>
      <c r="D94" s="298"/>
      <c r="E94" s="301" t="s">
        <v>21</v>
      </c>
      <c r="F94" s="300" t="s">
        <v>34</v>
      </c>
      <c r="G94" s="293" t="s">
        <v>51</v>
      </c>
      <c r="H94" s="293" t="s">
        <v>6879</v>
      </c>
      <c r="I94" s="293"/>
      <c r="J94" s="293" t="s">
        <v>24283</v>
      </c>
      <c r="K94" s="299">
        <v>44018</v>
      </c>
      <c r="L94" s="300"/>
      <c r="M94" s="297" t="str">
        <f t="shared" si="1"/>
        <v>2011</v>
      </c>
    </row>
    <row r="95" spans="1:13">
      <c r="A95" s="293">
        <v>94</v>
      </c>
      <c r="B95" s="298" t="s">
        <v>7056</v>
      </c>
      <c r="C95" s="298" t="s">
        <v>7057</v>
      </c>
      <c r="D95" s="298"/>
      <c r="E95" s="301" t="s">
        <v>17</v>
      </c>
      <c r="F95" s="300" t="s">
        <v>30</v>
      </c>
      <c r="G95" s="293" t="s">
        <v>51</v>
      </c>
      <c r="H95" s="293" t="s">
        <v>6879</v>
      </c>
      <c r="I95" s="293"/>
      <c r="J95" s="293" t="s">
        <v>24283</v>
      </c>
      <c r="K95" s="299"/>
      <c r="L95" s="300"/>
      <c r="M95" s="297" t="str">
        <f t="shared" si="1"/>
        <v>2011</v>
      </c>
    </row>
    <row r="96" spans="1:13">
      <c r="A96" s="293">
        <v>95</v>
      </c>
      <c r="B96" s="298" t="s">
        <v>7058</v>
      </c>
      <c r="C96" s="298" t="s">
        <v>7059</v>
      </c>
      <c r="D96" s="298"/>
      <c r="E96" s="301" t="s">
        <v>17</v>
      </c>
      <c r="F96" s="300" t="s">
        <v>30</v>
      </c>
      <c r="G96" s="293" t="s">
        <v>51</v>
      </c>
      <c r="H96" s="293" t="s">
        <v>6879</v>
      </c>
      <c r="I96" s="293"/>
      <c r="J96" s="293" t="s">
        <v>24283</v>
      </c>
      <c r="K96" s="299">
        <v>43757</v>
      </c>
      <c r="L96" s="300"/>
      <c r="M96" s="297" t="str">
        <f t="shared" si="1"/>
        <v>2011</v>
      </c>
    </row>
    <row r="97" spans="1:13">
      <c r="A97" s="293">
        <v>96</v>
      </c>
      <c r="B97" s="298" t="s">
        <v>7060</v>
      </c>
      <c r="C97" s="298" t="s">
        <v>7061</v>
      </c>
      <c r="D97" s="298"/>
      <c r="E97" s="301" t="s">
        <v>17</v>
      </c>
      <c r="F97" s="300" t="s">
        <v>30</v>
      </c>
      <c r="G97" s="293" t="s">
        <v>51</v>
      </c>
      <c r="H97" s="293" t="s">
        <v>6879</v>
      </c>
      <c r="I97" s="293"/>
      <c r="J97" s="293" t="s">
        <v>24283</v>
      </c>
      <c r="K97" s="299">
        <v>43807</v>
      </c>
      <c r="L97" s="300"/>
      <c r="M97" s="297" t="str">
        <f t="shared" si="1"/>
        <v>2011</v>
      </c>
    </row>
    <row r="98" spans="1:13">
      <c r="A98" s="293">
        <v>97</v>
      </c>
      <c r="B98" s="298" t="s">
        <v>7062</v>
      </c>
      <c r="C98" s="298" t="s">
        <v>7063</v>
      </c>
      <c r="D98" s="298"/>
      <c r="E98" s="298" t="s">
        <v>21</v>
      </c>
      <c r="F98" s="293" t="s">
        <v>34</v>
      </c>
      <c r="G98" s="293" t="s">
        <v>51</v>
      </c>
      <c r="H98" s="293" t="s">
        <v>6879</v>
      </c>
      <c r="I98" s="293"/>
      <c r="J98" s="293" t="s">
        <v>24283</v>
      </c>
      <c r="K98" s="299">
        <v>44025</v>
      </c>
      <c r="L98" s="300"/>
      <c r="M98" s="297" t="str">
        <f t="shared" si="1"/>
        <v>2011</v>
      </c>
    </row>
    <row r="99" spans="1:13">
      <c r="A99" s="293">
        <v>98</v>
      </c>
      <c r="B99" s="298" t="s">
        <v>7064</v>
      </c>
      <c r="C99" s="298" t="s">
        <v>7065</v>
      </c>
      <c r="D99" s="298"/>
      <c r="E99" s="301" t="s">
        <v>21</v>
      </c>
      <c r="F99" s="300" t="s">
        <v>34</v>
      </c>
      <c r="G99" s="293" t="s">
        <v>51</v>
      </c>
      <c r="H99" s="293" t="s">
        <v>6879</v>
      </c>
      <c r="I99" s="293"/>
      <c r="J99" s="293" t="s">
        <v>24283</v>
      </c>
      <c r="K99" s="299">
        <v>44018</v>
      </c>
      <c r="L99" s="300"/>
      <c r="M99" s="297" t="str">
        <f t="shared" si="1"/>
        <v>2011</v>
      </c>
    </row>
    <row r="100" spans="1:13">
      <c r="A100" s="293">
        <v>99</v>
      </c>
      <c r="B100" s="298" t="s">
        <v>7066</v>
      </c>
      <c r="C100" s="298" t="s">
        <v>7067</v>
      </c>
      <c r="D100" s="298"/>
      <c r="E100" s="301" t="s">
        <v>17</v>
      </c>
      <c r="F100" s="300" t="s">
        <v>30</v>
      </c>
      <c r="G100" s="293" t="s">
        <v>51</v>
      </c>
      <c r="H100" s="293" t="s">
        <v>6879</v>
      </c>
      <c r="I100" s="293"/>
      <c r="J100" s="293" t="s">
        <v>24283</v>
      </c>
      <c r="K100" s="299">
        <v>43939</v>
      </c>
      <c r="L100" s="300"/>
      <c r="M100" s="297" t="str">
        <f t="shared" si="1"/>
        <v>2011</v>
      </c>
    </row>
    <row r="101" spans="1:13">
      <c r="A101" s="293">
        <v>100</v>
      </c>
      <c r="B101" s="298" t="s">
        <v>7068</v>
      </c>
      <c r="C101" s="298" t="s">
        <v>7069</v>
      </c>
      <c r="D101" s="298"/>
      <c r="E101" s="298" t="s">
        <v>10</v>
      </c>
      <c r="F101" s="300" t="s">
        <v>61</v>
      </c>
      <c r="G101" s="293" t="s">
        <v>51</v>
      </c>
      <c r="H101" s="293" t="s">
        <v>6879</v>
      </c>
      <c r="I101" s="293"/>
      <c r="J101" s="293" t="s">
        <v>24283</v>
      </c>
      <c r="K101" s="299">
        <v>43814</v>
      </c>
      <c r="L101" s="300"/>
      <c r="M101" s="297" t="str">
        <f t="shared" si="1"/>
        <v>2011</v>
      </c>
    </row>
    <row r="102" spans="1:13">
      <c r="A102" s="293">
        <v>101</v>
      </c>
      <c r="B102" s="298" t="s">
        <v>7070</v>
      </c>
      <c r="C102" s="298" t="s">
        <v>7071</v>
      </c>
      <c r="D102" s="298"/>
      <c r="E102" s="301" t="s">
        <v>17</v>
      </c>
      <c r="F102" s="300" t="s">
        <v>30</v>
      </c>
      <c r="G102" s="293" t="s">
        <v>51</v>
      </c>
      <c r="H102" s="293" t="s">
        <v>6879</v>
      </c>
      <c r="I102" s="293"/>
      <c r="J102" s="293" t="s">
        <v>24283</v>
      </c>
      <c r="K102" s="299">
        <v>43785</v>
      </c>
      <c r="L102" s="300"/>
      <c r="M102" s="297" t="str">
        <f t="shared" si="1"/>
        <v>2011</v>
      </c>
    </row>
    <row r="103" spans="1:13">
      <c r="A103" s="293">
        <v>102</v>
      </c>
      <c r="B103" s="298" t="s">
        <v>7072</v>
      </c>
      <c r="C103" s="298" t="s">
        <v>7073</v>
      </c>
      <c r="D103" s="298"/>
      <c r="E103" s="301" t="s">
        <v>17</v>
      </c>
      <c r="F103" s="300" t="s">
        <v>30</v>
      </c>
      <c r="G103" s="293" t="s">
        <v>51</v>
      </c>
      <c r="H103" s="293" t="s">
        <v>6879</v>
      </c>
      <c r="I103" s="293"/>
      <c r="J103" s="293" t="s">
        <v>24283</v>
      </c>
      <c r="K103" s="299">
        <v>44046</v>
      </c>
      <c r="L103" s="300"/>
      <c r="M103" s="297" t="str">
        <f t="shared" si="1"/>
        <v>2011</v>
      </c>
    </row>
    <row r="104" spans="1:13">
      <c r="A104" s="293">
        <v>103</v>
      </c>
      <c r="B104" s="298" t="s">
        <v>7074</v>
      </c>
      <c r="C104" s="298" t="s">
        <v>7075</v>
      </c>
      <c r="D104" s="298"/>
      <c r="E104" s="298" t="s">
        <v>17</v>
      </c>
      <c r="F104" s="293" t="s">
        <v>30</v>
      </c>
      <c r="G104" s="293" t="s">
        <v>51</v>
      </c>
      <c r="H104" s="293" t="s">
        <v>6879</v>
      </c>
      <c r="I104" s="293"/>
      <c r="J104" s="293" t="s">
        <v>24283</v>
      </c>
      <c r="K104" s="299"/>
      <c r="L104" s="300"/>
      <c r="M104" s="297" t="str">
        <f t="shared" si="1"/>
        <v>2011</v>
      </c>
    </row>
    <row r="105" spans="1:13">
      <c r="A105" s="293">
        <v>104</v>
      </c>
      <c r="B105" s="298" t="s">
        <v>7076</v>
      </c>
      <c r="C105" s="298" t="s">
        <v>7077</v>
      </c>
      <c r="D105" s="298"/>
      <c r="E105" s="298" t="s">
        <v>17</v>
      </c>
      <c r="F105" s="293" t="s">
        <v>30</v>
      </c>
      <c r="G105" s="293" t="s">
        <v>51</v>
      </c>
      <c r="H105" s="293" t="s">
        <v>6879</v>
      </c>
      <c r="I105" s="293"/>
      <c r="J105" s="293" t="s">
        <v>24283</v>
      </c>
      <c r="K105" s="299"/>
      <c r="L105" s="300"/>
      <c r="M105" s="297" t="str">
        <f t="shared" si="1"/>
        <v>2011</v>
      </c>
    </row>
    <row r="106" spans="1:13">
      <c r="A106" s="293">
        <v>105</v>
      </c>
      <c r="B106" s="298" t="s">
        <v>7078</v>
      </c>
      <c r="C106" s="298" t="s">
        <v>7079</v>
      </c>
      <c r="D106" s="298"/>
      <c r="E106" s="298" t="s">
        <v>10</v>
      </c>
      <c r="F106" s="293" t="s">
        <v>23</v>
      </c>
      <c r="G106" s="293" t="s">
        <v>51</v>
      </c>
      <c r="H106" s="293" t="s">
        <v>6879</v>
      </c>
      <c r="I106" s="293"/>
      <c r="J106" s="293" t="s">
        <v>24283</v>
      </c>
      <c r="K106" s="299">
        <v>44025</v>
      </c>
      <c r="L106" s="300"/>
      <c r="M106" s="297" t="str">
        <f t="shared" si="1"/>
        <v>2011</v>
      </c>
    </row>
    <row r="107" spans="1:13">
      <c r="A107" s="293">
        <v>106</v>
      </c>
      <c r="B107" s="298" t="s">
        <v>7080</v>
      </c>
      <c r="C107" s="298" t="s">
        <v>7081</v>
      </c>
      <c r="D107" s="298"/>
      <c r="E107" s="298" t="s">
        <v>10</v>
      </c>
      <c r="F107" s="293" t="s">
        <v>23</v>
      </c>
      <c r="G107" s="293" t="s">
        <v>51</v>
      </c>
      <c r="H107" s="293" t="s">
        <v>6879</v>
      </c>
      <c r="I107" s="293"/>
      <c r="J107" s="293" t="s">
        <v>24283</v>
      </c>
      <c r="K107" s="299">
        <v>44018</v>
      </c>
      <c r="L107" s="300"/>
      <c r="M107" s="297" t="str">
        <f t="shared" si="1"/>
        <v>2011</v>
      </c>
    </row>
    <row r="108" spans="1:13">
      <c r="A108" s="293">
        <v>107</v>
      </c>
      <c r="B108" s="298" t="s">
        <v>7082</v>
      </c>
      <c r="C108" s="298" t="s">
        <v>7083</v>
      </c>
      <c r="D108" s="298"/>
      <c r="E108" s="298" t="s">
        <v>21</v>
      </c>
      <c r="F108" s="293" t="s">
        <v>34</v>
      </c>
      <c r="G108" s="293" t="s">
        <v>51</v>
      </c>
      <c r="H108" s="293" t="s">
        <v>6879</v>
      </c>
      <c r="I108" s="293"/>
      <c r="J108" s="293" t="s">
        <v>24283</v>
      </c>
      <c r="K108" s="299">
        <v>44018</v>
      </c>
      <c r="L108" s="300"/>
      <c r="M108" s="297" t="str">
        <f t="shared" si="1"/>
        <v>2011</v>
      </c>
    </row>
    <row r="109" spans="1:13">
      <c r="A109" s="293">
        <v>108</v>
      </c>
      <c r="B109" s="298" t="s">
        <v>7084</v>
      </c>
      <c r="C109" s="298" t="s">
        <v>7085</v>
      </c>
      <c r="D109" s="298"/>
      <c r="E109" s="298" t="s">
        <v>17</v>
      </c>
      <c r="F109" s="293" t="s">
        <v>30</v>
      </c>
      <c r="G109" s="293" t="s">
        <v>51</v>
      </c>
      <c r="H109" s="293" t="s">
        <v>6879</v>
      </c>
      <c r="I109" s="293"/>
      <c r="J109" s="293" t="s">
        <v>24283</v>
      </c>
      <c r="K109" s="299">
        <v>43939</v>
      </c>
      <c r="L109" s="300"/>
      <c r="M109" s="297" t="str">
        <f t="shared" si="1"/>
        <v>2011</v>
      </c>
    </row>
    <row r="110" spans="1:13">
      <c r="A110" s="293">
        <v>109</v>
      </c>
      <c r="B110" s="298" t="s">
        <v>7086</v>
      </c>
      <c r="C110" s="298" t="s">
        <v>7087</v>
      </c>
      <c r="D110" s="298"/>
      <c r="E110" s="301" t="s">
        <v>21</v>
      </c>
      <c r="F110" s="300" t="s">
        <v>34</v>
      </c>
      <c r="G110" s="293" t="s">
        <v>51</v>
      </c>
      <c r="H110" s="293" t="s">
        <v>6879</v>
      </c>
      <c r="I110" s="293"/>
      <c r="J110" s="293" t="s">
        <v>24283</v>
      </c>
      <c r="K110" s="299">
        <v>43939</v>
      </c>
      <c r="L110" s="300"/>
      <c r="M110" s="297" t="str">
        <f t="shared" si="1"/>
        <v>2011</v>
      </c>
    </row>
    <row r="111" spans="1:13">
      <c r="A111" s="293">
        <v>110</v>
      </c>
      <c r="B111" s="298" t="s">
        <v>7088</v>
      </c>
      <c r="C111" s="298" t="s">
        <v>7089</v>
      </c>
      <c r="D111" s="298"/>
      <c r="E111" s="301" t="s">
        <v>17</v>
      </c>
      <c r="F111" s="300" t="s">
        <v>30</v>
      </c>
      <c r="G111" s="293" t="s">
        <v>51</v>
      </c>
      <c r="H111" s="293" t="s">
        <v>6879</v>
      </c>
      <c r="I111" s="293"/>
      <c r="J111" s="293" t="s">
        <v>24283</v>
      </c>
      <c r="K111" s="299">
        <v>43757</v>
      </c>
      <c r="L111" s="300"/>
      <c r="M111" s="297" t="str">
        <f t="shared" si="1"/>
        <v>2011</v>
      </c>
    </row>
    <row r="112" spans="1:13">
      <c r="A112" s="293">
        <v>111</v>
      </c>
      <c r="B112" s="298" t="s">
        <v>7090</v>
      </c>
      <c r="C112" s="298" t="s">
        <v>7091</v>
      </c>
      <c r="D112" s="298"/>
      <c r="E112" s="298" t="s">
        <v>10</v>
      </c>
      <c r="F112" s="300" t="s">
        <v>61</v>
      </c>
      <c r="G112" s="293" t="s">
        <v>51</v>
      </c>
      <c r="H112" s="293" t="s">
        <v>6879</v>
      </c>
      <c r="I112" s="293"/>
      <c r="J112" s="293" t="s">
        <v>24283</v>
      </c>
      <c r="K112" s="299"/>
      <c r="L112" s="300"/>
      <c r="M112" s="297" t="str">
        <f t="shared" si="1"/>
        <v>2011</v>
      </c>
    </row>
    <row r="113" spans="1:13">
      <c r="A113" s="293">
        <v>112</v>
      </c>
      <c r="B113" s="298" t="s">
        <v>7092</v>
      </c>
      <c r="C113" s="298" t="s">
        <v>7093</v>
      </c>
      <c r="D113" s="298"/>
      <c r="E113" s="298" t="s">
        <v>10</v>
      </c>
      <c r="F113" s="293" t="s">
        <v>23</v>
      </c>
      <c r="G113" s="293" t="s">
        <v>51</v>
      </c>
      <c r="H113" s="293" t="s">
        <v>6879</v>
      </c>
      <c r="I113" s="293"/>
      <c r="J113" s="293" t="s">
        <v>24283</v>
      </c>
      <c r="K113" s="299">
        <v>44018</v>
      </c>
      <c r="L113" s="300"/>
      <c r="M113" s="297" t="str">
        <f t="shared" si="1"/>
        <v>2011</v>
      </c>
    </row>
    <row r="114" spans="1:13">
      <c r="A114" s="293">
        <v>113</v>
      </c>
      <c r="B114" s="298" t="s">
        <v>7094</v>
      </c>
      <c r="C114" s="298" t="s">
        <v>7095</v>
      </c>
      <c r="D114" s="298"/>
      <c r="E114" s="301" t="s">
        <v>17</v>
      </c>
      <c r="F114" s="300" t="s">
        <v>30</v>
      </c>
      <c r="G114" s="293" t="s">
        <v>51</v>
      </c>
      <c r="H114" s="293" t="s">
        <v>6879</v>
      </c>
      <c r="I114" s="293"/>
      <c r="J114" s="293" t="s">
        <v>24283</v>
      </c>
      <c r="K114" s="299">
        <v>43939</v>
      </c>
      <c r="L114" s="300"/>
      <c r="M114" s="297" t="str">
        <f t="shared" si="1"/>
        <v>2011</v>
      </c>
    </row>
    <row r="115" spans="1:13">
      <c r="A115" s="293">
        <v>114</v>
      </c>
      <c r="B115" s="298" t="s">
        <v>7096</v>
      </c>
      <c r="C115" s="298" t="s">
        <v>7097</v>
      </c>
      <c r="D115" s="298"/>
      <c r="E115" s="298" t="s">
        <v>21</v>
      </c>
      <c r="F115" s="293" t="s">
        <v>34</v>
      </c>
      <c r="G115" s="293" t="s">
        <v>51</v>
      </c>
      <c r="H115" s="293" t="s">
        <v>6879</v>
      </c>
      <c r="I115" s="293"/>
      <c r="J115" s="293" t="s">
        <v>24283</v>
      </c>
      <c r="K115" s="299">
        <v>43939</v>
      </c>
      <c r="L115" s="300"/>
      <c r="M115" s="297" t="str">
        <f t="shared" si="1"/>
        <v>2011</v>
      </c>
    </row>
    <row r="116" spans="1:13">
      <c r="A116" s="293">
        <v>115</v>
      </c>
      <c r="B116" s="298" t="s">
        <v>7098</v>
      </c>
      <c r="C116" s="298" t="s">
        <v>7099</v>
      </c>
      <c r="D116" s="298"/>
      <c r="E116" s="301" t="s">
        <v>17</v>
      </c>
      <c r="F116" s="300" t="s">
        <v>30</v>
      </c>
      <c r="G116" s="293" t="s">
        <v>51</v>
      </c>
      <c r="H116" s="293" t="s">
        <v>6879</v>
      </c>
      <c r="I116" s="293"/>
      <c r="J116" s="293" t="s">
        <v>24283</v>
      </c>
      <c r="K116" s="299">
        <v>43785</v>
      </c>
      <c r="L116" s="300"/>
      <c r="M116" s="297" t="str">
        <f t="shared" si="1"/>
        <v>2011</v>
      </c>
    </row>
    <row r="117" spans="1:13">
      <c r="A117" s="293">
        <v>116</v>
      </c>
      <c r="B117" s="298" t="s">
        <v>7100</v>
      </c>
      <c r="C117" s="298" t="s">
        <v>7101</v>
      </c>
      <c r="D117" s="298"/>
      <c r="E117" s="298" t="s">
        <v>10</v>
      </c>
      <c r="F117" s="293" t="s">
        <v>23</v>
      </c>
      <c r="G117" s="293" t="s">
        <v>51</v>
      </c>
      <c r="H117" s="293" t="s">
        <v>6879</v>
      </c>
      <c r="I117" s="293"/>
      <c r="J117" s="293" t="s">
        <v>24283</v>
      </c>
      <c r="K117" s="299">
        <v>43939</v>
      </c>
      <c r="L117" s="300"/>
      <c r="M117" s="297" t="str">
        <f t="shared" si="1"/>
        <v>2011</v>
      </c>
    </row>
    <row r="118" spans="1:13">
      <c r="A118" s="293">
        <v>117</v>
      </c>
      <c r="B118" s="298" t="s">
        <v>7102</v>
      </c>
      <c r="C118" s="298" t="s">
        <v>7103</v>
      </c>
      <c r="D118" s="298"/>
      <c r="E118" s="301" t="s">
        <v>17</v>
      </c>
      <c r="F118" s="300" t="s">
        <v>30</v>
      </c>
      <c r="G118" s="293" t="s">
        <v>51</v>
      </c>
      <c r="H118" s="293" t="s">
        <v>6879</v>
      </c>
      <c r="I118" s="293"/>
      <c r="J118" s="293" t="s">
        <v>24283</v>
      </c>
      <c r="K118" s="299">
        <v>43785</v>
      </c>
      <c r="L118" s="300"/>
      <c r="M118" s="297" t="str">
        <f t="shared" si="1"/>
        <v>2011</v>
      </c>
    </row>
    <row r="119" spans="1:13">
      <c r="A119" s="293">
        <v>118</v>
      </c>
      <c r="B119" s="298" t="s">
        <v>7104</v>
      </c>
      <c r="C119" s="298" t="s">
        <v>7105</v>
      </c>
      <c r="D119" s="298"/>
      <c r="E119" s="298" t="s">
        <v>10</v>
      </c>
      <c r="F119" s="293" t="s">
        <v>23</v>
      </c>
      <c r="G119" s="293" t="s">
        <v>51</v>
      </c>
      <c r="H119" s="293" t="s">
        <v>6879</v>
      </c>
      <c r="I119" s="293"/>
      <c r="J119" s="293" t="s">
        <v>24283</v>
      </c>
      <c r="K119" s="299">
        <v>43785</v>
      </c>
      <c r="L119" s="300"/>
      <c r="M119" s="297" t="str">
        <f t="shared" si="1"/>
        <v>2011</v>
      </c>
    </row>
    <row r="120" spans="1:13">
      <c r="A120" s="293">
        <v>119</v>
      </c>
      <c r="B120" s="298" t="s">
        <v>7106</v>
      </c>
      <c r="C120" s="298" t="s">
        <v>7107</v>
      </c>
      <c r="D120" s="298"/>
      <c r="E120" s="298" t="s">
        <v>21</v>
      </c>
      <c r="F120" s="293" t="s">
        <v>34</v>
      </c>
      <c r="G120" s="293" t="s">
        <v>51</v>
      </c>
      <c r="H120" s="293" t="s">
        <v>6879</v>
      </c>
      <c r="I120" s="293"/>
      <c r="J120" s="293" t="s">
        <v>24283</v>
      </c>
      <c r="K120" s="299">
        <v>43939</v>
      </c>
      <c r="L120" s="300"/>
      <c r="M120" s="297" t="str">
        <f t="shared" si="1"/>
        <v>2011</v>
      </c>
    </row>
    <row r="121" spans="1:13">
      <c r="A121" s="293">
        <v>120</v>
      </c>
      <c r="B121" s="298" t="s">
        <v>7108</v>
      </c>
      <c r="C121" s="298" t="s">
        <v>7109</v>
      </c>
      <c r="D121" s="298"/>
      <c r="E121" s="298" t="s">
        <v>17</v>
      </c>
      <c r="F121" s="293" t="s">
        <v>30</v>
      </c>
      <c r="G121" s="293" t="s">
        <v>51</v>
      </c>
      <c r="H121" s="293" t="s">
        <v>6879</v>
      </c>
      <c r="I121" s="293"/>
      <c r="J121" s="293" t="s">
        <v>24283</v>
      </c>
      <c r="K121" s="299">
        <v>43939</v>
      </c>
      <c r="L121" s="300"/>
      <c r="M121" s="297" t="str">
        <f t="shared" si="1"/>
        <v>2011</v>
      </c>
    </row>
    <row r="122" spans="1:13">
      <c r="A122" s="293">
        <v>121</v>
      </c>
      <c r="B122" s="298" t="s">
        <v>7110</v>
      </c>
      <c r="C122" s="298" t="s">
        <v>7111</v>
      </c>
      <c r="D122" s="298"/>
      <c r="E122" s="298" t="s">
        <v>10</v>
      </c>
      <c r="F122" s="293" t="s">
        <v>23</v>
      </c>
      <c r="G122" s="293" t="s">
        <v>51</v>
      </c>
      <c r="H122" s="293" t="s">
        <v>6879</v>
      </c>
      <c r="I122" s="293"/>
      <c r="J122" s="293" t="s">
        <v>24283</v>
      </c>
      <c r="K122" s="299">
        <v>44018</v>
      </c>
      <c r="L122" s="300"/>
      <c r="M122" s="297" t="str">
        <f t="shared" si="1"/>
        <v>2011</v>
      </c>
    </row>
    <row r="123" spans="1:13">
      <c r="A123" s="293">
        <v>122</v>
      </c>
      <c r="B123" s="298" t="s">
        <v>7112</v>
      </c>
      <c r="C123" s="298" t="s">
        <v>7113</v>
      </c>
      <c r="D123" s="298"/>
      <c r="E123" s="298" t="s">
        <v>10</v>
      </c>
      <c r="F123" s="300" t="s">
        <v>61</v>
      </c>
      <c r="G123" s="293" t="s">
        <v>51</v>
      </c>
      <c r="H123" s="293" t="s">
        <v>6879</v>
      </c>
      <c r="I123" s="293"/>
      <c r="J123" s="293" t="s">
        <v>24283</v>
      </c>
      <c r="K123" s="299">
        <v>44018</v>
      </c>
      <c r="L123" s="300"/>
      <c r="M123" s="297" t="str">
        <f t="shared" si="1"/>
        <v>2011</v>
      </c>
    </row>
    <row r="124" spans="1:13">
      <c r="A124" s="293">
        <v>123</v>
      </c>
      <c r="B124" s="298" t="s">
        <v>7114</v>
      </c>
      <c r="C124" s="298" t="s">
        <v>7115</v>
      </c>
      <c r="D124" s="298"/>
      <c r="E124" s="298" t="s">
        <v>10</v>
      </c>
      <c r="F124" s="293" t="s">
        <v>23</v>
      </c>
      <c r="G124" s="293" t="s">
        <v>51</v>
      </c>
      <c r="H124" s="293" t="s">
        <v>6879</v>
      </c>
      <c r="I124" s="293"/>
      <c r="J124" s="293" t="s">
        <v>24283</v>
      </c>
      <c r="K124" s="299">
        <v>44018</v>
      </c>
      <c r="L124" s="300"/>
      <c r="M124" s="297" t="str">
        <f t="shared" si="1"/>
        <v>2011</v>
      </c>
    </row>
    <row r="125" spans="1:13">
      <c r="A125" s="293">
        <v>124</v>
      </c>
      <c r="B125" s="298" t="s">
        <v>7116</v>
      </c>
      <c r="C125" s="298" t="s">
        <v>7117</v>
      </c>
      <c r="D125" s="298"/>
      <c r="E125" s="301" t="s">
        <v>17</v>
      </c>
      <c r="F125" s="300" t="s">
        <v>30</v>
      </c>
      <c r="G125" s="293" t="s">
        <v>51</v>
      </c>
      <c r="H125" s="293" t="s">
        <v>6879</v>
      </c>
      <c r="I125" s="293"/>
      <c r="J125" s="293" t="s">
        <v>24283</v>
      </c>
      <c r="K125" s="299">
        <v>44018</v>
      </c>
      <c r="L125" s="300"/>
      <c r="M125" s="297" t="str">
        <f t="shared" si="1"/>
        <v>2011</v>
      </c>
    </row>
    <row r="126" spans="1:13">
      <c r="A126" s="293">
        <v>125</v>
      </c>
      <c r="B126" s="298" t="s">
        <v>7118</v>
      </c>
      <c r="C126" s="298" t="s">
        <v>7119</v>
      </c>
      <c r="D126" s="298"/>
      <c r="E126" s="298" t="s">
        <v>10</v>
      </c>
      <c r="F126" s="293" t="s">
        <v>23</v>
      </c>
      <c r="G126" s="293" t="s">
        <v>51</v>
      </c>
      <c r="H126" s="293" t="s">
        <v>6879</v>
      </c>
      <c r="I126" s="293"/>
      <c r="J126" s="293" t="s">
        <v>24283</v>
      </c>
      <c r="K126" s="299">
        <v>44025</v>
      </c>
      <c r="L126" s="300"/>
      <c r="M126" s="297" t="str">
        <f t="shared" si="1"/>
        <v>2011</v>
      </c>
    </row>
    <row r="127" spans="1:13">
      <c r="A127" s="293">
        <v>126</v>
      </c>
      <c r="B127" s="298" t="s">
        <v>7120</v>
      </c>
      <c r="C127" s="298" t="s">
        <v>7121</v>
      </c>
      <c r="D127" s="298"/>
      <c r="E127" s="301" t="s">
        <v>21</v>
      </c>
      <c r="F127" s="300" t="s">
        <v>34</v>
      </c>
      <c r="G127" s="293" t="s">
        <v>51</v>
      </c>
      <c r="H127" s="293" t="s">
        <v>6879</v>
      </c>
      <c r="I127" s="293"/>
      <c r="J127" s="293" t="s">
        <v>24283</v>
      </c>
      <c r="K127" s="299">
        <v>43785</v>
      </c>
      <c r="L127" s="300"/>
      <c r="M127" s="297" t="str">
        <f t="shared" si="1"/>
        <v>2011</v>
      </c>
    </row>
    <row r="128" spans="1:13">
      <c r="A128" s="293">
        <v>127</v>
      </c>
      <c r="B128" s="298" t="s">
        <v>24444</v>
      </c>
      <c r="C128" s="298" t="s">
        <v>23817</v>
      </c>
      <c r="D128" s="298"/>
      <c r="E128" s="301" t="s">
        <v>21</v>
      </c>
      <c r="F128" s="300" t="s">
        <v>34</v>
      </c>
      <c r="G128" s="293" t="s">
        <v>51</v>
      </c>
      <c r="H128" s="293" t="s">
        <v>6879</v>
      </c>
      <c r="I128" s="293"/>
      <c r="J128" s="293" t="s">
        <v>24283</v>
      </c>
      <c r="K128" s="299"/>
      <c r="L128" s="300"/>
      <c r="M128" s="297" t="str">
        <f t="shared" si="1"/>
        <v>2011</v>
      </c>
    </row>
    <row r="129" spans="1:13">
      <c r="A129" s="293">
        <v>128</v>
      </c>
      <c r="B129" s="298" t="s">
        <v>7122</v>
      </c>
      <c r="C129" s="298" t="s">
        <v>7123</v>
      </c>
      <c r="D129" s="298"/>
      <c r="E129" s="301" t="s">
        <v>17</v>
      </c>
      <c r="F129" s="300" t="s">
        <v>30</v>
      </c>
      <c r="G129" s="293" t="s">
        <v>51</v>
      </c>
      <c r="H129" s="293" t="s">
        <v>6879</v>
      </c>
      <c r="I129" s="293"/>
      <c r="J129" s="293" t="s">
        <v>24283</v>
      </c>
      <c r="K129" s="299">
        <v>43939</v>
      </c>
      <c r="L129" s="300"/>
      <c r="M129" s="297" t="str">
        <f t="shared" si="1"/>
        <v>2011</v>
      </c>
    </row>
    <row r="130" spans="1:13">
      <c r="A130" s="293">
        <v>129</v>
      </c>
      <c r="B130" s="298" t="s">
        <v>7124</v>
      </c>
      <c r="C130" s="298" t="s">
        <v>7125</v>
      </c>
      <c r="D130" s="298"/>
      <c r="E130" s="301" t="s">
        <v>17</v>
      </c>
      <c r="F130" s="300" t="s">
        <v>30</v>
      </c>
      <c r="G130" s="293" t="s">
        <v>51</v>
      </c>
      <c r="H130" s="293" t="s">
        <v>6879</v>
      </c>
      <c r="I130" s="293"/>
      <c r="J130" s="293" t="s">
        <v>24283</v>
      </c>
      <c r="K130" s="299">
        <v>44018</v>
      </c>
      <c r="L130" s="300"/>
      <c r="M130" s="297" t="str">
        <f t="shared" ref="M130:M193" si="2">IF((INT(MID(B130,5,2))&gt;19),"19"&amp;MID(B130,5,2),"20"&amp;MID(B130,5,2))</f>
        <v>2011</v>
      </c>
    </row>
    <row r="131" spans="1:13">
      <c r="A131" s="293">
        <v>130</v>
      </c>
      <c r="B131" s="298" t="s">
        <v>7126</v>
      </c>
      <c r="C131" s="298" t="s">
        <v>7127</v>
      </c>
      <c r="D131" s="298"/>
      <c r="E131" s="298" t="s">
        <v>10</v>
      </c>
      <c r="F131" s="293" t="s">
        <v>23</v>
      </c>
      <c r="G131" s="293" t="s">
        <v>51</v>
      </c>
      <c r="H131" s="293" t="s">
        <v>6879</v>
      </c>
      <c r="I131" s="293"/>
      <c r="J131" s="293" t="s">
        <v>24283</v>
      </c>
      <c r="K131" s="299">
        <v>43814</v>
      </c>
      <c r="L131" s="300"/>
      <c r="M131" s="297" t="str">
        <f t="shared" si="2"/>
        <v>2011</v>
      </c>
    </row>
    <row r="132" spans="1:13">
      <c r="A132" s="293">
        <v>131</v>
      </c>
      <c r="B132" s="298" t="s">
        <v>7128</v>
      </c>
      <c r="C132" s="298" t="s">
        <v>7129</v>
      </c>
      <c r="D132" s="298"/>
      <c r="E132" s="298" t="s">
        <v>10</v>
      </c>
      <c r="F132" s="293" t="s">
        <v>23</v>
      </c>
      <c r="G132" s="293" t="s">
        <v>51</v>
      </c>
      <c r="H132" s="293" t="s">
        <v>6879</v>
      </c>
      <c r="I132" s="293"/>
      <c r="J132" s="293" t="s">
        <v>24283</v>
      </c>
      <c r="K132" s="299">
        <v>43785</v>
      </c>
      <c r="L132" s="300"/>
      <c r="M132" s="297" t="str">
        <f t="shared" si="2"/>
        <v>2011</v>
      </c>
    </row>
    <row r="133" spans="1:13">
      <c r="A133" s="293">
        <v>132</v>
      </c>
      <c r="B133" s="298" t="s">
        <v>7130</v>
      </c>
      <c r="C133" s="298" t="s">
        <v>7131</v>
      </c>
      <c r="D133" s="298"/>
      <c r="E133" s="298" t="s">
        <v>17</v>
      </c>
      <c r="F133" s="293" t="s">
        <v>30</v>
      </c>
      <c r="G133" s="293" t="s">
        <v>51</v>
      </c>
      <c r="H133" s="293" t="s">
        <v>6879</v>
      </c>
      <c r="I133" s="293"/>
      <c r="J133" s="293" t="s">
        <v>24283</v>
      </c>
      <c r="K133" s="299">
        <v>43939</v>
      </c>
      <c r="L133" s="300"/>
      <c r="M133" s="297" t="str">
        <f t="shared" si="2"/>
        <v>2011</v>
      </c>
    </row>
    <row r="134" spans="1:13">
      <c r="A134" s="293">
        <v>133</v>
      </c>
      <c r="B134" s="298" t="s">
        <v>7132</v>
      </c>
      <c r="C134" s="298" t="s">
        <v>7133</v>
      </c>
      <c r="D134" s="298"/>
      <c r="E134" s="298" t="s">
        <v>10</v>
      </c>
      <c r="F134" s="300" t="s">
        <v>61</v>
      </c>
      <c r="G134" s="293" t="s">
        <v>51</v>
      </c>
      <c r="H134" s="293" t="s">
        <v>6879</v>
      </c>
      <c r="I134" s="293"/>
      <c r="J134" s="293" t="s">
        <v>24283</v>
      </c>
      <c r="K134" s="299">
        <v>44046</v>
      </c>
      <c r="L134" s="300"/>
      <c r="M134" s="297" t="str">
        <f t="shared" si="2"/>
        <v>2011</v>
      </c>
    </row>
    <row r="135" spans="1:13">
      <c r="A135" s="293">
        <v>134</v>
      </c>
      <c r="B135" s="298" t="s">
        <v>7134</v>
      </c>
      <c r="C135" s="298" t="s">
        <v>7135</v>
      </c>
      <c r="D135" s="298"/>
      <c r="E135" s="301" t="s">
        <v>17</v>
      </c>
      <c r="F135" s="300" t="s">
        <v>30</v>
      </c>
      <c r="G135" s="293" t="s">
        <v>51</v>
      </c>
      <c r="H135" s="293" t="s">
        <v>6879</v>
      </c>
      <c r="I135" s="293"/>
      <c r="J135" s="293" t="s">
        <v>24283</v>
      </c>
      <c r="K135" s="299">
        <v>44018</v>
      </c>
      <c r="L135" s="300"/>
      <c r="M135" s="297" t="str">
        <f t="shared" si="2"/>
        <v>2011</v>
      </c>
    </row>
    <row r="136" spans="1:13">
      <c r="A136" s="293">
        <v>135</v>
      </c>
      <c r="B136" s="298" t="s">
        <v>7136</v>
      </c>
      <c r="C136" s="298" t="s">
        <v>7137</v>
      </c>
      <c r="D136" s="298"/>
      <c r="E136" s="298" t="s">
        <v>17</v>
      </c>
      <c r="F136" s="293" t="s">
        <v>30</v>
      </c>
      <c r="G136" s="293" t="s">
        <v>51</v>
      </c>
      <c r="H136" s="293" t="s">
        <v>6879</v>
      </c>
      <c r="I136" s="293"/>
      <c r="J136" s="293" t="s">
        <v>24283</v>
      </c>
      <c r="K136" s="299">
        <v>44046</v>
      </c>
      <c r="L136" s="300"/>
      <c r="M136" s="297" t="str">
        <f t="shared" si="2"/>
        <v>2011</v>
      </c>
    </row>
    <row r="137" spans="1:13">
      <c r="A137" s="293">
        <v>136</v>
      </c>
      <c r="B137" s="298" t="s">
        <v>7138</v>
      </c>
      <c r="C137" s="298" t="s">
        <v>7139</v>
      </c>
      <c r="D137" s="298"/>
      <c r="E137" s="298" t="s">
        <v>21</v>
      </c>
      <c r="F137" s="293" t="s">
        <v>34</v>
      </c>
      <c r="G137" s="293" t="s">
        <v>51</v>
      </c>
      <c r="H137" s="293" t="s">
        <v>6879</v>
      </c>
      <c r="I137" s="293"/>
      <c r="J137" s="293" t="s">
        <v>24283</v>
      </c>
      <c r="K137" s="299"/>
      <c r="L137" s="300"/>
      <c r="M137" s="297" t="str">
        <f t="shared" si="2"/>
        <v>2011</v>
      </c>
    </row>
    <row r="138" spans="1:13">
      <c r="A138" s="293">
        <v>137</v>
      </c>
      <c r="B138" s="298" t="s">
        <v>7140</v>
      </c>
      <c r="C138" s="298" t="s">
        <v>7141</v>
      </c>
      <c r="D138" s="298"/>
      <c r="E138" s="298" t="s">
        <v>17</v>
      </c>
      <c r="F138" s="293" t="s">
        <v>30</v>
      </c>
      <c r="G138" s="293" t="s">
        <v>51</v>
      </c>
      <c r="H138" s="293" t="s">
        <v>6879</v>
      </c>
      <c r="I138" s="293"/>
      <c r="J138" s="293" t="s">
        <v>24283</v>
      </c>
      <c r="K138" s="299">
        <v>43785</v>
      </c>
      <c r="L138" s="300"/>
      <c r="M138" s="297" t="str">
        <f t="shared" si="2"/>
        <v>2011</v>
      </c>
    </row>
    <row r="139" spans="1:13">
      <c r="A139" s="293">
        <v>138</v>
      </c>
      <c r="B139" s="298" t="s">
        <v>7142</v>
      </c>
      <c r="C139" s="298" t="s">
        <v>7143</v>
      </c>
      <c r="D139" s="298"/>
      <c r="E139" s="301" t="s">
        <v>17</v>
      </c>
      <c r="F139" s="300" t="s">
        <v>30</v>
      </c>
      <c r="G139" s="293" t="s">
        <v>51</v>
      </c>
      <c r="H139" s="293" t="s">
        <v>6879</v>
      </c>
      <c r="I139" s="293"/>
      <c r="J139" s="293" t="s">
        <v>24283</v>
      </c>
      <c r="K139" s="299">
        <v>44011</v>
      </c>
      <c r="L139" s="300"/>
      <c r="M139" s="297" t="str">
        <f t="shared" si="2"/>
        <v>2011</v>
      </c>
    </row>
    <row r="140" spans="1:13">
      <c r="A140" s="293">
        <v>139</v>
      </c>
      <c r="B140" s="298" t="s">
        <v>7144</v>
      </c>
      <c r="C140" s="298" t="s">
        <v>7145</v>
      </c>
      <c r="D140" s="298"/>
      <c r="E140" s="298" t="s">
        <v>17</v>
      </c>
      <c r="F140" s="293" t="s">
        <v>30</v>
      </c>
      <c r="G140" s="293" t="s">
        <v>51</v>
      </c>
      <c r="H140" s="293" t="s">
        <v>6879</v>
      </c>
      <c r="I140" s="293"/>
      <c r="J140" s="293" t="s">
        <v>24283</v>
      </c>
      <c r="K140" s="299">
        <v>43785</v>
      </c>
      <c r="L140" s="300"/>
      <c r="M140" s="297" t="str">
        <f t="shared" si="2"/>
        <v>2011</v>
      </c>
    </row>
    <row r="141" spans="1:13">
      <c r="A141" s="293">
        <v>140</v>
      </c>
      <c r="B141" s="298" t="s">
        <v>7146</v>
      </c>
      <c r="C141" s="298" t="s">
        <v>7147</v>
      </c>
      <c r="D141" s="298"/>
      <c r="E141" s="298" t="s">
        <v>21</v>
      </c>
      <c r="F141" s="293" t="s">
        <v>34</v>
      </c>
      <c r="G141" s="293" t="s">
        <v>51</v>
      </c>
      <c r="H141" s="293" t="s">
        <v>6879</v>
      </c>
      <c r="I141" s="293"/>
      <c r="J141" s="293" t="s">
        <v>24283</v>
      </c>
      <c r="K141" s="299">
        <v>43785</v>
      </c>
      <c r="L141" s="300"/>
      <c r="M141" s="297" t="str">
        <f t="shared" si="2"/>
        <v>2011</v>
      </c>
    </row>
    <row r="142" spans="1:13">
      <c r="A142" s="293">
        <v>141</v>
      </c>
      <c r="B142" s="298" t="s">
        <v>7148</v>
      </c>
      <c r="C142" s="298" t="s">
        <v>7149</v>
      </c>
      <c r="D142" s="298"/>
      <c r="E142" s="301" t="s">
        <v>17</v>
      </c>
      <c r="F142" s="300" t="s">
        <v>30</v>
      </c>
      <c r="G142" s="293" t="s">
        <v>51</v>
      </c>
      <c r="H142" s="293" t="s">
        <v>6879</v>
      </c>
      <c r="I142" s="293"/>
      <c r="J142" s="293" t="s">
        <v>24283</v>
      </c>
      <c r="K142" s="299">
        <v>44018</v>
      </c>
      <c r="L142" s="300"/>
      <c r="M142" s="297" t="str">
        <f t="shared" si="2"/>
        <v>2011</v>
      </c>
    </row>
    <row r="143" spans="1:13">
      <c r="A143" s="293">
        <v>142</v>
      </c>
      <c r="B143" s="298" t="s">
        <v>7150</v>
      </c>
      <c r="C143" s="298" t="s">
        <v>7151</v>
      </c>
      <c r="D143" s="298"/>
      <c r="E143" s="298" t="s">
        <v>17</v>
      </c>
      <c r="F143" s="293" t="s">
        <v>30</v>
      </c>
      <c r="G143" s="293" t="s">
        <v>51</v>
      </c>
      <c r="H143" s="293" t="s">
        <v>6879</v>
      </c>
      <c r="I143" s="293"/>
      <c r="J143" s="293" t="s">
        <v>24283</v>
      </c>
      <c r="K143" s="299"/>
      <c r="L143" s="300"/>
      <c r="M143" s="297" t="str">
        <f t="shared" si="2"/>
        <v>2011</v>
      </c>
    </row>
    <row r="144" spans="1:13">
      <c r="A144" s="293">
        <v>143</v>
      </c>
      <c r="B144" s="298" t="s">
        <v>7152</v>
      </c>
      <c r="C144" s="298" t="s">
        <v>7153</v>
      </c>
      <c r="D144" s="298"/>
      <c r="E144" s="298" t="s">
        <v>17</v>
      </c>
      <c r="F144" s="293" t="s">
        <v>30</v>
      </c>
      <c r="G144" s="293" t="s">
        <v>51</v>
      </c>
      <c r="H144" s="293" t="s">
        <v>6879</v>
      </c>
      <c r="I144" s="293"/>
      <c r="J144" s="293" t="s">
        <v>24283</v>
      </c>
      <c r="K144" s="299">
        <v>44046</v>
      </c>
      <c r="L144" s="300"/>
      <c r="M144" s="297" t="str">
        <f t="shared" si="2"/>
        <v>2011</v>
      </c>
    </row>
    <row r="145" spans="1:13">
      <c r="A145" s="293">
        <v>144</v>
      </c>
      <c r="B145" s="298" t="s">
        <v>7154</v>
      </c>
      <c r="C145" s="298" t="s">
        <v>7155</v>
      </c>
      <c r="D145" s="298"/>
      <c r="E145" s="298" t="s">
        <v>10</v>
      </c>
      <c r="F145" s="300" t="s">
        <v>61</v>
      </c>
      <c r="G145" s="293" t="s">
        <v>51</v>
      </c>
      <c r="H145" s="293" t="s">
        <v>6879</v>
      </c>
      <c r="I145" s="293"/>
      <c r="J145" s="293" t="s">
        <v>24283</v>
      </c>
      <c r="K145" s="299">
        <v>43757</v>
      </c>
      <c r="L145" s="300"/>
      <c r="M145" s="297" t="str">
        <f t="shared" si="2"/>
        <v>2011</v>
      </c>
    </row>
    <row r="146" spans="1:13">
      <c r="A146" s="293">
        <v>145</v>
      </c>
      <c r="B146" s="298" t="s">
        <v>7156</v>
      </c>
      <c r="C146" s="298" t="s">
        <v>7157</v>
      </c>
      <c r="D146" s="298"/>
      <c r="E146" s="298" t="s">
        <v>21</v>
      </c>
      <c r="F146" s="293" t="s">
        <v>34</v>
      </c>
      <c r="G146" s="293" t="s">
        <v>51</v>
      </c>
      <c r="H146" s="293" t="s">
        <v>6879</v>
      </c>
      <c r="I146" s="293"/>
      <c r="J146" s="293" t="s">
        <v>24283</v>
      </c>
      <c r="K146" s="299">
        <v>43939</v>
      </c>
      <c r="L146" s="300"/>
      <c r="M146" s="297" t="str">
        <f t="shared" si="2"/>
        <v>2011</v>
      </c>
    </row>
    <row r="147" spans="1:13">
      <c r="A147" s="293">
        <v>146</v>
      </c>
      <c r="B147" s="298" t="s">
        <v>7158</v>
      </c>
      <c r="C147" s="298" t="s">
        <v>7159</v>
      </c>
      <c r="D147" s="298"/>
      <c r="E147" s="298" t="s">
        <v>17</v>
      </c>
      <c r="F147" s="293" t="s">
        <v>30</v>
      </c>
      <c r="G147" s="293" t="s">
        <v>51</v>
      </c>
      <c r="H147" s="293" t="s">
        <v>6879</v>
      </c>
      <c r="I147" s="293"/>
      <c r="J147" s="293" t="s">
        <v>24283</v>
      </c>
      <c r="K147" s="299">
        <v>43785</v>
      </c>
      <c r="L147" s="300"/>
      <c r="M147" s="297" t="str">
        <f t="shared" si="2"/>
        <v>2011</v>
      </c>
    </row>
    <row r="148" spans="1:13">
      <c r="A148" s="293">
        <v>147</v>
      </c>
      <c r="B148" s="298" t="s">
        <v>7160</v>
      </c>
      <c r="C148" s="298" t="s">
        <v>7161</v>
      </c>
      <c r="D148" s="298"/>
      <c r="E148" s="298" t="s">
        <v>10</v>
      </c>
      <c r="F148" s="293" t="s">
        <v>23</v>
      </c>
      <c r="G148" s="293" t="s">
        <v>51</v>
      </c>
      <c r="H148" s="293" t="s">
        <v>6879</v>
      </c>
      <c r="I148" s="293"/>
      <c r="J148" s="293" t="s">
        <v>24283</v>
      </c>
      <c r="K148" s="299">
        <v>43939</v>
      </c>
      <c r="L148" s="300"/>
      <c r="M148" s="297" t="str">
        <f t="shared" si="2"/>
        <v>2011</v>
      </c>
    </row>
    <row r="149" spans="1:13">
      <c r="A149" s="293">
        <v>148</v>
      </c>
      <c r="B149" s="298" t="s">
        <v>7162</v>
      </c>
      <c r="C149" s="298" t="s">
        <v>7163</v>
      </c>
      <c r="D149" s="298"/>
      <c r="E149" s="298" t="s">
        <v>10</v>
      </c>
      <c r="F149" s="293" t="s">
        <v>23</v>
      </c>
      <c r="G149" s="293" t="s">
        <v>51</v>
      </c>
      <c r="H149" s="293" t="s">
        <v>6879</v>
      </c>
      <c r="I149" s="293"/>
      <c r="J149" s="293" t="s">
        <v>24283</v>
      </c>
      <c r="K149" s="299">
        <v>43807</v>
      </c>
      <c r="L149" s="300"/>
      <c r="M149" s="297" t="str">
        <f t="shared" si="2"/>
        <v>2011</v>
      </c>
    </row>
    <row r="150" spans="1:13">
      <c r="A150" s="293">
        <v>149</v>
      </c>
      <c r="B150" s="298" t="s">
        <v>7164</v>
      </c>
      <c r="C150" s="298" t="s">
        <v>7165</v>
      </c>
      <c r="D150" s="298"/>
      <c r="E150" s="298" t="s">
        <v>10</v>
      </c>
      <c r="F150" s="293" t="s">
        <v>23</v>
      </c>
      <c r="G150" s="293" t="s">
        <v>51</v>
      </c>
      <c r="H150" s="293" t="s">
        <v>6879</v>
      </c>
      <c r="I150" s="293"/>
      <c r="J150" s="293" t="s">
        <v>24283</v>
      </c>
      <c r="K150" s="299">
        <v>44025</v>
      </c>
      <c r="L150" s="300"/>
      <c r="M150" s="297" t="str">
        <f t="shared" si="2"/>
        <v>2011</v>
      </c>
    </row>
    <row r="151" spans="1:13">
      <c r="A151" s="293">
        <v>150</v>
      </c>
      <c r="B151" s="298" t="s">
        <v>7166</v>
      </c>
      <c r="C151" s="298" t="s">
        <v>7167</v>
      </c>
      <c r="D151" s="298"/>
      <c r="E151" s="298" t="s">
        <v>10</v>
      </c>
      <c r="F151" s="293" t="s">
        <v>23</v>
      </c>
      <c r="G151" s="293" t="s">
        <v>51</v>
      </c>
      <c r="H151" s="293" t="s">
        <v>6879</v>
      </c>
      <c r="I151" s="293"/>
      <c r="J151" s="293" t="s">
        <v>24283</v>
      </c>
      <c r="K151" s="299">
        <v>44046</v>
      </c>
      <c r="L151" s="300"/>
      <c r="M151" s="297" t="str">
        <f t="shared" si="2"/>
        <v>2011</v>
      </c>
    </row>
    <row r="152" spans="1:13">
      <c r="A152" s="293">
        <v>151</v>
      </c>
      <c r="B152" s="298" t="s">
        <v>7168</v>
      </c>
      <c r="C152" s="298" t="s">
        <v>7169</v>
      </c>
      <c r="D152" s="298"/>
      <c r="E152" s="298" t="s">
        <v>10</v>
      </c>
      <c r="F152" s="293" t="s">
        <v>23</v>
      </c>
      <c r="G152" s="293" t="s">
        <v>51</v>
      </c>
      <c r="H152" s="293" t="s">
        <v>6879</v>
      </c>
      <c r="I152" s="293"/>
      <c r="J152" s="293" t="s">
        <v>24283</v>
      </c>
      <c r="K152" s="299">
        <v>43939</v>
      </c>
      <c r="L152" s="300"/>
      <c r="M152" s="297" t="str">
        <f t="shared" si="2"/>
        <v>2011</v>
      </c>
    </row>
    <row r="153" spans="1:13">
      <c r="A153" s="293">
        <v>152</v>
      </c>
      <c r="B153" s="298" t="s">
        <v>7170</v>
      </c>
      <c r="C153" s="298" t="s">
        <v>7171</v>
      </c>
      <c r="D153" s="298"/>
      <c r="E153" s="298" t="s">
        <v>17</v>
      </c>
      <c r="F153" s="293" t="s">
        <v>30</v>
      </c>
      <c r="G153" s="293" t="s">
        <v>51</v>
      </c>
      <c r="H153" s="293" t="s">
        <v>6879</v>
      </c>
      <c r="I153" s="293"/>
      <c r="J153" s="293" t="s">
        <v>24283</v>
      </c>
      <c r="K153" s="299">
        <v>43785</v>
      </c>
      <c r="L153" s="300"/>
      <c r="M153" s="297" t="str">
        <f t="shared" si="2"/>
        <v>2011</v>
      </c>
    </row>
    <row r="154" spans="1:13">
      <c r="A154" s="293">
        <v>153</v>
      </c>
      <c r="B154" s="298" t="s">
        <v>7172</v>
      </c>
      <c r="C154" s="298" t="s">
        <v>7173</v>
      </c>
      <c r="D154" s="298"/>
      <c r="E154" s="298" t="s">
        <v>21</v>
      </c>
      <c r="F154" s="293" t="s">
        <v>34</v>
      </c>
      <c r="G154" s="293" t="s">
        <v>51</v>
      </c>
      <c r="H154" s="293" t="s">
        <v>6879</v>
      </c>
      <c r="I154" s="293"/>
      <c r="J154" s="293" t="s">
        <v>24283</v>
      </c>
      <c r="K154" s="299">
        <v>44018</v>
      </c>
      <c r="L154" s="300"/>
      <c r="M154" s="297" t="str">
        <f t="shared" si="2"/>
        <v>2011</v>
      </c>
    </row>
    <row r="155" spans="1:13">
      <c r="A155" s="293">
        <v>154</v>
      </c>
      <c r="B155" s="298" t="s">
        <v>7174</v>
      </c>
      <c r="C155" s="298" t="s">
        <v>7175</v>
      </c>
      <c r="D155" s="298"/>
      <c r="E155" s="298" t="s">
        <v>10</v>
      </c>
      <c r="F155" s="293" t="s">
        <v>23</v>
      </c>
      <c r="G155" s="293" t="s">
        <v>51</v>
      </c>
      <c r="H155" s="293" t="s">
        <v>6879</v>
      </c>
      <c r="I155" s="293"/>
      <c r="J155" s="293" t="s">
        <v>24283</v>
      </c>
      <c r="K155" s="299"/>
      <c r="L155" s="300"/>
      <c r="M155" s="297" t="str">
        <f t="shared" si="2"/>
        <v>2011</v>
      </c>
    </row>
    <row r="156" spans="1:13">
      <c r="A156" s="293">
        <v>155</v>
      </c>
      <c r="B156" s="298" t="s">
        <v>7176</v>
      </c>
      <c r="C156" s="298" t="s">
        <v>7177</v>
      </c>
      <c r="D156" s="298"/>
      <c r="E156" s="298" t="s">
        <v>10</v>
      </c>
      <c r="F156" s="300" t="s">
        <v>61</v>
      </c>
      <c r="G156" s="293" t="s">
        <v>51</v>
      </c>
      <c r="H156" s="293" t="s">
        <v>6879</v>
      </c>
      <c r="I156" s="293"/>
      <c r="J156" s="293" t="s">
        <v>24283</v>
      </c>
      <c r="K156" s="299">
        <v>44018</v>
      </c>
      <c r="L156" s="300"/>
      <c r="M156" s="297" t="str">
        <f t="shared" si="2"/>
        <v>2011</v>
      </c>
    </row>
    <row r="157" spans="1:13">
      <c r="A157" s="293">
        <v>156</v>
      </c>
      <c r="B157" s="298" t="s">
        <v>7178</v>
      </c>
      <c r="C157" s="298" t="s">
        <v>7179</v>
      </c>
      <c r="D157" s="298"/>
      <c r="E157" s="298" t="s">
        <v>17</v>
      </c>
      <c r="F157" s="293" t="s">
        <v>30</v>
      </c>
      <c r="G157" s="293" t="s">
        <v>51</v>
      </c>
      <c r="H157" s="293" t="s">
        <v>6879</v>
      </c>
      <c r="I157" s="293"/>
      <c r="J157" s="293" t="s">
        <v>24283</v>
      </c>
      <c r="K157" s="299">
        <v>43939</v>
      </c>
      <c r="L157" s="300"/>
      <c r="M157" s="297" t="str">
        <f t="shared" si="2"/>
        <v>2011</v>
      </c>
    </row>
    <row r="158" spans="1:13">
      <c r="A158" s="293">
        <v>157</v>
      </c>
      <c r="B158" s="298" t="s">
        <v>7180</v>
      </c>
      <c r="C158" s="298" t="s">
        <v>7181</v>
      </c>
      <c r="D158" s="298"/>
      <c r="E158" s="298" t="s">
        <v>21</v>
      </c>
      <c r="F158" s="293" t="s">
        <v>34</v>
      </c>
      <c r="G158" s="293" t="s">
        <v>51</v>
      </c>
      <c r="H158" s="293" t="s">
        <v>6879</v>
      </c>
      <c r="I158" s="293"/>
      <c r="J158" s="293" t="s">
        <v>24283</v>
      </c>
      <c r="K158" s="299">
        <v>43939</v>
      </c>
      <c r="L158" s="300"/>
      <c r="M158" s="297" t="str">
        <f t="shared" si="2"/>
        <v>2011</v>
      </c>
    </row>
    <row r="159" spans="1:13">
      <c r="A159" s="293">
        <v>158</v>
      </c>
      <c r="B159" s="298" t="s">
        <v>7182</v>
      </c>
      <c r="C159" s="298" t="s">
        <v>7183</v>
      </c>
      <c r="D159" s="298"/>
      <c r="E159" s="298" t="s">
        <v>17</v>
      </c>
      <c r="F159" s="293" t="s">
        <v>30</v>
      </c>
      <c r="G159" s="293" t="s">
        <v>51</v>
      </c>
      <c r="H159" s="293" t="s">
        <v>6879</v>
      </c>
      <c r="I159" s="293"/>
      <c r="J159" s="293" t="s">
        <v>24283</v>
      </c>
      <c r="K159" s="299">
        <v>43939</v>
      </c>
      <c r="L159" s="300"/>
      <c r="M159" s="297" t="str">
        <f t="shared" si="2"/>
        <v>2011</v>
      </c>
    </row>
    <row r="160" spans="1:13">
      <c r="A160" s="293">
        <v>159</v>
      </c>
      <c r="B160" s="298" t="s">
        <v>7184</v>
      </c>
      <c r="C160" s="298" t="s">
        <v>7185</v>
      </c>
      <c r="D160" s="298"/>
      <c r="E160" s="301" t="s">
        <v>17</v>
      </c>
      <c r="F160" s="300" t="s">
        <v>30</v>
      </c>
      <c r="G160" s="293" t="s">
        <v>51</v>
      </c>
      <c r="H160" s="293" t="s">
        <v>6879</v>
      </c>
      <c r="I160" s="293"/>
      <c r="J160" s="293" t="s">
        <v>24283</v>
      </c>
      <c r="K160" s="299">
        <v>43807</v>
      </c>
      <c r="L160" s="300"/>
      <c r="M160" s="297" t="str">
        <f t="shared" si="2"/>
        <v>2011</v>
      </c>
    </row>
    <row r="161" spans="1:13">
      <c r="A161" s="293">
        <v>160</v>
      </c>
      <c r="B161" s="298" t="s">
        <v>7186</v>
      </c>
      <c r="C161" s="298" t="s">
        <v>7187</v>
      </c>
      <c r="D161" s="298"/>
      <c r="E161" s="298" t="s">
        <v>21</v>
      </c>
      <c r="F161" s="293" t="s">
        <v>34</v>
      </c>
      <c r="G161" s="293" t="s">
        <v>51</v>
      </c>
      <c r="H161" s="293" t="s">
        <v>6879</v>
      </c>
      <c r="I161" s="293"/>
      <c r="J161" s="293" t="s">
        <v>24283</v>
      </c>
      <c r="K161" s="299">
        <v>44025</v>
      </c>
      <c r="L161" s="300"/>
      <c r="M161" s="297" t="str">
        <f t="shared" si="2"/>
        <v>2011</v>
      </c>
    </row>
    <row r="162" spans="1:13">
      <c r="A162" s="293">
        <v>161</v>
      </c>
      <c r="B162" s="298" t="s">
        <v>7188</v>
      </c>
      <c r="C162" s="298" t="s">
        <v>7189</v>
      </c>
      <c r="D162" s="298"/>
      <c r="E162" s="298" t="s">
        <v>10</v>
      </c>
      <c r="F162" s="293" t="s">
        <v>23</v>
      </c>
      <c r="G162" s="293" t="s">
        <v>51</v>
      </c>
      <c r="H162" s="293" t="s">
        <v>6879</v>
      </c>
      <c r="I162" s="293"/>
      <c r="J162" s="293" t="s">
        <v>24283</v>
      </c>
      <c r="K162" s="299">
        <v>43814</v>
      </c>
      <c r="L162" s="300"/>
      <c r="M162" s="297" t="str">
        <f t="shared" si="2"/>
        <v>2011</v>
      </c>
    </row>
    <row r="163" spans="1:13">
      <c r="A163" s="293">
        <v>162</v>
      </c>
      <c r="B163" s="298" t="s">
        <v>7190</v>
      </c>
      <c r="C163" s="298" t="s">
        <v>7191</v>
      </c>
      <c r="D163" s="298"/>
      <c r="E163" s="298" t="s">
        <v>10</v>
      </c>
      <c r="F163" s="293" t="s">
        <v>23</v>
      </c>
      <c r="G163" s="293" t="s">
        <v>51</v>
      </c>
      <c r="H163" s="293" t="s">
        <v>6879</v>
      </c>
      <c r="I163" s="293"/>
      <c r="J163" s="293" t="s">
        <v>24283</v>
      </c>
      <c r="K163" s="299">
        <v>43884</v>
      </c>
      <c r="L163" s="300"/>
      <c r="M163" s="297" t="str">
        <f t="shared" si="2"/>
        <v>2011</v>
      </c>
    </row>
    <row r="164" spans="1:13">
      <c r="A164" s="293">
        <v>163</v>
      </c>
      <c r="B164" s="298" t="s">
        <v>7192</v>
      </c>
      <c r="C164" s="298" t="s">
        <v>7193</v>
      </c>
      <c r="D164" s="298"/>
      <c r="E164" s="301" t="s">
        <v>17</v>
      </c>
      <c r="F164" s="300" t="s">
        <v>30</v>
      </c>
      <c r="G164" s="293" t="s">
        <v>51</v>
      </c>
      <c r="H164" s="293" t="s">
        <v>6879</v>
      </c>
      <c r="I164" s="293"/>
      <c r="J164" s="293" t="s">
        <v>24283</v>
      </c>
      <c r="K164" s="299"/>
      <c r="L164" s="300"/>
      <c r="M164" s="297" t="str">
        <f t="shared" si="2"/>
        <v>2011</v>
      </c>
    </row>
    <row r="165" spans="1:13" s="346" customFormat="1">
      <c r="A165" s="293">
        <v>164</v>
      </c>
      <c r="B165" s="304" t="s">
        <v>7194</v>
      </c>
      <c r="C165" s="304" t="s">
        <v>7195</v>
      </c>
      <c r="D165" s="304"/>
      <c r="E165" s="304" t="s">
        <v>21</v>
      </c>
      <c r="F165" s="305" t="s">
        <v>34</v>
      </c>
      <c r="G165" s="305" t="s">
        <v>51</v>
      </c>
      <c r="H165" s="305" t="s">
        <v>6879</v>
      </c>
      <c r="I165" s="305"/>
      <c r="J165" s="305" t="s">
        <v>24283</v>
      </c>
      <c r="K165" s="306">
        <v>44018</v>
      </c>
      <c r="L165" s="307"/>
      <c r="M165" s="308" t="str">
        <f t="shared" si="2"/>
        <v>2011</v>
      </c>
    </row>
    <row r="166" spans="1:13">
      <c r="A166" s="293">
        <v>165</v>
      </c>
      <c r="B166" s="298" t="s">
        <v>7196</v>
      </c>
      <c r="C166" s="298" t="s">
        <v>7197</v>
      </c>
      <c r="D166" s="298"/>
      <c r="E166" s="298" t="s">
        <v>21</v>
      </c>
      <c r="F166" s="293" t="s">
        <v>34</v>
      </c>
      <c r="G166" s="293" t="s">
        <v>51</v>
      </c>
      <c r="H166" s="293" t="s">
        <v>6879</v>
      </c>
      <c r="I166" s="293"/>
      <c r="J166" s="293" t="s">
        <v>24283</v>
      </c>
      <c r="K166" s="299">
        <v>43939</v>
      </c>
      <c r="L166" s="300"/>
      <c r="M166" s="297" t="str">
        <f t="shared" si="2"/>
        <v>2011</v>
      </c>
    </row>
    <row r="167" spans="1:13">
      <c r="A167" s="293">
        <v>166</v>
      </c>
      <c r="B167" s="298" t="s">
        <v>7198</v>
      </c>
      <c r="C167" s="298" t="s">
        <v>7199</v>
      </c>
      <c r="D167" s="298"/>
      <c r="E167" s="298" t="s">
        <v>10</v>
      </c>
      <c r="F167" s="300" t="s">
        <v>61</v>
      </c>
      <c r="G167" s="293" t="s">
        <v>51</v>
      </c>
      <c r="H167" s="293" t="s">
        <v>6879</v>
      </c>
      <c r="I167" s="293"/>
      <c r="J167" s="293" t="s">
        <v>24283</v>
      </c>
      <c r="K167" s="299">
        <v>43939</v>
      </c>
      <c r="L167" s="300"/>
      <c r="M167" s="297" t="str">
        <f t="shared" si="2"/>
        <v>2011</v>
      </c>
    </row>
    <row r="168" spans="1:13">
      <c r="A168" s="293">
        <v>167</v>
      </c>
      <c r="B168" s="298" t="s">
        <v>7200</v>
      </c>
      <c r="C168" s="298" t="s">
        <v>7201</v>
      </c>
      <c r="D168" s="298"/>
      <c r="E168" s="298" t="s">
        <v>17</v>
      </c>
      <c r="F168" s="293" t="s">
        <v>30</v>
      </c>
      <c r="G168" s="293" t="s">
        <v>51</v>
      </c>
      <c r="H168" s="293" t="s">
        <v>6879</v>
      </c>
      <c r="I168" s="293"/>
      <c r="J168" s="293" t="s">
        <v>24283</v>
      </c>
      <c r="K168" s="299">
        <v>44046</v>
      </c>
      <c r="L168" s="300"/>
      <c r="M168" s="297" t="str">
        <f t="shared" si="2"/>
        <v>2011</v>
      </c>
    </row>
    <row r="169" spans="1:13">
      <c r="A169" s="293">
        <v>168</v>
      </c>
      <c r="B169" s="298" t="s">
        <v>7202</v>
      </c>
      <c r="C169" s="298" t="s">
        <v>7203</v>
      </c>
      <c r="D169" s="298"/>
      <c r="E169" s="298" t="s">
        <v>10</v>
      </c>
      <c r="F169" s="293" t="s">
        <v>23</v>
      </c>
      <c r="G169" s="293" t="s">
        <v>51</v>
      </c>
      <c r="H169" s="293" t="s">
        <v>6879</v>
      </c>
      <c r="I169" s="293"/>
      <c r="J169" s="293" t="s">
        <v>24283</v>
      </c>
      <c r="K169" s="299">
        <v>44046</v>
      </c>
      <c r="L169" s="300"/>
      <c r="M169" s="297" t="str">
        <f t="shared" si="2"/>
        <v>2011</v>
      </c>
    </row>
    <row r="170" spans="1:13">
      <c r="A170" s="293">
        <v>169</v>
      </c>
      <c r="B170" s="298" t="s">
        <v>7204</v>
      </c>
      <c r="C170" s="298" t="s">
        <v>7205</v>
      </c>
      <c r="D170" s="298"/>
      <c r="E170" s="298" t="s">
        <v>17</v>
      </c>
      <c r="F170" s="293" t="s">
        <v>30</v>
      </c>
      <c r="G170" s="293" t="s">
        <v>51</v>
      </c>
      <c r="H170" s="293" t="s">
        <v>6879</v>
      </c>
      <c r="I170" s="293"/>
      <c r="J170" s="293" t="s">
        <v>24283</v>
      </c>
      <c r="K170" s="299"/>
      <c r="L170" s="300"/>
      <c r="M170" s="297" t="str">
        <f t="shared" si="2"/>
        <v>2011</v>
      </c>
    </row>
    <row r="171" spans="1:13">
      <c r="A171" s="293">
        <v>170</v>
      </c>
      <c r="B171" s="298" t="s">
        <v>7206</v>
      </c>
      <c r="C171" s="298" t="s">
        <v>7207</v>
      </c>
      <c r="D171" s="298"/>
      <c r="E171" s="301" t="s">
        <v>17</v>
      </c>
      <c r="F171" s="300" t="s">
        <v>30</v>
      </c>
      <c r="G171" s="293" t="s">
        <v>51</v>
      </c>
      <c r="H171" s="293" t="s">
        <v>6879</v>
      </c>
      <c r="I171" s="293"/>
      <c r="J171" s="293" t="s">
        <v>24283</v>
      </c>
      <c r="K171" s="299">
        <v>43939</v>
      </c>
      <c r="L171" s="300"/>
      <c r="M171" s="297" t="str">
        <f t="shared" si="2"/>
        <v>2011</v>
      </c>
    </row>
    <row r="172" spans="1:13">
      <c r="A172" s="293">
        <v>171</v>
      </c>
      <c r="B172" s="298" t="s">
        <v>7208</v>
      </c>
      <c r="C172" s="298" t="s">
        <v>7209</v>
      </c>
      <c r="D172" s="298"/>
      <c r="E172" s="301" t="s">
        <v>17</v>
      </c>
      <c r="F172" s="300" t="s">
        <v>30</v>
      </c>
      <c r="G172" s="293" t="s">
        <v>51</v>
      </c>
      <c r="H172" s="293" t="s">
        <v>6879</v>
      </c>
      <c r="I172" s="293"/>
      <c r="J172" s="293" t="s">
        <v>24283</v>
      </c>
      <c r="K172" s="299">
        <v>44011</v>
      </c>
      <c r="L172" s="300"/>
      <c r="M172" s="297" t="str">
        <f t="shared" si="2"/>
        <v>2011</v>
      </c>
    </row>
    <row r="173" spans="1:13">
      <c r="A173" s="293">
        <v>172</v>
      </c>
      <c r="B173" s="298" t="s">
        <v>7210</v>
      </c>
      <c r="C173" s="298" t="s">
        <v>7211</v>
      </c>
      <c r="D173" s="298"/>
      <c r="E173" s="298" t="s">
        <v>10</v>
      </c>
      <c r="F173" s="293" t="s">
        <v>23</v>
      </c>
      <c r="G173" s="293" t="s">
        <v>51</v>
      </c>
      <c r="H173" s="293" t="s">
        <v>6879</v>
      </c>
      <c r="I173" s="293"/>
      <c r="J173" s="293" t="s">
        <v>24283</v>
      </c>
      <c r="K173" s="299">
        <v>44046</v>
      </c>
      <c r="L173" s="300"/>
      <c r="M173" s="297" t="str">
        <f t="shared" si="2"/>
        <v>2011</v>
      </c>
    </row>
    <row r="174" spans="1:13">
      <c r="A174" s="293">
        <v>173</v>
      </c>
      <c r="B174" s="298" t="s">
        <v>7212</v>
      </c>
      <c r="C174" s="298" t="s">
        <v>7213</v>
      </c>
      <c r="D174" s="298"/>
      <c r="E174" s="298" t="s">
        <v>10</v>
      </c>
      <c r="F174" s="293" t="s">
        <v>23</v>
      </c>
      <c r="G174" s="293" t="s">
        <v>51</v>
      </c>
      <c r="H174" s="293" t="s">
        <v>6879</v>
      </c>
      <c r="I174" s="293"/>
      <c r="J174" s="293" t="s">
        <v>24283</v>
      </c>
      <c r="K174" s="299">
        <v>44025</v>
      </c>
      <c r="L174" s="300"/>
      <c r="M174" s="297" t="str">
        <f t="shared" si="2"/>
        <v>2011</v>
      </c>
    </row>
    <row r="175" spans="1:13">
      <c r="A175" s="293">
        <v>174</v>
      </c>
      <c r="B175" s="298" t="s">
        <v>7214</v>
      </c>
      <c r="C175" s="298" t="s">
        <v>7215</v>
      </c>
      <c r="D175" s="298"/>
      <c r="E175" s="298" t="s">
        <v>10</v>
      </c>
      <c r="F175" s="293" t="s">
        <v>23</v>
      </c>
      <c r="G175" s="293" t="s">
        <v>51</v>
      </c>
      <c r="H175" s="293" t="s">
        <v>6879</v>
      </c>
      <c r="I175" s="293"/>
      <c r="J175" s="293" t="s">
        <v>24283</v>
      </c>
      <c r="K175" s="299"/>
      <c r="L175" s="300"/>
      <c r="M175" s="297" t="str">
        <f t="shared" si="2"/>
        <v>2011</v>
      </c>
    </row>
    <row r="176" spans="1:13">
      <c r="A176" s="293">
        <v>175</v>
      </c>
      <c r="B176" s="298" t="s">
        <v>7216</v>
      </c>
      <c r="C176" s="298" t="s">
        <v>7217</v>
      </c>
      <c r="D176" s="298"/>
      <c r="E176" s="301" t="s">
        <v>17</v>
      </c>
      <c r="F176" s="300" t="s">
        <v>30</v>
      </c>
      <c r="G176" s="293" t="s">
        <v>51</v>
      </c>
      <c r="H176" s="293" t="s">
        <v>6879</v>
      </c>
      <c r="I176" s="293"/>
      <c r="J176" s="293" t="s">
        <v>24283</v>
      </c>
      <c r="K176" s="299"/>
      <c r="L176" s="300"/>
      <c r="M176" s="297" t="str">
        <f t="shared" si="2"/>
        <v>2011</v>
      </c>
    </row>
    <row r="177" spans="1:13">
      <c r="A177" s="293">
        <v>176</v>
      </c>
      <c r="B177" s="298" t="s">
        <v>7218</v>
      </c>
      <c r="C177" s="298" t="s">
        <v>7219</v>
      </c>
      <c r="D177" s="298"/>
      <c r="E177" s="298" t="s">
        <v>10</v>
      </c>
      <c r="F177" s="293" t="s">
        <v>23</v>
      </c>
      <c r="G177" s="293" t="s">
        <v>51</v>
      </c>
      <c r="H177" s="293" t="s">
        <v>6879</v>
      </c>
      <c r="I177" s="293"/>
      <c r="J177" s="293" t="s">
        <v>24283</v>
      </c>
      <c r="K177" s="299">
        <v>44046</v>
      </c>
      <c r="L177" s="300"/>
      <c r="M177" s="297" t="str">
        <f t="shared" si="2"/>
        <v>2011</v>
      </c>
    </row>
    <row r="178" spans="1:13">
      <c r="A178" s="293">
        <v>177</v>
      </c>
      <c r="B178" s="298" t="s">
        <v>7220</v>
      </c>
      <c r="C178" s="298" t="s">
        <v>7221</v>
      </c>
      <c r="D178" s="298"/>
      <c r="E178" s="298" t="s">
        <v>10</v>
      </c>
      <c r="F178" s="300" t="s">
        <v>61</v>
      </c>
      <c r="G178" s="293" t="s">
        <v>51</v>
      </c>
      <c r="H178" s="293" t="s">
        <v>6879</v>
      </c>
      <c r="I178" s="293"/>
      <c r="J178" s="293" t="s">
        <v>24283</v>
      </c>
      <c r="K178" s="299">
        <v>44011</v>
      </c>
      <c r="L178" s="300"/>
      <c r="M178" s="297" t="str">
        <f t="shared" si="2"/>
        <v>2011</v>
      </c>
    </row>
    <row r="179" spans="1:13">
      <c r="A179" s="293">
        <v>178</v>
      </c>
      <c r="B179" s="298" t="s">
        <v>7222</v>
      </c>
      <c r="C179" s="298" t="s">
        <v>7223</v>
      </c>
      <c r="D179" s="298"/>
      <c r="E179" s="298" t="s">
        <v>10</v>
      </c>
      <c r="F179" s="293" t="s">
        <v>23</v>
      </c>
      <c r="G179" s="293" t="s">
        <v>51</v>
      </c>
      <c r="H179" s="293" t="s">
        <v>6879</v>
      </c>
      <c r="I179" s="293"/>
      <c r="J179" s="293" t="s">
        <v>24283</v>
      </c>
      <c r="K179" s="299">
        <v>43757</v>
      </c>
      <c r="L179" s="300"/>
      <c r="M179" s="297" t="str">
        <f t="shared" si="2"/>
        <v>2011</v>
      </c>
    </row>
    <row r="180" spans="1:13">
      <c r="A180" s="293">
        <v>179</v>
      </c>
      <c r="B180" s="298" t="s">
        <v>7224</v>
      </c>
      <c r="C180" s="298" t="s">
        <v>7225</v>
      </c>
      <c r="D180" s="298"/>
      <c r="E180" s="298" t="s">
        <v>21</v>
      </c>
      <c r="F180" s="293" t="s">
        <v>34</v>
      </c>
      <c r="G180" s="293" t="s">
        <v>51</v>
      </c>
      <c r="H180" s="293" t="s">
        <v>6879</v>
      </c>
      <c r="I180" s="293"/>
      <c r="J180" s="293" t="s">
        <v>24283</v>
      </c>
      <c r="K180" s="299">
        <v>43884</v>
      </c>
      <c r="L180" s="300"/>
      <c r="M180" s="297" t="str">
        <f t="shared" si="2"/>
        <v>2011</v>
      </c>
    </row>
    <row r="181" spans="1:13">
      <c r="A181" s="293">
        <v>180</v>
      </c>
      <c r="B181" s="298" t="s">
        <v>7226</v>
      </c>
      <c r="C181" s="298" t="s">
        <v>7227</v>
      </c>
      <c r="D181" s="298"/>
      <c r="E181" s="298" t="s">
        <v>17</v>
      </c>
      <c r="F181" s="293" t="s">
        <v>30</v>
      </c>
      <c r="G181" s="293" t="s">
        <v>51</v>
      </c>
      <c r="H181" s="293" t="s">
        <v>6879</v>
      </c>
      <c r="I181" s="293"/>
      <c r="J181" s="293" t="s">
        <v>24283</v>
      </c>
      <c r="K181" s="299">
        <v>43785</v>
      </c>
      <c r="L181" s="300"/>
      <c r="M181" s="297" t="str">
        <f t="shared" si="2"/>
        <v>2011</v>
      </c>
    </row>
    <row r="182" spans="1:13">
      <c r="A182" s="293">
        <v>181</v>
      </c>
      <c r="B182" s="298" t="s">
        <v>7228</v>
      </c>
      <c r="C182" s="298" t="s">
        <v>7229</v>
      </c>
      <c r="D182" s="298"/>
      <c r="E182" s="298" t="s">
        <v>10</v>
      </c>
      <c r="F182" s="293" t="s">
        <v>23</v>
      </c>
      <c r="G182" s="293" t="s">
        <v>51</v>
      </c>
      <c r="H182" s="293" t="s">
        <v>6879</v>
      </c>
      <c r="I182" s="293"/>
      <c r="J182" s="293" t="s">
        <v>24283</v>
      </c>
      <c r="K182" s="299">
        <v>44046</v>
      </c>
      <c r="L182" s="300"/>
      <c r="M182" s="297" t="str">
        <f t="shared" si="2"/>
        <v>2011</v>
      </c>
    </row>
    <row r="183" spans="1:13">
      <c r="A183" s="293">
        <v>182</v>
      </c>
      <c r="B183" s="298" t="s">
        <v>7230</v>
      </c>
      <c r="C183" s="298" t="s">
        <v>7231</v>
      </c>
      <c r="D183" s="298"/>
      <c r="E183" s="298" t="s">
        <v>17</v>
      </c>
      <c r="F183" s="293" t="s">
        <v>30</v>
      </c>
      <c r="G183" s="293" t="s">
        <v>51</v>
      </c>
      <c r="H183" s="293" t="s">
        <v>6879</v>
      </c>
      <c r="I183" s="293"/>
      <c r="J183" s="293" t="s">
        <v>24283</v>
      </c>
      <c r="K183" s="299">
        <v>44011</v>
      </c>
      <c r="L183" s="300"/>
      <c r="M183" s="297" t="str">
        <f t="shared" si="2"/>
        <v>2011</v>
      </c>
    </row>
    <row r="184" spans="1:13">
      <c r="A184" s="293">
        <v>183</v>
      </c>
      <c r="B184" s="298" t="s">
        <v>7232</v>
      </c>
      <c r="C184" s="298" t="s">
        <v>7233</v>
      </c>
      <c r="D184" s="298"/>
      <c r="E184" s="301" t="s">
        <v>17</v>
      </c>
      <c r="F184" s="300" t="s">
        <v>30</v>
      </c>
      <c r="G184" s="293" t="s">
        <v>51</v>
      </c>
      <c r="H184" s="293" t="s">
        <v>6879</v>
      </c>
      <c r="I184" s="293"/>
      <c r="J184" s="293" t="s">
        <v>24283</v>
      </c>
      <c r="K184" s="299">
        <v>44018</v>
      </c>
      <c r="L184" s="300"/>
      <c r="M184" s="297" t="str">
        <f t="shared" si="2"/>
        <v>2011</v>
      </c>
    </row>
    <row r="185" spans="1:13" s="346" customFormat="1">
      <c r="A185" s="293">
        <v>184</v>
      </c>
      <c r="B185" s="304" t="s">
        <v>7234</v>
      </c>
      <c r="C185" s="304" t="s">
        <v>7235</v>
      </c>
      <c r="D185" s="304"/>
      <c r="E185" s="304" t="s">
        <v>21</v>
      </c>
      <c r="F185" s="305" t="s">
        <v>34</v>
      </c>
      <c r="G185" s="305" t="s">
        <v>51</v>
      </c>
      <c r="H185" s="305" t="s">
        <v>6879</v>
      </c>
      <c r="I185" s="305"/>
      <c r="J185" s="305" t="s">
        <v>24283</v>
      </c>
      <c r="K185" s="306">
        <v>43884</v>
      </c>
      <c r="L185" s="307"/>
      <c r="M185" s="308" t="str">
        <f t="shared" si="2"/>
        <v>2011</v>
      </c>
    </row>
    <row r="186" spans="1:13">
      <c r="A186" s="293">
        <v>185</v>
      </c>
      <c r="B186" s="298" t="s">
        <v>7236</v>
      </c>
      <c r="C186" s="298" t="s">
        <v>7237</v>
      </c>
      <c r="D186" s="298"/>
      <c r="E186" s="298" t="s">
        <v>21</v>
      </c>
      <c r="F186" s="293" t="s">
        <v>34</v>
      </c>
      <c r="G186" s="293" t="s">
        <v>51</v>
      </c>
      <c r="H186" s="293" t="s">
        <v>6879</v>
      </c>
      <c r="I186" s="293"/>
      <c r="J186" s="293" t="s">
        <v>24283</v>
      </c>
      <c r="K186" s="299">
        <v>44011</v>
      </c>
      <c r="L186" s="300"/>
      <c r="M186" s="297" t="str">
        <f t="shared" si="2"/>
        <v>2011</v>
      </c>
    </row>
    <row r="187" spans="1:13">
      <c r="A187" s="293">
        <v>186</v>
      </c>
      <c r="B187" s="298" t="s">
        <v>7238</v>
      </c>
      <c r="C187" s="298" t="s">
        <v>7239</v>
      </c>
      <c r="D187" s="298"/>
      <c r="E187" s="298" t="s">
        <v>21</v>
      </c>
      <c r="F187" s="293" t="s">
        <v>34</v>
      </c>
      <c r="G187" s="293" t="s">
        <v>51</v>
      </c>
      <c r="H187" s="293" t="s">
        <v>6879</v>
      </c>
      <c r="I187" s="293"/>
      <c r="J187" s="293" t="s">
        <v>24283</v>
      </c>
      <c r="K187" s="299">
        <v>44018</v>
      </c>
      <c r="L187" s="300"/>
      <c r="M187" s="297" t="str">
        <f t="shared" si="2"/>
        <v>2011</v>
      </c>
    </row>
    <row r="188" spans="1:13">
      <c r="A188" s="293">
        <v>187</v>
      </c>
      <c r="B188" s="298" t="s">
        <v>7240</v>
      </c>
      <c r="C188" s="298" t="s">
        <v>7241</v>
      </c>
      <c r="D188" s="298"/>
      <c r="E188" s="298" t="s">
        <v>10</v>
      </c>
      <c r="F188" s="293" t="s">
        <v>23</v>
      </c>
      <c r="G188" s="293" t="s">
        <v>51</v>
      </c>
      <c r="H188" s="293" t="s">
        <v>6879</v>
      </c>
      <c r="I188" s="293"/>
      <c r="J188" s="293" t="s">
        <v>24283</v>
      </c>
      <c r="K188" s="299">
        <v>43814</v>
      </c>
      <c r="L188" s="300"/>
      <c r="M188" s="297" t="str">
        <f t="shared" si="2"/>
        <v>2011</v>
      </c>
    </row>
    <row r="189" spans="1:13">
      <c r="A189" s="293">
        <v>188</v>
      </c>
      <c r="B189" s="298" t="s">
        <v>7242</v>
      </c>
      <c r="C189" s="298" t="s">
        <v>7243</v>
      </c>
      <c r="D189" s="298"/>
      <c r="E189" s="298" t="s">
        <v>10</v>
      </c>
      <c r="F189" s="300" t="s">
        <v>61</v>
      </c>
      <c r="G189" s="293" t="s">
        <v>51</v>
      </c>
      <c r="H189" s="293" t="s">
        <v>6879</v>
      </c>
      <c r="I189" s="293"/>
      <c r="J189" s="293" t="s">
        <v>24283</v>
      </c>
      <c r="K189" s="299">
        <v>43884</v>
      </c>
      <c r="L189" s="300"/>
      <c r="M189" s="297" t="str">
        <f t="shared" si="2"/>
        <v>2011</v>
      </c>
    </row>
    <row r="190" spans="1:13">
      <c r="A190" s="293">
        <v>189</v>
      </c>
      <c r="B190" s="298" t="s">
        <v>7244</v>
      </c>
      <c r="C190" s="298" t="s">
        <v>7245</v>
      </c>
      <c r="D190" s="298"/>
      <c r="E190" s="298" t="s">
        <v>10</v>
      </c>
      <c r="F190" s="293" t="s">
        <v>23</v>
      </c>
      <c r="G190" s="293" t="s">
        <v>51</v>
      </c>
      <c r="H190" s="293" t="s">
        <v>6879</v>
      </c>
      <c r="I190" s="293"/>
      <c r="J190" s="293" t="s">
        <v>24283</v>
      </c>
      <c r="K190" s="299">
        <v>44011</v>
      </c>
      <c r="L190" s="300"/>
      <c r="M190" s="297" t="str">
        <f t="shared" si="2"/>
        <v>2011</v>
      </c>
    </row>
    <row r="191" spans="1:13">
      <c r="A191" s="293">
        <v>190</v>
      </c>
      <c r="B191" s="298" t="s">
        <v>7246</v>
      </c>
      <c r="C191" s="298" t="s">
        <v>7247</v>
      </c>
      <c r="D191" s="298"/>
      <c r="E191" s="298" t="s">
        <v>10</v>
      </c>
      <c r="F191" s="293" t="s">
        <v>23</v>
      </c>
      <c r="G191" s="293" t="s">
        <v>51</v>
      </c>
      <c r="H191" s="293" t="s">
        <v>6879</v>
      </c>
      <c r="I191" s="293"/>
      <c r="J191" s="293" t="s">
        <v>24283</v>
      </c>
      <c r="K191" s="299">
        <v>44011</v>
      </c>
      <c r="L191" s="300"/>
      <c r="M191" s="297" t="str">
        <f t="shared" si="2"/>
        <v>2011</v>
      </c>
    </row>
    <row r="192" spans="1:13">
      <c r="A192" s="293">
        <v>191</v>
      </c>
      <c r="B192" s="298" t="s">
        <v>7248</v>
      </c>
      <c r="C192" s="298" t="s">
        <v>7249</v>
      </c>
      <c r="D192" s="298"/>
      <c r="E192" s="298" t="s">
        <v>10</v>
      </c>
      <c r="F192" s="293" t="s">
        <v>23</v>
      </c>
      <c r="G192" s="293" t="s">
        <v>51</v>
      </c>
      <c r="H192" s="293" t="s">
        <v>6879</v>
      </c>
      <c r="I192" s="293"/>
      <c r="J192" s="293" t="s">
        <v>24283</v>
      </c>
      <c r="K192" s="299">
        <v>44018</v>
      </c>
      <c r="L192" s="300"/>
      <c r="M192" s="297" t="str">
        <f t="shared" si="2"/>
        <v>2011</v>
      </c>
    </row>
    <row r="193" spans="1:13">
      <c r="A193" s="293">
        <v>192</v>
      </c>
      <c r="B193" s="298" t="s">
        <v>7250</v>
      </c>
      <c r="C193" s="298" t="s">
        <v>7251</v>
      </c>
      <c r="D193" s="298"/>
      <c r="E193" s="298" t="s">
        <v>10</v>
      </c>
      <c r="F193" s="293" t="s">
        <v>23</v>
      </c>
      <c r="G193" s="293" t="s">
        <v>51</v>
      </c>
      <c r="H193" s="293" t="s">
        <v>6879</v>
      </c>
      <c r="I193" s="293"/>
      <c r="J193" s="293" t="s">
        <v>24283</v>
      </c>
      <c r="K193" s="299">
        <v>43807</v>
      </c>
      <c r="L193" s="300"/>
      <c r="M193" s="297" t="str">
        <f t="shared" si="2"/>
        <v>2011</v>
      </c>
    </row>
    <row r="194" spans="1:13">
      <c r="A194" s="293">
        <v>193</v>
      </c>
      <c r="B194" s="298" t="s">
        <v>7252</v>
      </c>
      <c r="C194" s="298" t="s">
        <v>7253</v>
      </c>
      <c r="D194" s="298"/>
      <c r="E194" s="298" t="s">
        <v>10</v>
      </c>
      <c r="F194" s="293" t="s">
        <v>23</v>
      </c>
      <c r="G194" s="293" t="s">
        <v>51</v>
      </c>
      <c r="H194" s="293" t="s">
        <v>6879</v>
      </c>
      <c r="I194" s="293"/>
      <c r="J194" s="293" t="s">
        <v>24283</v>
      </c>
      <c r="K194" s="299">
        <v>44018</v>
      </c>
      <c r="L194" s="300"/>
      <c r="M194" s="297" t="str">
        <f t="shared" ref="M194:M257" si="3">IF((INT(MID(B194,5,2))&gt;19),"19"&amp;MID(B194,5,2),"20"&amp;MID(B194,5,2))</f>
        <v>2011</v>
      </c>
    </row>
    <row r="195" spans="1:13">
      <c r="A195" s="293">
        <v>194</v>
      </c>
      <c r="B195" s="298" t="s">
        <v>7254</v>
      </c>
      <c r="C195" s="298" t="s">
        <v>7255</v>
      </c>
      <c r="D195" s="298"/>
      <c r="E195" s="298" t="s">
        <v>10</v>
      </c>
      <c r="F195" s="293" t="s">
        <v>23</v>
      </c>
      <c r="G195" s="293" t="s">
        <v>51</v>
      </c>
      <c r="H195" s="293" t="s">
        <v>6879</v>
      </c>
      <c r="I195" s="293"/>
      <c r="J195" s="293" t="s">
        <v>24283</v>
      </c>
      <c r="K195" s="299">
        <v>44011</v>
      </c>
      <c r="L195" s="300"/>
      <c r="M195" s="297" t="str">
        <f t="shared" si="3"/>
        <v>2011</v>
      </c>
    </row>
    <row r="196" spans="1:13">
      <c r="A196" s="293">
        <v>195</v>
      </c>
      <c r="B196" s="298" t="s">
        <v>7256</v>
      </c>
      <c r="C196" s="298" t="s">
        <v>7257</v>
      </c>
      <c r="D196" s="298"/>
      <c r="E196" s="298" t="s">
        <v>21</v>
      </c>
      <c r="F196" s="293" t="s">
        <v>34</v>
      </c>
      <c r="G196" s="293" t="s">
        <v>51</v>
      </c>
      <c r="H196" s="293" t="s">
        <v>6879</v>
      </c>
      <c r="I196" s="293"/>
      <c r="J196" s="293" t="s">
        <v>24283</v>
      </c>
      <c r="K196" s="299">
        <v>44025</v>
      </c>
      <c r="L196" s="300"/>
      <c r="M196" s="297" t="str">
        <f t="shared" si="3"/>
        <v>2011</v>
      </c>
    </row>
    <row r="197" spans="1:13">
      <c r="A197" s="293">
        <v>196</v>
      </c>
      <c r="B197" s="298" t="s">
        <v>7258</v>
      </c>
      <c r="C197" s="298" t="s">
        <v>7259</v>
      </c>
      <c r="D197" s="298"/>
      <c r="E197" s="298" t="s">
        <v>10</v>
      </c>
      <c r="F197" s="293" t="s">
        <v>23</v>
      </c>
      <c r="G197" s="293" t="s">
        <v>51</v>
      </c>
      <c r="H197" s="293" t="s">
        <v>6879</v>
      </c>
      <c r="I197" s="293"/>
      <c r="J197" s="293" t="s">
        <v>24283</v>
      </c>
      <c r="K197" s="299">
        <v>43884</v>
      </c>
      <c r="L197" s="300"/>
      <c r="M197" s="297" t="str">
        <f t="shared" si="3"/>
        <v>2011</v>
      </c>
    </row>
    <row r="198" spans="1:13">
      <c r="A198" s="293">
        <v>197</v>
      </c>
      <c r="B198" s="298" t="s">
        <v>7260</v>
      </c>
      <c r="C198" s="298" t="s">
        <v>7261</v>
      </c>
      <c r="D198" s="298"/>
      <c r="E198" s="298" t="s">
        <v>10</v>
      </c>
      <c r="F198" s="293" t="s">
        <v>23</v>
      </c>
      <c r="G198" s="293" t="s">
        <v>51</v>
      </c>
      <c r="H198" s="293" t="s">
        <v>6879</v>
      </c>
      <c r="I198" s="293"/>
      <c r="J198" s="293" t="s">
        <v>24283</v>
      </c>
      <c r="K198" s="299">
        <v>43939</v>
      </c>
      <c r="L198" s="300"/>
      <c r="M198" s="297" t="str">
        <f t="shared" si="3"/>
        <v>2011</v>
      </c>
    </row>
    <row r="199" spans="1:13">
      <c r="A199" s="293">
        <v>198</v>
      </c>
      <c r="B199" s="298" t="s">
        <v>7262</v>
      </c>
      <c r="C199" s="298" t="s">
        <v>7263</v>
      </c>
      <c r="D199" s="298"/>
      <c r="E199" s="298" t="s">
        <v>17</v>
      </c>
      <c r="F199" s="293" t="s">
        <v>30</v>
      </c>
      <c r="G199" s="293" t="s">
        <v>51</v>
      </c>
      <c r="H199" s="293" t="s">
        <v>6879</v>
      </c>
      <c r="I199" s="293"/>
      <c r="J199" s="293" t="s">
        <v>24283</v>
      </c>
      <c r="K199" s="299">
        <v>44011</v>
      </c>
      <c r="L199" s="300"/>
      <c r="M199" s="297" t="str">
        <f t="shared" si="3"/>
        <v>2011</v>
      </c>
    </row>
    <row r="200" spans="1:13">
      <c r="A200" s="293">
        <v>199</v>
      </c>
      <c r="B200" s="298" t="s">
        <v>7264</v>
      </c>
      <c r="C200" s="298" t="s">
        <v>7265</v>
      </c>
      <c r="D200" s="298"/>
      <c r="E200" s="298" t="s">
        <v>10</v>
      </c>
      <c r="F200" s="300" t="s">
        <v>61</v>
      </c>
      <c r="G200" s="293" t="s">
        <v>51</v>
      </c>
      <c r="H200" s="293" t="s">
        <v>6879</v>
      </c>
      <c r="I200" s="293"/>
      <c r="J200" s="293" t="s">
        <v>24283</v>
      </c>
      <c r="K200" s="299">
        <v>44018</v>
      </c>
      <c r="L200" s="300"/>
      <c r="M200" s="297" t="str">
        <f t="shared" si="3"/>
        <v>2011</v>
      </c>
    </row>
    <row r="201" spans="1:13">
      <c r="A201" s="293">
        <v>200</v>
      </c>
      <c r="B201" s="298" t="s">
        <v>7266</v>
      </c>
      <c r="C201" s="298" t="s">
        <v>7267</v>
      </c>
      <c r="D201" s="298"/>
      <c r="E201" s="298" t="s">
        <v>10</v>
      </c>
      <c r="F201" s="293" t="s">
        <v>23</v>
      </c>
      <c r="G201" s="293" t="s">
        <v>51</v>
      </c>
      <c r="H201" s="293" t="s">
        <v>6879</v>
      </c>
      <c r="I201" s="293"/>
      <c r="J201" s="293" t="s">
        <v>24283</v>
      </c>
      <c r="K201" s="299">
        <v>43939</v>
      </c>
      <c r="L201" s="300"/>
      <c r="M201" s="297" t="str">
        <f t="shared" si="3"/>
        <v>2011</v>
      </c>
    </row>
    <row r="202" spans="1:13">
      <c r="A202" s="293">
        <v>201</v>
      </c>
      <c r="B202" s="298" t="s">
        <v>7268</v>
      </c>
      <c r="C202" s="298" t="s">
        <v>7269</v>
      </c>
      <c r="D202" s="298"/>
      <c r="E202" s="298" t="s">
        <v>10</v>
      </c>
      <c r="F202" s="293" t="s">
        <v>23</v>
      </c>
      <c r="G202" s="293" t="s">
        <v>51</v>
      </c>
      <c r="H202" s="293" t="s">
        <v>6879</v>
      </c>
      <c r="I202" s="293"/>
      <c r="J202" s="293" t="s">
        <v>24283</v>
      </c>
      <c r="K202" s="299">
        <v>44011</v>
      </c>
      <c r="L202" s="300"/>
      <c r="M202" s="297" t="str">
        <f t="shared" si="3"/>
        <v>2011</v>
      </c>
    </row>
    <row r="203" spans="1:13">
      <c r="A203" s="293">
        <v>202</v>
      </c>
      <c r="B203" s="298" t="s">
        <v>7270</v>
      </c>
      <c r="C203" s="298" t="s">
        <v>7271</v>
      </c>
      <c r="D203" s="298"/>
      <c r="E203" s="298" t="s">
        <v>10</v>
      </c>
      <c r="F203" s="293" t="s">
        <v>23</v>
      </c>
      <c r="G203" s="293" t="s">
        <v>51</v>
      </c>
      <c r="H203" s="293" t="s">
        <v>6879</v>
      </c>
      <c r="I203" s="293"/>
      <c r="J203" s="293" t="s">
        <v>24283</v>
      </c>
      <c r="K203" s="299">
        <v>44018</v>
      </c>
      <c r="L203" s="300"/>
      <c r="M203" s="297" t="str">
        <f t="shared" si="3"/>
        <v>2011</v>
      </c>
    </row>
    <row r="204" spans="1:13">
      <c r="A204" s="293">
        <v>203</v>
      </c>
      <c r="B204" s="298" t="s">
        <v>7272</v>
      </c>
      <c r="C204" s="298" t="s">
        <v>7273</v>
      </c>
      <c r="D204" s="298"/>
      <c r="E204" s="301" t="s">
        <v>21</v>
      </c>
      <c r="F204" s="300" t="s">
        <v>34</v>
      </c>
      <c r="G204" s="293" t="s">
        <v>51</v>
      </c>
      <c r="H204" s="293" t="s">
        <v>6879</v>
      </c>
      <c r="I204" s="293"/>
      <c r="J204" s="293" t="s">
        <v>24283</v>
      </c>
      <c r="K204" s="299">
        <v>43884</v>
      </c>
      <c r="L204" s="300"/>
      <c r="M204" s="297" t="str">
        <f t="shared" si="3"/>
        <v>2011</v>
      </c>
    </row>
    <row r="205" spans="1:13">
      <c r="A205" s="293">
        <v>204</v>
      </c>
      <c r="B205" s="298" t="s">
        <v>7274</v>
      </c>
      <c r="C205" s="298" t="s">
        <v>7275</v>
      </c>
      <c r="D205" s="298"/>
      <c r="E205" s="298" t="s">
        <v>10</v>
      </c>
      <c r="F205" s="293" t="s">
        <v>23</v>
      </c>
      <c r="G205" s="293" t="s">
        <v>51</v>
      </c>
      <c r="H205" s="293" t="s">
        <v>6879</v>
      </c>
      <c r="I205" s="293"/>
      <c r="J205" s="293" t="s">
        <v>24283</v>
      </c>
      <c r="K205" s="299">
        <v>44018</v>
      </c>
      <c r="L205" s="300"/>
      <c r="M205" s="297" t="str">
        <f t="shared" si="3"/>
        <v>2011</v>
      </c>
    </row>
    <row r="206" spans="1:13">
      <c r="A206" s="293">
        <v>205</v>
      </c>
      <c r="B206" s="298" t="s">
        <v>7276</v>
      </c>
      <c r="C206" s="298" t="s">
        <v>7277</v>
      </c>
      <c r="D206" s="298"/>
      <c r="E206" s="298" t="s">
        <v>10</v>
      </c>
      <c r="F206" s="293" t="s">
        <v>23</v>
      </c>
      <c r="G206" s="293" t="s">
        <v>51</v>
      </c>
      <c r="H206" s="293" t="s">
        <v>6879</v>
      </c>
      <c r="I206" s="293"/>
      <c r="J206" s="293" t="s">
        <v>24283</v>
      </c>
      <c r="K206" s="299">
        <v>44011</v>
      </c>
      <c r="L206" s="300"/>
      <c r="M206" s="297" t="str">
        <f t="shared" si="3"/>
        <v>2011</v>
      </c>
    </row>
    <row r="207" spans="1:13">
      <c r="A207" s="293">
        <v>206</v>
      </c>
      <c r="B207" s="298" t="s">
        <v>7278</v>
      </c>
      <c r="C207" s="298" t="s">
        <v>7279</v>
      </c>
      <c r="D207" s="298"/>
      <c r="E207" s="301" t="s">
        <v>21</v>
      </c>
      <c r="F207" s="300" t="s">
        <v>34</v>
      </c>
      <c r="G207" s="293" t="s">
        <v>51</v>
      </c>
      <c r="H207" s="293" t="s">
        <v>6879</v>
      </c>
      <c r="I207" s="293"/>
      <c r="J207" s="293" t="s">
        <v>24283</v>
      </c>
      <c r="K207" s="299">
        <v>44018</v>
      </c>
      <c r="L207" s="300"/>
      <c r="M207" s="297" t="str">
        <f t="shared" si="3"/>
        <v>2011</v>
      </c>
    </row>
    <row r="208" spans="1:13">
      <c r="A208" s="293">
        <v>207</v>
      </c>
      <c r="B208" s="298" t="s">
        <v>7280</v>
      </c>
      <c r="C208" s="298" t="s">
        <v>7281</v>
      </c>
      <c r="D208" s="298"/>
      <c r="E208" s="301" t="s">
        <v>21</v>
      </c>
      <c r="F208" s="300" t="s">
        <v>34</v>
      </c>
      <c r="G208" s="293" t="s">
        <v>51</v>
      </c>
      <c r="H208" s="293" t="s">
        <v>6879</v>
      </c>
      <c r="I208" s="293"/>
      <c r="J208" s="293" t="s">
        <v>24283</v>
      </c>
      <c r="K208" s="299">
        <v>44011</v>
      </c>
      <c r="L208" s="300"/>
      <c r="M208" s="297" t="str">
        <f t="shared" si="3"/>
        <v>2011</v>
      </c>
    </row>
    <row r="209" spans="1:13">
      <c r="A209" s="293">
        <v>208</v>
      </c>
      <c r="B209" s="298" t="s">
        <v>7282</v>
      </c>
      <c r="C209" s="298" t="s">
        <v>7283</v>
      </c>
      <c r="D209" s="298"/>
      <c r="E209" s="298" t="s">
        <v>10</v>
      </c>
      <c r="F209" s="293" t="s">
        <v>23</v>
      </c>
      <c r="G209" s="293" t="s">
        <v>51</v>
      </c>
      <c r="H209" s="293" t="s">
        <v>6879</v>
      </c>
      <c r="I209" s="293"/>
      <c r="J209" s="293" t="s">
        <v>24283</v>
      </c>
      <c r="K209" s="299">
        <v>44011</v>
      </c>
      <c r="L209" s="300"/>
      <c r="M209" s="297" t="str">
        <f t="shared" si="3"/>
        <v>2011</v>
      </c>
    </row>
    <row r="210" spans="1:13">
      <c r="A210" s="293">
        <v>209</v>
      </c>
      <c r="B210" s="298" t="s">
        <v>7284</v>
      </c>
      <c r="C210" s="298" t="s">
        <v>7285</v>
      </c>
      <c r="D210" s="298"/>
      <c r="E210" s="298" t="s">
        <v>21</v>
      </c>
      <c r="F210" s="293" t="s">
        <v>34</v>
      </c>
      <c r="G210" s="293" t="s">
        <v>51</v>
      </c>
      <c r="H210" s="293" t="s">
        <v>6879</v>
      </c>
      <c r="I210" s="293"/>
      <c r="J210" s="293" t="s">
        <v>24283</v>
      </c>
      <c r="K210" s="299">
        <v>43807</v>
      </c>
      <c r="L210" s="300"/>
      <c r="M210" s="297" t="str">
        <f t="shared" si="3"/>
        <v>2011</v>
      </c>
    </row>
    <row r="211" spans="1:13">
      <c r="A211" s="293">
        <v>210</v>
      </c>
      <c r="B211" s="298" t="s">
        <v>7286</v>
      </c>
      <c r="C211" s="298" t="s">
        <v>7287</v>
      </c>
      <c r="D211" s="298"/>
      <c r="E211" s="298" t="s">
        <v>10</v>
      </c>
      <c r="F211" s="300" t="s">
        <v>61</v>
      </c>
      <c r="G211" s="293" t="s">
        <v>51</v>
      </c>
      <c r="H211" s="293" t="s">
        <v>6879</v>
      </c>
      <c r="I211" s="293"/>
      <c r="J211" s="293" t="s">
        <v>24283</v>
      </c>
      <c r="K211" s="299">
        <v>44011</v>
      </c>
      <c r="L211" s="300"/>
      <c r="M211" s="297" t="str">
        <f t="shared" si="3"/>
        <v>2011</v>
      </c>
    </row>
    <row r="212" spans="1:13">
      <c r="A212" s="293">
        <v>211</v>
      </c>
      <c r="B212" s="298" t="s">
        <v>7288</v>
      </c>
      <c r="C212" s="298" t="s">
        <v>7289</v>
      </c>
      <c r="D212" s="298"/>
      <c r="E212" s="298" t="s">
        <v>17</v>
      </c>
      <c r="F212" s="293" t="s">
        <v>30</v>
      </c>
      <c r="G212" s="293" t="s">
        <v>51</v>
      </c>
      <c r="H212" s="293" t="s">
        <v>6879</v>
      </c>
      <c r="I212" s="293"/>
      <c r="J212" s="293" t="s">
        <v>24283</v>
      </c>
      <c r="K212" s="299">
        <v>44018</v>
      </c>
      <c r="L212" s="300"/>
      <c r="M212" s="297" t="str">
        <f t="shared" si="3"/>
        <v>2011</v>
      </c>
    </row>
    <row r="213" spans="1:13">
      <c r="A213" s="293">
        <v>212</v>
      </c>
      <c r="B213" s="298" t="s">
        <v>7290</v>
      </c>
      <c r="C213" s="298" t="s">
        <v>7291</v>
      </c>
      <c r="D213" s="298"/>
      <c r="E213" s="298" t="s">
        <v>21</v>
      </c>
      <c r="F213" s="293" t="s">
        <v>34</v>
      </c>
      <c r="G213" s="293" t="s">
        <v>51</v>
      </c>
      <c r="H213" s="293" t="s">
        <v>6879</v>
      </c>
      <c r="I213" s="293"/>
      <c r="J213" s="293" t="s">
        <v>24283</v>
      </c>
      <c r="K213" s="299">
        <v>44018</v>
      </c>
      <c r="L213" s="300"/>
      <c r="M213" s="297" t="str">
        <f t="shared" si="3"/>
        <v>2011</v>
      </c>
    </row>
    <row r="214" spans="1:13">
      <c r="A214" s="293">
        <v>213</v>
      </c>
      <c r="B214" s="298" t="s">
        <v>7292</v>
      </c>
      <c r="C214" s="298" t="s">
        <v>7293</v>
      </c>
      <c r="D214" s="298"/>
      <c r="E214" s="298" t="s">
        <v>10</v>
      </c>
      <c r="F214" s="293" t="s">
        <v>23</v>
      </c>
      <c r="G214" s="293" t="s">
        <v>51</v>
      </c>
      <c r="H214" s="293" t="s">
        <v>6879</v>
      </c>
      <c r="I214" s="293"/>
      <c r="J214" s="293" t="s">
        <v>24283</v>
      </c>
      <c r="K214" s="299">
        <v>44046</v>
      </c>
      <c r="L214" s="300"/>
      <c r="M214" s="297" t="str">
        <f t="shared" si="3"/>
        <v>2011</v>
      </c>
    </row>
    <row r="215" spans="1:13">
      <c r="A215" s="293">
        <v>214</v>
      </c>
      <c r="B215" s="298" t="s">
        <v>7294</v>
      </c>
      <c r="C215" s="298" t="s">
        <v>7295</v>
      </c>
      <c r="D215" s="298"/>
      <c r="E215" s="298" t="s">
        <v>17</v>
      </c>
      <c r="F215" s="293" t="s">
        <v>30</v>
      </c>
      <c r="G215" s="293" t="s">
        <v>51</v>
      </c>
      <c r="H215" s="293" t="s">
        <v>6879</v>
      </c>
      <c r="I215" s="293"/>
      <c r="J215" s="293" t="s">
        <v>24283</v>
      </c>
      <c r="K215" s="299">
        <v>44011</v>
      </c>
      <c r="L215" s="300"/>
      <c r="M215" s="297" t="str">
        <f t="shared" si="3"/>
        <v>2011</v>
      </c>
    </row>
    <row r="216" spans="1:13">
      <c r="A216" s="293">
        <v>215</v>
      </c>
      <c r="B216" s="298" t="s">
        <v>7296</v>
      </c>
      <c r="C216" s="298" t="s">
        <v>7297</v>
      </c>
      <c r="D216" s="298"/>
      <c r="E216" s="298" t="s">
        <v>10</v>
      </c>
      <c r="F216" s="293" t="s">
        <v>23</v>
      </c>
      <c r="G216" s="293" t="s">
        <v>51</v>
      </c>
      <c r="H216" s="293" t="s">
        <v>6879</v>
      </c>
      <c r="I216" s="293"/>
      <c r="J216" s="293" t="s">
        <v>24283</v>
      </c>
      <c r="K216" s="299"/>
      <c r="L216" s="300"/>
      <c r="M216" s="297" t="str">
        <f t="shared" si="3"/>
        <v>2011</v>
      </c>
    </row>
    <row r="217" spans="1:13">
      <c r="A217" s="293">
        <v>216</v>
      </c>
      <c r="B217" s="298" t="s">
        <v>7298</v>
      </c>
      <c r="C217" s="298" t="s">
        <v>7299</v>
      </c>
      <c r="D217" s="298"/>
      <c r="E217" s="301" t="s">
        <v>17</v>
      </c>
      <c r="F217" s="300" t="s">
        <v>30</v>
      </c>
      <c r="G217" s="293" t="s">
        <v>51</v>
      </c>
      <c r="H217" s="293" t="s">
        <v>6879</v>
      </c>
      <c r="I217" s="293"/>
      <c r="J217" s="293" t="s">
        <v>24283</v>
      </c>
      <c r="K217" s="299">
        <v>44011</v>
      </c>
      <c r="L217" s="300"/>
      <c r="M217" s="297" t="str">
        <f t="shared" si="3"/>
        <v>2011</v>
      </c>
    </row>
    <row r="218" spans="1:13">
      <c r="A218" s="293">
        <v>217</v>
      </c>
      <c r="B218" s="298" t="s">
        <v>7300</v>
      </c>
      <c r="C218" s="298" t="s">
        <v>7301</v>
      </c>
      <c r="D218" s="298"/>
      <c r="E218" s="298" t="s">
        <v>17</v>
      </c>
      <c r="F218" s="293" t="s">
        <v>30</v>
      </c>
      <c r="G218" s="293" t="s">
        <v>51</v>
      </c>
      <c r="H218" s="293" t="s">
        <v>6879</v>
      </c>
      <c r="I218" s="293"/>
      <c r="J218" s="293" t="s">
        <v>24283</v>
      </c>
      <c r="K218" s="299">
        <v>43785</v>
      </c>
      <c r="L218" s="300"/>
      <c r="M218" s="297" t="str">
        <f t="shared" si="3"/>
        <v>2011</v>
      </c>
    </row>
    <row r="219" spans="1:13">
      <c r="A219" s="293">
        <v>218</v>
      </c>
      <c r="B219" s="298" t="s">
        <v>7302</v>
      </c>
      <c r="C219" s="298" t="s">
        <v>7303</v>
      </c>
      <c r="D219" s="298"/>
      <c r="E219" s="298" t="s">
        <v>10</v>
      </c>
      <c r="F219" s="293" t="s">
        <v>23</v>
      </c>
      <c r="G219" s="293" t="s">
        <v>51</v>
      </c>
      <c r="H219" s="293" t="s">
        <v>6879</v>
      </c>
      <c r="I219" s="293"/>
      <c r="J219" s="293" t="s">
        <v>24283</v>
      </c>
      <c r="K219" s="299">
        <v>44011</v>
      </c>
      <c r="L219" s="300"/>
      <c r="M219" s="297" t="str">
        <f t="shared" si="3"/>
        <v>2011</v>
      </c>
    </row>
    <row r="220" spans="1:13">
      <c r="A220" s="293">
        <v>219</v>
      </c>
      <c r="B220" s="298" t="s">
        <v>7304</v>
      </c>
      <c r="C220" s="298" t="s">
        <v>7305</v>
      </c>
      <c r="D220" s="298"/>
      <c r="E220" s="298" t="s">
        <v>10</v>
      </c>
      <c r="F220" s="293" t="s">
        <v>23</v>
      </c>
      <c r="G220" s="293" t="s">
        <v>51</v>
      </c>
      <c r="H220" s="293" t="s">
        <v>6879</v>
      </c>
      <c r="I220" s="293"/>
      <c r="J220" s="293" t="s">
        <v>24283</v>
      </c>
      <c r="K220" s="299">
        <v>44011</v>
      </c>
      <c r="L220" s="300"/>
      <c r="M220" s="297" t="str">
        <f t="shared" si="3"/>
        <v>2011</v>
      </c>
    </row>
    <row r="221" spans="1:13">
      <c r="A221" s="293">
        <v>220</v>
      </c>
      <c r="B221" s="298" t="s">
        <v>7306</v>
      </c>
      <c r="C221" s="298" t="s">
        <v>7307</v>
      </c>
      <c r="D221" s="298"/>
      <c r="E221" s="298" t="s">
        <v>21</v>
      </c>
      <c r="F221" s="293" t="s">
        <v>34</v>
      </c>
      <c r="G221" s="293" t="s">
        <v>51</v>
      </c>
      <c r="H221" s="293" t="s">
        <v>6879</v>
      </c>
      <c r="I221" s="293"/>
      <c r="J221" s="293" t="s">
        <v>24283</v>
      </c>
      <c r="K221" s="299">
        <v>43939</v>
      </c>
      <c r="L221" s="300"/>
      <c r="M221" s="297" t="str">
        <f t="shared" si="3"/>
        <v>2011</v>
      </c>
    </row>
    <row r="222" spans="1:13">
      <c r="A222" s="293">
        <v>221</v>
      </c>
      <c r="B222" s="298" t="s">
        <v>7308</v>
      </c>
      <c r="C222" s="298" t="s">
        <v>7309</v>
      </c>
      <c r="D222" s="298"/>
      <c r="E222" s="298" t="s">
        <v>10</v>
      </c>
      <c r="F222" s="300" t="s">
        <v>61</v>
      </c>
      <c r="G222" s="293" t="s">
        <v>51</v>
      </c>
      <c r="H222" s="293" t="s">
        <v>6879</v>
      </c>
      <c r="I222" s="293"/>
      <c r="J222" s="293" t="s">
        <v>24283</v>
      </c>
      <c r="K222" s="299">
        <v>44018</v>
      </c>
      <c r="L222" s="300"/>
      <c r="M222" s="297" t="str">
        <f t="shared" si="3"/>
        <v>2011</v>
      </c>
    </row>
    <row r="223" spans="1:13">
      <c r="A223" s="293">
        <v>222</v>
      </c>
      <c r="B223" s="298" t="s">
        <v>7310</v>
      </c>
      <c r="C223" s="298" t="s">
        <v>7311</v>
      </c>
      <c r="D223" s="298"/>
      <c r="E223" s="298" t="s">
        <v>10</v>
      </c>
      <c r="F223" s="293" t="s">
        <v>23</v>
      </c>
      <c r="G223" s="293" t="s">
        <v>51</v>
      </c>
      <c r="H223" s="293" t="s">
        <v>6879</v>
      </c>
      <c r="I223" s="293"/>
      <c r="J223" s="293" t="s">
        <v>24283</v>
      </c>
      <c r="K223" s="299">
        <v>44011</v>
      </c>
      <c r="L223" s="300"/>
      <c r="M223" s="297" t="str">
        <f t="shared" si="3"/>
        <v>2011</v>
      </c>
    </row>
    <row r="224" spans="1:13">
      <c r="A224" s="293">
        <v>223</v>
      </c>
      <c r="B224" s="298" t="s">
        <v>7312</v>
      </c>
      <c r="C224" s="298" t="s">
        <v>7313</v>
      </c>
      <c r="D224" s="298"/>
      <c r="E224" s="298" t="s">
        <v>10</v>
      </c>
      <c r="F224" s="293" t="s">
        <v>23</v>
      </c>
      <c r="G224" s="293" t="s">
        <v>51</v>
      </c>
      <c r="H224" s="293" t="s">
        <v>6879</v>
      </c>
      <c r="I224" s="293"/>
      <c r="J224" s="293" t="s">
        <v>24283</v>
      </c>
      <c r="K224" s="299"/>
      <c r="L224" s="300"/>
      <c r="M224" s="297" t="str">
        <f t="shared" si="3"/>
        <v>2011</v>
      </c>
    </row>
    <row r="225" spans="1:13">
      <c r="A225" s="293">
        <v>224</v>
      </c>
      <c r="B225" s="298" t="s">
        <v>7314</v>
      </c>
      <c r="C225" s="298" t="s">
        <v>7315</v>
      </c>
      <c r="D225" s="298"/>
      <c r="E225" s="298" t="s">
        <v>17</v>
      </c>
      <c r="F225" s="293" t="s">
        <v>30</v>
      </c>
      <c r="G225" s="293" t="s">
        <v>51</v>
      </c>
      <c r="H225" s="293" t="s">
        <v>6879</v>
      </c>
      <c r="I225" s="293"/>
      <c r="J225" s="293" t="s">
        <v>24283</v>
      </c>
      <c r="K225" s="299">
        <v>43939</v>
      </c>
      <c r="L225" s="300"/>
      <c r="M225" s="297" t="str">
        <f t="shared" si="3"/>
        <v>2011</v>
      </c>
    </row>
    <row r="226" spans="1:13">
      <c r="A226" s="293">
        <v>225</v>
      </c>
      <c r="B226" s="298" t="s">
        <v>7316</v>
      </c>
      <c r="C226" s="298" t="s">
        <v>7317</v>
      </c>
      <c r="D226" s="298"/>
      <c r="E226" s="298" t="s">
        <v>10</v>
      </c>
      <c r="F226" s="293" t="s">
        <v>23</v>
      </c>
      <c r="G226" s="293" t="s">
        <v>51</v>
      </c>
      <c r="H226" s="293" t="s">
        <v>6879</v>
      </c>
      <c r="I226" s="293"/>
      <c r="J226" s="293" t="s">
        <v>24283</v>
      </c>
      <c r="K226" s="299">
        <v>43884</v>
      </c>
      <c r="L226" s="300"/>
      <c r="M226" s="297" t="str">
        <f t="shared" si="3"/>
        <v>2011</v>
      </c>
    </row>
    <row r="227" spans="1:13">
      <c r="A227" s="293">
        <v>226</v>
      </c>
      <c r="B227" s="298" t="s">
        <v>7318</v>
      </c>
      <c r="C227" s="298" t="s">
        <v>7319</v>
      </c>
      <c r="D227" s="298"/>
      <c r="E227" s="298" t="s">
        <v>10</v>
      </c>
      <c r="F227" s="293" t="s">
        <v>23</v>
      </c>
      <c r="G227" s="293" t="s">
        <v>51</v>
      </c>
      <c r="H227" s="293" t="s">
        <v>6879</v>
      </c>
      <c r="I227" s="293"/>
      <c r="J227" s="293" t="s">
        <v>24283</v>
      </c>
      <c r="K227" s="299">
        <v>43785</v>
      </c>
      <c r="L227" s="300"/>
      <c r="M227" s="297" t="str">
        <f t="shared" si="3"/>
        <v>2011</v>
      </c>
    </row>
    <row r="228" spans="1:13">
      <c r="A228" s="293">
        <v>227</v>
      </c>
      <c r="B228" s="298" t="s">
        <v>7320</v>
      </c>
      <c r="C228" s="298" t="s">
        <v>7321</v>
      </c>
      <c r="D228" s="298"/>
      <c r="E228" s="298" t="s">
        <v>10</v>
      </c>
      <c r="F228" s="293" t="s">
        <v>23</v>
      </c>
      <c r="G228" s="293" t="s">
        <v>51</v>
      </c>
      <c r="H228" s="293" t="s">
        <v>6879</v>
      </c>
      <c r="I228" s="293"/>
      <c r="J228" s="293" t="s">
        <v>24283</v>
      </c>
      <c r="K228" s="299">
        <v>43785</v>
      </c>
      <c r="L228" s="300"/>
      <c r="M228" s="297" t="str">
        <f t="shared" si="3"/>
        <v>2011</v>
      </c>
    </row>
    <row r="229" spans="1:13">
      <c r="A229" s="293">
        <v>228</v>
      </c>
      <c r="B229" s="298" t="s">
        <v>7322</v>
      </c>
      <c r="C229" s="298" t="s">
        <v>7323</v>
      </c>
      <c r="D229" s="298"/>
      <c r="E229" s="301" t="s">
        <v>21</v>
      </c>
      <c r="F229" s="300" t="s">
        <v>34</v>
      </c>
      <c r="G229" s="293" t="s">
        <v>51</v>
      </c>
      <c r="H229" s="293" t="s">
        <v>6879</v>
      </c>
      <c r="I229" s="293"/>
      <c r="J229" s="293" t="s">
        <v>24283</v>
      </c>
      <c r="K229" s="299">
        <v>44011</v>
      </c>
      <c r="L229" s="300"/>
      <c r="M229" s="297" t="str">
        <f t="shared" si="3"/>
        <v>2011</v>
      </c>
    </row>
    <row r="230" spans="1:13">
      <c r="A230" s="293">
        <v>229</v>
      </c>
      <c r="B230" s="298" t="s">
        <v>7324</v>
      </c>
      <c r="C230" s="298" t="s">
        <v>7325</v>
      </c>
      <c r="D230" s="298"/>
      <c r="E230" s="298" t="s">
        <v>10</v>
      </c>
      <c r="F230" s="300" t="s">
        <v>61</v>
      </c>
      <c r="G230" s="293" t="s">
        <v>51</v>
      </c>
      <c r="H230" s="293" t="s">
        <v>6879</v>
      </c>
      <c r="I230" s="293"/>
      <c r="J230" s="293" t="s">
        <v>24283</v>
      </c>
      <c r="K230" s="299">
        <v>44025</v>
      </c>
      <c r="L230" s="300"/>
      <c r="M230" s="297" t="str">
        <f t="shared" si="3"/>
        <v>2011</v>
      </c>
    </row>
    <row r="231" spans="1:13">
      <c r="A231" s="293">
        <v>230</v>
      </c>
      <c r="B231" s="298" t="s">
        <v>7326</v>
      </c>
      <c r="C231" s="298" t="s">
        <v>7327</v>
      </c>
      <c r="D231" s="298"/>
      <c r="E231" s="298" t="s">
        <v>10</v>
      </c>
      <c r="F231" s="300" t="s">
        <v>61</v>
      </c>
      <c r="G231" s="293" t="s">
        <v>51</v>
      </c>
      <c r="H231" s="293" t="s">
        <v>6879</v>
      </c>
      <c r="I231" s="293"/>
      <c r="J231" s="293" t="s">
        <v>24283</v>
      </c>
      <c r="K231" s="299">
        <v>44018</v>
      </c>
      <c r="L231" s="300"/>
      <c r="M231" s="297" t="str">
        <f t="shared" si="3"/>
        <v>2011</v>
      </c>
    </row>
    <row r="232" spans="1:13">
      <c r="A232" s="293">
        <v>231</v>
      </c>
      <c r="B232" s="298" t="s">
        <v>7328</v>
      </c>
      <c r="C232" s="298" t="s">
        <v>7329</v>
      </c>
      <c r="D232" s="298"/>
      <c r="E232" s="298" t="s">
        <v>10</v>
      </c>
      <c r="F232" s="300" t="s">
        <v>61</v>
      </c>
      <c r="G232" s="293" t="s">
        <v>51</v>
      </c>
      <c r="H232" s="293" t="s">
        <v>6879</v>
      </c>
      <c r="I232" s="293"/>
      <c r="J232" s="293" t="s">
        <v>24283</v>
      </c>
      <c r="K232" s="299">
        <v>43939</v>
      </c>
      <c r="L232" s="300"/>
      <c r="M232" s="297" t="str">
        <f t="shared" si="3"/>
        <v>2011</v>
      </c>
    </row>
    <row r="233" spans="1:13">
      <c r="A233" s="293">
        <v>232</v>
      </c>
      <c r="B233" s="298" t="s">
        <v>7330</v>
      </c>
      <c r="C233" s="298" t="s">
        <v>7331</v>
      </c>
      <c r="D233" s="298"/>
      <c r="E233" s="298" t="s">
        <v>10</v>
      </c>
      <c r="F233" s="300" t="s">
        <v>61</v>
      </c>
      <c r="G233" s="293" t="s">
        <v>51</v>
      </c>
      <c r="H233" s="293" t="s">
        <v>6879</v>
      </c>
      <c r="I233" s="293"/>
      <c r="J233" s="293" t="s">
        <v>24283</v>
      </c>
      <c r="K233" s="299"/>
      <c r="L233" s="300"/>
      <c r="M233" s="297" t="str">
        <f t="shared" si="3"/>
        <v>2011</v>
      </c>
    </row>
    <row r="234" spans="1:13">
      <c r="A234" s="293">
        <v>233</v>
      </c>
      <c r="B234" s="298" t="s">
        <v>7332</v>
      </c>
      <c r="C234" s="298" t="s">
        <v>7333</v>
      </c>
      <c r="D234" s="298"/>
      <c r="E234" s="298" t="s">
        <v>10</v>
      </c>
      <c r="F234" s="300" t="s">
        <v>61</v>
      </c>
      <c r="G234" s="293" t="s">
        <v>51</v>
      </c>
      <c r="H234" s="293" t="s">
        <v>6879</v>
      </c>
      <c r="I234" s="293"/>
      <c r="J234" s="293" t="s">
        <v>24283</v>
      </c>
      <c r="K234" s="299">
        <v>44025</v>
      </c>
      <c r="L234" s="300"/>
      <c r="M234" s="297" t="str">
        <f t="shared" si="3"/>
        <v>2011</v>
      </c>
    </row>
    <row r="235" spans="1:13">
      <c r="A235" s="293">
        <v>234</v>
      </c>
      <c r="B235" s="298" t="s">
        <v>7334</v>
      </c>
      <c r="C235" s="298" t="s">
        <v>7335</v>
      </c>
      <c r="D235" s="298"/>
      <c r="E235" s="298" t="s">
        <v>10</v>
      </c>
      <c r="F235" s="300" t="s">
        <v>61</v>
      </c>
      <c r="G235" s="293" t="s">
        <v>51</v>
      </c>
      <c r="H235" s="293" t="s">
        <v>6879</v>
      </c>
      <c r="I235" s="293"/>
      <c r="J235" s="293" t="s">
        <v>24283</v>
      </c>
      <c r="K235" s="299">
        <v>43939</v>
      </c>
      <c r="L235" s="300"/>
      <c r="M235" s="297" t="str">
        <f t="shared" si="3"/>
        <v>2011</v>
      </c>
    </row>
    <row r="236" spans="1:13">
      <c r="A236" s="293">
        <v>235</v>
      </c>
      <c r="B236" s="298" t="s">
        <v>7336</v>
      </c>
      <c r="C236" s="298" t="s">
        <v>7337</v>
      </c>
      <c r="D236" s="298"/>
      <c r="E236" s="298" t="s">
        <v>10</v>
      </c>
      <c r="F236" s="300" t="s">
        <v>61</v>
      </c>
      <c r="G236" s="293" t="s">
        <v>51</v>
      </c>
      <c r="H236" s="293" t="s">
        <v>6879</v>
      </c>
      <c r="I236" s="293"/>
      <c r="J236" s="293" t="s">
        <v>24283</v>
      </c>
      <c r="K236" s="299">
        <v>44011</v>
      </c>
      <c r="L236" s="300"/>
      <c r="M236" s="297" t="str">
        <f t="shared" si="3"/>
        <v>2011</v>
      </c>
    </row>
    <row r="237" spans="1:13">
      <c r="A237" s="293">
        <v>236</v>
      </c>
      <c r="B237" s="298" t="s">
        <v>7338</v>
      </c>
      <c r="C237" s="298" t="s">
        <v>7339</v>
      </c>
      <c r="D237" s="298"/>
      <c r="E237" s="298" t="s">
        <v>10</v>
      </c>
      <c r="F237" s="300" t="s">
        <v>61</v>
      </c>
      <c r="G237" s="293" t="s">
        <v>51</v>
      </c>
      <c r="H237" s="293" t="s">
        <v>6879</v>
      </c>
      <c r="I237" s="293"/>
      <c r="J237" s="293" t="s">
        <v>24283</v>
      </c>
      <c r="K237" s="299">
        <v>44011</v>
      </c>
      <c r="L237" s="300"/>
      <c r="M237" s="297" t="str">
        <f t="shared" si="3"/>
        <v>2011</v>
      </c>
    </row>
    <row r="238" spans="1:13">
      <c r="A238" s="293">
        <v>237</v>
      </c>
      <c r="B238" s="298" t="s">
        <v>7340</v>
      </c>
      <c r="C238" s="298" t="s">
        <v>7341</v>
      </c>
      <c r="D238" s="298"/>
      <c r="E238" s="298" t="s">
        <v>10</v>
      </c>
      <c r="F238" s="300" t="s">
        <v>61</v>
      </c>
      <c r="G238" s="293" t="s">
        <v>51</v>
      </c>
      <c r="H238" s="293" t="s">
        <v>6879</v>
      </c>
      <c r="I238" s="293"/>
      <c r="J238" s="293" t="s">
        <v>24283</v>
      </c>
      <c r="K238" s="299">
        <v>43785</v>
      </c>
      <c r="L238" s="300"/>
      <c r="M238" s="297" t="str">
        <f t="shared" si="3"/>
        <v>2011</v>
      </c>
    </row>
    <row r="239" spans="1:13">
      <c r="A239" s="293">
        <v>238</v>
      </c>
      <c r="B239" s="298" t="s">
        <v>7342</v>
      </c>
      <c r="C239" s="298" t="s">
        <v>7343</v>
      </c>
      <c r="D239" s="298"/>
      <c r="E239" s="298" t="s">
        <v>10</v>
      </c>
      <c r="F239" s="300" t="s">
        <v>61</v>
      </c>
      <c r="G239" s="293" t="s">
        <v>51</v>
      </c>
      <c r="H239" s="293" t="s">
        <v>6879</v>
      </c>
      <c r="I239" s="293"/>
      <c r="J239" s="293" t="s">
        <v>24283</v>
      </c>
      <c r="K239" s="299">
        <v>43939</v>
      </c>
      <c r="L239" s="300"/>
      <c r="M239" s="297" t="str">
        <f t="shared" si="3"/>
        <v>2011</v>
      </c>
    </row>
    <row r="240" spans="1:13">
      <c r="A240" s="293">
        <v>239</v>
      </c>
      <c r="B240" s="298" t="s">
        <v>7344</v>
      </c>
      <c r="C240" s="298" t="s">
        <v>7345</v>
      </c>
      <c r="D240" s="298"/>
      <c r="E240" s="298" t="s">
        <v>10</v>
      </c>
      <c r="F240" s="300" t="s">
        <v>61</v>
      </c>
      <c r="G240" s="293" t="s">
        <v>51</v>
      </c>
      <c r="H240" s="293" t="s">
        <v>6879</v>
      </c>
      <c r="I240" s="293"/>
      <c r="J240" s="293" t="s">
        <v>24283</v>
      </c>
      <c r="K240" s="299">
        <v>43884</v>
      </c>
      <c r="L240" s="300"/>
      <c r="M240" s="297" t="str">
        <f t="shared" si="3"/>
        <v>2011</v>
      </c>
    </row>
    <row r="241" spans="1:13">
      <c r="A241" s="293">
        <v>240</v>
      </c>
      <c r="B241" s="298" t="s">
        <v>7346</v>
      </c>
      <c r="C241" s="298" t="s">
        <v>7347</v>
      </c>
      <c r="D241" s="298"/>
      <c r="E241" s="298" t="s">
        <v>10</v>
      </c>
      <c r="F241" s="300" t="s">
        <v>61</v>
      </c>
      <c r="G241" s="293" t="s">
        <v>51</v>
      </c>
      <c r="H241" s="293" t="s">
        <v>6879</v>
      </c>
      <c r="I241" s="293"/>
      <c r="J241" s="293" t="s">
        <v>24283</v>
      </c>
      <c r="K241" s="299">
        <v>44018</v>
      </c>
      <c r="L241" s="300"/>
      <c r="M241" s="297" t="str">
        <f t="shared" si="3"/>
        <v>2011</v>
      </c>
    </row>
    <row r="242" spans="1:13">
      <c r="A242" s="293">
        <v>241</v>
      </c>
      <c r="B242" s="298" t="s">
        <v>7348</v>
      </c>
      <c r="C242" s="298" t="s">
        <v>7349</v>
      </c>
      <c r="D242" s="298"/>
      <c r="E242" s="298" t="s">
        <v>10</v>
      </c>
      <c r="F242" s="300" t="s">
        <v>61</v>
      </c>
      <c r="G242" s="293" t="s">
        <v>51</v>
      </c>
      <c r="H242" s="293" t="s">
        <v>6879</v>
      </c>
      <c r="I242" s="293"/>
      <c r="J242" s="293" t="s">
        <v>24283</v>
      </c>
      <c r="K242" s="299">
        <v>43785</v>
      </c>
      <c r="L242" s="300"/>
      <c r="M242" s="297" t="str">
        <f t="shared" si="3"/>
        <v>2011</v>
      </c>
    </row>
    <row r="243" spans="1:13">
      <c r="A243" s="293">
        <v>242</v>
      </c>
      <c r="B243" s="298" t="s">
        <v>7350</v>
      </c>
      <c r="C243" s="298" t="s">
        <v>7351</v>
      </c>
      <c r="D243" s="298"/>
      <c r="E243" s="298" t="s">
        <v>10</v>
      </c>
      <c r="F243" s="300" t="s">
        <v>61</v>
      </c>
      <c r="G243" s="293" t="s">
        <v>51</v>
      </c>
      <c r="H243" s="293" t="s">
        <v>6879</v>
      </c>
      <c r="I243" s="293"/>
      <c r="J243" s="293" t="s">
        <v>24283</v>
      </c>
      <c r="K243" s="299">
        <v>43884</v>
      </c>
      <c r="L243" s="300"/>
      <c r="M243" s="297" t="str">
        <f t="shared" si="3"/>
        <v>2011</v>
      </c>
    </row>
    <row r="244" spans="1:13">
      <c r="A244" s="293">
        <v>243</v>
      </c>
      <c r="B244" s="298" t="s">
        <v>7352</v>
      </c>
      <c r="C244" s="298" t="s">
        <v>7353</v>
      </c>
      <c r="D244" s="298"/>
      <c r="E244" s="298" t="s">
        <v>10</v>
      </c>
      <c r="F244" s="300" t="s">
        <v>61</v>
      </c>
      <c r="G244" s="293" t="s">
        <v>51</v>
      </c>
      <c r="H244" s="293" t="s">
        <v>6879</v>
      </c>
      <c r="I244" s="293"/>
      <c r="J244" s="293" t="s">
        <v>24283</v>
      </c>
      <c r="K244" s="299">
        <v>43785</v>
      </c>
      <c r="L244" s="300"/>
      <c r="M244" s="297" t="str">
        <f t="shared" si="3"/>
        <v>2011</v>
      </c>
    </row>
    <row r="245" spans="1:13">
      <c r="A245" s="293">
        <v>244</v>
      </c>
      <c r="B245" s="298" t="s">
        <v>7354</v>
      </c>
      <c r="C245" s="298" t="s">
        <v>7355</v>
      </c>
      <c r="D245" s="298"/>
      <c r="E245" s="298" t="s">
        <v>10</v>
      </c>
      <c r="F245" s="300" t="s">
        <v>61</v>
      </c>
      <c r="G245" s="293" t="s">
        <v>51</v>
      </c>
      <c r="H245" s="293" t="s">
        <v>6879</v>
      </c>
      <c r="I245" s="293"/>
      <c r="J245" s="293" t="s">
        <v>24283</v>
      </c>
      <c r="K245" s="299">
        <v>43757</v>
      </c>
      <c r="L245" s="300"/>
      <c r="M245" s="297" t="str">
        <f t="shared" si="3"/>
        <v>2011</v>
      </c>
    </row>
    <row r="246" spans="1:13">
      <c r="A246" s="293">
        <v>245</v>
      </c>
      <c r="B246" s="298" t="s">
        <v>7356</v>
      </c>
      <c r="C246" s="298" t="s">
        <v>7357</v>
      </c>
      <c r="D246" s="298"/>
      <c r="E246" s="298" t="s">
        <v>10</v>
      </c>
      <c r="F246" s="300" t="s">
        <v>61</v>
      </c>
      <c r="G246" s="293" t="s">
        <v>51</v>
      </c>
      <c r="H246" s="293" t="s">
        <v>6879</v>
      </c>
      <c r="I246" s="293"/>
      <c r="J246" s="293" t="s">
        <v>24283</v>
      </c>
      <c r="K246" s="299">
        <v>44018</v>
      </c>
      <c r="L246" s="300"/>
      <c r="M246" s="297" t="str">
        <f t="shared" si="3"/>
        <v>2011</v>
      </c>
    </row>
    <row r="247" spans="1:13">
      <c r="A247" s="293">
        <v>246</v>
      </c>
      <c r="B247" s="298" t="s">
        <v>7358</v>
      </c>
      <c r="C247" s="298" t="s">
        <v>7359</v>
      </c>
      <c r="D247" s="298"/>
      <c r="E247" s="298" t="s">
        <v>10</v>
      </c>
      <c r="F247" s="300" t="s">
        <v>61</v>
      </c>
      <c r="G247" s="293" t="s">
        <v>51</v>
      </c>
      <c r="H247" s="293" t="s">
        <v>6879</v>
      </c>
      <c r="I247" s="293"/>
      <c r="J247" s="293" t="s">
        <v>24283</v>
      </c>
      <c r="K247" s="299">
        <v>43939</v>
      </c>
      <c r="L247" s="300"/>
      <c r="M247" s="297" t="str">
        <f t="shared" si="3"/>
        <v>2011</v>
      </c>
    </row>
    <row r="248" spans="1:13">
      <c r="A248" s="293">
        <v>247</v>
      </c>
      <c r="B248" s="298" t="s">
        <v>7360</v>
      </c>
      <c r="C248" s="298" t="s">
        <v>7361</v>
      </c>
      <c r="D248" s="298"/>
      <c r="E248" s="298" t="s">
        <v>10</v>
      </c>
      <c r="F248" s="300" t="s">
        <v>61</v>
      </c>
      <c r="G248" s="293" t="s">
        <v>51</v>
      </c>
      <c r="H248" s="293" t="s">
        <v>6879</v>
      </c>
      <c r="I248" s="293"/>
      <c r="J248" s="293" t="s">
        <v>24283</v>
      </c>
      <c r="K248" s="299">
        <v>44011</v>
      </c>
      <c r="L248" s="300"/>
      <c r="M248" s="297" t="str">
        <f t="shared" si="3"/>
        <v>2011</v>
      </c>
    </row>
    <row r="249" spans="1:13">
      <c r="A249" s="293">
        <v>248</v>
      </c>
      <c r="B249" s="298" t="s">
        <v>7362</v>
      </c>
      <c r="C249" s="298" t="s">
        <v>7363</v>
      </c>
      <c r="D249" s="298"/>
      <c r="E249" s="298" t="s">
        <v>10</v>
      </c>
      <c r="F249" s="300" t="s">
        <v>61</v>
      </c>
      <c r="G249" s="293" t="s">
        <v>51</v>
      </c>
      <c r="H249" s="293" t="s">
        <v>6879</v>
      </c>
      <c r="I249" s="293"/>
      <c r="J249" s="293" t="s">
        <v>24283</v>
      </c>
      <c r="K249" s="299">
        <v>43884</v>
      </c>
      <c r="L249" s="300"/>
      <c r="M249" s="297" t="str">
        <f t="shared" si="3"/>
        <v>2011</v>
      </c>
    </row>
    <row r="250" spans="1:13">
      <c r="A250" s="293">
        <v>249</v>
      </c>
      <c r="B250" s="298" t="s">
        <v>7364</v>
      </c>
      <c r="C250" s="298" t="s">
        <v>7365</v>
      </c>
      <c r="D250" s="298"/>
      <c r="E250" s="298" t="s">
        <v>10</v>
      </c>
      <c r="F250" s="300" t="s">
        <v>61</v>
      </c>
      <c r="G250" s="293" t="s">
        <v>51</v>
      </c>
      <c r="H250" s="293" t="s">
        <v>6879</v>
      </c>
      <c r="I250" s="293"/>
      <c r="J250" s="293" t="s">
        <v>24283</v>
      </c>
      <c r="K250" s="299">
        <v>44011</v>
      </c>
      <c r="L250" s="300"/>
      <c r="M250" s="297" t="str">
        <f t="shared" si="3"/>
        <v>2011</v>
      </c>
    </row>
    <row r="251" spans="1:13">
      <c r="A251" s="293">
        <v>250</v>
      </c>
      <c r="B251" s="298" t="s">
        <v>7366</v>
      </c>
      <c r="C251" s="298" t="s">
        <v>7367</v>
      </c>
      <c r="D251" s="298"/>
      <c r="E251" s="298" t="s">
        <v>10</v>
      </c>
      <c r="F251" s="300" t="s">
        <v>61</v>
      </c>
      <c r="G251" s="293" t="s">
        <v>51</v>
      </c>
      <c r="H251" s="293" t="s">
        <v>6879</v>
      </c>
      <c r="I251" s="293"/>
      <c r="J251" s="293" t="s">
        <v>24283</v>
      </c>
      <c r="K251" s="299">
        <v>44018</v>
      </c>
      <c r="L251" s="300"/>
      <c r="M251" s="297" t="str">
        <f t="shared" si="3"/>
        <v>2011</v>
      </c>
    </row>
    <row r="252" spans="1:13">
      <c r="A252" s="293">
        <v>251</v>
      </c>
      <c r="B252" s="298" t="s">
        <v>7368</v>
      </c>
      <c r="C252" s="298" t="s">
        <v>7369</v>
      </c>
      <c r="D252" s="298"/>
      <c r="E252" s="298" t="s">
        <v>10</v>
      </c>
      <c r="F252" s="300" t="s">
        <v>61</v>
      </c>
      <c r="G252" s="293" t="s">
        <v>51</v>
      </c>
      <c r="H252" s="293" t="s">
        <v>6879</v>
      </c>
      <c r="I252" s="293"/>
      <c r="J252" s="293" t="s">
        <v>24283</v>
      </c>
      <c r="K252" s="299">
        <v>44011</v>
      </c>
      <c r="L252" s="300"/>
      <c r="M252" s="297" t="str">
        <f t="shared" si="3"/>
        <v>2011</v>
      </c>
    </row>
    <row r="253" spans="1:13">
      <c r="A253" s="293">
        <v>252</v>
      </c>
      <c r="B253" s="298" t="s">
        <v>7370</v>
      </c>
      <c r="C253" s="298" t="s">
        <v>7371</v>
      </c>
      <c r="D253" s="298"/>
      <c r="E253" s="298" t="s">
        <v>10</v>
      </c>
      <c r="F253" s="300" t="s">
        <v>61</v>
      </c>
      <c r="G253" s="293" t="s">
        <v>51</v>
      </c>
      <c r="H253" s="293" t="s">
        <v>6879</v>
      </c>
      <c r="I253" s="293"/>
      <c r="J253" s="293" t="s">
        <v>24283</v>
      </c>
      <c r="K253" s="299">
        <v>44018</v>
      </c>
      <c r="L253" s="300"/>
      <c r="M253" s="297" t="str">
        <f t="shared" si="3"/>
        <v>2011</v>
      </c>
    </row>
    <row r="254" spans="1:13">
      <c r="A254" s="293">
        <v>253</v>
      </c>
      <c r="B254" s="298" t="s">
        <v>7372</v>
      </c>
      <c r="C254" s="298" t="s">
        <v>7373</v>
      </c>
      <c r="D254" s="298"/>
      <c r="E254" s="298" t="s">
        <v>10</v>
      </c>
      <c r="F254" s="300" t="s">
        <v>61</v>
      </c>
      <c r="G254" s="293" t="s">
        <v>51</v>
      </c>
      <c r="H254" s="293" t="s">
        <v>6879</v>
      </c>
      <c r="I254" s="293"/>
      <c r="J254" s="293" t="s">
        <v>24283</v>
      </c>
      <c r="K254" s="299">
        <v>43939</v>
      </c>
      <c r="L254" s="300"/>
      <c r="M254" s="297" t="str">
        <f t="shared" si="3"/>
        <v>2011</v>
      </c>
    </row>
    <row r="255" spans="1:13">
      <c r="A255" s="293">
        <v>254</v>
      </c>
      <c r="B255" s="298" t="s">
        <v>7374</v>
      </c>
      <c r="C255" s="298" t="s">
        <v>7375</v>
      </c>
      <c r="D255" s="298"/>
      <c r="E255" s="298" t="s">
        <v>10</v>
      </c>
      <c r="F255" s="300" t="s">
        <v>61</v>
      </c>
      <c r="G255" s="293" t="s">
        <v>51</v>
      </c>
      <c r="H255" s="293" t="s">
        <v>6879</v>
      </c>
      <c r="I255" s="293"/>
      <c r="J255" s="293" t="s">
        <v>24283</v>
      </c>
      <c r="K255" s="299">
        <v>44025</v>
      </c>
      <c r="L255" s="300"/>
      <c r="M255" s="297" t="str">
        <f t="shared" si="3"/>
        <v>2011</v>
      </c>
    </row>
    <row r="256" spans="1:13">
      <c r="A256" s="293">
        <v>255</v>
      </c>
      <c r="B256" s="298" t="s">
        <v>7376</v>
      </c>
      <c r="C256" s="298" t="s">
        <v>7377</v>
      </c>
      <c r="D256" s="298"/>
      <c r="E256" s="298" t="s">
        <v>10</v>
      </c>
      <c r="F256" s="300" t="s">
        <v>61</v>
      </c>
      <c r="G256" s="293" t="s">
        <v>51</v>
      </c>
      <c r="H256" s="293" t="s">
        <v>6879</v>
      </c>
      <c r="I256" s="293"/>
      <c r="J256" s="293" t="s">
        <v>24283</v>
      </c>
      <c r="K256" s="299">
        <v>44018</v>
      </c>
      <c r="L256" s="300"/>
      <c r="M256" s="297" t="str">
        <f t="shared" si="3"/>
        <v>2011</v>
      </c>
    </row>
    <row r="257" spans="1:13">
      <c r="A257" s="293">
        <v>256</v>
      </c>
      <c r="B257" s="298" t="s">
        <v>7378</v>
      </c>
      <c r="C257" s="298" t="s">
        <v>7379</v>
      </c>
      <c r="D257" s="298"/>
      <c r="E257" s="298" t="s">
        <v>10</v>
      </c>
      <c r="F257" s="300" t="s">
        <v>61</v>
      </c>
      <c r="G257" s="293" t="s">
        <v>51</v>
      </c>
      <c r="H257" s="293" t="s">
        <v>6879</v>
      </c>
      <c r="I257" s="293"/>
      <c r="J257" s="293" t="s">
        <v>24283</v>
      </c>
      <c r="K257" s="299">
        <v>44018</v>
      </c>
      <c r="L257" s="300"/>
      <c r="M257" s="297" t="str">
        <f t="shared" si="3"/>
        <v>2011</v>
      </c>
    </row>
    <row r="258" spans="1:13">
      <c r="A258" s="293">
        <v>257</v>
      </c>
      <c r="B258" s="298" t="s">
        <v>24445</v>
      </c>
      <c r="C258" s="298" t="s">
        <v>23818</v>
      </c>
      <c r="D258" s="298"/>
      <c r="E258" s="298" t="s">
        <v>10</v>
      </c>
      <c r="F258" s="300" t="s">
        <v>61</v>
      </c>
      <c r="G258" s="293" t="s">
        <v>51</v>
      </c>
      <c r="H258" s="293" t="s">
        <v>6879</v>
      </c>
      <c r="I258" s="293"/>
      <c r="J258" s="293" t="s">
        <v>24283</v>
      </c>
      <c r="K258" s="299">
        <v>44011</v>
      </c>
      <c r="L258" s="300"/>
      <c r="M258" s="297" t="str">
        <f t="shared" ref="M258:M321" si="4">IF((INT(MID(B258,5,2))&gt;19),"19"&amp;MID(B258,5,2),"20"&amp;MID(B258,5,2))</f>
        <v>2011</v>
      </c>
    </row>
    <row r="259" spans="1:13">
      <c r="A259" s="293">
        <v>258</v>
      </c>
      <c r="B259" s="298" t="s">
        <v>7380</v>
      </c>
      <c r="C259" s="298" t="s">
        <v>7381</v>
      </c>
      <c r="D259" s="298"/>
      <c r="E259" s="298" t="s">
        <v>10</v>
      </c>
      <c r="F259" s="300" t="s">
        <v>61</v>
      </c>
      <c r="G259" s="293" t="s">
        <v>51</v>
      </c>
      <c r="H259" s="293" t="s">
        <v>6879</v>
      </c>
      <c r="I259" s="293"/>
      <c r="J259" s="293" t="s">
        <v>24283</v>
      </c>
      <c r="K259" s="299">
        <v>43884</v>
      </c>
      <c r="L259" s="300"/>
      <c r="M259" s="297" t="str">
        <f t="shared" si="4"/>
        <v>2011</v>
      </c>
    </row>
    <row r="260" spans="1:13">
      <c r="A260" s="293">
        <v>259</v>
      </c>
      <c r="B260" s="298" t="s">
        <v>7382</v>
      </c>
      <c r="C260" s="298" t="s">
        <v>7383</v>
      </c>
      <c r="D260" s="298"/>
      <c r="E260" s="298" t="s">
        <v>10</v>
      </c>
      <c r="F260" s="300" t="s">
        <v>61</v>
      </c>
      <c r="G260" s="293" t="s">
        <v>51</v>
      </c>
      <c r="H260" s="293" t="s">
        <v>6879</v>
      </c>
      <c r="I260" s="293"/>
      <c r="J260" s="293" t="s">
        <v>24283</v>
      </c>
      <c r="K260" s="299">
        <v>43807</v>
      </c>
      <c r="L260" s="300"/>
      <c r="M260" s="297" t="str">
        <f t="shared" si="4"/>
        <v>2011</v>
      </c>
    </row>
    <row r="261" spans="1:13">
      <c r="A261" s="293">
        <v>260</v>
      </c>
      <c r="B261" s="298" t="s">
        <v>7384</v>
      </c>
      <c r="C261" s="298" t="s">
        <v>7385</v>
      </c>
      <c r="D261" s="298"/>
      <c r="E261" s="298" t="s">
        <v>10</v>
      </c>
      <c r="F261" s="300" t="s">
        <v>61</v>
      </c>
      <c r="G261" s="293" t="s">
        <v>51</v>
      </c>
      <c r="H261" s="293" t="s">
        <v>6879</v>
      </c>
      <c r="I261" s="293"/>
      <c r="J261" s="293" t="s">
        <v>24283</v>
      </c>
      <c r="K261" s="299">
        <v>44011</v>
      </c>
      <c r="L261" s="300"/>
      <c r="M261" s="297" t="str">
        <f t="shared" si="4"/>
        <v>2011</v>
      </c>
    </row>
    <row r="262" spans="1:13">
      <c r="A262" s="293">
        <v>261</v>
      </c>
      <c r="B262" s="298" t="s">
        <v>7386</v>
      </c>
      <c r="C262" s="298" t="s">
        <v>7387</v>
      </c>
      <c r="D262" s="298"/>
      <c r="E262" s="298" t="s">
        <v>10</v>
      </c>
      <c r="F262" s="300" t="s">
        <v>61</v>
      </c>
      <c r="G262" s="293" t="s">
        <v>51</v>
      </c>
      <c r="H262" s="293" t="s">
        <v>6879</v>
      </c>
      <c r="I262" s="293"/>
      <c r="J262" s="293" t="s">
        <v>24283</v>
      </c>
      <c r="K262" s="299">
        <v>44025</v>
      </c>
      <c r="L262" s="300"/>
      <c r="M262" s="297" t="str">
        <f t="shared" si="4"/>
        <v>2011</v>
      </c>
    </row>
    <row r="263" spans="1:13">
      <c r="A263" s="293">
        <v>262</v>
      </c>
      <c r="B263" s="298" t="s">
        <v>7388</v>
      </c>
      <c r="C263" s="298" t="s">
        <v>7389</v>
      </c>
      <c r="D263" s="298"/>
      <c r="E263" s="298" t="s">
        <v>10</v>
      </c>
      <c r="F263" s="300" t="s">
        <v>61</v>
      </c>
      <c r="G263" s="293" t="s">
        <v>51</v>
      </c>
      <c r="H263" s="293" t="s">
        <v>6879</v>
      </c>
      <c r="I263" s="293"/>
      <c r="J263" s="293" t="s">
        <v>24283</v>
      </c>
      <c r="K263" s="299">
        <v>43884</v>
      </c>
      <c r="L263" s="300"/>
      <c r="M263" s="297" t="str">
        <f t="shared" si="4"/>
        <v>2011</v>
      </c>
    </row>
    <row r="264" spans="1:13">
      <c r="A264" s="293">
        <v>263</v>
      </c>
      <c r="B264" s="298" t="s">
        <v>7390</v>
      </c>
      <c r="C264" s="298" t="s">
        <v>7391</v>
      </c>
      <c r="D264" s="298"/>
      <c r="E264" s="298" t="s">
        <v>10</v>
      </c>
      <c r="F264" s="300" t="s">
        <v>61</v>
      </c>
      <c r="G264" s="293" t="s">
        <v>51</v>
      </c>
      <c r="H264" s="293" t="s">
        <v>6879</v>
      </c>
      <c r="I264" s="293"/>
      <c r="J264" s="293" t="s">
        <v>24283</v>
      </c>
      <c r="K264" s="299">
        <v>44011</v>
      </c>
      <c r="L264" s="300"/>
      <c r="M264" s="297" t="str">
        <f t="shared" si="4"/>
        <v>2011</v>
      </c>
    </row>
    <row r="265" spans="1:13">
      <c r="A265" s="293">
        <v>264</v>
      </c>
      <c r="B265" s="298" t="s">
        <v>7392</v>
      </c>
      <c r="C265" s="298" t="s">
        <v>7393</v>
      </c>
      <c r="D265" s="298"/>
      <c r="E265" s="298" t="s">
        <v>10</v>
      </c>
      <c r="F265" s="300" t="s">
        <v>61</v>
      </c>
      <c r="G265" s="293" t="s">
        <v>51</v>
      </c>
      <c r="H265" s="293" t="s">
        <v>6879</v>
      </c>
      <c r="I265" s="293"/>
      <c r="J265" s="293" t="s">
        <v>24283</v>
      </c>
      <c r="K265" s="299">
        <v>43884</v>
      </c>
      <c r="L265" s="300"/>
      <c r="M265" s="297" t="str">
        <f t="shared" si="4"/>
        <v>2011</v>
      </c>
    </row>
    <row r="266" spans="1:13">
      <c r="A266" s="293">
        <v>265</v>
      </c>
      <c r="B266" s="298" t="s">
        <v>7394</v>
      </c>
      <c r="C266" s="298" t="s">
        <v>7395</v>
      </c>
      <c r="D266" s="298"/>
      <c r="E266" s="298" t="s">
        <v>10</v>
      </c>
      <c r="F266" s="300" t="s">
        <v>61</v>
      </c>
      <c r="G266" s="293" t="s">
        <v>51</v>
      </c>
      <c r="H266" s="293" t="s">
        <v>6879</v>
      </c>
      <c r="I266" s="293"/>
      <c r="J266" s="293" t="s">
        <v>24283</v>
      </c>
      <c r="K266" s="299">
        <v>44018</v>
      </c>
      <c r="L266" s="300"/>
      <c r="M266" s="297" t="str">
        <f t="shared" si="4"/>
        <v>2011</v>
      </c>
    </row>
    <row r="267" spans="1:13">
      <c r="A267" s="293">
        <v>266</v>
      </c>
      <c r="B267" s="298" t="s">
        <v>7396</v>
      </c>
      <c r="C267" s="298" t="s">
        <v>7397</v>
      </c>
      <c r="D267" s="298"/>
      <c r="E267" s="298" t="s">
        <v>10</v>
      </c>
      <c r="F267" s="300" t="s">
        <v>61</v>
      </c>
      <c r="G267" s="293" t="s">
        <v>51</v>
      </c>
      <c r="H267" s="293" t="s">
        <v>6879</v>
      </c>
      <c r="I267" s="293"/>
      <c r="J267" s="293" t="s">
        <v>24283</v>
      </c>
      <c r="K267" s="299">
        <v>43939</v>
      </c>
      <c r="L267" s="300"/>
      <c r="M267" s="297" t="str">
        <f t="shared" si="4"/>
        <v>2011</v>
      </c>
    </row>
    <row r="268" spans="1:13">
      <c r="A268" s="293">
        <v>267</v>
      </c>
      <c r="B268" s="298" t="s">
        <v>7398</v>
      </c>
      <c r="C268" s="298" t="s">
        <v>7399</v>
      </c>
      <c r="D268" s="298"/>
      <c r="E268" s="298" t="s">
        <v>10</v>
      </c>
      <c r="F268" s="300" t="s">
        <v>61</v>
      </c>
      <c r="G268" s="293" t="s">
        <v>51</v>
      </c>
      <c r="H268" s="293" t="s">
        <v>6879</v>
      </c>
      <c r="I268" s="293"/>
      <c r="J268" s="293" t="s">
        <v>24283</v>
      </c>
      <c r="K268" s="299">
        <v>43884</v>
      </c>
      <c r="L268" s="300"/>
      <c r="M268" s="297" t="str">
        <f t="shared" si="4"/>
        <v>2011</v>
      </c>
    </row>
    <row r="269" spans="1:13">
      <c r="A269" s="293">
        <v>268</v>
      </c>
      <c r="B269" s="298" t="s">
        <v>7400</v>
      </c>
      <c r="C269" s="298" t="s">
        <v>7401</v>
      </c>
      <c r="D269" s="298"/>
      <c r="E269" s="298" t="s">
        <v>10</v>
      </c>
      <c r="F269" s="300" t="s">
        <v>61</v>
      </c>
      <c r="G269" s="293" t="s">
        <v>51</v>
      </c>
      <c r="H269" s="293" t="s">
        <v>6879</v>
      </c>
      <c r="I269" s="293"/>
      <c r="J269" s="293" t="s">
        <v>24283</v>
      </c>
      <c r="K269" s="299">
        <v>44018</v>
      </c>
      <c r="L269" s="300"/>
      <c r="M269" s="297" t="str">
        <f t="shared" si="4"/>
        <v>2011</v>
      </c>
    </row>
    <row r="270" spans="1:13">
      <c r="A270" s="293">
        <v>269</v>
      </c>
      <c r="B270" s="298" t="s">
        <v>7402</v>
      </c>
      <c r="C270" s="298" t="s">
        <v>7403</v>
      </c>
      <c r="D270" s="298"/>
      <c r="E270" s="298" t="s">
        <v>10</v>
      </c>
      <c r="F270" s="300" t="s">
        <v>61</v>
      </c>
      <c r="G270" s="293" t="s">
        <v>51</v>
      </c>
      <c r="H270" s="293" t="s">
        <v>6879</v>
      </c>
      <c r="I270" s="293"/>
      <c r="J270" s="293" t="s">
        <v>24283</v>
      </c>
      <c r="K270" s="299">
        <v>43785</v>
      </c>
      <c r="L270" s="300"/>
      <c r="M270" s="297" t="str">
        <f t="shared" si="4"/>
        <v>2011</v>
      </c>
    </row>
    <row r="271" spans="1:13">
      <c r="A271" s="293">
        <v>270</v>
      </c>
      <c r="B271" s="298" t="s">
        <v>7404</v>
      </c>
      <c r="C271" s="298" t="s">
        <v>7405</v>
      </c>
      <c r="D271" s="298"/>
      <c r="E271" s="298" t="s">
        <v>10</v>
      </c>
      <c r="F271" s="300" t="s">
        <v>61</v>
      </c>
      <c r="G271" s="293" t="s">
        <v>51</v>
      </c>
      <c r="H271" s="293" t="s">
        <v>6879</v>
      </c>
      <c r="I271" s="293"/>
      <c r="J271" s="293" t="s">
        <v>24283</v>
      </c>
      <c r="K271" s="299">
        <v>43807</v>
      </c>
      <c r="L271" s="300"/>
      <c r="M271" s="297" t="str">
        <f t="shared" si="4"/>
        <v>2011</v>
      </c>
    </row>
    <row r="272" spans="1:13">
      <c r="A272" s="293">
        <v>271</v>
      </c>
      <c r="B272" s="298" t="s">
        <v>7406</v>
      </c>
      <c r="C272" s="298" t="s">
        <v>7407</v>
      </c>
      <c r="D272" s="298"/>
      <c r="E272" s="298" t="s">
        <v>10</v>
      </c>
      <c r="F272" s="300" t="s">
        <v>61</v>
      </c>
      <c r="G272" s="293" t="s">
        <v>51</v>
      </c>
      <c r="H272" s="293" t="s">
        <v>6879</v>
      </c>
      <c r="I272" s="293"/>
      <c r="J272" s="293" t="s">
        <v>24283</v>
      </c>
      <c r="K272" s="299">
        <v>44011</v>
      </c>
      <c r="L272" s="300"/>
      <c r="M272" s="297" t="str">
        <f t="shared" si="4"/>
        <v>2011</v>
      </c>
    </row>
    <row r="273" spans="1:13">
      <c r="A273" s="293">
        <v>272</v>
      </c>
      <c r="B273" s="298" t="s">
        <v>7408</v>
      </c>
      <c r="C273" s="298" t="s">
        <v>7409</v>
      </c>
      <c r="D273" s="298"/>
      <c r="E273" s="298" t="s">
        <v>10</v>
      </c>
      <c r="F273" s="300" t="s">
        <v>61</v>
      </c>
      <c r="G273" s="293" t="s">
        <v>51</v>
      </c>
      <c r="H273" s="293" t="s">
        <v>6879</v>
      </c>
      <c r="I273" s="293"/>
      <c r="J273" s="293" t="s">
        <v>24283</v>
      </c>
      <c r="K273" s="299">
        <v>43884</v>
      </c>
      <c r="L273" s="300"/>
      <c r="M273" s="297" t="str">
        <f t="shared" si="4"/>
        <v>2011</v>
      </c>
    </row>
    <row r="274" spans="1:13">
      <c r="A274" s="293">
        <v>273</v>
      </c>
      <c r="B274" s="298" t="s">
        <v>7410</v>
      </c>
      <c r="C274" s="298" t="s">
        <v>7411</v>
      </c>
      <c r="D274" s="298"/>
      <c r="E274" s="298" t="s">
        <v>10</v>
      </c>
      <c r="F274" s="300" t="s">
        <v>61</v>
      </c>
      <c r="G274" s="293" t="s">
        <v>51</v>
      </c>
      <c r="H274" s="293" t="s">
        <v>6879</v>
      </c>
      <c r="I274" s="293"/>
      <c r="J274" s="293" t="s">
        <v>24283</v>
      </c>
      <c r="K274" s="299">
        <v>44011</v>
      </c>
      <c r="L274" s="300"/>
      <c r="M274" s="297" t="str">
        <f t="shared" si="4"/>
        <v>2011</v>
      </c>
    </row>
    <row r="275" spans="1:13">
      <c r="A275" s="293">
        <v>274</v>
      </c>
      <c r="B275" s="298" t="s">
        <v>7412</v>
      </c>
      <c r="C275" s="298" t="s">
        <v>7413</v>
      </c>
      <c r="D275" s="298"/>
      <c r="E275" s="298" t="s">
        <v>10</v>
      </c>
      <c r="F275" s="300" t="s">
        <v>61</v>
      </c>
      <c r="G275" s="293" t="s">
        <v>51</v>
      </c>
      <c r="H275" s="293" t="s">
        <v>6879</v>
      </c>
      <c r="I275" s="293"/>
      <c r="J275" s="293" t="s">
        <v>24283</v>
      </c>
      <c r="K275" s="299">
        <v>43814</v>
      </c>
      <c r="L275" s="300"/>
      <c r="M275" s="297" t="str">
        <f t="shared" si="4"/>
        <v>2011</v>
      </c>
    </row>
    <row r="276" spans="1:13">
      <c r="A276" s="293">
        <v>275</v>
      </c>
      <c r="B276" s="298" t="s">
        <v>7414</v>
      </c>
      <c r="C276" s="298" t="s">
        <v>7415</v>
      </c>
      <c r="D276" s="298"/>
      <c r="E276" s="298" t="s">
        <v>10</v>
      </c>
      <c r="F276" s="300" t="s">
        <v>61</v>
      </c>
      <c r="G276" s="293" t="s">
        <v>51</v>
      </c>
      <c r="H276" s="293" t="s">
        <v>6879</v>
      </c>
      <c r="I276" s="293"/>
      <c r="J276" s="293" t="s">
        <v>24283</v>
      </c>
      <c r="K276" s="299">
        <v>44011</v>
      </c>
      <c r="L276" s="300"/>
      <c r="M276" s="297" t="str">
        <f t="shared" si="4"/>
        <v>2011</v>
      </c>
    </row>
    <row r="277" spans="1:13">
      <c r="A277" s="293">
        <v>276</v>
      </c>
      <c r="B277" s="298" t="s">
        <v>7416</v>
      </c>
      <c r="C277" s="298" t="s">
        <v>7417</v>
      </c>
      <c r="D277" s="298"/>
      <c r="E277" s="298" t="s">
        <v>10</v>
      </c>
      <c r="F277" s="300" t="s">
        <v>61</v>
      </c>
      <c r="G277" s="293" t="s">
        <v>51</v>
      </c>
      <c r="H277" s="293" t="s">
        <v>6879</v>
      </c>
      <c r="I277" s="293"/>
      <c r="J277" s="293" t="s">
        <v>24283</v>
      </c>
      <c r="K277" s="299">
        <v>43884</v>
      </c>
      <c r="L277" s="300"/>
      <c r="M277" s="297" t="str">
        <f t="shared" si="4"/>
        <v>2011</v>
      </c>
    </row>
    <row r="278" spans="1:13">
      <c r="A278" s="293">
        <v>277</v>
      </c>
      <c r="B278" s="298" t="s">
        <v>7418</v>
      </c>
      <c r="C278" s="298" t="s">
        <v>7419</v>
      </c>
      <c r="D278" s="298"/>
      <c r="E278" s="298" t="s">
        <v>10</v>
      </c>
      <c r="F278" s="300" t="s">
        <v>61</v>
      </c>
      <c r="G278" s="293" t="s">
        <v>51</v>
      </c>
      <c r="H278" s="293" t="s">
        <v>6879</v>
      </c>
      <c r="I278" s="293"/>
      <c r="J278" s="293" t="s">
        <v>24283</v>
      </c>
      <c r="K278" s="299">
        <v>44011</v>
      </c>
      <c r="L278" s="300"/>
      <c r="M278" s="297" t="str">
        <f t="shared" si="4"/>
        <v>2011</v>
      </c>
    </row>
    <row r="279" spans="1:13">
      <c r="A279" s="293">
        <v>278</v>
      </c>
      <c r="B279" s="298" t="s">
        <v>7420</v>
      </c>
      <c r="C279" s="298" t="s">
        <v>7421</v>
      </c>
      <c r="D279" s="298"/>
      <c r="E279" s="298" t="s">
        <v>10</v>
      </c>
      <c r="F279" s="300" t="s">
        <v>61</v>
      </c>
      <c r="G279" s="293" t="s">
        <v>51</v>
      </c>
      <c r="H279" s="293" t="s">
        <v>6879</v>
      </c>
      <c r="I279" s="293"/>
      <c r="J279" s="293" t="s">
        <v>24283</v>
      </c>
      <c r="K279" s="299">
        <v>44018</v>
      </c>
      <c r="L279" s="300"/>
      <c r="M279" s="297" t="str">
        <f t="shared" si="4"/>
        <v>2011</v>
      </c>
    </row>
    <row r="280" spans="1:13">
      <c r="A280" s="293">
        <v>279</v>
      </c>
      <c r="B280" s="298" t="s">
        <v>7422</v>
      </c>
      <c r="C280" s="298" t="s">
        <v>7423</v>
      </c>
      <c r="D280" s="298"/>
      <c r="E280" s="298" t="s">
        <v>10</v>
      </c>
      <c r="F280" s="300" t="s">
        <v>61</v>
      </c>
      <c r="G280" s="293" t="s">
        <v>51</v>
      </c>
      <c r="H280" s="293" t="s">
        <v>6879</v>
      </c>
      <c r="I280" s="293"/>
      <c r="J280" s="293" t="s">
        <v>24283</v>
      </c>
      <c r="K280" s="299">
        <v>44011</v>
      </c>
      <c r="L280" s="300"/>
      <c r="M280" s="297" t="str">
        <f t="shared" si="4"/>
        <v>2011</v>
      </c>
    </row>
    <row r="281" spans="1:13">
      <c r="A281" s="293">
        <v>280</v>
      </c>
      <c r="B281" s="298" t="s">
        <v>7424</v>
      </c>
      <c r="C281" s="298" t="s">
        <v>7425</v>
      </c>
      <c r="D281" s="298"/>
      <c r="E281" s="298" t="s">
        <v>10</v>
      </c>
      <c r="F281" s="300" t="s">
        <v>61</v>
      </c>
      <c r="G281" s="293" t="s">
        <v>51</v>
      </c>
      <c r="H281" s="293" t="s">
        <v>6879</v>
      </c>
      <c r="I281" s="293"/>
      <c r="J281" s="293" t="s">
        <v>24283</v>
      </c>
      <c r="K281" s="299">
        <v>44018</v>
      </c>
      <c r="L281" s="300"/>
      <c r="M281" s="297" t="str">
        <f t="shared" si="4"/>
        <v>2011</v>
      </c>
    </row>
    <row r="282" spans="1:13">
      <c r="A282" s="293">
        <v>281</v>
      </c>
      <c r="B282" s="298" t="s">
        <v>7426</v>
      </c>
      <c r="C282" s="298" t="s">
        <v>7427</v>
      </c>
      <c r="D282" s="298"/>
      <c r="E282" s="298" t="s">
        <v>10</v>
      </c>
      <c r="F282" s="300" t="s">
        <v>61</v>
      </c>
      <c r="G282" s="293" t="s">
        <v>51</v>
      </c>
      <c r="H282" s="293" t="s">
        <v>6879</v>
      </c>
      <c r="I282" s="293"/>
      <c r="J282" s="293" t="s">
        <v>24283</v>
      </c>
      <c r="K282" s="299">
        <v>44018</v>
      </c>
      <c r="L282" s="300"/>
      <c r="M282" s="297" t="str">
        <f t="shared" si="4"/>
        <v>2011</v>
      </c>
    </row>
    <row r="283" spans="1:13">
      <c r="A283" s="293">
        <v>282</v>
      </c>
      <c r="B283" s="298" t="s">
        <v>7428</v>
      </c>
      <c r="C283" s="298" t="s">
        <v>7429</v>
      </c>
      <c r="D283" s="298"/>
      <c r="E283" s="298" t="s">
        <v>10</v>
      </c>
      <c r="F283" s="300" t="s">
        <v>61</v>
      </c>
      <c r="G283" s="293" t="s">
        <v>51</v>
      </c>
      <c r="H283" s="293" t="s">
        <v>6879</v>
      </c>
      <c r="I283" s="293"/>
      <c r="J283" s="293" t="s">
        <v>24283</v>
      </c>
      <c r="K283" s="299">
        <v>44018</v>
      </c>
      <c r="L283" s="300"/>
      <c r="M283" s="297" t="str">
        <f t="shared" si="4"/>
        <v>2011</v>
      </c>
    </row>
    <row r="284" spans="1:13">
      <c r="A284" s="293">
        <v>283</v>
      </c>
      <c r="B284" s="298" t="s">
        <v>7430</v>
      </c>
      <c r="C284" s="298" t="s">
        <v>7431</v>
      </c>
      <c r="D284" s="298"/>
      <c r="E284" s="298" t="s">
        <v>21</v>
      </c>
      <c r="F284" s="293" t="s">
        <v>34</v>
      </c>
      <c r="G284" s="293" t="s">
        <v>51</v>
      </c>
      <c r="H284" s="293" t="s">
        <v>6879</v>
      </c>
      <c r="I284" s="293"/>
      <c r="J284" s="293" t="s">
        <v>24283</v>
      </c>
      <c r="K284" s="299"/>
      <c r="L284" s="300"/>
      <c r="M284" s="297" t="str">
        <f t="shared" si="4"/>
        <v>2012</v>
      </c>
    </row>
    <row r="285" spans="1:13">
      <c r="A285" s="293">
        <v>284</v>
      </c>
      <c r="B285" s="298" t="s">
        <v>7432</v>
      </c>
      <c r="C285" s="298" t="s">
        <v>7433</v>
      </c>
      <c r="D285" s="298"/>
      <c r="E285" s="298" t="s">
        <v>10</v>
      </c>
      <c r="F285" s="293" t="s">
        <v>23</v>
      </c>
      <c r="G285" s="293" t="s">
        <v>51</v>
      </c>
      <c r="H285" s="293" t="s">
        <v>6879</v>
      </c>
      <c r="I285" s="293"/>
      <c r="J285" s="293" t="s">
        <v>24283</v>
      </c>
      <c r="K285" s="299">
        <v>44018</v>
      </c>
      <c r="L285" s="300"/>
      <c r="M285" s="297" t="str">
        <f t="shared" si="4"/>
        <v>2012</v>
      </c>
    </row>
    <row r="286" spans="1:13">
      <c r="A286" s="293">
        <v>285</v>
      </c>
      <c r="B286" s="298" t="s">
        <v>7434</v>
      </c>
      <c r="C286" s="298" t="s">
        <v>7435</v>
      </c>
      <c r="D286" s="298"/>
      <c r="E286" s="298" t="s">
        <v>17</v>
      </c>
      <c r="F286" s="293" t="s">
        <v>30</v>
      </c>
      <c r="G286" s="293" t="s">
        <v>51</v>
      </c>
      <c r="H286" s="293" t="s">
        <v>6879</v>
      </c>
      <c r="I286" s="293"/>
      <c r="J286" s="293" t="s">
        <v>24283</v>
      </c>
      <c r="K286" s="299">
        <v>44011</v>
      </c>
      <c r="L286" s="300"/>
      <c r="M286" s="297" t="str">
        <f t="shared" si="4"/>
        <v>2012</v>
      </c>
    </row>
    <row r="287" spans="1:13">
      <c r="A287" s="293">
        <v>286</v>
      </c>
      <c r="B287" s="298" t="s">
        <v>7436</v>
      </c>
      <c r="C287" s="298" t="s">
        <v>7437</v>
      </c>
      <c r="D287" s="298"/>
      <c r="E287" s="298" t="s">
        <v>10</v>
      </c>
      <c r="F287" s="293" t="s">
        <v>23</v>
      </c>
      <c r="G287" s="293" t="s">
        <v>51</v>
      </c>
      <c r="H287" s="293" t="s">
        <v>6879</v>
      </c>
      <c r="I287" s="293"/>
      <c r="J287" s="293" t="s">
        <v>24283</v>
      </c>
      <c r="K287" s="299">
        <v>44018</v>
      </c>
      <c r="L287" s="300"/>
      <c r="M287" s="297" t="str">
        <f t="shared" si="4"/>
        <v>2012</v>
      </c>
    </row>
    <row r="288" spans="1:13">
      <c r="A288" s="293">
        <v>287</v>
      </c>
      <c r="B288" s="298" t="s">
        <v>7438</v>
      </c>
      <c r="C288" s="298" t="s">
        <v>7439</v>
      </c>
      <c r="D288" s="298"/>
      <c r="E288" s="298" t="s">
        <v>10</v>
      </c>
      <c r="F288" s="300" t="s">
        <v>61</v>
      </c>
      <c r="G288" s="293" t="s">
        <v>51</v>
      </c>
      <c r="H288" s="293" t="s">
        <v>6879</v>
      </c>
      <c r="I288" s="293"/>
      <c r="J288" s="293" t="s">
        <v>24283</v>
      </c>
      <c r="K288" s="299">
        <v>43884</v>
      </c>
      <c r="L288" s="300"/>
      <c r="M288" s="297" t="str">
        <f t="shared" si="4"/>
        <v>2012</v>
      </c>
    </row>
    <row r="289" spans="1:13">
      <c r="A289" s="293">
        <v>288</v>
      </c>
      <c r="B289" s="298" t="s">
        <v>7440</v>
      </c>
      <c r="C289" s="298" t="s">
        <v>7441</v>
      </c>
      <c r="D289" s="298"/>
      <c r="E289" s="298" t="s">
        <v>10</v>
      </c>
      <c r="F289" s="293" t="s">
        <v>23</v>
      </c>
      <c r="G289" s="293" t="s">
        <v>51</v>
      </c>
      <c r="H289" s="293" t="s">
        <v>6879</v>
      </c>
      <c r="I289" s="293"/>
      <c r="J289" s="293" t="s">
        <v>24283</v>
      </c>
      <c r="K289" s="299">
        <v>44018</v>
      </c>
      <c r="L289" s="300"/>
      <c r="M289" s="297" t="str">
        <f t="shared" si="4"/>
        <v>2012</v>
      </c>
    </row>
    <row r="290" spans="1:13">
      <c r="A290" s="293">
        <v>289</v>
      </c>
      <c r="B290" s="298" t="s">
        <v>7442</v>
      </c>
      <c r="C290" s="298" t="s">
        <v>7443</v>
      </c>
      <c r="D290" s="298"/>
      <c r="E290" s="298" t="s">
        <v>10</v>
      </c>
      <c r="F290" s="293" t="s">
        <v>23</v>
      </c>
      <c r="G290" s="293" t="s">
        <v>51</v>
      </c>
      <c r="H290" s="293" t="s">
        <v>6879</v>
      </c>
      <c r="I290" s="293"/>
      <c r="J290" s="293" t="s">
        <v>24283</v>
      </c>
      <c r="K290" s="299">
        <v>44011</v>
      </c>
      <c r="L290" s="300"/>
      <c r="M290" s="297" t="str">
        <f t="shared" si="4"/>
        <v>2012</v>
      </c>
    </row>
    <row r="291" spans="1:13">
      <c r="A291" s="293">
        <v>290</v>
      </c>
      <c r="B291" s="298" t="s">
        <v>7444</v>
      </c>
      <c r="C291" s="298" t="s">
        <v>7445</v>
      </c>
      <c r="D291" s="298"/>
      <c r="E291" s="298" t="s">
        <v>10</v>
      </c>
      <c r="F291" s="300" t="s">
        <v>61</v>
      </c>
      <c r="G291" s="293" t="s">
        <v>51</v>
      </c>
      <c r="H291" s="293" t="s">
        <v>6879</v>
      </c>
      <c r="I291" s="293"/>
      <c r="J291" s="293" t="s">
        <v>24283</v>
      </c>
      <c r="K291" s="299">
        <v>44025</v>
      </c>
      <c r="L291" s="300"/>
      <c r="M291" s="297" t="str">
        <f t="shared" si="4"/>
        <v>2012</v>
      </c>
    </row>
    <row r="292" spans="1:13">
      <c r="A292" s="293">
        <v>291</v>
      </c>
      <c r="B292" s="298" t="s">
        <v>7446</v>
      </c>
      <c r="C292" s="298" t="s">
        <v>7447</v>
      </c>
      <c r="D292" s="298"/>
      <c r="E292" s="298" t="s">
        <v>10</v>
      </c>
      <c r="F292" s="293" t="s">
        <v>23</v>
      </c>
      <c r="G292" s="293" t="s">
        <v>51</v>
      </c>
      <c r="H292" s="293" t="s">
        <v>6879</v>
      </c>
      <c r="I292" s="293"/>
      <c r="J292" s="293" t="s">
        <v>24283</v>
      </c>
      <c r="K292" s="299">
        <v>43939</v>
      </c>
      <c r="L292" s="300"/>
      <c r="M292" s="297" t="str">
        <f t="shared" si="4"/>
        <v>2012</v>
      </c>
    </row>
    <row r="293" spans="1:13">
      <c r="A293" s="293">
        <v>292</v>
      </c>
      <c r="B293" s="298" t="s">
        <v>7448</v>
      </c>
      <c r="C293" s="298" t="s">
        <v>7449</v>
      </c>
      <c r="D293" s="298"/>
      <c r="E293" s="298" t="s">
        <v>10</v>
      </c>
      <c r="F293" s="300" t="s">
        <v>61</v>
      </c>
      <c r="G293" s="293" t="s">
        <v>51</v>
      </c>
      <c r="H293" s="293" t="s">
        <v>6879</v>
      </c>
      <c r="I293" s="293"/>
      <c r="J293" s="293" t="s">
        <v>24283</v>
      </c>
      <c r="K293" s="299">
        <v>44018</v>
      </c>
      <c r="L293" s="300"/>
      <c r="M293" s="297" t="str">
        <f t="shared" si="4"/>
        <v>2012</v>
      </c>
    </row>
    <row r="294" spans="1:13">
      <c r="A294" s="293">
        <v>293</v>
      </c>
      <c r="B294" s="298" t="s">
        <v>7450</v>
      </c>
      <c r="C294" s="298" t="s">
        <v>7451</v>
      </c>
      <c r="D294" s="298"/>
      <c r="E294" s="298" t="s">
        <v>17</v>
      </c>
      <c r="F294" s="293" t="s">
        <v>30</v>
      </c>
      <c r="G294" s="293" t="s">
        <v>51</v>
      </c>
      <c r="H294" s="293" t="s">
        <v>6879</v>
      </c>
      <c r="I294" s="293"/>
      <c r="J294" s="293" t="s">
        <v>24283</v>
      </c>
      <c r="K294" s="299">
        <v>44018</v>
      </c>
      <c r="L294" s="300"/>
      <c r="M294" s="297" t="str">
        <f t="shared" si="4"/>
        <v>2012</v>
      </c>
    </row>
    <row r="295" spans="1:13">
      <c r="A295" s="293">
        <v>294</v>
      </c>
      <c r="B295" s="298" t="s">
        <v>7452</v>
      </c>
      <c r="C295" s="298" t="s">
        <v>7453</v>
      </c>
      <c r="D295" s="298"/>
      <c r="E295" s="298" t="s">
        <v>21</v>
      </c>
      <c r="F295" s="293" t="s">
        <v>34</v>
      </c>
      <c r="G295" s="293" t="s">
        <v>51</v>
      </c>
      <c r="H295" s="293" t="s">
        <v>6879</v>
      </c>
      <c r="I295" s="293"/>
      <c r="J295" s="293" t="s">
        <v>24283</v>
      </c>
      <c r="K295" s="299">
        <v>44011</v>
      </c>
      <c r="L295" s="300"/>
      <c r="M295" s="297" t="str">
        <f t="shared" si="4"/>
        <v>2012</v>
      </c>
    </row>
    <row r="296" spans="1:13">
      <c r="A296" s="293">
        <v>295</v>
      </c>
      <c r="B296" s="298" t="s">
        <v>7454</v>
      </c>
      <c r="C296" s="298" t="s">
        <v>7455</v>
      </c>
      <c r="D296" s="298"/>
      <c r="E296" s="298" t="s">
        <v>21</v>
      </c>
      <c r="F296" s="293" t="s">
        <v>34</v>
      </c>
      <c r="G296" s="293" t="s">
        <v>51</v>
      </c>
      <c r="H296" s="293" t="s">
        <v>6879</v>
      </c>
      <c r="I296" s="293"/>
      <c r="J296" s="293" t="s">
        <v>24283</v>
      </c>
      <c r="K296" s="299">
        <v>44018</v>
      </c>
      <c r="L296" s="300"/>
      <c r="M296" s="297" t="str">
        <f t="shared" si="4"/>
        <v>2012</v>
      </c>
    </row>
    <row r="297" spans="1:13">
      <c r="A297" s="293">
        <v>296</v>
      </c>
      <c r="B297" s="298" t="s">
        <v>7456</v>
      </c>
      <c r="C297" s="298" t="s">
        <v>7457</v>
      </c>
      <c r="D297" s="298"/>
      <c r="E297" s="298" t="s">
        <v>10</v>
      </c>
      <c r="F297" s="300" t="s">
        <v>61</v>
      </c>
      <c r="G297" s="293" t="s">
        <v>51</v>
      </c>
      <c r="H297" s="293" t="s">
        <v>6879</v>
      </c>
      <c r="I297" s="293"/>
      <c r="J297" s="293" t="s">
        <v>24283</v>
      </c>
      <c r="K297" s="299">
        <v>43939</v>
      </c>
      <c r="L297" s="300"/>
      <c r="M297" s="297" t="str">
        <f t="shared" si="4"/>
        <v>2012</v>
      </c>
    </row>
    <row r="298" spans="1:13">
      <c r="A298" s="293">
        <v>297</v>
      </c>
      <c r="B298" s="298" t="s">
        <v>7458</v>
      </c>
      <c r="C298" s="298" t="s">
        <v>7459</v>
      </c>
      <c r="D298" s="298"/>
      <c r="E298" s="298" t="s">
        <v>10</v>
      </c>
      <c r="F298" s="300" t="s">
        <v>61</v>
      </c>
      <c r="G298" s="293" t="s">
        <v>51</v>
      </c>
      <c r="H298" s="293" t="s">
        <v>6879</v>
      </c>
      <c r="I298" s="293"/>
      <c r="J298" s="293" t="s">
        <v>24283</v>
      </c>
      <c r="K298" s="299">
        <v>44046</v>
      </c>
      <c r="L298" s="300"/>
      <c r="M298" s="297" t="str">
        <f t="shared" si="4"/>
        <v>2012</v>
      </c>
    </row>
    <row r="299" spans="1:13">
      <c r="A299" s="293">
        <v>298</v>
      </c>
      <c r="B299" s="298" t="s">
        <v>7460</v>
      </c>
      <c r="C299" s="298" t="s">
        <v>7461</v>
      </c>
      <c r="D299" s="298"/>
      <c r="E299" s="298" t="s">
        <v>10</v>
      </c>
      <c r="F299" s="300" t="s">
        <v>61</v>
      </c>
      <c r="G299" s="293" t="s">
        <v>51</v>
      </c>
      <c r="H299" s="293" t="s">
        <v>6879</v>
      </c>
      <c r="I299" s="293"/>
      <c r="J299" s="293" t="s">
        <v>24283</v>
      </c>
      <c r="K299" s="299">
        <v>44011</v>
      </c>
      <c r="L299" s="300"/>
      <c r="M299" s="297" t="str">
        <f t="shared" si="4"/>
        <v>2012</v>
      </c>
    </row>
    <row r="300" spans="1:13">
      <c r="A300" s="293">
        <v>299</v>
      </c>
      <c r="B300" s="298" t="s">
        <v>7462</v>
      </c>
      <c r="C300" s="298" t="s">
        <v>7463</v>
      </c>
      <c r="D300" s="298"/>
      <c r="E300" s="298" t="s">
        <v>17</v>
      </c>
      <c r="F300" s="293" t="s">
        <v>30</v>
      </c>
      <c r="G300" s="293" t="s">
        <v>51</v>
      </c>
      <c r="H300" s="293" t="s">
        <v>6879</v>
      </c>
      <c r="I300" s="293"/>
      <c r="J300" s="293" t="s">
        <v>24283</v>
      </c>
      <c r="K300" s="299">
        <v>44011</v>
      </c>
      <c r="L300" s="300"/>
      <c r="M300" s="297" t="str">
        <f t="shared" si="4"/>
        <v>2012</v>
      </c>
    </row>
    <row r="301" spans="1:13">
      <c r="A301" s="293">
        <v>300</v>
      </c>
      <c r="B301" s="298" t="s">
        <v>7464</v>
      </c>
      <c r="C301" s="298" t="s">
        <v>7465</v>
      </c>
      <c r="D301" s="298"/>
      <c r="E301" s="298" t="s">
        <v>10</v>
      </c>
      <c r="F301" s="293" t="s">
        <v>23</v>
      </c>
      <c r="G301" s="293" t="s">
        <v>51</v>
      </c>
      <c r="H301" s="293" t="s">
        <v>6879</v>
      </c>
      <c r="I301" s="293"/>
      <c r="J301" s="293" t="s">
        <v>24283</v>
      </c>
      <c r="K301" s="299">
        <v>44018</v>
      </c>
      <c r="L301" s="300"/>
      <c r="M301" s="297" t="str">
        <f t="shared" si="4"/>
        <v>2012</v>
      </c>
    </row>
    <row r="302" spans="1:13">
      <c r="A302" s="293">
        <v>301</v>
      </c>
      <c r="B302" s="298" t="s">
        <v>7466</v>
      </c>
      <c r="C302" s="298" t="s">
        <v>7467</v>
      </c>
      <c r="D302" s="298"/>
      <c r="E302" s="301" t="s">
        <v>17</v>
      </c>
      <c r="F302" s="300" t="s">
        <v>30</v>
      </c>
      <c r="G302" s="293" t="s">
        <v>51</v>
      </c>
      <c r="H302" s="293" t="s">
        <v>6879</v>
      </c>
      <c r="I302" s="293"/>
      <c r="J302" s="293" t="s">
        <v>24283</v>
      </c>
      <c r="K302" s="299">
        <v>44011</v>
      </c>
      <c r="L302" s="300"/>
      <c r="M302" s="297" t="str">
        <f t="shared" si="4"/>
        <v>2012</v>
      </c>
    </row>
    <row r="303" spans="1:13">
      <c r="A303" s="293">
        <v>302</v>
      </c>
      <c r="B303" s="298" t="s">
        <v>7468</v>
      </c>
      <c r="C303" s="298" t="s">
        <v>7469</v>
      </c>
      <c r="D303" s="298"/>
      <c r="E303" s="298" t="s">
        <v>21</v>
      </c>
      <c r="F303" s="293" t="s">
        <v>34</v>
      </c>
      <c r="G303" s="293" t="s">
        <v>51</v>
      </c>
      <c r="H303" s="293" t="s">
        <v>6879</v>
      </c>
      <c r="I303" s="293"/>
      <c r="J303" s="293" t="s">
        <v>24283</v>
      </c>
      <c r="K303" s="299">
        <v>44025</v>
      </c>
      <c r="L303" s="300"/>
      <c r="M303" s="297" t="str">
        <f t="shared" si="4"/>
        <v>2012</v>
      </c>
    </row>
    <row r="304" spans="1:13">
      <c r="A304" s="293">
        <v>303</v>
      </c>
      <c r="B304" s="298" t="s">
        <v>7470</v>
      </c>
      <c r="C304" s="298" t="s">
        <v>7471</v>
      </c>
      <c r="D304" s="298"/>
      <c r="E304" s="298" t="s">
        <v>10</v>
      </c>
      <c r="F304" s="293" t="s">
        <v>23</v>
      </c>
      <c r="G304" s="293" t="s">
        <v>51</v>
      </c>
      <c r="H304" s="293" t="s">
        <v>6879</v>
      </c>
      <c r="I304" s="293"/>
      <c r="J304" s="293" t="s">
        <v>24283</v>
      </c>
      <c r="K304" s="299">
        <v>44046</v>
      </c>
      <c r="L304" s="300"/>
      <c r="M304" s="297" t="str">
        <f t="shared" si="4"/>
        <v>2012</v>
      </c>
    </row>
    <row r="305" spans="1:13">
      <c r="A305" s="293">
        <v>304</v>
      </c>
      <c r="B305" s="298" t="s">
        <v>7472</v>
      </c>
      <c r="C305" s="298" t="s">
        <v>7473</v>
      </c>
      <c r="D305" s="298"/>
      <c r="E305" s="298" t="s">
        <v>10</v>
      </c>
      <c r="F305" s="293" t="s">
        <v>23</v>
      </c>
      <c r="G305" s="293" t="s">
        <v>51</v>
      </c>
      <c r="H305" s="293" t="s">
        <v>6879</v>
      </c>
      <c r="I305" s="293"/>
      <c r="J305" s="293" t="s">
        <v>24283</v>
      </c>
      <c r="K305" s="299">
        <v>44018</v>
      </c>
      <c r="L305" s="300"/>
      <c r="M305" s="297" t="str">
        <f t="shared" si="4"/>
        <v>2012</v>
      </c>
    </row>
    <row r="306" spans="1:13">
      <c r="A306" s="293">
        <v>305</v>
      </c>
      <c r="B306" s="298" t="s">
        <v>7474</v>
      </c>
      <c r="C306" s="298" t="s">
        <v>7475</v>
      </c>
      <c r="D306" s="298"/>
      <c r="E306" s="298" t="s">
        <v>21</v>
      </c>
      <c r="F306" s="293" t="s">
        <v>34</v>
      </c>
      <c r="G306" s="293" t="s">
        <v>51</v>
      </c>
      <c r="H306" s="293" t="s">
        <v>6879</v>
      </c>
      <c r="I306" s="293"/>
      <c r="J306" s="293" t="s">
        <v>24283</v>
      </c>
      <c r="K306" s="299">
        <v>44018</v>
      </c>
      <c r="L306" s="300"/>
      <c r="M306" s="297" t="str">
        <f t="shared" si="4"/>
        <v>2012</v>
      </c>
    </row>
    <row r="307" spans="1:13">
      <c r="A307" s="293">
        <v>306</v>
      </c>
      <c r="B307" s="298" t="s">
        <v>7476</v>
      </c>
      <c r="C307" s="298" t="s">
        <v>7477</v>
      </c>
      <c r="D307" s="298"/>
      <c r="E307" s="298" t="s">
        <v>17</v>
      </c>
      <c r="F307" s="293" t="s">
        <v>30</v>
      </c>
      <c r="G307" s="293" t="s">
        <v>51</v>
      </c>
      <c r="H307" s="293" t="s">
        <v>6879</v>
      </c>
      <c r="I307" s="293"/>
      <c r="J307" s="293" t="s">
        <v>24283</v>
      </c>
      <c r="K307" s="299">
        <v>43785</v>
      </c>
      <c r="L307" s="300"/>
      <c r="M307" s="297" t="str">
        <f t="shared" si="4"/>
        <v>2012</v>
      </c>
    </row>
    <row r="308" spans="1:13">
      <c r="A308" s="293">
        <v>307</v>
      </c>
      <c r="B308" s="298" t="s">
        <v>7478</v>
      </c>
      <c r="C308" s="298" t="s">
        <v>7479</v>
      </c>
      <c r="D308" s="298"/>
      <c r="E308" s="298" t="s">
        <v>10</v>
      </c>
      <c r="F308" s="293" t="s">
        <v>23</v>
      </c>
      <c r="G308" s="293" t="s">
        <v>51</v>
      </c>
      <c r="H308" s="293" t="s">
        <v>6879</v>
      </c>
      <c r="I308" s="293"/>
      <c r="J308" s="293" t="s">
        <v>24283</v>
      </c>
      <c r="K308" s="299">
        <v>44018</v>
      </c>
      <c r="L308" s="300"/>
      <c r="M308" s="297" t="str">
        <f t="shared" si="4"/>
        <v>2012</v>
      </c>
    </row>
    <row r="309" spans="1:13">
      <c r="A309" s="293">
        <v>308</v>
      </c>
      <c r="B309" s="298" t="s">
        <v>7480</v>
      </c>
      <c r="C309" s="298" t="s">
        <v>7481</v>
      </c>
      <c r="D309" s="298"/>
      <c r="E309" s="301" t="s">
        <v>17</v>
      </c>
      <c r="F309" s="300" t="s">
        <v>30</v>
      </c>
      <c r="G309" s="293" t="s">
        <v>51</v>
      </c>
      <c r="H309" s="293" t="s">
        <v>6879</v>
      </c>
      <c r="I309" s="293"/>
      <c r="J309" s="293" t="s">
        <v>24283</v>
      </c>
      <c r="K309" s="299">
        <v>44018</v>
      </c>
      <c r="L309" s="300"/>
      <c r="M309" s="297" t="str">
        <f t="shared" si="4"/>
        <v>2012</v>
      </c>
    </row>
    <row r="310" spans="1:13">
      <c r="A310" s="293">
        <v>309</v>
      </c>
      <c r="B310" s="298" t="s">
        <v>7482</v>
      </c>
      <c r="C310" s="298" t="s">
        <v>7483</v>
      </c>
      <c r="D310" s="298"/>
      <c r="E310" s="298" t="s">
        <v>10</v>
      </c>
      <c r="F310" s="293" t="s">
        <v>23</v>
      </c>
      <c r="G310" s="293" t="s">
        <v>51</v>
      </c>
      <c r="H310" s="293" t="s">
        <v>6879</v>
      </c>
      <c r="I310" s="293"/>
      <c r="J310" s="293" t="s">
        <v>24283</v>
      </c>
      <c r="K310" s="299">
        <v>44018</v>
      </c>
      <c r="L310" s="300"/>
      <c r="M310" s="297" t="str">
        <f t="shared" si="4"/>
        <v>2012</v>
      </c>
    </row>
    <row r="311" spans="1:13">
      <c r="A311" s="293">
        <v>310</v>
      </c>
      <c r="B311" s="298" t="s">
        <v>7484</v>
      </c>
      <c r="C311" s="298" t="s">
        <v>7485</v>
      </c>
      <c r="D311" s="298"/>
      <c r="E311" s="298" t="s">
        <v>10</v>
      </c>
      <c r="F311" s="300" t="s">
        <v>61</v>
      </c>
      <c r="G311" s="293" t="s">
        <v>51</v>
      </c>
      <c r="H311" s="293" t="s">
        <v>6879</v>
      </c>
      <c r="I311" s="293"/>
      <c r="J311" s="293" t="s">
        <v>24283</v>
      </c>
      <c r="K311" s="299">
        <v>44011</v>
      </c>
      <c r="L311" s="300"/>
      <c r="M311" s="297" t="str">
        <f t="shared" si="4"/>
        <v>2012</v>
      </c>
    </row>
    <row r="312" spans="1:13">
      <c r="A312" s="293">
        <v>311</v>
      </c>
      <c r="B312" s="298" t="s">
        <v>7486</v>
      </c>
      <c r="C312" s="298" t="s">
        <v>7487</v>
      </c>
      <c r="D312" s="298"/>
      <c r="E312" s="298" t="s">
        <v>10</v>
      </c>
      <c r="F312" s="300" t="s">
        <v>61</v>
      </c>
      <c r="G312" s="293" t="s">
        <v>51</v>
      </c>
      <c r="H312" s="293" t="s">
        <v>6879</v>
      </c>
      <c r="I312" s="293"/>
      <c r="J312" s="293" t="s">
        <v>24283</v>
      </c>
      <c r="K312" s="299"/>
      <c r="L312" s="300"/>
      <c r="M312" s="297" t="str">
        <f t="shared" si="4"/>
        <v>2012</v>
      </c>
    </row>
    <row r="313" spans="1:13">
      <c r="A313" s="293">
        <v>312</v>
      </c>
      <c r="B313" s="298" t="s">
        <v>7488</v>
      </c>
      <c r="C313" s="298" t="s">
        <v>7489</v>
      </c>
      <c r="D313" s="298"/>
      <c r="E313" s="298" t="s">
        <v>10</v>
      </c>
      <c r="F313" s="300" t="s">
        <v>61</v>
      </c>
      <c r="G313" s="293" t="s">
        <v>51</v>
      </c>
      <c r="H313" s="293" t="s">
        <v>6879</v>
      </c>
      <c r="I313" s="293"/>
      <c r="J313" s="293" t="s">
        <v>24283</v>
      </c>
      <c r="K313" s="299">
        <v>44018</v>
      </c>
      <c r="L313" s="300"/>
      <c r="M313" s="297" t="str">
        <f t="shared" si="4"/>
        <v>2012</v>
      </c>
    </row>
    <row r="314" spans="1:13">
      <c r="A314" s="293">
        <v>313</v>
      </c>
      <c r="B314" s="298" t="s">
        <v>7490</v>
      </c>
      <c r="C314" s="298" t="s">
        <v>7491</v>
      </c>
      <c r="D314" s="298"/>
      <c r="E314" s="298" t="s">
        <v>10</v>
      </c>
      <c r="F314" s="300" t="s">
        <v>61</v>
      </c>
      <c r="G314" s="293" t="s">
        <v>51</v>
      </c>
      <c r="H314" s="293" t="s">
        <v>6879</v>
      </c>
      <c r="I314" s="293"/>
      <c r="J314" s="293" t="s">
        <v>24283</v>
      </c>
      <c r="K314" s="299">
        <v>44011</v>
      </c>
      <c r="L314" s="300"/>
      <c r="M314" s="297" t="str">
        <f t="shared" si="4"/>
        <v>2012</v>
      </c>
    </row>
    <row r="315" spans="1:13">
      <c r="A315" s="293">
        <v>314</v>
      </c>
      <c r="B315" s="298" t="s">
        <v>7492</v>
      </c>
      <c r="C315" s="298" t="s">
        <v>7493</v>
      </c>
      <c r="D315" s="298"/>
      <c r="E315" s="298" t="s">
        <v>10</v>
      </c>
      <c r="F315" s="300" t="s">
        <v>61</v>
      </c>
      <c r="G315" s="293" t="s">
        <v>51</v>
      </c>
      <c r="H315" s="293" t="s">
        <v>6879</v>
      </c>
      <c r="I315" s="293"/>
      <c r="J315" s="293" t="s">
        <v>24283</v>
      </c>
      <c r="K315" s="299">
        <v>44018</v>
      </c>
      <c r="L315" s="300"/>
      <c r="M315" s="297" t="str">
        <f t="shared" si="4"/>
        <v>2012</v>
      </c>
    </row>
    <row r="316" spans="1:13">
      <c r="A316" s="293">
        <v>315</v>
      </c>
      <c r="B316" s="298" t="s">
        <v>24446</v>
      </c>
      <c r="C316" s="298" t="s">
        <v>23819</v>
      </c>
      <c r="D316" s="298"/>
      <c r="E316" s="298" t="s">
        <v>10</v>
      </c>
      <c r="F316" s="300" t="s">
        <v>61</v>
      </c>
      <c r="G316" s="293" t="s">
        <v>51</v>
      </c>
      <c r="H316" s="293" t="s">
        <v>6879</v>
      </c>
      <c r="I316" s="293"/>
      <c r="J316" s="293" t="s">
        <v>24283</v>
      </c>
      <c r="K316" s="299">
        <v>44018</v>
      </c>
      <c r="L316" s="300"/>
      <c r="M316" s="297" t="str">
        <f t="shared" si="4"/>
        <v>2012</v>
      </c>
    </row>
    <row r="317" spans="1:13">
      <c r="A317" s="293">
        <v>316</v>
      </c>
      <c r="B317" s="298" t="s">
        <v>7494</v>
      </c>
      <c r="C317" s="298" t="s">
        <v>7495</v>
      </c>
      <c r="D317" s="298"/>
      <c r="E317" s="298" t="s">
        <v>10</v>
      </c>
      <c r="F317" s="293" t="s">
        <v>23</v>
      </c>
      <c r="G317" s="293" t="s">
        <v>51</v>
      </c>
      <c r="H317" s="293" t="s">
        <v>6879</v>
      </c>
      <c r="I317" s="293"/>
      <c r="J317" s="293" t="s">
        <v>24283</v>
      </c>
      <c r="K317" s="299">
        <v>44011</v>
      </c>
      <c r="L317" s="300"/>
      <c r="M317" s="297" t="str">
        <f t="shared" si="4"/>
        <v>2012</v>
      </c>
    </row>
    <row r="318" spans="1:13">
      <c r="A318" s="293">
        <v>317</v>
      </c>
      <c r="B318" s="298" t="s">
        <v>7496</v>
      </c>
      <c r="C318" s="298" t="s">
        <v>7497</v>
      </c>
      <c r="D318" s="298"/>
      <c r="E318" s="298" t="s">
        <v>10</v>
      </c>
      <c r="F318" s="293" t="s">
        <v>23</v>
      </c>
      <c r="G318" s="293" t="s">
        <v>51</v>
      </c>
      <c r="H318" s="293" t="s">
        <v>6879</v>
      </c>
      <c r="I318" s="293"/>
      <c r="J318" s="293" t="s">
        <v>24283</v>
      </c>
      <c r="K318" s="299">
        <v>44018</v>
      </c>
      <c r="L318" s="300"/>
      <c r="M318" s="297" t="str">
        <f t="shared" si="4"/>
        <v>2012</v>
      </c>
    </row>
    <row r="319" spans="1:13">
      <c r="A319" s="293">
        <v>318</v>
      </c>
      <c r="B319" s="298" t="s">
        <v>7498</v>
      </c>
      <c r="C319" s="298" t="s">
        <v>7499</v>
      </c>
      <c r="D319" s="298"/>
      <c r="E319" s="298" t="s">
        <v>21</v>
      </c>
      <c r="F319" s="293" t="s">
        <v>34</v>
      </c>
      <c r="G319" s="293" t="s">
        <v>51</v>
      </c>
      <c r="H319" s="293" t="s">
        <v>6879</v>
      </c>
      <c r="I319" s="293"/>
      <c r="J319" s="293" t="s">
        <v>24283</v>
      </c>
      <c r="K319" s="299">
        <v>44018</v>
      </c>
      <c r="L319" s="300"/>
      <c r="M319" s="297" t="str">
        <f t="shared" si="4"/>
        <v>2012</v>
      </c>
    </row>
    <row r="320" spans="1:13">
      <c r="A320" s="293">
        <v>319</v>
      </c>
      <c r="B320" s="298" t="s">
        <v>7500</v>
      </c>
      <c r="C320" s="298" t="s">
        <v>7501</v>
      </c>
      <c r="D320" s="298"/>
      <c r="E320" s="298" t="s">
        <v>10</v>
      </c>
      <c r="F320" s="293" t="s">
        <v>23</v>
      </c>
      <c r="G320" s="293" t="s">
        <v>51</v>
      </c>
      <c r="H320" s="293" t="s">
        <v>6879</v>
      </c>
      <c r="I320" s="293"/>
      <c r="J320" s="293" t="s">
        <v>24283</v>
      </c>
      <c r="K320" s="299">
        <v>43939</v>
      </c>
      <c r="L320" s="300"/>
      <c r="M320" s="297" t="str">
        <f t="shared" si="4"/>
        <v>2012</v>
      </c>
    </row>
    <row r="321" spans="1:13">
      <c r="A321" s="293">
        <v>320</v>
      </c>
      <c r="B321" s="298" t="s">
        <v>7502</v>
      </c>
      <c r="C321" s="298" t="s">
        <v>7503</v>
      </c>
      <c r="D321" s="298"/>
      <c r="E321" s="298" t="s">
        <v>17</v>
      </c>
      <c r="F321" s="293" t="s">
        <v>30</v>
      </c>
      <c r="G321" s="293" t="s">
        <v>51</v>
      </c>
      <c r="H321" s="293" t="s">
        <v>6879</v>
      </c>
      <c r="I321" s="293"/>
      <c r="J321" s="293" t="s">
        <v>24283</v>
      </c>
      <c r="K321" s="299">
        <v>43785</v>
      </c>
      <c r="L321" s="300"/>
      <c r="M321" s="297" t="str">
        <f t="shared" si="4"/>
        <v>2012</v>
      </c>
    </row>
    <row r="322" spans="1:13">
      <c r="A322" s="293">
        <v>321</v>
      </c>
      <c r="B322" s="298" t="s">
        <v>7504</v>
      </c>
      <c r="C322" s="298" t="s">
        <v>7505</v>
      </c>
      <c r="D322" s="298"/>
      <c r="E322" s="298" t="s">
        <v>21</v>
      </c>
      <c r="F322" s="293" t="s">
        <v>34</v>
      </c>
      <c r="G322" s="293" t="s">
        <v>51</v>
      </c>
      <c r="H322" s="293" t="s">
        <v>6879</v>
      </c>
      <c r="I322" s="293"/>
      <c r="J322" s="293" t="s">
        <v>24283</v>
      </c>
      <c r="K322" s="299">
        <v>44018</v>
      </c>
      <c r="L322" s="300"/>
      <c r="M322" s="297" t="str">
        <f t="shared" ref="M322:M385" si="5">IF((INT(MID(B322,5,2))&gt;19),"19"&amp;MID(B322,5,2),"20"&amp;MID(B322,5,2))</f>
        <v>2012</v>
      </c>
    </row>
    <row r="323" spans="1:13">
      <c r="A323" s="293">
        <v>322</v>
      </c>
      <c r="B323" s="298" t="s">
        <v>7506</v>
      </c>
      <c r="C323" s="298" t="s">
        <v>7507</v>
      </c>
      <c r="D323" s="298"/>
      <c r="E323" s="298" t="s">
        <v>17</v>
      </c>
      <c r="F323" s="293" t="s">
        <v>30</v>
      </c>
      <c r="G323" s="293" t="s">
        <v>51</v>
      </c>
      <c r="H323" s="293" t="s">
        <v>6879</v>
      </c>
      <c r="I323" s="293"/>
      <c r="J323" s="293" t="s">
        <v>24283</v>
      </c>
      <c r="K323" s="299">
        <v>43939</v>
      </c>
      <c r="L323" s="300"/>
      <c r="M323" s="297" t="str">
        <f t="shared" si="5"/>
        <v>2012</v>
      </c>
    </row>
    <row r="324" spans="1:13">
      <c r="A324" s="293">
        <v>323</v>
      </c>
      <c r="B324" s="298" t="s">
        <v>7508</v>
      </c>
      <c r="C324" s="298" t="s">
        <v>7509</v>
      </c>
      <c r="D324" s="298"/>
      <c r="E324" s="298" t="s">
        <v>10</v>
      </c>
      <c r="F324" s="293" t="s">
        <v>23</v>
      </c>
      <c r="G324" s="293" t="s">
        <v>51</v>
      </c>
      <c r="H324" s="293" t="s">
        <v>6879</v>
      </c>
      <c r="I324" s="293"/>
      <c r="J324" s="293" t="s">
        <v>24283</v>
      </c>
      <c r="K324" s="299">
        <v>44011</v>
      </c>
      <c r="L324" s="300"/>
      <c r="M324" s="297" t="str">
        <f t="shared" si="5"/>
        <v>2012</v>
      </c>
    </row>
    <row r="325" spans="1:13">
      <c r="A325" s="293">
        <v>324</v>
      </c>
      <c r="B325" s="298" t="s">
        <v>7510</v>
      </c>
      <c r="C325" s="298" t="s">
        <v>7511</v>
      </c>
      <c r="D325" s="298"/>
      <c r="E325" s="298" t="s">
        <v>10</v>
      </c>
      <c r="F325" s="293" t="s">
        <v>23</v>
      </c>
      <c r="G325" s="293" t="s">
        <v>51</v>
      </c>
      <c r="H325" s="293" t="s">
        <v>6879</v>
      </c>
      <c r="I325" s="293"/>
      <c r="J325" s="293" t="s">
        <v>24283</v>
      </c>
      <c r="K325" s="299">
        <v>44018</v>
      </c>
      <c r="L325" s="300"/>
      <c r="M325" s="297" t="str">
        <f t="shared" si="5"/>
        <v>2012</v>
      </c>
    </row>
    <row r="326" spans="1:13">
      <c r="A326" s="293">
        <v>325</v>
      </c>
      <c r="B326" s="298" t="s">
        <v>7512</v>
      </c>
      <c r="C326" s="298" t="s">
        <v>7513</v>
      </c>
      <c r="D326" s="298"/>
      <c r="E326" s="298" t="s">
        <v>10</v>
      </c>
      <c r="F326" s="293" t="s">
        <v>23</v>
      </c>
      <c r="G326" s="293" t="s">
        <v>51</v>
      </c>
      <c r="H326" s="293" t="s">
        <v>6879</v>
      </c>
      <c r="I326" s="293"/>
      <c r="J326" s="293" t="s">
        <v>24283</v>
      </c>
      <c r="K326" s="299">
        <v>44018</v>
      </c>
      <c r="L326" s="300"/>
      <c r="M326" s="297" t="str">
        <f t="shared" si="5"/>
        <v>2012</v>
      </c>
    </row>
    <row r="327" spans="1:13">
      <c r="A327" s="293">
        <v>326</v>
      </c>
      <c r="B327" s="298" t="s">
        <v>7514</v>
      </c>
      <c r="C327" s="298" t="s">
        <v>7515</v>
      </c>
      <c r="D327" s="298"/>
      <c r="E327" s="298" t="s">
        <v>10</v>
      </c>
      <c r="F327" s="293" t="s">
        <v>23</v>
      </c>
      <c r="G327" s="293" t="s">
        <v>51</v>
      </c>
      <c r="H327" s="293" t="s">
        <v>6879</v>
      </c>
      <c r="I327" s="293"/>
      <c r="J327" s="293" t="s">
        <v>24283</v>
      </c>
      <c r="K327" s="299">
        <v>43939</v>
      </c>
      <c r="L327" s="300"/>
      <c r="M327" s="297" t="str">
        <f t="shared" si="5"/>
        <v>2012</v>
      </c>
    </row>
    <row r="328" spans="1:13">
      <c r="A328" s="293">
        <v>327</v>
      </c>
      <c r="B328" s="298" t="s">
        <v>7516</v>
      </c>
      <c r="C328" s="298" t="s">
        <v>7517</v>
      </c>
      <c r="D328" s="298"/>
      <c r="E328" s="298" t="s">
        <v>17</v>
      </c>
      <c r="F328" s="293" t="s">
        <v>30</v>
      </c>
      <c r="G328" s="293" t="s">
        <v>51</v>
      </c>
      <c r="H328" s="293" t="s">
        <v>6879</v>
      </c>
      <c r="I328" s="293"/>
      <c r="J328" s="293" t="s">
        <v>24283</v>
      </c>
      <c r="K328" s="299">
        <v>44018</v>
      </c>
      <c r="L328" s="300"/>
      <c r="M328" s="297" t="str">
        <f t="shared" si="5"/>
        <v>2012</v>
      </c>
    </row>
    <row r="329" spans="1:13">
      <c r="A329" s="293">
        <v>328</v>
      </c>
      <c r="B329" s="298" t="s">
        <v>7518</v>
      </c>
      <c r="C329" s="298" t="s">
        <v>7519</v>
      </c>
      <c r="D329" s="298"/>
      <c r="E329" s="298" t="s">
        <v>10</v>
      </c>
      <c r="F329" s="293" t="s">
        <v>23</v>
      </c>
      <c r="G329" s="293" t="s">
        <v>51</v>
      </c>
      <c r="H329" s="293" t="s">
        <v>6879</v>
      </c>
      <c r="I329" s="293"/>
      <c r="J329" s="293" t="s">
        <v>24283</v>
      </c>
      <c r="K329" s="299">
        <v>44011</v>
      </c>
      <c r="L329" s="300"/>
      <c r="M329" s="297" t="str">
        <f t="shared" si="5"/>
        <v>2012</v>
      </c>
    </row>
    <row r="330" spans="1:13">
      <c r="A330" s="293">
        <v>329</v>
      </c>
      <c r="B330" s="298" t="s">
        <v>7520</v>
      </c>
      <c r="C330" s="298" t="s">
        <v>7521</v>
      </c>
      <c r="D330" s="298"/>
      <c r="E330" s="298" t="s">
        <v>10</v>
      </c>
      <c r="F330" s="293" t="s">
        <v>23</v>
      </c>
      <c r="G330" s="293" t="s">
        <v>51</v>
      </c>
      <c r="H330" s="293" t="s">
        <v>6879</v>
      </c>
      <c r="I330" s="293"/>
      <c r="J330" s="293" t="s">
        <v>24283</v>
      </c>
      <c r="K330" s="299">
        <v>43814</v>
      </c>
      <c r="L330" s="300"/>
      <c r="M330" s="297" t="str">
        <f t="shared" si="5"/>
        <v>2012</v>
      </c>
    </row>
    <row r="331" spans="1:13">
      <c r="A331" s="293">
        <v>330</v>
      </c>
      <c r="B331" s="298" t="s">
        <v>7522</v>
      </c>
      <c r="C331" s="298" t="s">
        <v>7523</v>
      </c>
      <c r="D331" s="298"/>
      <c r="E331" s="298" t="s">
        <v>17</v>
      </c>
      <c r="F331" s="293" t="s">
        <v>30</v>
      </c>
      <c r="G331" s="293" t="s">
        <v>51</v>
      </c>
      <c r="H331" s="293" t="s">
        <v>6879</v>
      </c>
      <c r="I331" s="293"/>
      <c r="J331" s="293" t="s">
        <v>24283</v>
      </c>
      <c r="K331" s="299">
        <v>44011</v>
      </c>
      <c r="L331" s="300"/>
      <c r="M331" s="297" t="str">
        <f t="shared" si="5"/>
        <v>2012</v>
      </c>
    </row>
    <row r="332" spans="1:13">
      <c r="A332" s="293">
        <v>331</v>
      </c>
      <c r="B332" s="298" t="s">
        <v>7524</v>
      </c>
      <c r="C332" s="298" t="s">
        <v>7525</v>
      </c>
      <c r="D332" s="298"/>
      <c r="E332" s="298" t="s">
        <v>10</v>
      </c>
      <c r="F332" s="293" t="s">
        <v>23</v>
      </c>
      <c r="G332" s="293" t="s">
        <v>51</v>
      </c>
      <c r="H332" s="293" t="s">
        <v>6879</v>
      </c>
      <c r="I332" s="293"/>
      <c r="J332" s="293" t="s">
        <v>24283</v>
      </c>
      <c r="K332" s="299">
        <v>44018</v>
      </c>
      <c r="L332" s="300"/>
      <c r="M332" s="297" t="str">
        <f t="shared" si="5"/>
        <v>2012</v>
      </c>
    </row>
    <row r="333" spans="1:13">
      <c r="A333" s="293">
        <v>332</v>
      </c>
      <c r="B333" s="298" t="s">
        <v>7526</v>
      </c>
      <c r="C333" s="298" t="s">
        <v>7527</v>
      </c>
      <c r="D333" s="298"/>
      <c r="E333" s="301" t="s">
        <v>17</v>
      </c>
      <c r="F333" s="300" t="s">
        <v>30</v>
      </c>
      <c r="G333" s="293" t="s">
        <v>51</v>
      </c>
      <c r="H333" s="293" t="s">
        <v>6879</v>
      </c>
      <c r="I333" s="293"/>
      <c r="J333" s="293" t="s">
        <v>24283</v>
      </c>
      <c r="K333" s="299">
        <v>43939</v>
      </c>
      <c r="L333" s="300"/>
      <c r="M333" s="297" t="str">
        <f t="shared" si="5"/>
        <v>2012</v>
      </c>
    </row>
    <row r="334" spans="1:13">
      <c r="A334" s="293">
        <v>333</v>
      </c>
      <c r="B334" s="298" t="s">
        <v>7528</v>
      </c>
      <c r="C334" s="298" t="s">
        <v>7529</v>
      </c>
      <c r="D334" s="298"/>
      <c r="E334" s="298" t="s">
        <v>10</v>
      </c>
      <c r="F334" s="300" t="s">
        <v>61</v>
      </c>
      <c r="G334" s="293" t="s">
        <v>51</v>
      </c>
      <c r="H334" s="293" t="s">
        <v>6879</v>
      </c>
      <c r="I334" s="293"/>
      <c r="J334" s="293" t="s">
        <v>24283</v>
      </c>
      <c r="K334" s="299">
        <v>43757</v>
      </c>
      <c r="L334" s="300"/>
      <c r="M334" s="297" t="str">
        <f t="shared" si="5"/>
        <v>2012</v>
      </c>
    </row>
    <row r="335" spans="1:13">
      <c r="A335" s="293">
        <v>334</v>
      </c>
      <c r="B335" s="298" t="s">
        <v>7530</v>
      </c>
      <c r="C335" s="298" t="s">
        <v>7531</v>
      </c>
      <c r="D335" s="298"/>
      <c r="E335" s="298" t="s">
        <v>10</v>
      </c>
      <c r="F335" s="300" t="s">
        <v>61</v>
      </c>
      <c r="G335" s="293" t="s">
        <v>51</v>
      </c>
      <c r="H335" s="293" t="s">
        <v>6879</v>
      </c>
      <c r="I335" s="293"/>
      <c r="J335" s="293" t="s">
        <v>24283</v>
      </c>
      <c r="K335" s="299">
        <v>44018</v>
      </c>
      <c r="L335" s="300"/>
      <c r="M335" s="297" t="str">
        <f t="shared" si="5"/>
        <v>2012</v>
      </c>
    </row>
    <row r="336" spans="1:13">
      <c r="A336" s="293">
        <v>335</v>
      </c>
      <c r="B336" s="298" t="s">
        <v>7532</v>
      </c>
      <c r="C336" s="298" t="s">
        <v>7533</v>
      </c>
      <c r="D336" s="298"/>
      <c r="E336" s="298" t="s">
        <v>10</v>
      </c>
      <c r="F336" s="300" t="s">
        <v>61</v>
      </c>
      <c r="G336" s="293" t="s">
        <v>51</v>
      </c>
      <c r="H336" s="293" t="s">
        <v>6879</v>
      </c>
      <c r="I336" s="293"/>
      <c r="J336" s="293" t="s">
        <v>24283</v>
      </c>
      <c r="K336" s="299">
        <v>44018</v>
      </c>
      <c r="L336" s="300"/>
      <c r="M336" s="297" t="str">
        <f t="shared" si="5"/>
        <v>2012</v>
      </c>
    </row>
    <row r="337" spans="1:13">
      <c r="A337" s="293">
        <v>336</v>
      </c>
      <c r="B337" s="298" t="s">
        <v>7534</v>
      </c>
      <c r="C337" s="298" t="s">
        <v>7535</v>
      </c>
      <c r="D337" s="298"/>
      <c r="E337" s="298" t="s">
        <v>10</v>
      </c>
      <c r="F337" s="300" t="s">
        <v>61</v>
      </c>
      <c r="G337" s="293" t="s">
        <v>51</v>
      </c>
      <c r="H337" s="293" t="s">
        <v>6879</v>
      </c>
      <c r="I337" s="293"/>
      <c r="J337" s="293" t="s">
        <v>24283</v>
      </c>
      <c r="K337" s="299">
        <v>43785</v>
      </c>
      <c r="L337" s="300"/>
      <c r="M337" s="297" t="str">
        <f t="shared" si="5"/>
        <v>2012</v>
      </c>
    </row>
    <row r="338" spans="1:13">
      <c r="A338" s="293">
        <v>337</v>
      </c>
      <c r="B338" s="298" t="s">
        <v>7536</v>
      </c>
      <c r="C338" s="298" t="s">
        <v>7537</v>
      </c>
      <c r="D338" s="298"/>
      <c r="E338" s="298" t="s">
        <v>10</v>
      </c>
      <c r="F338" s="293" t="s">
        <v>23</v>
      </c>
      <c r="G338" s="293" t="s">
        <v>51</v>
      </c>
      <c r="H338" s="293" t="s">
        <v>6879</v>
      </c>
      <c r="I338" s="293"/>
      <c r="J338" s="293" t="s">
        <v>24283</v>
      </c>
      <c r="K338" s="299"/>
      <c r="L338" s="300"/>
      <c r="M338" s="297" t="str">
        <f t="shared" si="5"/>
        <v>2012</v>
      </c>
    </row>
    <row r="339" spans="1:13">
      <c r="A339" s="293">
        <v>338</v>
      </c>
      <c r="B339" s="298" t="s">
        <v>7538</v>
      </c>
      <c r="C339" s="298" t="s">
        <v>7539</v>
      </c>
      <c r="D339" s="298"/>
      <c r="E339" s="298" t="s">
        <v>10</v>
      </c>
      <c r="F339" s="300" t="s">
        <v>61</v>
      </c>
      <c r="G339" s="293" t="s">
        <v>51</v>
      </c>
      <c r="H339" s="293" t="s">
        <v>6879</v>
      </c>
      <c r="I339" s="293"/>
      <c r="J339" s="293" t="s">
        <v>24283</v>
      </c>
      <c r="K339" s="299">
        <v>44025</v>
      </c>
      <c r="L339" s="300"/>
      <c r="M339" s="297" t="str">
        <f t="shared" si="5"/>
        <v>2012</v>
      </c>
    </row>
    <row r="340" spans="1:13">
      <c r="A340" s="293">
        <v>339</v>
      </c>
      <c r="B340" s="298" t="s">
        <v>7540</v>
      </c>
      <c r="C340" s="298" t="s">
        <v>7541</v>
      </c>
      <c r="D340" s="298"/>
      <c r="E340" s="298" t="s">
        <v>10</v>
      </c>
      <c r="F340" s="300" t="s">
        <v>61</v>
      </c>
      <c r="G340" s="293" t="s">
        <v>51</v>
      </c>
      <c r="H340" s="293" t="s">
        <v>6879</v>
      </c>
      <c r="I340" s="293"/>
      <c r="J340" s="293" t="s">
        <v>24283</v>
      </c>
      <c r="K340" s="299">
        <v>44018</v>
      </c>
      <c r="L340" s="300"/>
      <c r="M340" s="297" t="str">
        <f t="shared" si="5"/>
        <v>2012</v>
      </c>
    </row>
    <row r="341" spans="1:13">
      <c r="A341" s="293">
        <v>340</v>
      </c>
      <c r="B341" s="298" t="s">
        <v>7542</v>
      </c>
      <c r="C341" s="298" t="s">
        <v>7543</v>
      </c>
      <c r="D341" s="298"/>
      <c r="E341" s="298" t="s">
        <v>10</v>
      </c>
      <c r="F341" s="300" t="s">
        <v>61</v>
      </c>
      <c r="G341" s="293" t="s">
        <v>51</v>
      </c>
      <c r="H341" s="293" t="s">
        <v>6879</v>
      </c>
      <c r="I341" s="293"/>
      <c r="J341" s="293" t="s">
        <v>24283</v>
      </c>
      <c r="K341" s="299">
        <v>44046</v>
      </c>
      <c r="L341" s="300"/>
      <c r="M341" s="297" t="str">
        <f t="shared" si="5"/>
        <v>2012</v>
      </c>
    </row>
    <row r="342" spans="1:13">
      <c r="A342" s="293">
        <v>341</v>
      </c>
      <c r="B342" s="298" t="s">
        <v>7544</v>
      </c>
      <c r="C342" s="298" t="s">
        <v>7545</v>
      </c>
      <c r="D342" s="298"/>
      <c r="E342" s="298" t="s">
        <v>10</v>
      </c>
      <c r="F342" s="300" t="s">
        <v>61</v>
      </c>
      <c r="G342" s="293" t="s">
        <v>51</v>
      </c>
      <c r="H342" s="293" t="s">
        <v>6879</v>
      </c>
      <c r="I342" s="293"/>
      <c r="J342" s="293" t="s">
        <v>24283</v>
      </c>
      <c r="K342" s="299">
        <v>44018</v>
      </c>
      <c r="L342" s="300"/>
      <c r="M342" s="297" t="str">
        <f t="shared" si="5"/>
        <v>2012</v>
      </c>
    </row>
    <row r="343" spans="1:13">
      <c r="A343" s="293">
        <v>342</v>
      </c>
      <c r="B343" s="298" t="s">
        <v>7546</v>
      </c>
      <c r="C343" s="298" t="s">
        <v>7547</v>
      </c>
      <c r="D343" s="298"/>
      <c r="E343" s="298" t="s">
        <v>10</v>
      </c>
      <c r="F343" s="300" t="s">
        <v>61</v>
      </c>
      <c r="G343" s="293" t="s">
        <v>51</v>
      </c>
      <c r="H343" s="293" t="s">
        <v>6879</v>
      </c>
      <c r="I343" s="293"/>
      <c r="J343" s="293" t="s">
        <v>24283</v>
      </c>
      <c r="K343" s="299">
        <v>44018</v>
      </c>
      <c r="L343" s="300"/>
      <c r="M343" s="297" t="str">
        <f t="shared" si="5"/>
        <v>2012</v>
      </c>
    </row>
    <row r="344" spans="1:13">
      <c r="A344" s="293">
        <v>343</v>
      </c>
      <c r="B344" s="298" t="s">
        <v>7548</v>
      </c>
      <c r="C344" s="298" t="s">
        <v>7549</v>
      </c>
      <c r="D344" s="298"/>
      <c r="E344" s="298" t="s">
        <v>17</v>
      </c>
      <c r="F344" s="293" t="s">
        <v>30</v>
      </c>
      <c r="G344" s="293" t="s">
        <v>51</v>
      </c>
      <c r="H344" s="293" t="s">
        <v>6879</v>
      </c>
      <c r="I344" s="293"/>
      <c r="J344" s="293" t="s">
        <v>24283</v>
      </c>
      <c r="K344" s="299">
        <v>44011</v>
      </c>
      <c r="L344" s="300"/>
      <c r="M344" s="297" t="str">
        <f t="shared" si="5"/>
        <v>2012</v>
      </c>
    </row>
    <row r="345" spans="1:13">
      <c r="A345" s="293">
        <v>344</v>
      </c>
      <c r="B345" s="298" t="s">
        <v>7550</v>
      </c>
      <c r="C345" s="298" t="s">
        <v>7551</v>
      </c>
      <c r="D345" s="298"/>
      <c r="E345" s="298" t="s">
        <v>10</v>
      </c>
      <c r="F345" s="293" t="s">
        <v>23</v>
      </c>
      <c r="G345" s="293" t="s">
        <v>51</v>
      </c>
      <c r="H345" s="293" t="s">
        <v>6879</v>
      </c>
      <c r="I345" s="293"/>
      <c r="J345" s="293" t="s">
        <v>24283</v>
      </c>
      <c r="K345" s="299">
        <v>44018</v>
      </c>
      <c r="L345" s="300"/>
      <c r="M345" s="297" t="str">
        <f t="shared" si="5"/>
        <v>2012</v>
      </c>
    </row>
    <row r="346" spans="1:13">
      <c r="A346" s="293">
        <v>345</v>
      </c>
      <c r="B346" s="298" t="s">
        <v>7552</v>
      </c>
      <c r="C346" s="298" t="s">
        <v>7553</v>
      </c>
      <c r="D346" s="298"/>
      <c r="E346" s="298" t="s">
        <v>10</v>
      </c>
      <c r="F346" s="293" t="s">
        <v>23</v>
      </c>
      <c r="G346" s="293" t="s">
        <v>51</v>
      </c>
      <c r="H346" s="293" t="s">
        <v>6879</v>
      </c>
      <c r="I346" s="293"/>
      <c r="J346" s="293" t="s">
        <v>24283</v>
      </c>
      <c r="K346" s="299">
        <v>44011</v>
      </c>
      <c r="L346" s="300"/>
      <c r="M346" s="297" t="str">
        <f t="shared" si="5"/>
        <v>2012</v>
      </c>
    </row>
    <row r="347" spans="1:13">
      <c r="A347" s="293">
        <v>346</v>
      </c>
      <c r="B347" s="298" t="s">
        <v>7554</v>
      </c>
      <c r="C347" s="298" t="s">
        <v>7555</v>
      </c>
      <c r="D347" s="298"/>
      <c r="E347" s="301" t="s">
        <v>17</v>
      </c>
      <c r="F347" s="300" t="s">
        <v>30</v>
      </c>
      <c r="G347" s="293" t="s">
        <v>51</v>
      </c>
      <c r="H347" s="293" t="s">
        <v>6879</v>
      </c>
      <c r="I347" s="293"/>
      <c r="J347" s="293" t="s">
        <v>24283</v>
      </c>
      <c r="K347" s="299">
        <v>44011</v>
      </c>
      <c r="L347" s="300"/>
      <c r="M347" s="297" t="str">
        <f t="shared" si="5"/>
        <v>2012</v>
      </c>
    </row>
    <row r="348" spans="1:13">
      <c r="A348" s="293">
        <v>347</v>
      </c>
      <c r="B348" s="298" t="s">
        <v>7556</v>
      </c>
      <c r="C348" s="298" t="s">
        <v>7557</v>
      </c>
      <c r="D348" s="298"/>
      <c r="E348" s="298" t="s">
        <v>10</v>
      </c>
      <c r="F348" s="293" t="s">
        <v>23</v>
      </c>
      <c r="G348" s="293" t="s">
        <v>51</v>
      </c>
      <c r="H348" s="293" t="s">
        <v>6879</v>
      </c>
      <c r="I348" s="293"/>
      <c r="J348" s="293" t="s">
        <v>24283</v>
      </c>
      <c r="K348" s="299">
        <v>44018</v>
      </c>
      <c r="L348" s="300"/>
      <c r="M348" s="297" t="str">
        <f t="shared" si="5"/>
        <v>2012</v>
      </c>
    </row>
    <row r="349" spans="1:13">
      <c r="A349" s="293">
        <v>348</v>
      </c>
      <c r="B349" s="298" t="s">
        <v>7558</v>
      </c>
      <c r="C349" s="298" t="s">
        <v>7559</v>
      </c>
      <c r="D349" s="298"/>
      <c r="E349" s="298" t="s">
        <v>17</v>
      </c>
      <c r="F349" s="293" t="s">
        <v>30</v>
      </c>
      <c r="G349" s="293" t="s">
        <v>51</v>
      </c>
      <c r="H349" s="293" t="s">
        <v>6879</v>
      </c>
      <c r="I349" s="293"/>
      <c r="J349" s="293" t="s">
        <v>24283</v>
      </c>
      <c r="K349" s="299"/>
      <c r="L349" s="300"/>
      <c r="M349" s="297" t="str">
        <f t="shared" si="5"/>
        <v>2012</v>
      </c>
    </row>
    <row r="350" spans="1:13">
      <c r="A350" s="293">
        <v>349</v>
      </c>
      <c r="B350" s="298" t="s">
        <v>7560</v>
      </c>
      <c r="C350" s="298" t="s">
        <v>7561</v>
      </c>
      <c r="D350" s="298"/>
      <c r="E350" s="298" t="s">
        <v>10</v>
      </c>
      <c r="F350" s="300" t="s">
        <v>61</v>
      </c>
      <c r="G350" s="293" t="s">
        <v>51</v>
      </c>
      <c r="H350" s="293" t="s">
        <v>6879</v>
      </c>
      <c r="I350" s="293"/>
      <c r="J350" s="293" t="s">
        <v>24283</v>
      </c>
      <c r="K350" s="299">
        <v>43729</v>
      </c>
      <c r="L350" s="300"/>
      <c r="M350" s="297" t="str">
        <f t="shared" si="5"/>
        <v>2012</v>
      </c>
    </row>
    <row r="351" spans="1:13">
      <c r="A351" s="293">
        <v>350</v>
      </c>
      <c r="B351" s="298" t="s">
        <v>7562</v>
      </c>
      <c r="C351" s="298" t="s">
        <v>7563</v>
      </c>
      <c r="D351" s="298"/>
      <c r="E351" s="298" t="s">
        <v>10</v>
      </c>
      <c r="F351" s="300" t="s">
        <v>61</v>
      </c>
      <c r="G351" s="293" t="s">
        <v>51</v>
      </c>
      <c r="H351" s="293" t="s">
        <v>6879</v>
      </c>
      <c r="I351" s="293"/>
      <c r="J351" s="293" t="s">
        <v>24283</v>
      </c>
      <c r="K351" s="299">
        <v>43785</v>
      </c>
      <c r="L351" s="300"/>
      <c r="M351" s="297" t="str">
        <f t="shared" si="5"/>
        <v>2012</v>
      </c>
    </row>
    <row r="352" spans="1:13">
      <c r="A352" s="293">
        <v>351</v>
      </c>
      <c r="B352" s="298" t="s">
        <v>7564</v>
      </c>
      <c r="C352" s="298" t="s">
        <v>7565</v>
      </c>
      <c r="D352" s="298"/>
      <c r="E352" s="298" t="s">
        <v>10</v>
      </c>
      <c r="F352" s="300" t="s">
        <v>61</v>
      </c>
      <c r="G352" s="293" t="s">
        <v>51</v>
      </c>
      <c r="H352" s="293" t="s">
        <v>6879</v>
      </c>
      <c r="I352" s="293"/>
      <c r="J352" s="293" t="s">
        <v>24283</v>
      </c>
      <c r="K352" s="299">
        <v>43891</v>
      </c>
      <c r="L352" s="300"/>
      <c r="M352" s="297" t="str">
        <f t="shared" si="5"/>
        <v>2012</v>
      </c>
    </row>
    <row r="353" spans="1:13">
      <c r="A353" s="293">
        <v>352</v>
      </c>
      <c r="B353" s="298" t="s">
        <v>7566</v>
      </c>
      <c r="C353" s="298" t="s">
        <v>7567</v>
      </c>
      <c r="D353" s="298"/>
      <c r="E353" s="298" t="s">
        <v>10</v>
      </c>
      <c r="F353" s="300" t="s">
        <v>61</v>
      </c>
      <c r="G353" s="293" t="s">
        <v>51</v>
      </c>
      <c r="H353" s="293" t="s">
        <v>6879</v>
      </c>
      <c r="I353" s="293"/>
      <c r="J353" s="293" t="s">
        <v>24283</v>
      </c>
      <c r="K353" s="299">
        <v>43891</v>
      </c>
      <c r="L353" s="300"/>
      <c r="M353" s="297" t="str">
        <f t="shared" si="5"/>
        <v>2012</v>
      </c>
    </row>
    <row r="354" spans="1:13">
      <c r="A354" s="293">
        <v>353</v>
      </c>
      <c r="B354" s="298" t="s">
        <v>7568</v>
      </c>
      <c r="C354" s="298" t="s">
        <v>7569</v>
      </c>
      <c r="D354" s="298"/>
      <c r="E354" s="298" t="s">
        <v>10</v>
      </c>
      <c r="F354" s="300" t="s">
        <v>61</v>
      </c>
      <c r="G354" s="293" t="s">
        <v>51</v>
      </c>
      <c r="H354" s="293" t="s">
        <v>6879</v>
      </c>
      <c r="I354" s="293"/>
      <c r="J354" s="293" t="s">
        <v>24283</v>
      </c>
      <c r="K354" s="299">
        <v>44018</v>
      </c>
      <c r="L354" s="300"/>
      <c r="M354" s="297" t="str">
        <f t="shared" si="5"/>
        <v>2012</v>
      </c>
    </row>
    <row r="355" spans="1:13">
      <c r="A355" s="293">
        <v>354</v>
      </c>
      <c r="B355" s="298" t="s">
        <v>7570</v>
      </c>
      <c r="C355" s="298" t="s">
        <v>7571</v>
      </c>
      <c r="D355" s="298"/>
      <c r="E355" s="298" t="s">
        <v>10</v>
      </c>
      <c r="F355" s="300" t="s">
        <v>61</v>
      </c>
      <c r="G355" s="293" t="s">
        <v>51</v>
      </c>
      <c r="H355" s="293" t="s">
        <v>6879</v>
      </c>
      <c r="I355" s="293"/>
      <c r="J355" s="293" t="s">
        <v>24283</v>
      </c>
      <c r="K355" s="299"/>
      <c r="L355" s="300"/>
      <c r="M355" s="297" t="str">
        <f t="shared" si="5"/>
        <v>2012</v>
      </c>
    </row>
    <row r="356" spans="1:13">
      <c r="A356" s="293">
        <v>355</v>
      </c>
      <c r="B356" s="298" t="s">
        <v>7572</v>
      </c>
      <c r="C356" s="298" t="s">
        <v>7573</v>
      </c>
      <c r="D356" s="298"/>
      <c r="E356" s="298" t="s">
        <v>10</v>
      </c>
      <c r="F356" s="300" t="s">
        <v>61</v>
      </c>
      <c r="G356" s="293" t="s">
        <v>51</v>
      </c>
      <c r="H356" s="293" t="s">
        <v>6879</v>
      </c>
      <c r="I356" s="293"/>
      <c r="J356" s="293" t="s">
        <v>24283</v>
      </c>
      <c r="K356" s="299">
        <v>43891</v>
      </c>
      <c r="L356" s="302" t="s">
        <v>24286</v>
      </c>
      <c r="M356" s="297" t="str">
        <f t="shared" si="5"/>
        <v>2012</v>
      </c>
    </row>
    <row r="357" spans="1:13">
      <c r="A357" s="293">
        <v>356</v>
      </c>
      <c r="B357" s="298" t="s">
        <v>7574</v>
      </c>
      <c r="C357" s="298" t="s">
        <v>7575</v>
      </c>
      <c r="D357" s="298"/>
      <c r="E357" s="298" t="s">
        <v>10</v>
      </c>
      <c r="F357" s="300" t="s">
        <v>61</v>
      </c>
      <c r="G357" s="293" t="s">
        <v>51</v>
      </c>
      <c r="H357" s="293" t="s">
        <v>6879</v>
      </c>
      <c r="I357" s="293"/>
      <c r="J357" s="293" t="s">
        <v>24283</v>
      </c>
      <c r="K357" s="299">
        <v>44018</v>
      </c>
      <c r="L357" s="300"/>
      <c r="M357" s="297" t="str">
        <f t="shared" si="5"/>
        <v>2012</v>
      </c>
    </row>
    <row r="358" spans="1:13">
      <c r="A358" s="293">
        <v>357</v>
      </c>
      <c r="B358" s="298" t="s">
        <v>7576</v>
      </c>
      <c r="C358" s="298" t="s">
        <v>7577</v>
      </c>
      <c r="D358" s="298"/>
      <c r="E358" s="298" t="s">
        <v>17</v>
      </c>
      <c r="F358" s="293" t="s">
        <v>30</v>
      </c>
      <c r="G358" s="293" t="s">
        <v>51</v>
      </c>
      <c r="H358" s="293" t="s">
        <v>6879</v>
      </c>
      <c r="I358" s="293"/>
      <c r="J358" s="293" t="s">
        <v>24283</v>
      </c>
      <c r="K358" s="299">
        <v>44011</v>
      </c>
      <c r="L358" s="300"/>
      <c r="M358" s="297" t="str">
        <f t="shared" si="5"/>
        <v>2012</v>
      </c>
    </row>
    <row r="359" spans="1:13">
      <c r="A359" s="293">
        <v>358</v>
      </c>
      <c r="B359" s="298" t="s">
        <v>7578</v>
      </c>
      <c r="C359" s="298" t="s">
        <v>7579</v>
      </c>
      <c r="D359" s="298"/>
      <c r="E359" s="298" t="s">
        <v>10</v>
      </c>
      <c r="F359" s="293" t="s">
        <v>23</v>
      </c>
      <c r="G359" s="293" t="s">
        <v>51</v>
      </c>
      <c r="H359" s="293" t="s">
        <v>6879</v>
      </c>
      <c r="I359" s="293"/>
      <c r="J359" s="293" t="s">
        <v>24283</v>
      </c>
      <c r="K359" s="299">
        <v>44018</v>
      </c>
      <c r="L359" s="300"/>
      <c r="M359" s="297" t="str">
        <f t="shared" si="5"/>
        <v>2012</v>
      </c>
    </row>
    <row r="360" spans="1:13">
      <c r="A360" s="293">
        <v>359</v>
      </c>
      <c r="B360" s="298" t="s">
        <v>7580</v>
      </c>
      <c r="C360" s="298" t="s">
        <v>7581</v>
      </c>
      <c r="D360" s="298"/>
      <c r="E360" s="298" t="s">
        <v>17</v>
      </c>
      <c r="F360" s="293" t="s">
        <v>30</v>
      </c>
      <c r="G360" s="293" t="s">
        <v>51</v>
      </c>
      <c r="H360" s="293" t="s">
        <v>6879</v>
      </c>
      <c r="I360" s="293"/>
      <c r="J360" s="293" t="s">
        <v>24283</v>
      </c>
      <c r="K360" s="299">
        <v>43891</v>
      </c>
      <c r="L360" s="300"/>
      <c r="M360" s="297" t="str">
        <f t="shared" si="5"/>
        <v>2012</v>
      </c>
    </row>
    <row r="361" spans="1:13">
      <c r="A361" s="293">
        <v>360</v>
      </c>
      <c r="B361" s="298" t="s">
        <v>7582</v>
      </c>
      <c r="C361" s="298" t="s">
        <v>7583</v>
      </c>
      <c r="D361" s="298"/>
      <c r="E361" s="298" t="s">
        <v>10</v>
      </c>
      <c r="F361" s="293" t="s">
        <v>23</v>
      </c>
      <c r="G361" s="293" t="s">
        <v>51</v>
      </c>
      <c r="H361" s="293" t="s">
        <v>6879</v>
      </c>
      <c r="I361" s="293"/>
      <c r="J361" s="293" t="s">
        <v>24283</v>
      </c>
      <c r="K361" s="299">
        <v>43814</v>
      </c>
      <c r="L361" s="300"/>
      <c r="M361" s="297" t="str">
        <f t="shared" si="5"/>
        <v>2012</v>
      </c>
    </row>
    <row r="362" spans="1:13">
      <c r="A362" s="293">
        <v>361</v>
      </c>
      <c r="B362" s="298" t="s">
        <v>7584</v>
      </c>
      <c r="C362" s="298" t="s">
        <v>7585</v>
      </c>
      <c r="D362" s="298"/>
      <c r="E362" s="298" t="s">
        <v>10</v>
      </c>
      <c r="F362" s="293" t="s">
        <v>23</v>
      </c>
      <c r="G362" s="293" t="s">
        <v>51</v>
      </c>
      <c r="H362" s="293" t="s">
        <v>6879</v>
      </c>
      <c r="I362" s="293"/>
      <c r="J362" s="293" t="s">
        <v>24283</v>
      </c>
      <c r="K362" s="299">
        <v>44018</v>
      </c>
      <c r="L362" s="300"/>
      <c r="M362" s="297" t="str">
        <f t="shared" si="5"/>
        <v>2012</v>
      </c>
    </row>
    <row r="363" spans="1:13">
      <c r="A363" s="293">
        <v>362</v>
      </c>
      <c r="B363" s="298" t="s">
        <v>7586</v>
      </c>
      <c r="C363" s="298" t="s">
        <v>7587</v>
      </c>
      <c r="D363" s="298"/>
      <c r="E363" s="298" t="s">
        <v>10</v>
      </c>
      <c r="F363" s="300" t="s">
        <v>61</v>
      </c>
      <c r="G363" s="293" t="s">
        <v>51</v>
      </c>
      <c r="H363" s="293" t="s">
        <v>6879</v>
      </c>
      <c r="I363" s="293"/>
      <c r="J363" s="293" t="s">
        <v>24283</v>
      </c>
      <c r="K363" s="299">
        <v>44011</v>
      </c>
      <c r="L363" s="300"/>
      <c r="M363" s="297" t="str">
        <f t="shared" si="5"/>
        <v>2012</v>
      </c>
    </row>
    <row r="364" spans="1:13">
      <c r="A364" s="293">
        <v>363</v>
      </c>
      <c r="B364" s="298" t="s">
        <v>7588</v>
      </c>
      <c r="C364" s="298" t="s">
        <v>7589</v>
      </c>
      <c r="D364" s="298"/>
      <c r="E364" s="298" t="s">
        <v>10</v>
      </c>
      <c r="F364" s="300" t="s">
        <v>61</v>
      </c>
      <c r="G364" s="293" t="s">
        <v>51</v>
      </c>
      <c r="H364" s="293" t="s">
        <v>6879</v>
      </c>
      <c r="I364" s="293"/>
      <c r="J364" s="293" t="s">
        <v>24283</v>
      </c>
      <c r="K364" s="299">
        <v>43757</v>
      </c>
      <c r="L364" s="300"/>
      <c r="M364" s="297" t="str">
        <f t="shared" si="5"/>
        <v>2012</v>
      </c>
    </row>
    <row r="365" spans="1:13">
      <c r="A365" s="293">
        <v>364</v>
      </c>
      <c r="B365" s="298" t="s">
        <v>7590</v>
      </c>
      <c r="C365" s="298" t="s">
        <v>7591</v>
      </c>
      <c r="D365" s="298"/>
      <c r="E365" s="298" t="s">
        <v>10</v>
      </c>
      <c r="F365" s="300" t="s">
        <v>61</v>
      </c>
      <c r="G365" s="293" t="s">
        <v>51</v>
      </c>
      <c r="H365" s="293" t="s">
        <v>6879</v>
      </c>
      <c r="I365" s="293"/>
      <c r="J365" s="293" t="s">
        <v>24283</v>
      </c>
      <c r="K365" s="299">
        <v>44018</v>
      </c>
      <c r="L365" s="300"/>
      <c r="M365" s="297" t="str">
        <f t="shared" si="5"/>
        <v>2012</v>
      </c>
    </row>
    <row r="366" spans="1:13">
      <c r="A366" s="293">
        <v>365</v>
      </c>
      <c r="B366" s="298" t="s">
        <v>7592</v>
      </c>
      <c r="C366" s="298" t="s">
        <v>7593</v>
      </c>
      <c r="D366" s="298"/>
      <c r="E366" s="298" t="s">
        <v>10</v>
      </c>
      <c r="F366" s="293" t="s">
        <v>23</v>
      </c>
      <c r="G366" s="293" t="s">
        <v>51</v>
      </c>
      <c r="H366" s="293" t="s">
        <v>6879</v>
      </c>
      <c r="I366" s="293"/>
      <c r="J366" s="293" t="s">
        <v>24283</v>
      </c>
      <c r="K366" s="299">
        <v>44011</v>
      </c>
      <c r="L366" s="300"/>
      <c r="M366" s="297" t="str">
        <f t="shared" si="5"/>
        <v>2012</v>
      </c>
    </row>
    <row r="367" spans="1:13">
      <c r="A367" s="293">
        <v>366</v>
      </c>
      <c r="B367" s="298" t="s">
        <v>7594</v>
      </c>
      <c r="C367" s="298" t="s">
        <v>7595</v>
      </c>
      <c r="D367" s="298"/>
      <c r="E367" s="298" t="s">
        <v>10</v>
      </c>
      <c r="F367" s="293" t="s">
        <v>23</v>
      </c>
      <c r="G367" s="293" t="s">
        <v>51</v>
      </c>
      <c r="H367" s="293" t="s">
        <v>6879</v>
      </c>
      <c r="I367" s="293"/>
      <c r="J367" s="293" t="s">
        <v>24283</v>
      </c>
      <c r="K367" s="299">
        <v>44018</v>
      </c>
      <c r="L367" s="300"/>
      <c r="M367" s="297" t="str">
        <f t="shared" si="5"/>
        <v>2012</v>
      </c>
    </row>
    <row r="368" spans="1:13">
      <c r="A368" s="293">
        <v>367</v>
      </c>
      <c r="B368" s="298" t="s">
        <v>7596</v>
      </c>
      <c r="C368" s="298" t="s">
        <v>7597</v>
      </c>
      <c r="D368" s="298"/>
      <c r="E368" s="298" t="s">
        <v>10</v>
      </c>
      <c r="F368" s="293" t="s">
        <v>23</v>
      </c>
      <c r="G368" s="293" t="s">
        <v>51</v>
      </c>
      <c r="H368" s="293" t="s">
        <v>6879</v>
      </c>
      <c r="I368" s="293"/>
      <c r="J368" s="293" t="s">
        <v>24283</v>
      </c>
      <c r="K368" s="299">
        <v>43891</v>
      </c>
      <c r="L368" s="300"/>
      <c r="M368" s="297" t="str">
        <f t="shared" si="5"/>
        <v>2012</v>
      </c>
    </row>
    <row r="369" spans="1:13">
      <c r="A369" s="293">
        <v>368</v>
      </c>
      <c r="B369" s="298" t="s">
        <v>7598</v>
      </c>
      <c r="C369" s="298" t="s">
        <v>7599</v>
      </c>
      <c r="D369" s="298"/>
      <c r="E369" s="298" t="s">
        <v>10</v>
      </c>
      <c r="F369" s="293" t="s">
        <v>23</v>
      </c>
      <c r="G369" s="293" t="s">
        <v>51</v>
      </c>
      <c r="H369" s="293" t="s">
        <v>6879</v>
      </c>
      <c r="I369" s="293"/>
      <c r="J369" s="293" t="s">
        <v>24283</v>
      </c>
      <c r="K369" s="299">
        <v>43807</v>
      </c>
      <c r="L369" s="300"/>
      <c r="M369" s="297" t="str">
        <f t="shared" si="5"/>
        <v>2012</v>
      </c>
    </row>
    <row r="370" spans="1:13">
      <c r="A370" s="293">
        <v>369</v>
      </c>
      <c r="B370" s="298" t="s">
        <v>7600</v>
      </c>
      <c r="C370" s="298" t="s">
        <v>7601</v>
      </c>
      <c r="D370" s="298"/>
      <c r="E370" s="298" t="s">
        <v>10</v>
      </c>
      <c r="F370" s="293" t="s">
        <v>23</v>
      </c>
      <c r="G370" s="293" t="s">
        <v>51</v>
      </c>
      <c r="H370" s="293" t="s">
        <v>6879</v>
      </c>
      <c r="I370" s="293"/>
      <c r="J370" s="293" t="s">
        <v>24283</v>
      </c>
      <c r="K370" s="299">
        <v>44011</v>
      </c>
      <c r="L370" s="300"/>
      <c r="M370" s="297" t="str">
        <f t="shared" si="5"/>
        <v>2012</v>
      </c>
    </row>
    <row r="371" spans="1:13">
      <c r="A371" s="293">
        <v>370</v>
      </c>
      <c r="B371" s="298" t="s">
        <v>7602</v>
      </c>
      <c r="C371" s="298" t="s">
        <v>7603</v>
      </c>
      <c r="D371" s="298"/>
      <c r="E371" s="298" t="s">
        <v>17</v>
      </c>
      <c r="F371" s="293" t="s">
        <v>30</v>
      </c>
      <c r="G371" s="293" t="s">
        <v>51</v>
      </c>
      <c r="H371" s="293" t="s">
        <v>6879</v>
      </c>
      <c r="I371" s="293"/>
      <c r="J371" s="293" t="s">
        <v>24283</v>
      </c>
      <c r="K371" s="299">
        <v>43891</v>
      </c>
      <c r="L371" s="300"/>
      <c r="M371" s="297" t="str">
        <f t="shared" si="5"/>
        <v>2012</v>
      </c>
    </row>
    <row r="372" spans="1:13">
      <c r="A372" s="293">
        <v>371</v>
      </c>
      <c r="B372" s="298" t="s">
        <v>7604</v>
      </c>
      <c r="C372" s="298" t="s">
        <v>7605</v>
      </c>
      <c r="D372" s="298"/>
      <c r="E372" s="298" t="s">
        <v>10</v>
      </c>
      <c r="F372" s="293" t="s">
        <v>23</v>
      </c>
      <c r="G372" s="293" t="s">
        <v>51</v>
      </c>
      <c r="H372" s="293" t="s">
        <v>6879</v>
      </c>
      <c r="I372" s="293"/>
      <c r="J372" s="293" t="s">
        <v>24283</v>
      </c>
      <c r="K372" s="299">
        <v>43814</v>
      </c>
      <c r="L372" s="300"/>
      <c r="M372" s="297" t="str">
        <f t="shared" si="5"/>
        <v>2012</v>
      </c>
    </row>
    <row r="373" spans="1:13">
      <c r="A373" s="293">
        <v>372</v>
      </c>
      <c r="B373" s="298" t="s">
        <v>7606</v>
      </c>
      <c r="C373" s="298" t="s">
        <v>7607</v>
      </c>
      <c r="D373" s="298"/>
      <c r="E373" s="298" t="s">
        <v>17</v>
      </c>
      <c r="F373" s="293" t="s">
        <v>30</v>
      </c>
      <c r="G373" s="293" t="s">
        <v>51</v>
      </c>
      <c r="H373" s="293" t="s">
        <v>6879</v>
      </c>
      <c r="I373" s="293"/>
      <c r="J373" s="293" t="s">
        <v>24283</v>
      </c>
      <c r="K373" s="299">
        <v>44011</v>
      </c>
      <c r="L373" s="300"/>
      <c r="M373" s="297" t="str">
        <f t="shared" si="5"/>
        <v>2012</v>
      </c>
    </row>
    <row r="374" spans="1:13">
      <c r="A374" s="293">
        <v>373</v>
      </c>
      <c r="B374" s="298" t="s">
        <v>7608</v>
      </c>
      <c r="C374" s="298" t="s">
        <v>7609</v>
      </c>
      <c r="D374" s="298"/>
      <c r="E374" s="298" t="s">
        <v>10</v>
      </c>
      <c r="F374" s="293" t="s">
        <v>23</v>
      </c>
      <c r="G374" s="293" t="s">
        <v>51</v>
      </c>
      <c r="H374" s="293" t="s">
        <v>6879</v>
      </c>
      <c r="I374" s="293"/>
      <c r="J374" s="293" t="s">
        <v>24283</v>
      </c>
      <c r="K374" s="299">
        <v>43891</v>
      </c>
      <c r="L374" s="300"/>
      <c r="M374" s="297" t="str">
        <f t="shared" si="5"/>
        <v>2012</v>
      </c>
    </row>
    <row r="375" spans="1:13">
      <c r="A375" s="293">
        <v>374</v>
      </c>
      <c r="B375" s="298" t="s">
        <v>7610</v>
      </c>
      <c r="C375" s="298" t="s">
        <v>7611</v>
      </c>
      <c r="D375" s="298"/>
      <c r="E375" s="298" t="s">
        <v>21</v>
      </c>
      <c r="F375" s="293" t="s">
        <v>34</v>
      </c>
      <c r="G375" s="293" t="s">
        <v>51</v>
      </c>
      <c r="H375" s="293" t="s">
        <v>6879</v>
      </c>
      <c r="I375" s="293"/>
      <c r="J375" s="293" t="s">
        <v>24283</v>
      </c>
      <c r="K375" s="299"/>
      <c r="L375" s="300"/>
      <c r="M375" s="297" t="str">
        <f t="shared" si="5"/>
        <v>2012</v>
      </c>
    </row>
    <row r="376" spans="1:13">
      <c r="A376" s="293">
        <v>375</v>
      </c>
      <c r="B376" s="298" t="s">
        <v>7612</v>
      </c>
      <c r="C376" s="298" t="s">
        <v>7613</v>
      </c>
      <c r="D376" s="298"/>
      <c r="E376" s="298" t="s">
        <v>10</v>
      </c>
      <c r="F376" s="293" t="s">
        <v>23</v>
      </c>
      <c r="G376" s="293" t="s">
        <v>51</v>
      </c>
      <c r="H376" s="293" t="s">
        <v>6879</v>
      </c>
      <c r="I376" s="293"/>
      <c r="J376" s="293" t="s">
        <v>24283</v>
      </c>
      <c r="K376" s="299">
        <v>43807</v>
      </c>
      <c r="L376" s="300"/>
      <c r="M376" s="297" t="str">
        <f t="shared" si="5"/>
        <v>2012</v>
      </c>
    </row>
    <row r="377" spans="1:13">
      <c r="A377" s="293">
        <v>376</v>
      </c>
      <c r="B377" s="298" t="s">
        <v>7614</v>
      </c>
      <c r="C377" s="298" t="s">
        <v>7615</v>
      </c>
      <c r="D377" s="298"/>
      <c r="E377" s="298" t="s">
        <v>10</v>
      </c>
      <c r="F377" s="293" t="s">
        <v>23</v>
      </c>
      <c r="G377" s="293" t="s">
        <v>51</v>
      </c>
      <c r="H377" s="293" t="s">
        <v>6879</v>
      </c>
      <c r="I377" s="293"/>
      <c r="J377" s="293" t="s">
        <v>24283</v>
      </c>
      <c r="K377" s="299">
        <v>44011</v>
      </c>
      <c r="L377" s="300"/>
      <c r="M377" s="297" t="str">
        <f t="shared" si="5"/>
        <v>2012</v>
      </c>
    </row>
    <row r="378" spans="1:13">
      <c r="A378" s="293">
        <v>377</v>
      </c>
      <c r="B378" s="298" t="s">
        <v>7616</v>
      </c>
      <c r="C378" s="298" t="s">
        <v>7617</v>
      </c>
      <c r="D378" s="298"/>
      <c r="E378" s="298" t="s">
        <v>10</v>
      </c>
      <c r="F378" s="293" t="s">
        <v>23</v>
      </c>
      <c r="G378" s="293" t="s">
        <v>51</v>
      </c>
      <c r="H378" s="293" t="s">
        <v>6879</v>
      </c>
      <c r="I378" s="293"/>
      <c r="J378" s="293" t="s">
        <v>24283</v>
      </c>
      <c r="K378" s="299">
        <v>44011</v>
      </c>
      <c r="L378" s="300"/>
      <c r="M378" s="297" t="str">
        <f t="shared" si="5"/>
        <v>2012</v>
      </c>
    </row>
    <row r="379" spans="1:13">
      <c r="A379" s="293">
        <v>378</v>
      </c>
      <c r="B379" s="298" t="s">
        <v>7618</v>
      </c>
      <c r="C379" s="298" t="s">
        <v>7619</v>
      </c>
      <c r="D379" s="298"/>
      <c r="E379" s="298" t="s">
        <v>21</v>
      </c>
      <c r="F379" s="293" t="s">
        <v>34</v>
      </c>
      <c r="G379" s="293" t="s">
        <v>51</v>
      </c>
      <c r="H379" s="293" t="s">
        <v>6879</v>
      </c>
      <c r="I379" s="293"/>
      <c r="J379" s="293" t="s">
        <v>24283</v>
      </c>
      <c r="K379" s="299">
        <v>44011</v>
      </c>
      <c r="L379" s="300"/>
      <c r="M379" s="297" t="str">
        <f t="shared" si="5"/>
        <v>2012</v>
      </c>
    </row>
    <row r="380" spans="1:13">
      <c r="A380" s="293">
        <v>379</v>
      </c>
      <c r="B380" s="298" t="s">
        <v>7620</v>
      </c>
      <c r="C380" s="298" t="s">
        <v>7621</v>
      </c>
      <c r="D380" s="298"/>
      <c r="E380" s="298" t="s">
        <v>10</v>
      </c>
      <c r="F380" s="293" t="s">
        <v>23</v>
      </c>
      <c r="G380" s="293" t="s">
        <v>51</v>
      </c>
      <c r="H380" s="293" t="s">
        <v>6879</v>
      </c>
      <c r="I380" s="293"/>
      <c r="J380" s="293" t="s">
        <v>24283</v>
      </c>
      <c r="K380" s="299">
        <v>44018</v>
      </c>
      <c r="L380" s="300"/>
      <c r="M380" s="297" t="str">
        <f t="shared" si="5"/>
        <v>2012</v>
      </c>
    </row>
    <row r="381" spans="1:13">
      <c r="A381" s="293">
        <v>380</v>
      </c>
      <c r="B381" s="298" t="s">
        <v>7622</v>
      </c>
      <c r="C381" s="298" t="s">
        <v>7623</v>
      </c>
      <c r="D381" s="298"/>
      <c r="E381" s="298" t="s">
        <v>10</v>
      </c>
      <c r="F381" s="293" t="s">
        <v>23</v>
      </c>
      <c r="G381" s="293" t="s">
        <v>51</v>
      </c>
      <c r="H381" s="293" t="s">
        <v>6879</v>
      </c>
      <c r="I381" s="293"/>
      <c r="J381" s="293" t="s">
        <v>24283</v>
      </c>
      <c r="K381" s="299">
        <v>44011</v>
      </c>
      <c r="L381" s="300"/>
      <c r="M381" s="297" t="str">
        <f t="shared" si="5"/>
        <v>2012</v>
      </c>
    </row>
    <row r="382" spans="1:13">
      <c r="A382" s="293">
        <v>381</v>
      </c>
      <c r="B382" s="298" t="s">
        <v>7624</v>
      </c>
      <c r="C382" s="298" t="s">
        <v>7625</v>
      </c>
      <c r="D382" s="298"/>
      <c r="E382" s="298" t="s">
        <v>10</v>
      </c>
      <c r="F382" s="300" t="s">
        <v>61</v>
      </c>
      <c r="G382" s="293" t="s">
        <v>51</v>
      </c>
      <c r="H382" s="293" t="s">
        <v>6879</v>
      </c>
      <c r="I382" s="293"/>
      <c r="J382" s="293" t="s">
        <v>24283</v>
      </c>
      <c r="K382" s="299">
        <v>43814</v>
      </c>
      <c r="L382" s="300"/>
      <c r="M382" s="297" t="str">
        <f t="shared" si="5"/>
        <v>2012</v>
      </c>
    </row>
    <row r="383" spans="1:13">
      <c r="A383" s="293">
        <v>382</v>
      </c>
      <c r="B383" s="298" t="s">
        <v>7626</v>
      </c>
      <c r="C383" s="298" t="s">
        <v>7627</v>
      </c>
      <c r="D383" s="298"/>
      <c r="E383" s="298" t="s">
        <v>10</v>
      </c>
      <c r="F383" s="300" t="s">
        <v>61</v>
      </c>
      <c r="G383" s="293" t="s">
        <v>51</v>
      </c>
      <c r="H383" s="293" t="s">
        <v>6879</v>
      </c>
      <c r="I383" s="293"/>
      <c r="J383" s="293" t="s">
        <v>24283</v>
      </c>
      <c r="K383" s="299">
        <v>44018</v>
      </c>
      <c r="L383" s="300"/>
      <c r="M383" s="297" t="str">
        <f t="shared" si="5"/>
        <v>2012</v>
      </c>
    </row>
    <row r="384" spans="1:13">
      <c r="A384" s="293">
        <v>383</v>
      </c>
      <c r="B384" s="298" t="s">
        <v>7628</v>
      </c>
      <c r="C384" s="298" t="s">
        <v>7629</v>
      </c>
      <c r="D384" s="298"/>
      <c r="E384" s="298" t="s">
        <v>10</v>
      </c>
      <c r="F384" s="300" t="s">
        <v>61</v>
      </c>
      <c r="G384" s="293" t="s">
        <v>51</v>
      </c>
      <c r="H384" s="293" t="s">
        <v>6879</v>
      </c>
      <c r="I384" s="293"/>
      <c r="J384" s="293" t="s">
        <v>24283</v>
      </c>
      <c r="K384" s="299">
        <v>44018</v>
      </c>
      <c r="L384" s="300"/>
      <c r="M384" s="297" t="str">
        <f t="shared" si="5"/>
        <v>2012</v>
      </c>
    </row>
    <row r="385" spans="1:13">
      <c r="A385" s="293">
        <v>384</v>
      </c>
      <c r="B385" s="298" t="s">
        <v>7630</v>
      </c>
      <c r="C385" s="298" t="s">
        <v>7631</v>
      </c>
      <c r="D385" s="298"/>
      <c r="E385" s="298" t="s">
        <v>10</v>
      </c>
      <c r="F385" s="300" t="s">
        <v>61</v>
      </c>
      <c r="G385" s="293" t="s">
        <v>51</v>
      </c>
      <c r="H385" s="293" t="s">
        <v>6879</v>
      </c>
      <c r="I385" s="293"/>
      <c r="J385" s="293" t="s">
        <v>24283</v>
      </c>
      <c r="K385" s="299">
        <v>43884</v>
      </c>
      <c r="L385" s="300"/>
      <c r="M385" s="297" t="str">
        <f t="shared" si="5"/>
        <v>2012</v>
      </c>
    </row>
    <row r="386" spans="1:13">
      <c r="A386" s="293">
        <v>385</v>
      </c>
      <c r="B386" s="298" t="s">
        <v>7632</v>
      </c>
      <c r="C386" s="298" t="s">
        <v>7633</v>
      </c>
      <c r="D386" s="298"/>
      <c r="E386" s="298" t="s">
        <v>21</v>
      </c>
      <c r="F386" s="293" t="s">
        <v>34</v>
      </c>
      <c r="G386" s="293" t="s">
        <v>51</v>
      </c>
      <c r="H386" s="293" t="s">
        <v>6879</v>
      </c>
      <c r="I386" s="293"/>
      <c r="J386" s="293" t="s">
        <v>24283</v>
      </c>
      <c r="K386" s="299">
        <v>44011</v>
      </c>
      <c r="L386" s="300"/>
      <c r="M386" s="297" t="str">
        <f t="shared" ref="M386:M449" si="6">IF((INT(MID(B386,5,2))&gt;19),"19"&amp;MID(B386,5,2),"20"&amp;MID(B386,5,2))</f>
        <v>2012</v>
      </c>
    </row>
    <row r="387" spans="1:13">
      <c r="A387" s="293">
        <v>386</v>
      </c>
      <c r="B387" s="298" t="s">
        <v>7634</v>
      </c>
      <c r="C387" s="298" t="s">
        <v>7635</v>
      </c>
      <c r="D387" s="298"/>
      <c r="E387" s="298" t="s">
        <v>17</v>
      </c>
      <c r="F387" s="293" t="s">
        <v>30</v>
      </c>
      <c r="G387" s="293" t="s">
        <v>51</v>
      </c>
      <c r="H387" s="293" t="s">
        <v>6879</v>
      </c>
      <c r="I387" s="293"/>
      <c r="J387" s="293" t="s">
        <v>24283</v>
      </c>
      <c r="K387" s="299">
        <v>44011</v>
      </c>
      <c r="L387" s="300"/>
      <c r="M387" s="297" t="str">
        <f t="shared" si="6"/>
        <v>2012</v>
      </c>
    </row>
    <row r="388" spans="1:13">
      <c r="A388" s="293">
        <v>387</v>
      </c>
      <c r="B388" s="298" t="s">
        <v>7636</v>
      </c>
      <c r="C388" s="298" t="s">
        <v>7637</v>
      </c>
      <c r="D388" s="298"/>
      <c r="E388" s="298" t="s">
        <v>21</v>
      </c>
      <c r="F388" s="293" t="s">
        <v>34</v>
      </c>
      <c r="G388" s="293" t="s">
        <v>51</v>
      </c>
      <c r="H388" s="293" t="s">
        <v>6879</v>
      </c>
      <c r="I388" s="293"/>
      <c r="J388" s="293" t="s">
        <v>24283</v>
      </c>
      <c r="K388" s="299">
        <v>44018</v>
      </c>
      <c r="L388" s="300"/>
      <c r="M388" s="297" t="str">
        <f t="shared" si="6"/>
        <v>2012</v>
      </c>
    </row>
    <row r="389" spans="1:13">
      <c r="A389" s="293">
        <v>388</v>
      </c>
      <c r="B389" s="298" t="s">
        <v>7638</v>
      </c>
      <c r="C389" s="298" t="s">
        <v>7639</v>
      </c>
      <c r="D389" s="298"/>
      <c r="E389" s="298" t="s">
        <v>10</v>
      </c>
      <c r="F389" s="293" t="s">
        <v>23</v>
      </c>
      <c r="G389" s="293" t="s">
        <v>51</v>
      </c>
      <c r="H389" s="293" t="s">
        <v>6879</v>
      </c>
      <c r="I389" s="293"/>
      <c r="J389" s="293" t="s">
        <v>24283</v>
      </c>
      <c r="K389" s="299">
        <v>43884</v>
      </c>
      <c r="L389" s="300"/>
      <c r="M389" s="297" t="str">
        <f t="shared" si="6"/>
        <v>2012</v>
      </c>
    </row>
    <row r="390" spans="1:13">
      <c r="A390" s="293">
        <v>389</v>
      </c>
      <c r="B390" s="298" t="s">
        <v>7640</v>
      </c>
      <c r="C390" s="298" t="s">
        <v>7641</v>
      </c>
      <c r="D390" s="298"/>
      <c r="E390" s="298" t="s">
        <v>10</v>
      </c>
      <c r="F390" s="293" t="s">
        <v>23</v>
      </c>
      <c r="G390" s="293" t="s">
        <v>51</v>
      </c>
      <c r="H390" s="293" t="s">
        <v>6879</v>
      </c>
      <c r="I390" s="293"/>
      <c r="J390" s="293" t="s">
        <v>24283</v>
      </c>
      <c r="K390" s="299">
        <v>44018</v>
      </c>
      <c r="L390" s="300"/>
      <c r="M390" s="297" t="str">
        <f t="shared" si="6"/>
        <v>2012</v>
      </c>
    </row>
    <row r="391" spans="1:13">
      <c r="A391" s="293">
        <v>390</v>
      </c>
      <c r="B391" s="298" t="s">
        <v>7642</v>
      </c>
      <c r="C391" s="298" t="s">
        <v>7643</v>
      </c>
      <c r="D391" s="298"/>
      <c r="E391" s="301" t="s">
        <v>17</v>
      </c>
      <c r="F391" s="300" t="s">
        <v>30</v>
      </c>
      <c r="G391" s="293" t="s">
        <v>51</v>
      </c>
      <c r="H391" s="293" t="s">
        <v>6879</v>
      </c>
      <c r="I391" s="293"/>
      <c r="J391" s="293" t="s">
        <v>24283</v>
      </c>
      <c r="K391" s="299">
        <v>44011</v>
      </c>
      <c r="L391" s="300"/>
      <c r="M391" s="297" t="str">
        <f t="shared" si="6"/>
        <v>2012</v>
      </c>
    </row>
    <row r="392" spans="1:13">
      <c r="A392" s="293">
        <v>391</v>
      </c>
      <c r="B392" s="298" t="s">
        <v>7644</v>
      </c>
      <c r="C392" s="298" t="s">
        <v>7645</v>
      </c>
      <c r="D392" s="298"/>
      <c r="E392" s="298" t="s">
        <v>10</v>
      </c>
      <c r="F392" s="293" t="s">
        <v>23</v>
      </c>
      <c r="G392" s="293" t="s">
        <v>51</v>
      </c>
      <c r="H392" s="293" t="s">
        <v>6879</v>
      </c>
      <c r="I392" s="293"/>
      <c r="J392" s="293" t="s">
        <v>24283</v>
      </c>
      <c r="K392" s="299">
        <v>43814</v>
      </c>
      <c r="L392" s="300"/>
      <c r="M392" s="297" t="str">
        <f t="shared" si="6"/>
        <v>2012</v>
      </c>
    </row>
    <row r="393" spans="1:13">
      <c r="A393" s="293">
        <v>392</v>
      </c>
      <c r="B393" s="298" t="s">
        <v>7646</v>
      </c>
      <c r="C393" s="298" t="s">
        <v>7647</v>
      </c>
      <c r="D393" s="298"/>
      <c r="E393" s="298" t="s">
        <v>10</v>
      </c>
      <c r="F393" s="293" t="s">
        <v>23</v>
      </c>
      <c r="G393" s="293" t="s">
        <v>51</v>
      </c>
      <c r="H393" s="293" t="s">
        <v>6879</v>
      </c>
      <c r="I393" s="293"/>
      <c r="J393" s="293" t="s">
        <v>24283</v>
      </c>
      <c r="K393" s="299">
        <v>44018</v>
      </c>
      <c r="L393" s="300"/>
      <c r="M393" s="297" t="str">
        <f t="shared" si="6"/>
        <v>2012</v>
      </c>
    </row>
    <row r="394" spans="1:13">
      <c r="A394" s="293">
        <v>393</v>
      </c>
      <c r="B394" s="298" t="s">
        <v>7648</v>
      </c>
      <c r="C394" s="298" t="s">
        <v>7649</v>
      </c>
      <c r="D394" s="298"/>
      <c r="E394" s="298" t="s">
        <v>10</v>
      </c>
      <c r="F394" s="293" t="s">
        <v>23</v>
      </c>
      <c r="G394" s="293" t="s">
        <v>51</v>
      </c>
      <c r="H394" s="293" t="s">
        <v>6879</v>
      </c>
      <c r="I394" s="293"/>
      <c r="J394" s="293" t="s">
        <v>24283</v>
      </c>
      <c r="K394" s="299">
        <v>44011</v>
      </c>
      <c r="L394" s="300"/>
      <c r="M394" s="297" t="str">
        <f t="shared" si="6"/>
        <v>2012</v>
      </c>
    </row>
    <row r="395" spans="1:13">
      <c r="A395" s="293">
        <v>394</v>
      </c>
      <c r="B395" s="298" t="s">
        <v>7650</v>
      </c>
      <c r="C395" s="298" t="s">
        <v>7651</v>
      </c>
      <c r="D395" s="298"/>
      <c r="E395" s="298" t="s">
        <v>21</v>
      </c>
      <c r="F395" s="293" t="s">
        <v>34</v>
      </c>
      <c r="G395" s="293" t="s">
        <v>51</v>
      </c>
      <c r="H395" s="293" t="s">
        <v>6879</v>
      </c>
      <c r="I395" s="293"/>
      <c r="J395" s="293" t="s">
        <v>24283</v>
      </c>
      <c r="K395" s="299">
        <v>44011</v>
      </c>
      <c r="L395" s="300"/>
      <c r="M395" s="297" t="str">
        <f t="shared" si="6"/>
        <v>2012</v>
      </c>
    </row>
    <row r="396" spans="1:13">
      <c r="A396" s="293">
        <v>395</v>
      </c>
      <c r="B396" s="298" t="s">
        <v>7652</v>
      </c>
      <c r="C396" s="298" t="s">
        <v>7653</v>
      </c>
      <c r="D396" s="298"/>
      <c r="E396" s="298" t="s">
        <v>10</v>
      </c>
      <c r="F396" s="300" t="s">
        <v>61</v>
      </c>
      <c r="G396" s="293" t="s">
        <v>51</v>
      </c>
      <c r="H396" s="293" t="s">
        <v>6879</v>
      </c>
      <c r="I396" s="293"/>
      <c r="J396" s="293" t="s">
        <v>24283</v>
      </c>
      <c r="K396" s="299">
        <v>43785</v>
      </c>
      <c r="L396" s="300"/>
      <c r="M396" s="297" t="str">
        <f t="shared" si="6"/>
        <v>2012</v>
      </c>
    </row>
    <row r="397" spans="1:13">
      <c r="A397" s="293">
        <v>396</v>
      </c>
      <c r="B397" s="298" t="s">
        <v>7654</v>
      </c>
      <c r="C397" s="298" t="s">
        <v>7655</v>
      </c>
      <c r="D397" s="298"/>
      <c r="E397" s="298" t="s">
        <v>10</v>
      </c>
      <c r="F397" s="293" t="s">
        <v>23</v>
      </c>
      <c r="G397" s="293" t="s">
        <v>51</v>
      </c>
      <c r="H397" s="293" t="s">
        <v>6879</v>
      </c>
      <c r="I397" s="293"/>
      <c r="J397" s="293" t="s">
        <v>24283</v>
      </c>
      <c r="K397" s="299"/>
      <c r="L397" s="300"/>
      <c r="M397" s="297" t="str">
        <f t="shared" si="6"/>
        <v>2012</v>
      </c>
    </row>
    <row r="398" spans="1:13">
      <c r="A398" s="293">
        <v>397</v>
      </c>
      <c r="B398" s="298" t="s">
        <v>7656</v>
      </c>
      <c r="C398" s="298" t="s">
        <v>7657</v>
      </c>
      <c r="D398" s="298"/>
      <c r="E398" s="298" t="s">
        <v>10</v>
      </c>
      <c r="F398" s="293" t="s">
        <v>23</v>
      </c>
      <c r="G398" s="293" t="s">
        <v>51</v>
      </c>
      <c r="H398" s="293" t="s">
        <v>6879</v>
      </c>
      <c r="I398" s="293"/>
      <c r="J398" s="293" t="s">
        <v>24283</v>
      </c>
      <c r="K398" s="299">
        <v>44011</v>
      </c>
      <c r="L398" s="300"/>
      <c r="M398" s="297" t="str">
        <f t="shared" si="6"/>
        <v>2012</v>
      </c>
    </row>
    <row r="399" spans="1:13">
      <c r="A399" s="293">
        <v>398</v>
      </c>
      <c r="B399" s="298" t="s">
        <v>7658</v>
      </c>
      <c r="C399" s="298" t="s">
        <v>7659</v>
      </c>
      <c r="D399" s="298"/>
      <c r="E399" s="298" t="s">
        <v>10</v>
      </c>
      <c r="F399" s="293" t="s">
        <v>23</v>
      </c>
      <c r="G399" s="293" t="s">
        <v>51</v>
      </c>
      <c r="H399" s="293" t="s">
        <v>6879</v>
      </c>
      <c r="I399" s="293"/>
      <c r="J399" s="293" t="s">
        <v>24283</v>
      </c>
      <c r="K399" s="299">
        <v>44018</v>
      </c>
      <c r="L399" s="300"/>
      <c r="M399" s="297" t="str">
        <f t="shared" si="6"/>
        <v>2012</v>
      </c>
    </row>
    <row r="400" spans="1:13">
      <c r="A400" s="293">
        <v>399</v>
      </c>
      <c r="B400" s="298" t="s">
        <v>7660</v>
      </c>
      <c r="C400" s="298" t="s">
        <v>7661</v>
      </c>
      <c r="D400" s="298"/>
      <c r="E400" s="298" t="s">
        <v>10</v>
      </c>
      <c r="F400" s="293" t="s">
        <v>23</v>
      </c>
      <c r="G400" s="293" t="s">
        <v>51</v>
      </c>
      <c r="H400" s="293" t="s">
        <v>6879</v>
      </c>
      <c r="I400" s="293"/>
      <c r="J400" s="293" t="s">
        <v>24283</v>
      </c>
      <c r="K400" s="299">
        <v>44046</v>
      </c>
      <c r="L400" s="300"/>
      <c r="M400" s="297" t="str">
        <f t="shared" si="6"/>
        <v>2012</v>
      </c>
    </row>
    <row r="401" spans="1:13">
      <c r="A401" s="293">
        <v>400</v>
      </c>
      <c r="B401" s="298" t="s">
        <v>7662</v>
      </c>
      <c r="C401" s="298" t="s">
        <v>7663</v>
      </c>
      <c r="D401" s="298"/>
      <c r="E401" s="298" t="s">
        <v>10</v>
      </c>
      <c r="F401" s="300" t="s">
        <v>61</v>
      </c>
      <c r="G401" s="293" t="s">
        <v>51</v>
      </c>
      <c r="H401" s="293" t="s">
        <v>6879</v>
      </c>
      <c r="I401" s="293"/>
      <c r="J401" s="293" t="s">
        <v>24283</v>
      </c>
      <c r="K401" s="299">
        <v>44018</v>
      </c>
      <c r="L401" s="300"/>
      <c r="M401" s="297" t="str">
        <f t="shared" si="6"/>
        <v>2012</v>
      </c>
    </row>
    <row r="402" spans="1:13">
      <c r="A402" s="293">
        <v>401</v>
      </c>
      <c r="B402" s="298" t="s">
        <v>7664</v>
      </c>
      <c r="C402" s="298" t="s">
        <v>7665</v>
      </c>
      <c r="D402" s="298"/>
      <c r="E402" s="298" t="s">
        <v>10</v>
      </c>
      <c r="F402" s="300" t="s">
        <v>61</v>
      </c>
      <c r="G402" s="293" t="s">
        <v>51</v>
      </c>
      <c r="H402" s="293" t="s">
        <v>6879</v>
      </c>
      <c r="I402" s="293"/>
      <c r="J402" s="293" t="s">
        <v>24283</v>
      </c>
      <c r="K402" s="299">
        <v>44011</v>
      </c>
      <c r="L402" s="300"/>
      <c r="M402" s="297" t="str">
        <f t="shared" si="6"/>
        <v>2012</v>
      </c>
    </row>
    <row r="403" spans="1:13">
      <c r="A403" s="293">
        <v>402</v>
      </c>
      <c r="B403" s="298" t="s">
        <v>7666</v>
      </c>
      <c r="C403" s="298" t="s">
        <v>7667</v>
      </c>
      <c r="D403" s="298"/>
      <c r="E403" s="298" t="s">
        <v>17</v>
      </c>
      <c r="F403" s="293" t="s">
        <v>30</v>
      </c>
      <c r="G403" s="293" t="s">
        <v>51</v>
      </c>
      <c r="H403" s="293" t="s">
        <v>6879</v>
      </c>
      <c r="I403" s="293"/>
      <c r="J403" s="293" t="s">
        <v>24283</v>
      </c>
      <c r="K403" s="299">
        <v>44018</v>
      </c>
      <c r="L403" s="300"/>
      <c r="M403" s="297" t="str">
        <f t="shared" si="6"/>
        <v>2012</v>
      </c>
    </row>
    <row r="404" spans="1:13">
      <c r="A404" s="293">
        <v>403</v>
      </c>
      <c r="B404" s="298" t="s">
        <v>7668</v>
      </c>
      <c r="C404" s="298" t="s">
        <v>7669</v>
      </c>
      <c r="D404" s="298"/>
      <c r="E404" s="298" t="s">
        <v>10</v>
      </c>
      <c r="F404" s="293" t="s">
        <v>23</v>
      </c>
      <c r="G404" s="293" t="s">
        <v>51</v>
      </c>
      <c r="H404" s="293" t="s">
        <v>6879</v>
      </c>
      <c r="I404" s="293"/>
      <c r="J404" s="293" t="s">
        <v>24283</v>
      </c>
      <c r="K404" s="299">
        <v>44011</v>
      </c>
      <c r="L404" s="300"/>
      <c r="M404" s="297" t="str">
        <f t="shared" si="6"/>
        <v>2012</v>
      </c>
    </row>
    <row r="405" spans="1:13">
      <c r="A405" s="293">
        <v>404</v>
      </c>
      <c r="B405" s="298" t="s">
        <v>7670</v>
      </c>
      <c r="C405" s="298" t="s">
        <v>7671</v>
      </c>
      <c r="D405" s="298"/>
      <c r="E405" s="298" t="s">
        <v>10</v>
      </c>
      <c r="F405" s="293" t="s">
        <v>23</v>
      </c>
      <c r="G405" s="293" t="s">
        <v>51</v>
      </c>
      <c r="H405" s="293" t="s">
        <v>6879</v>
      </c>
      <c r="I405" s="293"/>
      <c r="J405" s="293" t="s">
        <v>24283</v>
      </c>
      <c r="K405" s="299">
        <v>43891</v>
      </c>
      <c r="L405" s="300"/>
      <c r="M405" s="297" t="str">
        <f t="shared" si="6"/>
        <v>2012</v>
      </c>
    </row>
    <row r="406" spans="1:13">
      <c r="A406" s="293">
        <v>405</v>
      </c>
      <c r="B406" s="298" t="s">
        <v>7672</v>
      </c>
      <c r="C406" s="298" t="s">
        <v>7673</v>
      </c>
      <c r="D406" s="298"/>
      <c r="E406" s="298" t="s">
        <v>10</v>
      </c>
      <c r="F406" s="293" t="s">
        <v>23</v>
      </c>
      <c r="G406" s="293" t="s">
        <v>51</v>
      </c>
      <c r="H406" s="293" t="s">
        <v>6879</v>
      </c>
      <c r="I406" s="293"/>
      <c r="J406" s="293" t="s">
        <v>24283</v>
      </c>
      <c r="K406" s="299">
        <v>44018</v>
      </c>
      <c r="L406" s="300"/>
      <c r="M406" s="297" t="str">
        <f t="shared" si="6"/>
        <v>2012</v>
      </c>
    </row>
    <row r="407" spans="1:13">
      <c r="A407" s="293">
        <v>406</v>
      </c>
      <c r="B407" s="298" t="s">
        <v>7674</v>
      </c>
      <c r="C407" s="298" t="s">
        <v>7675</v>
      </c>
      <c r="D407" s="298"/>
      <c r="E407" s="298" t="s">
        <v>21</v>
      </c>
      <c r="F407" s="293" t="s">
        <v>34</v>
      </c>
      <c r="G407" s="293" t="s">
        <v>51</v>
      </c>
      <c r="H407" s="293" t="s">
        <v>6879</v>
      </c>
      <c r="I407" s="293"/>
      <c r="J407" s="293" t="s">
        <v>24283</v>
      </c>
      <c r="K407" s="299">
        <v>44011</v>
      </c>
      <c r="L407" s="300"/>
      <c r="M407" s="297" t="str">
        <f t="shared" si="6"/>
        <v>2012</v>
      </c>
    </row>
    <row r="408" spans="1:13">
      <c r="A408" s="293">
        <v>407</v>
      </c>
      <c r="B408" s="298" t="s">
        <v>7676</v>
      </c>
      <c r="C408" s="298" t="s">
        <v>7677</v>
      </c>
      <c r="D408" s="298"/>
      <c r="E408" s="298" t="s">
        <v>10</v>
      </c>
      <c r="F408" s="293" t="s">
        <v>23</v>
      </c>
      <c r="G408" s="293" t="s">
        <v>51</v>
      </c>
      <c r="H408" s="293" t="s">
        <v>6879</v>
      </c>
      <c r="I408" s="293"/>
      <c r="J408" s="293" t="s">
        <v>24283</v>
      </c>
      <c r="K408" s="299">
        <v>44018</v>
      </c>
      <c r="L408" s="300"/>
      <c r="M408" s="297" t="str">
        <f t="shared" si="6"/>
        <v>2012</v>
      </c>
    </row>
    <row r="409" spans="1:13">
      <c r="A409" s="293">
        <v>408</v>
      </c>
      <c r="B409" s="298" t="s">
        <v>7678</v>
      </c>
      <c r="C409" s="298" t="s">
        <v>7679</v>
      </c>
      <c r="D409" s="298"/>
      <c r="E409" s="298" t="s">
        <v>21</v>
      </c>
      <c r="F409" s="293" t="s">
        <v>34</v>
      </c>
      <c r="G409" s="293" t="s">
        <v>51</v>
      </c>
      <c r="H409" s="293" t="s">
        <v>6879</v>
      </c>
      <c r="I409" s="293"/>
      <c r="J409" s="293" t="s">
        <v>24283</v>
      </c>
      <c r="K409" s="299">
        <v>43807</v>
      </c>
      <c r="L409" s="300"/>
      <c r="M409" s="297" t="str">
        <f t="shared" si="6"/>
        <v>2012</v>
      </c>
    </row>
    <row r="410" spans="1:13">
      <c r="A410" s="293">
        <v>409</v>
      </c>
      <c r="B410" s="298" t="s">
        <v>7680</v>
      </c>
      <c r="C410" s="298" t="s">
        <v>7681</v>
      </c>
      <c r="D410" s="298"/>
      <c r="E410" s="298" t="s">
        <v>21</v>
      </c>
      <c r="F410" s="293" t="s">
        <v>34</v>
      </c>
      <c r="G410" s="293" t="s">
        <v>51</v>
      </c>
      <c r="H410" s="293" t="s">
        <v>6879</v>
      </c>
      <c r="I410" s="293"/>
      <c r="J410" s="293" t="s">
        <v>24283</v>
      </c>
      <c r="K410" s="299">
        <v>44018</v>
      </c>
      <c r="L410" s="300"/>
      <c r="M410" s="297" t="str">
        <f t="shared" si="6"/>
        <v>2012</v>
      </c>
    </row>
    <row r="411" spans="1:13">
      <c r="A411" s="293">
        <v>410</v>
      </c>
      <c r="B411" s="298" t="s">
        <v>7682</v>
      </c>
      <c r="C411" s="298" t="s">
        <v>7683</v>
      </c>
      <c r="D411" s="298"/>
      <c r="E411" s="298" t="s">
        <v>17</v>
      </c>
      <c r="F411" s="293" t="s">
        <v>30</v>
      </c>
      <c r="G411" s="293" t="s">
        <v>51</v>
      </c>
      <c r="H411" s="293" t="s">
        <v>6879</v>
      </c>
      <c r="I411" s="293"/>
      <c r="J411" s="293" t="s">
        <v>24283</v>
      </c>
      <c r="K411" s="299">
        <v>44011</v>
      </c>
      <c r="L411" s="300"/>
      <c r="M411" s="297" t="str">
        <f t="shared" si="6"/>
        <v>2012</v>
      </c>
    </row>
    <row r="412" spans="1:13">
      <c r="A412" s="293">
        <v>411</v>
      </c>
      <c r="B412" s="298" t="s">
        <v>7684</v>
      </c>
      <c r="C412" s="298" t="s">
        <v>7685</v>
      </c>
      <c r="D412" s="298"/>
      <c r="E412" s="301" t="s">
        <v>17</v>
      </c>
      <c r="F412" s="300" t="s">
        <v>30</v>
      </c>
      <c r="G412" s="293" t="s">
        <v>51</v>
      </c>
      <c r="H412" s="293" t="s">
        <v>6879</v>
      </c>
      <c r="I412" s="293"/>
      <c r="J412" s="293" t="s">
        <v>24283</v>
      </c>
      <c r="K412" s="299">
        <v>44018</v>
      </c>
      <c r="L412" s="300"/>
      <c r="M412" s="297" t="str">
        <f t="shared" si="6"/>
        <v>2012</v>
      </c>
    </row>
    <row r="413" spans="1:13">
      <c r="A413" s="293">
        <v>412</v>
      </c>
      <c r="B413" s="298" t="s">
        <v>7686</v>
      </c>
      <c r="C413" s="298" t="s">
        <v>7687</v>
      </c>
      <c r="D413" s="298"/>
      <c r="E413" s="298" t="s">
        <v>10</v>
      </c>
      <c r="F413" s="293" t="s">
        <v>23</v>
      </c>
      <c r="G413" s="293" t="s">
        <v>51</v>
      </c>
      <c r="H413" s="293" t="s">
        <v>6879</v>
      </c>
      <c r="I413" s="293"/>
      <c r="J413" s="293" t="s">
        <v>24283</v>
      </c>
      <c r="K413" s="299">
        <v>43884</v>
      </c>
      <c r="L413" s="300"/>
      <c r="M413" s="297" t="str">
        <f t="shared" si="6"/>
        <v>2012</v>
      </c>
    </row>
    <row r="414" spans="1:13">
      <c r="A414" s="293">
        <v>413</v>
      </c>
      <c r="B414" s="298" t="s">
        <v>7688</v>
      </c>
      <c r="C414" s="298" t="s">
        <v>7689</v>
      </c>
      <c r="D414" s="298"/>
      <c r="E414" s="298" t="s">
        <v>10</v>
      </c>
      <c r="F414" s="293" t="s">
        <v>23</v>
      </c>
      <c r="G414" s="293" t="s">
        <v>51</v>
      </c>
      <c r="H414" s="293" t="s">
        <v>6879</v>
      </c>
      <c r="I414" s="293"/>
      <c r="J414" s="293" t="s">
        <v>24283</v>
      </c>
      <c r="K414" s="299">
        <v>44025</v>
      </c>
      <c r="L414" s="300"/>
      <c r="M414" s="297" t="str">
        <f t="shared" si="6"/>
        <v>2012</v>
      </c>
    </row>
    <row r="415" spans="1:13">
      <c r="A415" s="293">
        <v>414</v>
      </c>
      <c r="B415" s="298" t="s">
        <v>7690</v>
      </c>
      <c r="C415" s="298" t="s">
        <v>7691</v>
      </c>
      <c r="D415" s="298"/>
      <c r="E415" s="301" t="s">
        <v>17</v>
      </c>
      <c r="F415" s="300" t="s">
        <v>30</v>
      </c>
      <c r="G415" s="293" t="s">
        <v>51</v>
      </c>
      <c r="H415" s="293" t="s">
        <v>6879</v>
      </c>
      <c r="I415" s="293"/>
      <c r="J415" s="293" t="s">
        <v>24283</v>
      </c>
      <c r="K415" s="299">
        <v>44011</v>
      </c>
      <c r="L415" s="300"/>
      <c r="M415" s="297" t="str">
        <f t="shared" si="6"/>
        <v>2012</v>
      </c>
    </row>
    <row r="416" spans="1:13">
      <c r="A416" s="293">
        <v>415</v>
      </c>
      <c r="B416" s="298" t="s">
        <v>7692</v>
      </c>
      <c r="C416" s="298" t="s">
        <v>7693</v>
      </c>
      <c r="D416" s="298"/>
      <c r="E416" s="298" t="s">
        <v>10</v>
      </c>
      <c r="F416" s="293" t="s">
        <v>23</v>
      </c>
      <c r="G416" s="293" t="s">
        <v>51</v>
      </c>
      <c r="H416" s="293" t="s">
        <v>6879</v>
      </c>
      <c r="I416" s="293"/>
      <c r="J416" s="293" t="s">
        <v>24283</v>
      </c>
      <c r="K416" s="299">
        <v>44018</v>
      </c>
      <c r="L416" s="300"/>
      <c r="M416" s="297" t="str">
        <f t="shared" si="6"/>
        <v>2012</v>
      </c>
    </row>
    <row r="417" spans="1:13">
      <c r="A417" s="293">
        <v>416</v>
      </c>
      <c r="B417" s="298" t="s">
        <v>7694</v>
      </c>
      <c r="C417" s="298" t="s">
        <v>7695</v>
      </c>
      <c r="D417" s="298"/>
      <c r="E417" s="298" t="s">
        <v>17</v>
      </c>
      <c r="F417" s="293" t="s">
        <v>30</v>
      </c>
      <c r="G417" s="293" t="s">
        <v>51</v>
      </c>
      <c r="H417" s="293" t="s">
        <v>6879</v>
      </c>
      <c r="I417" s="293"/>
      <c r="J417" s="293" t="s">
        <v>24283</v>
      </c>
      <c r="K417" s="299">
        <v>44018</v>
      </c>
      <c r="L417" s="300"/>
      <c r="M417" s="297" t="str">
        <f t="shared" si="6"/>
        <v>2012</v>
      </c>
    </row>
    <row r="418" spans="1:13">
      <c r="A418" s="293">
        <v>417</v>
      </c>
      <c r="B418" s="298" t="s">
        <v>7696</v>
      </c>
      <c r="C418" s="298" t="s">
        <v>7697</v>
      </c>
      <c r="D418" s="298"/>
      <c r="E418" s="301" t="s">
        <v>17</v>
      </c>
      <c r="F418" s="300" t="s">
        <v>30</v>
      </c>
      <c r="G418" s="293" t="s">
        <v>51</v>
      </c>
      <c r="H418" s="293" t="s">
        <v>6879</v>
      </c>
      <c r="I418" s="293"/>
      <c r="J418" s="293" t="s">
        <v>24283</v>
      </c>
      <c r="K418" s="299">
        <v>44011</v>
      </c>
      <c r="L418" s="300"/>
      <c r="M418" s="297" t="str">
        <f t="shared" si="6"/>
        <v>2012</v>
      </c>
    </row>
    <row r="419" spans="1:13">
      <c r="A419" s="293">
        <v>418</v>
      </c>
      <c r="B419" s="298" t="s">
        <v>7698</v>
      </c>
      <c r="C419" s="298" t="s">
        <v>7699</v>
      </c>
      <c r="D419" s="298"/>
      <c r="E419" s="298" t="s">
        <v>17</v>
      </c>
      <c r="F419" s="293" t="s">
        <v>30</v>
      </c>
      <c r="G419" s="293" t="s">
        <v>51</v>
      </c>
      <c r="H419" s="293" t="s">
        <v>6879</v>
      </c>
      <c r="I419" s="293"/>
      <c r="J419" s="293" t="s">
        <v>24283</v>
      </c>
      <c r="K419" s="299">
        <v>43876</v>
      </c>
      <c r="L419" s="300"/>
      <c r="M419" s="297" t="str">
        <f t="shared" si="6"/>
        <v>2012</v>
      </c>
    </row>
    <row r="420" spans="1:13">
      <c r="A420" s="293">
        <v>419</v>
      </c>
      <c r="B420" s="298" t="s">
        <v>7700</v>
      </c>
      <c r="C420" s="298" t="s">
        <v>7701</v>
      </c>
      <c r="D420" s="298"/>
      <c r="E420" s="301" t="s">
        <v>17</v>
      </c>
      <c r="F420" s="300" t="s">
        <v>30</v>
      </c>
      <c r="G420" s="293" t="s">
        <v>51</v>
      </c>
      <c r="H420" s="293" t="s">
        <v>6879</v>
      </c>
      <c r="I420" s="293"/>
      <c r="J420" s="293" t="s">
        <v>24283</v>
      </c>
      <c r="K420" s="299">
        <v>43884</v>
      </c>
      <c r="L420" s="300"/>
      <c r="M420" s="297" t="str">
        <f t="shared" si="6"/>
        <v>2012</v>
      </c>
    </row>
    <row r="421" spans="1:13">
      <c r="A421" s="293">
        <v>420</v>
      </c>
      <c r="B421" s="298" t="s">
        <v>7702</v>
      </c>
      <c r="C421" s="298" t="s">
        <v>7703</v>
      </c>
      <c r="D421" s="298"/>
      <c r="E421" s="298" t="s">
        <v>21</v>
      </c>
      <c r="F421" s="293" t="s">
        <v>34</v>
      </c>
      <c r="G421" s="293" t="s">
        <v>51</v>
      </c>
      <c r="H421" s="293" t="s">
        <v>6879</v>
      </c>
      <c r="I421" s="293"/>
      <c r="J421" s="293" t="s">
        <v>24283</v>
      </c>
      <c r="K421" s="299">
        <v>43891</v>
      </c>
      <c r="L421" s="300"/>
      <c r="M421" s="297" t="str">
        <f t="shared" si="6"/>
        <v>2012</v>
      </c>
    </row>
    <row r="422" spans="1:13">
      <c r="A422" s="293">
        <v>421</v>
      </c>
      <c r="B422" s="298" t="s">
        <v>7704</v>
      </c>
      <c r="C422" s="298" t="s">
        <v>7705</v>
      </c>
      <c r="D422" s="298"/>
      <c r="E422" s="298" t="s">
        <v>10</v>
      </c>
      <c r="F422" s="293" t="s">
        <v>23</v>
      </c>
      <c r="G422" s="293" t="s">
        <v>51</v>
      </c>
      <c r="H422" s="293" t="s">
        <v>6879</v>
      </c>
      <c r="I422" s="293"/>
      <c r="J422" s="293" t="s">
        <v>24283</v>
      </c>
      <c r="K422" s="299">
        <v>44025</v>
      </c>
      <c r="L422" s="300"/>
      <c r="M422" s="297" t="str">
        <f t="shared" si="6"/>
        <v>2012</v>
      </c>
    </row>
    <row r="423" spans="1:13">
      <c r="A423" s="293">
        <v>422</v>
      </c>
      <c r="B423" s="298" t="s">
        <v>7706</v>
      </c>
      <c r="C423" s="298" t="s">
        <v>7707</v>
      </c>
      <c r="D423" s="298"/>
      <c r="E423" s="298" t="s">
        <v>21</v>
      </c>
      <c r="F423" s="293" t="s">
        <v>34</v>
      </c>
      <c r="G423" s="293" t="s">
        <v>51</v>
      </c>
      <c r="H423" s="293" t="s">
        <v>6879</v>
      </c>
      <c r="I423" s="293"/>
      <c r="J423" s="293" t="s">
        <v>24283</v>
      </c>
      <c r="K423" s="299"/>
      <c r="L423" s="300"/>
      <c r="M423" s="297" t="str">
        <f t="shared" si="6"/>
        <v>2012</v>
      </c>
    </row>
    <row r="424" spans="1:13">
      <c r="A424" s="293">
        <v>423</v>
      </c>
      <c r="B424" s="298" t="s">
        <v>7708</v>
      </c>
      <c r="C424" s="298" t="s">
        <v>7709</v>
      </c>
      <c r="D424" s="298"/>
      <c r="E424" s="298" t="s">
        <v>10</v>
      </c>
      <c r="F424" s="293" t="s">
        <v>23</v>
      </c>
      <c r="G424" s="293" t="s">
        <v>51</v>
      </c>
      <c r="H424" s="293" t="s">
        <v>6879</v>
      </c>
      <c r="I424" s="293"/>
      <c r="J424" s="293" t="s">
        <v>24283</v>
      </c>
      <c r="K424" s="299">
        <v>43757</v>
      </c>
      <c r="L424" s="300"/>
      <c r="M424" s="297" t="str">
        <f t="shared" si="6"/>
        <v>2012</v>
      </c>
    </row>
    <row r="425" spans="1:13">
      <c r="A425" s="293">
        <v>424</v>
      </c>
      <c r="B425" s="298" t="s">
        <v>7710</v>
      </c>
      <c r="C425" s="298" t="s">
        <v>7711</v>
      </c>
      <c r="D425" s="298"/>
      <c r="E425" s="298" t="s">
        <v>10</v>
      </c>
      <c r="F425" s="293" t="s">
        <v>23</v>
      </c>
      <c r="G425" s="293" t="s">
        <v>51</v>
      </c>
      <c r="H425" s="293" t="s">
        <v>6879</v>
      </c>
      <c r="I425" s="293"/>
      <c r="J425" s="293" t="s">
        <v>24283</v>
      </c>
      <c r="K425" s="299">
        <v>44011</v>
      </c>
      <c r="L425" s="300"/>
      <c r="M425" s="297" t="str">
        <f t="shared" si="6"/>
        <v>2012</v>
      </c>
    </row>
    <row r="426" spans="1:13">
      <c r="A426" s="293">
        <v>425</v>
      </c>
      <c r="B426" s="298" t="s">
        <v>7712</v>
      </c>
      <c r="C426" s="298" t="s">
        <v>7713</v>
      </c>
      <c r="D426" s="298"/>
      <c r="E426" s="298" t="s">
        <v>10</v>
      </c>
      <c r="F426" s="293" t="s">
        <v>23</v>
      </c>
      <c r="G426" s="293" t="s">
        <v>51</v>
      </c>
      <c r="H426" s="293" t="s">
        <v>6879</v>
      </c>
      <c r="I426" s="293"/>
      <c r="J426" s="293" t="s">
        <v>24283</v>
      </c>
      <c r="K426" s="299">
        <v>43757</v>
      </c>
      <c r="L426" s="300"/>
      <c r="M426" s="297" t="str">
        <f t="shared" si="6"/>
        <v>2012</v>
      </c>
    </row>
    <row r="427" spans="1:13">
      <c r="A427" s="293">
        <v>426</v>
      </c>
      <c r="B427" s="298" t="s">
        <v>7714</v>
      </c>
      <c r="C427" s="298" t="s">
        <v>7715</v>
      </c>
      <c r="D427" s="298"/>
      <c r="E427" s="301" t="s">
        <v>17</v>
      </c>
      <c r="F427" s="300" t="s">
        <v>30</v>
      </c>
      <c r="G427" s="293" t="s">
        <v>51</v>
      </c>
      <c r="H427" s="293" t="s">
        <v>6879</v>
      </c>
      <c r="I427" s="293"/>
      <c r="J427" s="293" t="s">
        <v>24283</v>
      </c>
      <c r="K427" s="299">
        <v>44046</v>
      </c>
      <c r="L427" s="300"/>
      <c r="M427" s="297" t="str">
        <f t="shared" si="6"/>
        <v>2012</v>
      </c>
    </row>
    <row r="428" spans="1:13">
      <c r="A428" s="293">
        <v>427</v>
      </c>
      <c r="B428" s="298" t="s">
        <v>7716</v>
      </c>
      <c r="C428" s="298" t="s">
        <v>7717</v>
      </c>
      <c r="D428" s="298"/>
      <c r="E428" s="298" t="s">
        <v>10</v>
      </c>
      <c r="F428" s="293" t="s">
        <v>23</v>
      </c>
      <c r="G428" s="293" t="s">
        <v>51</v>
      </c>
      <c r="H428" s="293" t="s">
        <v>6879</v>
      </c>
      <c r="I428" s="293"/>
      <c r="J428" s="293" t="s">
        <v>24283</v>
      </c>
      <c r="K428" s="299">
        <v>44018</v>
      </c>
      <c r="L428" s="300"/>
      <c r="M428" s="297" t="str">
        <f t="shared" si="6"/>
        <v>2012</v>
      </c>
    </row>
    <row r="429" spans="1:13">
      <c r="A429" s="293">
        <v>428</v>
      </c>
      <c r="B429" s="298" t="s">
        <v>7718</v>
      </c>
      <c r="C429" s="298" t="s">
        <v>7719</v>
      </c>
      <c r="D429" s="298"/>
      <c r="E429" s="298" t="s">
        <v>10</v>
      </c>
      <c r="F429" s="293" t="s">
        <v>23</v>
      </c>
      <c r="G429" s="293" t="s">
        <v>51</v>
      </c>
      <c r="H429" s="293" t="s">
        <v>6879</v>
      </c>
      <c r="I429" s="293"/>
      <c r="J429" s="293" t="s">
        <v>24283</v>
      </c>
      <c r="K429" s="299">
        <v>44025</v>
      </c>
      <c r="L429" s="300"/>
      <c r="M429" s="297" t="str">
        <f t="shared" si="6"/>
        <v>2012</v>
      </c>
    </row>
    <row r="430" spans="1:13">
      <c r="A430" s="293">
        <v>429</v>
      </c>
      <c r="B430" s="298" t="s">
        <v>7720</v>
      </c>
      <c r="C430" s="298" t="s">
        <v>7721</v>
      </c>
      <c r="D430" s="298"/>
      <c r="E430" s="301" t="s">
        <v>17</v>
      </c>
      <c r="F430" s="300" t="s">
        <v>30</v>
      </c>
      <c r="G430" s="293" t="s">
        <v>51</v>
      </c>
      <c r="H430" s="293" t="s">
        <v>6879</v>
      </c>
      <c r="I430" s="293"/>
      <c r="J430" s="293" t="s">
        <v>24283</v>
      </c>
      <c r="K430" s="299">
        <v>43884</v>
      </c>
      <c r="L430" s="300"/>
      <c r="M430" s="297" t="str">
        <f t="shared" si="6"/>
        <v>2012</v>
      </c>
    </row>
    <row r="431" spans="1:13">
      <c r="A431" s="293">
        <v>430</v>
      </c>
      <c r="B431" s="298" t="s">
        <v>7722</v>
      </c>
      <c r="C431" s="298" t="s">
        <v>7723</v>
      </c>
      <c r="D431" s="298"/>
      <c r="E431" s="298" t="s">
        <v>10</v>
      </c>
      <c r="F431" s="293" t="s">
        <v>23</v>
      </c>
      <c r="G431" s="293" t="s">
        <v>51</v>
      </c>
      <c r="H431" s="293" t="s">
        <v>6879</v>
      </c>
      <c r="I431" s="293"/>
      <c r="J431" s="293" t="s">
        <v>24283</v>
      </c>
      <c r="K431" s="299"/>
      <c r="L431" s="300"/>
      <c r="M431" s="297" t="str">
        <f t="shared" si="6"/>
        <v>2012</v>
      </c>
    </row>
    <row r="432" spans="1:13">
      <c r="A432" s="293">
        <v>431</v>
      </c>
      <c r="B432" s="298" t="s">
        <v>7724</v>
      </c>
      <c r="C432" s="298" t="s">
        <v>7725</v>
      </c>
      <c r="D432" s="298"/>
      <c r="E432" s="301" t="s">
        <v>17</v>
      </c>
      <c r="F432" s="300" t="s">
        <v>30</v>
      </c>
      <c r="G432" s="293" t="s">
        <v>51</v>
      </c>
      <c r="H432" s="293" t="s">
        <v>6879</v>
      </c>
      <c r="I432" s="293"/>
      <c r="J432" s="293" t="s">
        <v>24283</v>
      </c>
      <c r="K432" s="299"/>
      <c r="L432" s="300"/>
      <c r="M432" s="297" t="str">
        <f t="shared" si="6"/>
        <v>2012</v>
      </c>
    </row>
    <row r="433" spans="1:13">
      <c r="A433" s="293">
        <v>432</v>
      </c>
      <c r="B433" s="298" t="s">
        <v>7726</v>
      </c>
      <c r="C433" s="298" t="s">
        <v>7727</v>
      </c>
      <c r="D433" s="298"/>
      <c r="E433" s="298" t="s">
        <v>10</v>
      </c>
      <c r="F433" s="293" t="s">
        <v>23</v>
      </c>
      <c r="G433" s="293" t="s">
        <v>51</v>
      </c>
      <c r="H433" s="293" t="s">
        <v>6879</v>
      </c>
      <c r="I433" s="293"/>
      <c r="J433" s="293" t="s">
        <v>24283</v>
      </c>
      <c r="K433" s="299">
        <v>44011</v>
      </c>
      <c r="L433" s="300"/>
      <c r="M433" s="297" t="str">
        <f t="shared" si="6"/>
        <v>2012</v>
      </c>
    </row>
    <row r="434" spans="1:13">
      <c r="A434" s="293">
        <v>433</v>
      </c>
      <c r="B434" s="298" t="s">
        <v>7728</v>
      </c>
      <c r="C434" s="298" t="s">
        <v>7729</v>
      </c>
      <c r="D434" s="298"/>
      <c r="E434" s="298" t="s">
        <v>10</v>
      </c>
      <c r="F434" s="293" t="s">
        <v>23</v>
      </c>
      <c r="G434" s="293" t="s">
        <v>51</v>
      </c>
      <c r="H434" s="293" t="s">
        <v>6879</v>
      </c>
      <c r="I434" s="293"/>
      <c r="J434" s="293" t="s">
        <v>24283</v>
      </c>
      <c r="K434" s="299">
        <v>44025</v>
      </c>
      <c r="L434" s="300"/>
      <c r="M434" s="297" t="str">
        <f t="shared" si="6"/>
        <v>2012</v>
      </c>
    </row>
    <row r="435" spans="1:13">
      <c r="A435" s="293">
        <v>434</v>
      </c>
      <c r="B435" s="298" t="s">
        <v>7730</v>
      </c>
      <c r="C435" s="298" t="s">
        <v>7731</v>
      </c>
      <c r="D435" s="298"/>
      <c r="E435" s="298" t="s">
        <v>10</v>
      </c>
      <c r="F435" s="293" t="s">
        <v>23</v>
      </c>
      <c r="G435" s="293" t="s">
        <v>51</v>
      </c>
      <c r="H435" s="293" t="s">
        <v>6879</v>
      </c>
      <c r="I435" s="293"/>
      <c r="J435" s="293" t="s">
        <v>24283</v>
      </c>
      <c r="K435" s="299">
        <v>43884</v>
      </c>
      <c r="L435" s="300"/>
      <c r="M435" s="297" t="str">
        <f t="shared" si="6"/>
        <v>2012</v>
      </c>
    </row>
    <row r="436" spans="1:13">
      <c r="A436" s="293">
        <v>435</v>
      </c>
      <c r="B436" s="298" t="s">
        <v>7732</v>
      </c>
      <c r="C436" s="298" t="s">
        <v>7733</v>
      </c>
      <c r="D436" s="298"/>
      <c r="E436" s="298" t="s">
        <v>10</v>
      </c>
      <c r="F436" s="300" t="s">
        <v>61</v>
      </c>
      <c r="G436" s="293" t="s">
        <v>51</v>
      </c>
      <c r="H436" s="293" t="s">
        <v>6879</v>
      </c>
      <c r="I436" s="293"/>
      <c r="J436" s="293" t="s">
        <v>24283</v>
      </c>
      <c r="K436" s="299">
        <v>43785</v>
      </c>
      <c r="L436" s="300"/>
      <c r="M436" s="297" t="str">
        <f t="shared" si="6"/>
        <v>2012</v>
      </c>
    </row>
    <row r="437" spans="1:13">
      <c r="A437" s="293">
        <v>436</v>
      </c>
      <c r="B437" s="298" t="s">
        <v>24447</v>
      </c>
      <c r="C437" s="301" t="s">
        <v>24393</v>
      </c>
      <c r="D437" s="298"/>
      <c r="E437" s="298" t="s">
        <v>10</v>
      </c>
      <c r="F437" s="293" t="s">
        <v>23</v>
      </c>
      <c r="G437" s="293" t="s">
        <v>51</v>
      </c>
      <c r="H437" s="293" t="s">
        <v>6879</v>
      </c>
      <c r="I437" s="293"/>
      <c r="J437" s="293" t="s">
        <v>24283</v>
      </c>
      <c r="K437" s="299">
        <v>43939</v>
      </c>
      <c r="L437" s="300"/>
      <c r="M437" s="297" t="str">
        <f t="shared" si="6"/>
        <v>2012</v>
      </c>
    </row>
    <row r="438" spans="1:13">
      <c r="A438" s="293">
        <v>437</v>
      </c>
      <c r="B438" s="298" t="s">
        <v>7734</v>
      </c>
      <c r="C438" s="298" t="s">
        <v>7735</v>
      </c>
      <c r="D438" s="298"/>
      <c r="E438" s="298" t="s">
        <v>21</v>
      </c>
      <c r="F438" s="293" t="s">
        <v>34</v>
      </c>
      <c r="G438" s="293" t="s">
        <v>51</v>
      </c>
      <c r="H438" s="293" t="s">
        <v>6879</v>
      </c>
      <c r="I438" s="293"/>
      <c r="J438" s="293" t="s">
        <v>24283</v>
      </c>
      <c r="K438" s="299">
        <v>44018</v>
      </c>
      <c r="L438" s="300"/>
      <c r="M438" s="297" t="str">
        <f t="shared" si="6"/>
        <v>2012</v>
      </c>
    </row>
    <row r="439" spans="1:13">
      <c r="A439" s="293">
        <v>438</v>
      </c>
      <c r="B439" s="298" t="s">
        <v>7736</v>
      </c>
      <c r="C439" s="298" t="s">
        <v>7737</v>
      </c>
      <c r="D439" s="298"/>
      <c r="E439" s="298" t="s">
        <v>21</v>
      </c>
      <c r="F439" s="293" t="s">
        <v>34</v>
      </c>
      <c r="G439" s="293" t="s">
        <v>51</v>
      </c>
      <c r="H439" s="293" t="s">
        <v>6879</v>
      </c>
      <c r="I439" s="293"/>
      <c r="J439" s="293" t="s">
        <v>24283</v>
      </c>
      <c r="K439" s="299"/>
      <c r="L439" s="300" t="s">
        <v>24285</v>
      </c>
      <c r="M439" s="297" t="str">
        <f t="shared" si="6"/>
        <v>2012</v>
      </c>
    </row>
    <row r="440" spans="1:13">
      <c r="A440" s="293">
        <v>439</v>
      </c>
      <c r="B440" s="298" t="s">
        <v>7738</v>
      </c>
      <c r="C440" s="298" t="s">
        <v>7739</v>
      </c>
      <c r="D440" s="298"/>
      <c r="E440" s="298" t="s">
        <v>10</v>
      </c>
      <c r="F440" s="293" t="s">
        <v>23</v>
      </c>
      <c r="G440" s="293" t="s">
        <v>51</v>
      </c>
      <c r="H440" s="293" t="s">
        <v>6879</v>
      </c>
      <c r="I440" s="293"/>
      <c r="J440" s="293" t="s">
        <v>24283</v>
      </c>
      <c r="K440" s="299">
        <v>44011</v>
      </c>
      <c r="L440" s="300"/>
      <c r="M440" s="297" t="str">
        <f t="shared" si="6"/>
        <v>2012</v>
      </c>
    </row>
    <row r="441" spans="1:13">
      <c r="A441" s="293">
        <v>440</v>
      </c>
      <c r="B441" s="298" t="s">
        <v>7740</v>
      </c>
      <c r="C441" s="298" t="s">
        <v>7741</v>
      </c>
      <c r="D441" s="298"/>
      <c r="E441" s="298" t="s">
        <v>10</v>
      </c>
      <c r="F441" s="293" t="s">
        <v>23</v>
      </c>
      <c r="G441" s="293" t="s">
        <v>51</v>
      </c>
      <c r="H441" s="293" t="s">
        <v>6879</v>
      </c>
      <c r="I441" s="293"/>
      <c r="J441" s="293" t="s">
        <v>24283</v>
      </c>
      <c r="K441" s="299">
        <v>44025</v>
      </c>
      <c r="L441" s="300"/>
      <c r="M441" s="297" t="str">
        <f t="shared" si="6"/>
        <v>2012</v>
      </c>
    </row>
    <row r="442" spans="1:13">
      <c r="A442" s="293">
        <v>441</v>
      </c>
      <c r="B442" s="298" t="s">
        <v>7742</v>
      </c>
      <c r="C442" s="298" t="s">
        <v>7743</v>
      </c>
      <c r="D442" s="298"/>
      <c r="E442" s="298" t="s">
        <v>10</v>
      </c>
      <c r="F442" s="293" t="s">
        <v>23</v>
      </c>
      <c r="G442" s="293" t="s">
        <v>51</v>
      </c>
      <c r="H442" s="293" t="s">
        <v>6879</v>
      </c>
      <c r="I442" s="293"/>
      <c r="J442" s="293" t="s">
        <v>24283</v>
      </c>
      <c r="K442" s="299">
        <v>44018</v>
      </c>
      <c r="L442" s="300"/>
      <c r="M442" s="297" t="str">
        <f t="shared" si="6"/>
        <v>2012</v>
      </c>
    </row>
    <row r="443" spans="1:13">
      <c r="A443" s="293">
        <v>442</v>
      </c>
      <c r="B443" s="298" t="s">
        <v>7744</v>
      </c>
      <c r="C443" s="298" t="s">
        <v>7745</v>
      </c>
      <c r="D443" s="298"/>
      <c r="E443" s="301" t="s">
        <v>21</v>
      </c>
      <c r="F443" s="300" t="s">
        <v>34</v>
      </c>
      <c r="G443" s="293" t="s">
        <v>51</v>
      </c>
      <c r="H443" s="293" t="s">
        <v>6879</v>
      </c>
      <c r="I443" s="293"/>
      <c r="J443" s="293" t="s">
        <v>24283</v>
      </c>
      <c r="K443" s="299">
        <v>44025</v>
      </c>
      <c r="L443" s="300"/>
      <c r="M443" s="297" t="str">
        <f t="shared" si="6"/>
        <v>2012</v>
      </c>
    </row>
    <row r="444" spans="1:13">
      <c r="A444" s="293">
        <v>443</v>
      </c>
      <c r="B444" s="298" t="s">
        <v>7746</v>
      </c>
      <c r="C444" s="298" t="s">
        <v>7747</v>
      </c>
      <c r="D444" s="298"/>
      <c r="E444" s="298" t="s">
        <v>21</v>
      </c>
      <c r="F444" s="293" t="s">
        <v>34</v>
      </c>
      <c r="G444" s="293" t="s">
        <v>51</v>
      </c>
      <c r="H444" s="293" t="s">
        <v>6879</v>
      </c>
      <c r="I444" s="293"/>
      <c r="J444" s="293" t="s">
        <v>24283</v>
      </c>
      <c r="K444" s="299">
        <v>44018</v>
      </c>
      <c r="L444" s="300"/>
      <c r="M444" s="297" t="str">
        <f t="shared" si="6"/>
        <v>2012</v>
      </c>
    </row>
    <row r="445" spans="1:13">
      <c r="A445" s="293">
        <v>444</v>
      </c>
      <c r="B445" s="298" t="s">
        <v>7748</v>
      </c>
      <c r="C445" s="298" t="s">
        <v>7749</v>
      </c>
      <c r="D445" s="298"/>
      <c r="E445" s="298" t="s">
        <v>10</v>
      </c>
      <c r="F445" s="293" t="s">
        <v>23</v>
      </c>
      <c r="G445" s="293" t="s">
        <v>51</v>
      </c>
      <c r="H445" s="293" t="s">
        <v>6879</v>
      </c>
      <c r="I445" s="293"/>
      <c r="J445" s="293" t="s">
        <v>24283</v>
      </c>
      <c r="K445" s="299"/>
      <c r="L445" s="300"/>
      <c r="M445" s="297" t="str">
        <f t="shared" si="6"/>
        <v>2012</v>
      </c>
    </row>
    <row r="446" spans="1:13">
      <c r="A446" s="293">
        <v>445</v>
      </c>
      <c r="B446" s="298" t="s">
        <v>7750</v>
      </c>
      <c r="C446" s="298" t="s">
        <v>7751</v>
      </c>
      <c r="D446" s="298"/>
      <c r="E446" s="298" t="s">
        <v>10</v>
      </c>
      <c r="F446" s="293" t="s">
        <v>23</v>
      </c>
      <c r="G446" s="293" t="s">
        <v>51</v>
      </c>
      <c r="H446" s="293" t="s">
        <v>6879</v>
      </c>
      <c r="I446" s="293"/>
      <c r="J446" s="293" t="s">
        <v>24283</v>
      </c>
      <c r="K446" s="299">
        <v>44011</v>
      </c>
      <c r="L446" s="300"/>
      <c r="M446" s="297" t="str">
        <f t="shared" si="6"/>
        <v>2012</v>
      </c>
    </row>
    <row r="447" spans="1:13">
      <c r="A447" s="293">
        <v>446</v>
      </c>
      <c r="B447" s="298" t="s">
        <v>7752</v>
      </c>
      <c r="C447" s="298" t="s">
        <v>7753</v>
      </c>
      <c r="D447" s="298"/>
      <c r="E447" s="298" t="s">
        <v>10</v>
      </c>
      <c r="F447" s="293" t="s">
        <v>23</v>
      </c>
      <c r="G447" s="293" t="s">
        <v>51</v>
      </c>
      <c r="H447" s="293" t="s">
        <v>6879</v>
      </c>
      <c r="I447" s="293"/>
      <c r="J447" s="293" t="s">
        <v>24283</v>
      </c>
      <c r="K447" s="299"/>
      <c r="L447" s="300"/>
      <c r="M447" s="297" t="str">
        <f t="shared" si="6"/>
        <v>2012</v>
      </c>
    </row>
    <row r="448" spans="1:13">
      <c r="A448" s="293">
        <v>447</v>
      </c>
      <c r="B448" s="298" t="s">
        <v>7754</v>
      </c>
      <c r="C448" s="298" t="s">
        <v>7755</v>
      </c>
      <c r="D448" s="298"/>
      <c r="E448" s="298" t="s">
        <v>10</v>
      </c>
      <c r="F448" s="293" t="s">
        <v>23</v>
      </c>
      <c r="G448" s="293" t="s">
        <v>51</v>
      </c>
      <c r="H448" s="293" t="s">
        <v>6879</v>
      </c>
      <c r="I448" s="293"/>
      <c r="J448" s="293" t="s">
        <v>24283</v>
      </c>
      <c r="K448" s="299">
        <v>43785</v>
      </c>
      <c r="L448" s="300"/>
      <c r="M448" s="297" t="str">
        <f t="shared" si="6"/>
        <v>2012</v>
      </c>
    </row>
    <row r="449" spans="1:13">
      <c r="A449" s="293">
        <v>448</v>
      </c>
      <c r="B449" s="298" t="s">
        <v>7756</v>
      </c>
      <c r="C449" s="298" t="s">
        <v>7757</v>
      </c>
      <c r="D449" s="298"/>
      <c r="E449" s="298" t="s">
        <v>21</v>
      </c>
      <c r="F449" s="293" t="s">
        <v>34</v>
      </c>
      <c r="G449" s="293" t="s">
        <v>51</v>
      </c>
      <c r="H449" s="293" t="s">
        <v>6879</v>
      </c>
      <c r="I449" s="293"/>
      <c r="J449" s="293" t="s">
        <v>24283</v>
      </c>
      <c r="K449" s="299"/>
      <c r="L449" s="300"/>
      <c r="M449" s="297" t="str">
        <f t="shared" si="6"/>
        <v>2012</v>
      </c>
    </row>
    <row r="450" spans="1:13">
      <c r="A450" s="293">
        <v>449</v>
      </c>
      <c r="B450" s="298" t="s">
        <v>7758</v>
      </c>
      <c r="C450" s="298" t="s">
        <v>7759</v>
      </c>
      <c r="D450" s="298"/>
      <c r="E450" s="298" t="s">
        <v>10</v>
      </c>
      <c r="F450" s="293" t="s">
        <v>23</v>
      </c>
      <c r="G450" s="293" t="s">
        <v>51</v>
      </c>
      <c r="H450" s="293" t="s">
        <v>6879</v>
      </c>
      <c r="I450" s="293"/>
      <c r="J450" s="293" t="s">
        <v>24283</v>
      </c>
      <c r="K450" s="299"/>
      <c r="L450" s="300"/>
      <c r="M450" s="297" t="str">
        <f t="shared" ref="M450:M513" si="7">IF((INT(MID(B450,5,2))&gt;19),"19"&amp;MID(B450,5,2),"20"&amp;MID(B450,5,2))</f>
        <v>2012</v>
      </c>
    </row>
    <row r="451" spans="1:13">
      <c r="A451" s="293">
        <v>450</v>
      </c>
      <c r="B451" s="298" t="s">
        <v>7760</v>
      </c>
      <c r="C451" s="298" t="s">
        <v>7761</v>
      </c>
      <c r="D451" s="298"/>
      <c r="E451" s="298" t="s">
        <v>21</v>
      </c>
      <c r="F451" s="293" t="s">
        <v>34</v>
      </c>
      <c r="G451" s="293" t="s">
        <v>51</v>
      </c>
      <c r="H451" s="293" t="s">
        <v>6879</v>
      </c>
      <c r="I451" s="293"/>
      <c r="J451" s="293" t="s">
        <v>24283</v>
      </c>
      <c r="K451" s="299">
        <v>44018</v>
      </c>
      <c r="L451" s="300"/>
      <c r="M451" s="297" t="str">
        <f t="shared" si="7"/>
        <v>2012</v>
      </c>
    </row>
    <row r="452" spans="1:13">
      <c r="A452" s="293">
        <v>451</v>
      </c>
      <c r="B452" s="298" t="s">
        <v>7762</v>
      </c>
      <c r="C452" s="298" t="s">
        <v>7763</v>
      </c>
      <c r="D452" s="298"/>
      <c r="E452" s="298" t="s">
        <v>10</v>
      </c>
      <c r="F452" s="293" t="s">
        <v>23</v>
      </c>
      <c r="G452" s="293" t="s">
        <v>51</v>
      </c>
      <c r="H452" s="293" t="s">
        <v>6879</v>
      </c>
      <c r="I452" s="293"/>
      <c r="J452" s="293" t="s">
        <v>24283</v>
      </c>
      <c r="K452" s="299">
        <v>44011</v>
      </c>
      <c r="L452" s="300"/>
      <c r="M452" s="297" t="str">
        <f t="shared" si="7"/>
        <v>2012</v>
      </c>
    </row>
    <row r="453" spans="1:13">
      <c r="A453" s="293">
        <v>452</v>
      </c>
      <c r="B453" s="298" t="s">
        <v>7764</v>
      </c>
      <c r="C453" s="298" t="s">
        <v>7765</v>
      </c>
      <c r="D453" s="298"/>
      <c r="E453" s="298" t="s">
        <v>21</v>
      </c>
      <c r="F453" s="293" t="s">
        <v>34</v>
      </c>
      <c r="G453" s="293" t="s">
        <v>51</v>
      </c>
      <c r="H453" s="293" t="s">
        <v>6879</v>
      </c>
      <c r="I453" s="293"/>
      <c r="J453" s="293" t="s">
        <v>24283</v>
      </c>
      <c r="K453" s="299">
        <v>44018</v>
      </c>
      <c r="L453" s="300"/>
      <c r="M453" s="297" t="str">
        <f t="shared" si="7"/>
        <v>2012</v>
      </c>
    </row>
    <row r="454" spans="1:13">
      <c r="A454" s="293">
        <v>453</v>
      </c>
      <c r="B454" s="298" t="s">
        <v>7766</v>
      </c>
      <c r="C454" s="298" t="s">
        <v>7767</v>
      </c>
      <c r="D454" s="298"/>
      <c r="E454" s="298" t="s">
        <v>10</v>
      </c>
      <c r="F454" s="293" t="s">
        <v>23</v>
      </c>
      <c r="G454" s="293" t="s">
        <v>51</v>
      </c>
      <c r="H454" s="293" t="s">
        <v>6879</v>
      </c>
      <c r="I454" s="293"/>
      <c r="J454" s="293" t="s">
        <v>24283</v>
      </c>
      <c r="K454" s="299">
        <v>44011</v>
      </c>
      <c r="L454" s="300"/>
      <c r="M454" s="297" t="str">
        <f t="shared" si="7"/>
        <v>2012</v>
      </c>
    </row>
    <row r="455" spans="1:13">
      <c r="A455" s="293">
        <v>454</v>
      </c>
      <c r="B455" s="298" t="s">
        <v>7768</v>
      </c>
      <c r="C455" s="298" t="s">
        <v>7769</v>
      </c>
      <c r="D455" s="298"/>
      <c r="E455" s="301" t="s">
        <v>21</v>
      </c>
      <c r="F455" s="300" t="s">
        <v>34</v>
      </c>
      <c r="G455" s="293" t="s">
        <v>51</v>
      </c>
      <c r="H455" s="293" t="s">
        <v>6879</v>
      </c>
      <c r="I455" s="293"/>
      <c r="J455" s="293" t="s">
        <v>24283</v>
      </c>
      <c r="K455" s="299">
        <v>43884</v>
      </c>
      <c r="L455" s="300"/>
      <c r="M455" s="297" t="str">
        <f t="shared" si="7"/>
        <v>2012</v>
      </c>
    </row>
    <row r="456" spans="1:13">
      <c r="A456" s="293">
        <v>455</v>
      </c>
      <c r="B456" s="298" t="s">
        <v>7770</v>
      </c>
      <c r="C456" s="298" t="s">
        <v>7771</v>
      </c>
      <c r="D456" s="298"/>
      <c r="E456" s="298" t="s">
        <v>10</v>
      </c>
      <c r="F456" s="293" t="s">
        <v>23</v>
      </c>
      <c r="G456" s="293" t="s">
        <v>51</v>
      </c>
      <c r="H456" s="293" t="s">
        <v>6879</v>
      </c>
      <c r="I456" s="293"/>
      <c r="J456" s="293" t="s">
        <v>24283</v>
      </c>
      <c r="K456" s="299">
        <v>43814</v>
      </c>
      <c r="L456" s="300"/>
      <c r="M456" s="297" t="str">
        <f t="shared" si="7"/>
        <v>2012</v>
      </c>
    </row>
    <row r="457" spans="1:13">
      <c r="A457" s="293">
        <v>456</v>
      </c>
      <c r="B457" s="298" t="s">
        <v>7772</v>
      </c>
      <c r="C457" s="298" t="s">
        <v>7773</v>
      </c>
      <c r="D457" s="298"/>
      <c r="E457" s="298" t="s">
        <v>10</v>
      </c>
      <c r="F457" s="293" t="s">
        <v>23</v>
      </c>
      <c r="G457" s="293" t="s">
        <v>51</v>
      </c>
      <c r="H457" s="293" t="s">
        <v>6879</v>
      </c>
      <c r="I457" s="293"/>
      <c r="J457" s="293" t="s">
        <v>24283</v>
      </c>
      <c r="K457" s="299">
        <v>43814</v>
      </c>
      <c r="L457" s="300"/>
      <c r="M457" s="297" t="str">
        <f t="shared" si="7"/>
        <v>2012</v>
      </c>
    </row>
    <row r="458" spans="1:13">
      <c r="A458" s="293">
        <v>457</v>
      </c>
      <c r="B458" s="298" t="s">
        <v>7774</v>
      </c>
      <c r="C458" s="298" t="s">
        <v>7775</v>
      </c>
      <c r="D458" s="298"/>
      <c r="E458" s="301" t="s">
        <v>21</v>
      </c>
      <c r="F458" s="300" t="s">
        <v>34</v>
      </c>
      <c r="G458" s="293" t="s">
        <v>51</v>
      </c>
      <c r="H458" s="293" t="s">
        <v>6879</v>
      </c>
      <c r="I458" s="293"/>
      <c r="J458" s="293" t="s">
        <v>24283</v>
      </c>
      <c r="K458" s="299">
        <v>44018</v>
      </c>
      <c r="L458" s="300"/>
      <c r="M458" s="297" t="str">
        <f t="shared" si="7"/>
        <v>2012</v>
      </c>
    </row>
    <row r="459" spans="1:13">
      <c r="A459" s="293">
        <v>458</v>
      </c>
      <c r="B459" s="298" t="s">
        <v>7776</v>
      </c>
      <c r="C459" s="298" t="s">
        <v>7777</v>
      </c>
      <c r="D459" s="298"/>
      <c r="E459" s="298" t="s">
        <v>10</v>
      </c>
      <c r="F459" s="293" t="s">
        <v>23</v>
      </c>
      <c r="G459" s="293" t="s">
        <v>51</v>
      </c>
      <c r="H459" s="293" t="s">
        <v>6879</v>
      </c>
      <c r="I459" s="293"/>
      <c r="J459" s="293" t="s">
        <v>24283</v>
      </c>
      <c r="K459" s="299">
        <v>44018</v>
      </c>
      <c r="L459" s="300"/>
      <c r="M459" s="297" t="str">
        <f t="shared" si="7"/>
        <v>2012</v>
      </c>
    </row>
    <row r="460" spans="1:13">
      <c r="A460" s="293">
        <v>459</v>
      </c>
      <c r="B460" s="298" t="s">
        <v>7778</v>
      </c>
      <c r="C460" s="298" t="s">
        <v>7779</v>
      </c>
      <c r="D460" s="298"/>
      <c r="E460" s="298" t="s">
        <v>10</v>
      </c>
      <c r="F460" s="293" t="s">
        <v>23</v>
      </c>
      <c r="G460" s="293" t="s">
        <v>51</v>
      </c>
      <c r="H460" s="293" t="s">
        <v>6879</v>
      </c>
      <c r="I460" s="293"/>
      <c r="J460" s="293" t="s">
        <v>24283</v>
      </c>
      <c r="K460" s="299">
        <v>43785</v>
      </c>
      <c r="L460" s="300"/>
      <c r="M460" s="297" t="str">
        <f t="shared" si="7"/>
        <v>2012</v>
      </c>
    </row>
    <row r="461" spans="1:13">
      <c r="A461" s="293">
        <v>460</v>
      </c>
      <c r="B461" s="298" t="s">
        <v>7780</v>
      </c>
      <c r="C461" s="298" t="s">
        <v>7781</v>
      </c>
      <c r="D461" s="298"/>
      <c r="E461" s="298" t="s">
        <v>10</v>
      </c>
      <c r="F461" s="293" t="s">
        <v>23</v>
      </c>
      <c r="G461" s="293" t="s">
        <v>51</v>
      </c>
      <c r="H461" s="293" t="s">
        <v>6879</v>
      </c>
      <c r="I461" s="293"/>
      <c r="J461" s="293" t="s">
        <v>24283</v>
      </c>
      <c r="K461" s="299">
        <v>44018</v>
      </c>
      <c r="L461" s="300"/>
      <c r="M461" s="297" t="str">
        <f t="shared" si="7"/>
        <v>2012</v>
      </c>
    </row>
    <row r="462" spans="1:13">
      <c r="A462" s="293">
        <v>461</v>
      </c>
      <c r="B462" s="298" t="s">
        <v>7782</v>
      </c>
      <c r="C462" s="298" t="s">
        <v>7783</v>
      </c>
      <c r="D462" s="298"/>
      <c r="E462" s="298" t="s">
        <v>17</v>
      </c>
      <c r="F462" s="293" t="s">
        <v>30</v>
      </c>
      <c r="G462" s="293" t="s">
        <v>51</v>
      </c>
      <c r="H462" s="293" t="s">
        <v>6879</v>
      </c>
      <c r="I462" s="293"/>
      <c r="J462" s="293" t="s">
        <v>24283</v>
      </c>
      <c r="K462" s="299"/>
      <c r="L462" s="300"/>
      <c r="M462" s="297" t="str">
        <f t="shared" si="7"/>
        <v>2012</v>
      </c>
    </row>
    <row r="463" spans="1:13">
      <c r="A463" s="293">
        <v>462</v>
      </c>
      <c r="B463" s="298" t="s">
        <v>7784</v>
      </c>
      <c r="C463" s="298" t="s">
        <v>7785</v>
      </c>
      <c r="D463" s="298"/>
      <c r="E463" s="298" t="s">
        <v>10</v>
      </c>
      <c r="F463" s="293" t="s">
        <v>23</v>
      </c>
      <c r="G463" s="293" t="s">
        <v>51</v>
      </c>
      <c r="H463" s="293" t="s">
        <v>6879</v>
      </c>
      <c r="I463" s="293"/>
      <c r="J463" s="293" t="s">
        <v>24283</v>
      </c>
      <c r="K463" s="299">
        <v>43884</v>
      </c>
      <c r="L463" s="300"/>
      <c r="M463" s="297" t="str">
        <f t="shared" si="7"/>
        <v>2012</v>
      </c>
    </row>
    <row r="464" spans="1:13">
      <c r="A464" s="293">
        <v>463</v>
      </c>
      <c r="B464" s="298" t="s">
        <v>7786</v>
      </c>
      <c r="C464" s="298" t="s">
        <v>7787</v>
      </c>
      <c r="D464" s="298"/>
      <c r="E464" s="301" t="s">
        <v>17</v>
      </c>
      <c r="F464" s="300" t="s">
        <v>30</v>
      </c>
      <c r="G464" s="293" t="s">
        <v>51</v>
      </c>
      <c r="H464" s="293" t="s">
        <v>6879</v>
      </c>
      <c r="I464" s="293"/>
      <c r="J464" s="293" t="s">
        <v>24283</v>
      </c>
      <c r="K464" s="299">
        <v>44018</v>
      </c>
      <c r="L464" s="300"/>
      <c r="M464" s="297" t="str">
        <f t="shared" si="7"/>
        <v>2012</v>
      </c>
    </row>
    <row r="465" spans="1:13">
      <c r="A465" s="293">
        <v>464</v>
      </c>
      <c r="B465" s="298" t="s">
        <v>7788</v>
      </c>
      <c r="C465" s="298" t="s">
        <v>7789</v>
      </c>
      <c r="D465" s="298"/>
      <c r="E465" s="298" t="s">
        <v>10</v>
      </c>
      <c r="F465" s="293" t="s">
        <v>23</v>
      </c>
      <c r="G465" s="293" t="s">
        <v>51</v>
      </c>
      <c r="H465" s="293" t="s">
        <v>6879</v>
      </c>
      <c r="I465" s="293"/>
      <c r="J465" s="293" t="s">
        <v>24283</v>
      </c>
      <c r="K465" s="299">
        <v>44018</v>
      </c>
      <c r="L465" s="300"/>
      <c r="M465" s="297" t="str">
        <f t="shared" si="7"/>
        <v>2012</v>
      </c>
    </row>
    <row r="466" spans="1:13">
      <c r="A466" s="293">
        <v>465</v>
      </c>
      <c r="B466" s="298" t="s">
        <v>7790</v>
      </c>
      <c r="C466" s="298" t="s">
        <v>7791</v>
      </c>
      <c r="D466" s="298"/>
      <c r="E466" s="298" t="s">
        <v>10</v>
      </c>
      <c r="F466" s="293" t="s">
        <v>23</v>
      </c>
      <c r="G466" s="293" t="s">
        <v>51</v>
      </c>
      <c r="H466" s="293" t="s">
        <v>6879</v>
      </c>
      <c r="I466" s="293"/>
      <c r="J466" s="293" t="s">
        <v>24283</v>
      </c>
      <c r="K466" s="299">
        <v>44011</v>
      </c>
      <c r="L466" s="300"/>
      <c r="M466" s="297" t="str">
        <f t="shared" si="7"/>
        <v>2012</v>
      </c>
    </row>
    <row r="467" spans="1:13">
      <c r="A467" s="293">
        <v>466</v>
      </c>
      <c r="B467" s="298" t="s">
        <v>7792</v>
      </c>
      <c r="C467" s="298" t="s">
        <v>7793</v>
      </c>
      <c r="D467" s="298"/>
      <c r="E467" s="298" t="s">
        <v>21</v>
      </c>
      <c r="F467" s="293" t="s">
        <v>34</v>
      </c>
      <c r="G467" s="293" t="s">
        <v>51</v>
      </c>
      <c r="H467" s="293" t="s">
        <v>6879</v>
      </c>
      <c r="I467" s="293"/>
      <c r="J467" s="293" t="s">
        <v>24283</v>
      </c>
      <c r="K467" s="299">
        <v>44011</v>
      </c>
      <c r="L467" s="300"/>
      <c r="M467" s="297" t="str">
        <f t="shared" si="7"/>
        <v>2012</v>
      </c>
    </row>
    <row r="468" spans="1:13">
      <c r="A468" s="293">
        <v>467</v>
      </c>
      <c r="B468" s="298" t="s">
        <v>7794</v>
      </c>
      <c r="C468" s="298" t="s">
        <v>7795</v>
      </c>
      <c r="D468" s="298"/>
      <c r="E468" s="298" t="s">
        <v>17</v>
      </c>
      <c r="F468" s="293" t="s">
        <v>30</v>
      </c>
      <c r="G468" s="293" t="s">
        <v>51</v>
      </c>
      <c r="H468" s="293" t="s">
        <v>6879</v>
      </c>
      <c r="I468" s="293"/>
      <c r="J468" s="293" t="s">
        <v>24283</v>
      </c>
      <c r="K468" s="299">
        <v>44018</v>
      </c>
      <c r="L468" s="300"/>
      <c r="M468" s="297" t="str">
        <f t="shared" si="7"/>
        <v>2012</v>
      </c>
    </row>
    <row r="469" spans="1:13">
      <c r="A469" s="293">
        <v>468</v>
      </c>
      <c r="B469" s="298" t="s">
        <v>7796</v>
      </c>
      <c r="C469" s="298" t="s">
        <v>7797</v>
      </c>
      <c r="D469" s="298"/>
      <c r="E469" s="298" t="s">
        <v>10</v>
      </c>
      <c r="F469" s="293" t="s">
        <v>23</v>
      </c>
      <c r="G469" s="293" t="s">
        <v>51</v>
      </c>
      <c r="H469" s="293" t="s">
        <v>6879</v>
      </c>
      <c r="I469" s="293"/>
      <c r="J469" s="293" t="s">
        <v>24283</v>
      </c>
      <c r="K469" s="299"/>
      <c r="L469" s="300"/>
      <c r="M469" s="297" t="str">
        <f t="shared" si="7"/>
        <v>2012</v>
      </c>
    </row>
    <row r="470" spans="1:13">
      <c r="A470" s="293">
        <v>469</v>
      </c>
      <c r="B470" s="298" t="s">
        <v>7798</v>
      </c>
      <c r="C470" s="298" t="s">
        <v>7799</v>
      </c>
      <c r="D470" s="298"/>
      <c r="E470" s="298" t="s">
        <v>21</v>
      </c>
      <c r="F470" s="293" t="s">
        <v>34</v>
      </c>
      <c r="G470" s="293" t="s">
        <v>51</v>
      </c>
      <c r="H470" s="293" t="s">
        <v>6879</v>
      </c>
      <c r="I470" s="293"/>
      <c r="J470" s="293" t="s">
        <v>24283</v>
      </c>
      <c r="K470" s="299">
        <v>44011</v>
      </c>
      <c r="L470" s="300"/>
      <c r="M470" s="297" t="str">
        <f t="shared" si="7"/>
        <v>2012</v>
      </c>
    </row>
    <row r="471" spans="1:13">
      <c r="A471" s="293">
        <v>470</v>
      </c>
      <c r="B471" s="298" t="s">
        <v>7800</v>
      </c>
      <c r="C471" s="298" t="s">
        <v>7801</v>
      </c>
      <c r="D471" s="298"/>
      <c r="E471" s="298" t="s">
        <v>17</v>
      </c>
      <c r="F471" s="293" t="s">
        <v>30</v>
      </c>
      <c r="G471" s="293" t="s">
        <v>51</v>
      </c>
      <c r="H471" s="293" t="s">
        <v>6879</v>
      </c>
      <c r="I471" s="293"/>
      <c r="J471" s="293" t="s">
        <v>24283</v>
      </c>
      <c r="K471" s="299">
        <v>44018</v>
      </c>
      <c r="L471" s="300"/>
      <c r="M471" s="297" t="str">
        <f t="shared" si="7"/>
        <v>2012</v>
      </c>
    </row>
    <row r="472" spans="1:13">
      <c r="A472" s="293">
        <v>471</v>
      </c>
      <c r="B472" s="298" t="s">
        <v>7802</v>
      </c>
      <c r="C472" s="298" t="s">
        <v>7803</v>
      </c>
      <c r="D472" s="298"/>
      <c r="E472" s="298" t="s">
        <v>10</v>
      </c>
      <c r="F472" s="293" t="s">
        <v>23</v>
      </c>
      <c r="G472" s="293" t="s">
        <v>51</v>
      </c>
      <c r="H472" s="293" t="s">
        <v>6879</v>
      </c>
      <c r="I472" s="293"/>
      <c r="J472" s="293" t="s">
        <v>24283</v>
      </c>
      <c r="K472" s="299"/>
      <c r="L472" s="300"/>
      <c r="M472" s="297" t="str">
        <f t="shared" si="7"/>
        <v>2012</v>
      </c>
    </row>
    <row r="473" spans="1:13">
      <c r="A473" s="293">
        <v>472</v>
      </c>
      <c r="B473" s="298" t="s">
        <v>7804</v>
      </c>
      <c r="C473" s="298" t="s">
        <v>7805</v>
      </c>
      <c r="D473" s="298"/>
      <c r="E473" s="298" t="s">
        <v>21</v>
      </c>
      <c r="F473" s="293" t="s">
        <v>34</v>
      </c>
      <c r="G473" s="293" t="s">
        <v>51</v>
      </c>
      <c r="H473" s="293" t="s">
        <v>6879</v>
      </c>
      <c r="I473" s="293"/>
      <c r="J473" s="293" t="s">
        <v>24283</v>
      </c>
      <c r="K473" s="299">
        <v>43884</v>
      </c>
      <c r="L473" s="300"/>
      <c r="M473" s="297" t="str">
        <f t="shared" si="7"/>
        <v>2012</v>
      </c>
    </row>
    <row r="474" spans="1:13">
      <c r="A474" s="293">
        <v>473</v>
      </c>
      <c r="B474" s="298" t="s">
        <v>7806</v>
      </c>
      <c r="C474" s="298" t="s">
        <v>7807</v>
      </c>
      <c r="D474" s="298"/>
      <c r="E474" s="298" t="s">
        <v>10</v>
      </c>
      <c r="F474" s="293" t="s">
        <v>23</v>
      </c>
      <c r="G474" s="293" t="s">
        <v>51</v>
      </c>
      <c r="H474" s="293" t="s">
        <v>6879</v>
      </c>
      <c r="I474" s="293"/>
      <c r="J474" s="293" t="s">
        <v>24283</v>
      </c>
      <c r="K474" s="299">
        <v>43884</v>
      </c>
      <c r="L474" s="300"/>
      <c r="M474" s="297" t="str">
        <f t="shared" si="7"/>
        <v>2012</v>
      </c>
    </row>
    <row r="475" spans="1:13">
      <c r="A475" s="293">
        <v>474</v>
      </c>
      <c r="B475" s="298" t="s">
        <v>7808</v>
      </c>
      <c r="C475" s="298" t="s">
        <v>7809</v>
      </c>
      <c r="D475" s="298"/>
      <c r="E475" s="301" t="s">
        <v>17</v>
      </c>
      <c r="F475" s="300" t="s">
        <v>30</v>
      </c>
      <c r="G475" s="293" t="s">
        <v>51</v>
      </c>
      <c r="H475" s="293" t="s">
        <v>6879</v>
      </c>
      <c r="I475" s="293"/>
      <c r="J475" s="293" t="s">
        <v>24283</v>
      </c>
      <c r="K475" s="299">
        <v>44011</v>
      </c>
      <c r="L475" s="300"/>
      <c r="M475" s="297" t="str">
        <f t="shared" si="7"/>
        <v>2012</v>
      </c>
    </row>
    <row r="476" spans="1:13">
      <c r="A476" s="293">
        <v>475</v>
      </c>
      <c r="B476" s="298" t="s">
        <v>7810</v>
      </c>
      <c r="C476" s="298" t="s">
        <v>7811</v>
      </c>
      <c r="D476" s="298"/>
      <c r="E476" s="298" t="s">
        <v>17</v>
      </c>
      <c r="F476" s="293" t="s">
        <v>30</v>
      </c>
      <c r="G476" s="293" t="s">
        <v>51</v>
      </c>
      <c r="H476" s="293" t="s">
        <v>6879</v>
      </c>
      <c r="I476" s="293"/>
      <c r="J476" s="293" t="s">
        <v>24283</v>
      </c>
      <c r="K476" s="299">
        <v>44018</v>
      </c>
      <c r="L476" s="300"/>
      <c r="M476" s="297" t="str">
        <f t="shared" si="7"/>
        <v>2012</v>
      </c>
    </row>
    <row r="477" spans="1:13">
      <c r="A477" s="293">
        <v>476</v>
      </c>
      <c r="B477" s="298" t="s">
        <v>7812</v>
      </c>
      <c r="C477" s="298" t="s">
        <v>7813</v>
      </c>
      <c r="D477" s="298"/>
      <c r="E477" s="298" t="s">
        <v>10</v>
      </c>
      <c r="F477" s="293" t="s">
        <v>23</v>
      </c>
      <c r="G477" s="293" t="s">
        <v>51</v>
      </c>
      <c r="H477" s="293" t="s">
        <v>6879</v>
      </c>
      <c r="I477" s="293"/>
      <c r="J477" s="293" t="s">
        <v>24283</v>
      </c>
      <c r="K477" s="299">
        <v>43814</v>
      </c>
      <c r="L477" s="300"/>
      <c r="M477" s="297" t="str">
        <f t="shared" si="7"/>
        <v>2012</v>
      </c>
    </row>
    <row r="478" spans="1:13">
      <c r="A478" s="293">
        <v>477</v>
      </c>
      <c r="B478" s="298" t="s">
        <v>7814</v>
      </c>
      <c r="C478" s="298" t="s">
        <v>7815</v>
      </c>
      <c r="D478" s="298"/>
      <c r="E478" s="298" t="s">
        <v>21</v>
      </c>
      <c r="F478" s="293" t="s">
        <v>34</v>
      </c>
      <c r="G478" s="293" t="s">
        <v>51</v>
      </c>
      <c r="H478" s="293" t="s">
        <v>6879</v>
      </c>
      <c r="I478" s="293"/>
      <c r="J478" s="293" t="s">
        <v>24283</v>
      </c>
      <c r="K478" s="299">
        <v>44018</v>
      </c>
      <c r="L478" s="300"/>
      <c r="M478" s="297" t="str">
        <f t="shared" si="7"/>
        <v>2012</v>
      </c>
    </row>
    <row r="479" spans="1:13">
      <c r="A479" s="293">
        <v>478</v>
      </c>
      <c r="B479" s="298" t="s">
        <v>7816</v>
      </c>
      <c r="C479" s="298" t="s">
        <v>7817</v>
      </c>
      <c r="D479" s="298"/>
      <c r="E479" s="298" t="s">
        <v>10</v>
      </c>
      <c r="F479" s="293" t="s">
        <v>23</v>
      </c>
      <c r="G479" s="293" t="s">
        <v>51</v>
      </c>
      <c r="H479" s="293" t="s">
        <v>6879</v>
      </c>
      <c r="I479" s="293"/>
      <c r="J479" s="293" t="s">
        <v>24283</v>
      </c>
      <c r="K479" s="299">
        <v>44018</v>
      </c>
      <c r="L479" s="300"/>
      <c r="M479" s="297" t="str">
        <f t="shared" si="7"/>
        <v>2012</v>
      </c>
    </row>
    <row r="480" spans="1:13">
      <c r="A480" s="293">
        <v>479</v>
      </c>
      <c r="B480" s="298" t="s">
        <v>7818</v>
      </c>
      <c r="C480" s="298" t="s">
        <v>7819</v>
      </c>
      <c r="D480" s="298"/>
      <c r="E480" s="298" t="s">
        <v>10</v>
      </c>
      <c r="F480" s="293" t="s">
        <v>23</v>
      </c>
      <c r="G480" s="293" t="s">
        <v>51</v>
      </c>
      <c r="H480" s="293" t="s">
        <v>6879</v>
      </c>
      <c r="I480" s="293"/>
      <c r="J480" s="293" t="s">
        <v>24283</v>
      </c>
      <c r="K480" s="299">
        <v>44018</v>
      </c>
      <c r="L480" s="300"/>
      <c r="M480" s="297" t="str">
        <f t="shared" si="7"/>
        <v>2012</v>
      </c>
    </row>
    <row r="481" spans="1:13">
      <c r="A481" s="293">
        <v>480</v>
      </c>
      <c r="B481" s="298" t="s">
        <v>7820</v>
      </c>
      <c r="C481" s="298" t="s">
        <v>7821</v>
      </c>
      <c r="D481" s="298"/>
      <c r="E481" s="298" t="s">
        <v>10</v>
      </c>
      <c r="F481" s="293" t="s">
        <v>23</v>
      </c>
      <c r="G481" s="293" t="s">
        <v>51</v>
      </c>
      <c r="H481" s="293" t="s">
        <v>6879</v>
      </c>
      <c r="I481" s="293"/>
      <c r="J481" s="293" t="s">
        <v>24283</v>
      </c>
      <c r="K481" s="299">
        <v>44018</v>
      </c>
      <c r="L481" s="300"/>
      <c r="M481" s="297" t="str">
        <f t="shared" si="7"/>
        <v>2012</v>
      </c>
    </row>
    <row r="482" spans="1:13">
      <c r="A482" s="293">
        <v>481</v>
      </c>
      <c r="B482" s="298" t="s">
        <v>7822</v>
      </c>
      <c r="C482" s="298" t="s">
        <v>7823</v>
      </c>
      <c r="D482" s="298"/>
      <c r="E482" s="298" t="s">
        <v>10</v>
      </c>
      <c r="F482" s="293" t="s">
        <v>23</v>
      </c>
      <c r="G482" s="293" t="s">
        <v>51</v>
      </c>
      <c r="H482" s="293" t="s">
        <v>6879</v>
      </c>
      <c r="I482" s="293"/>
      <c r="J482" s="293" t="s">
        <v>24283</v>
      </c>
      <c r="K482" s="299">
        <v>44025</v>
      </c>
      <c r="L482" s="300"/>
      <c r="M482" s="297" t="str">
        <f t="shared" si="7"/>
        <v>2012</v>
      </c>
    </row>
    <row r="483" spans="1:13">
      <c r="A483" s="293">
        <v>482</v>
      </c>
      <c r="B483" s="298" t="s">
        <v>7824</v>
      </c>
      <c r="C483" s="298" t="s">
        <v>7825</v>
      </c>
      <c r="D483" s="298"/>
      <c r="E483" s="298" t="s">
        <v>17</v>
      </c>
      <c r="F483" s="293" t="s">
        <v>30</v>
      </c>
      <c r="G483" s="293" t="s">
        <v>51</v>
      </c>
      <c r="H483" s="293" t="s">
        <v>6879</v>
      </c>
      <c r="I483" s="293"/>
      <c r="J483" s="293" t="s">
        <v>24283</v>
      </c>
      <c r="K483" s="299">
        <v>44018</v>
      </c>
      <c r="L483" s="300"/>
      <c r="M483" s="297" t="str">
        <f t="shared" si="7"/>
        <v>2012</v>
      </c>
    </row>
    <row r="484" spans="1:13">
      <c r="A484" s="293">
        <v>483</v>
      </c>
      <c r="B484" s="298" t="s">
        <v>7826</v>
      </c>
      <c r="C484" s="298" t="s">
        <v>7827</v>
      </c>
      <c r="D484" s="298"/>
      <c r="E484" s="298" t="s">
        <v>17</v>
      </c>
      <c r="F484" s="293" t="s">
        <v>30</v>
      </c>
      <c r="G484" s="293" t="s">
        <v>51</v>
      </c>
      <c r="H484" s="293" t="s">
        <v>6879</v>
      </c>
      <c r="I484" s="293"/>
      <c r="J484" s="293" t="s">
        <v>24283</v>
      </c>
      <c r="K484" s="299">
        <v>44011</v>
      </c>
      <c r="L484" s="300"/>
      <c r="M484" s="297" t="str">
        <f t="shared" si="7"/>
        <v>2012</v>
      </c>
    </row>
    <row r="485" spans="1:13">
      <c r="A485" s="293">
        <v>484</v>
      </c>
      <c r="B485" s="298" t="s">
        <v>7828</v>
      </c>
      <c r="C485" s="298" t="s">
        <v>7829</v>
      </c>
      <c r="D485" s="298"/>
      <c r="E485" s="298" t="s">
        <v>17</v>
      </c>
      <c r="F485" s="293" t="s">
        <v>30</v>
      </c>
      <c r="G485" s="293" t="s">
        <v>51</v>
      </c>
      <c r="H485" s="293" t="s">
        <v>6879</v>
      </c>
      <c r="I485" s="293"/>
      <c r="J485" s="293" t="s">
        <v>24283</v>
      </c>
      <c r="K485" s="299">
        <v>43884</v>
      </c>
      <c r="L485" s="300"/>
      <c r="M485" s="297" t="str">
        <f t="shared" si="7"/>
        <v>2012</v>
      </c>
    </row>
    <row r="486" spans="1:13">
      <c r="A486" s="293">
        <v>485</v>
      </c>
      <c r="B486" s="298" t="s">
        <v>7830</v>
      </c>
      <c r="C486" s="298" t="s">
        <v>7831</v>
      </c>
      <c r="D486" s="298"/>
      <c r="E486" s="298" t="s">
        <v>17</v>
      </c>
      <c r="F486" s="293" t="s">
        <v>30</v>
      </c>
      <c r="G486" s="293" t="s">
        <v>51</v>
      </c>
      <c r="H486" s="293" t="s">
        <v>6879</v>
      </c>
      <c r="I486" s="293"/>
      <c r="J486" s="293" t="s">
        <v>24283</v>
      </c>
      <c r="K486" s="299">
        <v>43884</v>
      </c>
      <c r="L486" s="300"/>
      <c r="M486" s="297" t="str">
        <f t="shared" si="7"/>
        <v>2012</v>
      </c>
    </row>
    <row r="487" spans="1:13">
      <c r="A487" s="293">
        <v>486</v>
      </c>
      <c r="B487" s="298" t="s">
        <v>7832</v>
      </c>
      <c r="C487" s="298" t="s">
        <v>7833</v>
      </c>
      <c r="D487" s="298"/>
      <c r="E487" s="298" t="s">
        <v>10</v>
      </c>
      <c r="F487" s="293" t="s">
        <v>23</v>
      </c>
      <c r="G487" s="293" t="s">
        <v>51</v>
      </c>
      <c r="H487" s="293" t="s">
        <v>6879</v>
      </c>
      <c r="I487" s="293"/>
      <c r="J487" s="293" t="s">
        <v>24283</v>
      </c>
      <c r="K487" s="299">
        <v>43814</v>
      </c>
      <c r="L487" s="300"/>
      <c r="M487" s="297" t="str">
        <f t="shared" si="7"/>
        <v>2012</v>
      </c>
    </row>
    <row r="488" spans="1:13">
      <c r="A488" s="293">
        <v>487</v>
      </c>
      <c r="B488" s="298" t="s">
        <v>7834</v>
      </c>
      <c r="C488" s="298" t="s">
        <v>7835</v>
      </c>
      <c r="D488" s="298"/>
      <c r="E488" s="298" t="s">
        <v>10</v>
      </c>
      <c r="F488" s="293" t="s">
        <v>23</v>
      </c>
      <c r="G488" s="293" t="s">
        <v>51</v>
      </c>
      <c r="H488" s="293" t="s">
        <v>6879</v>
      </c>
      <c r="I488" s="293"/>
      <c r="J488" s="293" t="s">
        <v>24283</v>
      </c>
      <c r="K488" s="299">
        <v>43884</v>
      </c>
      <c r="L488" s="300"/>
      <c r="M488" s="297" t="str">
        <f t="shared" si="7"/>
        <v>2012</v>
      </c>
    </row>
    <row r="489" spans="1:13">
      <c r="A489" s="293">
        <v>488</v>
      </c>
      <c r="B489" s="298" t="s">
        <v>7836</v>
      </c>
      <c r="C489" s="298" t="s">
        <v>7837</v>
      </c>
      <c r="D489" s="298"/>
      <c r="E489" s="301" t="s">
        <v>17</v>
      </c>
      <c r="F489" s="300" t="s">
        <v>30</v>
      </c>
      <c r="G489" s="293" t="s">
        <v>51</v>
      </c>
      <c r="H489" s="293" t="s">
        <v>6879</v>
      </c>
      <c r="I489" s="293"/>
      <c r="J489" s="293" t="s">
        <v>24283</v>
      </c>
      <c r="K489" s="299">
        <v>44011</v>
      </c>
      <c r="L489" s="300"/>
      <c r="M489" s="297" t="str">
        <f t="shared" si="7"/>
        <v>2012</v>
      </c>
    </row>
    <row r="490" spans="1:13">
      <c r="A490" s="293">
        <v>489</v>
      </c>
      <c r="B490" s="298" t="s">
        <v>7838</v>
      </c>
      <c r="C490" s="298" t="s">
        <v>7839</v>
      </c>
      <c r="D490" s="298"/>
      <c r="E490" s="298" t="s">
        <v>10</v>
      </c>
      <c r="F490" s="293" t="s">
        <v>23</v>
      </c>
      <c r="G490" s="293" t="s">
        <v>51</v>
      </c>
      <c r="H490" s="293" t="s">
        <v>6879</v>
      </c>
      <c r="I490" s="293"/>
      <c r="J490" s="293" t="s">
        <v>24283</v>
      </c>
      <c r="K490" s="299">
        <v>44046</v>
      </c>
      <c r="L490" s="300"/>
      <c r="M490" s="297" t="str">
        <f t="shared" si="7"/>
        <v>2013</v>
      </c>
    </row>
    <row r="491" spans="1:13">
      <c r="A491" s="293">
        <v>490</v>
      </c>
      <c r="B491" s="298" t="s">
        <v>7840</v>
      </c>
      <c r="C491" s="298" t="s">
        <v>7841</v>
      </c>
      <c r="D491" s="298"/>
      <c r="E491" s="298" t="s">
        <v>17</v>
      </c>
      <c r="F491" s="293" t="s">
        <v>30</v>
      </c>
      <c r="G491" s="293" t="s">
        <v>51</v>
      </c>
      <c r="H491" s="293" t="s">
        <v>6879</v>
      </c>
      <c r="I491" s="293"/>
      <c r="J491" s="293" t="s">
        <v>24283</v>
      </c>
      <c r="K491" s="299">
        <v>44018</v>
      </c>
      <c r="L491" s="300"/>
      <c r="M491" s="297" t="str">
        <f t="shared" si="7"/>
        <v>2013</v>
      </c>
    </row>
    <row r="492" spans="1:13">
      <c r="A492" s="293">
        <v>491</v>
      </c>
      <c r="B492" s="298" t="s">
        <v>7842</v>
      </c>
      <c r="C492" s="298" t="s">
        <v>7843</v>
      </c>
      <c r="D492" s="298"/>
      <c r="E492" s="298" t="s">
        <v>10</v>
      </c>
      <c r="F492" s="293" t="s">
        <v>23</v>
      </c>
      <c r="G492" s="293" t="s">
        <v>51</v>
      </c>
      <c r="H492" s="293" t="s">
        <v>6879</v>
      </c>
      <c r="I492" s="293"/>
      <c r="J492" s="293" t="s">
        <v>24283</v>
      </c>
      <c r="K492" s="299">
        <v>43891</v>
      </c>
      <c r="L492" s="300"/>
      <c r="M492" s="297" t="str">
        <f t="shared" si="7"/>
        <v>2013</v>
      </c>
    </row>
    <row r="493" spans="1:13">
      <c r="A493" s="293">
        <v>492</v>
      </c>
      <c r="B493" s="298" t="s">
        <v>7844</v>
      </c>
      <c r="C493" s="298" t="s">
        <v>7845</v>
      </c>
      <c r="D493" s="298"/>
      <c r="E493" s="298" t="s">
        <v>10</v>
      </c>
      <c r="F493" s="293" t="s">
        <v>23</v>
      </c>
      <c r="G493" s="293" t="s">
        <v>51</v>
      </c>
      <c r="H493" s="293" t="s">
        <v>6879</v>
      </c>
      <c r="I493" s="293"/>
      <c r="J493" s="293" t="s">
        <v>24283</v>
      </c>
      <c r="K493" s="299">
        <v>44018</v>
      </c>
      <c r="L493" s="300"/>
      <c r="M493" s="297" t="str">
        <f t="shared" si="7"/>
        <v>2013</v>
      </c>
    </row>
    <row r="494" spans="1:13">
      <c r="A494" s="293">
        <v>493</v>
      </c>
      <c r="B494" s="298" t="s">
        <v>7846</v>
      </c>
      <c r="C494" s="298" t="s">
        <v>7847</v>
      </c>
      <c r="D494" s="298"/>
      <c r="E494" s="298" t="s">
        <v>10</v>
      </c>
      <c r="F494" s="293" t="s">
        <v>23</v>
      </c>
      <c r="G494" s="293" t="s">
        <v>51</v>
      </c>
      <c r="H494" s="293" t="s">
        <v>6879</v>
      </c>
      <c r="I494" s="293"/>
      <c r="J494" s="293" t="s">
        <v>24283</v>
      </c>
      <c r="K494" s="299">
        <v>43891</v>
      </c>
      <c r="L494" s="300"/>
      <c r="M494" s="297" t="str">
        <f t="shared" si="7"/>
        <v>2013</v>
      </c>
    </row>
    <row r="495" spans="1:13">
      <c r="A495" s="293">
        <v>494</v>
      </c>
      <c r="B495" s="298" t="s">
        <v>7848</v>
      </c>
      <c r="C495" s="298" t="s">
        <v>7849</v>
      </c>
      <c r="D495" s="298"/>
      <c r="E495" s="298" t="s">
        <v>10</v>
      </c>
      <c r="F495" s="293" t="s">
        <v>23</v>
      </c>
      <c r="G495" s="293" t="s">
        <v>51</v>
      </c>
      <c r="H495" s="293" t="s">
        <v>6879</v>
      </c>
      <c r="I495" s="293"/>
      <c r="J495" s="293" t="s">
        <v>24283</v>
      </c>
      <c r="K495" s="299">
        <v>44011</v>
      </c>
      <c r="L495" s="300"/>
      <c r="M495" s="297" t="str">
        <f t="shared" si="7"/>
        <v>2013</v>
      </c>
    </row>
    <row r="496" spans="1:13">
      <c r="A496" s="293">
        <v>495</v>
      </c>
      <c r="B496" s="298" t="s">
        <v>7850</v>
      </c>
      <c r="C496" s="298" t="s">
        <v>7851</v>
      </c>
      <c r="D496" s="298"/>
      <c r="E496" s="298" t="s">
        <v>10</v>
      </c>
      <c r="F496" s="293" t="s">
        <v>23</v>
      </c>
      <c r="G496" s="293" t="s">
        <v>51</v>
      </c>
      <c r="H496" s="293" t="s">
        <v>6879</v>
      </c>
      <c r="I496" s="293"/>
      <c r="J496" s="293" t="s">
        <v>24283</v>
      </c>
      <c r="K496" s="299">
        <v>43807</v>
      </c>
      <c r="L496" s="300"/>
      <c r="M496" s="297" t="str">
        <f t="shared" si="7"/>
        <v>2013</v>
      </c>
    </row>
    <row r="497" spans="1:13">
      <c r="A497" s="293">
        <v>496</v>
      </c>
      <c r="B497" s="298" t="s">
        <v>7852</v>
      </c>
      <c r="C497" s="298" t="s">
        <v>7853</v>
      </c>
      <c r="D497" s="298"/>
      <c r="E497" s="298" t="s">
        <v>10</v>
      </c>
      <c r="F497" s="293" t="s">
        <v>23</v>
      </c>
      <c r="G497" s="293" t="s">
        <v>51</v>
      </c>
      <c r="H497" s="293" t="s">
        <v>6879</v>
      </c>
      <c r="I497" s="293"/>
      <c r="J497" s="293" t="s">
        <v>24283</v>
      </c>
      <c r="K497" s="299"/>
      <c r="L497" s="300"/>
      <c r="M497" s="297" t="str">
        <f t="shared" si="7"/>
        <v>2013</v>
      </c>
    </row>
    <row r="498" spans="1:13">
      <c r="A498" s="293">
        <v>497</v>
      </c>
      <c r="B498" s="298" t="s">
        <v>7854</v>
      </c>
      <c r="C498" s="298" t="s">
        <v>7855</v>
      </c>
      <c r="D498" s="298"/>
      <c r="E498" s="301" t="s">
        <v>17</v>
      </c>
      <c r="F498" s="300" t="s">
        <v>30</v>
      </c>
      <c r="G498" s="293" t="s">
        <v>51</v>
      </c>
      <c r="H498" s="293" t="s">
        <v>6879</v>
      </c>
      <c r="I498" s="293"/>
      <c r="J498" s="293" t="s">
        <v>24283</v>
      </c>
      <c r="K498" s="299">
        <v>43891</v>
      </c>
      <c r="L498" s="300"/>
      <c r="M498" s="297" t="str">
        <f t="shared" si="7"/>
        <v>2013</v>
      </c>
    </row>
    <row r="499" spans="1:13">
      <c r="A499" s="293">
        <v>498</v>
      </c>
      <c r="B499" s="298" t="s">
        <v>7856</v>
      </c>
      <c r="C499" s="298" t="s">
        <v>7857</v>
      </c>
      <c r="D499" s="298"/>
      <c r="E499" s="298" t="s">
        <v>17</v>
      </c>
      <c r="F499" s="293" t="s">
        <v>30</v>
      </c>
      <c r="G499" s="293" t="s">
        <v>51</v>
      </c>
      <c r="H499" s="293" t="s">
        <v>6879</v>
      </c>
      <c r="I499" s="293"/>
      <c r="J499" s="293" t="s">
        <v>24283</v>
      </c>
      <c r="K499" s="299">
        <v>44018</v>
      </c>
      <c r="L499" s="300"/>
      <c r="M499" s="297" t="str">
        <f t="shared" si="7"/>
        <v>2013</v>
      </c>
    </row>
    <row r="500" spans="1:13">
      <c r="A500" s="293">
        <v>499</v>
      </c>
      <c r="B500" s="298" t="s">
        <v>7858</v>
      </c>
      <c r="C500" s="298" t="s">
        <v>7859</v>
      </c>
      <c r="D500" s="298"/>
      <c r="E500" s="298" t="s">
        <v>10</v>
      </c>
      <c r="F500" s="293" t="s">
        <v>23</v>
      </c>
      <c r="G500" s="293" t="s">
        <v>51</v>
      </c>
      <c r="H500" s="293" t="s">
        <v>6879</v>
      </c>
      <c r="I500" s="293"/>
      <c r="J500" s="293" t="s">
        <v>24283</v>
      </c>
      <c r="K500" s="299">
        <v>44018</v>
      </c>
      <c r="L500" s="300"/>
      <c r="M500" s="297" t="str">
        <f t="shared" si="7"/>
        <v>2013</v>
      </c>
    </row>
    <row r="501" spans="1:13">
      <c r="A501" s="293">
        <v>500</v>
      </c>
      <c r="B501" s="298" t="s">
        <v>7860</v>
      </c>
      <c r="C501" s="298" t="s">
        <v>7861</v>
      </c>
      <c r="D501" s="298"/>
      <c r="E501" s="298" t="s">
        <v>17</v>
      </c>
      <c r="F501" s="293" t="s">
        <v>30</v>
      </c>
      <c r="G501" s="293" t="s">
        <v>51</v>
      </c>
      <c r="H501" s="293" t="s">
        <v>6879</v>
      </c>
      <c r="I501" s="293"/>
      <c r="J501" s="293" t="s">
        <v>24283</v>
      </c>
      <c r="K501" s="299">
        <v>44011</v>
      </c>
      <c r="L501" s="300"/>
      <c r="M501" s="297" t="str">
        <f t="shared" si="7"/>
        <v>2013</v>
      </c>
    </row>
    <row r="502" spans="1:13">
      <c r="A502" s="293">
        <v>501</v>
      </c>
      <c r="B502" s="298" t="s">
        <v>7862</v>
      </c>
      <c r="C502" s="298" t="s">
        <v>7863</v>
      </c>
      <c r="D502" s="298"/>
      <c r="E502" s="298" t="s">
        <v>10</v>
      </c>
      <c r="F502" s="293" t="s">
        <v>23</v>
      </c>
      <c r="G502" s="293" t="s">
        <v>51</v>
      </c>
      <c r="H502" s="293" t="s">
        <v>6879</v>
      </c>
      <c r="I502" s="293"/>
      <c r="J502" s="293" t="s">
        <v>24283</v>
      </c>
      <c r="K502" s="299">
        <v>44018</v>
      </c>
      <c r="L502" s="300"/>
      <c r="M502" s="297" t="str">
        <f t="shared" si="7"/>
        <v>2013</v>
      </c>
    </row>
    <row r="503" spans="1:13">
      <c r="A503" s="293">
        <v>502</v>
      </c>
      <c r="B503" s="298" t="s">
        <v>7864</v>
      </c>
      <c r="C503" s="298" t="s">
        <v>7865</v>
      </c>
      <c r="D503" s="298"/>
      <c r="E503" s="298" t="s">
        <v>10</v>
      </c>
      <c r="F503" s="293" t="s">
        <v>23</v>
      </c>
      <c r="G503" s="293" t="s">
        <v>51</v>
      </c>
      <c r="H503" s="293" t="s">
        <v>6879</v>
      </c>
      <c r="I503" s="293"/>
      <c r="J503" s="293" t="s">
        <v>24283</v>
      </c>
      <c r="K503" s="299">
        <v>44025</v>
      </c>
      <c r="L503" s="300"/>
      <c r="M503" s="297" t="str">
        <f t="shared" si="7"/>
        <v>2013</v>
      </c>
    </row>
    <row r="504" spans="1:13">
      <c r="A504" s="293">
        <v>503</v>
      </c>
      <c r="B504" s="298" t="s">
        <v>7866</v>
      </c>
      <c r="C504" s="298" t="s">
        <v>7867</v>
      </c>
      <c r="D504" s="298"/>
      <c r="E504" s="298" t="s">
        <v>21</v>
      </c>
      <c r="F504" s="293" t="s">
        <v>34</v>
      </c>
      <c r="G504" s="293" t="s">
        <v>51</v>
      </c>
      <c r="H504" s="293" t="s">
        <v>6879</v>
      </c>
      <c r="I504" s="293"/>
      <c r="J504" s="293" t="s">
        <v>24283</v>
      </c>
      <c r="K504" s="299">
        <v>44011</v>
      </c>
      <c r="L504" s="300"/>
      <c r="M504" s="297" t="str">
        <f t="shared" si="7"/>
        <v>2013</v>
      </c>
    </row>
    <row r="505" spans="1:13">
      <c r="A505" s="293">
        <v>504</v>
      </c>
      <c r="B505" s="298" t="s">
        <v>7868</v>
      </c>
      <c r="C505" s="298" t="s">
        <v>7869</v>
      </c>
      <c r="D505" s="298"/>
      <c r="E505" s="301" t="s">
        <v>17</v>
      </c>
      <c r="F505" s="300" t="s">
        <v>30</v>
      </c>
      <c r="G505" s="293" t="s">
        <v>51</v>
      </c>
      <c r="H505" s="293" t="s">
        <v>6879</v>
      </c>
      <c r="I505" s="293"/>
      <c r="J505" s="293" t="s">
        <v>24283</v>
      </c>
      <c r="K505" s="299">
        <v>44011</v>
      </c>
      <c r="L505" s="300"/>
      <c r="M505" s="297" t="str">
        <f t="shared" si="7"/>
        <v>2013</v>
      </c>
    </row>
    <row r="506" spans="1:13">
      <c r="A506" s="293">
        <v>505</v>
      </c>
      <c r="B506" s="298" t="s">
        <v>7870</v>
      </c>
      <c r="C506" s="298" t="s">
        <v>7871</v>
      </c>
      <c r="D506" s="298"/>
      <c r="E506" s="298" t="s">
        <v>21</v>
      </c>
      <c r="F506" s="293" t="s">
        <v>34</v>
      </c>
      <c r="G506" s="293" t="s">
        <v>51</v>
      </c>
      <c r="H506" s="293" t="s">
        <v>6879</v>
      </c>
      <c r="I506" s="293"/>
      <c r="J506" s="293" t="s">
        <v>24283</v>
      </c>
      <c r="K506" s="299">
        <v>44011</v>
      </c>
      <c r="L506" s="300"/>
      <c r="M506" s="297" t="str">
        <f t="shared" si="7"/>
        <v>2013</v>
      </c>
    </row>
    <row r="507" spans="1:13">
      <c r="A507" s="293">
        <v>506</v>
      </c>
      <c r="B507" s="298" t="s">
        <v>7872</v>
      </c>
      <c r="C507" s="301" t="s">
        <v>7873</v>
      </c>
      <c r="D507" s="298"/>
      <c r="E507" s="298" t="s">
        <v>17</v>
      </c>
      <c r="F507" s="293" t="s">
        <v>30</v>
      </c>
      <c r="G507" s="293" t="s">
        <v>51</v>
      </c>
      <c r="H507" s="293" t="s">
        <v>6879</v>
      </c>
      <c r="I507" s="293"/>
      <c r="J507" s="293" t="s">
        <v>24283</v>
      </c>
      <c r="K507" s="299">
        <v>44018</v>
      </c>
      <c r="L507" s="302" t="s">
        <v>24286</v>
      </c>
      <c r="M507" s="297" t="str">
        <f t="shared" si="7"/>
        <v>2013</v>
      </c>
    </row>
    <row r="508" spans="1:13">
      <c r="A508" s="293">
        <v>507</v>
      </c>
      <c r="B508" s="298" t="s">
        <v>7874</v>
      </c>
      <c r="C508" s="298" t="s">
        <v>7875</v>
      </c>
      <c r="D508" s="298"/>
      <c r="E508" s="298" t="s">
        <v>10</v>
      </c>
      <c r="F508" s="293" t="s">
        <v>23</v>
      </c>
      <c r="G508" s="293" t="s">
        <v>51</v>
      </c>
      <c r="H508" s="293" t="s">
        <v>6879</v>
      </c>
      <c r="I508" s="293"/>
      <c r="J508" s="293" t="s">
        <v>24283</v>
      </c>
      <c r="K508" s="299">
        <v>43785</v>
      </c>
      <c r="L508" s="300"/>
      <c r="M508" s="297" t="str">
        <f t="shared" si="7"/>
        <v>2013</v>
      </c>
    </row>
    <row r="509" spans="1:13">
      <c r="A509" s="293">
        <v>508</v>
      </c>
      <c r="B509" s="298" t="s">
        <v>7876</v>
      </c>
      <c r="C509" s="298" t="s">
        <v>7877</v>
      </c>
      <c r="D509" s="298"/>
      <c r="E509" s="298" t="s">
        <v>10</v>
      </c>
      <c r="F509" s="293" t="s">
        <v>23</v>
      </c>
      <c r="G509" s="293" t="s">
        <v>51</v>
      </c>
      <c r="H509" s="293" t="s">
        <v>6879</v>
      </c>
      <c r="I509" s="293"/>
      <c r="J509" s="293" t="s">
        <v>24283</v>
      </c>
      <c r="K509" s="299">
        <v>44018</v>
      </c>
      <c r="L509" s="300"/>
      <c r="M509" s="297" t="str">
        <f t="shared" si="7"/>
        <v>2013</v>
      </c>
    </row>
    <row r="510" spans="1:13">
      <c r="A510" s="293">
        <v>509</v>
      </c>
      <c r="B510" s="298" t="s">
        <v>7878</v>
      </c>
      <c r="C510" s="298" t="s">
        <v>7879</v>
      </c>
      <c r="D510" s="298"/>
      <c r="E510" s="298" t="s">
        <v>10</v>
      </c>
      <c r="F510" s="293" t="s">
        <v>23</v>
      </c>
      <c r="G510" s="293" t="s">
        <v>51</v>
      </c>
      <c r="H510" s="293" t="s">
        <v>6879</v>
      </c>
      <c r="I510" s="293"/>
      <c r="J510" s="293" t="s">
        <v>24283</v>
      </c>
      <c r="K510" s="299">
        <v>44011</v>
      </c>
      <c r="L510" s="300"/>
      <c r="M510" s="297" t="str">
        <f t="shared" si="7"/>
        <v>2013</v>
      </c>
    </row>
    <row r="511" spans="1:13">
      <c r="A511" s="293">
        <v>510</v>
      </c>
      <c r="B511" s="298" t="s">
        <v>7880</v>
      </c>
      <c r="C511" s="298" t="s">
        <v>7881</v>
      </c>
      <c r="D511" s="298"/>
      <c r="E511" s="298" t="s">
        <v>10</v>
      </c>
      <c r="F511" s="293" t="s">
        <v>23</v>
      </c>
      <c r="G511" s="293" t="s">
        <v>51</v>
      </c>
      <c r="H511" s="293" t="s">
        <v>6879</v>
      </c>
      <c r="I511" s="293"/>
      <c r="J511" s="293" t="s">
        <v>24283</v>
      </c>
      <c r="K511" s="299">
        <v>44018</v>
      </c>
      <c r="L511" s="300"/>
      <c r="M511" s="297" t="str">
        <f t="shared" si="7"/>
        <v>2013</v>
      </c>
    </row>
    <row r="512" spans="1:13">
      <c r="A512" s="293">
        <v>511</v>
      </c>
      <c r="B512" s="298" t="s">
        <v>7882</v>
      </c>
      <c r="C512" s="298" t="s">
        <v>7883</v>
      </c>
      <c r="D512" s="298"/>
      <c r="E512" s="298" t="s">
        <v>21</v>
      </c>
      <c r="F512" s="293" t="s">
        <v>34</v>
      </c>
      <c r="G512" s="293" t="s">
        <v>51</v>
      </c>
      <c r="H512" s="293" t="s">
        <v>6879</v>
      </c>
      <c r="I512" s="293"/>
      <c r="J512" s="293" t="s">
        <v>24283</v>
      </c>
      <c r="K512" s="299">
        <v>44018</v>
      </c>
      <c r="L512" s="300"/>
      <c r="M512" s="297" t="str">
        <f t="shared" si="7"/>
        <v>2013</v>
      </c>
    </row>
    <row r="513" spans="1:13">
      <c r="A513" s="293">
        <v>512</v>
      </c>
      <c r="B513" s="298" t="s">
        <v>7884</v>
      </c>
      <c r="C513" s="298" t="s">
        <v>7885</v>
      </c>
      <c r="D513" s="298"/>
      <c r="E513" s="298" t="s">
        <v>10</v>
      </c>
      <c r="F513" s="293" t="s">
        <v>23</v>
      </c>
      <c r="G513" s="293" t="s">
        <v>51</v>
      </c>
      <c r="H513" s="293" t="s">
        <v>6879</v>
      </c>
      <c r="I513" s="293"/>
      <c r="J513" s="293" t="s">
        <v>24283</v>
      </c>
      <c r="K513" s="299">
        <v>43785</v>
      </c>
      <c r="L513" s="300"/>
      <c r="M513" s="297" t="str">
        <f t="shared" si="7"/>
        <v>2013</v>
      </c>
    </row>
    <row r="514" spans="1:13">
      <c r="A514" s="293">
        <v>513</v>
      </c>
      <c r="B514" s="298" t="s">
        <v>7886</v>
      </c>
      <c r="C514" s="298" t="s">
        <v>7887</v>
      </c>
      <c r="D514" s="298"/>
      <c r="E514" s="298" t="s">
        <v>17</v>
      </c>
      <c r="F514" s="293" t="s">
        <v>30</v>
      </c>
      <c r="G514" s="293" t="s">
        <v>51</v>
      </c>
      <c r="H514" s="293" t="s">
        <v>6879</v>
      </c>
      <c r="I514" s="293"/>
      <c r="J514" s="293" t="s">
        <v>24283</v>
      </c>
      <c r="K514" s="299">
        <v>43785</v>
      </c>
      <c r="L514" s="300"/>
      <c r="M514" s="297" t="str">
        <f t="shared" ref="M514:M577" si="8">IF((INT(MID(B514,5,2))&gt;19),"19"&amp;MID(B514,5,2),"20"&amp;MID(B514,5,2))</f>
        <v>2013</v>
      </c>
    </row>
    <row r="515" spans="1:13">
      <c r="A515" s="293">
        <v>514</v>
      </c>
      <c r="B515" s="298" t="s">
        <v>7888</v>
      </c>
      <c r="C515" s="298" t="s">
        <v>7889</v>
      </c>
      <c r="D515" s="298"/>
      <c r="E515" s="298" t="s">
        <v>21</v>
      </c>
      <c r="F515" s="293" t="s">
        <v>34</v>
      </c>
      <c r="G515" s="293" t="s">
        <v>51</v>
      </c>
      <c r="H515" s="293" t="s">
        <v>6879</v>
      </c>
      <c r="I515" s="293"/>
      <c r="J515" s="293" t="s">
        <v>24283</v>
      </c>
      <c r="K515" s="299">
        <v>44011</v>
      </c>
      <c r="L515" s="302" t="s">
        <v>24286</v>
      </c>
      <c r="M515" s="297" t="str">
        <f t="shared" si="8"/>
        <v>2013</v>
      </c>
    </row>
    <row r="516" spans="1:13">
      <c r="A516" s="293">
        <v>515</v>
      </c>
      <c r="B516" s="298" t="s">
        <v>7890</v>
      </c>
      <c r="C516" s="298" t="s">
        <v>7891</v>
      </c>
      <c r="D516" s="298"/>
      <c r="E516" s="298" t="s">
        <v>10</v>
      </c>
      <c r="F516" s="293" t="s">
        <v>23</v>
      </c>
      <c r="G516" s="293" t="s">
        <v>51</v>
      </c>
      <c r="H516" s="293" t="s">
        <v>6879</v>
      </c>
      <c r="I516" s="293"/>
      <c r="J516" s="293" t="s">
        <v>24283</v>
      </c>
      <c r="K516" s="299">
        <v>43716</v>
      </c>
      <c r="L516" s="300"/>
      <c r="M516" s="297" t="str">
        <f t="shared" si="8"/>
        <v>2013</v>
      </c>
    </row>
    <row r="517" spans="1:13">
      <c r="A517" s="293">
        <v>516</v>
      </c>
      <c r="B517" s="298" t="s">
        <v>7892</v>
      </c>
      <c r="C517" s="298" t="s">
        <v>7893</v>
      </c>
      <c r="D517" s="298"/>
      <c r="E517" s="298" t="s">
        <v>17</v>
      </c>
      <c r="F517" s="293" t="s">
        <v>30</v>
      </c>
      <c r="G517" s="293" t="s">
        <v>51</v>
      </c>
      <c r="H517" s="293" t="s">
        <v>6879</v>
      </c>
      <c r="I517" s="293"/>
      <c r="J517" s="293" t="s">
        <v>24283</v>
      </c>
      <c r="K517" s="299">
        <v>44018</v>
      </c>
      <c r="L517" s="300"/>
      <c r="M517" s="297" t="str">
        <f t="shared" si="8"/>
        <v>2013</v>
      </c>
    </row>
    <row r="518" spans="1:13">
      <c r="A518" s="293">
        <v>517</v>
      </c>
      <c r="B518" s="298" t="s">
        <v>7894</v>
      </c>
      <c r="C518" s="298" t="s">
        <v>7895</v>
      </c>
      <c r="D518" s="298"/>
      <c r="E518" s="298" t="s">
        <v>10</v>
      </c>
      <c r="F518" s="293" t="s">
        <v>23</v>
      </c>
      <c r="G518" s="293" t="s">
        <v>51</v>
      </c>
      <c r="H518" s="293" t="s">
        <v>6879</v>
      </c>
      <c r="I518" s="293"/>
      <c r="J518" s="293" t="s">
        <v>24283</v>
      </c>
      <c r="K518" s="299">
        <v>44046</v>
      </c>
      <c r="L518" s="300"/>
      <c r="M518" s="297" t="str">
        <f t="shared" si="8"/>
        <v>2013</v>
      </c>
    </row>
    <row r="519" spans="1:13">
      <c r="A519" s="293">
        <v>518</v>
      </c>
      <c r="B519" s="298" t="s">
        <v>7896</v>
      </c>
      <c r="C519" s="301" t="s">
        <v>7897</v>
      </c>
      <c r="D519" s="298"/>
      <c r="E519" s="298" t="s">
        <v>21</v>
      </c>
      <c r="F519" s="293" t="s">
        <v>34</v>
      </c>
      <c r="G519" s="293" t="s">
        <v>51</v>
      </c>
      <c r="H519" s="293" t="s">
        <v>6879</v>
      </c>
      <c r="I519" s="293"/>
      <c r="J519" s="293" t="s">
        <v>24283</v>
      </c>
      <c r="K519" s="299">
        <v>44011</v>
      </c>
      <c r="L519" s="302" t="s">
        <v>24286</v>
      </c>
      <c r="M519" s="297" t="str">
        <f t="shared" si="8"/>
        <v>2013</v>
      </c>
    </row>
    <row r="520" spans="1:13">
      <c r="A520" s="293">
        <v>519</v>
      </c>
      <c r="B520" s="298" t="s">
        <v>7898</v>
      </c>
      <c r="C520" s="298" t="s">
        <v>7899</v>
      </c>
      <c r="D520" s="298"/>
      <c r="E520" s="298" t="s">
        <v>10</v>
      </c>
      <c r="F520" s="293" t="s">
        <v>23</v>
      </c>
      <c r="G520" s="293" t="s">
        <v>51</v>
      </c>
      <c r="H520" s="293" t="s">
        <v>6879</v>
      </c>
      <c r="I520" s="293"/>
      <c r="J520" s="293" t="s">
        <v>24283</v>
      </c>
      <c r="K520" s="299"/>
      <c r="L520" s="300"/>
      <c r="M520" s="297" t="str">
        <f t="shared" si="8"/>
        <v>2013</v>
      </c>
    </row>
    <row r="521" spans="1:13">
      <c r="A521" s="293">
        <v>520</v>
      </c>
      <c r="B521" s="298" t="s">
        <v>7900</v>
      </c>
      <c r="C521" s="298" t="s">
        <v>7901</v>
      </c>
      <c r="D521" s="298"/>
      <c r="E521" s="301" t="s">
        <v>17</v>
      </c>
      <c r="F521" s="300" t="s">
        <v>30</v>
      </c>
      <c r="G521" s="293" t="s">
        <v>51</v>
      </c>
      <c r="H521" s="293" t="s">
        <v>6879</v>
      </c>
      <c r="I521" s="293"/>
      <c r="J521" s="293" t="s">
        <v>24283</v>
      </c>
      <c r="K521" s="299">
        <v>43891</v>
      </c>
      <c r="L521" s="300"/>
      <c r="M521" s="297" t="str">
        <f t="shared" si="8"/>
        <v>2013</v>
      </c>
    </row>
    <row r="522" spans="1:13">
      <c r="A522" s="293">
        <v>521</v>
      </c>
      <c r="B522" s="298" t="s">
        <v>7902</v>
      </c>
      <c r="C522" s="298" t="s">
        <v>7903</v>
      </c>
      <c r="D522" s="298"/>
      <c r="E522" s="298" t="s">
        <v>21</v>
      </c>
      <c r="F522" s="293" t="s">
        <v>34</v>
      </c>
      <c r="G522" s="293" t="s">
        <v>51</v>
      </c>
      <c r="H522" s="293" t="s">
        <v>6879</v>
      </c>
      <c r="I522" s="293"/>
      <c r="J522" s="293" t="s">
        <v>24283</v>
      </c>
      <c r="K522" s="299">
        <v>44011</v>
      </c>
      <c r="L522" s="300"/>
      <c r="M522" s="297" t="str">
        <f t="shared" si="8"/>
        <v>2013</v>
      </c>
    </row>
    <row r="523" spans="1:13">
      <c r="A523" s="293">
        <v>522</v>
      </c>
      <c r="B523" s="298" t="s">
        <v>7904</v>
      </c>
      <c r="C523" s="298" t="s">
        <v>7905</v>
      </c>
      <c r="D523" s="298"/>
      <c r="E523" s="298" t="s">
        <v>21</v>
      </c>
      <c r="F523" s="293" t="s">
        <v>34</v>
      </c>
      <c r="G523" s="293" t="s">
        <v>51</v>
      </c>
      <c r="H523" s="293" t="s">
        <v>6879</v>
      </c>
      <c r="I523" s="293"/>
      <c r="J523" s="293" t="s">
        <v>24283</v>
      </c>
      <c r="K523" s="299">
        <v>44011</v>
      </c>
      <c r="L523" s="300"/>
      <c r="M523" s="297" t="str">
        <f t="shared" si="8"/>
        <v>2013</v>
      </c>
    </row>
    <row r="524" spans="1:13">
      <c r="A524" s="293">
        <v>523</v>
      </c>
      <c r="B524" s="298" t="s">
        <v>7906</v>
      </c>
      <c r="C524" s="298" t="s">
        <v>7907</v>
      </c>
      <c r="D524" s="298"/>
      <c r="E524" s="298" t="s">
        <v>10</v>
      </c>
      <c r="F524" s="293" t="s">
        <v>23</v>
      </c>
      <c r="G524" s="293" t="s">
        <v>51</v>
      </c>
      <c r="H524" s="293" t="s">
        <v>6879</v>
      </c>
      <c r="I524" s="293"/>
      <c r="J524" s="293" t="s">
        <v>24283</v>
      </c>
      <c r="K524" s="299"/>
      <c r="L524" s="300" t="s">
        <v>24287</v>
      </c>
      <c r="M524" s="297" t="str">
        <f t="shared" si="8"/>
        <v>2013</v>
      </c>
    </row>
    <row r="525" spans="1:13">
      <c r="A525" s="293">
        <v>524</v>
      </c>
      <c r="B525" s="298" t="s">
        <v>7908</v>
      </c>
      <c r="C525" s="298" t="s">
        <v>7909</v>
      </c>
      <c r="D525" s="298"/>
      <c r="E525" s="298" t="s">
        <v>10</v>
      </c>
      <c r="F525" s="293" t="s">
        <v>23</v>
      </c>
      <c r="G525" s="293" t="s">
        <v>51</v>
      </c>
      <c r="H525" s="293" t="s">
        <v>6879</v>
      </c>
      <c r="I525" s="293"/>
      <c r="J525" s="293" t="s">
        <v>24283</v>
      </c>
      <c r="K525" s="299">
        <v>43814</v>
      </c>
      <c r="L525" s="300"/>
      <c r="M525" s="297" t="str">
        <f t="shared" si="8"/>
        <v>2013</v>
      </c>
    </row>
    <row r="526" spans="1:13">
      <c r="A526" s="293">
        <v>525</v>
      </c>
      <c r="B526" s="298" t="s">
        <v>7910</v>
      </c>
      <c r="C526" s="298" t="s">
        <v>7911</v>
      </c>
      <c r="D526" s="298"/>
      <c r="E526" s="298" t="s">
        <v>10</v>
      </c>
      <c r="F526" s="293" t="s">
        <v>23</v>
      </c>
      <c r="G526" s="293" t="s">
        <v>51</v>
      </c>
      <c r="H526" s="293" t="s">
        <v>6879</v>
      </c>
      <c r="I526" s="293"/>
      <c r="J526" s="293" t="s">
        <v>24283</v>
      </c>
      <c r="K526" s="299">
        <v>44011</v>
      </c>
      <c r="L526" s="300"/>
      <c r="M526" s="297" t="str">
        <f t="shared" si="8"/>
        <v>2013</v>
      </c>
    </row>
    <row r="527" spans="1:13">
      <c r="A527" s="293">
        <v>526</v>
      </c>
      <c r="B527" s="298" t="s">
        <v>7912</v>
      </c>
      <c r="C527" s="298" t="s">
        <v>7913</v>
      </c>
      <c r="D527" s="298"/>
      <c r="E527" s="301" t="s">
        <v>17</v>
      </c>
      <c r="F527" s="300" t="s">
        <v>30</v>
      </c>
      <c r="G527" s="293" t="s">
        <v>51</v>
      </c>
      <c r="H527" s="293" t="s">
        <v>6879</v>
      </c>
      <c r="I527" s="293"/>
      <c r="J527" s="293" t="s">
        <v>24283</v>
      </c>
      <c r="K527" s="299">
        <v>43807</v>
      </c>
      <c r="L527" s="300"/>
      <c r="M527" s="297" t="str">
        <f t="shared" si="8"/>
        <v>2013</v>
      </c>
    </row>
    <row r="528" spans="1:13">
      <c r="A528" s="293">
        <v>527</v>
      </c>
      <c r="B528" s="298" t="s">
        <v>7914</v>
      </c>
      <c r="C528" s="298" t="s">
        <v>7915</v>
      </c>
      <c r="D528" s="298"/>
      <c r="E528" s="298" t="s">
        <v>10</v>
      </c>
      <c r="F528" s="293" t="s">
        <v>23</v>
      </c>
      <c r="G528" s="293" t="s">
        <v>51</v>
      </c>
      <c r="H528" s="293" t="s">
        <v>6879</v>
      </c>
      <c r="I528" s="293"/>
      <c r="J528" s="293" t="s">
        <v>24283</v>
      </c>
      <c r="K528" s="299">
        <v>44011</v>
      </c>
      <c r="L528" s="300"/>
      <c r="M528" s="297" t="str">
        <f t="shared" si="8"/>
        <v>2013</v>
      </c>
    </row>
    <row r="529" spans="1:13">
      <c r="A529" s="293">
        <v>528</v>
      </c>
      <c r="B529" s="298" t="s">
        <v>7916</v>
      </c>
      <c r="C529" s="298" t="s">
        <v>7917</v>
      </c>
      <c r="D529" s="298"/>
      <c r="E529" s="298" t="s">
        <v>10</v>
      </c>
      <c r="F529" s="293" t="s">
        <v>23</v>
      </c>
      <c r="G529" s="293" t="s">
        <v>51</v>
      </c>
      <c r="H529" s="293" t="s">
        <v>6879</v>
      </c>
      <c r="I529" s="293"/>
      <c r="J529" s="293" t="s">
        <v>24283</v>
      </c>
      <c r="K529" s="299">
        <v>44011</v>
      </c>
      <c r="L529" s="300"/>
      <c r="M529" s="297" t="str">
        <f t="shared" si="8"/>
        <v>2013</v>
      </c>
    </row>
    <row r="530" spans="1:13">
      <c r="A530" s="293">
        <v>529</v>
      </c>
      <c r="B530" s="298" t="s">
        <v>7918</v>
      </c>
      <c r="C530" s="298" t="s">
        <v>7919</v>
      </c>
      <c r="D530" s="298"/>
      <c r="E530" s="298" t="s">
        <v>10</v>
      </c>
      <c r="F530" s="293" t="s">
        <v>23</v>
      </c>
      <c r="G530" s="293" t="s">
        <v>51</v>
      </c>
      <c r="H530" s="293" t="s">
        <v>6879</v>
      </c>
      <c r="I530" s="293"/>
      <c r="J530" s="293" t="s">
        <v>24283</v>
      </c>
      <c r="K530" s="299">
        <v>44018</v>
      </c>
      <c r="L530" s="300"/>
      <c r="M530" s="297" t="str">
        <f t="shared" si="8"/>
        <v>2013</v>
      </c>
    </row>
    <row r="531" spans="1:13">
      <c r="A531" s="293">
        <v>530</v>
      </c>
      <c r="B531" s="298" t="s">
        <v>7920</v>
      </c>
      <c r="C531" s="298" t="s">
        <v>7921</v>
      </c>
      <c r="D531" s="298"/>
      <c r="E531" s="298" t="s">
        <v>10</v>
      </c>
      <c r="F531" s="293" t="s">
        <v>23</v>
      </c>
      <c r="G531" s="293" t="s">
        <v>51</v>
      </c>
      <c r="H531" s="293" t="s">
        <v>6879</v>
      </c>
      <c r="I531" s="293"/>
      <c r="J531" s="293" t="s">
        <v>24283</v>
      </c>
      <c r="K531" s="299">
        <v>43891</v>
      </c>
      <c r="L531" s="300"/>
      <c r="M531" s="297" t="str">
        <f t="shared" si="8"/>
        <v>2013</v>
      </c>
    </row>
    <row r="532" spans="1:13">
      <c r="A532" s="293">
        <v>531</v>
      </c>
      <c r="B532" s="298" t="s">
        <v>7922</v>
      </c>
      <c r="C532" s="298" t="s">
        <v>7923</v>
      </c>
      <c r="D532" s="298"/>
      <c r="E532" s="298" t="s">
        <v>10</v>
      </c>
      <c r="F532" s="293" t="s">
        <v>23</v>
      </c>
      <c r="G532" s="293" t="s">
        <v>51</v>
      </c>
      <c r="H532" s="293" t="s">
        <v>6879</v>
      </c>
      <c r="I532" s="293"/>
      <c r="J532" s="293" t="s">
        <v>24283</v>
      </c>
      <c r="K532" s="299">
        <v>44046</v>
      </c>
      <c r="L532" s="300"/>
      <c r="M532" s="297" t="str">
        <f t="shared" si="8"/>
        <v>2013</v>
      </c>
    </row>
    <row r="533" spans="1:13">
      <c r="A533" s="293">
        <v>532</v>
      </c>
      <c r="B533" s="298" t="s">
        <v>7924</v>
      </c>
      <c r="C533" s="298" t="s">
        <v>7925</v>
      </c>
      <c r="D533" s="298"/>
      <c r="E533" s="298" t="s">
        <v>10</v>
      </c>
      <c r="F533" s="293" t="s">
        <v>23</v>
      </c>
      <c r="G533" s="293" t="s">
        <v>51</v>
      </c>
      <c r="H533" s="293" t="s">
        <v>6879</v>
      </c>
      <c r="I533" s="293"/>
      <c r="J533" s="293" t="s">
        <v>24283</v>
      </c>
      <c r="K533" s="299">
        <v>43807</v>
      </c>
      <c r="L533" s="300"/>
      <c r="M533" s="297" t="str">
        <f t="shared" si="8"/>
        <v>2013</v>
      </c>
    </row>
    <row r="534" spans="1:13">
      <c r="A534" s="293">
        <v>533</v>
      </c>
      <c r="B534" s="298" t="s">
        <v>7926</v>
      </c>
      <c r="C534" s="298" t="s">
        <v>7927</v>
      </c>
      <c r="D534" s="298"/>
      <c r="E534" s="298" t="s">
        <v>17</v>
      </c>
      <c r="F534" s="293" t="s">
        <v>30</v>
      </c>
      <c r="G534" s="293" t="s">
        <v>51</v>
      </c>
      <c r="H534" s="293" t="s">
        <v>6879</v>
      </c>
      <c r="I534" s="293"/>
      <c r="J534" s="293" t="s">
        <v>24283</v>
      </c>
      <c r="K534" s="299">
        <v>43785</v>
      </c>
      <c r="L534" s="300"/>
      <c r="M534" s="297" t="str">
        <f t="shared" si="8"/>
        <v>2013</v>
      </c>
    </row>
    <row r="535" spans="1:13">
      <c r="A535" s="293">
        <v>534</v>
      </c>
      <c r="B535" s="298" t="s">
        <v>7928</v>
      </c>
      <c r="C535" s="298" t="s">
        <v>7929</v>
      </c>
      <c r="D535" s="298"/>
      <c r="E535" s="298" t="s">
        <v>10</v>
      </c>
      <c r="F535" s="293" t="s">
        <v>23</v>
      </c>
      <c r="G535" s="293" t="s">
        <v>51</v>
      </c>
      <c r="H535" s="293" t="s">
        <v>6879</v>
      </c>
      <c r="I535" s="293"/>
      <c r="J535" s="293" t="s">
        <v>24283</v>
      </c>
      <c r="K535" s="299">
        <v>44018</v>
      </c>
      <c r="L535" s="300"/>
      <c r="M535" s="297" t="str">
        <f t="shared" si="8"/>
        <v>2013</v>
      </c>
    </row>
    <row r="536" spans="1:13">
      <c r="A536" s="293">
        <v>535</v>
      </c>
      <c r="B536" s="298" t="s">
        <v>7930</v>
      </c>
      <c r="C536" s="298" t="s">
        <v>7931</v>
      </c>
      <c r="D536" s="298"/>
      <c r="E536" s="298" t="s">
        <v>10</v>
      </c>
      <c r="F536" s="293" t="s">
        <v>23</v>
      </c>
      <c r="G536" s="293" t="s">
        <v>51</v>
      </c>
      <c r="H536" s="293" t="s">
        <v>6879</v>
      </c>
      <c r="I536" s="293"/>
      <c r="J536" s="293" t="s">
        <v>24283</v>
      </c>
      <c r="K536" s="299">
        <v>43785</v>
      </c>
      <c r="L536" s="300"/>
      <c r="M536" s="297" t="str">
        <f t="shared" si="8"/>
        <v>2013</v>
      </c>
    </row>
    <row r="537" spans="1:13">
      <c r="A537" s="293">
        <v>536</v>
      </c>
      <c r="B537" s="298" t="s">
        <v>7932</v>
      </c>
      <c r="C537" s="298" t="s">
        <v>7933</v>
      </c>
      <c r="D537" s="298"/>
      <c r="E537" s="298" t="s">
        <v>17</v>
      </c>
      <c r="F537" s="293" t="s">
        <v>30</v>
      </c>
      <c r="G537" s="293" t="s">
        <v>51</v>
      </c>
      <c r="H537" s="293" t="s">
        <v>6879</v>
      </c>
      <c r="I537" s="293"/>
      <c r="J537" s="293" t="s">
        <v>24283</v>
      </c>
      <c r="K537" s="299">
        <v>44011</v>
      </c>
      <c r="L537" s="300"/>
      <c r="M537" s="297" t="str">
        <f t="shared" si="8"/>
        <v>2013</v>
      </c>
    </row>
    <row r="538" spans="1:13">
      <c r="A538" s="293">
        <v>537</v>
      </c>
      <c r="B538" s="298" t="s">
        <v>7934</v>
      </c>
      <c r="C538" s="298" t="s">
        <v>7935</v>
      </c>
      <c r="D538" s="298"/>
      <c r="E538" s="298" t="s">
        <v>10</v>
      </c>
      <c r="F538" s="293" t="s">
        <v>23</v>
      </c>
      <c r="G538" s="293" t="s">
        <v>51</v>
      </c>
      <c r="H538" s="293" t="s">
        <v>6879</v>
      </c>
      <c r="I538" s="293"/>
      <c r="J538" s="293" t="s">
        <v>24283</v>
      </c>
      <c r="K538" s="299">
        <v>44011</v>
      </c>
      <c r="L538" s="300"/>
      <c r="M538" s="297" t="str">
        <f t="shared" si="8"/>
        <v>2013</v>
      </c>
    </row>
    <row r="539" spans="1:13">
      <c r="A539" s="293">
        <v>538</v>
      </c>
      <c r="B539" s="298" t="s">
        <v>7936</v>
      </c>
      <c r="C539" s="298" t="s">
        <v>7937</v>
      </c>
      <c r="D539" s="298"/>
      <c r="E539" s="298" t="s">
        <v>17</v>
      </c>
      <c r="F539" s="293" t="s">
        <v>30</v>
      </c>
      <c r="G539" s="293" t="s">
        <v>51</v>
      </c>
      <c r="H539" s="293" t="s">
        <v>6879</v>
      </c>
      <c r="I539" s="293"/>
      <c r="J539" s="293" t="s">
        <v>24283</v>
      </c>
      <c r="K539" s="299">
        <v>44011</v>
      </c>
      <c r="L539" s="300"/>
      <c r="M539" s="297" t="str">
        <f t="shared" si="8"/>
        <v>2013</v>
      </c>
    </row>
    <row r="540" spans="1:13">
      <c r="A540" s="293">
        <v>539</v>
      </c>
      <c r="B540" s="298" t="s">
        <v>7938</v>
      </c>
      <c r="C540" s="298" t="s">
        <v>7939</v>
      </c>
      <c r="D540" s="298"/>
      <c r="E540" s="298" t="s">
        <v>10</v>
      </c>
      <c r="F540" s="293" t="s">
        <v>23</v>
      </c>
      <c r="G540" s="293" t="s">
        <v>51</v>
      </c>
      <c r="H540" s="293" t="s">
        <v>6879</v>
      </c>
      <c r="I540" s="293"/>
      <c r="J540" s="293" t="s">
        <v>24283</v>
      </c>
      <c r="K540" s="299">
        <v>44018</v>
      </c>
      <c r="L540" s="300"/>
      <c r="M540" s="297" t="str">
        <f t="shared" si="8"/>
        <v>2013</v>
      </c>
    </row>
    <row r="541" spans="1:13">
      <c r="A541" s="293">
        <v>540</v>
      </c>
      <c r="B541" s="298" t="s">
        <v>7940</v>
      </c>
      <c r="C541" s="301" t="s">
        <v>7941</v>
      </c>
      <c r="D541" s="298"/>
      <c r="E541" s="298" t="s">
        <v>21</v>
      </c>
      <c r="F541" s="293" t="s">
        <v>34</v>
      </c>
      <c r="G541" s="293" t="s">
        <v>51</v>
      </c>
      <c r="H541" s="293" t="s">
        <v>6879</v>
      </c>
      <c r="I541" s="293"/>
      <c r="J541" s="293" t="s">
        <v>24283</v>
      </c>
      <c r="K541" s="299">
        <v>44025</v>
      </c>
      <c r="L541" s="302" t="s">
        <v>24286</v>
      </c>
      <c r="M541" s="297" t="str">
        <f t="shared" si="8"/>
        <v>2013</v>
      </c>
    </row>
    <row r="542" spans="1:13">
      <c r="A542" s="293">
        <v>541</v>
      </c>
      <c r="B542" s="298" t="s">
        <v>7942</v>
      </c>
      <c r="C542" s="298" t="s">
        <v>7943</v>
      </c>
      <c r="D542" s="298"/>
      <c r="E542" s="298" t="s">
        <v>10</v>
      </c>
      <c r="F542" s="293" t="s">
        <v>23</v>
      </c>
      <c r="G542" s="293" t="s">
        <v>51</v>
      </c>
      <c r="H542" s="293" t="s">
        <v>6879</v>
      </c>
      <c r="I542" s="293"/>
      <c r="J542" s="293" t="s">
        <v>24283</v>
      </c>
      <c r="K542" s="299">
        <v>44046</v>
      </c>
      <c r="L542" s="300"/>
      <c r="M542" s="297" t="str">
        <f t="shared" si="8"/>
        <v>2013</v>
      </c>
    </row>
    <row r="543" spans="1:13">
      <c r="A543" s="293">
        <v>542</v>
      </c>
      <c r="B543" s="298" t="s">
        <v>7944</v>
      </c>
      <c r="C543" s="298" t="s">
        <v>7945</v>
      </c>
      <c r="D543" s="298"/>
      <c r="E543" s="301" t="s">
        <v>17</v>
      </c>
      <c r="F543" s="300" t="s">
        <v>30</v>
      </c>
      <c r="G543" s="293" t="s">
        <v>51</v>
      </c>
      <c r="H543" s="293" t="s">
        <v>6879</v>
      </c>
      <c r="I543" s="293"/>
      <c r="J543" s="293" t="s">
        <v>24283</v>
      </c>
      <c r="K543" s="299">
        <v>43716</v>
      </c>
      <c r="L543" s="300"/>
      <c r="M543" s="297" t="str">
        <f t="shared" si="8"/>
        <v>2013</v>
      </c>
    </row>
    <row r="544" spans="1:13">
      <c r="A544" s="293">
        <v>543</v>
      </c>
      <c r="B544" s="298" t="s">
        <v>7946</v>
      </c>
      <c r="C544" s="298" t="s">
        <v>7947</v>
      </c>
      <c r="D544" s="298"/>
      <c r="E544" s="298" t="s">
        <v>10</v>
      </c>
      <c r="F544" s="293" t="s">
        <v>23</v>
      </c>
      <c r="G544" s="293" t="s">
        <v>51</v>
      </c>
      <c r="H544" s="293" t="s">
        <v>6879</v>
      </c>
      <c r="I544" s="293"/>
      <c r="J544" s="293" t="s">
        <v>24283</v>
      </c>
      <c r="K544" s="299">
        <v>44011</v>
      </c>
      <c r="L544" s="300"/>
      <c r="M544" s="297" t="str">
        <f t="shared" si="8"/>
        <v>2013</v>
      </c>
    </row>
    <row r="545" spans="1:13">
      <c r="A545" s="293">
        <v>544</v>
      </c>
      <c r="B545" s="298" t="s">
        <v>7948</v>
      </c>
      <c r="C545" s="298" t="s">
        <v>7949</v>
      </c>
      <c r="D545" s="298"/>
      <c r="E545" s="298" t="s">
        <v>10</v>
      </c>
      <c r="F545" s="293" t="s">
        <v>23</v>
      </c>
      <c r="G545" s="293" t="s">
        <v>51</v>
      </c>
      <c r="H545" s="293" t="s">
        <v>6879</v>
      </c>
      <c r="I545" s="293"/>
      <c r="J545" s="293" t="s">
        <v>24283</v>
      </c>
      <c r="K545" s="299">
        <v>44011</v>
      </c>
      <c r="L545" s="300"/>
      <c r="M545" s="297" t="str">
        <f t="shared" si="8"/>
        <v>2013</v>
      </c>
    </row>
    <row r="546" spans="1:13">
      <c r="A546" s="293">
        <v>545</v>
      </c>
      <c r="B546" s="298" t="s">
        <v>7950</v>
      </c>
      <c r="C546" s="298" t="s">
        <v>7951</v>
      </c>
      <c r="D546" s="298"/>
      <c r="E546" s="298" t="s">
        <v>10</v>
      </c>
      <c r="F546" s="293" t="s">
        <v>23</v>
      </c>
      <c r="G546" s="293" t="s">
        <v>51</v>
      </c>
      <c r="H546" s="293" t="s">
        <v>6879</v>
      </c>
      <c r="I546" s="293"/>
      <c r="J546" s="293" t="s">
        <v>24283</v>
      </c>
      <c r="K546" s="299">
        <v>43757</v>
      </c>
      <c r="L546" s="300"/>
      <c r="M546" s="297" t="str">
        <f t="shared" si="8"/>
        <v>2013</v>
      </c>
    </row>
    <row r="547" spans="1:13">
      <c r="A547" s="293">
        <v>546</v>
      </c>
      <c r="B547" s="298" t="s">
        <v>7952</v>
      </c>
      <c r="C547" s="298" t="s">
        <v>7953</v>
      </c>
      <c r="D547" s="298"/>
      <c r="E547" s="298" t="s">
        <v>17</v>
      </c>
      <c r="F547" s="293" t="s">
        <v>30</v>
      </c>
      <c r="G547" s="293" t="s">
        <v>51</v>
      </c>
      <c r="H547" s="293" t="s">
        <v>6879</v>
      </c>
      <c r="I547" s="293"/>
      <c r="J547" s="293" t="s">
        <v>24283</v>
      </c>
      <c r="K547" s="299">
        <v>44011</v>
      </c>
      <c r="L547" s="300"/>
      <c r="M547" s="297" t="str">
        <f t="shared" si="8"/>
        <v>2013</v>
      </c>
    </row>
    <row r="548" spans="1:13">
      <c r="A548" s="293">
        <v>547</v>
      </c>
      <c r="B548" s="298" t="s">
        <v>7954</v>
      </c>
      <c r="C548" s="298" t="s">
        <v>7955</v>
      </c>
      <c r="D548" s="298"/>
      <c r="E548" s="298" t="s">
        <v>10</v>
      </c>
      <c r="F548" s="293" t="s">
        <v>23</v>
      </c>
      <c r="G548" s="293" t="s">
        <v>51</v>
      </c>
      <c r="H548" s="293" t="s">
        <v>6879</v>
      </c>
      <c r="I548" s="293"/>
      <c r="J548" s="293" t="s">
        <v>24283</v>
      </c>
      <c r="K548" s="299">
        <v>44011</v>
      </c>
      <c r="L548" s="300"/>
      <c r="M548" s="297" t="str">
        <f t="shared" si="8"/>
        <v>2013</v>
      </c>
    </row>
    <row r="549" spans="1:13">
      <c r="A549" s="293">
        <v>548</v>
      </c>
      <c r="B549" s="298" t="s">
        <v>7956</v>
      </c>
      <c r="C549" s="298" t="s">
        <v>7957</v>
      </c>
      <c r="D549" s="298"/>
      <c r="E549" s="298" t="s">
        <v>10</v>
      </c>
      <c r="F549" s="293" t="s">
        <v>23</v>
      </c>
      <c r="G549" s="293" t="s">
        <v>51</v>
      </c>
      <c r="H549" s="293" t="s">
        <v>6879</v>
      </c>
      <c r="I549" s="293"/>
      <c r="J549" s="293" t="s">
        <v>24283</v>
      </c>
      <c r="K549" s="299"/>
      <c r="L549" s="300"/>
      <c r="M549" s="297" t="str">
        <f t="shared" si="8"/>
        <v>2013</v>
      </c>
    </row>
    <row r="550" spans="1:13">
      <c r="A550" s="293">
        <v>549</v>
      </c>
      <c r="B550" s="298" t="s">
        <v>7958</v>
      </c>
      <c r="C550" s="298" t="s">
        <v>7959</v>
      </c>
      <c r="D550" s="298"/>
      <c r="E550" s="298" t="s">
        <v>10</v>
      </c>
      <c r="F550" s="293" t="s">
        <v>23</v>
      </c>
      <c r="G550" s="293" t="s">
        <v>51</v>
      </c>
      <c r="H550" s="293" t="s">
        <v>6879</v>
      </c>
      <c r="I550" s="293"/>
      <c r="J550" s="293" t="s">
        <v>24283</v>
      </c>
      <c r="K550" s="299">
        <v>44046</v>
      </c>
      <c r="L550" s="300"/>
      <c r="M550" s="297" t="str">
        <f t="shared" si="8"/>
        <v>2013</v>
      </c>
    </row>
    <row r="551" spans="1:13">
      <c r="A551" s="293">
        <v>550</v>
      </c>
      <c r="B551" s="298" t="s">
        <v>7960</v>
      </c>
      <c r="C551" s="298" t="s">
        <v>7961</v>
      </c>
      <c r="D551" s="298"/>
      <c r="E551" s="298" t="s">
        <v>17</v>
      </c>
      <c r="F551" s="293" t="s">
        <v>30</v>
      </c>
      <c r="G551" s="293" t="s">
        <v>51</v>
      </c>
      <c r="H551" s="293" t="s">
        <v>6879</v>
      </c>
      <c r="I551" s="293"/>
      <c r="J551" s="293" t="s">
        <v>24283</v>
      </c>
      <c r="K551" s="299">
        <v>44011</v>
      </c>
      <c r="L551" s="300"/>
      <c r="M551" s="297" t="str">
        <f t="shared" si="8"/>
        <v>2013</v>
      </c>
    </row>
    <row r="552" spans="1:13">
      <c r="A552" s="293">
        <v>551</v>
      </c>
      <c r="B552" s="298" t="s">
        <v>7962</v>
      </c>
      <c r="C552" s="298" t="s">
        <v>7963</v>
      </c>
      <c r="D552" s="298"/>
      <c r="E552" s="298" t="s">
        <v>10</v>
      </c>
      <c r="F552" s="293" t="s">
        <v>23</v>
      </c>
      <c r="G552" s="293" t="s">
        <v>51</v>
      </c>
      <c r="H552" s="293" t="s">
        <v>6879</v>
      </c>
      <c r="I552" s="293"/>
      <c r="J552" s="293" t="s">
        <v>24283</v>
      </c>
      <c r="K552" s="299">
        <v>43716</v>
      </c>
      <c r="L552" s="300"/>
      <c r="M552" s="297" t="str">
        <f t="shared" si="8"/>
        <v>2013</v>
      </c>
    </row>
    <row r="553" spans="1:13">
      <c r="A553" s="293">
        <v>552</v>
      </c>
      <c r="B553" s="298" t="s">
        <v>7964</v>
      </c>
      <c r="C553" s="298" t="s">
        <v>7965</v>
      </c>
      <c r="D553" s="298"/>
      <c r="E553" s="298" t="s">
        <v>10</v>
      </c>
      <c r="F553" s="293" t="s">
        <v>23</v>
      </c>
      <c r="G553" s="293" t="s">
        <v>51</v>
      </c>
      <c r="H553" s="293" t="s">
        <v>6879</v>
      </c>
      <c r="I553" s="293"/>
      <c r="J553" s="293" t="s">
        <v>24283</v>
      </c>
      <c r="K553" s="299">
        <v>43716</v>
      </c>
      <c r="L553" s="300"/>
      <c r="M553" s="297" t="str">
        <f t="shared" si="8"/>
        <v>2013</v>
      </c>
    </row>
    <row r="554" spans="1:13">
      <c r="A554" s="293">
        <v>553</v>
      </c>
      <c r="B554" s="298" t="s">
        <v>7966</v>
      </c>
      <c r="C554" s="298" t="s">
        <v>7967</v>
      </c>
      <c r="D554" s="298"/>
      <c r="E554" s="298" t="s">
        <v>17</v>
      </c>
      <c r="F554" s="293" t="s">
        <v>30</v>
      </c>
      <c r="G554" s="293" t="s">
        <v>51</v>
      </c>
      <c r="H554" s="293" t="s">
        <v>6879</v>
      </c>
      <c r="I554" s="293"/>
      <c r="J554" s="293" t="s">
        <v>24283</v>
      </c>
      <c r="K554" s="299">
        <v>44011</v>
      </c>
      <c r="L554" s="300"/>
      <c r="M554" s="297" t="str">
        <f t="shared" si="8"/>
        <v>2013</v>
      </c>
    </row>
    <row r="555" spans="1:13">
      <c r="A555" s="293">
        <v>554</v>
      </c>
      <c r="B555" s="298" t="s">
        <v>7968</v>
      </c>
      <c r="C555" s="298" t="s">
        <v>7969</v>
      </c>
      <c r="D555" s="298"/>
      <c r="E555" s="298" t="s">
        <v>21</v>
      </c>
      <c r="F555" s="293" t="s">
        <v>34</v>
      </c>
      <c r="G555" s="293" t="s">
        <v>51</v>
      </c>
      <c r="H555" s="293" t="s">
        <v>6879</v>
      </c>
      <c r="I555" s="293"/>
      <c r="J555" s="293" t="s">
        <v>24283</v>
      </c>
      <c r="K555" s="299">
        <v>44011</v>
      </c>
      <c r="L555" s="300"/>
      <c r="M555" s="297" t="str">
        <f t="shared" si="8"/>
        <v>2013</v>
      </c>
    </row>
    <row r="556" spans="1:13">
      <c r="A556" s="293">
        <v>555</v>
      </c>
      <c r="B556" s="298" t="s">
        <v>7970</v>
      </c>
      <c r="C556" s="298" t="s">
        <v>7971</v>
      </c>
      <c r="D556" s="298"/>
      <c r="E556" s="298" t="s">
        <v>10</v>
      </c>
      <c r="F556" s="293" t="s">
        <v>23</v>
      </c>
      <c r="G556" s="293" t="s">
        <v>51</v>
      </c>
      <c r="H556" s="293" t="s">
        <v>6879</v>
      </c>
      <c r="I556" s="293"/>
      <c r="J556" s="293" t="s">
        <v>24283</v>
      </c>
      <c r="K556" s="299">
        <v>43716</v>
      </c>
      <c r="L556" s="300"/>
      <c r="M556" s="297" t="str">
        <f t="shared" si="8"/>
        <v>2013</v>
      </c>
    </row>
    <row r="557" spans="1:13">
      <c r="A557" s="293">
        <v>556</v>
      </c>
      <c r="B557" s="298" t="s">
        <v>7972</v>
      </c>
      <c r="C557" s="298" t="s">
        <v>7973</v>
      </c>
      <c r="D557" s="298"/>
      <c r="E557" s="298" t="s">
        <v>21</v>
      </c>
      <c r="F557" s="293" t="s">
        <v>34</v>
      </c>
      <c r="G557" s="293" t="s">
        <v>51</v>
      </c>
      <c r="H557" s="293" t="s">
        <v>6879</v>
      </c>
      <c r="I557" s="293"/>
      <c r="J557" s="293" t="s">
        <v>24283</v>
      </c>
      <c r="K557" s="299">
        <v>44011</v>
      </c>
      <c r="L557" s="300"/>
      <c r="M557" s="297" t="str">
        <f t="shared" si="8"/>
        <v>2013</v>
      </c>
    </row>
    <row r="558" spans="1:13">
      <c r="A558" s="293">
        <v>557</v>
      </c>
      <c r="B558" s="298" t="s">
        <v>7974</v>
      </c>
      <c r="C558" s="298" t="s">
        <v>7975</v>
      </c>
      <c r="D558" s="298"/>
      <c r="E558" s="298" t="s">
        <v>10</v>
      </c>
      <c r="F558" s="293" t="s">
        <v>23</v>
      </c>
      <c r="G558" s="293" t="s">
        <v>51</v>
      </c>
      <c r="H558" s="293" t="s">
        <v>6879</v>
      </c>
      <c r="I558" s="293"/>
      <c r="J558" s="293" t="s">
        <v>24283</v>
      </c>
      <c r="K558" s="299">
        <v>43891</v>
      </c>
      <c r="L558" s="300"/>
      <c r="M558" s="297" t="str">
        <f t="shared" si="8"/>
        <v>2013</v>
      </c>
    </row>
    <row r="559" spans="1:13">
      <c r="A559" s="293">
        <v>558</v>
      </c>
      <c r="B559" s="298" t="s">
        <v>7976</v>
      </c>
      <c r="C559" s="298" t="s">
        <v>7977</v>
      </c>
      <c r="D559" s="298"/>
      <c r="E559" s="298" t="s">
        <v>10</v>
      </c>
      <c r="F559" s="293" t="s">
        <v>23</v>
      </c>
      <c r="G559" s="293" t="s">
        <v>51</v>
      </c>
      <c r="H559" s="293" t="s">
        <v>6879</v>
      </c>
      <c r="I559" s="293"/>
      <c r="J559" s="293" t="s">
        <v>24283</v>
      </c>
      <c r="K559" s="299">
        <v>43891</v>
      </c>
      <c r="L559" s="300"/>
      <c r="M559" s="297" t="str">
        <f t="shared" si="8"/>
        <v>2013</v>
      </c>
    </row>
    <row r="560" spans="1:13">
      <c r="A560" s="293">
        <v>559</v>
      </c>
      <c r="B560" s="298" t="s">
        <v>7978</v>
      </c>
      <c r="C560" s="298" t="s">
        <v>7979</v>
      </c>
      <c r="D560" s="298"/>
      <c r="E560" s="298" t="s">
        <v>10</v>
      </c>
      <c r="F560" s="293" t="s">
        <v>23</v>
      </c>
      <c r="G560" s="293" t="s">
        <v>51</v>
      </c>
      <c r="H560" s="293" t="s">
        <v>6879</v>
      </c>
      <c r="I560" s="293"/>
      <c r="J560" s="293" t="s">
        <v>24283</v>
      </c>
      <c r="K560" s="299">
        <v>43716</v>
      </c>
      <c r="L560" s="300"/>
      <c r="M560" s="297" t="str">
        <f t="shared" si="8"/>
        <v>2013</v>
      </c>
    </row>
    <row r="561" spans="1:13">
      <c r="A561" s="293">
        <v>560</v>
      </c>
      <c r="B561" s="298" t="s">
        <v>7980</v>
      </c>
      <c r="C561" s="298" t="s">
        <v>7981</v>
      </c>
      <c r="D561" s="298"/>
      <c r="E561" s="298" t="s">
        <v>17</v>
      </c>
      <c r="F561" s="293" t="s">
        <v>30</v>
      </c>
      <c r="G561" s="293" t="s">
        <v>51</v>
      </c>
      <c r="H561" s="293" t="s">
        <v>6879</v>
      </c>
      <c r="I561" s="293"/>
      <c r="J561" s="293" t="s">
        <v>24283</v>
      </c>
      <c r="K561" s="299">
        <v>44018</v>
      </c>
      <c r="L561" s="300"/>
      <c r="M561" s="297" t="str">
        <f t="shared" si="8"/>
        <v>2013</v>
      </c>
    </row>
    <row r="562" spans="1:13">
      <c r="A562" s="293">
        <v>561</v>
      </c>
      <c r="B562" s="298" t="s">
        <v>7982</v>
      </c>
      <c r="C562" s="298" t="s">
        <v>7983</v>
      </c>
      <c r="D562" s="298"/>
      <c r="E562" s="298" t="s">
        <v>21</v>
      </c>
      <c r="F562" s="293" t="s">
        <v>34</v>
      </c>
      <c r="G562" s="293" t="s">
        <v>51</v>
      </c>
      <c r="H562" s="293" t="s">
        <v>6879</v>
      </c>
      <c r="I562" s="293"/>
      <c r="J562" s="293" t="s">
        <v>24283</v>
      </c>
      <c r="K562" s="299">
        <v>43884</v>
      </c>
      <c r="L562" s="300"/>
      <c r="M562" s="297" t="str">
        <f t="shared" si="8"/>
        <v>2013</v>
      </c>
    </row>
    <row r="563" spans="1:13">
      <c r="A563" s="293">
        <v>562</v>
      </c>
      <c r="B563" s="298" t="s">
        <v>7984</v>
      </c>
      <c r="C563" s="298" t="s">
        <v>7985</v>
      </c>
      <c r="D563" s="298"/>
      <c r="E563" s="298" t="s">
        <v>10</v>
      </c>
      <c r="F563" s="293" t="s">
        <v>23</v>
      </c>
      <c r="G563" s="293" t="s">
        <v>51</v>
      </c>
      <c r="H563" s="293" t="s">
        <v>6879</v>
      </c>
      <c r="I563" s="293"/>
      <c r="J563" s="293" t="s">
        <v>24283</v>
      </c>
      <c r="K563" s="299">
        <v>44025</v>
      </c>
      <c r="L563" s="300"/>
      <c r="M563" s="297" t="str">
        <f t="shared" si="8"/>
        <v>2013</v>
      </c>
    </row>
    <row r="564" spans="1:13">
      <c r="A564" s="293">
        <v>563</v>
      </c>
      <c r="B564" s="298" t="s">
        <v>7986</v>
      </c>
      <c r="C564" s="298" t="s">
        <v>7987</v>
      </c>
      <c r="D564" s="298"/>
      <c r="E564" s="298" t="s">
        <v>10</v>
      </c>
      <c r="F564" s="293" t="s">
        <v>23</v>
      </c>
      <c r="G564" s="293" t="s">
        <v>51</v>
      </c>
      <c r="H564" s="293" t="s">
        <v>6879</v>
      </c>
      <c r="I564" s="293"/>
      <c r="J564" s="293" t="s">
        <v>24283</v>
      </c>
      <c r="K564" s="299">
        <v>44011</v>
      </c>
      <c r="L564" s="300"/>
      <c r="M564" s="297" t="str">
        <f t="shared" si="8"/>
        <v>2013</v>
      </c>
    </row>
    <row r="565" spans="1:13">
      <c r="A565" s="293">
        <v>564</v>
      </c>
      <c r="B565" s="298" t="s">
        <v>7988</v>
      </c>
      <c r="C565" s="298" t="s">
        <v>7989</v>
      </c>
      <c r="D565" s="298"/>
      <c r="E565" s="298" t="s">
        <v>10</v>
      </c>
      <c r="F565" s="293" t="s">
        <v>23</v>
      </c>
      <c r="G565" s="293" t="s">
        <v>51</v>
      </c>
      <c r="H565" s="293" t="s">
        <v>6879</v>
      </c>
      <c r="I565" s="293"/>
      <c r="J565" s="293" t="s">
        <v>24283</v>
      </c>
      <c r="K565" s="299"/>
      <c r="L565" s="300"/>
      <c r="M565" s="297" t="str">
        <f t="shared" si="8"/>
        <v>2013</v>
      </c>
    </row>
    <row r="566" spans="1:13">
      <c r="A566" s="293">
        <v>565</v>
      </c>
      <c r="B566" s="298" t="s">
        <v>7990</v>
      </c>
      <c r="C566" s="298" t="s">
        <v>7991</v>
      </c>
      <c r="D566" s="298"/>
      <c r="E566" s="298" t="s">
        <v>10</v>
      </c>
      <c r="F566" s="293" t="s">
        <v>23</v>
      </c>
      <c r="G566" s="293" t="s">
        <v>51</v>
      </c>
      <c r="H566" s="293" t="s">
        <v>6879</v>
      </c>
      <c r="I566" s="293"/>
      <c r="J566" s="293" t="s">
        <v>24283</v>
      </c>
      <c r="K566" s="299">
        <v>43891</v>
      </c>
      <c r="L566" s="300"/>
      <c r="M566" s="297" t="str">
        <f t="shared" si="8"/>
        <v>2013</v>
      </c>
    </row>
    <row r="567" spans="1:13">
      <c r="A567" s="293">
        <v>566</v>
      </c>
      <c r="B567" s="298" t="s">
        <v>7992</v>
      </c>
      <c r="C567" s="298" t="s">
        <v>7993</v>
      </c>
      <c r="D567" s="298"/>
      <c r="E567" s="298" t="s">
        <v>10</v>
      </c>
      <c r="F567" s="293" t="s">
        <v>23</v>
      </c>
      <c r="G567" s="293" t="s">
        <v>51</v>
      </c>
      <c r="H567" s="293" t="s">
        <v>6879</v>
      </c>
      <c r="I567" s="293"/>
      <c r="J567" s="293" t="s">
        <v>24283</v>
      </c>
      <c r="K567" s="299"/>
      <c r="L567" s="300"/>
      <c r="M567" s="297" t="str">
        <f t="shared" si="8"/>
        <v>2013</v>
      </c>
    </row>
    <row r="568" spans="1:13">
      <c r="A568" s="293">
        <v>567</v>
      </c>
      <c r="B568" s="298" t="s">
        <v>7994</v>
      </c>
      <c r="C568" s="298" t="s">
        <v>7995</v>
      </c>
      <c r="D568" s="298"/>
      <c r="E568" s="298" t="s">
        <v>10</v>
      </c>
      <c r="F568" s="293" t="s">
        <v>23</v>
      </c>
      <c r="G568" s="293" t="s">
        <v>51</v>
      </c>
      <c r="H568" s="293" t="s">
        <v>6879</v>
      </c>
      <c r="I568" s="293"/>
      <c r="J568" s="293" t="s">
        <v>24283</v>
      </c>
      <c r="K568" s="299">
        <v>44046</v>
      </c>
      <c r="L568" s="300"/>
      <c r="M568" s="297" t="str">
        <f t="shared" si="8"/>
        <v>2013</v>
      </c>
    </row>
    <row r="569" spans="1:13">
      <c r="A569" s="293">
        <v>568</v>
      </c>
      <c r="B569" s="298" t="s">
        <v>7996</v>
      </c>
      <c r="C569" s="298" t="s">
        <v>7997</v>
      </c>
      <c r="D569" s="298"/>
      <c r="E569" s="298" t="s">
        <v>10</v>
      </c>
      <c r="F569" s="293" t="s">
        <v>23</v>
      </c>
      <c r="G569" s="293" t="s">
        <v>51</v>
      </c>
      <c r="H569" s="293" t="s">
        <v>6879</v>
      </c>
      <c r="I569" s="293"/>
      <c r="J569" s="293" t="s">
        <v>24283</v>
      </c>
      <c r="K569" s="299"/>
      <c r="L569" s="300"/>
      <c r="M569" s="297" t="str">
        <f t="shared" si="8"/>
        <v>2013</v>
      </c>
    </row>
    <row r="570" spans="1:13">
      <c r="A570" s="293">
        <v>569</v>
      </c>
      <c r="B570" s="298" t="s">
        <v>7998</v>
      </c>
      <c r="C570" s="298" t="s">
        <v>7999</v>
      </c>
      <c r="D570" s="298"/>
      <c r="E570" s="298" t="s">
        <v>10</v>
      </c>
      <c r="F570" s="293" t="s">
        <v>23</v>
      </c>
      <c r="G570" s="293" t="s">
        <v>51</v>
      </c>
      <c r="H570" s="293" t="s">
        <v>6879</v>
      </c>
      <c r="I570" s="293"/>
      <c r="J570" s="293" t="s">
        <v>24283</v>
      </c>
      <c r="K570" s="299">
        <v>43785</v>
      </c>
      <c r="L570" s="300"/>
      <c r="M570" s="297" t="str">
        <f t="shared" si="8"/>
        <v>2013</v>
      </c>
    </row>
    <row r="571" spans="1:13">
      <c r="A571" s="293">
        <v>570</v>
      </c>
      <c r="B571" s="298" t="s">
        <v>8000</v>
      </c>
      <c r="C571" s="298" t="s">
        <v>8001</v>
      </c>
      <c r="D571" s="298"/>
      <c r="E571" s="298" t="s">
        <v>21</v>
      </c>
      <c r="F571" s="293" t="s">
        <v>34</v>
      </c>
      <c r="G571" s="293" t="s">
        <v>51</v>
      </c>
      <c r="H571" s="293" t="s">
        <v>6879</v>
      </c>
      <c r="I571" s="293"/>
      <c r="J571" s="293" t="s">
        <v>24283</v>
      </c>
      <c r="K571" s="299">
        <v>44018</v>
      </c>
      <c r="L571" s="300"/>
      <c r="M571" s="297" t="str">
        <f t="shared" si="8"/>
        <v>2013</v>
      </c>
    </row>
    <row r="572" spans="1:13">
      <c r="A572" s="293">
        <v>571</v>
      </c>
      <c r="B572" s="298" t="s">
        <v>8002</v>
      </c>
      <c r="C572" s="298" t="s">
        <v>8003</v>
      </c>
      <c r="D572" s="298"/>
      <c r="E572" s="298" t="s">
        <v>10</v>
      </c>
      <c r="F572" s="293" t="s">
        <v>23</v>
      </c>
      <c r="G572" s="293" t="s">
        <v>51</v>
      </c>
      <c r="H572" s="293" t="s">
        <v>6879</v>
      </c>
      <c r="I572" s="293"/>
      <c r="J572" s="293" t="s">
        <v>24283</v>
      </c>
      <c r="K572" s="299">
        <v>44011</v>
      </c>
      <c r="L572" s="300"/>
      <c r="M572" s="297" t="str">
        <f t="shared" si="8"/>
        <v>2013</v>
      </c>
    </row>
    <row r="573" spans="1:13">
      <c r="A573" s="293">
        <v>572</v>
      </c>
      <c r="B573" s="298" t="s">
        <v>8004</v>
      </c>
      <c r="C573" s="298" t="s">
        <v>8005</v>
      </c>
      <c r="D573" s="298"/>
      <c r="E573" s="298" t="s">
        <v>10</v>
      </c>
      <c r="F573" s="293" t="s">
        <v>23</v>
      </c>
      <c r="G573" s="293" t="s">
        <v>51</v>
      </c>
      <c r="H573" s="293" t="s">
        <v>6879</v>
      </c>
      <c r="I573" s="293"/>
      <c r="J573" s="293" t="s">
        <v>24283</v>
      </c>
      <c r="K573" s="299">
        <v>43757</v>
      </c>
      <c r="L573" s="300"/>
      <c r="M573" s="297" t="str">
        <f t="shared" si="8"/>
        <v>2013</v>
      </c>
    </row>
    <row r="574" spans="1:13">
      <c r="A574" s="293">
        <v>573</v>
      </c>
      <c r="B574" s="298" t="s">
        <v>8006</v>
      </c>
      <c r="C574" s="298" t="s">
        <v>8007</v>
      </c>
      <c r="D574" s="298"/>
      <c r="E574" s="298" t="s">
        <v>10</v>
      </c>
      <c r="F574" s="293" t="s">
        <v>23</v>
      </c>
      <c r="G574" s="293" t="s">
        <v>51</v>
      </c>
      <c r="H574" s="293" t="s">
        <v>6879</v>
      </c>
      <c r="I574" s="293"/>
      <c r="J574" s="293" t="s">
        <v>24283</v>
      </c>
      <c r="K574" s="299">
        <v>43785</v>
      </c>
      <c r="L574" s="300"/>
      <c r="M574" s="297" t="str">
        <f t="shared" si="8"/>
        <v>2013</v>
      </c>
    </row>
    <row r="575" spans="1:13">
      <c r="A575" s="293">
        <v>574</v>
      </c>
      <c r="B575" s="298" t="s">
        <v>8008</v>
      </c>
      <c r="C575" s="298" t="s">
        <v>8009</v>
      </c>
      <c r="D575" s="298"/>
      <c r="E575" s="298" t="s">
        <v>10</v>
      </c>
      <c r="F575" s="293" t="s">
        <v>23</v>
      </c>
      <c r="G575" s="293" t="s">
        <v>51</v>
      </c>
      <c r="H575" s="293" t="s">
        <v>6879</v>
      </c>
      <c r="I575" s="293"/>
      <c r="J575" s="293" t="s">
        <v>24283</v>
      </c>
      <c r="K575" s="299">
        <v>43757</v>
      </c>
      <c r="L575" s="300"/>
      <c r="M575" s="297" t="str">
        <f t="shared" si="8"/>
        <v>2013</v>
      </c>
    </row>
    <row r="576" spans="1:13">
      <c r="A576" s="293">
        <v>575</v>
      </c>
      <c r="B576" s="298" t="s">
        <v>8010</v>
      </c>
      <c r="C576" s="298" t="s">
        <v>8011</v>
      </c>
      <c r="D576" s="298"/>
      <c r="E576" s="298" t="s">
        <v>10</v>
      </c>
      <c r="F576" s="293" t="s">
        <v>23</v>
      </c>
      <c r="G576" s="293" t="s">
        <v>51</v>
      </c>
      <c r="H576" s="293" t="s">
        <v>6879</v>
      </c>
      <c r="I576" s="293"/>
      <c r="J576" s="293" t="s">
        <v>24283</v>
      </c>
      <c r="K576" s="299">
        <v>43785</v>
      </c>
      <c r="L576" s="300"/>
      <c r="M576" s="297" t="str">
        <f t="shared" si="8"/>
        <v>2013</v>
      </c>
    </row>
    <row r="577" spans="1:13">
      <c r="A577" s="293">
        <v>576</v>
      </c>
      <c r="B577" s="298" t="s">
        <v>8012</v>
      </c>
      <c r="C577" s="298" t="s">
        <v>8013</v>
      </c>
      <c r="D577" s="298"/>
      <c r="E577" s="298" t="s">
        <v>10</v>
      </c>
      <c r="F577" s="293" t="s">
        <v>23</v>
      </c>
      <c r="G577" s="293" t="s">
        <v>51</v>
      </c>
      <c r="H577" s="293" t="s">
        <v>6879</v>
      </c>
      <c r="I577" s="293"/>
      <c r="J577" s="293" t="s">
        <v>24283</v>
      </c>
      <c r="K577" s="299">
        <v>43716</v>
      </c>
      <c r="L577" s="300"/>
      <c r="M577" s="297" t="str">
        <f t="shared" si="8"/>
        <v>2013</v>
      </c>
    </row>
    <row r="578" spans="1:13">
      <c r="A578" s="293">
        <v>577</v>
      </c>
      <c r="B578" s="298" t="s">
        <v>8014</v>
      </c>
      <c r="C578" s="298" t="s">
        <v>8015</v>
      </c>
      <c r="D578" s="298"/>
      <c r="E578" s="298" t="s">
        <v>10</v>
      </c>
      <c r="F578" s="293" t="s">
        <v>23</v>
      </c>
      <c r="G578" s="293" t="s">
        <v>51</v>
      </c>
      <c r="H578" s="293" t="s">
        <v>6879</v>
      </c>
      <c r="I578" s="293"/>
      <c r="J578" s="293" t="s">
        <v>24283</v>
      </c>
      <c r="K578" s="299">
        <v>43716</v>
      </c>
      <c r="L578" s="300"/>
      <c r="M578" s="297" t="str">
        <f t="shared" ref="M578:M641" si="9">IF((INT(MID(B578,5,2))&gt;19),"19"&amp;MID(B578,5,2),"20"&amp;MID(B578,5,2))</f>
        <v>2013</v>
      </c>
    </row>
    <row r="579" spans="1:13">
      <c r="A579" s="293">
        <v>578</v>
      </c>
      <c r="B579" s="298" t="s">
        <v>8016</v>
      </c>
      <c r="C579" s="298" t="s">
        <v>8017</v>
      </c>
      <c r="D579" s="298"/>
      <c r="E579" s="298" t="s">
        <v>10</v>
      </c>
      <c r="F579" s="293" t="s">
        <v>23</v>
      </c>
      <c r="G579" s="293" t="s">
        <v>51</v>
      </c>
      <c r="H579" s="293" t="s">
        <v>6879</v>
      </c>
      <c r="I579" s="293"/>
      <c r="J579" s="293" t="s">
        <v>24283</v>
      </c>
      <c r="K579" s="299">
        <v>43891</v>
      </c>
      <c r="L579" s="300"/>
      <c r="M579" s="297" t="str">
        <f t="shared" si="9"/>
        <v>2013</v>
      </c>
    </row>
    <row r="580" spans="1:13">
      <c r="A580" s="293">
        <v>579</v>
      </c>
      <c r="B580" s="298" t="s">
        <v>8018</v>
      </c>
      <c r="C580" s="298" t="s">
        <v>8019</v>
      </c>
      <c r="D580" s="298"/>
      <c r="E580" s="298" t="s">
        <v>17</v>
      </c>
      <c r="F580" s="293" t="s">
        <v>30</v>
      </c>
      <c r="G580" s="293" t="s">
        <v>51</v>
      </c>
      <c r="H580" s="293" t="s">
        <v>6879</v>
      </c>
      <c r="I580" s="293"/>
      <c r="J580" s="293" t="s">
        <v>24283</v>
      </c>
      <c r="K580" s="299">
        <v>43716</v>
      </c>
      <c r="L580" s="300"/>
      <c r="M580" s="297" t="str">
        <f t="shared" si="9"/>
        <v>2013</v>
      </c>
    </row>
    <row r="581" spans="1:13">
      <c r="A581" s="293">
        <v>580</v>
      </c>
      <c r="B581" s="298" t="s">
        <v>8020</v>
      </c>
      <c r="C581" s="298" t="s">
        <v>8021</v>
      </c>
      <c r="D581" s="298"/>
      <c r="E581" s="298" t="s">
        <v>10</v>
      </c>
      <c r="F581" s="293" t="s">
        <v>23</v>
      </c>
      <c r="G581" s="293" t="s">
        <v>51</v>
      </c>
      <c r="H581" s="293" t="s">
        <v>6879</v>
      </c>
      <c r="I581" s="293"/>
      <c r="J581" s="293" t="s">
        <v>24283</v>
      </c>
      <c r="K581" s="299">
        <v>43785</v>
      </c>
      <c r="L581" s="300"/>
      <c r="M581" s="297" t="str">
        <f t="shared" si="9"/>
        <v>2013</v>
      </c>
    </row>
    <row r="582" spans="1:13">
      <c r="A582" s="293">
        <v>581</v>
      </c>
      <c r="B582" s="298" t="s">
        <v>8022</v>
      </c>
      <c r="C582" s="298" t="s">
        <v>8023</v>
      </c>
      <c r="D582" s="298"/>
      <c r="E582" s="298" t="s">
        <v>21</v>
      </c>
      <c r="F582" s="293" t="s">
        <v>34</v>
      </c>
      <c r="G582" s="293" t="s">
        <v>51</v>
      </c>
      <c r="H582" s="293" t="s">
        <v>6879</v>
      </c>
      <c r="I582" s="293"/>
      <c r="J582" s="293" t="s">
        <v>24283</v>
      </c>
      <c r="K582" s="299">
        <v>43716</v>
      </c>
      <c r="L582" s="300"/>
      <c r="M582" s="297" t="str">
        <f t="shared" si="9"/>
        <v>2013</v>
      </c>
    </row>
    <row r="583" spans="1:13">
      <c r="A583" s="293">
        <v>582</v>
      </c>
      <c r="B583" s="298" t="s">
        <v>8024</v>
      </c>
      <c r="C583" s="298" t="s">
        <v>8025</v>
      </c>
      <c r="D583" s="298"/>
      <c r="E583" s="298" t="s">
        <v>10</v>
      </c>
      <c r="F583" s="293" t="s">
        <v>23</v>
      </c>
      <c r="G583" s="293" t="s">
        <v>51</v>
      </c>
      <c r="H583" s="293" t="s">
        <v>6879</v>
      </c>
      <c r="I583" s="293"/>
      <c r="J583" s="293" t="s">
        <v>24283</v>
      </c>
      <c r="K583" s="299">
        <v>43891</v>
      </c>
      <c r="L583" s="300"/>
      <c r="M583" s="297" t="str">
        <f t="shared" si="9"/>
        <v>2013</v>
      </c>
    </row>
    <row r="584" spans="1:13">
      <c r="A584" s="293">
        <v>583</v>
      </c>
      <c r="B584" s="298" t="s">
        <v>8026</v>
      </c>
      <c r="C584" s="298" t="s">
        <v>8027</v>
      </c>
      <c r="D584" s="298"/>
      <c r="E584" s="298" t="s">
        <v>10</v>
      </c>
      <c r="F584" s="293" t="s">
        <v>23</v>
      </c>
      <c r="G584" s="293" t="s">
        <v>51</v>
      </c>
      <c r="H584" s="293" t="s">
        <v>6879</v>
      </c>
      <c r="I584" s="293"/>
      <c r="J584" s="293" t="s">
        <v>24283</v>
      </c>
      <c r="K584" s="299">
        <v>44018</v>
      </c>
      <c r="L584" s="300"/>
      <c r="M584" s="297" t="str">
        <f t="shared" si="9"/>
        <v>2013</v>
      </c>
    </row>
    <row r="585" spans="1:13">
      <c r="A585" s="293">
        <v>584</v>
      </c>
      <c r="B585" s="298" t="s">
        <v>8028</v>
      </c>
      <c r="C585" s="298" t="s">
        <v>8029</v>
      </c>
      <c r="D585" s="298"/>
      <c r="E585" s="298" t="s">
        <v>10</v>
      </c>
      <c r="F585" s="293" t="s">
        <v>23</v>
      </c>
      <c r="G585" s="293" t="s">
        <v>51</v>
      </c>
      <c r="H585" s="293" t="s">
        <v>6879</v>
      </c>
      <c r="I585" s="293"/>
      <c r="J585" s="293" t="s">
        <v>24283</v>
      </c>
      <c r="K585" s="299">
        <v>43785</v>
      </c>
      <c r="L585" s="300"/>
      <c r="M585" s="297" t="str">
        <f t="shared" si="9"/>
        <v>2013</v>
      </c>
    </row>
    <row r="586" spans="1:13">
      <c r="A586" s="293">
        <v>585</v>
      </c>
      <c r="B586" s="298" t="s">
        <v>8030</v>
      </c>
      <c r="C586" s="298" t="s">
        <v>8031</v>
      </c>
      <c r="D586" s="298"/>
      <c r="E586" s="298" t="s">
        <v>10</v>
      </c>
      <c r="F586" s="293" t="s">
        <v>23</v>
      </c>
      <c r="G586" s="293" t="s">
        <v>51</v>
      </c>
      <c r="H586" s="293" t="s">
        <v>6879</v>
      </c>
      <c r="I586" s="293"/>
      <c r="J586" s="293" t="s">
        <v>24283</v>
      </c>
      <c r="K586" s="299">
        <v>43716</v>
      </c>
      <c r="L586" s="300"/>
      <c r="M586" s="297" t="str">
        <f t="shared" si="9"/>
        <v>2013</v>
      </c>
    </row>
    <row r="587" spans="1:13">
      <c r="A587" s="293">
        <v>586</v>
      </c>
      <c r="B587" s="298" t="s">
        <v>8032</v>
      </c>
      <c r="C587" s="298" t="s">
        <v>8033</v>
      </c>
      <c r="D587" s="298"/>
      <c r="E587" s="298" t="s">
        <v>10</v>
      </c>
      <c r="F587" s="293" t="s">
        <v>23</v>
      </c>
      <c r="G587" s="293" t="s">
        <v>51</v>
      </c>
      <c r="H587" s="293" t="s">
        <v>6879</v>
      </c>
      <c r="I587" s="293"/>
      <c r="J587" s="293" t="s">
        <v>24283</v>
      </c>
      <c r="K587" s="299">
        <v>43891</v>
      </c>
      <c r="L587" s="300"/>
      <c r="M587" s="297" t="str">
        <f t="shared" si="9"/>
        <v>2013</v>
      </c>
    </row>
    <row r="588" spans="1:13">
      <c r="A588" s="293">
        <v>587</v>
      </c>
      <c r="B588" s="298" t="s">
        <v>8034</v>
      </c>
      <c r="C588" s="298" t="s">
        <v>8035</v>
      </c>
      <c r="D588" s="298"/>
      <c r="E588" s="298" t="s">
        <v>10</v>
      </c>
      <c r="F588" s="293" t="s">
        <v>23</v>
      </c>
      <c r="G588" s="293" t="s">
        <v>51</v>
      </c>
      <c r="H588" s="293" t="s">
        <v>6879</v>
      </c>
      <c r="I588" s="293"/>
      <c r="J588" s="293" t="s">
        <v>24283</v>
      </c>
      <c r="K588" s="299">
        <v>43785</v>
      </c>
      <c r="L588" s="300"/>
      <c r="M588" s="297" t="str">
        <f t="shared" si="9"/>
        <v>2013</v>
      </c>
    </row>
    <row r="589" spans="1:13">
      <c r="A589" s="293">
        <v>588</v>
      </c>
      <c r="B589" s="298" t="s">
        <v>8036</v>
      </c>
      <c r="C589" s="298" t="s">
        <v>8037</v>
      </c>
      <c r="D589" s="298"/>
      <c r="E589" s="298" t="s">
        <v>10</v>
      </c>
      <c r="F589" s="293" t="s">
        <v>23</v>
      </c>
      <c r="G589" s="293" t="s">
        <v>51</v>
      </c>
      <c r="H589" s="293" t="s">
        <v>6879</v>
      </c>
      <c r="I589" s="293"/>
      <c r="J589" s="293" t="s">
        <v>24283</v>
      </c>
      <c r="K589" s="299">
        <v>44011</v>
      </c>
      <c r="L589" s="300"/>
      <c r="M589" s="297" t="str">
        <f t="shared" si="9"/>
        <v>2013</v>
      </c>
    </row>
    <row r="590" spans="1:13">
      <c r="A590" s="293">
        <v>589</v>
      </c>
      <c r="B590" s="298" t="s">
        <v>8038</v>
      </c>
      <c r="C590" s="298" t="s">
        <v>8039</v>
      </c>
      <c r="D590" s="298"/>
      <c r="E590" s="298" t="s">
        <v>21</v>
      </c>
      <c r="F590" s="293" t="s">
        <v>34</v>
      </c>
      <c r="G590" s="293" t="s">
        <v>51</v>
      </c>
      <c r="H590" s="293" t="s">
        <v>6879</v>
      </c>
      <c r="I590" s="293"/>
      <c r="J590" s="293" t="s">
        <v>24283</v>
      </c>
      <c r="K590" s="299">
        <v>44011</v>
      </c>
      <c r="L590" s="302" t="s">
        <v>24286</v>
      </c>
      <c r="M590" s="297" t="str">
        <f t="shared" si="9"/>
        <v>2013</v>
      </c>
    </row>
    <row r="591" spans="1:13">
      <c r="A591" s="293">
        <v>590</v>
      </c>
      <c r="B591" s="298" t="s">
        <v>8040</v>
      </c>
      <c r="C591" s="298" t="s">
        <v>8041</v>
      </c>
      <c r="D591" s="298"/>
      <c r="E591" s="298" t="s">
        <v>21</v>
      </c>
      <c r="F591" s="293" t="s">
        <v>34</v>
      </c>
      <c r="G591" s="293" t="s">
        <v>51</v>
      </c>
      <c r="H591" s="293" t="s">
        <v>6879</v>
      </c>
      <c r="I591" s="293"/>
      <c r="J591" s="293" t="s">
        <v>24283</v>
      </c>
      <c r="K591" s="299">
        <v>44011</v>
      </c>
      <c r="L591" s="300"/>
      <c r="M591" s="297" t="str">
        <f t="shared" si="9"/>
        <v>2013</v>
      </c>
    </row>
    <row r="592" spans="1:13">
      <c r="A592" s="293">
        <v>591</v>
      </c>
      <c r="B592" s="298" t="s">
        <v>8042</v>
      </c>
      <c r="C592" s="298" t="s">
        <v>8043</v>
      </c>
      <c r="D592" s="298"/>
      <c r="E592" s="298" t="s">
        <v>10</v>
      </c>
      <c r="F592" s="293" t="s">
        <v>23</v>
      </c>
      <c r="G592" s="293" t="s">
        <v>51</v>
      </c>
      <c r="H592" s="293" t="s">
        <v>6879</v>
      </c>
      <c r="I592" s="293"/>
      <c r="J592" s="293" t="s">
        <v>24283</v>
      </c>
      <c r="K592" s="299">
        <v>44011</v>
      </c>
      <c r="L592" s="300"/>
      <c r="M592" s="297" t="str">
        <f t="shared" si="9"/>
        <v>2013</v>
      </c>
    </row>
    <row r="593" spans="1:13">
      <c r="A593" s="293">
        <v>592</v>
      </c>
      <c r="B593" s="298" t="s">
        <v>8044</v>
      </c>
      <c r="C593" s="298" t="s">
        <v>8045</v>
      </c>
      <c r="D593" s="298"/>
      <c r="E593" s="298" t="s">
        <v>10</v>
      </c>
      <c r="F593" s="293" t="s">
        <v>23</v>
      </c>
      <c r="G593" s="293" t="s">
        <v>51</v>
      </c>
      <c r="H593" s="293" t="s">
        <v>6879</v>
      </c>
      <c r="I593" s="293"/>
      <c r="J593" s="293" t="s">
        <v>24283</v>
      </c>
      <c r="K593" s="299">
        <v>44046</v>
      </c>
      <c r="L593" s="300"/>
      <c r="M593" s="297" t="str">
        <f t="shared" si="9"/>
        <v>2013</v>
      </c>
    </row>
    <row r="594" spans="1:13">
      <c r="A594" s="293">
        <v>593</v>
      </c>
      <c r="B594" s="298" t="s">
        <v>8046</v>
      </c>
      <c r="C594" s="298" t="s">
        <v>8047</v>
      </c>
      <c r="D594" s="298"/>
      <c r="E594" s="298" t="s">
        <v>10</v>
      </c>
      <c r="F594" s="293" t="s">
        <v>23</v>
      </c>
      <c r="G594" s="293" t="s">
        <v>51</v>
      </c>
      <c r="H594" s="293" t="s">
        <v>6879</v>
      </c>
      <c r="I594" s="293"/>
      <c r="J594" s="293" t="s">
        <v>24283</v>
      </c>
      <c r="K594" s="299">
        <v>43716</v>
      </c>
      <c r="L594" s="300"/>
      <c r="M594" s="297" t="str">
        <f t="shared" si="9"/>
        <v>2013</v>
      </c>
    </row>
    <row r="595" spans="1:13">
      <c r="A595" s="293">
        <v>594</v>
      </c>
      <c r="B595" s="298" t="s">
        <v>8048</v>
      </c>
      <c r="C595" s="298" t="s">
        <v>8049</v>
      </c>
      <c r="D595" s="298"/>
      <c r="E595" s="298" t="s">
        <v>21</v>
      </c>
      <c r="F595" s="293" t="s">
        <v>34</v>
      </c>
      <c r="G595" s="293" t="s">
        <v>51</v>
      </c>
      <c r="H595" s="293" t="s">
        <v>6879</v>
      </c>
      <c r="I595" s="293"/>
      <c r="J595" s="293" t="s">
        <v>24283</v>
      </c>
      <c r="K595" s="299">
        <v>43785</v>
      </c>
      <c r="L595" s="300"/>
      <c r="M595" s="297" t="str">
        <f t="shared" si="9"/>
        <v>2013</v>
      </c>
    </row>
    <row r="596" spans="1:13">
      <c r="A596" s="293">
        <v>595</v>
      </c>
      <c r="B596" s="298" t="s">
        <v>8050</v>
      </c>
      <c r="C596" s="298" t="s">
        <v>8051</v>
      </c>
      <c r="D596" s="298"/>
      <c r="E596" s="298" t="s">
        <v>17</v>
      </c>
      <c r="F596" s="293" t="s">
        <v>30</v>
      </c>
      <c r="G596" s="293" t="s">
        <v>51</v>
      </c>
      <c r="H596" s="293" t="s">
        <v>6879</v>
      </c>
      <c r="I596" s="293"/>
      <c r="J596" s="293" t="s">
        <v>24283</v>
      </c>
      <c r="K596" s="299"/>
      <c r="L596" s="300"/>
      <c r="M596" s="297" t="str">
        <f t="shared" si="9"/>
        <v>2013</v>
      </c>
    </row>
    <row r="597" spans="1:13">
      <c r="A597" s="293">
        <v>596</v>
      </c>
      <c r="B597" s="298" t="s">
        <v>8052</v>
      </c>
      <c r="C597" s="298" t="s">
        <v>8053</v>
      </c>
      <c r="D597" s="298"/>
      <c r="E597" s="298" t="s">
        <v>10</v>
      </c>
      <c r="F597" s="293" t="s">
        <v>23</v>
      </c>
      <c r="G597" s="293" t="s">
        <v>51</v>
      </c>
      <c r="H597" s="293" t="s">
        <v>6879</v>
      </c>
      <c r="I597" s="293"/>
      <c r="J597" s="293" t="s">
        <v>24283</v>
      </c>
      <c r="K597" s="299">
        <v>44011</v>
      </c>
      <c r="L597" s="300"/>
      <c r="M597" s="297" t="str">
        <f t="shared" si="9"/>
        <v>2013</v>
      </c>
    </row>
    <row r="598" spans="1:13">
      <c r="A598" s="293">
        <v>597</v>
      </c>
      <c r="B598" s="298" t="s">
        <v>8054</v>
      </c>
      <c r="C598" s="298" t="s">
        <v>8055</v>
      </c>
      <c r="D598" s="298"/>
      <c r="E598" s="298" t="s">
        <v>10</v>
      </c>
      <c r="F598" s="293" t="s">
        <v>23</v>
      </c>
      <c r="G598" s="293" t="s">
        <v>51</v>
      </c>
      <c r="H598" s="293" t="s">
        <v>6879</v>
      </c>
      <c r="I598" s="293"/>
      <c r="J598" s="293" t="s">
        <v>24283</v>
      </c>
      <c r="K598" s="299">
        <v>44011</v>
      </c>
      <c r="L598" s="300"/>
      <c r="M598" s="297" t="str">
        <f t="shared" si="9"/>
        <v>2013</v>
      </c>
    </row>
    <row r="599" spans="1:13">
      <c r="A599" s="293">
        <v>598</v>
      </c>
      <c r="B599" s="298" t="s">
        <v>8056</v>
      </c>
      <c r="C599" s="298" t="s">
        <v>8057</v>
      </c>
      <c r="D599" s="298"/>
      <c r="E599" s="298" t="s">
        <v>10</v>
      </c>
      <c r="F599" s="293" t="s">
        <v>23</v>
      </c>
      <c r="G599" s="293" t="s">
        <v>51</v>
      </c>
      <c r="H599" s="293" t="s">
        <v>6879</v>
      </c>
      <c r="I599" s="293"/>
      <c r="J599" s="293" t="s">
        <v>24283</v>
      </c>
      <c r="K599" s="299">
        <v>43891</v>
      </c>
      <c r="L599" s="300"/>
      <c r="M599" s="297" t="str">
        <f t="shared" si="9"/>
        <v>2013</v>
      </c>
    </row>
    <row r="600" spans="1:13">
      <c r="A600" s="293">
        <v>599</v>
      </c>
      <c r="B600" s="298" t="s">
        <v>8058</v>
      </c>
      <c r="C600" s="298" t="s">
        <v>8059</v>
      </c>
      <c r="D600" s="298"/>
      <c r="E600" s="298" t="s">
        <v>10</v>
      </c>
      <c r="F600" s="293" t="s">
        <v>23</v>
      </c>
      <c r="G600" s="293" t="s">
        <v>51</v>
      </c>
      <c r="H600" s="293" t="s">
        <v>6879</v>
      </c>
      <c r="I600" s="293"/>
      <c r="J600" s="293" t="s">
        <v>24283</v>
      </c>
      <c r="K600" s="299">
        <v>44025</v>
      </c>
      <c r="L600" s="300"/>
      <c r="M600" s="297" t="str">
        <f t="shared" si="9"/>
        <v>2013</v>
      </c>
    </row>
    <row r="601" spans="1:13">
      <c r="A601" s="293">
        <v>600</v>
      </c>
      <c r="B601" s="298" t="s">
        <v>8060</v>
      </c>
      <c r="C601" s="298" t="s">
        <v>8061</v>
      </c>
      <c r="D601" s="298"/>
      <c r="E601" s="298" t="s">
        <v>10</v>
      </c>
      <c r="F601" s="293" t="s">
        <v>23</v>
      </c>
      <c r="G601" s="293" t="s">
        <v>51</v>
      </c>
      <c r="H601" s="293" t="s">
        <v>6879</v>
      </c>
      <c r="I601" s="293"/>
      <c r="J601" s="293" t="s">
        <v>24283</v>
      </c>
      <c r="K601" s="299">
        <v>44018</v>
      </c>
      <c r="L601" s="300"/>
      <c r="M601" s="297" t="str">
        <f t="shared" si="9"/>
        <v>2013</v>
      </c>
    </row>
    <row r="602" spans="1:13">
      <c r="A602" s="293">
        <v>601</v>
      </c>
      <c r="B602" s="298" t="s">
        <v>8062</v>
      </c>
      <c r="C602" s="298" t="s">
        <v>8063</v>
      </c>
      <c r="D602" s="298"/>
      <c r="E602" s="298" t="s">
        <v>17</v>
      </c>
      <c r="F602" s="293" t="s">
        <v>30</v>
      </c>
      <c r="G602" s="293" t="s">
        <v>51</v>
      </c>
      <c r="H602" s="293" t="s">
        <v>6879</v>
      </c>
      <c r="I602" s="293"/>
      <c r="J602" s="293" t="s">
        <v>24283</v>
      </c>
      <c r="K602" s="299">
        <v>43876</v>
      </c>
      <c r="L602" s="300"/>
      <c r="M602" s="297" t="str">
        <f t="shared" si="9"/>
        <v>2013</v>
      </c>
    </row>
    <row r="603" spans="1:13">
      <c r="A603" s="293">
        <v>602</v>
      </c>
      <c r="B603" s="298" t="s">
        <v>8064</v>
      </c>
      <c r="C603" s="298" t="s">
        <v>8065</v>
      </c>
      <c r="D603" s="298"/>
      <c r="E603" s="298" t="s">
        <v>10</v>
      </c>
      <c r="F603" s="293" t="s">
        <v>23</v>
      </c>
      <c r="G603" s="293" t="s">
        <v>51</v>
      </c>
      <c r="H603" s="293" t="s">
        <v>6879</v>
      </c>
      <c r="I603" s="293"/>
      <c r="J603" s="293" t="s">
        <v>24283</v>
      </c>
      <c r="K603" s="299"/>
      <c r="L603" s="300"/>
      <c r="M603" s="297" t="str">
        <f t="shared" si="9"/>
        <v>2013</v>
      </c>
    </row>
    <row r="604" spans="1:13">
      <c r="A604" s="293">
        <v>603</v>
      </c>
      <c r="B604" s="298" t="s">
        <v>8066</v>
      </c>
      <c r="C604" s="298" t="s">
        <v>8067</v>
      </c>
      <c r="D604" s="298"/>
      <c r="E604" s="298" t="s">
        <v>10</v>
      </c>
      <c r="F604" s="293" t="s">
        <v>23</v>
      </c>
      <c r="G604" s="293" t="s">
        <v>51</v>
      </c>
      <c r="H604" s="293" t="s">
        <v>6879</v>
      </c>
      <c r="I604" s="293"/>
      <c r="J604" s="293" t="s">
        <v>24283</v>
      </c>
      <c r="K604" s="299">
        <v>43716</v>
      </c>
      <c r="L604" s="300"/>
      <c r="M604" s="297" t="str">
        <f t="shared" si="9"/>
        <v>2013</v>
      </c>
    </row>
    <row r="605" spans="1:13">
      <c r="A605" s="293">
        <v>604</v>
      </c>
      <c r="B605" s="298" t="s">
        <v>26361</v>
      </c>
      <c r="C605" s="298" t="s">
        <v>8068</v>
      </c>
      <c r="D605" s="298"/>
      <c r="E605" s="298" t="s">
        <v>10</v>
      </c>
      <c r="F605" s="293" t="s">
        <v>23</v>
      </c>
      <c r="G605" s="293" t="s">
        <v>51</v>
      </c>
      <c r="H605" s="293" t="s">
        <v>6879</v>
      </c>
      <c r="I605" s="293"/>
      <c r="J605" s="293" t="s">
        <v>24283</v>
      </c>
      <c r="K605" s="299"/>
      <c r="L605" s="300"/>
      <c r="M605" s="297" t="str">
        <f t="shared" si="9"/>
        <v>2014</v>
      </c>
    </row>
    <row r="606" spans="1:13">
      <c r="A606" s="293">
        <v>605</v>
      </c>
      <c r="B606" s="298" t="s">
        <v>26362</v>
      </c>
      <c r="C606" s="298" t="s">
        <v>8069</v>
      </c>
      <c r="D606" s="298"/>
      <c r="E606" s="298" t="s">
        <v>10</v>
      </c>
      <c r="F606" s="293" t="s">
        <v>23</v>
      </c>
      <c r="G606" s="293" t="s">
        <v>51</v>
      </c>
      <c r="H606" s="293" t="s">
        <v>6879</v>
      </c>
      <c r="I606" s="293"/>
      <c r="J606" s="293" t="s">
        <v>24283</v>
      </c>
      <c r="K606" s="299"/>
      <c r="L606" s="300"/>
      <c r="M606" s="297" t="str">
        <f t="shared" si="9"/>
        <v>2014</v>
      </c>
    </row>
    <row r="607" spans="1:13">
      <c r="A607" s="293">
        <v>606</v>
      </c>
      <c r="B607" s="298" t="s">
        <v>26363</v>
      </c>
      <c r="C607" s="298" t="s">
        <v>8070</v>
      </c>
      <c r="D607" s="298"/>
      <c r="E607" s="298" t="s">
        <v>10</v>
      </c>
      <c r="F607" s="293" t="s">
        <v>23</v>
      </c>
      <c r="G607" s="293" t="s">
        <v>51</v>
      </c>
      <c r="H607" s="293" t="s">
        <v>6879</v>
      </c>
      <c r="I607" s="293"/>
      <c r="J607" s="293" t="s">
        <v>24283</v>
      </c>
      <c r="K607" s="299"/>
      <c r="L607" s="300"/>
      <c r="M607" s="297" t="str">
        <f t="shared" si="9"/>
        <v>2014</v>
      </c>
    </row>
    <row r="608" spans="1:13">
      <c r="A608" s="293">
        <v>607</v>
      </c>
      <c r="B608" s="298" t="s">
        <v>26364</v>
      </c>
      <c r="C608" s="298" t="s">
        <v>8071</v>
      </c>
      <c r="D608" s="298"/>
      <c r="E608" s="298" t="s">
        <v>10</v>
      </c>
      <c r="F608" s="293" t="s">
        <v>23</v>
      </c>
      <c r="G608" s="293" t="s">
        <v>51</v>
      </c>
      <c r="H608" s="293" t="s">
        <v>6879</v>
      </c>
      <c r="I608" s="293"/>
      <c r="J608" s="293" t="s">
        <v>24283</v>
      </c>
      <c r="K608" s="299"/>
      <c r="L608" s="300"/>
      <c r="M608" s="297" t="str">
        <f t="shared" si="9"/>
        <v>2014</v>
      </c>
    </row>
    <row r="609" spans="1:13">
      <c r="A609" s="293">
        <v>608</v>
      </c>
      <c r="B609" s="298" t="s">
        <v>26365</v>
      </c>
      <c r="C609" s="298" t="s">
        <v>8072</v>
      </c>
      <c r="D609" s="298"/>
      <c r="E609" s="298" t="s">
        <v>10</v>
      </c>
      <c r="F609" s="293" t="s">
        <v>23</v>
      </c>
      <c r="G609" s="293" t="s">
        <v>51</v>
      </c>
      <c r="H609" s="293" t="s">
        <v>6879</v>
      </c>
      <c r="I609" s="293"/>
      <c r="J609" s="293" t="s">
        <v>24283</v>
      </c>
      <c r="K609" s="299">
        <v>44018</v>
      </c>
      <c r="L609" s="300"/>
      <c r="M609" s="297" t="str">
        <f t="shared" si="9"/>
        <v>2014</v>
      </c>
    </row>
    <row r="610" spans="1:13">
      <c r="A610" s="293">
        <v>609</v>
      </c>
      <c r="B610" s="298" t="s">
        <v>26366</v>
      </c>
      <c r="C610" s="298" t="s">
        <v>8073</v>
      </c>
      <c r="D610" s="298"/>
      <c r="E610" s="298" t="s">
        <v>10</v>
      </c>
      <c r="F610" s="293" t="s">
        <v>23</v>
      </c>
      <c r="G610" s="293" t="s">
        <v>51</v>
      </c>
      <c r="H610" s="293" t="s">
        <v>6879</v>
      </c>
      <c r="I610" s="293"/>
      <c r="J610" s="293" t="s">
        <v>24283</v>
      </c>
      <c r="K610" s="299"/>
      <c r="L610" s="300"/>
      <c r="M610" s="297" t="str">
        <f t="shared" si="9"/>
        <v>2014</v>
      </c>
    </row>
    <row r="611" spans="1:13">
      <c r="A611" s="293">
        <v>610</v>
      </c>
      <c r="B611" s="298" t="s">
        <v>26367</v>
      </c>
      <c r="C611" s="298" t="s">
        <v>8074</v>
      </c>
      <c r="D611" s="298"/>
      <c r="E611" s="298" t="s">
        <v>10</v>
      </c>
      <c r="F611" s="293" t="s">
        <v>23</v>
      </c>
      <c r="G611" s="293" t="s">
        <v>51</v>
      </c>
      <c r="H611" s="293" t="s">
        <v>6879</v>
      </c>
      <c r="I611" s="293"/>
      <c r="J611" s="293" t="s">
        <v>24283</v>
      </c>
      <c r="K611" s="299">
        <v>44046</v>
      </c>
      <c r="L611" s="300"/>
      <c r="M611" s="297" t="str">
        <f t="shared" si="9"/>
        <v>2014</v>
      </c>
    </row>
    <row r="612" spans="1:13">
      <c r="A612" s="293">
        <v>611</v>
      </c>
      <c r="B612" s="298" t="s">
        <v>26368</v>
      </c>
      <c r="C612" s="298" t="s">
        <v>8075</v>
      </c>
      <c r="D612" s="298"/>
      <c r="E612" s="298" t="s">
        <v>10</v>
      </c>
      <c r="F612" s="293" t="s">
        <v>23</v>
      </c>
      <c r="G612" s="293" t="s">
        <v>51</v>
      </c>
      <c r="H612" s="293" t="s">
        <v>6879</v>
      </c>
      <c r="I612" s="293"/>
      <c r="J612" s="293" t="s">
        <v>24283</v>
      </c>
      <c r="K612" s="299"/>
      <c r="L612" s="300"/>
      <c r="M612" s="297" t="str">
        <f t="shared" si="9"/>
        <v>2014</v>
      </c>
    </row>
    <row r="613" spans="1:13">
      <c r="A613" s="293">
        <v>612</v>
      </c>
      <c r="B613" s="298" t="s">
        <v>26369</v>
      </c>
      <c r="C613" s="298" t="s">
        <v>8076</v>
      </c>
      <c r="D613" s="298"/>
      <c r="E613" s="298" t="s">
        <v>10</v>
      </c>
      <c r="F613" s="293" t="s">
        <v>23</v>
      </c>
      <c r="G613" s="293" t="s">
        <v>51</v>
      </c>
      <c r="H613" s="293" t="s">
        <v>6879</v>
      </c>
      <c r="I613" s="293"/>
      <c r="J613" s="293" t="s">
        <v>24283</v>
      </c>
      <c r="K613" s="299">
        <v>44046</v>
      </c>
      <c r="L613" s="300"/>
      <c r="M613" s="297" t="str">
        <f t="shared" si="9"/>
        <v>2014</v>
      </c>
    </row>
    <row r="614" spans="1:13">
      <c r="A614" s="293">
        <v>613</v>
      </c>
      <c r="B614" s="298" t="s">
        <v>26370</v>
      </c>
      <c r="C614" s="298" t="s">
        <v>8077</v>
      </c>
      <c r="D614" s="298"/>
      <c r="E614" s="298" t="s">
        <v>10</v>
      </c>
      <c r="F614" s="293" t="s">
        <v>23</v>
      </c>
      <c r="G614" s="293" t="s">
        <v>51</v>
      </c>
      <c r="H614" s="293" t="s">
        <v>6879</v>
      </c>
      <c r="I614" s="293"/>
      <c r="J614" s="293" t="s">
        <v>24283</v>
      </c>
      <c r="K614" s="299"/>
      <c r="L614" s="300"/>
      <c r="M614" s="297" t="str">
        <f t="shared" si="9"/>
        <v>2014</v>
      </c>
    </row>
    <row r="615" spans="1:13">
      <c r="A615" s="293">
        <v>614</v>
      </c>
      <c r="B615" s="298" t="s">
        <v>26371</v>
      </c>
      <c r="C615" s="298" t="s">
        <v>8078</v>
      </c>
      <c r="D615" s="298"/>
      <c r="E615" s="298" t="s">
        <v>10</v>
      </c>
      <c r="F615" s="293" t="s">
        <v>23</v>
      </c>
      <c r="G615" s="293" t="s">
        <v>51</v>
      </c>
      <c r="H615" s="293" t="s">
        <v>6879</v>
      </c>
      <c r="I615" s="293"/>
      <c r="J615" s="293" t="s">
        <v>24283</v>
      </c>
      <c r="K615" s="299"/>
      <c r="L615" s="300"/>
      <c r="M615" s="297" t="str">
        <f t="shared" si="9"/>
        <v>2014</v>
      </c>
    </row>
    <row r="616" spans="1:13">
      <c r="A616" s="293">
        <v>615</v>
      </c>
      <c r="B616" s="298" t="s">
        <v>26372</v>
      </c>
      <c r="C616" s="298" t="s">
        <v>8079</v>
      </c>
      <c r="D616" s="298"/>
      <c r="E616" s="298" t="s">
        <v>10</v>
      </c>
      <c r="F616" s="293" t="s">
        <v>23</v>
      </c>
      <c r="G616" s="293" t="s">
        <v>51</v>
      </c>
      <c r="H616" s="293" t="s">
        <v>6879</v>
      </c>
      <c r="I616" s="293"/>
      <c r="J616" s="293" t="s">
        <v>24283</v>
      </c>
      <c r="K616" s="299">
        <v>44046</v>
      </c>
      <c r="L616" s="300"/>
      <c r="M616" s="297" t="str">
        <f t="shared" si="9"/>
        <v>2014</v>
      </c>
    </row>
    <row r="617" spans="1:13">
      <c r="A617" s="293">
        <v>616</v>
      </c>
      <c r="B617" s="298" t="s">
        <v>26373</v>
      </c>
      <c r="C617" s="298" t="s">
        <v>8080</v>
      </c>
      <c r="D617" s="298"/>
      <c r="E617" s="298" t="s">
        <v>10</v>
      </c>
      <c r="F617" s="293" t="s">
        <v>23</v>
      </c>
      <c r="G617" s="293" t="s">
        <v>51</v>
      </c>
      <c r="H617" s="293" t="s">
        <v>6879</v>
      </c>
      <c r="I617" s="293"/>
      <c r="J617" s="293" t="s">
        <v>24283</v>
      </c>
      <c r="K617" s="299"/>
      <c r="L617" s="300"/>
      <c r="M617" s="297" t="str">
        <f t="shared" si="9"/>
        <v>2014</v>
      </c>
    </row>
    <row r="618" spans="1:13">
      <c r="A618" s="293">
        <v>617</v>
      </c>
      <c r="B618" s="298" t="s">
        <v>26374</v>
      </c>
      <c r="C618" s="298" t="s">
        <v>8081</v>
      </c>
      <c r="D618" s="298"/>
      <c r="E618" s="298" t="s">
        <v>10</v>
      </c>
      <c r="F618" s="293" t="s">
        <v>23</v>
      </c>
      <c r="G618" s="293" t="s">
        <v>51</v>
      </c>
      <c r="H618" s="293" t="s">
        <v>6879</v>
      </c>
      <c r="I618" s="293"/>
      <c r="J618" s="293" t="s">
        <v>24283</v>
      </c>
      <c r="K618" s="299">
        <v>44018</v>
      </c>
      <c r="L618" s="300"/>
      <c r="M618" s="297" t="str">
        <f t="shared" si="9"/>
        <v>2014</v>
      </c>
    </row>
    <row r="619" spans="1:13">
      <c r="A619" s="293">
        <v>618</v>
      </c>
      <c r="B619" s="298" t="s">
        <v>26375</v>
      </c>
      <c r="C619" s="298" t="s">
        <v>8082</v>
      </c>
      <c r="D619" s="298"/>
      <c r="E619" s="298" t="s">
        <v>10</v>
      </c>
      <c r="F619" s="293" t="s">
        <v>23</v>
      </c>
      <c r="G619" s="293" t="s">
        <v>51</v>
      </c>
      <c r="H619" s="293" t="s">
        <v>6879</v>
      </c>
      <c r="I619" s="293"/>
      <c r="J619" s="293" t="s">
        <v>24283</v>
      </c>
      <c r="K619" s="299"/>
      <c r="L619" s="300"/>
      <c r="M619" s="297" t="str">
        <f t="shared" si="9"/>
        <v>2014</v>
      </c>
    </row>
    <row r="620" spans="1:13">
      <c r="A620" s="293">
        <v>619</v>
      </c>
      <c r="B620" s="298" t="s">
        <v>26376</v>
      </c>
      <c r="C620" s="298" t="s">
        <v>8083</v>
      </c>
      <c r="D620" s="298"/>
      <c r="E620" s="298" t="s">
        <v>10</v>
      </c>
      <c r="F620" s="293" t="s">
        <v>23</v>
      </c>
      <c r="G620" s="293" t="s">
        <v>51</v>
      </c>
      <c r="H620" s="293" t="s">
        <v>6879</v>
      </c>
      <c r="I620" s="293"/>
      <c r="J620" s="293" t="s">
        <v>24283</v>
      </c>
      <c r="K620" s="299"/>
      <c r="L620" s="300"/>
      <c r="M620" s="297" t="str">
        <f t="shared" si="9"/>
        <v>2014</v>
      </c>
    </row>
    <row r="621" spans="1:13">
      <c r="A621" s="293">
        <v>620</v>
      </c>
      <c r="B621" s="298" t="s">
        <v>26377</v>
      </c>
      <c r="C621" s="298" t="s">
        <v>8084</v>
      </c>
      <c r="D621" s="298"/>
      <c r="E621" s="298" t="s">
        <v>10</v>
      </c>
      <c r="F621" s="293" t="s">
        <v>23</v>
      </c>
      <c r="G621" s="293" t="s">
        <v>51</v>
      </c>
      <c r="H621" s="293" t="s">
        <v>6879</v>
      </c>
      <c r="I621" s="293"/>
      <c r="J621" s="293" t="s">
        <v>24283</v>
      </c>
      <c r="K621" s="299"/>
      <c r="L621" s="300"/>
      <c r="M621" s="297" t="str">
        <f t="shared" si="9"/>
        <v>2014</v>
      </c>
    </row>
    <row r="622" spans="1:13">
      <c r="A622" s="293">
        <v>621</v>
      </c>
      <c r="B622" s="298" t="s">
        <v>26378</v>
      </c>
      <c r="C622" s="298" t="s">
        <v>8085</v>
      </c>
      <c r="D622" s="298"/>
      <c r="E622" s="298" t="s">
        <v>10</v>
      </c>
      <c r="F622" s="293" t="s">
        <v>23</v>
      </c>
      <c r="G622" s="293" t="s">
        <v>51</v>
      </c>
      <c r="H622" s="293" t="s">
        <v>6879</v>
      </c>
      <c r="I622" s="293"/>
      <c r="J622" s="293" t="s">
        <v>24283</v>
      </c>
      <c r="K622" s="299"/>
      <c r="L622" s="300"/>
      <c r="M622" s="297" t="str">
        <f t="shared" si="9"/>
        <v>2014</v>
      </c>
    </row>
    <row r="623" spans="1:13">
      <c r="A623" s="293">
        <v>622</v>
      </c>
      <c r="B623" s="298" t="s">
        <v>26379</v>
      </c>
      <c r="C623" s="298" t="s">
        <v>8086</v>
      </c>
      <c r="D623" s="298"/>
      <c r="E623" s="298" t="s">
        <v>10</v>
      </c>
      <c r="F623" s="293" t="s">
        <v>23</v>
      </c>
      <c r="G623" s="293" t="s">
        <v>51</v>
      </c>
      <c r="H623" s="293" t="s">
        <v>6879</v>
      </c>
      <c r="I623" s="293"/>
      <c r="J623" s="293" t="s">
        <v>24283</v>
      </c>
      <c r="K623" s="299">
        <v>44011</v>
      </c>
      <c r="L623" s="300"/>
      <c r="M623" s="297" t="str">
        <f t="shared" si="9"/>
        <v>2014</v>
      </c>
    </row>
    <row r="624" spans="1:13">
      <c r="A624" s="293">
        <v>623</v>
      </c>
      <c r="B624" s="298" t="s">
        <v>26380</v>
      </c>
      <c r="C624" s="298" t="s">
        <v>8087</v>
      </c>
      <c r="D624" s="298"/>
      <c r="E624" s="298" t="s">
        <v>10</v>
      </c>
      <c r="F624" s="293" t="s">
        <v>23</v>
      </c>
      <c r="G624" s="293" t="s">
        <v>51</v>
      </c>
      <c r="H624" s="293" t="s">
        <v>6879</v>
      </c>
      <c r="I624" s="293"/>
      <c r="J624" s="293" t="s">
        <v>24283</v>
      </c>
      <c r="K624" s="299">
        <v>44046</v>
      </c>
      <c r="L624" s="300"/>
      <c r="M624" s="297" t="str">
        <f t="shared" si="9"/>
        <v>2014</v>
      </c>
    </row>
    <row r="625" spans="1:13">
      <c r="A625" s="293">
        <v>624</v>
      </c>
      <c r="B625" s="298" t="s">
        <v>26381</v>
      </c>
      <c r="C625" s="298" t="s">
        <v>8088</v>
      </c>
      <c r="D625" s="298"/>
      <c r="E625" s="298" t="s">
        <v>10</v>
      </c>
      <c r="F625" s="293" t="s">
        <v>23</v>
      </c>
      <c r="G625" s="293" t="s">
        <v>51</v>
      </c>
      <c r="H625" s="293" t="s">
        <v>6879</v>
      </c>
      <c r="I625" s="293"/>
      <c r="J625" s="293" t="s">
        <v>24283</v>
      </c>
      <c r="K625" s="299"/>
      <c r="L625" s="300"/>
      <c r="M625" s="297" t="str">
        <f t="shared" si="9"/>
        <v>2014</v>
      </c>
    </row>
    <row r="626" spans="1:13">
      <c r="A626" s="293">
        <v>625</v>
      </c>
      <c r="B626" s="298" t="s">
        <v>26382</v>
      </c>
      <c r="C626" s="298" t="s">
        <v>8089</v>
      </c>
      <c r="D626" s="298"/>
      <c r="E626" s="298" t="s">
        <v>10</v>
      </c>
      <c r="F626" s="293" t="s">
        <v>23</v>
      </c>
      <c r="G626" s="293" t="s">
        <v>51</v>
      </c>
      <c r="H626" s="293" t="s">
        <v>6879</v>
      </c>
      <c r="I626" s="293"/>
      <c r="J626" s="293" t="s">
        <v>24283</v>
      </c>
      <c r="K626" s="299">
        <v>44018</v>
      </c>
      <c r="L626" s="300"/>
      <c r="M626" s="297" t="str">
        <f t="shared" si="9"/>
        <v>2014</v>
      </c>
    </row>
    <row r="627" spans="1:13">
      <c r="A627" s="293">
        <v>626</v>
      </c>
      <c r="B627" s="298" t="s">
        <v>26383</v>
      </c>
      <c r="C627" s="298" t="s">
        <v>8090</v>
      </c>
      <c r="D627" s="298"/>
      <c r="E627" s="298" t="s">
        <v>10</v>
      </c>
      <c r="F627" s="293" t="s">
        <v>23</v>
      </c>
      <c r="G627" s="293" t="s">
        <v>51</v>
      </c>
      <c r="H627" s="293" t="s">
        <v>6879</v>
      </c>
      <c r="I627" s="293"/>
      <c r="J627" s="293" t="s">
        <v>24283</v>
      </c>
      <c r="K627" s="299">
        <v>44011</v>
      </c>
      <c r="L627" s="300"/>
      <c r="M627" s="297" t="str">
        <f t="shared" si="9"/>
        <v>2014</v>
      </c>
    </row>
    <row r="628" spans="1:13">
      <c r="A628" s="293">
        <v>627</v>
      </c>
      <c r="B628" s="298" t="s">
        <v>26384</v>
      </c>
      <c r="C628" s="298" t="s">
        <v>8091</v>
      </c>
      <c r="D628" s="298"/>
      <c r="E628" s="298" t="s">
        <v>10</v>
      </c>
      <c r="F628" s="293" t="s">
        <v>23</v>
      </c>
      <c r="G628" s="293" t="s">
        <v>51</v>
      </c>
      <c r="H628" s="293" t="s">
        <v>6879</v>
      </c>
      <c r="I628" s="293"/>
      <c r="J628" s="293" t="s">
        <v>24283</v>
      </c>
      <c r="K628" s="299">
        <v>44018</v>
      </c>
      <c r="L628" s="300"/>
      <c r="M628" s="297" t="str">
        <f t="shared" si="9"/>
        <v>2014</v>
      </c>
    </row>
    <row r="629" spans="1:13">
      <c r="A629" s="293">
        <v>628</v>
      </c>
      <c r="B629" s="298" t="s">
        <v>26385</v>
      </c>
      <c r="C629" s="298" t="s">
        <v>8092</v>
      </c>
      <c r="D629" s="298"/>
      <c r="E629" s="298" t="s">
        <v>10</v>
      </c>
      <c r="F629" s="293" t="s">
        <v>23</v>
      </c>
      <c r="G629" s="293" t="s">
        <v>51</v>
      </c>
      <c r="H629" s="293" t="s">
        <v>6879</v>
      </c>
      <c r="I629" s="293"/>
      <c r="J629" s="293" t="s">
        <v>24283</v>
      </c>
      <c r="K629" s="299">
        <v>44018</v>
      </c>
      <c r="L629" s="300"/>
      <c r="M629" s="297" t="str">
        <f t="shared" si="9"/>
        <v>2014</v>
      </c>
    </row>
    <row r="630" spans="1:13">
      <c r="A630" s="293">
        <v>629</v>
      </c>
      <c r="B630" s="298" t="s">
        <v>26386</v>
      </c>
      <c r="C630" s="298" t="s">
        <v>8093</v>
      </c>
      <c r="D630" s="298"/>
      <c r="E630" s="298" t="s">
        <v>10</v>
      </c>
      <c r="F630" s="293" t="s">
        <v>23</v>
      </c>
      <c r="G630" s="293" t="s">
        <v>51</v>
      </c>
      <c r="H630" s="293" t="s">
        <v>6879</v>
      </c>
      <c r="I630" s="293"/>
      <c r="J630" s="293" t="s">
        <v>24283</v>
      </c>
      <c r="K630" s="299">
        <v>44046</v>
      </c>
      <c r="L630" s="300"/>
      <c r="M630" s="297" t="str">
        <f t="shared" si="9"/>
        <v>2014</v>
      </c>
    </row>
    <row r="631" spans="1:13">
      <c r="A631" s="293">
        <v>630</v>
      </c>
      <c r="B631" s="298" t="s">
        <v>26387</v>
      </c>
      <c r="C631" s="298" t="s">
        <v>8094</v>
      </c>
      <c r="D631" s="298"/>
      <c r="E631" s="298" t="s">
        <v>10</v>
      </c>
      <c r="F631" s="293" t="s">
        <v>23</v>
      </c>
      <c r="G631" s="293" t="s">
        <v>51</v>
      </c>
      <c r="H631" s="293" t="s">
        <v>6879</v>
      </c>
      <c r="I631" s="293"/>
      <c r="J631" s="293" t="s">
        <v>24283</v>
      </c>
      <c r="K631" s="299"/>
      <c r="L631" s="300"/>
      <c r="M631" s="297" t="str">
        <f t="shared" si="9"/>
        <v>2014</v>
      </c>
    </row>
    <row r="632" spans="1:13">
      <c r="A632" s="293">
        <v>631</v>
      </c>
      <c r="B632" s="298" t="s">
        <v>26388</v>
      </c>
      <c r="C632" s="298" t="s">
        <v>8095</v>
      </c>
      <c r="D632" s="298"/>
      <c r="E632" s="298" t="s">
        <v>10</v>
      </c>
      <c r="F632" s="293" t="s">
        <v>23</v>
      </c>
      <c r="G632" s="293" t="s">
        <v>51</v>
      </c>
      <c r="H632" s="293" t="s">
        <v>6879</v>
      </c>
      <c r="I632" s="293"/>
      <c r="J632" s="293" t="s">
        <v>24283</v>
      </c>
      <c r="K632" s="299"/>
      <c r="L632" s="300"/>
      <c r="M632" s="297" t="str">
        <f t="shared" si="9"/>
        <v>2014</v>
      </c>
    </row>
    <row r="633" spans="1:13">
      <c r="A633" s="293">
        <v>632</v>
      </c>
      <c r="B633" s="298" t="s">
        <v>26389</v>
      </c>
      <c r="C633" s="298" t="s">
        <v>8096</v>
      </c>
      <c r="D633" s="298"/>
      <c r="E633" s="298" t="s">
        <v>10</v>
      </c>
      <c r="F633" s="293" t="s">
        <v>23</v>
      </c>
      <c r="G633" s="293" t="s">
        <v>51</v>
      </c>
      <c r="H633" s="293" t="s">
        <v>6879</v>
      </c>
      <c r="I633" s="293"/>
      <c r="J633" s="293" t="s">
        <v>24283</v>
      </c>
      <c r="K633" s="299"/>
      <c r="L633" s="300"/>
      <c r="M633" s="297" t="str">
        <f t="shared" si="9"/>
        <v>2014</v>
      </c>
    </row>
    <row r="634" spans="1:13">
      <c r="A634" s="293">
        <v>633</v>
      </c>
      <c r="B634" s="298" t="s">
        <v>26390</v>
      </c>
      <c r="C634" s="298" t="s">
        <v>8097</v>
      </c>
      <c r="D634" s="298"/>
      <c r="E634" s="298" t="s">
        <v>10</v>
      </c>
      <c r="F634" s="293" t="s">
        <v>23</v>
      </c>
      <c r="G634" s="293" t="s">
        <v>51</v>
      </c>
      <c r="H634" s="293" t="s">
        <v>6879</v>
      </c>
      <c r="I634" s="293"/>
      <c r="J634" s="293" t="s">
        <v>24283</v>
      </c>
      <c r="K634" s="299">
        <v>44046</v>
      </c>
      <c r="L634" s="300"/>
      <c r="M634" s="297" t="str">
        <f t="shared" si="9"/>
        <v>2014</v>
      </c>
    </row>
    <row r="635" spans="1:13">
      <c r="A635" s="293">
        <v>634</v>
      </c>
      <c r="B635" s="298" t="s">
        <v>26391</v>
      </c>
      <c r="C635" s="298" t="s">
        <v>8098</v>
      </c>
      <c r="D635" s="298"/>
      <c r="E635" s="298" t="s">
        <v>10</v>
      </c>
      <c r="F635" s="293" t="s">
        <v>23</v>
      </c>
      <c r="G635" s="293" t="s">
        <v>51</v>
      </c>
      <c r="H635" s="293" t="s">
        <v>6879</v>
      </c>
      <c r="I635" s="293"/>
      <c r="J635" s="293" t="s">
        <v>24283</v>
      </c>
      <c r="K635" s="299"/>
      <c r="L635" s="300"/>
      <c r="M635" s="297" t="str">
        <f t="shared" si="9"/>
        <v>2014</v>
      </c>
    </row>
    <row r="636" spans="1:13">
      <c r="A636" s="293">
        <v>635</v>
      </c>
      <c r="B636" s="298" t="s">
        <v>26392</v>
      </c>
      <c r="C636" s="298" t="s">
        <v>8099</v>
      </c>
      <c r="D636" s="298"/>
      <c r="E636" s="298" t="s">
        <v>10</v>
      </c>
      <c r="F636" s="293" t="s">
        <v>23</v>
      </c>
      <c r="G636" s="293" t="s">
        <v>51</v>
      </c>
      <c r="H636" s="293" t="s">
        <v>6879</v>
      </c>
      <c r="I636" s="293"/>
      <c r="J636" s="293" t="s">
        <v>24283</v>
      </c>
      <c r="K636" s="299"/>
      <c r="L636" s="300"/>
      <c r="M636" s="297" t="str">
        <f t="shared" si="9"/>
        <v>2014</v>
      </c>
    </row>
    <row r="637" spans="1:13">
      <c r="A637" s="293">
        <v>636</v>
      </c>
      <c r="B637" s="298" t="s">
        <v>26393</v>
      </c>
      <c r="C637" s="298" t="s">
        <v>8100</v>
      </c>
      <c r="D637" s="298"/>
      <c r="E637" s="298" t="s">
        <v>10</v>
      </c>
      <c r="F637" s="293" t="s">
        <v>23</v>
      </c>
      <c r="G637" s="293" t="s">
        <v>51</v>
      </c>
      <c r="H637" s="293" t="s">
        <v>6879</v>
      </c>
      <c r="I637" s="293"/>
      <c r="J637" s="293" t="s">
        <v>24283</v>
      </c>
      <c r="K637" s="299"/>
      <c r="L637" s="300"/>
      <c r="M637" s="297" t="str">
        <f t="shared" si="9"/>
        <v>2014</v>
      </c>
    </row>
    <row r="638" spans="1:13">
      <c r="A638" s="293">
        <v>637</v>
      </c>
      <c r="B638" s="298" t="s">
        <v>26394</v>
      </c>
      <c r="C638" s="298" t="s">
        <v>8101</v>
      </c>
      <c r="D638" s="298"/>
      <c r="E638" s="298" t="s">
        <v>10</v>
      </c>
      <c r="F638" s="293" t="s">
        <v>23</v>
      </c>
      <c r="G638" s="293" t="s">
        <v>51</v>
      </c>
      <c r="H638" s="293" t="s">
        <v>6879</v>
      </c>
      <c r="I638" s="293"/>
      <c r="J638" s="293" t="s">
        <v>24283</v>
      </c>
      <c r="K638" s="299"/>
      <c r="L638" s="300"/>
      <c r="M638" s="297" t="str">
        <f t="shared" si="9"/>
        <v>2014</v>
      </c>
    </row>
    <row r="639" spans="1:13">
      <c r="A639" s="293">
        <v>638</v>
      </c>
      <c r="B639" s="298" t="s">
        <v>26395</v>
      </c>
      <c r="C639" s="298" t="s">
        <v>8102</v>
      </c>
      <c r="D639" s="298"/>
      <c r="E639" s="298" t="s">
        <v>10</v>
      </c>
      <c r="F639" s="293" t="s">
        <v>23</v>
      </c>
      <c r="G639" s="293" t="s">
        <v>51</v>
      </c>
      <c r="H639" s="293" t="s">
        <v>6879</v>
      </c>
      <c r="I639" s="293"/>
      <c r="J639" s="293" t="s">
        <v>24283</v>
      </c>
      <c r="K639" s="299"/>
      <c r="L639" s="300"/>
      <c r="M639" s="297" t="str">
        <f t="shared" si="9"/>
        <v>2014</v>
      </c>
    </row>
    <row r="640" spans="1:13">
      <c r="A640" s="293">
        <v>639</v>
      </c>
      <c r="B640" s="298" t="s">
        <v>26396</v>
      </c>
      <c r="C640" s="298" t="s">
        <v>8103</v>
      </c>
      <c r="D640" s="298"/>
      <c r="E640" s="298" t="s">
        <v>10</v>
      </c>
      <c r="F640" s="293" t="s">
        <v>23</v>
      </c>
      <c r="G640" s="293" t="s">
        <v>51</v>
      </c>
      <c r="H640" s="293" t="s">
        <v>6879</v>
      </c>
      <c r="I640" s="293"/>
      <c r="J640" s="293" t="s">
        <v>24283</v>
      </c>
      <c r="K640" s="299"/>
      <c r="L640" s="300"/>
      <c r="M640" s="297" t="str">
        <f t="shared" si="9"/>
        <v>2014</v>
      </c>
    </row>
    <row r="641" spans="1:13">
      <c r="A641" s="293">
        <v>640</v>
      </c>
      <c r="B641" s="298" t="s">
        <v>26397</v>
      </c>
      <c r="C641" s="298" t="s">
        <v>8104</v>
      </c>
      <c r="D641" s="298"/>
      <c r="E641" s="298" t="s">
        <v>10</v>
      </c>
      <c r="F641" s="293" t="s">
        <v>23</v>
      </c>
      <c r="G641" s="293" t="s">
        <v>51</v>
      </c>
      <c r="H641" s="293" t="s">
        <v>6879</v>
      </c>
      <c r="I641" s="293"/>
      <c r="J641" s="293" t="s">
        <v>24283</v>
      </c>
      <c r="K641" s="299">
        <v>43884</v>
      </c>
      <c r="L641" s="300"/>
      <c r="M641" s="297" t="str">
        <f t="shared" si="9"/>
        <v>2014</v>
      </c>
    </row>
    <row r="642" spans="1:13">
      <c r="A642" s="293">
        <v>641</v>
      </c>
      <c r="B642" s="298" t="s">
        <v>26398</v>
      </c>
      <c r="C642" s="298" t="s">
        <v>8105</v>
      </c>
      <c r="D642" s="298"/>
      <c r="E642" s="298" t="s">
        <v>10</v>
      </c>
      <c r="F642" s="293" t="s">
        <v>23</v>
      </c>
      <c r="G642" s="293" t="s">
        <v>51</v>
      </c>
      <c r="H642" s="293" t="s">
        <v>6879</v>
      </c>
      <c r="I642" s="293"/>
      <c r="J642" s="293" t="s">
        <v>24283</v>
      </c>
      <c r="K642" s="299">
        <v>44046</v>
      </c>
      <c r="L642" s="300"/>
      <c r="M642" s="297" t="str">
        <f t="shared" ref="M642:M705" si="10">IF((INT(MID(B642,5,2))&gt;19),"19"&amp;MID(B642,5,2),"20"&amp;MID(B642,5,2))</f>
        <v>2014</v>
      </c>
    </row>
    <row r="643" spans="1:13">
      <c r="A643" s="293">
        <v>642</v>
      </c>
      <c r="B643" s="298" t="s">
        <v>26399</v>
      </c>
      <c r="C643" s="298" t="s">
        <v>8106</v>
      </c>
      <c r="D643" s="298"/>
      <c r="E643" s="298" t="s">
        <v>10</v>
      </c>
      <c r="F643" s="293" t="s">
        <v>23</v>
      </c>
      <c r="G643" s="293" t="s">
        <v>51</v>
      </c>
      <c r="H643" s="293" t="s">
        <v>6879</v>
      </c>
      <c r="I643" s="293"/>
      <c r="J643" s="293" t="s">
        <v>24283</v>
      </c>
      <c r="K643" s="299">
        <v>44046</v>
      </c>
      <c r="L643" s="300"/>
      <c r="M643" s="297" t="str">
        <f t="shared" si="10"/>
        <v>2014</v>
      </c>
    </row>
    <row r="644" spans="1:13">
      <c r="A644" s="293">
        <v>643</v>
      </c>
      <c r="B644" s="298" t="s">
        <v>26400</v>
      </c>
      <c r="C644" s="298" t="s">
        <v>8107</v>
      </c>
      <c r="D644" s="298"/>
      <c r="E644" s="298" t="s">
        <v>10</v>
      </c>
      <c r="F644" s="293" t="s">
        <v>23</v>
      </c>
      <c r="G644" s="293" t="s">
        <v>51</v>
      </c>
      <c r="H644" s="293" t="s">
        <v>6879</v>
      </c>
      <c r="I644" s="293"/>
      <c r="J644" s="293" t="s">
        <v>24283</v>
      </c>
      <c r="K644" s="299">
        <v>44018</v>
      </c>
      <c r="L644" s="300"/>
      <c r="M644" s="297" t="str">
        <f t="shared" si="10"/>
        <v>2014</v>
      </c>
    </row>
    <row r="645" spans="1:13">
      <c r="A645" s="293">
        <v>644</v>
      </c>
      <c r="B645" s="298" t="s">
        <v>26401</v>
      </c>
      <c r="C645" s="298" t="s">
        <v>8108</v>
      </c>
      <c r="D645" s="298"/>
      <c r="E645" s="298" t="s">
        <v>10</v>
      </c>
      <c r="F645" s="293" t="s">
        <v>23</v>
      </c>
      <c r="G645" s="293" t="s">
        <v>51</v>
      </c>
      <c r="H645" s="293" t="s">
        <v>6879</v>
      </c>
      <c r="I645" s="293"/>
      <c r="J645" s="293" t="s">
        <v>24283</v>
      </c>
      <c r="K645" s="299"/>
      <c r="L645" s="300"/>
      <c r="M645" s="297" t="str">
        <f t="shared" si="10"/>
        <v>2014</v>
      </c>
    </row>
    <row r="646" spans="1:13">
      <c r="A646" s="293">
        <v>645</v>
      </c>
      <c r="B646" s="298" t="s">
        <v>26402</v>
      </c>
      <c r="C646" s="298" t="s">
        <v>8109</v>
      </c>
      <c r="D646" s="298"/>
      <c r="E646" s="298" t="s">
        <v>10</v>
      </c>
      <c r="F646" s="293" t="s">
        <v>23</v>
      </c>
      <c r="G646" s="293" t="s">
        <v>51</v>
      </c>
      <c r="H646" s="293" t="s">
        <v>6879</v>
      </c>
      <c r="I646" s="293"/>
      <c r="J646" s="293" t="s">
        <v>24283</v>
      </c>
      <c r="K646" s="299"/>
      <c r="L646" s="300"/>
      <c r="M646" s="297" t="str">
        <f t="shared" si="10"/>
        <v>2014</v>
      </c>
    </row>
    <row r="647" spans="1:13">
      <c r="A647" s="293">
        <v>646</v>
      </c>
      <c r="B647" s="298" t="s">
        <v>26403</v>
      </c>
      <c r="C647" s="298" t="s">
        <v>8110</v>
      </c>
      <c r="D647" s="298"/>
      <c r="E647" s="298" t="s">
        <v>10</v>
      </c>
      <c r="F647" s="293" t="s">
        <v>23</v>
      </c>
      <c r="G647" s="293" t="s">
        <v>51</v>
      </c>
      <c r="H647" s="293" t="s">
        <v>6879</v>
      </c>
      <c r="I647" s="293"/>
      <c r="J647" s="293" t="s">
        <v>24283</v>
      </c>
      <c r="K647" s="299">
        <v>44018</v>
      </c>
      <c r="L647" s="300"/>
      <c r="M647" s="297" t="str">
        <f t="shared" si="10"/>
        <v>2014</v>
      </c>
    </row>
    <row r="648" spans="1:13">
      <c r="A648" s="293">
        <v>647</v>
      </c>
      <c r="B648" s="298" t="s">
        <v>26404</v>
      </c>
      <c r="C648" s="298" t="s">
        <v>8111</v>
      </c>
      <c r="D648" s="298"/>
      <c r="E648" s="298" t="s">
        <v>10</v>
      </c>
      <c r="F648" s="293" t="s">
        <v>23</v>
      </c>
      <c r="G648" s="293" t="s">
        <v>51</v>
      </c>
      <c r="H648" s="293" t="s">
        <v>6879</v>
      </c>
      <c r="I648" s="293"/>
      <c r="J648" s="293" t="s">
        <v>24283</v>
      </c>
      <c r="K648" s="299">
        <v>44046</v>
      </c>
      <c r="L648" s="300"/>
      <c r="M648" s="297" t="str">
        <f t="shared" si="10"/>
        <v>2014</v>
      </c>
    </row>
    <row r="649" spans="1:13">
      <c r="A649" s="293">
        <v>648</v>
      </c>
      <c r="B649" s="298" t="s">
        <v>26405</v>
      </c>
      <c r="C649" s="298" t="s">
        <v>8112</v>
      </c>
      <c r="D649" s="298"/>
      <c r="E649" s="298" t="s">
        <v>10</v>
      </c>
      <c r="F649" s="293" t="s">
        <v>23</v>
      </c>
      <c r="G649" s="293" t="s">
        <v>51</v>
      </c>
      <c r="H649" s="293" t="s">
        <v>6879</v>
      </c>
      <c r="I649" s="293"/>
      <c r="J649" s="293" t="s">
        <v>24283</v>
      </c>
      <c r="K649" s="299">
        <v>44046</v>
      </c>
      <c r="L649" s="300"/>
      <c r="M649" s="297" t="str">
        <f t="shared" si="10"/>
        <v>2014</v>
      </c>
    </row>
    <row r="650" spans="1:13">
      <c r="A650" s="293">
        <v>649</v>
      </c>
      <c r="B650" s="298" t="s">
        <v>26406</v>
      </c>
      <c r="C650" s="298" t="s">
        <v>8113</v>
      </c>
      <c r="D650" s="298"/>
      <c r="E650" s="298" t="s">
        <v>10</v>
      </c>
      <c r="F650" s="293" t="s">
        <v>23</v>
      </c>
      <c r="G650" s="293" t="s">
        <v>51</v>
      </c>
      <c r="H650" s="293" t="s">
        <v>6879</v>
      </c>
      <c r="I650" s="293"/>
      <c r="J650" s="293" t="s">
        <v>24283</v>
      </c>
      <c r="K650" s="299">
        <v>44046</v>
      </c>
      <c r="L650" s="300"/>
      <c r="M650" s="297" t="str">
        <f t="shared" si="10"/>
        <v>2014</v>
      </c>
    </row>
    <row r="651" spans="1:13">
      <c r="A651" s="293">
        <v>650</v>
      </c>
      <c r="B651" s="298" t="s">
        <v>26407</v>
      </c>
      <c r="C651" s="298" t="s">
        <v>8114</v>
      </c>
      <c r="D651" s="298"/>
      <c r="E651" s="298" t="s">
        <v>10</v>
      </c>
      <c r="F651" s="293" t="s">
        <v>23</v>
      </c>
      <c r="G651" s="293" t="s">
        <v>51</v>
      </c>
      <c r="H651" s="293" t="s">
        <v>6879</v>
      </c>
      <c r="I651" s="293"/>
      <c r="J651" s="293" t="s">
        <v>24283</v>
      </c>
      <c r="K651" s="299">
        <v>44046</v>
      </c>
      <c r="L651" s="300"/>
      <c r="M651" s="297" t="str">
        <f t="shared" si="10"/>
        <v>2014</v>
      </c>
    </row>
    <row r="652" spans="1:13">
      <c r="A652" s="293">
        <v>651</v>
      </c>
      <c r="B652" s="298" t="s">
        <v>26408</v>
      </c>
      <c r="C652" s="298" t="s">
        <v>8115</v>
      </c>
      <c r="D652" s="298"/>
      <c r="E652" s="298" t="s">
        <v>10</v>
      </c>
      <c r="F652" s="293" t="s">
        <v>23</v>
      </c>
      <c r="G652" s="293" t="s">
        <v>51</v>
      </c>
      <c r="H652" s="293" t="s">
        <v>6879</v>
      </c>
      <c r="I652" s="293"/>
      <c r="J652" s="293" t="s">
        <v>24283</v>
      </c>
      <c r="K652" s="299"/>
      <c r="L652" s="300"/>
      <c r="M652" s="297" t="str">
        <f t="shared" si="10"/>
        <v>2014</v>
      </c>
    </row>
    <row r="653" spans="1:13">
      <c r="A653" s="293">
        <v>652</v>
      </c>
      <c r="B653" s="298" t="s">
        <v>26409</v>
      </c>
      <c r="C653" s="298" t="s">
        <v>8116</v>
      </c>
      <c r="D653" s="298"/>
      <c r="E653" s="298" t="s">
        <v>10</v>
      </c>
      <c r="F653" s="293" t="s">
        <v>23</v>
      </c>
      <c r="G653" s="293" t="s">
        <v>51</v>
      </c>
      <c r="H653" s="293" t="s">
        <v>6879</v>
      </c>
      <c r="I653" s="293"/>
      <c r="J653" s="293" t="s">
        <v>24283</v>
      </c>
      <c r="K653" s="299">
        <v>44046</v>
      </c>
      <c r="L653" s="300"/>
      <c r="M653" s="297" t="str">
        <f t="shared" si="10"/>
        <v>2014</v>
      </c>
    </row>
    <row r="654" spans="1:13">
      <c r="A654" s="293">
        <v>653</v>
      </c>
      <c r="B654" s="298" t="s">
        <v>26410</v>
      </c>
      <c r="C654" s="298" t="s">
        <v>8117</v>
      </c>
      <c r="D654" s="298"/>
      <c r="E654" s="298" t="s">
        <v>10</v>
      </c>
      <c r="F654" s="293" t="s">
        <v>23</v>
      </c>
      <c r="G654" s="293" t="s">
        <v>51</v>
      </c>
      <c r="H654" s="293" t="s">
        <v>6879</v>
      </c>
      <c r="I654" s="293"/>
      <c r="J654" s="293" t="s">
        <v>24283</v>
      </c>
      <c r="K654" s="299">
        <v>44018</v>
      </c>
      <c r="L654" s="300"/>
      <c r="M654" s="297" t="str">
        <f t="shared" si="10"/>
        <v>2014</v>
      </c>
    </row>
    <row r="655" spans="1:13">
      <c r="A655" s="293">
        <v>654</v>
      </c>
      <c r="B655" s="298" t="s">
        <v>26411</v>
      </c>
      <c r="C655" s="298" t="s">
        <v>8118</v>
      </c>
      <c r="D655" s="298"/>
      <c r="E655" s="298" t="s">
        <v>10</v>
      </c>
      <c r="F655" s="293" t="s">
        <v>23</v>
      </c>
      <c r="G655" s="293" t="s">
        <v>51</v>
      </c>
      <c r="H655" s="293" t="s">
        <v>6879</v>
      </c>
      <c r="I655" s="293"/>
      <c r="J655" s="293" t="s">
        <v>24283</v>
      </c>
      <c r="K655" s="299">
        <v>44018</v>
      </c>
      <c r="L655" s="300"/>
      <c r="M655" s="297" t="str">
        <f t="shared" si="10"/>
        <v>2014</v>
      </c>
    </row>
    <row r="656" spans="1:13">
      <c r="A656" s="293">
        <v>655</v>
      </c>
      <c r="B656" s="298" t="s">
        <v>26412</v>
      </c>
      <c r="C656" s="298" t="s">
        <v>8119</v>
      </c>
      <c r="D656" s="298"/>
      <c r="E656" s="298" t="s">
        <v>10</v>
      </c>
      <c r="F656" s="293" t="s">
        <v>23</v>
      </c>
      <c r="G656" s="293" t="s">
        <v>51</v>
      </c>
      <c r="H656" s="293" t="s">
        <v>6879</v>
      </c>
      <c r="I656" s="293"/>
      <c r="J656" s="293" t="s">
        <v>24283</v>
      </c>
      <c r="K656" s="299">
        <v>44018</v>
      </c>
      <c r="L656" s="300"/>
      <c r="M656" s="297" t="str">
        <f t="shared" si="10"/>
        <v>2014</v>
      </c>
    </row>
    <row r="657" spans="1:13">
      <c r="A657" s="293">
        <v>656</v>
      </c>
      <c r="B657" s="298" t="s">
        <v>26413</v>
      </c>
      <c r="C657" s="298" t="s">
        <v>8120</v>
      </c>
      <c r="D657" s="298"/>
      <c r="E657" s="298" t="s">
        <v>10</v>
      </c>
      <c r="F657" s="293" t="s">
        <v>23</v>
      </c>
      <c r="G657" s="293" t="s">
        <v>51</v>
      </c>
      <c r="H657" s="293" t="s">
        <v>6879</v>
      </c>
      <c r="I657" s="293"/>
      <c r="J657" s="293" t="s">
        <v>24283</v>
      </c>
      <c r="K657" s="299"/>
      <c r="L657" s="300"/>
      <c r="M657" s="297" t="str">
        <f t="shared" si="10"/>
        <v>2014</v>
      </c>
    </row>
    <row r="658" spans="1:13">
      <c r="A658" s="293">
        <v>657</v>
      </c>
      <c r="B658" s="298" t="s">
        <v>26414</v>
      </c>
      <c r="C658" s="298" t="s">
        <v>8121</v>
      </c>
      <c r="D658" s="298"/>
      <c r="E658" s="298" t="s">
        <v>10</v>
      </c>
      <c r="F658" s="293" t="s">
        <v>23</v>
      </c>
      <c r="G658" s="293" t="s">
        <v>51</v>
      </c>
      <c r="H658" s="293" t="s">
        <v>6879</v>
      </c>
      <c r="I658" s="293"/>
      <c r="J658" s="293" t="s">
        <v>24283</v>
      </c>
      <c r="K658" s="299">
        <v>44046</v>
      </c>
      <c r="L658" s="300"/>
      <c r="M658" s="297" t="str">
        <f t="shared" si="10"/>
        <v>2014</v>
      </c>
    </row>
    <row r="659" spans="1:13">
      <c r="A659" s="293">
        <v>658</v>
      </c>
      <c r="B659" s="298" t="s">
        <v>26415</v>
      </c>
      <c r="C659" s="298" t="s">
        <v>8122</v>
      </c>
      <c r="D659" s="298"/>
      <c r="E659" s="298" t="s">
        <v>10</v>
      </c>
      <c r="F659" s="293" t="s">
        <v>23</v>
      </c>
      <c r="G659" s="293" t="s">
        <v>51</v>
      </c>
      <c r="H659" s="293" t="s">
        <v>6879</v>
      </c>
      <c r="I659" s="293"/>
      <c r="J659" s="293" t="s">
        <v>24283</v>
      </c>
      <c r="K659" s="299"/>
      <c r="L659" s="300"/>
      <c r="M659" s="297" t="str">
        <f t="shared" si="10"/>
        <v>2014</v>
      </c>
    </row>
    <row r="660" spans="1:13">
      <c r="A660" s="293">
        <v>659</v>
      </c>
      <c r="B660" s="298" t="s">
        <v>26416</v>
      </c>
      <c r="C660" s="298" t="s">
        <v>8123</v>
      </c>
      <c r="D660" s="298"/>
      <c r="E660" s="298" t="s">
        <v>10</v>
      </c>
      <c r="F660" s="293" t="s">
        <v>23</v>
      </c>
      <c r="G660" s="293" t="s">
        <v>51</v>
      </c>
      <c r="H660" s="293" t="s">
        <v>6879</v>
      </c>
      <c r="I660" s="293"/>
      <c r="J660" s="293" t="s">
        <v>24283</v>
      </c>
      <c r="K660" s="299"/>
      <c r="L660" s="300"/>
      <c r="M660" s="297" t="str">
        <f t="shared" si="10"/>
        <v>2014</v>
      </c>
    </row>
    <row r="661" spans="1:13">
      <c r="A661" s="293">
        <v>660</v>
      </c>
      <c r="B661" s="298" t="s">
        <v>26417</v>
      </c>
      <c r="C661" s="298" t="s">
        <v>8124</v>
      </c>
      <c r="D661" s="298"/>
      <c r="E661" s="298" t="s">
        <v>10</v>
      </c>
      <c r="F661" s="293" t="s">
        <v>23</v>
      </c>
      <c r="G661" s="293" t="s">
        <v>51</v>
      </c>
      <c r="H661" s="293" t="s">
        <v>6879</v>
      </c>
      <c r="I661" s="293"/>
      <c r="J661" s="293" t="s">
        <v>24283</v>
      </c>
      <c r="K661" s="299"/>
      <c r="L661" s="300"/>
      <c r="M661" s="297" t="str">
        <f t="shared" si="10"/>
        <v>2014</v>
      </c>
    </row>
    <row r="662" spans="1:13">
      <c r="A662" s="293">
        <v>661</v>
      </c>
      <c r="B662" s="298" t="s">
        <v>26418</v>
      </c>
      <c r="C662" s="298" t="s">
        <v>8125</v>
      </c>
      <c r="D662" s="298"/>
      <c r="E662" s="298" t="s">
        <v>10</v>
      </c>
      <c r="F662" s="293" t="s">
        <v>23</v>
      </c>
      <c r="G662" s="293" t="s">
        <v>51</v>
      </c>
      <c r="H662" s="293" t="s">
        <v>6879</v>
      </c>
      <c r="I662" s="293"/>
      <c r="J662" s="293" t="s">
        <v>24283</v>
      </c>
      <c r="K662" s="299">
        <v>44018</v>
      </c>
      <c r="L662" s="300"/>
      <c r="M662" s="297" t="str">
        <f t="shared" si="10"/>
        <v>2014</v>
      </c>
    </row>
    <row r="663" spans="1:13">
      <c r="A663" s="293">
        <v>662</v>
      </c>
      <c r="B663" s="298" t="s">
        <v>26419</v>
      </c>
      <c r="C663" s="298" t="s">
        <v>8126</v>
      </c>
      <c r="D663" s="298"/>
      <c r="E663" s="298" t="s">
        <v>10</v>
      </c>
      <c r="F663" s="293" t="s">
        <v>23</v>
      </c>
      <c r="G663" s="293" t="s">
        <v>51</v>
      </c>
      <c r="H663" s="293" t="s">
        <v>6879</v>
      </c>
      <c r="I663" s="293"/>
      <c r="J663" s="293" t="s">
        <v>24283</v>
      </c>
      <c r="K663" s="299"/>
      <c r="L663" s="300"/>
      <c r="M663" s="297" t="str">
        <f t="shared" si="10"/>
        <v>2014</v>
      </c>
    </row>
    <row r="664" spans="1:13">
      <c r="A664" s="293">
        <v>663</v>
      </c>
      <c r="B664" s="298" t="s">
        <v>26420</v>
      </c>
      <c r="C664" s="298" t="s">
        <v>8127</v>
      </c>
      <c r="D664" s="298"/>
      <c r="E664" s="298" t="s">
        <v>10</v>
      </c>
      <c r="F664" s="293" t="s">
        <v>23</v>
      </c>
      <c r="G664" s="293" t="s">
        <v>51</v>
      </c>
      <c r="H664" s="293" t="s">
        <v>6879</v>
      </c>
      <c r="I664" s="293"/>
      <c r="J664" s="293" t="s">
        <v>24283</v>
      </c>
      <c r="K664" s="299"/>
      <c r="L664" s="300"/>
      <c r="M664" s="297" t="str">
        <f t="shared" si="10"/>
        <v>2014</v>
      </c>
    </row>
    <row r="665" spans="1:13">
      <c r="A665" s="293">
        <v>664</v>
      </c>
      <c r="B665" s="298" t="s">
        <v>26421</v>
      </c>
      <c r="C665" s="298" t="s">
        <v>8128</v>
      </c>
      <c r="D665" s="298"/>
      <c r="E665" s="298" t="s">
        <v>10</v>
      </c>
      <c r="F665" s="293" t="s">
        <v>23</v>
      </c>
      <c r="G665" s="293" t="s">
        <v>51</v>
      </c>
      <c r="H665" s="293" t="s">
        <v>6879</v>
      </c>
      <c r="I665" s="293"/>
      <c r="J665" s="293" t="s">
        <v>24283</v>
      </c>
      <c r="K665" s="299">
        <v>44018</v>
      </c>
      <c r="L665" s="300"/>
      <c r="M665" s="297" t="str">
        <f t="shared" si="10"/>
        <v>2014</v>
      </c>
    </row>
    <row r="666" spans="1:13">
      <c r="A666" s="293">
        <v>665</v>
      </c>
      <c r="B666" s="298" t="s">
        <v>26422</v>
      </c>
      <c r="C666" s="298" t="s">
        <v>8129</v>
      </c>
      <c r="D666" s="298"/>
      <c r="E666" s="298" t="s">
        <v>10</v>
      </c>
      <c r="F666" s="293" t="s">
        <v>23</v>
      </c>
      <c r="G666" s="293" t="s">
        <v>51</v>
      </c>
      <c r="H666" s="293" t="s">
        <v>6879</v>
      </c>
      <c r="I666" s="293"/>
      <c r="J666" s="293" t="s">
        <v>24283</v>
      </c>
      <c r="K666" s="299">
        <v>44046</v>
      </c>
      <c r="L666" s="300"/>
      <c r="M666" s="297" t="str">
        <f t="shared" si="10"/>
        <v>2014</v>
      </c>
    </row>
    <row r="667" spans="1:13">
      <c r="A667" s="293">
        <v>666</v>
      </c>
      <c r="B667" s="298" t="s">
        <v>26423</v>
      </c>
      <c r="C667" s="298" t="s">
        <v>8130</v>
      </c>
      <c r="D667" s="298"/>
      <c r="E667" s="298" t="s">
        <v>10</v>
      </c>
      <c r="F667" s="293" t="s">
        <v>23</v>
      </c>
      <c r="G667" s="293" t="s">
        <v>51</v>
      </c>
      <c r="H667" s="293" t="s">
        <v>6879</v>
      </c>
      <c r="I667" s="293"/>
      <c r="J667" s="293" t="s">
        <v>24283</v>
      </c>
      <c r="K667" s="299">
        <v>44046</v>
      </c>
      <c r="L667" s="300"/>
      <c r="M667" s="297" t="str">
        <f t="shared" si="10"/>
        <v>2014</v>
      </c>
    </row>
    <row r="668" spans="1:13">
      <c r="A668" s="293">
        <v>667</v>
      </c>
      <c r="B668" s="298" t="s">
        <v>26424</v>
      </c>
      <c r="C668" s="298" t="s">
        <v>8131</v>
      </c>
      <c r="D668" s="298"/>
      <c r="E668" s="298" t="s">
        <v>10</v>
      </c>
      <c r="F668" s="293" t="s">
        <v>23</v>
      </c>
      <c r="G668" s="293" t="s">
        <v>51</v>
      </c>
      <c r="H668" s="293" t="s">
        <v>6879</v>
      </c>
      <c r="I668" s="293"/>
      <c r="J668" s="293" t="s">
        <v>24283</v>
      </c>
      <c r="K668" s="299">
        <v>44011</v>
      </c>
      <c r="L668" s="300"/>
      <c r="M668" s="297" t="str">
        <f t="shared" si="10"/>
        <v>2014</v>
      </c>
    </row>
    <row r="669" spans="1:13">
      <c r="A669" s="293">
        <v>668</v>
      </c>
      <c r="B669" s="298" t="s">
        <v>26425</v>
      </c>
      <c r="C669" s="298" t="s">
        <v>8132</v>
      </c>
      <c r="D669" s="298"/>
      <c r="E669" s="298" t="s">
        <v>10</v>
      </c>
      <c r="F669" s="293" t="s">
        <v>23</v>
      </c>
      <c r="G669" s="293" t="s">
        <v>51</v>
      </c>
      <c r="H669" s="293" t="s">
        <v>6879</v>
      </c>
      <c r="I669" s="293"/>
      <c r="J669" s="293" t="s">
        <v>24283</v>
      </c>
      <c r="K669" s="299">
        <v>44018</v>
      </c>
      <c r="L669" s="300"/>
      <c r="M669" s="297" t="str">
        <f t="shared" si="10"/>
        <v>2014</v>
      </c>
    </row>
    <row r="670" spans="1:13">
      <c r="A670" s="293">
        <v>669</v>
      </c>
      <c r="B670" s="298" t="s">
        <v>26426</v>
      </c>
      <c r="C670" s="298" t="s">
        <v>8133</v>
      </c>
      <c r="D670" s="298"/>
      <c r="E670" s="298" t="s">
        <v>10</v>
      </c>
      <c r="F670" s="293" t="s">
        <v>23</v>
      </c>
      <c r="G670" s="293" t="s">
        <v>51</v>
      </c>
      <c r="H670" s="293" t="s">
        <v>6879</v>
      </c>
      <c r="I670" s="293"/>
      <c r="J670" s="293" t="s">
        <v>24283</v>
      </c>
      <c r="K670" s="299"/>
      <c r="L670" s="300"/>
      <c r="M670" s="297" t="str">
        <f t="shared" si="10"/>
        <v>2014</v>
      </c>
    </row>
    <row r="671" spans="1:13">
      <c r="A671" s="293">
        <v>670</v>
      </c>
      <c r="B671" s="298" t="s">
        <v>26427</v>
      </c>
      <c r="C671" s="298" t="s">
        <v>8134</v>
      </c>
      <c r="D671" s="298"/>
      <c r="E671" s="298" t="s">
        <v>10</v>
      </c>
      <c r="F671" s="293" t="s">
        <v>23</v>
      </c>
      <c r="G671" s="293" t="s">
        <v>51</v>
      </c>
      <c r="H671" s="293" t="s">
        <v>6879</v>
      </c>
      <c r="I671" s="293"/>
      <c r="J671" s="293" t="s">
        <v>24283</v>
      </c>
      <c r="K671" s="299"/>
      <c r="L671" s="300"/>
      <c r="M671" s="297" t="str">
        <f t="shared" si="10"/>
        <v>2014</v>
      </c>
    </row>
    <row r="672" spans="1:13">
      <c r="A672" s="293">
        <v>671</v>
      </c>
      <c r="B672" s="298" t="s">
        <v>26428</v>
      </c>
      <c r="C672" s="298" t="s">
        <v>8135</v>
      </c>
      <c r="D672" s="298"/>
      <c r="E672" s="298" t="s">
        <v>10</v>
      </c>
      <c r="F672" s="293" t="s">
        <v>23</v>
      </c>
      <c r="G672" s="293" t="s">
        <v>51</v>
      </c>
      <c r="H672" s="293" t="s">
        <v>6879</v>
      </c>
      <c r="I672" s="293"/>
      <c r="J672" s="293" t="s">
        <v>24283</v>
      </c>
      <c r="K672" s="299">
        <v>43884</v>
      </c>
      <c r="L672" s="300"/>
      <c r="M672" s="297" t="str">
        <f t="shared" si="10"/>
        <v>2014</v>
      </c>
    </row>
    <row r="673" spans="1:13">
      <c r="A673" s="293">
        <v>672</v>
      </c>
      <c r="B673" s="298" t="s">
        <v>26429</v>
      </c>
      <c r="C673" s="298" t="s">
        <v>8136</v>
      </c>
      <c r="D673" s="298"/>
      <c r="E673" s="298" t="s">
        <v>10</v>
      </c>
      <c r="F673" s="293" t="s">
        <v>23</v>
      </c>
      <c r="G673" s="293" t="s">
        <v>51</v>
      </c>
      <c r="H673" s="293" t="s">
        <v>6879</v>
      </c>
      <c r="I673" s="293"/>
      <c r="J673" s="293" t="s">
        <v>24283</v>
      </c>
      <c r="K673" s="299">
        <v>44018</v>
      </c>
      <c r="L673" s="300"/>
      <c r="M673" s="297" t="str">
        <f t="shared" si="10"/>
        <v>2014</v>
      </c>
    </row>
    <row r="674" spans="1:13">
      <c r="A674" s="293">
        <v>673</v>
      </c>
      <c r="B674" s="298" t="s">
        <v>26430</v>
      </c>
      <c r="C674" s="298" t="s">
        <v>8137</v>
      </c>
      <c r="D674" s="298"/>
      <c r="E674" s="298" t="s">
        <v>10</v>
      </c>
      <c r="F674" s="293" t="s">
        <v>23</v>
      </c>
      <c r="G674" s="293" t="s">
        <v>51</v>
      </c>
      <c r="H674" s="293" t="s">
        <v>6879</v>
      </c>
      <c r="I674" s="293"/>
      <c r="J674" s="293" t="s">
        <v>24283</v>
      </c>
      <c r="K674" s="299"/>
      <c r="L674" s="300"/>
      <c r="M674" s="297" t="str">
        <f t="shared" si="10"/>
        <v>2014</v>
      </c>
    </row>
    <row r="675" spans="1:13">
      <c r="A675" s="293">
        <v>674</v>
      </c>
      <c r="B675" s="298" t="s">
        <v>26431</v>
      </c>
      <c r="C675" s="298" t="s">
        <v>8138</v>
      </c>
      <c r="D675" s="298" t="s">
        <v>8139</v>
      </c>
      <c r="E675" s="298" t="s">
        <v>10</v>
      </c>
      <c r="F675" s="293" t="s">
        <v>23</v>
      </c>
      <c r="G675" s="293" t="s">
        <v>51</v>
      </c>
      <c r="H675" s="293" t="s">
        <v>6879</v>
      </c>
      <c r="I675" s="293"/>
      <c r="J675" s="293" t="s">
        <v>24283</v>
      </c>
      <c r="K675" s="299">
        <v>44018</v>
      </c>
      <c r="L675" s="300"/>
      <c r="M675" s="297" t="str">
        <f t="shared" si="10"/>
        <v>2014</v>
      </c>
    </row>
    <row r="676" spans="1:13">
      <c r="A676" s="293">
        <v>675</v>
      </c>
      <c r="B676" s="298" t="s">
        <v>26432</v>
      </c>
      <c r="C676" s="298" t="s">
        <v>8140</v>
      </c>
      <c r="D676" s="298"/>
      <c r="E676" s="298" t="s">
        <v>10</v>
      </c>
      <c r="F676" s="293" t="s">
        <v>23</v>
      </c>
      <c r="G676" s="293" t="s">
        <v>51</v>
      </c>
      <c r="H676" s="293" t="s">
        <v>6879</v>
      </c>
      <c r="I676" s="293"/>
      <c r="J676" s="293" t="s">
        <v>24283</v>
      </c>
      <c r="K676" s="299">
        <v>44046</v>
      </c>
      <c r="L676" s="300"/>
      <c r="M676" s="297" t="str">
        <f t="shared" si="10"/>
        <v>2014</v>
      </c>
    </row>
    <row r="677" spans="1:13">
      <c r="A677" s="293">
        <v>676</v>
      </c>
      <c r="B677" s="298" t="s">
        <v>26433</v>
      </c>
      <c r="C677" s="298" t="s">
        <v>8141</v>
      </c>
      <c r="D677" s="298"/>
      <c r="E677" s="298" t="s">
        <v>10</v>
      </c>
      <c r="F677" s="293" t="s">
        <v>23</v>
      </c>
      <c r="G677" s="293" t="s">
        <v>51</v>
      </c>
      <c r="H677" s="293" t="s">
        <v>6879</v>
      </c>
      <c r="I677" s="293"/>
      <c r="J677" s="293" t="s">
        <v>24283</v>
      </c>
      <c r="K677" s="299"/>
      <c r="L677" s="300"/>
      <c r="M677" s="297" t="str">
        <f t="shared" si="10"/>
        <v>2014</v>
      </c>
    </row>
    <row r="678" spans="1:13">
      <c r="A678" s="293">
        <v>677</v>
      </c>
      <c r="B678" s="298" t="s">
        <v>26434</v>
      </c>
      <c r="C678" s="298" t="s">
        <v>8142</v>
      </c>
      <c r="D678" s="298"/>
      <c r="E678" s="298" t="s">
        <v>10</v>
      </c>
      <c r="F678" s="293" t="s">
        <v>23</v>
      </c>
      <c r="G678" s="293" t="s">
        <v>51</v>
      </c>
      <c r="H678" s="293" t="s">
        <v>6879</v>
      </c>
      <c r="I678" s="293"/>
      <c r="J678" s="293" t="s">
        <v>24283</v>
      </c>
      <c r="K678" s="299">
        <v>44018</v>
      </c>
      <c r="L678" s="300"/>
      <c r="M678" s="297" t="str">
        <f t="shared" si="10"/>
        <v>2014</v>
      </c>
    </row>
    <row r="679" spans="1:13">
      <c r="A679" s="293">
        <v>678</v>
      </c>
      <c r="B679" s="298" t="s">
        <v>26435</v>
      </c>
      <c r="C679" s="298" t="s">
        <v>8143</v>
      </c>
      <c r="D679" s="298"/>
      <c r="E679" s="298" t="s">
        <v>10</v>
      </c>
      <c r="F679" s="293" t="s">
        <v>23</v>
      </c>
      <c r="G679" s="293" t="s">
        <v>51</v>
      </c>
      <c r="H679" s="293" t="s">
        <v>6879</v>
      </c>
      <c r="I679" s="293"/>
      <c r="J679" s="293" t="s">
        <v>24283</v>
      </c>
      <c r="K679" s="299">
        <v>44046</v>
      </c>
      <c r="L679" s="300"/>
      <c r="M679" s="297" t="str">
        <f t="shared" si="10"/>
        <v>2014</v>
      </c>
    </row>
    <row r="680" spans="1:13">
      <c r="A680" s="293">
        <v>679</v>
      </c>
      <c r="B680" s="298" t="s">
        <v>26436</v>
      </c>
      <c r="C680" s="298" t="s">
        <v>8144</v>
      </c>
      <c r="D680" s="298"/>
      <c r="E680" s="298" t="s">
        <v>10</v>
      </c>
      <c r="F680" s="293" t="s">
        <v>23</v>
      </c>
      <c r="G680" s="293" t="s">
        <v>51</v>
      </c>
      <c r="H680" s="293" t="s">
        <v>6879</v>
      </c>
      <c r="I680" s="293"/>
      <c r="J680" s="293" t="s">
        <v>24283</v>
      </c>
      <c r="K680" s="299">
        <v>44046</v>
      </c>
      <c r="L680" s="300"/>
      <c r="M680" s="297" t="str">
        <f t="shared" si="10"/>
        <v>2014</v>
      </c>
    </row>
    <row r="681" spans="1:13">
      <c r="A681" s="293">
        <v>680</v>
      </c>
      <c r="B681" s="298" t="s">
        <v>26437</v>
      </c>
      <c r="C681" s="298" t="s">
        <v>8145</v>
      </c>
      <c r="D681" s="298"/>
      <c r="E681" s="298" t="s">
        <v>10</v>
      </c>
      <c r="F681" s="293" t="s">
        <v>23</v>
      </c>
      <c r="G681" s="293" t="s">
        <v>51</v>
      </c>
      <c r="H681" s="293" t="s">
        <v>6879</v>
      </c>
      <c r="I681" s="293"/>
      <c r="J681" s="293" t="s">
        <v>24283</v>
      </c>
      <c r="K681" s="299">
        <v>44018</v>
      </c>
      <c r="L681" s="300"/>
      <c r="M681" s="297" t="str">
        <f t="shared" si="10"/>
        <v>2014</v>
      </c>
    </row>
    <row r="682" spans="1:13">
      <c r="A682" s="293">
        <v>681</v>
      </c>
      <c r="B682" s="298" t="s">
        <v>26438</v>
      </c>
      <c r="C682" s="298" t="s">
        <v>8146</v>
      </c>
      <c r="D682" s="298"/>
      <c r="E682" s="298" t="s">
        <v>10</v>
      </c>
      <c r="F682" s="293" t="s">
        <v>23</v>
      </c>
      <c r="G682" s="293" t="s">
        <v>51</v>
      </c>
      <c r="H682" s="293" t="s">
        <v>6879</v>
      </c>
      <c r="I682" s="293"/>
      <c r="J682" s="293" t="s">
        <v>24283</v>
      </c>
      <c r="K682" s="299">
        <v>44018</v>
      </c>
      <c r="L682" s="300"/>
      <c r="M682" s="297" t="str">
        <f t="shared" si="10"/>
        <v>2014</v>
      </c>
    </row>
    <row r="683" spans="1:13">
      <c r="A683" s="293">
        <v>682</v>
      </c>
      <c r="B683" s="298" t="s">
        <v>26439</v>
      </c>
      <c r="C683" s="298" t="s">
        <v>8147</v>
      </c>
      <c r="D683" s="298"/>
      <c r="E683" s="298" t="s">
        <v>10</v>
      </c>
      <c r="F683" s="293" t="s">
        <v>23</v>
      </c>
      <c r="G683" s="293" t="s">
        <v>51</v>
      </c>
      <c r="H683" s="293" t="s">
        <v>6879</v>
      </c>
      <c r="I683" s="293"/>
      <c r="J683" s="293" t="s">
        <v>24283</v>
      </c>
      <c r="K683" s="299"/>
      <c r="L683" s="300"/>
      <c r="M683" s="297" t="str">
        <f t="shared" si="10"/>
        <v>2014</v>
      </c>
    </row>
    <row r="684" spans="1:13">
      <c r="A684" s="293">
        <v>683</v>
      </c>
      <c r="B684" s="298" t="s">
        <v>26440</v>
      </c>
      <c r="C684" s="298" t="s">
        <v>8148</v>
      </c>
      <c r="D684" s="298"/>
      <c r="E684" s="298" t="s">
        <v>10</v>
      </c>
      <c r="F684" s="293" t="s">
        <v>23</v>
      </c>
      <c r="G684" s="293" t="s">
        <v>51</v>
      </c>
      <c r="H684" s="293" t="s">
        <v>6879</v>
      </c>
      <c r="I684" s="293"/>
      <c r="J684" s="293" t="s">
        <v>24283</v>
      </c>
      <c r="K684" s="299"/>
      <c r="L684" s="300"/>
      <c r="M684" s="297" t="str">
        <f t="shared" si="10"/>
        <v>2014</v>
      </c>
    </row>
    <row r="685" spans="1:13">
      <c r="A685" s="293">
        <v>684</v>
      </c>
      <c r="B685" s="298" t="s">
        <v>26441</v>
      </c>
      <c r="C685" s="298" t="s">
        <v>8149</v>
      </c>
      <c r="D685" s="298"/>
      <c r="E685" s="298" t="s">
        <v>10</v>
      </c>
      <c r="F685" s="293" t="s">
        <v>23</v>
      </c>
      <c r="G685" s="293" t="s">
        <v>51</v>
      </c>
      <c r="H685" s="293" t="s">
        <v>6879</v>
      </c>
      <c r="I685" s="293"/>
      <c r="J685" s="293" t="s">
        <v>24283</v>
      </c>
      <c r="K685" s="299"/>
      <c r="L685" s="300"/>
      <c r="M685" s="297" t="str">
        <f t="shared" si="10"/>
        <v>2014</v>
      </c>
    </row>
    <row r="686" spans="1:13">
      <c r="A686" s="293">
        <v>685</v>
      </c>
      <c r="B686" s="298" t="s">
        <v>26442</v>
      </c>
      <c r="C686" s="298" t="s">
        <v>8150</v>
      </c>
      <c r="D686" s="298"/>
      <c r="E686" s="298" t="s">
        <v>10</v>
      </c>
      <c r="F686" s="293" t="s">
        <v>23</v>
      </c>
      <c r="G686" s="293" t="s">
        <v>51</v>
      </c>
      <c r="H686" s="293" t="s">
        <v>6879</v>
      </c>
      <c r="I686" s="293"/>
      <c r="J686" s="293" t="s">
        <v>24283</v>
      </c>
      <c r="K686" s="299"/>
      <c r="L686" s="300"/>
      <c r="M686" s="297" t="str">
        <f t="shared" si="10"/>
        <v>2014</v>
      </c>
    </row>
    <row r="687" spans="1:13">
      <c r="A687" s="293">
        <v>686</v>
      </c>
      <c r="B687" s="298" t="s">
        <v>26443</v>
      </c>
      <c r="C687" s="298" t="s">
        <v>8151</v>
      </c>
      <c r="D687" s="298"/>
      <c r="E687" s="298" t="s">
        <v>10</v>
      </c>
      <c r="F687" s="293" t="s">
        <v>23</v>
      </c>
      <c r="G687" s="293" t="s">
        <v>51</v>
      </c>
      <c r="H687" s="293" t="s">
        <v>6879</v>
      </c>
      <c r="I687" s="293"/>
      <c r="J687" s="293" t="s">
        <v>24283</v>
      </c>
      <c r="K687" s="299"/>
      <c r="L687" s="300"/>
      <c r="M687" s="297" t="str">
        <f t="shared" si="10"/>
        <v>2014</v>
      </c>
    </row>
    <row r="688" spans="1:13">
      <c r="A688" s="293">
        <v>687</v>
      </c>
      <c r="B688" s="298" t="s">
        <v>26444</v>
      </c>
      <c r="C688" s="298" t="s">
        <v>8152</v>
      </c>
      <c r="D688" s="298"/>
      <c r="E688" s="298" t="s">
        <v>10</v>
      </c>
      <c r="F688" s="293" t="s">
        <v>23</v>
      </c>
      <c r="G688" s="293" t="s">
        <v>51</v>
      </c>
      <c r="H688" s="293" t="s">
        <v>6879</v>
      </c>
      <c r="I688" s="293"/>
      <c r="J688" s="293" t="s">
        <v>24283</v>
      </c>
      <c r="K688" s="299"/>
      <c r="L688" s="300"/>
      <c r="M688" s="297" t="str">
        <f t="shared" si="10"/>
        <v>2014</v>
      </c>
    </row>
    <row r="689" spans="1:13">
      <c r="A689" s="293">
        <v>688</v>
      </c>
      <c r="B689" s="298" t="s">
        <v>26445</v>
      </c>
      <c r="C689" s="298" t="s">
        <v>8153</v>
      </c>
      <c r="D689" s="298"/>
      <c r="E689" s="298" t="s">
        <v>10</v>
      </c>
      <c r="F689" s="293" t="s">
        <v>23</v>
      </c>
      <c r="G689" s="293" t="s">
        <v>51</v>
      </c>
      <c r="H689" s="293" t="s">
        <v>6879</v>
      </c>
      <c r="I689" s="293"/>
      <c r="J689" s="293" t="s">
        <v>24283</v>
      </c>
      <c r="K689" s="299">
        <v>44011</v>
      </c>
      <c r="L689" s="300"/>
      <c r="M689" s="297" t="str">
        <f t="shared" si="10"/>
        <v>2014</v>
      </c>
    </row>
    <row r="690" spans="1:13">
      <c r="A690" s="293">
        <v>689</v>
      </c>
      <c r="B690" s="298" t="s">
        <v>26446</v>
      </c>
      <c r="C690" s="298" t="s">
        <v>8154</v>
      </c>
      <c r="D690" s="298"/>
      <c r="E690" s="298" t="s">
        <v>10</v>
      </c>
      <c r="F690" s="293" t="s">
        <v>23</v>
      </c>
      <c r="G690" s="293" t="s">
        <v>51</v>
      </c>
      <c r="H690" s="293" t="s">
        <v>6879</v>
      </c>
      <c r="I690" s="293"/>
      <c r="J690" s="293" t="s">
        <v>24283</v>
      </c>
      <c r="K690" s="299">
        <v>44046</v>
      </c>
      <c r="L690" s="300"/>
      <c r="M690" s="297" t="str">
        <f t="shared" si="10"/>
        <v>2014</v>
      </c>
    </row>
    <row r="691" spans="1:13">
      <c r="A691" s="293">
        <v>690</v>
      </c>
      <c r="B691" s="298" t="s">
        <v>8155</v>
      </c>
      <c r="C691" s="298" t="s">
        <v>8156</v>
      </c>
      <c r="D691" s="298"/>
      <c r="E691" s="298" t="s">
        <v>17</v>
      </c>
      <c r="F691" s="293" t="s">
        <v>30</v>
      </c>
      <c r="G691" s="293" t="s">
        <v>51</v>
      </c>
      <c r="H691" s="293" t="s">
        <v>6879</v>
      </c>
      <c r="I691" s="293"/>
      <c r="J691" s="293" t="s">
        <v>24283</v>
      </c>
      <c r="K691" s="299">
        <v>44011</v>
      </c>
      <c r="L691" s="300"/>
      <c r="M691" s="297" t="str">
        <f t="shared" si="10"/>
        <v>2014</v>
      </c>
    </row>
    <row r="692" spans="1:13">
      <c r="A692" s="293">
        <v>691</v>
      </c>
      <c r="B692" s="298" t="s">
        <v>8157</v>
      </c>
      <c r="C692" s="298" t="s">
        <v>8158</v>
      </c>
      <c r="D692" s="298"/>
      <c r="E692" s="298" t="s">
        <v>10</v>
      </c>
      <c r="F692" s="293" t="s">
        <v>23</v>
      </c>
      <c r="G692" s="293" t="s">
        <v>51</v>
      </c>
      <c r="H692" s="293" t="s">
        <v>6879</v>
      </c>
      <c r="I692" s="293"/>
      <c r="J692" s="293" t="s">
        <v>24283</v>
      </c>
      <c r="K692" s="299">
        <v>44046</v>
      </c>
      <c r="L692" s="300"/>
      <c r="M692" s="297" t="str">
        <f t="shared" si="10"/>
        <v>2014</v>
      </c>
    </row>
    <row r="693" spans="1:13">
      <c r="A693" s="293">
        <v>692</v>
      </c>
      <c r="B693" s="298" t="s">
        <v>8159</v>
      </c>
      <c r="C693" s="298" t="s">
        <v>8160</v>
      </c>
      <c r="D693" s="298"/>
      <c r="E693" s="298" t="s">
        <v>10</v>
      </c>
      <c r="F693" s="293" t="s">
        <v>23</v>
      </c>
      <c r="G693" s="293" t="s">
        <v>51</v>
      </c>
      <c r="H693" s="293" t="s">
        <v>6879</v>
      </c>
      <c r="I693" s="293"/>
      <c r="J693" s="293" t="s">
        <v>24283</v>
      </c>
      <c r="K693" s="299">
        <v>44046</v>
      </c>
      <c r="L693" s="300"/>
      <c r="M693" s="297" t="str">
        <f t="shared" si="10"/>
        <v>2014</v>
      </c>
    </row>
    <row r="694" spans="1:13">
      <c r="A694" s="293">
        <v>693</v>
      </c>
      <c r="B694" s="298" t="s">
        <v>8161</v>
      </c>
      <c r="C694" s="298" t="s">
        <v>8162</v>
      </c>
      <c r="D694" s="298"/>
      <c r="E694" s="298" t="s">
        <v>10</v>
      </c>
      <c r="F694" s="293" t="s">
        <v>23</v>
      </c>
      <c r="G694" s="293" t="s">
        <v>51</v>
      </c>
      <c r="H694" s="293" t="s">
        <v>6879</v>
      </c>
      <c r="I694" s="293"/>
      <c r="J694" s="293" t="s">
        <v>24283</v>
      </c>
      <c r="K694" s="299">
        <v>44018</v>
      </c>
      <c r="L694" s="300"/>
      <c r="M694" s="297" t="str">
        <f t="shared" si="10"/>
        <v>2014</v>
      </c>
    </row>
    <row r="695" spans="1:13">
      <c r="A695" s="293">
        <v>694</v>
      </c>
      <c r="B695" s="298" t="s">
        <v>8163</v>
      </c>
      <c r="C695" s="298" t="s">
        <v>8164</v>
      </c>
      <c r="D695" s="298"/>
      <c r="E695" s="298" t="s">
        <v>10</v>
      </c>
      <c r="F695" s="293" t="s">
        <v>23</v>
      </c>
      <c r="G695" s="293" t="s">
        <v>51</v>
      </c>
      <c r="H695" s="293" t="s">
        <v>6879</v>
      </c>
      <c r="I695" s="293"/>
      <c r="J695" s="293" t="s">
        <v>24283</v>
      </c>
      <c r="K695" s="299">
        <v>44046</v>
      </c>
      <c r="L695" s="300"/>
      <c r="M695" s="297" t="str">
        <f t="shared" si="10"/>
        <v>2014</v>
      </c>
    </row>
    <row r="696" spans="1:13">
      <c r="A696" s="293">
        <v>695</v>
      </c>
      <c r="B696" s="298" t="s">
        <v>8165</v>
      </c>
      <c r="C696" s="298" t="s">
        <v>8166</v>
      </c>
      <c r="D696" s="298"/>
      <c r="E696" s="298" t="s">
        <v>10</v>
      </c>
      <c r="F696" s="293" t="s">
        <v>23</v>
      </c>
      <c r="G696" s="293" t="s">
        <v>51</v>
      </c>
      <c r="H696" s="293" t="s">
        <v>6879</v>
      </c>
      <c r="I696" s="293"/>
      <c r="J696" s="293" t="s">
        <v>24283</v>
      </c>
      <c r="K696" s="299">
        <v>43716</v>
      </c>
      <c r="L696" s="300"/>
      <c r="M696" s="297" t="str">
        <f t="shared" si="10"/>
        <v>2014</v>
      </c>
    </row>
    <row r="697" spans="1:13">
      <c r="A697" s="293">
        <v>696</v>
      </c>
      <c r="B697" s="298" t="s">
        <v>8167</v>
      </c>
      <c r="C697" s="298" t="s">
        <v>8168</v>
      </c>
      <c r="D697" s="298"/>
      <c r="E697" s="298" t="s">
        <v>10</v>
      </c>
      <c r="F697" s="293" t="s">
        <v>23</v>
      </c>
      <c r="G697" s="293" t="s">
        <v>51</v>
      </c>
      <c r="H697" s="293" t="s">
        <v>6879</v>
      </c>
      <c r="I697" s="293"/>
      <c r="J697" s="293" t="s">
        <v>24283</v>
      </c>
      <c r="K697" s="299">
        <v>43716</v>
      </c>
      <c r="L697" s="300"/>
      <c r="M697" s="297" t="str">
        <f t="shared" si="10"/>
        <v>2014</v>
      </c>
    </row>
    <row r="698" spans="1:13">
      <c r="A698" s="293">
        <v>697</v>
      </c>
      <c r="B698" s="298" t="s">
        <v>8169</v>
      </c>
      <c r="C698" s="298" t="s">
        <v>8170</v>
      </c>
      <c r="D698" s="298"/>
      <c r="E698" s="298" t="s">
        <v>10</v>
      </c>
      <c r="F698" s="293" t="s">
        <v>23</v>
      </c>
      <c r="G698" s="293" t="s">
        <v>51</v>
      </c>
      <c r="H698" s="293" t="s">
        <v>6879</v>
      </c>
      <c r="I698" s="293"/>
      <c r="J698" s="293" t="s">
        <v>24283</v>
      </c>
      <c r="K698" s="299">
        <v>43716</v>
      </c>
      <c r="L698" s="300"/>
      <c r="M698" s="297" t="str">
        <f t="shared" si="10"/>
        <v>2014</v>
      </c>
    </row>
    <row r="699" spans="1:13">
      <c r="A699" s="293">
        <v>698</v>
      </c>
      <c r="B699" s="298" t="s">
        <v>8171</v>
      </c>
      <c r="C699" s="298" t="s">
        <v>8172</v>
      </c>
      <c r="D699" s="298"/>
      <c r="E699" s="298" t="s">
        <v>10</v>
      </c>
      <c r="F699" s="293" t="s">
        <v>23</v>
      </c>
      <c r="G699" s="293" t="s">
        <v>51</v>
      </c>
      <c r="H699" s="293" t="s">
        <v>6879</v>
      </c>
      <c r="I699" s="293"/>
      <c r="J699" s="293" t="s">
        <v>24283</v>
      </c>
      <c r="K699" s="299">
        <v>43716</v>
      </c>
      <c r="L699" s="300"/>
      <c r="M699" s="297" t="str">
        <f t="shared" si="10"/>
        <v>2014</v>
      </c>
    </row>
    <row r="700" spans="1:13">
      <c r="A700" s="293">
        <v>699</v>
      </c>
      <c r="B700" s="298" t="s">
        <v>8173</v>
      </c>
      <c r="C700" s="298" t="s">
        <v>8174</v>
      </c>
      <c r="D700" s="298"/>
      <c r="E700" s="298" t="s">
        <v>10</v>
      </c>
      <c r="F700" s="293" t="s">
        <v>23</v>
      </c>
      <c r="G700" s="293" t="s">
        <v>51</v>
      </c>
      <c r="H700" s="293" t="s">
        <v>6879</v>
      </c>
      <c r="I700" s="293"/>
      <c r="J700" s="293" t="s">
        <v>24283</v>
      </c>
      <c r="K700" s="299">
        <v>44046</v>
      </c>
      <c r="L700" s="300"/>
      <c r="M700" s="297" t="str">
        <f t="shared" si="10"/>
        <v>2014</v>
      </c>
    </row>
    <row r="701" spans="1:13">
      <c r="A701" s="293">
        <v>700</v>
      </c>
      <c r="B701" s="298" t="s">
        <v>8175</v>
      </c>
      <c r="C701" s="298" t="s">
        <v>8176</v>
      </c>
      <c r="D701" s="298"/>
      <c r="E701" s="298" t="s">
        <v>10</v>
      </c>
      <c r="F701" s="293" t="s">
        <v>23</v>
      </c>
      <c r="G701" s="293" t="s">
        <v>51</v>
      </c>
      <c r="H701" s="293" t="s">
        <v>6879</v>
      </c>
      <c r="I701" s="293"/>
      <c r="J701" s="293" t="s">
        <v>24283</v>
      </c>
      <c r="K701" s="299">
        <v>43716</v>
      </c>
      <c r="L701" s="300"/>
      <c r="M701" s="297" t="str">
        <f t="shared" si="10"/>
        <v>2014</v>
      </c>
    </row>
    <row r="702" spans="1:13">
      <c r="A702" s="293">
        <v>701</v>
      </c>
      <c r="B702" s="298" t="s">
        <v>8177</v>
      </c>
      <c r="C702" s="298" t="s">
        <v>8178</v>
      </c>
      <c r="D702" s="298"/>
      <c r="E702" s="298" t="s">
        <v>10</v>
      </c>
      <c r="F702" s="293" t="s">
        <v>23</v>
      </c>
      <c r="G702" s="293" t="s">
        <v>51</v>
      </c>
      <c r="H702" s="293" t="s">
        <v>6879</v>
      </c>
      <c r="I702" s="293"/>
      <c r="J702" s="293" t="s">
        <v>24283</v>
      </c>
      <c r="K702" s="299">
        <v>44046</v>
      </c>
      <c r="L702" s="300"/>
      <c r="M702" s="297" t="str">
        <f t="shared" si="10"/>
        <v>2014</v>
      </c>
    </row>
    <row r="703" spans="1:13">
      <c r="A703" s="293">
        <v>702</v>
      </c>
      <c r="B703" s="298" t="s">
        <v>8179</v>
      </c>
      <c r="C703" s="298" t="s">
        <v>8180</v>
      </c>
      <c r="D703" s="298"/>
      <c r="E703" s="298" t="s">
        <v>10</v>
      </c>
      <c r="F703" s="293" t="s">
        <v>23</v>
      </c>
      <c r="G703" s="293" t="s">
        <v>51</v>
      </c>
      <c r="H703" s="293" t="s">
        <v>6879</v>
      </c>
      <c r="I703" s="293"/>
      <c r="J703" s="293" t="s">
        <v>24283</v>
      </c>
      <c r="K703" s="299">
        <v>43716</v>
      </c>
      <c r="L703" s="300"/>
      <c r="M703" s="297" t="str">
        <f t="shared" si="10"/>
        <v>2014</v>
      </c>
    </row>
    <row r="704" spans="1:13">
      <c r="A704" s="293">
        <v>703</v>
      </c>
      <c r="B704" s="298" t="s">
        <v>8181</v>
      </c>
      <c r="C704" s="298" t="s">
        <v>8182</v>
      </c>
      <c r="D704" s="298"/>
      <c r="E704" s="298" t="s">
        <v>10</v>
      </c>
      <c r="F704" s="293" t="s">
        <v>23</v>
      </c>
      <c r="G704" s="293" t="s">
        <v>51</v>
      </c>
      <c r="H704" s="293" t="s">
        <v>6879</v>
      </c>
      <c r="I704" s="293"/>
      <c r="J704" s="293" t="s">
        <v>24283</v>
      </c>
      <c r="K704" s="299">
        <v>43729</v>
      </c>
      <c r="L704" s="300"/>
      <c r="M704" s="297" t="str">
        <f t="shared" si="10"/>
        <v>2014</v>
      </c>
    </row>
    <row r="705" spans="1:13">
      <c r="A705" s="293">
        <v>704</v>
      </c>
      <c r="B705" s="298" t="s">
        <v>8183</v>
      </c>
      <c r="C705" s="298" t="s">
        <v>8184</v>
      </c>
      <c r="D705" s="298"/>
      <c r="E705" s="298" t="s">
        <v>10</v>
      </c>
      <c r="F705" s="293" t="s">
        <v>23</v>
      </c>
      <c r="G705" s="293" t="s">
        <v>51</v>
      </c>
      <c r="H705" s="293" t="s">
        <v>6879</v>
      </c>
      <c r="I705" s="293"/>
      <c r="J705" s="293" t="s">
        <v>24283</v>
      </c>
      <c r="K705" s="299">
        <v>44011</v>
      </c>
      <c r="L705" s="300"/>
      <c r="M705" s="297" t="str">
        <f t="shared" si="10"/>
        <v>2014</v>
      </c>
    </row>
    <row r="706" spans="1:13">
      <c r="A706" s="293">
        <v>705</v>
      </c>
      <c r="B706" s="298" t="s">
        <v>8185</v>
      </c>
      <c r="C706" s="298" t="s">
        <v>8186</v>
      </c>
      <c r="D706" s="298"/>
      <c r="E706" s="298" t="s">
        <v>10</v>
      </c>
      <c r="F706" s="293" t="s">
        <v>23</v>
      </c>
      <c r="G706" s="293" t="s">
        <v>51</v>
      </c>
      <c r="H706" s="293" t="s">
        <v>6879</v>
      </c>
      <c r="I706" s="293"/>
      <c r="J706" s="293" t="s">
        <v>24283</v>
      </c>
      <c r="K706" s="299">
        <v>44011</v>
      </c>
      <c r="L706" s="300"/>
      <c r="M706" s="297" t="str">
        <f t="shared" ref="M706:M769" si="11">IF((INT(MID(B706,5,2))&gt;19),"19"&amp;MID(B706,5,2),"20"&amp;MID(B706,5,2))</f>
        <v>2014</v>
      </c>
    </row>
    <row r="707" spans="1:13">
      <c r="A707" s="293">
        <v>706</v>
      </c>
      <c r="B707" s="298" t="s">
        <v>8187</v>
      </c>
      <c r="C707" s="298" t="s">
        <v>8188</v>
      </c>
      <c r="D707" s="298"/>
      <c r="E707" s="298" t="s">
        <v>10</v>
      </c>
      <c r="F707" s="293" t="s">
        <v>23</v>
      </c>
      <c r="G707" s="293" t="s">
        <v>51</v>
      </c>
      <c r="H707" s="293" t="s">
        <v>6879</v>
      </c>
      <c r="I707" s="293"/>
      <c r="J707" s="293" t="s">
        <v>24283</v>
      </c>
      <c r="K707" s="299">
        <v>44046</v>
      </c>
      <c r="L707" s="300"/>
      <c r="M707" s="297" t="str">
        <f t="shared" si="11"/>
        <v>2014</v>
      </c>
    </row>
    <row r="708" spans="1:13">
      <c r="A708" s="293">
        <v>707</v>
      </c>
      <c r="B708" s="298" t="s">
        <v>8189</v>
      </c>
      <c r="C708" s="298" t="s">
        <v>8190</v>
      </c>
      <c r="D708" s="298"/>
      <c r="E708" s="298" t="s">
        <v>10</v>
      </c>
      <c r="F708" s="293" t="s">
        <v>23</v>
      </c>
      <c r="G708" s="293" t="s">
        <v>51</v>
      </c>
      <c r="H708" s="293" t="s">
        <v>6879</v>
      </c>
      <c r="I708" s="293"/>
      <c r="J708" s="293" t="s">
        <v>24283</v>
      </c>
      <c r="K708" s="299">
        <v>44046</v>
      </c>
      <c r="L708" s="300"/>
      <c r="M708" s="297" t="str">
        <f t="shared" si="11"/>
        <v>2014</v>
      </c>
    </row>
    <row r="709" spans="1:13">
      <c r="A709" s="293">
        <v>708</v>
      </c>
      <c r="B709" s="298" t="s">
        <v>8191</v>
      </c>
      <c r="C709" s="298" t="s">
        <v>8192</v>
      </c>
      <c r="D709" s="298"/>
      <c r="E709" s="298" t="s">
        <v>10</v>
      </c>
      <c r="F709" s="293" t="s">
        <v>23</v>
      </c>
      <c r="G709" s="293" t="s">
        <v>51</v>
      </c>
      <c r="H709" s="293" t="s">
        <v>6879</v>
      </c>
      <c r="I709" s="293"/>
      <c r="J709" s="293" t="s">
        <v>24283</v>
      </c>
      <c r="K709" s="299">
        <v>43750</v>
      </c>
      <c r="L709" s="300"/>
      <c r="M709" s="297" t="str">
        <f t="shared" si="11"/>
        <v>2014</v>
      </c>
    </row>
    <row r="710" spans="1:13">
      <c r="A710" s="293">
        <v>709</v>
      </c>
      <c r="B710" s="298" t="s">
        <v>8193</v>
      </c>
      <c r="C710" s="298" t="s">
        <v>8194</v>
      </c>
      <c r="D710" s="298"/>
      <c r="E710" s="298" t="s">
        <v>10</v>
      </c>
      <c r="F710" s="293" t="s">
        <v>23</v>
      </c>
      <c r="G710" s="293" t="s">
        <v>51</v>
      </c>
      <c r="H710" s="293" t="s">
        <v>6879</v>
      </c>
      <c r="I710" s="293"/>
      <c r="J710" s="293" t="s">
        <v>24283</v>
      </c>
      <c r="K710" s="299">
        <v>44046</v>
      </c>
      <c r="L710" s="300"/>
      <c r="M710" s="297" t="str">
        <f t="shared" si="11"/>
        <v>2014</v>
      </c>
    </row>
    <row r="711" spans="1:13">
      <c r="A711" s="293">
        <v>710</v>
      </c>
      <c r="B711" s="298" t="s">
        <v>8195</v>
      </c>
      <c r="C711" s="298" t="s">
        <v>8196</v>
      </c>
      <c r="D711" s="298"/>
      <c r="E711" s="298" t="s">
        <v>10</v>
      </c>
      <c r="F711" s="293" t="s">
        <v>23</v>
      </c>
      <c r="G711" s="293" t="s">
        <v>51</v>
      </c>
      <c r="H711" s="293" t="s">
        <v>6879</v>
      </c>
      <c r="I711" s="293"/>
      <c r="J711" s="293" t="s">
        <v>24283</v>
      </c>
      <c r="K711" s="299">
        <v>44018</v>
      </c>
      <c r="L711" s="300"/>
      <c r="M711" s="297" t="str">
        <f t="shared" si="11"/>
        <v>2014</v>
      </c>
    </row>
    <row r="712" spans="1:13">
      <c r="A712" s="293">
        <v>711</v>
      </c>
      <c r="B712" s="298" t="s">
        <v>8197</v>
      </c>
      <c r="C712" s="298" t="s">
        <v>8198</v>
      </c>
      <c r="D712" s="298"/>
      <c r="E712" s="298" t="s">
        <v>10</v>
      </c>
      <c r="F712" s="293" t="s">
        <v>23</v>
      </c>
      <c r="G712" s="293" t="s">
        <v>51</v>
      </c>
      <c r="H712" s="293" t="s">
        <v>6879</v>
      </c>
      <c r="I712" s="293"/>
      <c r="J712" s="293" t="s">
        <v>24283</v>
      </c>
      <c r="K712" s="299">
        <v>44046</v>
      </c>
      <c r="L712" s="300"/>
      <c r="M712" s="297" t="str">
        <f t="shared" si="11"/>
        <v>2014</v>
      </c>
    </row>
    <row r="713" spans="1:13">
      <c r="A713" s="293">
        <v>712</v>
      </c>
      <c r="B713" s="298" t="s">
        <v>8199</v>
      </c>
      <c r="C713" s="298" t="s">
        <v>8200</v>
      </c>
      <c r="D713" s="298"/>
      <c r="E713" s="298" t="s">
        <v>10</v>
      </c>
      <c r="F713" s="293" t="s">
        <v>23</v>
      </c>
      <c r="G713" s="293" t="s">
        <v>51</v>
      </c>
      <c r="H713" s="293" t="s">
        <v>6879</v>
      </c>
      <c r="I713" s="293"/>
      <c r="J713" s="293" t="s">
        <v>24283</v>
      </c>
      <c r="K713" s="299">
        <v>43785</v>
      </c>
      <c r="L713" s="300"/>
      <c r="M713" s="297" t="str">
        <f t="shared" si="11"/>
        <v>2014</v>
      </c>
    </row>
    <row r="714" spans="1:13">
      <c r="A714" s="293">
        <v>713</v>
      </c>
      <c r="B714" s="298" t="s">
        <v>8201</v>
      </c>
      <c r="C714" s="298" t="s">
        <v>8202</v>
      </c>
      <c r="D714" s="298"/>
      <c r="E714" s="298" t="s">
        <v>10</v>
      </c>
      <c r="F714" s="293" t="s">
        <v>23</v>
      </c>
      <c r="G714" s="293" t="s">
        <v>51</v>
      </c>
      <c r="H714" s="293" t="s">
        <v>6879</v>
      </c>
      <c r="I714" s="293"/>
      <c r="J714" s="293" t="s">
        <v>24283</v>
      </c>
      <c r="K714" s="299">
        <v>44046</v>
      </c>
      <c r="L714" s="300"/>
      <c r="M714" s="297" t="str">
        <f t="shared" si="11"/>
        <v>2014</v>
      </c>
    </row>
    <row r="715" spans="1:13">
      <c r="A715" s="293">
        <v>714</v>
      </c>
      <c r="B715" s="298" t="s">
        <v>8203</v>
      </c>
      <c r="C715" s="298" t="s">
        <v>8204</v>
      </c>
      <c r="D715" s="298"/>
      <c r="E715" s="298" t="s">
        <v>10</v>
      </c>
      <c r="F715" s="293" t="s">
        <v>23</v>
      </c>
      <c r="G715" s="293" t="s">
        <v>51</v>
      </c>
      <c r="H715" s="293" t="s">
        <v>6879</v>
      </c>
      <c r="I715" s="293"/>
      <c r="J715" s="293" t="s">
        <v>24283</v>
      </c>
      <c r="K715" s="299">
        <v>43729</v>
      </c>
      <c r="L715" s="300"/>
      <c r="M715" s="297" t="str">
        <f t="shared" si="11"/>
        <v>2014</v>
      </c>
    </row>
    <row r="716" spans="1:13">
      <c r="A716" s="293">
        <v>715</v>
      </c>
      <c r="B716" s="298" t="s">
        <v>8205</v>
      </c>
      <c r="C716" s="298" t="s">
        <v>8206</v>
      </c>
      <c r="D716" s="298"/>
      <c r="E716" s="298" t="s">
        <v>10</v>
      </c>
      <c r="F716" s="293" t="s">
        <v>23</v>
      </c>
      <c r="G716" s="293" t="s">
        <v>51</v>
      </c>
      <c r="H716" s="293" t="s">
        <v>6879</v>
      </c>
      <c r="I716" s="293"/>
      <c r="J716" s="293" t="s">
        <v>24283</v>
      </c>
      <c r="K716" s="299">
        <v>43757</v>
      </c>
      <c r="L716" s="300"/>
      <c r="M716" s="297" t="str">
        <f t="shared" si="11"/>
        <v>2014</v>
      </c>
    </row>
    <row r="717" spans="1:13">
      <c r="A717" s="293">
        <v>716</v>
      </c>
      <c r="B717" s="298" t="s">
        <v>8207</v>
      </c>
      <c r="C717" s="298" t="s">
        <v>8208</v>
      </c>
      <c r="D717" s="298"/>
      <c r="E717" s="298" t="s">
        <v>10</v>
      </c>
      <c r="F717" s="293" t="s">
        <v>23</v>
      </c>
      <c r="G717" s="293" t="s">
        <v>51</v>
      </c>
      <c r="H717" s="293" t="s">
        <v>6879</v>
      </c>
      <c r="I717" s="293"/>
      <c r="J717" s="293" t="s">
        <v>24283</v>
      </c>
      <c r="K717" s="299">
        <v>43785</v>
      </c>
      <c r="L717" s="300"/>
      <c r="M717" s="297" t="str">
        <f t="shared" si="11"/>
        <v>2014</v>
      </c>
    </row>
    <row r="718" spans="1:13">
      <c r="A718" s="293">
        <v>717</v>
      </c>
      <c r="B718" s="298" t="s">
        <v>8209</v>
      </c>
      <c r="C718" s="298" t="s">
        <v>8210</v>
      </c>
      <c r="D718" s="298"/>
      <c r="E718" s="298" t="s">
        <v>10</v>
      </c>
      <c r="F718" s="293" t="s">
        <v>23</v>
      </c>
      <c r="G718" s="293" t="s">
        <v>51</v>
      </c>
      <c r="H718" s="293" t="s">
        <v>6879</v>
      </c>
      <c r="I718" s="293"/>
      <c r="J718" s="293" t="s">
        <v>24283</v>
      </c>
      <c r="K718" s="299">
        <v>43807</v>
      </c>
      <c r="L718" s="300"/>
      <c r="M718" s="297" t="str">
        <f t="shared" si="11"/>
        <v>2014</v>
      </c>
    </row>
    <row r="719" spans="1:13">
      <c r="A719" s="293">
        <v>718</v>
      </c>
      <c r="B719" s="298" t="s">
        <v>8211</v>
      </c>
      <c r="C719" s="298" t="s">
        <v>8212</v>
      </c>
      <c r="D719" s="298"/>
      <c r="E719" s="298" t="s">
        <v>10</v>
      </c>
      <c r="F719" s="293" t="s">
        <v>23</v>
      </c>
      <c r="G719" s="293" t="s">
        <v>51</v>
      </c>
      <c r="H719" s="293" t="s">
        <v>6879</v>
      </c>
      <c r="I719" s="293"/>
      <c r="J719" s="293" t="s">
        <v>24283</v>
      </c>
      <c r="K719" s="299">
        <v>44046</v>
      </c>
      <c r="L719" s="300"/>
      <c r="M719" s="297" t="str">
        <f t="shared" si="11"/>
        <v>2014</v>
      </c>
    </row>
    <row r="720" spans="1:13">
      <c r="A720" s="293">
        <v>719</v>
      </c>
      <c r="B720" s="298" t="s">
        <v>8213</v>
      </c>
      <c r="C720" s="298" t="s">
        <v>8214</v>
      </c>
      <c r="D720" s="298"/>
      <c r="E720" s="298" t="s">
        <v>10</v>
      </c>
      <c r="F720" s="293" t="s">
        <v>23</v>
      </c>
      <c r="G720" s="293" t="s">
        <v>51</v>
      </c>
      <c r="H720" s="293" t="s">
        <v>6879</v>
      </c>
      <c r="I720" s="293"/>
      <c r="J720" s="293" t="s">
        <v>24283</v>
      </c>
      <c r="K720" s="299">
        <v>44018</v>
      </c>
      <c r="L720" s="300"/>
      <c r="M720" s="297" t="str">
        <f t="shared" si="11"/>
        <v>2014</v>
      </c>
    </row>
    <row r="721" spans="1:13">
      <c r="A721" s="293">
        <v>720</v>
      </c>
      <c r="B721" s="298" t="s">
        <v>8215</v>
      </c>
      <c r="C721" s="298" t="s">
        <v>8216</v>
      </c>
      <c r="D721" s="298"/>
      <c r="E721" s="298" t="s">
        <v>10</v>
      </c>
      <c r="F721" s="293" t="s">
        <v>23</v>
      </c>
      <c r="G721" s="293" t="s">
        <v>51</v>
      </c>
      <c r="H721" s="293" t="s">
        <v>6879</v>
      </c>
      <c r="I721" s="293"/>
      <c r="J721" s="293" t="s">
        <v>24283</v>
      </c>
      <c r="K721" s="299">
        <v>43884</v>
      </c>
      <c r="L721" s="300"/>
      <c r="M721" s="297" t="str">
        <f t="shared" si="11"/>
        <v>2014</v>
      </c>
    </row>
    <row r="722" spans="1:13">
      <c r="A722" s="293">
        <v>721</v>
      </c>
      <c r="B722" s="298" t="s">
        <v>8217</v>
      </c>
      <c r="C722" s="298" t="s">
        <v>8218</v>
      </c>
      <c r="D722" s="298"/>
      <c r="E722" s="298" t="s">
        <v>10</v>
      </c>
      <c r="F722" s="293" t="s">
        <v>23</v>
      </c>
      <c r="G722" s="293" t="s">
        <v>51</v>
      </c>
      <c r="H722" s="293" t="s">
        <v>6879</v>
      </c>
      <c r="I722" s="293"/>
      <c r="J722" s="293" t="s">
        <v>24283</v>
      </c>
      <c r="K722" s="299">
        <v>43785</v>
      </c>
      <c r="L722" s="300"/>
      <c r="M722" s="297" t="str">
        <f t="shared" si="11"/>
        <v>2014</v>
      </c>
    </row>
    <row r="723" spans="1:13">
      <c r="A723" s="293">
        <v>722</v>
      </c>
      <c r="B723" s="298" t="s">
        <v>8219</v>
      </c>
      <c r="C723" s="298" t="s">
        <v>8220</v>
      </c>
      <c r="D723" s="298"/>
      <c r="E723" s="298" t="s">
        <v>10</v>
      </c>
      <c r="F723" s="293" t="s">
        <v>23</v>
      </c>
      <c r="G723" s="293" t="s">
        <v>51</v>
      </c>
      <c r="H723" s="293" t="s">
        <v>6879</v>
      </c>
      <c r="I723" s="293"/>
      <c r="J723" s="293" t="s">
        <v>24283</v>
      </c>
      <c r="K723" s="299">
        <v>43729</v>
      </c>
      <c r="L723" s="300"/>
      <c r="M723" s="297" t="str">
        <f t="shared" si="11"/>
        <v>2014</v>
      </c>
    </row>
    <row r="724" spans="1:13">
      <c r="A724" s="293">
        <v>723</v>
      </c>
      <c r="B724" s="298" t="s">
        <v>8221</v>
      </c>
      <c r="C724" s="298" t="s">
        <v>8222</v>
      </c>
      <c r="D724" s="298"/>
      <c r="E724" s="298" t="s">
        <v>10</v>
      </c>
      <c r="F724" s="293" t="s">
        <v>23</v>
      </c>
      <c r="G724" s="293" t="s">
        <v>51</v>
      </c>
      <c r="H724" s="293" t="s">
        <v>6879</v>
      </c>
      <c r="I724" s="293"/>
      <c r="J724" s="293" t="s">
        <v>24283</v>
      </c>
      <c r="K724" s="299">
        <v>43785</v>
      </c>
      <c r="L724" s="300"/>
      <c r="M724" s="297" t="str">
        <f t="shared" si="11"/>
        <v>2014</v>
      </c>
    </row>
    <row r="725" spans="1:13">
      <c r="A725" s="293">
        <v>724</v>
      </c>
      <c r="B725" s="298" t="s">
        <v>8223</v>
      </c>
      <c r="C725" s="298" t="s">
        <v>8224</v>
      </c>
      <c r="D725" s="298"/>
      <c r="E725" s="298" t="s">
        <v>10</v>
      </c>
      <c r="F725" s="293" t="s">
        <v>23</v>
      </c>
      <c r="G725" s="293" t="s">
        <v>51</v>
      </c>
      <c r="H725" s="293" t="s">
        <v>6879</v>
      </c>
      <c r="I725" s="293"/>
      <c r="J725" s="293" t="s">
        <v>24283</v>
      </c>
      <c r="K725" s="299">
        <v>43785</v>
      </c>
      <c r="L725" s="300"/>
      <c r="M725" s="297" t="str">
        <f t="shared" si="11"/>
        <v>2014</v>
      </c>
    </row>
    <row r="726" spans="1:13">
      <c r="A726" s="293">
        <v>725</v>
      </c>
      <c r="B726" s="298" t="s">
        <v>8225</v>
      </c>
      <c r="C726" s="298" t="s">
        <v>8226</v>
      </c>
      <c r="D726" s="298"/>
      <c r="E726" s="298" t="s">
        <v>10</v>
      </c>
      <c r="F726" s="293" t="s">
        <v>23</v>
      </c>
      <c r="G726" s="293" t="s">
        <v>51</v>
      </c>
      <c r="H726" s="293" t="s">
        <v>6879</v>
      </c>
      <c r="I726" s="293"/>
      <c r="J726" s="293" t="s">
        <v>24283</v>
      </c>
      <c r="K726" s="299">
        <v>44011</v>
      </c>
      <c r="L726" s="300"/>
      <c r="M726" s="297" t="str">
        <f t="shared" si="11"/>
        <v>2014</v>
      </c>
    </row>
    <row r="727" spans="1:13">
      <c r="A727" s="293">
        <v>726</v>
      </c>
      <c r="B727" s="298" t="s">
        <v>8227</v>
      </c>
      <c r="C727" s="298" t="s">
        <v>8228</v>
      </c>
      <c r="D727" s="298"/>
      <c r="E727" s="298" t="s">
        <v>10</v>
      </c>
      <c r="F727" s="293" t="s">
        <v>23</v>
      </c>
      <c r="G727" s="293" t="s">
        <v>51</v>
      </c>
      <c r="H727" s="293" t="s">
        <v>6879</v>
      </c>
      <c r="I727" s="293"/>
      <c r="J727" s="293" t="s">
        <v>24283</v>
      </c>
      <c r="K727" s="299">
        <v>43891</v>
      </c>
      <c r="L727" s="300"/>
      <c r="M727" s="297" t="str">
        <f t="shared" si="11"/>
        <v>2014</v>
      </c>
    </row>
    <row r="728" spans="1:13">
      <c r="A728" s="293">
        <v>727</v>
      </c>
      <c r="B728" s="298" t="s">
        <v>8229</v>
      </c>
      <c r="C728" s="298" t="s">
        <v>8230</v>
      </c>
      <c r="D728" s="298"/>
      <c r="E728" s="298" t="s">
        <v>10</v>
      </c>
      <c r="F728" s="293" t="s">
        <v>23</v>
      </c>
      <c r="G728" s="293" t="s">
        <v>51</v>
      </c>
      <c r="H728" s="293" t="s">
        <v>6879</v>
      </c>
      <c r="I728" s="293"/>
      <c r="J728" s="293" t="s">
        <v>24283</v>
      </c>
      <c r="K728" s="299">
        <v>43729</v>
      </c>
      <c r="L728" s="300"/>
      <c r="M728" s="297" t="str">
        <f t="shared" si="11"/>
        <v>2014</v>
      </c>
    </row>
    <row r="729" spans="1:13">
      <c r="A729" s="293">
        <v>728</v>
      </c>
      <c r="B729" s="298" t="s">
        <v>8231</v>
      </c>
      <c r="C729" s="298" t="s">
        <v>8232</v>
      </c>
      <c r="D729" s="298"/>
      <c r="E729" s="298" t="s">
        <v>10</v>
      </c>
      <c r="F729" s="293" t="s">
        <v>23</v>
      </c>
      <c r="G729" s="293" t="s">
        <v>51</v>
      </c>
      <c r="H729" s="293" t="s">
        <v>6879</v>
      </c>
      <c r="I729" s="293"/>
      <c r="J729" s="293" t="s">
        <v>24283</v>
      </c>
      <c r="K729" s="299">
        <v>43729</v>
      </c>
      <c r="L729" s="300"/>
      <c r="M729" s="297" t="str">
        <f t="shared" si="11"/>
        <v>2014</v>
      </c>
    </row>
    <row r="730" spans="1:13">
      <c r="A730" s="293">
        <v>729</v>
      </c>
      <c r="B730" s="298" t="s">
        <v>8233</v>
      </c>
      <c r="C730" s="298" t="s">
        <v>8234</v>
      </c>
      <c r="D730" s="298"/>
      <c r="E730" s="298" t="s">
        <v>10</v>
      </c>
      <c r="F730" s="293" t="s">
        <v>23</v>
      </c>
      <c r="G730" s="293" t="s">
        <v>51</v>
      </c>
      <c r="H730" s="293" t="s">
        <v>6879</v>
      </c>
      <c r="I730" s="293"/>
      <c r="J730" s="293" t="s">
        <v>24283</v>
      </c>
      <c r="K730" s="299">
        <v>43785</v>
      </c>
      <c r="L730" s="300"/>
      <c r="M730" s="297" t="str">
        <f t="shared" si="11"/>
        <v>2014</v>
      </c>
    </row>
    <row r="731" spans="1:13">
      <c r="A731" s="293">
        <v>730</v>
      </c>
      <c r="B731" s="298" t="s">
        <v>8235</v>
      </c>
      <c r="C731" s="298" t="s">
        <v>8236</v>
      </c>
      <c r="D731" s="298"/>
      <c r="E731" s="298" t="s">
        <v>10</v>
      </c>
      <c r="F731" s="293" t="s">
        <v>23</v>
      </c>
      <c r="G731" s="293" t="s">
        <v>51</v>
      </c>
      <c r="H731" s="293" t="s">
        <v>6879</v>
      </c>
      <c r="I731" s="293"/>
      <c r="J731" s="293" t="s">
        <v>24283</v>
      </c>
      <c r="K731" s="299">
        <v>43785</v>
      </c>
      <c r="L731" s="300"/>
      <c r="M731" s="297" t="str">
        <f t="shared" si="11"/>
        <v>2014</v>
      </c>
    </row>
    <row r="732" spans="1:13">
      <c r="A732" s="293">
        <v>731</v>
      </c>
      <c r="B732" s="298" t="s">
        <v>8237</v>
      </c>
      <c r="C732" s="298" t="s">
        <v>8238</v>
      </c>
      <c r="D732" s="298"/>
      <c r="E732" s="298" t="s">
        <v>10</v>
      </c>
      <c r="F732" s="293" t="s">
        <v>23</v>
      </c>
      <c r="G732" s="293" t="s">
        <v>51</v>
      </c>
      <c r="H732" s="293" t="s">
        <v>6879</v>
      </c>
      <c r="I732" s="293"/>
      <c r="J732" s="293" t="s">
        <v>24283</v>
      </c>
      <c r="K732" s="299">
        <v>43785</v>
      </c>
      <c r="L732" s="300"/>
      <c r="M732" s="297" t="str">
        <f t="shared" si="11"/>
        <v>2014</v>
      </c>
    </row>
    <row r="733" spans="1:13">
      <c r="A733" s="293">
        <v>732</v>
      </c>
      <c r="B733" s="298" t="s">
        <v>8239</v>
      </c>
      <c r="C733" s="298" t="s">
        <v>8240</v>
      </c>
      <c r="D733" s="298"/>
      <c r="E733" s="298" t="s">
        <v>10</v>
      </c>
      <c r="F733" s="293" t="s">
        <v>23</v>
      </c>
      <c r="G733" s="293" t="s">
        <v>51</v>
      </c>
      <c r="H733" s="293" t="s">
        <v>6879</v>
      </c>
      <c r="I733" s="293"/>
      <c r="J733" s="293" t="s">
        <v>24283</v>
      </c>
      <c r="K733" s="299">
        <v>43785</v>
      </c>
      <c r="L733" s="300"/>
      <c r="M733" s="297" t="str">
        <f t="shared" si="11"/>
        <v>2014</v>
      </c>
    </row>
    <row r="734" spans="1:13">
      <c r="A734" s="293">
        <v>733</v>
      </c>
      <c r="B734" s="298" t="s">
        <v>8241</v>
      </c>
      <c r="C734" s="298" t="s">
        <v>8242</v>
      </c>
      <c r="D734" s="298"/>
      <c r="E734" s="298" t="s">
        <v>10</v>
      </c>
      <c r="F734" s="293" t="s">
        <v>23</v>
      </c>
      <c r="G734" s="293" t="s">
        <v>51</v>
      </c>
      <c r="H734" s="293" t="s">
        <v>6879</v>
      </c>
      <c r="I734" s="293"/>
      <c r="J734" s="293" t="s">
        <v>24283</v>
      </c>
      <c r="K734" s="299">
        <v>43785</v>
      </c>
      <c r="L734" s="300"/>
      <c r="M734" s="297" t="str">
        <f t="shared" si="11"/>
        <v>2014</v>
      </c>
    </row>
    <row r="735" spans="1:13">
      <c r="A735" s="293">
        <v>734</v>
      </c>
      <c r="B735" s="298" t="s">
        <v>8243</v>
      </c>
      <c r="C735" s="298" t="s">
        <v>8244</v>
      </c>
      <c r="D735" s="298"/>
      <c r="E735" s="298" t="s">
        <v>10</v>
      </c>
      <c r="F735" s="293" t="s">
        <v>23</v>
      </c>
      <c r="G735" s="293" t="s">
        <v>51</v>
      </c>
      <c r="H735" s="293" t="s">
        <v>6879</v>
      </c>
      <c r="I735" s="293"/>
      <c r="J735" s="293" t="s">
        <v>24283</v>
      </c>
      <c r="K735" s="299">
        <v>43757</v>
      </c>
      <c r="L735" s="300"/>
      <c r="M735" s="297" t="str">
        <f t="shared" si="11"/>
        <v>2014</v>
      </c>
    </row>
    <row r="736" spans="1:13">
      <c r="A736" s="293">
        <v>735</v>
      </c>
      <c r="B736" s="298" t="s">
        <v>8245</v>
      </c>
      <c r="C736" s="298" t="s">
        <v>8246</v>
      </c>
      <c r="D736" s="298"/>
      <c r="E736" s="298" t="s">
        <v>10</v>
      </c>
      <c r="F736" s="293" t="s">
        <v>23</v>
      </c>
      <c r="G736" s="293" t="s">
        <v>51</v>
      </c>
      <c r="H736" s="293" t="s">
        <v>6879</v>
      </c>
      <c r="I736" s="293"/>
      <c r="J736" s="293" t="s">
        <v>24283</v>
      </c>
      <c r="K736" s="299">
        <v>43729</v>
      </c>
      <c r="L736" s="300"/>
      <c r="M736" s="297" t="str">
        <f t="shared" si="11"/>
        <v>2014</v>
      </c>
    </row>
    <row r="737" spans="1:13">
      <c r="A737" s="293">
        <v>736</v>
      </c>
      <c r="B737" s="298" t="s">
        <v>8247</v>
      </c>
      <c r="C737" s="298" t="s">
        <v>8248</v>
      </c>
      <c r="D737" s="298"/>
      <c r="E737" s="298" t="s">
        <v>10</v>
      </c>
      <c r="F737" s="293" t="s">
        <v>23</v>
      </c>
      <c r="G737" s="293" t="s">
        <v>51</v>
      </c>
      <c r="H737" s="293" t="s">
        <v>6879</v>
      </c>
      <c r="I737" s="293"/>
      <c r="J737" s="293" t="s">
        <v>24283</v>
      </c>
      <c r="K737" s="299">
        <v>43785</v>
      </c>
      <c r="L737" s="300"/>
      <c r="M737" s="297" t="str">
        <f t="shared" si="11"/>
        <v>2014</v>
      </c>
    </row>
    <row r="738" spans="1:13">
      <c r="A738" s="293">
        <v>737</v>
      </c>
      <c r="B738" s="298" t="s">
        <v>8249</v>
      </c>
      <c r="C738" s="298" t="s">
        <v>8250</v>
      </c>
      <c r="D738" s="298"/>
      <c r="E738" s="298" t="s">
        <v>10</v>
      </c>
      <c r="F738" s="293" t="s">
        <v>23</v>
      </c>
      <c r="G738" s="293" t="s">
        <v>51</v>
      </c>
      <c r="H738" s="293" t="s">
        <v>6879</v>
      </c>
      <c r="I738" s="293"/>
      <c r="J738" s="293" t="s">
        <v>24283</v>
      </c>
      <c r="K738" s="299">
        <v>43785</v>
      </c>
      <c r="L738" s="300"/>
      <c r="M738" s="297" t="str">
        <f t="shared" si="11"/>
        <v>2014</v>
      </c>
    </row>
    <row r="739" spans="1:13">
      <c r="A739" s="293">
        <v>738</v>
      </c>
      <c r="B739" s="298" t="s">
        <v>8251</v>
      </c>
      <c r="C739" s="298" t="s">
        <v>8252</v>
      </c>
      <c r="D739" s="298"/>
      <c r="E739" s="298" t="s">
        <v>10</v>
      </c>
      <c r="F739" s="293" t="s">
        <v>23</v>
      </c>
      <c r="G739" s="293" t="s">
        <v>51</v>
      </c>
      <c r="H739" s="293" t="s">
        <v>6879</v>
      </c>
      <c r="I739" s="293"/>
      <c r="J739" s="293" t="s">
        <v>24283</v>
      </c>
      <c r="K739" s="299">
        <v>43785</v>
      </c>
      <c r="L739" s="300"/>
      <c r="M739" s="297" t="str">
        <f t="shared" si="11"/>
        <v>2014</v>
      </c>
    </row>
    <row r="740" spans="1:13">
      <c r="A740" s="293">
        <v>739</v>
      </c>
      <c r="B740" s="298" t="s">
        <v>8253</v>
      </c>
      <c r="C740" s="298" t="s">
        <v>8254</v>
      </c>
      <c r="D740" s="298"/>
      <c r="E740" s="298" t="s">
        <v>10</v>
      </c>
      <c r="F740" s="293" t="s">
        <v>23</v>
      </c>
      <c r="G740" s="293" t="s">
        <v>51</v>
      </c>
      <c r="H740" s="293" t="s">
        <v>6879</v>
      </c>
      <c r="I740" s="293"/>
      <c r="J740" s="293" t="s">
        <v>24283</v>
      </c>
      <c r="K740" s="299">
        <v>43757</v>
      </c>
      <c r="L740" s="300"/>
      <c r="M740" s="297" t="str">
        <f t="shared" si="11"/>
        <v>2014</v>
      </c>
    </row>
    <row r="741" spans="1:13">
      <c r="A741" s="293">
        <v>740</v>
      </c>
      <c r="B741" s="298" t="s">
        <v>8255</v>
      </c>
      <c r="C741" s="298" t="s">
        <v>8256</v>
      </c>
      <c r="D741" s="298"/>
      <c r="E741" s="298" t="s">
        <v>10</v>
      </c>
      <c r="F741" s="293" t="s">
        <v>23</v>
      </c>
      <c r="G741" s="293" t="s">
        <v>51</v>
      </c>
      <c r="H741" s="293" t="s">
        <v>6879</v>
      </c>
      <c r="I741" s="293"/>
      <c r="J741" s="293" t="s">
        <v>24283</v>
      </c>
      <c r="K741" s="299">
        <v>43729</v>
      </c>
      <c r="L741" s="300"/>
      <c r="M741" s="297" t="str">
        <f t="shared" si="11"/>
        <v>2014</v>
      </c>
    </row>
    <row r="742" spans="1:13">
      <c r="A742" s="293">
        <v>741</v>
      </c>
      <c r="B742" s="298" t="s">
        <v>8257</v>
      </c>
      <c r="C742" s="298" t="s">
        <v>8258</v>
      </c>
      <c r="D742" s="298"/>
      <c r="E742" s="298" t="s">
        <v>10</v>
      </c>
      <c r="F742" s="293" t="s">
        <v>23</v>
      </c>
      <c r="G742" s="293" t="s">
        <v>51</v>
      </c>
      <c r="H742" s="293" t="s">
        <v>6879</v>
      </c>
      <c r="I742" s="293"/>
      <c r="J742" s="293" t="s">
        <v>24283</v>
      </c>
      <c r="K742" s="299">
        <v>43757</v>
      </c>
      <c r="L742" s="300"/>
      <c r="M742" s="297" t="str">
        <f t="shared" si="11"/>
        <v>2014</v>
      </c>
    </row>
    <row r="743" spans="1:13">
      <c r="A743" s="293">
        <v>742</v>
      </c>
      <c r="B743" s="298" t="s">
        <v>8259</v>
      </c>
      <c r="C743" s="298" t="s">
        <v>8260</v>
      </c>
      <c r="D743" s="298"/>
      <c r="E743" s="298" t="s">
        <v>17</v>
      </c>
      <c r="F743" s="293" t="s">
        <v>30</v>
      </c>
      <c r="G743" s="293" t="s">
        <v>51</v>
      </c>
      <c r="H743" s="293" t="s">
        <v>6879</v>
      </c>
      <c r="I743" s="293"/>
      <c r="J743" s="293" t="s">
        <v>24283</v>
      </c>
      <c r="K743" s="299">
        <v>43884</v>
      </c>
      <c r="L743" s="300"/>
      <c r="M743" s="297" t="str">
        <f t="shared" si="11"/>
        <v>2014</v>
      </c>
    </row>
    <row r="744" spans="1:13">
      <c r="A744" s="293">
        <v>743</v>
      </c>
      <c r="B744" s="298" t="s">
        <v>8261</v>
      </c>
      <c r="C744" s="298" t="s">
        <v>8262</v>
      </c>
      <c r="D744" s="298"/>
      <c r="E744" s="298" t="s">
        <v>10</v>
      </c>
      <c r="F744" s="293" t="s">
        <v>23</v>
      </c>
      <c r="G744" s="293" t="s">
        <v>51</v>
      </c>
      <c r="H744" s="293" t="s">
        <v>6879</v>
      </c>
      <c r="I744" s="293"/>
      <c r="J744" s="293" t="s">
        <v>24283</v>
      </c>
      <c r="K744" s="299">
        <v>43785</v>
      </c>
      <c r="L744" s="300"/>
      <c r="M744" s="297" t="str">
        <f t="shared" si="11"/>
        <v>2014</v>
      </c>
    </row>
    <row r="745" spans="1:13">
      <c r="A745" s="293">
        <v>744</v>
      </c>
      <c r="B745" s="298" t="s">
        <v>8263</v>
      </c>
      <c r="C745" s="298" t="s">
        <v>8264</v>
      </c>
      <c r="D745" s="298"/>
      <c r="E745" s="298" t="s">
        <v>10</v>
      </c>
      <c r="F745" s="293" t="s">
        <v>23</v>
      </c>
      <c r="G745" s="293" t="s">
        <v>51</v>
      </c>
      <c r="H745" s="293" t="s">
        <v>6879</v>
      </c>
      <c r="I745" s="293"/>
      <c r="J745" s="293" t="s">
        <v>24283</v>
      </c>
      <c r="K745" s="299">
        <v>43807</v>
      </c>
      <c r="L745" s="300"/>
      <c r="M745" s="297" t="str">
        <f t="shared" si="11"/>
        <v>2014</v>
      </c>
    </row>
    <row r="746" spans="1:13">
      <c r="A746" s="293">
        <v>745</v>
      </c>
      <c r="B746" s="298" t="s">
        <v>8265</v>
      </c>
      <c r="C746" s="298" t="s">
        <v>8266</v>
      </c>
      <c r="D746" s="298"/>
      <c r="E746" s="298" t="s">
        <v>10</v>
      </c>
      <c r="F746" s="293" t="s">
        <v>23</v>
      </c>
      <c r="G746" s="293" t="s">
        <v>51</v>
      </c>
      <c r="H746" s="293" t="s">
        <v>6879</v>
      </c>
      <c r="I746" s="293"/>
      <c r="J746" s="293" t="s">
        <v>24283</v>
      </c>
      <c r="K746" s="299">
        <v>43814</v>
      </c>
      <c r="L746" s="300"/>
      <c r="M746" s="297" t="str">
        <f t="shared" si="11"/>
        <v>2014</v>
      </c>
    </row>
    <row r="747" spans="1:13">
      <c r="A747" s="293">
        <v>746</v>
      </c>
      <c r="B747" s="298" t="s">
        <v>8267</v>
      </c>
      <c r="C747" s="298" t="s">
        <v>8268</v>
      </c>
      <c r="D747" s="298"/>
      <c r="E747" s="298" t="s">
        <v>10</v>
      </c>
      <c r="F747" s="293" t="s">
        <v>23</v>
      </c>
      <c r="G747" s="293" t="s">
        <v>51</v>
      </c>
      <c r="H747" s="293" t="s">
        <v>6879</v>
      </c>
      <c r="I747" s="293"/>
      <c r="J747" s="293" t="s">
        <v>24283</v>
      </c>
      <c r="K747" s="299">
        <v>43814</v>
      </c>
      <c r="L747" s="300"/>
      <c r="M747" s="297" t="str">
        <f t="shared" si="11"/>
        <v>2014</v>
      </c>
    </row>
    <row r="748" spans="1:13">
      <c r="A748" s="293">
        <v>747</v>
      </c>
      <c r="B748" s="298" t="s">
        <v>8269</v>
      </c>
      <c r="C748" s="298" t="s">
        <v>8270</v>
      </c>
      <c r="D748" s="298"/>
      <c r="E748" s="298" t="s">
        <v>10</v>
      </c>
      <c r="F748" s="293" t="s">
        <v>23</v>
      </c>
      <c r="G748" s="293" t="s">
        <v>51</v>
      </c>
      <c r="H748" s="293" t="s">
        <v>6879</v>
      </c>
      <c r="I748" s="293"/>
      <c r="J748" s="293" t="s">
        <v>24283</v>
      </c>
      <c r="K748" s="299">
        <v>43807</v>
      </c>
      <c r="L748" s="300"/>
      <c r="M748" s="297" t="str">
        <f t="shared" si="11"/>
        <v>2014</v>
      </c>
    </row>
    <row r="749" spans="1:13">
      <c r="A749" s="293">
        <v>748</v>
      </c>
      <c r="B749" s="298" t="s">
        <v>8271</v>
      </c>
      <c r="C749" s="298" t="s">
        <v>8272</v>
      </c>
      <c r="D749" s="298"/>
      <c r="E749" s="298" t="s">
        <v>10</v>
      </c>
      <c r="F749" s="293" t="s">
        <v>23</v>
      </c>
      <c r="G749" s="293" t="s">
        <v>51</v>
      </c>
      <c r="H749" s="293" t="s">
        <v>6879</v>
      </c>
      <c r="I749" s="293"/>
      <c r="J749" s="293" t="s">
        <v>24283</v>
      </c>
      <c r="K749" s="299">
        <v>43785</v>
      </c>
      <c r="L749" s="300"/>
      <c r="M749" s="297" t="str">
        <f t="shared" si="11"/>
        <v>2014</v>
      </c>
    </row>
    <row r="750" spans="1:13">
      <c r="A750" s="293">
        <v>749</v>
      </c>
      <c r="B750" s="298" t="s">
        <v>8273</v>
      </c>
      <c r="C750" s="298" t="s">
        <v>8274</v>
      </c>
      <c r="D750" s="298"/>
      <c r="E750" s="298" t="s">
        <v>10</v>
      </c>
      <c r="F750" s="293" t="s">
        <v>23</v>
      </c>
      <c r="G750" s="293" t="s">
        <v>51</v>
      </c>
      <c r="H750" s="293" t="s">
        <v>6879</v>
      </c>
      <c r="I750" s="293"/>
      <c r="J750" s="293" t="s">
        <v>24283</v>
      </c>
      <c r="K750" s="299">
        <v>43716</v>
      </c>
      <c r="L750" s="300"/>
      <c r="M750" s="297" t="str">
        <f t="shared" si="11"/>
        <v>2014</v>
      </c>
    </row>
    <row r="751" spans="1:13">
      <c r="A751" s="293">
        <v>750</v>
      </c>
      <c r="B751" s="298" t="s">
        <v>8275</v>
      </c>
      <c r="C751" s="298" t="s">
        <v>8276</v>
      </c>
      <c r="D751" s="298"/>
      <c r="E751" s="298" t="s">
        <v>10</v>
      </c>
      <c r="F751" s="293" t="s">
        <v>23</v>
      </c>
      <c r="G751" s="293" t="s">
        <v>51</v>
      </c>
      <c r="H751" s="293" t="s">
        <v>6879</v>
      </c>
      <c r="I751" s="293"/>
      <c r="J751" s="293" t="s">
        <v>24283</v>
      </c>
      <c r="K751" s="299">
        <v>44046</v>
      </c>
      <c r="L751" s="300"/>
      <c r="M751" s="297" t="str">
        <f t="shared" si="11"/>
        <v>2014</v>
      </c>
    </row>
    <row r="752" spans="1:13">
      <c r="A752" s="293">
        <v>751</v>
      </c>
      <c r="B752" s="298" t="s">
        <v>8277</v>
      </c>
      <c r="C752" s="298" t="s">
        <v>8278</v>
      </c>
      <c r="D752" s="298"/>
      <c r="E752" s="298" t="s">
        <v>10</v>
      </c>
      <c r="F752" s="293" t="s">
        <v>23</v>
      </c>
      <c r="G752" s="293" t="s">
        <v>51</v>
      </c>
      <c r="H752" s="293" t="s">
        <v>6879</v>
      </c>
      <c r="I752" s="293"/>
      <c r="J752" s="293" t="s">
        <v>24283</v>
      </c>
      <c r="K752" s="299">
        <v>44011</v>
      </c>
      <c r="L752" s="300"/>
      <c r="M752" s="297" t="str">
        <f t="shared" si="11"/>
        <v>2014</v>
      </c>
    </row>
    <row r="753" spans="1:13">
      <c r="A753" s="293">
        <v>752</v>
      </c>
      <c r="B753" s="298" t="s">
        <v>8279</v>
      </c>
      <c r="C753" s="298" t="s">
        <v>8280</v>
      </c>
      <c r="D753" s="298"/>
      <c r="E753" s="298" t="s">
        <v>10</v>
      </c>
      <c r="F753" s="293" t="s">
        <v>23</v>
      </c>
      <c r="G753" s="293" t="s">
        <v>51</v>
      </c>
      <c r="H753" s="293" t="s">
        <v>6879</v>
      </c>
      <c r="I753" s="293"/>
      <c r="J753" s="293" t="s">
        <v>24283</v>
      </c>
      <c r="K753" s="299">
        <v>43716</v>
      </c>
      <c r="L753" s="300"/>
      <c r="M753" s="297" t="str">
        <f t="shared" si="11"/>
        <v>2014</v>
      </c>
    </row>
    <row r="754" spans="1:13">
      <c r="A754" s="293">
        <v>753</v>
      </c>
      <c r="B754" s="298" t="s">
        <v>8281</v>
      </c>
      <c r="C754" s="298" t="s">
        <v>8282</v>
      </c>
      <c r="D754" s="298"/>
      <c r="E754" s="298" t="s">
        <v>10</v>
      </c>
      <c r="F754" s="293" t="s">
        <v>23</v>
      </c>
      <c r="G754" s="293" t="s">
        <v>51</v>
      </c>
      <c r="H754" s="293" t="s">
        <v>6879</v>
      </c>
      <c r="I754" s="293"/>
      <c r="J754" s="293" t="s">
        <v>24283</v>
      </c>
      <c r="K754" s="299">
        <v>43757</v>
      </c>
      <c r="L754" s="300"/>
      <c r="M754" s="297" t="str">
        <f t="shared" si="11"/>
        <v>2014</v>
      </c>
    </row>
    <row r="755" spans="1:13">
      <c r="A755" s="293">
        <v>754</v>
      </c>
      <c r="B755" s="298" t="s">
        <v>8283</v>
      </c>
      <c r="C755" s="298" t="s">
        <v>8284</v>
      </c>
      <c r="D755" s="298"/>
      <c r="E755" s="298" t="s">
        <v>10</v>
      </c>
      <c r="F755" s="293" t="s">
        <v>23</v>
      </c>
      <c r="G755" s="293" t="s">
        <v>51</v>
      </c>
      <c r="H755" s="293" t="s">
        <v>6879</v>
      </c>
      <c r="I755" s="293"/>
      <c r="J755" s="293" t="s">
        <v>24283</v>
      </c>
      <c r="K755" s="299">
        <v>43757</v>
      </c>
      <c r="L755" s="300"/>
      <c r="M755" s="297" t="str">
        <f t="shared" si="11"/>
        <v>2014</v>
      </c>
    </row>
    <row r="756" spans="1:13">
      <c r="A756" s="293">
        <v>755</v>
      </c>
      <c r="B756" s="298" t="s">
        <v>8285</v>
      </c>
      <c r="C756" s="298" t="s">
        <v>8286</v>
      </c>
      <c r="D756" s="298"/>
      <c r="E756" s="298" t="s">
        <v>10</v>
      </c>
      <c r="F756" s="293" t="s">
        <v>23</v>
      </c>
      <c r="G756" s="293" t="s">
        <v>51</v>
      </c>
      <c r="H756" s="293" t="s">
        <v>6879</v>
      </c>
      <c r="I756" s="293"/>
      <c r="J756" s="293" t="s">
        <v>24283</v>
      </c>
      <c r="K756" s="299">
        <v>43757</v>
      </c>
      <c r="L756" s="300"/>
      <c r="M756" s="297" t="str">
        <f t="shared" si="11"/>
        <v>2014</v>
      </c>
    </row>
    <row r="757" spans="1:13">
      <c r="A757" s="293">
        <v>756</v>
      </c>
      <c r="B757" s="298" t="s">
        <v>8287</v>
      </c>
      <c r="C757" s="298" t="s">
        <v>8288</v>
      </c>
      <c r="D757" s="298"/>
      <c r="E757" s="298" t="s">
        <v>10</v>
      </c>
      <c r="F757" s="293" t="s">
        <v>23</v>
      </c>
      <c r="G757" s="293" t="s">
        <v>51</v>
      </c>
      <c r="H757" s="293" t="s">
        <v>6879</v>
      </c>
      <c r="I757" s="293"/>
      <c r="J757" s="293" t="s">
        <v>24283</v>
      </c>
      <c r="K757" s="299">
        <v>43757</v>
      </c>
      <c r="L757" s="300"/>
      <c r="M757" s="297" t="str">
        <f t="shared" si="11"/>
        <v>2014</v>
      </c>
    </row>
    <row r="758" spans="1:13">
      <c r="A758" s="293">
        <v>757</v>
      </c>
      <c r="B758" s="298" t="s">
        <v>8289</v>
      </c>
      <c r="C758" s="298" t="s">
        <v>8290</v>
      </c>
      <c r="D758" s="298"/>
      <c r="E758" s="298" t="s">
        <v>10</v>
      </c>
      <c r="F758" s="293" t="s">
        <v>23</v>
      </c>
      <c r="G758" s="293" t="s">
        <v>51</v>
      </c>
      <c r="H758" s="293" t="s">
        <v>6879</v>
      </c>
      <c r="I758" s="293"/>
      <c r="J758" s="293" t="s">
        <v>24283</v>
      </c>
      <c r="K758" s="299">
        <v>43716</v>
      </c>
      <c r="L758" s="300"/>
      <c r="M758" s="297" t="str">
        <f t="shared" si="11"/>
        <v>2014</v>
      </c>
    </row>
    <row r="759" spans="1:13">
      <c r="A759" s="293">
        <v>758</v>
      </c>
      <c r="B759" s="298" t="s">
        <v>8291</v>
      </c>
      <c r="C759" s="298" t="s">
        <v>8292</v>
      </c>
      <c r="D759" s="298"/>
      <c r="E759" s="298" t="s">
        <v>10</v>
      </c>
      <c r="F759" s="293" t="s">
        <v>23</v>
      </c>
      <c r="G759" s="293" t="s">
        <v>51</v>
      </c>
      <c r="H759" s="293" t="s">
        <v>6879</v>
      </c>
      <c r="I759" s="293"/>
      <c r="J759" s="293" t="s">
        <v>24283</v>
      </c>
      <c r="K759" s="299">
        <v>43757</v>
      </c>
      <c r="L759" s="300"/>
      <c r="M759" s="297" t="str">
        <f t="shared" si="11"/>
        <v>2014</v>
      </c>
    </row>
    <row r="760" spans="1:13">
      <c r="A760" s="293">
        <v>759</v>
      </c>
      <c r="B760" s="298" t="s">
        <v>8293</v>
      </c>
      <c r="C760" s="298" t="s">
        <v>8294</v>
      </c>
      <c r="D760" s="298"/>
      <c r="E760" s="298" t="s">
        <v>10</v>
      </c>
      <c r="F760" s="293" t="s">
        <v>23</v>
      </c>
      <c r="G760" s="293" t="s">
        <v>51</v>
      </c>
      <c r="H760" s="293" t="s">
        <v>6879</v>
      </c>
      <c r="I760" s="293"/>
      <c r="J760" s="293" t="s">
        <v>24283</v>
      </c>
      <c r="K760" s="299">
        <v>43757</v>
      </c>
      <c r="L760" s="300"/>
      <c r="M760" s="297" t="str">
        <f t="shared" si="11"/>
        <v>2014</v>
      </c>
    </row>
    <row r="761" spans="1:13">
      <c r="A761" s="293">
        <v>760</v>
      </c>
      <c r="B761" s="298" t="s">
        <v>8295</v>
      </c>
      <c r="C761" s="298" t="s">
        <v>8296</v>
      </c>
      <c r="D761" s="298"/>
      <c r="E761" s="298" t="s">
        <v>10</v>
      </c>
      <c r="F761" s="293" t="s">
        <v>23</v>
      </c>
      <c r="G761" s="293" t="s">
        <v>51</v>
      </c>
      <c r="H761" s="293" t="s">
        <v>6879</v>
      </c>
      <c r="I761" s="293"/>
      <c r="J761" s="293" t="s">
        <v>24283</v>
      </c>
      <c r="K761" s="299">
        <v>43757</v>
      </c>
      <c r="L761" s="300"/>
      <c r="M761" s="297" t="str">
        <f t="shared" si="11"/>
        <v>2014</v>
      </c>
    </row>
    <row r="762" spans="1:13">
      <c r="A762" s="293">
        <v>761</v>
      </c>
      <c r="B762" s="298" t="s">
        <v>8297</v>
      </c>
      <c r="C762" s="298" t="s">
        <v>8298</v>
      </c>
      <c r="D762" s="298"/>
      <c r="E762" s="298" t="s">
        <v>10</v>
      </c>
      <c r="F762" s="293" t="s">
        <v>23</v>
      </c>
      <c r="G762" s="293" t="s">
        <v>51</v>
      </c>
      <c r="H762" s="293" t="s">
        <v>6879</v>
      </c>
      <c r="I762" s="293"/>
      <c r="J762" s="293" t="s">
        <v>24283</v>
      </c>
      <c r="K762" s="299">
        <v>43757</v>
      </c>
      <c r="L762" s="300"/>
      <c r="M762" s="297" t="str">
        <f t="shared" si="11"/>
        <v>2014</v>
      </c>
    </row>
    <row r="763" spans="1:13">
      <c r="A763" s="293">
        <v>762</v>
      </c>
      <c r="B763" s="298" t="s">
        <v>8299</v>
      </c>
      <c r="C763" s="298" t="s">
        <v>8300</v>
      </c>
      <c r="D763" s="298"/>
      <c r="E763" s="298" t="s">
        <v>10</v>
      </c>
      <c r="F763" s="293" t="s">
        <v>23</v>
      </c>
      <c r="G763" s="293" t="s">
        <v>51</v>
      </c>
      <c r="H763" s="293" t="s">
        <v>6879</v>
      </c>
      <c r="I763" s="293"/>
      <c r="J763" s="293" t="s">
        <v>24283</v>
      </c>
      <c r="K763" s="299">
        <v>43716</v>
      </c>
      <c r="L763" s="300"/>
      <c r="M763" s="297" t="str">
        <f t="shared" si="11"/>
        <v>2014</v>
      </c>
    </row>
    <row r="764" spans="1:13">
      <c r="A764" s="293">
        <v>763</v>
      </c>
      <c r="B764" s="298" t="s">
        <v>8301</v>
      </c>
      <c r="C764" s="298" t="s">
        <v>8302</v>
      </c>
      <c r="D764" s="298"/>
      <c r="E764" s="298" t="s">
        <v>10</v>
      </c>
      <c r="F764" s="293" t="s">
        <v>23</v>
      </c>
      <c r="G764" s="293" t="s">
        <v>51</v>
      </c>
      <c r="H764" s="293" t="s">
        <v>6879</v>
      </c>
      <c r="I764" s="293"/>
      <c r="J764" s="293" t="s">
        <v>24283</v>
      </c>
      <c r="K764" s="299">
        <v>43757</v>
      </c>
      <c r="L764" s="300"/>
      <c r="M764" s="297" t="str">
        <f t="shared" si="11"/>
        <v>2014</v>
      </c>
    </row>
    <row r="765" spans="1:13">
      <c r="A765" s="293">
        <v>764</v>
      </c>
      <c r="B765" s="298" t="s">
        <v>8303</v>
      </c>
      <c r="C765" s="298" t="s">
        <v>8304</v>
      </c>
      <c r="D765" s="298"/>
      <c r="E765" s="298" t="s">
        <v>10</v>
      </c>
      <c r="F765" s="293" t="s">
        <v>23</v>
      </c>
      <c r="G765" s="293" t="s">
        <v>51</v>
      </c>
      <c r="H765" s="293" t="s">
        <v>6879</v>
      </c>
      <c r="I765" s="293"/>
      <c r="J765" s="293" t="s">
        <v>24283</v>
      </c>
      <c r="K765" s="299">
        <v>43757</v>
      </c>
      <c r="L765" s="300"/>
      <c r="M765" s="297" t="str">
        <f t="shared" si="11"/>
        <v>2014</v>
      </c>
    </row>
    <row r="766" spans="1:13">
      <c r="A766" s="293">
        <v>765</v>
      </c>
      <c r="B766" s="298" t="s">
        <v>8305</v>
      </c>
      <c r="C766" s="298" t="s">
        <v>8306</v>
      </c>
      <c r="D766" s="298"/>
      <c r="E766" s="298" t="s">
        <v>10</v>
      </c>
      <c r="F766" s="293" t="s">
        <v>23</v>
      </c>
      <c r="G766" s="293" t="s">
        <v>51</v>
      </c>
      <c r="H766" s="293" t="s">
        <v>6879</v>
      </c>
      <c r="I766" s="293"/>
      <c r="J766" s="293" t="s">
        <v>24283</v>
      </c>
      <c r="K766" s="299">
        <v>43757</v>
      </c>
      <c r="L766" s="300"/>
      <c r="M766" s="297" t="str">
        <f t="shared" si="11"/>
        <v>2014</v>
      </c>
    </row>
    <row r="767" spans="1:13">
      <c r="A767" s="293">
        <v>766</v>
      </c>
      <c r="B767" s="298" t="s">
        <v>8307</v>
      </c>
      <c r="C767" s="298" t="s">
        <v>8308</v>
      </c>
      <c r="D767" s="298"/>
      <c r="E767" s="298" t="s">
        <v>10</v>
      </c>
      <c r="F767" s="293" t="s">
        <v>23</v>
      </c>
      <c r="G767" s="293" t="s">
        <v>51</v>
      </c>
      <c r="H767" s="293" t="s">
        <v>6879</v>
      </c>
      <c r="I767" s="293"/>
      <c r="J767" s="293" t="s">
        <v>24283</v>
      </c>
      <c r="K767" s="299">
        <v>43757</v>
      </c>
      <c r="L767" s="300"/>
      <c r="M767" s="297" t="str">
        <f t="shared" si="11"/>
        <v>2014</v>
      </c>
    </row>
    <row r="768" spans="1:13">
      <c r="A768" s="293">
        <v>767</v>
      </c>
      <c r="B768" s="298" t="s">
        <v>8309</v>
      </c>
      <c r="C768" s="298" t="s">
        <v>8310</v>
      </c>
      <c r="D768" s="298"/>
      <c r="E768" s="298" t="s">
        <v>10</v>
      </c>
      <c r="F768" s="293" t="s">
        <v>23</v>
      </c>
      <c r="G768" s="293" t="s">
        <v>51</v>
      </c>
      <c r="H768" s="293" t="s">
        <v>6879</v>
      </c>
      <c r="I768" s="293"/>
      <c r="J768" s="293" t="s">
        <v>24283</v>
      </c>
      <c r="K768" s="299">
        <v>43716</v>
      </c>
      <c r="L768" s="300"/>
      <c r="M768" s="297" t="str">
        <f t="shared" si="11"/>
        <v>2014</v>
      </c>
    </row>
    <row r="769" spans="1:13">
      <c r="A769" s="293">
        <v>768</v>
      </c>
      <c r="B769" s="298" t="s">
        <v>8311</v>
      </c>
      <c r="C769" s="298" t="s">
        <v>8312</v>
      </c>
      <c r="D769" s="298"/>
      <c r="E769" s="298" t="s">
        <v>10</v>
      </c>
      <c r="F769" s="293" t="s">
        <v>23</v>
      </c>
      <c r="G769" s="293" t="s">
        <v>51</v>
      </c>
      <c r="H769" s="293" t="s">
        <v>6879</v>
      </c>
      <c r="I769" s="293"/>
      <c r="J769" s="293" t="s">
        <v>24283</v>
      </c>
      <c r="K769" s="299">
        <v>44046</v>
      </c>
      <c r="L769" s="300"/>
      <c r="M769" s="297" t="str">
        <f t="shared" si="11"/>
        <v>2014</v>
      </c>
    </row>
    <row r="770" spans="1:13">
      <c r="A770" s="293">
        <v>769</v>
      </c>
      <c r="B770" s="298" t="s">
        <v>8313</v>
      </c>
      <c r="C770" s="298" t="s">
        <v>8314</v>
      </c>
      <c r="D770" s="298"/>
      <c r="E770" s="298" t="s">
        <v>10</v>
      </c>
      <c r="F770" s="293" t="s">
        <v>23</v>
      </c>
      <c r="G770" s="293" t="s">
        <v>51</v>
      </c>
      <c r="H770" s="293" t="s">
        <v>6879</v>
      </c>
      <c r="I770" s="293"/>
      <c r="J770" s="293" t="s">
        <v>24283</v>
      </c>
      <c r="K770" s="299">
        <v>43757</v>
      </c>
      <c r="L770" s="300"/>
      <c r="M770" s="297" t="str">
        <f t="shared" ref="M770:M833" si="12">IF((INT(MID(B770,5,2))&gt;19),"19"&amp;MID(B770,5,2),"20"&amp;MID(B770,5,2))</f>
        <v>2014</v>
      </c>
    </row>
    <row r="771" spans="1:13">
      <c r="A771" s="293">
        <v>770</v>
      </c>
      <c r="B771" s="298" t="s">
        <v>8315</v>
      </c>
      <c r="C771" s="298" t="s">
        <v>8316</v>
      </c>
      <c r="D771" s="298"/>
      <c r="E771" s="298" t="s">
        <v>10</v>
      </c>
      <c r="F771" s="293" t="s">
        <v>23</v>
      </c>
      <c r="G771" s="293" t="s">
        <v>51</v>
      </c>
      <c r="H771" s="293" t="s">
        <v>6879</v>
      </c>
      <c r="I771" s="293"/>
      <c r="J771" s="293" t="s">
        <v>24283</v>
      </c>
      <c r="K771" s="299">
        <v>43807</v>
      </c>
      <c r="L771" s="300"/>
      <c r="M771" s="297" t="str">
        <f t="shared" si="12"/>
        <v>2014</v>
      </c>
    </row>
    <row r="772" spans="1:13">
      <c r="A772" s="293">
        <v>771</v>
      </c>
      <c r="B772" s="298" t="s">
        <v>8317</v>
      </c>
      <c r="C772" s="298" t="s">
        <v>8318</v>
      </c>
      <c r="D772" s="298"/>
      <c r="E772" s="298" t="s">
        <v>10</v>
      </c>
      <c r="F772" s="293" t="s">
        <v>23</v>
      </c>
      <c r="G772" s="293" t="s">
        <v>51</v>
      </c>
      <c r="H772" s="293" t="s">
        <v>6879</v>
      </c>
      <c r="I772" s="293"/>
      <c r="J772" s="293" t="s">
        <v>24283</v>
      </c>
      <c r="K772" s="299">
        <v>43785</v>
      </c>
      <c r="L772" s="300"/>
      <c r="M772" s="297" t="str">
        <f t="shared" si="12"/>
        <v>2014</v>
      </c>
    </row>
    <row r="773" spans="1:13">
      <c r="A773" s="293">
        <v>772</v>
      </c>
      <c r="B773" s="298" t="s">
        <v>8319</v>
      </c>
      <c r="C773" s="298" t="s">
        <v>8320</v>
      </c>
      <c r="D773" s="298"/>
      <c r="E773" s="298" t="s">
        <v>10</v>
      </c>
      <c r="F773" s="293" t="s">
        <v>23</v>
      </c>
      <c r="G773" s="293" t="s">
        <v>51</v>
      </c>
      <c r="H773" s="293" t="s">
        <v>6879</v>
      </c>
      <c r="I773" s="293"/>
      <c r="J773" s="293" t="s">
        <v>24283</v>
      </c>
      <c r="K773" s="299">
        <v>43785</v>
      </c>
      <c r="L773" s="300"/>
      <c r="M773" s="297" t="str">
        <f t="shared" si="12"/>
        <v>2014</v>
      </c>
    </row>
    <row r="774" spans="1:13">
      <c r="A774" s="293">
        <v>773</v>
      </c>
      <c r="B774" s="298" t="s">
        <v>8321</v>
      </c>
      <c r="C774" s="298" t="s">
        <v>8322</v>
      </c>
      <c r="D774" s="298"/>
      <c r="E774" s="298" t="s">
        <v>10</v>
      </c>
      <c r="F774" s="293" t="s">
        <v>23</v>
      </c>
      <c r="G774" s="293" t="s">
        <v>51</v>
      </c>
      <c r="H774" s="293" t="s">
        <v>6879</v>
      </c>
      <c r="I774" s="293"/>
      <c r="J774" s="293" t="s">
        <v>24283</v>
      </c>
      <c r="K774" s="299">
        <v>43807</v>
      </c>
      <c r="L774" s="300"/>
      <c r="M774" s="297" t="str">
        <f t="shared" si="12"/>
        <v>2014</v>
      </c>
    </row>
    <row r="775" spans="1:13">
      <c r="A775" s="293">
        <v>774</v>
      </c>
      <c r="B775" s="298" t="s">
        <v>8323</v>
      </c>
      <c r="C775" s="298" t="s">
        <v>8324</v>
      </c>
      <c r="D775" s="298"/>
      <c r="E775" s="298" t="s">
        <v>10</v>
      </c>
      <c r="F775" s="293" t="s">
        <v>23</v>
      </c>
      <c r="G775" s="293" t="s">
        <v>51</v>
      </c>
      <c r="H775" s="293" t="s">
        <v>6879</v>
      </c>
      <c r="I775" s="293"/>
      <c r="J775" s="293" t="s">
        <v>24283</v>
      </c>
      <c r="K775" s="299">
        <v>43757</v>
      </c>
      <c r="L775" s="300"/>
      <c r="M775" s="297" t="str">
        <f t="shared" si="12"/>
        <v>2014</v>
      </c>
    </row>
    <row r="776" spans="1:13">
      <c r="A776" s="293">
        <v>775</v>
      </c>
      <c r="B776" s="298" t="s">
        <v>8325</v>
      </c>
      <c r="C776" s="298" t="s">
        <v>8326</v>
      </c>
      <c r="D776" s="298"/>
      <c r="E776" s="298" t="s">
        <v>10</v>
      </c>
      <c r="F776" s="293" t="s">
        <v>23</v>
      </c>
      <c r="G776" s="293" t="s">
        <v>51</v>
      </c>
      <c r="H776" s="293" t="s">
        <v>6879</v>
      </c>
      <c r="I776" s="293"/>
      <c r="J776" s="293" t="s">
        <v>24283</v>
      </c>
      <c r="K776" s="299">
        <v>43757</v>
      </c>
      <c r="L776" s="300"/>
      <c r="M776" s="297" t="str">
        <f t="shared" si="12"/>
        <v>2014</v>
      </c>
    </row>
    <row r="777" spans="1:13">
      <c r="A777" s="293">
        <v>776</v>
      </c>
      <c r="B777" s="298" t="s">
        <v>8327</v>
      </c>
      <c r="C777" s="298" t="s">
        <v>8328</v>
      </c>
      <c r="D777" s="298"/>
      <c r="E777" s="298" t="s">
        <v>10</v>
      </c>
      <c r="F777" s="293" t="s">
        <v>23</v>
      </c>
      <c r="G777" s="293" t="s">
        <v>51</v>
      </c>
      <c r="H777" s="293" t="s">
        <v>6879</v>
      </c>
      <c r="I777" s="293"/>
      <c r="J777" s="293" t="s">
        <v>24283</v>
      </c>
      <c r="K777" s="299">
        <v>43807</v>
      </c>
      <c r="L777" s="300"/>
      <c r="M777" s="297" t="str">
        <f t="shared" si="12"/>
        <v>2014</v>
      </c>
    </row>
    <row r="778" spans="1:13">
      <c r="A778" s="293">
        <v>777</v>
      </c>
      <c r="B778" s="298" t="s">
        <v>8329</v>
      </c>
      <c r="C778" s="298" t="s">
        <v>8330</v>
      </c>
      <c r="D778" s="298"/>
      <c r="E778" s="298" t="s">
        <v>10</v>
      </c>
      <c r="F778" s="293" t="s">
        <v>23</v>
      </c>
      <c r="G778" s="293" t="s">
        <v>51</v>
      </c>
      <c r="H778" s="293" t="s">
        <v>6879</v>
      </c>
      <c r="I778" s="293"/>
      <c r="J778" s="293" t="s">
        <v>24283</v>
      </c>
      <c r="K778" s="299">
        <v>43757</v>
      </c>
      <c r="L778" s="300"/>
      <c r="M778" s="297" t="str">
        <f t="shared" si="12"/>
        <v>2014</v>
      </c>
    </row>
    <row r="779" spans="1:13">
      <c r="A779" s="293">
        <v>778</v>
      </c>
      <c r="B779" s="298" t="s">
        <v>8331</v>
      </c>
      <c r="C779" s="298" t="s">
        <v>8332</v>
      </c>
      <c r="D779" s="298"/>
      <c r="E779" s="298" t="s">
        <v>10</v>
      </c>
      <c r="F779" s="293" t="s">
        <v>23</v>
      </c>
      <c r="G779" s="293" t="s">
        <v>51</v>
      </c>
      <c r="H779" s="293" t="s">
        <v>6879</v>
      </c>
      <c r="I779" s="293"/>
      <c r="J779" s="293" t="s">
        <v>24283</v>
      </c>
      <c r="K779" s="299">
        <v>43785</v>
      </c>
      <c r="L779" s="300"/>
      <c r="M779" s="297" t="str">
        <f t="shared" si="12"/>
        <v>2014</v>
      </c>
    </row>
    <row r="780" spans="1:13">
      <c r="A780" s="293">
        <v>779</v>
      </c>
      <c r="B780" s="298" t="s">
        <v>8333</v>
      </c>
      <c r="C780" s="298" t="s">
        <v>8334</v>
      </c>
      <c r="D780" s="298"/>
      <c r="E780" s="298" t="s">
        <v>10</v>
      </c>
      <c r="F780" s="293" t="s">
        <v>23</v>
      </c>
      <c r="G780" s="293" t="s">
        <v>51</v>
      </c>
      <c r="H780" s="293" t="s">
        <v>6879</v>
      </c>
      <c r="I780" s="293"/>
      <c r="J780" s="293" t="s">
        <v>24283</v>
      </c>
      <c r="K780" s="299">
        <v>43785</v>
      </c>
      <c r="L780" s="300"/>
      <c r="M780" s="297" t="str">
        <f t="shared" si="12"/>
        <v>2014</v>
      </c>
    </row>
    <row r="781" spans="1:13">
      <c r="A781" s="293">
        <v>780</v>
      </c>
      <c r="B781" s="298" t="s">
        <v>8335</v>
      </c>
      <c r="C781" s="298" t="s">
        <v>8336</v>
      </c>
      <c r="D781" s="298"/>
      <c r="E781" s="298" t="s">
        <v>10</v>
      </c>
      <c r="F781" s="293" t="s">
        <v>23</v>
      </c>
      <c r="G781" s="293" t="s">
        <v>51</v>
      </c>
      <c r="H781" s="293" t="s">
        <v>6879</v>
      </c>
      <c r="I781" s="293"/>
      <c r="J781" s="293" t="s">
        <v>24283</v>
      </c>
      <c r="K781" s="299">
        <v>43785</v>
      </c>
      <c r="L781" s="300"/>
      <c r="M781" s="297" t="str">
        <f t="shared" si="12"/>
        <v>2014</v>
      </c>
    </row>
    <row r="782" spans="1:13">
      <c r="A782" s="293">
        <v>781</v>
      </c>
      <c r="B782" s="298" t="s">
        <v>8337</v>
      </c>
      <c r="C782" s="298" t="s">
        <v>8338</v>
      </c>
      <c r="D782" s="298"/>
      <c r="E782" s="298" t="s">
        <v>10</v>
      </c>
      <c r="F782" s="293" t="s">
        <v>23</v>
      </c>
      <c r="G782" s="293" t="s">
        <v>51</v>
      </c>
      <c r="H782" s="293" t="s">
        <v>6879</v>
      </c>
      <c r="I782" s="293"/>
      <c r="J782" s="293" t="s">
        <v>24283</v>
      </c>
      <c r="K782" s="299">
        <v>43807</v>
      </c>
      <c r="L782" s="300"/>
      <c r="M782" s="297" t="str">
        <f t="shared" si="12"/>
        <v>2014</v>
      </c>
    </row>
    <row r="783" spans="1:13">
      <c r="A783" s="293">
        <v>782</v>
      </c>
      <c r="B783" s="298" t="s">
        <v>8339</v>
      </c>
      <c r="C783" s="298" t="s">
        <v>8340</v>
      </c>
      <c r="D783" s="298"/>
      <c r="E783" s="298" t="s">
        <v>10</v>
      </c>
      <c r="F783" s="293" t="s">
        <v>23</v>
      </c>
      <c r="G783" s="293" t="s">
        <v>51</v>
      </c>
      <c r="H783" s="293" t="s">
        <v>6879</v>
      </c>
      <c r="I783" s="293"/>
      <c r="J783" s="293" t="s">
        <v>24283</v>
      </c>
      <c r="K783" s="299">
        <v>43785</v>
      </c>
      <c r="L783" s="300"/>
      <c r="M783" s="297" t="str">
        <f t="shared" si="12"/>
        <v>2014</v>
      </c>
    </row>
    <row r="784" spans="1:13">
      <c r="A784" s="293">
        <v>783</v>
      </c>
      <c r="B784" s="298" t="s">
        <v>8341</v>
      </c>
      <c r="C784" s="298" t="s">
        <v>8342</v>
      </c>
      <c r="D784" s="298"/>
      <c r="E784" s="298" t="s">
        <v>10</v>
      </c>
      <c r="F784" s="293" t="s">
        <v>23</v>
      </c>
      <c r="G784" s="293" t="s">
        <v>51</v>
      </c>
      <c r="H784" s="293" t="s">
        <v>6879</v>
      </c>
      <c r="I784" s="293"/>
      <c r="J784" s="293" t="s">
        <v>24283</v>
      </c>
      <c r="K784" s="299">
        <v>43807</v>
      </c>
      <c r="L784" s="300"/>
      <c r="M784" s="297" t="str">
        <f t="shared" si="12"/>
        <v>2014</v>
      </c>
    </row>
    <row r="785" spans="1:13">
      <c r="A785" s="293">
        <v>784</v>
      </c>
      <c r="B785" s="298" t="s">
        <v>8343</v>
      </c>
      <c r="C785" s="298" t="s">
        <v>8344</v>
      </c>
      <c r="D785" s="298"/>
      <c r="E785" s="298" t="s">
        <v>10</v>
      </c>
      <c r="F785" s="293" t="s">
        <v>23</v>
      </c>
      <c r="G785" s="293" t="s">
        <v>51</v>
      </c>
      <c r="H785" s="293" t="s">
        <v>6879</v>
      </c>
      <c r="I785" s="293"/>
      <c r="J785" s="293" t="s">
        <v>24283</v>
      </c>
      <c r="K785" s="299">
        <v>43785</v>
      </c>
      <c r="L785" s="300"/>
      <c r="M785" s="297" t="str">
        <f t="shared" si="12"/>
        <v>2014</v>
      </c>
    </row>
    <row r="786" spans="1:13">
      <c r="A786" s="293">
        <v>785</v>
      </c>
      <c r="B786" s="298" t="s">
        <v>8345</v>
      </c>
      <c r="C786" s="298" t="s">
        <v>8346</v>
      </c>
      <c r="D786" s="298"/>
      <c r="E786" s="298" t="s">
        <v>10</v>
      </c>
      <c r="F786" s="293" t="s">
        <v>23</v>
      </c>
      <c r="G786" s="293" t="s">
        <v>51</v>
      </c>
      <c r="H786" s="293" t="s">
        <v>6879</v>
      </c>
      <c r="I786" s="293"/>
      <c r="J786" s="293" t="s">
        <v>24283</v>
      </c>
      <c r="K786" s="299">
        <v>43785</v>
      </c>
      <c r="L786" s="300"/>
      <c r="M786" s="297" t="str">
        <f t="shared" si="12"/>
        <v>2014</v>
      </c>
    </row>
    <row r="787" spans="1:13">
      <c r="A787" s="293">
        <v>786</v>
      </c>
      <c r="B787" s="298" t="s">
        <v>8347</v>
      </c>
      <c r="C787" s="298" t="s">
        <v>8348</v>
      </c>
      <c r="D787" s="298"/>
      <c r="E787" s="298" t="s">
        <v>10</v>
      </c>
      <c r="F787" s="293" t="s">
        <v>23</v>
      </c>
      <c r="G787" s="293" t="s">
        <v>51</v>
      </c>
      <c r="H787" s="293" t="s">
        <v>6879</v>
      </c>
      <c r="I787" s="293"/>
      <c r="J787" s="293" t="s">
        <v>24283</v>
      </c>
      <c r="K787" s="299">
        <v>44046</v>
      </c>
      <c r="L787" s="300"/>
      <c r="M787" s="297" t="str">
        <f t="shared" si="12"/>
        <v>2014</v>
      </c>
    </row>
    <row r="788" spans="1:13">
      <c r="A788" s="293">
        <v>787</v>
      </c>
      <c r="B788" s="298" t="s">
        <v>8349</v>
      </c>
      <c r="C788" s="298" t="s">
        <v>8350</v>
      </c>
      <c r="D788" s="298"/>
      <c r="E788" s="298" t="s">
        <v>10</v>
      </c>
      <c r="F788" s="293" t="s">
        <v>23</v>
      </c>
      <c r="G788" s="293" t="s">
        <v>51</v>
      </c>
      <c r="H788" s="293" t="s">
        <v>6879</v>
      </c>
      <c r="I788" s="293"/>
      <c r="J788" s="293" t="s">
        <v>24283</v>
      </c>
      <c r="K788" s="299">
        <v>43757</v>
      </c>
      <c r="L788" s="300"/>
      <c r="M788" s="297" t="str">
        <f t="shared" si="12"/>
        <v>2014</v>
      </c>
    </row>
    <row r="789" spans="1:13">
      <c r="A789" s="293">
        <v>788</v>
      </c>
      <c r="B789" s="298" t="s">
        <v>8351</v>
      </c>
      <c r="C789" s="298" t="s">
        <v>8352</v>
      </c>
      <c r="D789" s="298"/>
      <c r="E789" s="298" t="s">
        <v>10</v>
      </c>
      <c r="F789" s="293" t="s">
        <v>23</v>
      </c>
      <c r="G789" s="293" t="s">
        <v>51</v>
      </c>
      <c r="H789" s="293" t="s">
        <v>6879</v>
      </c>
      <c r="I789" s="293"/>
      <c r="J789" s="293" t="s">
        <v>24283</v>
      </c>
      <c r="K789" s="299">
        <v>44046</v>
      </c>
      <c r="L789" s="300"/>
      <c r="M789" s="297" t="str">
        <f t="shared" si="12"/>
        <v>2014</v>
      </c>
    </row>
    <row r="790" spans="1:13">
      <c r="A790" s="293">
        <v>789</v>
      </c>
      <c r="B790" s="298" t="s">
        <v>8353</v>
      </c>
      <c r="C790" s="298" t="s">
        <v>8354</v>
      </c>
      <c r="D790" s="298"/>
      <c r="E790" s="298" t="s">
        <v>10</v>
      </c>
      <c r="F790" s="293" t="s">
        <v>23</v>
      </c>
      <c r="G790" s="293" t="s">
        <v>51</v>
      </c>
      <c r="H790" s="293" t="s">
        <v>6879</v>
      </c>
      <c r="I790" s="293"/>
      <c r="J790" s="293" t="s">
        <v>24283</v>
      </c>
      <c r="K790" s="299">
        <v>43814</v>
      </c>
      <c r="L790" s="300"/>
      <c r="M790" s="297" t="str">
        <f t="shared" si="12"/>
        <v>2014</v>
      </c>
    </row>
    <row r="791" spans="1:13">
      <c r="A791" s="293">
        <v>790</v>
      </c>
      <c r="B791" s="298" t="s">
        <v>8355</v>
      </c>
      <c r="C791" s="298" t="s">
        <v>8356</v>
      </c>
      <c r="D791" s="298"/>
      <c r="E791" s="298" t="s">
        <v>10</v>
      </c>
      <c r="F791" s="293" t="s">
        <v>23</v>
      </c>
      <c r="G791" s="293" t="s">
        <v>51</v>
      </c>
      <c r="H791" s="293" t="s">
        <v>6879</v>
      </c>
      <c r="I791" s="293"/>
      <c r="J791" s="293" t="s">
        <v>24283</v>
      </c>
      <c r="K791" s="299">
        <v>43814</v>
      </c>
      <c r="L791" s="300"/>
      <c r="M791" s="297" t="str">
        <f t="shared" si="12"/>
        <v>2014</v>
      </c>
    </row>
    <row r="792" spans="1:13">
      <c r="A792" s="293">
        <v>791</v>
      </c>
      <c r="B792" s="298" t="s">
        <v>8357</v>
      </c>
      <c r="C792" s="298" t="s">
        <v>8358</v>
      </c>
      <c r="D792" s="298"/>
      <c r="E792" s="298" t="s">
        <v>10</v>
      </c>
      <c r="F792" s="293" t="s">
        <v>23</v>
      </c>
      <c r="G792" s="293" t="s">
        <v>51</v>
      </c>
      <c r="H792" s="293" t="s">
        <v>6879</v>
      </c>
      <c r="I792" s="293"/>
      <c r="J792" s="293" t="s">
        <v>24283</v>
      </c>
      <c r="K792" s="299">
        <v>43757</v>
      </c>
      <c r="L792" s="300"/>
      <c r="M792" s="297" t="str">
        <f t="shared" si="12"/>
        <v>2014</v>
      </c>
    </row>
    <row r="793" spans="1:13">
      <c r="A793" s="293">
        <v>792</v>
      </c>
      <c r="B793" s="298" t="s">
        <v>8359</v>
      </c>
      <c r="C793" s="298" t="s">
        <v>8360</v>
      </c>
      <c r="D793" s="298"/>
      <c r="E793" s="298" t="s">
        <v>10</v>
      </c>
      <c r="F793" s="293" t="s">
        <v>23</v>
      </c>
      <c r="G793" s="293" t="s">
        <v>51</v>
      </c>
      <c r="H793" s="293" t="s">
        <v>6879</v>
      </c>
      <c r="I793" s="293"/>
      <c r="J793" s="293" t="s">
        <v>24283</v>
      </c>
      <c r="K793" s="299">
        <v>43814</v>
      </c>
      <c r="L793" s="300"/>
      <c r="M793" s="297" t="str">
        <f t="shared" si="12"/>
        <v>2014</v>
      </c>
    </row>
    <row r="794" spans="1:13">
      <c r="A794" s="293">
        <v>793</v>
      </c>
      <c r="B794" s="298" t="s">
        <v>8361</v>
      </c>
      <c r="C794" s="298" t="s">
        <v>8362</v>
      </c>
      <c r="D794" s="298"/>
      <c r="E794" s="298" t="s">
        <v>10</v>
      </c>
      <c r="F794" s="293" t="s">
        <v>23</v>
      </c>
      <c r="G794" s="293" t="s">
        <v>51</v>
      </c>
      <c r="H794" s="293" t="s">
        <v>6879</v>
      </c>
      <c r="I794" s="293"/>
      <c r="J794" s="293" t="s">
        <v>24283</v>
      </c>
      <c r="K794" s="299">
        <v>43716</v>
      </c>
      <c r="L794" s="300" t="s">
        <v>24288</v>
      </c>
      <c r="M794" s="297" t="str">
        <f t="shared" si="12"/>
        <v>2014</v>
      </c>
    </row>
    <row r="795" spans="1:13">
      <c r="A795" s="293">
        <v>794</v>
      </c>
      <c r="B795" s="298" t="s">
        <v>8363</v>
      </c>
      <c r="C795" s="298" t="s">
        <v>8364</v>
      </c>
      <c r="D795" s="298"/>
      <c r="E795" s="298" t="s">
        <v>10</v>
      </c>
      <c r="F795" s="293" t="s">
        <v>23</v>
      </c>
      <c r="G795" s="293" t="s">
        <v>51</v>
      </c>
      <c r="H795" s="293" t="s">
        <v>6879</v>
      </c>
      <c r="I795" s="293"/>
      <c r="J795" s="293" t="s">
        <v>24283</v>
      </c>
      <c r="K795" s="299">
        <v>43785</v>
      </c>
      <c r="L795" s="300"/>
      <c r="M795" s="297" t="str">
        <f t="shared" si="12"/>
        <v>2014</v>
      </c>
    </row>
    <row r="796" spans="1:13">
      <c r="A796" s="293">
        <v>795</v>
      </c>
      <c r="B796" s="298" t="s">
        <v>8365</v>
      </c>
      <c r="C796" s="298" t="s">
        <v>8366</v>
      </c>
      <c r="D796" s="298"/>
      <c r="E796" s="298" t="s">
        <v>10</v>
      </c>
      <c r="F796" s="293" t="s">
        <v>23</v>
      </c>
      <c r="G796" s="293" t="s">
        <v>51</v>
      </c>
      <c r="H796" s="293" t="s">
        <v>6879</v>
      </c>
      <c r="I796" s="293"/>
      <c r="J796" s="293" t="s">
        <v>24283</v>
      </c>
      <c r="K796" s="299">
        <v>43785</v>
      </c>
      <c r="L796" s="300"/>
      <c r="M796" s="297" t="str">
        <f t="shared" si="12"/>
        <v>2014</v>
      </c>
    </row>
    <row r="797" spans="1:13">
      <c r="A797" s="293">
        <v>796</v>
      </c>
      <c r="B797" s="298" t="s">
        <v>8367</v>
      </c>
      <c r="C797" s="298" t="s">
        <v>8368</v>
      </c>
      <c r="D797" s="298"/>
      <c r="E797" s="298" t="s">
        <v>10</v>
      </c>
      <c r="F797" s="293" t="s">
        <v>23</v>
      </c>
      <c r="G797" s="293" t="s">
        <v>51</v>
      </c>
      <c r="H797" s="293" t="s">
        <v>6879</v>
      </c>
      <c r="I797" s="293"/>
      <c r="J797" s="293" t="s">
        <v>24283</v>
      </c>
      <c r="K797" s="299">
        <v>43785</v>
      </c>
      <c r="L797" s="300"/>
      <c r="M797" s="297" t="str">
        <f t="shared" si="12"/>
        <v>2014</v>
      </c>
    </row>
    <row r="798" spans="1:13">
      <c r="A798" s="293">
        <v>797</v>
      </c>
      <c r="B798" s="298" t="s">
        <v>8369</v>
      </c>
      <c r="C798" s="298" t="s">
        <v>8370</v>
      </c>
      <c r="D798" s="298"/>
      <c r="E798" s="298" t="s">
        <v>10</v>
      </c>
      <c r="F798" s="293" t="s">
        <v>23</v>
      </c>
      <c r="G798" s="293" t="s">
        <v>51</v>
      </c>
      <c r="H798" s="293" t="s">
        <v>6879</v>
      </c>
      <c r="I798" s="293"/>
      <c r="J798" s="293" t="s">
        <v>24283</v>
      </c>
      <c r="K798" s="299">
        <v>43785</v>
      </c>
      <c r="L798" s="300"/>
      <c r="M798" s="297" t="str">
        <f t="shared" si="12"/>
        <v>2014</v>
      </c>
    </row>
    <row r="799" spans="1:13">
      <c r="A799" s="293">
        <v>798</v>
      </c>
      <c r="B799" s="298" t="s">
        <v>8371</v>
      </c>
      <c r="C799" s="298" t="s">
        <v>8372</v>
      </c>
      <c r="D799" s="298"/>
      <c r="E799" s="298" t="s">
        <v>10</v>
      </c>
      <c r="F799" s="293" t="s">
        <v>23</v>
      </c>
      <c r="G799" s="293" t="s">
        <v>51</v>
      </c>
      <c r="H799" s="293" t="s">
        <v>6879</v>
      </c>
      <c r="I799" s="293"/>
      <c r="J799" s="293" t="s">
        <v>24283</v>
      </c>
      <c r="K799" s="299">
        <v>43876</v>
      </c>
      <c r="L799" s="300"/>
      <c r="M799" s="297" t="str">
        <f t="shared" si="12"/>
        <v>2014</v>
      </c>
    </row>
    <row r="800" spans="1:13">
      <c r="A800" s="293">
        <v>799</v>
      </c>
      <c r="B800" s="298" t="s">
        <v>8373</v>
      </c>
      <c r="C800" s="298" t="s">
        <v>8374</v>
      </c>
      <c r="D800" s="298"/>
      <c r="E800" s="298" t="s">
        <v>10</v>
      </c>
      <c r="F800" s="293" t="s">
        <v>23</v>
      </c>
      <c r="G800" s="293" t="s">
        <v>51</v>
      </c>
      <c r="H800" s="293" t="s">
        <v>6879</v>
      </c>
      <c r="I800" s="293"/>
      <c r="J800" s="293" t="s">
        <v>24283</v>
      </c>
      <c r="K800" s="299">
        <v>43807</v>
      </c>
      <c r="L800" s="300"/>
      <c r="M800" s="297" t="str">
        <f t="shared" si="12"/>
        <v>2014</v>
      </c>
    </row>
    <row r="801" spans="1:13">
      <c r="A801" s="293">
        <v>800</v>
      </c>
      <c r="B801" s="298" t="s">
        <v>8375</v>
      </c>
      <c r="C801" s="298" t="s">
        <v>8376</v>
      </c>
      <c r="D801" s="298"/>
      <c r="E801" s="298" t="s">
        <v>10</v>
      </c>
      <c r="F801" s="293" t="s">
        <v>23</v>
      </c>
      <c r="G801" s="293" t="s">
        <v>51</v>
      </c>
      <c r="H801" s="293" t="s">
        <v>6879</v>
      </c>
      <c r="I801" s="293"/>
      <c r="J801" s="293" t="s">
        <v>24283</v>
      </c>
      <c r="K801" s="299">
        <v>43807</v>
      </c>
      <c r="L801" s="300"/>
      <c r="M801" s="297" t="str">
        <f t="shared" si="12"/>
        <v>2014</v>
      </c>
    </row>
    <row r="802" spans="1:13">
      <c r="A802" s="293">
        <v>801</v>
      </c>
      <c r="B802" s="298" t="s">
        <v>8377</v>
      </c>
      <c r="C802" s="298" t="s">
        <v>8378</v>
      </c>
      <c r="D802" s="298"/>
      <c r="E802" s="298" t="s">
        <v>10</v>
      </c>
      <c r="F802" s="293" t="s">
        <v>23</v>
      </c>
      <c r="G802" s="293" t="s">
        <v>51</v>
      </c>
      <c r="H802" s="293" t="s">
        <v>6879</v>
      </c>
      <c r="I802" s="293"/>
      <c r="J802" s="293" t="s">
        <v>24283</v>
      </c>
      <c r="K802" s="299">
        <v>43814</v>
      </c>
      <c r="L802" s="300"/>
      <c r="M802" s="297" t="str">
        <f t="shared" si="12"/>
        <v>2014</v>
      </c>
    </row>
    <row r="803" spans="1:13">
      <c r="A803" s="293">
        <v>802</v>
      </c>
      <c r="B803" s="298" t="s">
        <v>8379</v>
      </c>
      <c r="C803" s="298" t="s">
        <v>8380</v>
      </c>
      <c r="D803" s="298"/>
      <c r="E803" s="298" t="s">
        <v>10</v>
      </c>
      <c r="F803" s="293" t="s">
        <v>23</v>
      </c>
      <c r="G803" s="293" t="s">
        <v>51</v>
      </c>
      <c r="H803" s="293" t="s">
        <v>6879</v>
      </c>
      <c r="I803" s="293"/>
      <c r="J803" s="293" t="s">
        <v>24283</v>
      </c>
      <c r="K803" s="299">
        <v>43807</v>
      </c>
      <c r="L803" s="300"/>
      <c r="M803" s="297" t="str">
        <f t="shared" si="12"/>
        <v>2014</v>
      </c>
    </row>
    <row r="804" spans="1:13">
      <c r="A804" s="293">
        <v>803</v>
      </c>
      <c r="B804" s="298" t="s">
        <v>8381</v>
      </c>
      <c r="C804" s="298" t="s">
        <v>8382</v>
      </c>
      <c r="D804" s="298"/>
      <c r="E804" s="298" t="s">
        <v>10</v>
      </c>
      <c r="F804" s="293" t="s">
        <v>23</v>
      </c>
      <c r="G804" s="293" t="s">
        <v>51</v>
      </c>
      <c r="H804" s="293" t="s">
        <v>6879</v>
      </c>
      <c r="I804" s="293"/>
      <c r="J804" s="293" t="s">
        <v>24283</v>
      </c>
      <c r="K804" s="299">
        <v>43884</v>
      </c>
      <c r="L804" s="300"/>
      <c r="M804" s="297" t="str">
        <f t="shared" si="12"/>
        <v>2014</v>
      </c>
    </row>
    <row r="805" spans="1:13">
      <c r="A805" s="293">
        <v>804</v>
      </c>
      <c r="B805" s="298" t="s">
        <v>8383</v>
      </c>
      <c r="C805" s="298" t="s">
        <v>8384</v>
      </c>
      <c r="D805" s="298"/>
      <c r="E805" s="298" t="s">
        <v>10</v>
      </c>
      <c r="F805" s="293" t="s">
        <v>23</v>
      </c>
      <c r="G805" s="293" t="s">
        <v>51</v>
      </c>
      <c r="H805" s="293" t="s">
        <v>6879</v>
      </c>
      <c r="I805" s="293"/>
      <c r="J805" s="293" t="s">
        <v>24283</v>
      </c>
      <c r="K805" s="299">
        <v>43807</v>
      </c>
      <c r="L805" s="300"/>
      <c r="M805" s="297" t="str">
        <f t="shared" si="12"/>
        <v>2014</v>
      </c>
    </row>
    <row r="806" spans="1:13">
      <c r="A806" s="293">
        <v>805</v>
      </c>
      <c r="B806" s="298" t="s">
        <v>8385</v>
      </c>
      <c r="C806" s="298" t="s">
        <v>8386</v>
      </c>
      <c r="D806" s="298"/>
      <c r="E806" s="298" t="s">
        <v>10</v>
      </c>
      <c r="F806" s="293" t="s">
        <v>23</v>
      </c>
      <c r="G806" s="293" t="s">
        <v>51</v>
      </c>
      <c r="H806" s="293" t="s">
        <v>6879</v>
      </c>
      <c r="I806" s="293"/>
      <c r="J806" s="293" t="s">
        <v>24283</v>
      </c>
      <c r="K806" s="299">
        <v>43807</v>
      </c>
      <c r="L806" s="300"/>
      <c r="M806" s="297" t="str">
        <f t="shared" si="12"/>
        <v>2014</v>
      </c>
    </row>
    <row r="807" spans="1:13">
      <c r="A807" s="293">
        <v>806</v>
      </c>
      <c r="B807" s="298" t="s">
        <v>8387</v>
      </c>
      <c r="C807" s="298" t="s">
        <v>8388</v>
      </c>
      <c r="D807" s="298"/>
      <c r="E807" s="298" t="s">
        <v>10</v>
      </c>
      <c r="F807" s="293" t="s">
        <v>23</v>
      </c>
      <c r="G807" s="293" t="s">
        <v>51</v>
      </c>
      <c r="H807" s="293" t="s">
        <v>6879</v>
      </c>
      <c r="I807" s="293"/>
      <c r="J807" s="293" t="s">
        <v>24283</v>
      </c>
      <c r="K807" s="299">
        <v>43807</v>
      </c>
      <c r="L807" s="300"/>
      <c r="M807" s="297" t="str">
        <f t="shared" si="12"/>
        <v>2014</v>
      </c>
    </row>
    <row r="808" spans="1:13">
      <c r="A808" s="293">
        <v>807</v>
      </c>
      <c r="B808" s="298" t="s">
        <v>8389</v>
      </c>
      <c r="C808" s="298" t="s">
        <v>8390</v>
      </c>
      <c r="D808" s="298"/>
      <c r="E808" s="298" t="s">
        <v>10</v>
      </c>
      <c r="F808" s="293" t="s">
        <v>23</v>
      </c>
      <c r="G808" s="293" t="s">
        <v>51</v>
      </c>
      <c r="H808" s="293" t="s">
        <v>6879</v>
      </c>
      <c r="I808" s="293"/>
      <c r="J808" s="293" t="s">
        <v>24283</v>
      </c>
      <c r="K808" s="299">
        <v>43807</v>
      </c>
      <c r="L808" s="300"/>
      <c r="M808" s="297" t="str">
        <f t="shared" si="12"/>
        <v>2014</v>
      </c>
    </row>
    <row r="809" spans="1:13">
      <c r="A809" s="293">
        <v>808</v>
      </c>
      <c r="B809" s="298" t="s">
        <v>8391</v>
      </c>
      <c r="C809" s="298" t="s">
        <v>8392</v>
      </c>
      <c r="D809" s="298"/>
      <c r="E809" s="298" t="s">
        <v>10</v>
      </c>
      <c r="F809" s="293" t="s">
        <v>23</v>
      </c>
      <c r="G809" s="293" t="s">
        <v>51</v>
      </c>
      <c r="H809" s="293" t="s">
        <v>6879</v>
      </c>
      <c r="I809" s="293"/>
      <c r="J809" s="293" t="s">
        <v>24283</v>
      </c>
      <c r="K809" s="299">
        <v>44018</v>
      </c>
      <c r="L809" s="300"/>
      <c r="M809" s="297" t="str">
        <f t="shared" si="12"/>
        <v>2014</v>
      </c>
    </row>
    <row r="810" spans="1:13">
      <c r="A810" s="293">
        <v>809</v>
      </c>
      <c r="B810" s="298" t="s">
        <v>8393</v>
      </c>
      <c r="C810" s="298" t="s">
        <v>8394</v>
      </c>
      <c r="D810" s="298"/>
      <c r="E810" s="298" t="s">
        <v>10</v>
      </c>
      <c r="F810" s="293" t="s">
        <v>23</v>
      </c>
      <c r="G810" s="293" t="s">
        <v>51</v>
      </c>
      <c r="H810" s="293" t="s">
        <v>6879</v>
      </c>
      <c r="I810" s="293"/>
      <c r="J810" s="293" t="s">
        <v>24283</v>
      </c>
      <c r="K810" s="299">
        <v>44011</v>
      </c>
      <c r="L810" s="300"/>
      <c r="M810" s="297" t="str">
        <f t="shared" si="12"/>
        <v>2014</v>
      </c>
    </row>
    <row r="811" spans="1:13">
      <c r="A811" s="293">
        <v>810</v>
      </c>
      <c r="B811" s="298" t="s">
        <v>8395</v>
      </c>
      <c r="C811" s="298" t="s">
        <v>8396</v>
      </c>
      <c r="D811" s="298"/>
      <c r="E811" s="298" t="s">
        <v>10</v>
      </c>
      <c r="F811" s="293" t="s">
        <v>23</v>
      </c>
      <c r="G811" s="293" t="s">
        <v>51</v>
      </c>
      <c r="H811" s="293" t="s">
        <v>6879</v>
      </c>
      <c r="I811" s="293"/>
      <c r="J811" s="293" t="s">
        <v>24283</v>
      </c>
      <c r="K811" s="299">
        <v>43807</v>
      </c>
      <c r="L811" s="300"/>
      <c r="M811" s="297" t="str">
        <f t="shared" si="12"/>
        <v>2014</v>
      </c>
    </row>
    <row r="812" spans="1:13">
      <c r="A812" s="293">
        <v>811</v>
      </c>
      <c r="B812" s="298" t="s">
        <v>8397</v>
      </c>
      <c r="C812" s="298" t="s">
        <v>8398</v>
      </c>
      <c r="D812" s="298"/>
      <c r="E812" s="298" t="s">
        <v>10</v>
      </c>
      <c r="F812" s="293" t="s">
        <v>23</v>
      </c>
      <c r="G812" s="293" t="s">
        <v>51</v>
      </c>
      <c r="H812" s="293" t="s">
        <v>6879</v>
      </c>
      <c r="I812" s="293"/>
      <c r="J812" s="293" t="s">
        <v>24283</v>
      </c>
      <c r="K812" s="299">
        <v>43716</v>
      </c>
      <c r="L812" s="300"/>
      <c r="M812" s="297" t="str">
        <f t="shared" si="12"/>
        <v>2014</v>
      </c>
    </row>
    <row r="813" spans="1:13">
      <c r="A813" s="293">
        <v>812</v>
      </c>
      <c r="B813" s="298" t="s">
        <v>8399</v>
      </c>
      <c r="C813" s="298" t="s">
        <v>8400</v>
      </c>
      <c r="D813" s="298"/>
      <c r="E813" s="298" t="s">
        <v>10</v>
      </c>
      <c r="F813" s="293" t="s">
        <v>23</v>
      </c>
      <c r="G813" s="293" t="s">
        <v>51</v>
      </c>
      <c r="H813" s="293" t="s">
        <v>6879</v>
      </c>
      <c r="I813" s="293"/>
      <c r="J813" s="293" t="s">
        <v>24283</v>
      </c>
      <c r="K813" s="299">
        <v>43807</v>
      </c>
      <c r="L813" s="300"/>
      <c r="M813" s="297" t="str">
        <f t="shared" si="12"/>
        <v>2014</v>
      </c>
    </row>
    <row r="814" spans="1:13">
      <c r="A814" s="293">
        <v>813</v>
      </c>
      <c r="B814" s="298" t="s">
        <v>8401</v>
      </c>
      <c r="C814" s="298" t="s">
        <v>8402</v>
      </c>
      <c r="D814" s="298"/>
      <c r="E814" s="298" t="s">
        <v>10</v>
      </c>
      <c r="F814" s="293" t="s">
        <v>23</v>
      </c>
      <c r="G814" s="293" t="s">
        <v>51</v>
      </c>
      <c r="H814" s="293" t="s">
        <v>6879</v>
      </c>
      <c r="I814" s="293"/>
      <c r="J814" s="293" t="s">
        <v>24283</v>
      </c>
      <c r="K814" s="299">
        <v>43807</v>
      </c>
      <c r="L814" s="300"/>
      <c r="M814" s="297" t="str">
        <f t="shared" si="12"/>
        <v>2014</v>
      </c>
    </row>
    <row r="815" spans="1:13">
      <c r="A815" s="293">
        <v>814</v>
      </c>
      <c r="B815" s="298" t="s">
        <v>8403</v>
      </c>
      <c r="C815" s="298" t="s">
        <v>8404</v>
      </c>
      <c r="D815" s="298"/>
      <c r="E815" s="298" t="s">
        <v>10</v>
      </c>
      <c r="F815" s="293" t="s">
        <v>23</v>
      </c>
      <c r="G815" s="293" t="s">
        <v>51</v>
      </c>
      <c r="H815" s="293" t="s">
        <v>6879</v>
      </c>
      <c r="I815" s="293"/>
      <c r="J815" s="293" t="s">
        <v>24283</v>
      </c>
      <c r="K815" s="299">
        <v>43716</v>
      </c>
      <c r="L815" s="300"/>
      <c r="M815" s="297" t="str">
        <f t="shared" si="12"/>
        <v>2014</v>
      </c>
    </row>
    <row r="816" spans="1:13">
      <c r="A816" s="293">
        <v>815</v>
      </c>
      <c r="B816" s="298" t="s">
        <v>8405</v>
      </c>
      <c r="C816" s="298" t="s">
        <v>8406</v>
      </c>
      <c r="D816" s="298"/>
      <c r="E816" s="298" t="s">
        <v>10</v>
      </c>
      <c r="F816" s="293" t="s">
        <v>23</v>
      </c>
      <c r="G816" s="293" t="s">
        <v>51</v>
      </c>
      <c r="H816" s="293" t="s">
        <v>6879</v>
      </c>
      <c r="I816" s="293"/>
      <c r="J816" s="293" t="s">
        <v>24283</v>
      </c>
      <c r="K816" s="299">
        <v>43807</v>
      </c>
      <c r="L816" s="300"/>
      <c r="M816" s="297" t="str">
        <f t="shared" si="12"/>
        <v>2014</v>
      </c>
    </row>
    <row r="817" spans="1:13">
      <c r="A817" s="293">
        <v>816</v>
      </c>
      <c r="B817" s="298" t="s">
        <v>8407</v>
      </c>
      <c r="C817" s="298" t="s">
        <v>8408</v>
      </c>
      <c r="D817" s="298"/>
      <c r="E817" s="298" t="s">
        <v>10</v>
      </c>
      <c r="F817" s="293" t="s">
        <v>23</v>
      </c>
      <c r="G817" s="293" t="s">
        <v>51</v>
      </c>
      <c r="H817" s="293" t="s">
        <v>6879</v>
      </c>
      <c r="I817" s="293"/>
      <c r="J817" s="293" t="s">
        <v>24283</v>
      </c>
      <c r="K817" s="299">
        <v>43757</v>
      </c>
      <c r="L817" s="300"/>
      <c r="M817" s="297" t="str">
        <f t="shared" si="12"/>
        <v>2014</v>
      </c>
    </row>
    <row r="818" spans="1:13">
      <c r="A818" s="293">
        <v>817</v>
      </c>
      <c r="B818" s="298" t="s">
        <v>8409</v>
      </c>
      <c r="C818" s="298" t="s">
        <v>8410</v>
      </c>
      <c r="D818" s="298"/>
      <c r="E818" s="298" t="s">
        <v>10</v>
      </c>
      <c r="F818" s="293" t="s">
        <v>23</v>
      </c>
      <c r="G818" s="293" t="s">
        <v>51</v>
      </c>
      <c r="H818" s="293" t="s">
        <v>6879</v>
      </c>
      <c r="I818" s="293"/>
      <c r="J818" s="293" t="s">
        <v>24283</v>
      </c>
      <c r="K818" s="299">
        <v>44011</v>
      </c>
      <c r="L818" s="300"/>
      <c r="M818" s="297" t="str">
        <f t="shared" si="12"/>
        <v>2014</v>
      </c>
    </row>
    <row r="819" spans="1:13">
      <c r="A819" s="293">
        <v>818</v>
      </c>
      <c r="B819" s="298" t="s">
        <v>8411</v>
      </c>
      <c r="C819" s="298" t="s">
        <v>8412</v>
      </c>
      <c r="D819" s="298"/>
      <c r="E819" s="298" t="s">
        <v>10</v>
      </c>
      <c r="F819" s="293" t="s">
        <v>23</v>
      </c>
      <c r="G819" s="293" t="s">
        <v>51</v>
      </c>
      <c r="H819" s="293" t="s">
        <v>6879</v>
      </c>
      <c r="I819" s="293"/>
      <c r="J819" s="293" t="s">
        <v>24283</v>
      </c>
      <c r="K819" s="299">
        <v>43716</v>
      </c>
      <c r="L819" s="300"/>
      <c r="M819" s="297" t="str">
        <f t="shared" si="12"/>
        <v>2014</v>
      </c>
    </row>
    <row r="820" spans="1:13">
      <c r="A820" s="293">
        <v>819</v>
      </c>
      <c r="B820" s="298" t="s">
        <v>8413</v>
      </c>
      <c r="C820" s="298" t="s">
        <v>8414</v>
      </c>
      <c r="D820" s="298"/>
      <c r="E820" s="298" t="s">
        <v>10</v>
      </c>
      <c r="F820" s="293" t="s">
        <v>23</v>
      </c>
      <c r="G820" s="293" t="s">
        <v>51</v>
      </c>
      <c r="H820" s="293" t="s">
        <v>6879</v>
      </c>
      <c r="I820" s="293"/>
      <c r="J820" s="293" t="s">
        <v>24283</v>
      </c>
      <c r="K820" s="299">
        <v>43716</v>
      </c>
      <c r="L820" s="300"/>
      <c r="M820" s="297" t="str">
        <f t="shared" si="12"/>
        <v>2014</v>
      </c>
    </row>
    <row r="821" spans="1:13">
      <c r="A821" s="293">
        <v>820</v>
      </c>
      <c r="B821" s="298" t="s">
        <v>8415</v>
      </c>
      <c r="C821" s="298" t="s">
        <v>8416</v>
      </c>
      <c r="D821" s="298"/>
      <c r="E821" s="298" t="s">
        <v>10</v>
      </c>
      <c r="F821" s="293" t="s">
        <v>23</v>
      </c>
      <c r="G821" s="293" t="s">
        <v>51</v>
      </c>
      <c r="H821" s="293" t="s">
        <v>6879</v>
      </c>
      <c r="I821" s="293"/>
      <c r="J821" s="293" t="s">
        <v>24283</v>
      </c>
      <c r="K821" s="299">
        <v>43785</v>
      </c>
      <c r="L821" s="300"/>
      <c r="M821" s="297" t="str">
        <f t="shared" si="12"/>
        <v>2014</v>
      </c>
    </row>
    <row r="822" spans="1:13">
      <c r="A822" s="293">
        <v>821</v>
      </c>
      <c r="B822" s="298" t="s">
        <v>8417</v>
      </c>
      <c r="C822" s="298" t="s">
        <v>8418</v>
      </c>
      <c r="D822" s="298"/>
      <c r="E822" s="298" t="s">
        <v>10</v>
      </c>
      <c r="F822" s="293" t="s">
        <v>23</v>
      </c>
      <c r="G822" s="293" t="s">
        <v>51</v>
      </c>
      <c r="H822" s="293" t="s">
        <v>6879</v>
      </c>
      <c r="I822" s="293"/>
      <c r="J822" s="293" t="s">
        <v>24283</v>
      </c>
      <c r="K822" s="299">
        <v>43884</v>
      </c>
      <c r="L822" s="300"/>
      <c r="M822" s="297" t="str">
        <f t="shared" si="12"/>
        <v>2014</v>
      </c>
    </row>
    <row r="823" spans="1:13">
      <c r="A823" s="293">
        <v>822</v>
      </c>
      <c r="B823" s="298" t="s">
        <v>8419</v>
      </c>
      <c r="C823" s="298" t="s">
        <v>8420</v>
      </c>
      <c r="D823" s="298"/>
      <c r="E823" s="298" t="s">
        <v>10</v>
      </c>
      <c r="F823" s="293" t="s">
        <v>23</v>
      </c>
      <c r="G823" s="293" t="s">
        <v>51</v>
      </c>
      <c r="H823" s="293" t="s">
        <v>6879</v>
      </c>
      <c r="I823" s="293"/>
      <c r="J823" s="293" t="s">
        <v>24283</v>
      </c>
      <c r="K823" s="299">
        <v>43757</v>
      </c>
      <c r="L823" s="300"/>
      <c r="M823" s="297" t="str">
        <f t="shared" si="12"/>
        <v>2014</v>
      </c>
    </row>
    <row r="824" spans="1:13">
      <c r="A824" s="293">
        <v>823</v>
      </c>
      <c r="B824" s="298" t="s">
        <v>8421</v>
      </c>
      <c r="C824" s="298" t="s">
        <v>8422</v>
      </c>
      <c r="D824" s="298"/>
      <c r="E824" s="298" t="s">
        <v>10</v>
      </c>
      <c r="F824" s="293" t="s">
        <v>23</v>
      </c>
      <c r="G824" s="293" t="s">
        <v>51</v>
      </c>
      <c r="H824" s="293" t="s">
        <v>6879</v>
      </c>
      <c r="I824" s="293"/>
      <c r="J824" s="293" t="s">
        <v>24283</v>
      </c>
      <c r="K824" s="299">
        <v>43757</v>
      </c>
      <c r="L824" s="300"/>
      <c r="M824" s="297" t="str">
        <f t="shared" si="12"/>
        <v>2014</v>
      </c>
    </row>
    <row r="825" spans="1:13">
      <c r="A825" s="293">
        <v>824</v>
      </c>
      <c r="B825" s="298" t="s">
        <v>8423</v>
      </c>
      <c r="C825" s="298" t="s">
        <v>8424</v>
      </c>
      <c r="D825" s="298"/>
      <c r="E825" s="298" t="s">
        <v>10</v>
      </c>
      <c r="F825" s="293" t="s">
        <v>23</v>
      </c>
      <c r="G825" s="293" t="s">
        <v>51</v>
      </c>
      <c r="H825" s="293" t="s">
        <v>6879</v>
      </c>
      <c r="I825" s="293"/>
      <c r="J825" s="293" t="s">
        <v>24283</v>
      </c>
      <c r="K825" s="299">
        <v>44046</v>
      </c>
      <c r="L825" s="300"/>
      <c r="M825" s="297" t="str">
        <f t="shared" si="12"/>
        <v>2014</v>
      </c>
    </row>
    <row r="826" spans="1:13">
      <c r="A826" s="293">
        <v>825</v>
      </c>
      <c r="B826" s="298" t="s">
        <v>8425</v>
      </c>
      <c r="C826" s="298" t="s">
        <v>8426</v>
      </c>
      <c r="D826" s="298"/>
      <c r="E826" s="298" t="s">
        <v>10</v>
      </c>
      <c r="F826" s="293" t="s">
        <v>23</v>
      </c>
      <c r="G826" s="293" t="s">
        <v>51</v>
      </c>
      <c r="H826" s="293" t="s">
        <v>6879</v>
      </c>
      <c r="I826" s="293"/>
      <c r="J826" s="293" t="s">
        <v>24283</v>
      </c>
      <c r="K826" s="299">
        <v>43876</v>
      </c>
      <c r="L826" s="300"/>
      <c r="M826" s="297" t="str">
        <f t="shared" si="12"/>
        <v>2014</v>
      </c>
    </row>
    <row r="827" spans="1:13">
      <c r="A827" s="293">
        <v>826</v>
      </c>
      <c r="B827" s="298" t="s">
        <v>8427</v>
      </c>
      <c r="C827" s="298" t="s">
        <v>8428</v>
      </c>
      <c r="D827" s="298"/>
      <c r="E827" s="298" t="s">
        <v>10</v>
      </c>
      <c r="F827" s="293" t="s">
        <v>23</v>
      </c>
      <c r="G827" s="293" t="s">
        <v>51</v>
      </c>
      <c r="H827" s="293" t="s">
        <v>6879</v>
      </c>
      <c r="I827" s="293"/>
      <c r="J827" s="293" t="s">
        <v>24283</v>
      </c>
      <c r="K827" s="299">
        <v>43757</v>
      </c>
      <c r="L827" s="300"/>
      <c r="M827" s="297" t="str">
        <f t="shared" si="12"/>
        <v>2014</v>
      </c>
    </row>
    <row r="828" spans="1:13">
      <c r="A828" s="293">
        <v>827</v>
      </c>
      <c r="B828" s="298" t="s">
        <v>8429</v>
      </c>
      <c r="C828" s="298" t="s">
        <v>8430</v>
      </c>
      <c r="D828" s="298"/>
      <c r="E828" s="298" t="s">
        <v>10</v>
      </c>
      <c r="F828" s="293" t="s">
        <v>23</v>
      </c>
      <c r="G828" s="293" t="s">
        <v>51</v>
      </c>
      <c r="H828" s="293" t="s">
        <v>6879</v>
      </c>
      <c r="I828" s="293"/>
      <c r="J828" s="293" t="s">
        <v>24283</v>
      </c>
      <c r="K828" s="299">
        <v>43884</v>
      </c>
      <c r="L828" s="300"/>
      <c r="M828" s="297" t="str">
        <f t="shared" si="12"/>
        <v>2014</v>
      </c>
    </row>
    <row r="829" spans="1:13">
      <c r="A829" s="293">
        <v>828</v>
      </c>
      <c r="B829" s="298" t="s">
        <v>8431</v>
      </c>
      <c r="C829" s="298" t="s">
        <v>8432</v>
      </c>
      <c r="D829" s="298"/>
      <c r="E829" s="298" t="s">
        <v>10</v>
      </c>
      <c r="F829" s="293" t="s">
        <v>23</v>
      </c>
      <c r="G829" s="293" t="s">
        <v>51</v>
      </c>
      <c r="H829" s="293" t="s">
        <v>6879</v>
      </c>
      <c r="I829" s="293"/>
      <c r="J829" s="293" t="s">
        <v>24283</v>
      </c>
      <c r="K829" s="299"/>
      <c r="L829" s="300"/>
      <c r="M829" s="297" t="str">
        <f t="shared" si="12"/>
        <v>2014</v>
      </c>
    </row>
    <row r="830" spans="1:13">
      <c r="A830" s="293">
        <v>829</v>
      </c>
      <c r="B830" s="298" t="s">
        <v>8433</v>
      </c>
      <c r="C830" s="298" t="s">
        <v>8434</v>
      </c>
      <c r="D830" s="298"/>
      <c r="E830" s="298" t="s">
        <v>10</v>
      </c>
      <c r="F830" s="293" t="s">
        <v>23</v>
      </c>
      <c r="G830" s="293" t="s">
        <v>51</v>
      </c>
      <c r="H830" s="293" t="s">
        <v>6879</v>
      </c>
      <c r="I830" s="293"/>
      <c r="J830" s="293" t="s">
        <v>24283</v>
      </c>
      <c r="K830" s="299">
        <v>43807</v>
      </c>
      <c r="L830" s="300"/>
      <c r="M830" s="297" t="str">
        <f t="shared" si="12"/>
        <v>2014</v>
      </c>
    </row>
    <row r="831" spans="1:13">
      <c r="A831" s="293">
        <v>830</v>
      </c>
      <c r="B831" s="298" t="s">
        <v>8435</v>
      </c>
      <c r="C831" s="298" t="s">
        <v>8436</v>
      </c>
      <c r="D831" s="298"/>
      <c r="E831" s="298" t="s">
        <v>10</v>
      </c>
      <c r="F831" s="293" t="s">
        <v>23</v>
      </c>
      <c r="G831" s="293" t="s">
        <v>51</v>
      </c>
      <c r="H831" s="293" t="s">
        <v>6879</v>
      </c>
      <c r="I831" s="293"/>
      <c r="J831" s="293" t="s">
        <v>24283</v>
      </c>
      <c r="K831" s="299">
        <v>43716</v>
      </c>
      <c r="L831" s="300"/>
      <c r="M831" s="297" t="str">
        <f t="shared" si="12"/>
        <v>2014</v>
      </c>
    </row>
    <row r="832" spans="1:13">
      <c r="A832" s="293">
        <v>831</v>
      </c>
      <c r="B832" s="298" t="s">
        <v>8437</v>
      </c>
      <c r="C832" s="298" t="s">
        <v>8438</v>
      </c>
      <c r="D832" s="298"/>
      <c r="E832" s="298" t="s">
        <v>10</v>
      </c>
      <c r="F832" s="293" t="s">
        <v>23</v>
      </c>
      <c r="G832" s="293" t="s">
        <v>51</v>
      </c>
      <c r="H832" s="293" t="s">
        <v>6879</v>
      </c>
      <c r="I832" s="293"/>
      <c r="J832" s="293" t="s">
        <v>24283</v>
      </c>
      <c r="K832" s="299">
        <v>43807</v>
      </c>
      <c r="L832" s="300"/>
      <c r="M832" s="297" t="str">
        <f t="shared" si="12"/>
        <v>2014</v>
      </c>
    </row>
    <row r="833" spans="1:13">
      <c r="A833" s="293">
        <v>832</v>
      </c>
      <c r="B833" s="298" t="s">
        <v>8439</v>
      </c>
      <c r="C833" s="298" t="s">
        <v>8440</v>
      </c>
      <c r="D833" s="298"/>
      <c r="E833" s="298" t="s">
        <v>10</v>
      </c>
      <c r="F833" s="293" t="s">
        <v>23</v>
      </c>
      <c r="G833" s="293" t="s">
        <v>51</v>
      </c>
      <c r="H833" s="293" t="s">
        <v>6879</v>
      </c>
      <c r="I833" s="293"/>
      <c r="J833" s="293" t="s">
        <v>24283</v>
      </c>
      <c r="K833" s="299">
        <v>43807</v>
      </c>
      <c r="L833" s="300"/>
      <c r="M833" s="297" t="str">
        <f t="shared" si="12"/>
        <v>2014</v>
      </c>
    </row>
    <row r="834" spans="1:13">
      <c r="A834" s="293">
        <v>833</v>
      </c>
      <c r="B834" s="298" t="s">
        <v>8441</v>
      </c>
      <c r="C834" s="298" t="s">
        <v>8442</v>
      </c>
      <c r="D834" s="298"/>
      <c r="E834" s="298" t="s">
        <v>10</v>
      </c>
      <c r="F834" s="293" t="s">
        <v>23</v>
      </c>
      <c r="G834" s="293" t="s">
        <v>51</v>
      </c>
      <c r="H834" s="293" t="s">
        <v>6879</v>
      </c>
      <c r="I834" s="293"/>
      <c r="J834" s="293" t="s">
        <v>24283</v>
      </c>
      <c r="K834" s="299">
        <v>43807</v>
      </c>
      <c r="L834" s="300"/>
      <c r="M834" s="297" t="str">
        <f t="shared" ref="M834:M897" si="13">IF((INT(MID(B834,5,2))&gt;19),"19"&amp;MID(B834,5,2),"20"&amp;MID(B834,5,2))</f>
        <v>2014</v>
      </c>
    </row>
    <row r="835" spans="1:13">
      <c r="A835" s="293">
        <v>834</v>
      </c>
      <c r="B835" s="298" t="s">
        <v>8443</v>
      </c>
      <c r="C835" s="298" t="s">
        <v>8444</v>
      </c>
      <c r="D835" s="298"/>
      <c r="E835" s="298" t="s">
        <v>10</v>
      </c>
      <c r="F835" s="293" t="s">
        <v>23</v>
      </c>
      <c r="G835" s="293" t="s">
        <v>51</v>
      </c>
      <c r="H835" s="293" t="s">
        <v>6879</v>
      </c>
      <c r="I835" s="293"/>
      <c r="J835" s="293" t="s">
        <v>24283</v>
      </c>
      <c r="K835" s="299">
        <v>44011</v>
      </c>
      <c r="L835" s="300"/>
      <c r="M835" s="297" t="str">
        <f t="shared" si="13"/>
        <v>2014</v>
      </c>
    </row>
    <row r="836" spans="1:13">
      <c r="A836" s="293">
        <v>835</v>
      </c>
      <c r="B836" s="298" t="s">
        <v>8445</v>
      </c>
      <c r="C836" s="298" t="s">
        <v>8446</v>
      </c>
      <c r="D836" s="298"/>
      <c r="E836" s="298" t="s">
        <v>10</v>
      </c>
      <c r="F836" s="293" t="s">
        <v>23</v>
      </c>
      <c r="G836" s="293" t="s">
        <v>51</v>
      </c>
      <c r="H836" s="293" t="s">
        <v>6879</v>
      </c>
      <c r="I836" s="293"/>
      <c r="J836" s="293" t="s">
        <v>24283</v>
      </c>
      <c r="K836" s="299">
        <v>43716</v>
      </c>
      <c r="L836" s="300"/>
      <c r="M836" s="297" t="str">
        <f t="shared" si="13"/>
        <v>2014</v>
      </c>
    </row>
    <row r="837" spans="1:13">
      <c r="A837" s="293">
        <v>836</v>
      </c>
      <c r="B837" s="298" t="s">
        <v>8447</v>
      </c>
      <c r="C837" s="298" t="s">
        <v>8448</v>
      </c>
      <c r="D837" s="298"/>
      <c r="E837" s="298" t="s">
        <v>10</v>
      </c>
      <c r="F837" s="293" t="s">
        <v>23</v>
      </c>
      <c r="G837" s="293" t="s">
        <v>51</v>
      </c>
      <c r="H837" s="293" t="s">
        <v>6879</v>
      </c>
      <c r="I837" s="293"/>
      <c r="J837" s="293" t="s">
        <v>24283</v>
      </c>
      <c r="K837" s="299">
        <v>43757</v>
      </c>
      <c r="L837" s="300"/>
      <c r="M837" s="297" t="str">
        <f t="shared" si="13"/>
        <v>2014</v>
      </c>
    </row>
    <row r="838" spans="1:13">
      <c r="A838" s="293">
        <v>837</v>
      </c>
      <c r="B838" s="298" t="s">
        <v>8449</v>
      </c>
      <c r="C838" s="298" t="s">
        <v>8450</v>
      </c>
      <c r="D838" s="298"/>
      <c r="E838" s="298" t="s">
        <v>10</v>
      </c>
      <c r="F838" s="293" t="s">
        <v>23</v>
      </c>
      <c r="G838" s="293" t="s">
        <v>51</v>
      </c>
      <c r="H838" s="293" t="s">
        <v>6879</v>
      </c>
      <c r="I838" s="293"/>
      <c r="J838" s="293" t="s">
        <v>24283</v>
      </c>
      <c r="K838" s="299">
        <v>43716</v>
      </c>
      <c r="L838" s="300"/>
      <c r="M838" s="297" t="str">
        <f t="shared" si="13"/>
        <v>2014</v>
      </c>
    </row>
    <row r="839" spans="1:13">
      <c r="A839" s="293">
        <v>838</v>
      </c>
      <c r="B839" s="298" t="s">
        <v>8451</v>
      </c>
      <c r="C839" s="298" t="s">
        <v>8452</v>
      </c>
      <c r="D839" s="298"/>
      <c r="E839" s="298" t="s">
        <v>10</v>
      </c>
      <c r="F839" s="293" t="s">
        <v>23</v>
      </c>
      <c r="G839" s="293" t="s">
        <v>51</v>
      </c>
      <c r="H839" s="293" t="s">
        <v>6879</v>
      </c>
      <c r="I839" s="293"/>
      <c r="J839" s="293" t="s">
        <v>24283</v>
      </c>
      <c r="K839" s="299">
        <v>43757</v>
      </c>
      <c r="L839" s="300"/>
      <c r="M839" s="297" t="str">
        <f t="shared" si="13"/>
        <v>2014</v>
      </c>
    </row>
    <row r="840" spans="1:13">
      <c r="A840" s="293">
        <v>839</v>
      </c>
      <c r="B840" s="298" t="s">
        <v>8453</v>
      </c>
      <c r="C840" s="298" t="s">
        <v>8454</v>
      </c>
      <c r="D840" s="298"/>
      <c r="E840" s="298" t="s">
        <v>10</v>
      </c>
      <c r="F840" s="293" t="s">
        <v>23</v>
      </c>
      <c r="G840" s="293" t="s">
        <v>51</v>
      </c>
      <c r="H840" s="293" t="s">
        <v>6879</v>
      </c>
      <c r="I840" s="293"/>
      <c r="J840" s="293" t="s">
        <v>24283</v>
      </c>
      <c r="K840" s="299">
        <v>43757</v>
      </c>
      <c r="L840" s="300"/>
      <c r="M840" s="297" t="str">
        <f t="shared" si="13"/>
        <v>2014</v>
      </c>
    </row>
    <row r="841" spans="1:13">
      <c r="A841" s="293">
        <v>840</v>
      </c>
      <c r="B841" s="298" t="s">
        <v>8455</v>
      </c>
      <c r="C841" s="298" t="s">
        <v>8456</v>
      </c>
      <c r="D841" s="298"/>
      <c r="E841" s="298" t="s">
        <v>10</v>
      </c>
      <c r="F841" s="293" t="s">
        <v>23</v>
      </c>
      <c r="G841" s="293" t="s">
        <v>51</v>
      </c>
      <c r="H841" s="293" t="s">
        <v>6879</v>
      </c>
      <c r="I841" s="293"/>
      <c r="J841" s="293" t="s">
        <v>24283</v>
      </c>
      <c r="K841" s="299">
        <v>43757</v>
      </c>
      <c r="L841" s="300"/>
      <c r="M841" s="297" t="str">
        <f t="shared" si="13"/>
        <v>2014</v>
      </c>
    </row>
    <row r="842" spans="1:13">
      <c r="A842" s="293">
        <v>841</v>
      </c>
      <c r="B842" s="298" t="s">
        <v>8457</v>
      </c>
      <c r="C842" s="298" t="s">
        <v>8458</v>
      </c>
      <c r="D842" s="298"/>
      <c r="E842" s="298" t="s">
        <v>10</v>
      </c>
      <c r="F842" s="293" t="s">
        <v>23</v>
      </c>
      <c r="G842" s="293" t="s">
        <v>51</v>
      </c>
      <c r="H842" s="293" t="s">
        <v>6879</v>
      </c>
      <c r="I842" s="293"/>
      <c r="J842" s="293" t="s">
        <v>24283</v>
      </c>
      <c r="K842" s="299">
        <v>43807</v>
      </c>
      <c r="L842" s="300"/>
      <c r="M842" s="297" t="str">
        <f t="shared" si="13"/>
        <v>2014</v>
      </c>
    </row>
    <row r="843" spans="1:13">
      <c r="A843" s="293">
        <v>842</v>
      </c>
      <c r="B843" s="298" t="s">
        <v>8459</v>
      </c>
      <c r="C843" s="298" t="s">
        <v>8460</v>
      </c>
      <c r="D843" s="298"/>
      <c r="E843" s="298" t="s">
        <v>10</v>
      </c>
      <c r="F843" s="293" t="s">
        <v>23</v>
      </c>
      <c r="G843" s="293" t="s">
        <v>51</v>
      </c>
      <c r="H843" s="293" t="s">
        <v>6879</v>
      </c>
      <c r="I843" s="293"/>
      <c r="J843" s="293" t="s">
        <v>24283</v>
      </c>
      <c r="K843" s="299">
        <v>43884</v>
      </c>
      <c r="L843" s="300"/>
      <c r="M843" s="297" t="str">
        <f t="shared" si="13"/>
        <v>2014</v>
      </c>
    </row>
    <row r="844" spans="1:13">
      <c r="A844" s="293">
        <v>843</v>
      </c>
      <c r="B844" s="298" t="s">
        <v>8461</v>
      </c>
      <c r="C844" s="298" t="s">
        <v>8462</v>
      </c>
      <c r="D844" s="298"/>
      <c r="E844" s="298" t="s">
        <v>10</v>
      </c>
      <c r="F844" s="293" t="s">
        <v>23</v>
      </c>
      <c r="G844" s="293" t="s">
        <v>51</v>
      </c>
      <c r="H844" s="293" t="s">
        <v>6879</v>
      </c>
      <c r="I844" s="293"/>
      <c r="J844" s="293" t="s">
        <v>24283</v>
      </c>
      <c r="K844" s="299">
        <v>43807</v>
      </c>
      <c r="L844" s="300"/>
      <c r="M844" s="297" t="str">
        <f t="shared" si="13"/>
        <v>2014</v>
      </c>
    </row>
    <row r="845" spans="1:13">
      <c r="A845" s="293">
        <v>844</v>
      </c>
      <c r="B845" s="298" t="s">
        <v>8463</v>
      </c>
      <c r="C845" s="298" t="s">
        <v>8464</v>
      </c>
      <c r="D845" s="298"/>
      <c r="E845" s="298" t="s">
        <v>10</v>
      </c>
      <c r="F845" s="293" t="s">
        <v>23</v>
      </c>
      <c r="G845" s="293" t="s">
        <v>51</v>
      </c>
      <c r="H845" s="293" t="s">
        <v>6879</v>
      </c>
      <c r="I845" s="293"/>
      <c r="J845" s="293" t="s">
        <v>24283</v>
      </c>
      <c r="K845" s="299">
        <v>43807</v>
      </c>
      <c r="L845" s="300"/>
      <c r="M845" s="297" t="str">
        <f t="shared" si="13"/>
        <v>2014</v>
      </c>
    </row>
    <row r="846" spans="1:13">
      <c r="A846" s="293">
        <v>845</v>
      </c>
      <c r="B846" s="298" t="s">
        <v>8465</v>
      </c>
      <c r="C846" s="298" t="s">
        <v>8466</v>
      </c>
      <c r="D846" s="298"/>
      <c r="E846" s="298" t="s">
        <v>10</v>
      </c>
      <c r="F846" s="293" t="s">
        <v>23</v>
      </c>
      <c r="G846" s="293" t="s">
        <v>51</v>
      </c>
      <c r="H846" s="293" t="s">
        <v>6879</v>
      </c>
      <c r="I846" s="293"/>
      <c r="J846" s="293" t="s">
        <v>24283</v>
      </c>
      <c r="K846" s="299">
        <v>43807</v>
      </c>
      <c r="L846" s="300"/>
      <c r="M846" s="297" t="str">
        <f t="shared" si="13"/>
        <v>2014</v>
      </c>
    </row>
    <row r="847" spans="1:13">
      <c r="A847" s="293">
        <v>846</v>
      </c>
      <c r="B847" s="298" t="s">
        <v>8467</v>
      </c>
      <c r="C847" s="298" t="s">
        <v>8468</v>
      </c>
      <c r="D847" s="298"/>
      <c r="E847" s="298" t="s">
        <v>10</v>
      </c>
      <c r="F847" s="293" t="s">
        <v>23</v>
      </c>
      <c r="G847" s="293" t="s">
        <v>51</v>
      </c>
      <c r="H847" s="293" t="s">
        <v>6879</v>
      </c>
      <c r="I847" s="293"/>
      <c r="J847" s="293" t="s">
        <v>24283</v>
      </c>
      <c r="K847" s="299">
        <v>43814</v>
      </c>
      <c r="L847" s="300"/>
      <c r="M847" s="297" t="str">
        <f t="shared" si="13"/>
        <v>2014</v>
      </c>
    </row>
    <row r="848" spans="1:13">
      <c r="A848" s="293">
        <v>847</v>
      </c>
      <c r="B848" s="298" t="s">
        <v>8469</v>
      </c>
      <c r="C848" s="298" t="s">
        <v>8470</v>
      </c>
      <c r="D848" s="298"/>
      <c r="E848" s="298" t="s">
        <v>10</v>
      </c>
      <c r="F848" s="293" t="s">
        <v>23</v>
      </c>
      <c r="G848" s="293" t="s">
        <v>51</v>
      </c>
      <c r="H848" s="293" t="s">
        <v>6879</v>
      </c>
      <c r="I848" s="293"/>
      <c r="J848" s="293" t="s">
        <v>24283</v>
      </c>
      <c r="K848" s="299">
        <v>43814</v>
      </c>
      <c r="L848" s="300"/>
      <c r="M848" s="297" t="str">
        <f t="shared" si="13"/>
        <v>2014</v>
      </c>
    </row>
    <row r="849" spans="1:13">
      <c r="A849" s="293">
        <v>848</v>
      </c>
      <c r="B849" s="298" t="s">
        <v>8471</v>
      </c>
      <c r="C849" s="298" t="s">
        <v>8472</v>
      </c>
      <c r="D849" s="298"/>
      <c r="E849" s="298" t="s">
        <v>10</v>
      </c>
      <c r="F849" s="293" t="s">
        <v>23</v>
      </c>
      <c r="G849" s="293" t="s">
        <v>51</v>
      </c>
      <c r="H849" s="293" t="s">
        <v>6879</v>
      </c>
      <c r="I849" s="293"/>
      <c r="J849" s="293" t="s">
        <v>24283</v>
      </c>
      <c r="K849" s="299">
        <v>43814</v>
      </c>
      <c r="L849" s="300"/>
      <c r="M849" s="297" t="str">
        <f t="shared" si="13"/>
        <v>2014</v>
      </c>
    </row>
    <row r="850" spans="1:13">
      <c r="A850" s="293">
        <v>849</v>
      </c>
      <c r="B850" s="298" t="s">
        <v>8473</v>
      </c>
      <c r="C850" s="298" t="s">
        <v>8474</v>
      </c>
      <c r="D850" s="298"/>
      <c r="E850" s="298" t="s">
        <v>10</v>
      </c>
      <c r="F850" s="293" t="s">
        <v>23</v>
      </c>
      <c r="G850" s="293" t="s">
        <v>51</v>
      </c>
      <c r="H850" s="293" t="s">
        <v>6879</v>
      </c>
      <c r="I850" s="293"/>
      <c r="J850" s="293" t="s">
        <v>24283</v>
      </c>
      <c r="K850" s="299">
        <v>43814</v>
      </c>
      <c r="L850" s="300"/>
      <c r="M850" s="297" t="str">
        <f t="shared" si="13"/>
        <v>2014</v>
      </c>
    </row>
    <row r="851" spans="1:13">
      <c r="A851" s="293">
        <v>850</v>
      </c>
      <c r="B851" s="298" t="s">
        <v>8475</v>
      </c>
      <c r="C851" s="298" t="s">
        <v>8476</v>
      </c>
      <c r="D851" s="298"/>
      <c r="E851" s="298" t="s">
        <v>10</v>
      </c>
      <c r="F851" s="293" t="s">
        <v>23</v>
      </c>
      <c r="G851" s="293" t="s">
        <v>51</v>
      </c>
      <c r="H851" s="293" t="s">
        <v>6879</v>
      </c>
      <c r="I851" s="293"/>
      <c r="J851" s="293" t="s">
        <v>24283</v>
      </c>
      <c r="K851" s="299">
        <v>43876</v>
      </c>
      <c r="L851" s="300"/>
      <c r="M851" s="297" t="str">
        <f t="shared" si="13"/>
        <v>2014</v>
      </c>
    </row>
    <row r="852" spans="1:13">
      <c r="A852" s="293">
        <v>851</v>
      </c>
      <c r="B852" s="298" t="s">
        <v>8477</v>
      </c>
      <c r="C852" s="298" t="s">
        <v>8478</v>
      </c>
      <c r="D852" s="298"/>
      <c r="E852" s="298" t="s">
        <v>10</v>
      </c>
      <c r="F852" s="293" t="s">
        <v>23</v>
      </c>
      <c r="G852" s="293" t="s">
        <v>51</v>
      </c>
      <c r="H852" s="293" t="s">
        <v>6879</v>
      </c>
      <c r="I852" s="293"/>
      <c r="J852" s="293" t="s">
        <v>24283</v>
      </c>
      <c r="K852" s="299">
        <v>43814</v>
      </c>
      <c r="L852" s="300"/>
      <c r="M852" s="297" t="str">
        <f t="shared" si="13"/>
        <v>2014</v>
      </c>
    </row>
    <row r="853" spans="1:13">
      <c r="A853" s="293">
        <v>852</v>
      </c>
      <c r="B853" s="298" t="s">
        <v>8479</v>
      </c>
      <c r="C853" s="298" t="s">
        <v>8480</v>
      </c>
      <c r="D853" s="298"/>
      <c r="E853" s="298" t="s">
        <v>10</v>
      </c>
      <c r="F853" s="293" t="s">
        <v>23</v>
      </c>
      <c r="G853" s="293" t="s">
        <v>51</v>
      </c>
      <c r="H853" s="293" t="s">
        <v>6879</v>
      </c>
      <c r="I853" s="293"/>
      <c r="J853" s="293" t="s">
        <v>24283</v>
      </c>
      <c r="K853" s="299">
        <v>43814</v>
      </c>
      <c r="L853" s="300"/>
      <c r="M853" s="297" t="str">
        <f t="shared" si="13"/>
        <v>2014</v>
      </c>
    </row>
    <row r="854" spans="1:13">
      <c r="A854" s="293">
        <v>853</v>
      </c>
      <c r="B854" s="298" t="s">
        <v>8481</v>
      </c>
      <c r="C854" s="298" t="s">
        <v>8482</v>
      </c>
      <c r="D854" s="298"/>
      <c r="E854" s="298" t="s">
        <v>10</v>
      </c>
      <c r="F854" s="293" t="s">
        <v>23</v>
      </c>
      <c r="G854" s="293" t="s">
        <v>51</v>
      </c>
      <c r="H854" s="293" t="s">
        <v>6879</v>
      </c>
      <c r="I854" s="293"/>
      <c r="J854" s="293" t="s">
        <v>24283</v>
      </c>
      <c r="K854" s="299">
        <v>43884</v>
      </c>
      <c r="L854" s="300"/>
      <c r="M854" s="297" t="str">
        <f t="shared" si="13"/>
        <v>2014</v>
      </c>
    </row>
    <row r="855" spans="1:13">
      <c r="A855" s="293">
        <v>854</v>
      </c>
      <c r="B855" s="298" t="s">
        <v>8483</v>
      </c>
      <c r="C855" s="298" t="s">
        <v>8484</v>
      </c>
      <c r="D855" s="298"/>
      <c r="E855" s="298" t="s">
        <v>10</v>
      </c>
      <c r="F855" s="293" t="s">
        <v>23</v>
      </c>
      <c r="G855" s="293" t="s">
        <v>51</v>
      </c>
      <c r="H855" s="293" t="s">
        <v>6879</v>
      </c>
      <c r="I855" s="293"/>
      <c r="J855" s="293" t="s">
        <v>24283</v>
      </c>
      <c r="K855" s="299">
        <v>43807</v>
      </c>
      <c r="L855" s="300"/>
      <c r="M855" s="297" t="str">
        <f t="shared" si="13"/>
        <v>2014</v>
      </c>
    </row>
    <row r="856" spans="1:13">
      <c r="A856" s="293">
        <v>855</v>
      </c>
      <c r="B856" s="298" t="s">
        <v>8485</v>
      </c>
      <c r="C856" s="298" t="s">
        <v>8486</v>
      </c>
      <c r="D856" s="298"/>
      <c r="E856" s="298" t="s">
        <v>10</v>
      </c>
      <c r="F856" s="293" t="s">
        <v>23</v>
      </c>
      <c r="G856" s="293" t="s">
        <v>51</v>
      </c>
      <c r="H856" s="293" t="s">
        <v>6879</v>
      </c>
      <c r="I856" s="293"/>
      <c r="J856" s="293" t="s">
        <v>24283</v>
      </c>
      <c r="K856" s="299">
        <v>43884</v>
      </c>
      <c r="L856" s="300"/>
      <c r="M856" s="297" t="str">
        <f t="shared" si="13"/>
        <v>2014</v>
      </c>
    </row>
    <row r="857" spans="1:13">
      <c r="A857" s="293">
        <v>856</v>
      </c>
      <c r="B857" s="298" t="s">
        <v>8487</v>
      </c>
      <c r="C857" s="298" t="s">
        <v>8488</v>
      </c>
      <c r="D857" s="298"/>
      <c r="E857" s="298" t="s">
        <v>10</v>
      </c>
      <c r="F857" s="293" t="s">
        <v>23</v>
      </c>
      <c r="G857" s="293" t="s">
        <v>51</v>
      </c>
      <c r="H857" s="293" t="s">
        <v>6879</v>
      </c>
      <c r="I857" s="293"/>
      <c r="J857" s="293" t="s">
        <v>24283</v>
      </c>
      <c r="K857" s="299">
        <v>43814</v>
      </c>
      <c r="L857" s="300"/>
      <c r="M857" s="297" t="str">
        <f t="shared" si="13"/>
        <v>2014</v>
      </c>
    </row>
    <row r="858" spans="1:13">
      <c r="A858" s="293">
        <v>857</v>
      </c>
      <c r="B858" s="298" t="s">
        <v>8490</v>
      </c>
      <c r="C858" s="298" t="s">
        <v>8491</v>
      </c>
      <c r="D858" s="298" t="s">
        <v>8492</v>
      </c>
      <c r="E858" s="298" t="s">
        <v>12</v>
      </c>
      <c r="F858" s="293" t="s">
        <v>8611</v>
      </c>
      <c r="G858" s="293" t="s">
        <v>47</v>
      </c>
      <c r="H858" s="293" t="s">
        <v>6848</v>
      </c>
      <c r="I858" s="293"/>
      <c r="J858" s="293" t="s">
        <v>24283</v>
      </c>
      <c r="K858" s="299">
        <v>43757</v>
      </c>
      <c r="L858" s="300"/>
      <c r="M858" s="297" t="str">
        <f t="shared" si="13"/>
        <v>1965</v>
      </c>
    </row>
    <row r="859" spans="1:13">
      <c r="A859" s="293">
        <v>858</v>
      </c>
      <c r="B859" s="298" t="s">
        <v>8493</v>
      </c>
      <c r="C859" s="298" t="s">
        <v>8494</v>
      </c>
      <c r="D859" s="298" t="s">
        <v>8495</v>
      </c>
      <c r="E859" s="298" t="s">
        <v>12</v>
      </c>
      <c r="F859" s="293" t="s">
        <v>8611</v>
      </c>
      <c r="G859" s="293" t="s">
        <v>47</v>
      </c>
      <c r="H859" s="293" t="s">
        <v>6848</v>
      </c>
      <c r="I859" s="293"/>
      <c r="J859" s="293" t="s">
        <v>24283</v>
      </c>
      <c r="K859" s="299"/>
      <c r="L859" s="300" t="s">
        <v>24290</v>
      </c>
      <c r="M859" s="297" t="str">
        <f t="shared" si="13"/>
        <v>1965</v>
      </c>
    </row>
    <row r="860" spans="1:13">
      <c r="A860" s="293">
        <v>859</v>
      </c>
      <c r="B860" s="298" t="s">
        <v>8496</v>
      </c>
      <c r="C860" s="298" t="s">
        <v>8497</v>
      </c>
      <c r="D860" s="298" t="s">
        <v>8498</v>
      </c>
      <c r="E860" s="298" t="s">
        <v>11</v>
      </c>
      <c r="F860" s="300" t="s">
        <v>23815</v>
      </c>
      <c r="G860" s="293" t="s">
        <v>47</v>
      </c>
      <c r="H860" s="293" t="s">
        <v>6848</v>
      </c>
      <c r="I860" s="293"/>
      <c r="J860" s="293" t="s">
        <v>24283</v>
      </c>
      <c r="K860" s="299"/>
      <c r="L860" s="300" t="s">
        <v>24290</v>
      </c>
      <c r="M860" s="297" t="str">
        <f t="shared" si="13"/>
        <v>1965</v>
      </c>
    </row>
    <row r="861" spans="1:13">
      <c r="A861" s="293">
        <v>860</v>
      </c>
      <c r="B861" s="298" t="s">
        <v>8499</v>
      </c>
      <c r="C861" s="298" t="s">
        <v>8500</v>
      </c>
      <c r="D861" s="298" t="s">
        <v>8501</v>
      </c>
      <c r="E861" s="298" t="s">
        <v>11</v>
      </c>
      <c r="F861" s="300" t="s">
        <v>23815</v>
      </c>
      <c r="G861" s="293" t="s">
        <v>47</v>
      </c>
      <c r="H861" s="293" t="s">
        <v>6848</v>
      </c>
      <c r="I861" s="293"/>
      <c r="J861" s="293" t="s">
        <v>24283</v>
      </c>
      <c r="K861" s="299">
        <v>43722</v>
      </c>
      <c r="L861" s="300" t="s">
        <v>24291</v>
      </c>
      <c r="M861" s="297" t="str">
        <f t="shared" si="13"/>
        <v>1965</v>
      </c>
    </row>
    <row r="862" spans="1:13">
      <c r="A862" s="293">
        <v>861</v>
      </c>
      <c r="B862" s="298" t="s">
        <v>8502</v>
      </c>
      <c r="C862" s="298" t="s">
        <v>8503</v>
      </c>
      <c r="D862" s="298" t="s">
        <v>8504</v>
      </c>
      <c r="E862" s="298" t="s">
        <v>11</v>
      </c>
      <c r="F862" s="300" t="s">
        <v>23815</v>
      </c>
      <c r="G862" s="293" t="s">
        <v>47</v>
      </c>
      <c r="H862" s="293" t="s">
        <v>6848</v>
      </c>
      <c r="I862" s="293"/>
      <c r="J862" s="293"/>
      <c r="K862" s="299"/>
      <c r="L862" s="300"/>
      <c r="M862" s="297" t="str">
        <f t="shared" si="13"/>
        <v>1965</v>
      </c>
    </row>
    <row r="863" spans="1:13">
      <c r="A863" s="293">
        <v>862</v>
      </c>
      <c r="B863" s="298" t="s">
        <v>8505</v>
      </c>
      <c r="C863" s="298" t="s">
        <v>8506</v>
      </c>
      <c r="D863" s="298" t="s">
        <v>8507</v>
      </c>
      <c r="E863" s="298" t="s">
        <v>12</v>
      </c>
      <c r="F863" s="293" t="s">
        <v>8611</v>
      </c>
      <c r="G863" s="293" t="s">
        <v>47</v>
      </c>
      <c r="H863" s="293" t="s">
        <v>6848</v>
      </c>
      <c r="I863" s="293"/>
      <c r="J863" s="293"/>
      <c r="K863" s="299">
        <v>43814</v>
      </c>
      <c r="L863" s="300"/>
      <c r="M863" s="297" t="str">
        <f t="shared" si="13"/>
        <v>1965</v>
      </c>
    </row>
    <row r="864" spans="1:13">
      <c r="A864" s="293">
        <v>863</v>
      </c>
      <c r="B864" s="298" t="s">
        <v>8508</v>
      </c>
      <c r="C864" s="298" t="s">
        <v>8509</v>
      </c>
      <c r="D864" s="298" t="s">
        <v>8510</v>
      </c>
      <c r="E864" s="298" t="s">
        <v>11</v>
      </c>
      <c r="F864" s="300" t="s">
        <v>23815</v>
      </c>
      <c r="G864" s="293" t="s">
        <v>47</v>
      </c>
      <c r="H864" s="293" t="s">
        <v>6848</v>
      </c>
      <c r="I864" s="293"/>
      <c r="J864" s="293" t="s">
        <v>24283</v>
      </c>
      <c r="K864" s="299">
        <v>43814</v>
      </c>
      <c r="L864" s="300" t="s">
        <v>24291</v>
      </c>
      <c r="M864" s="297" t="str">
        <f t="shared" si="13"/>
        <v>1965</v>
      </c>
    </row>
    <row r="865" spans="1:13">
      <c r="A865" s="293">
        <v>864</v>
      </c>
      <c r="B865" s="298" t="s">
        <v>8511</v>
      </c>
      <c r="C865" s="298" t="s">
        <v>8512</v>
      </c>
      <c r="D865" s="298" t="s">
        <v>8513</v>
      </c>
      <c r="E865" s="298" t="s">
        <v>12</v>
      </c>
      <c r="F865" s="293" t="s">
        <v>8611</v>
      </c>
      <c r="G865" s="293" t="s">
        <v>47</v>
      </c>
      <c r="H865" s="293" t="s">
        <v>6848</v>
      </c>
      <c r="I865" s="293"/>
      <c r="J865" s="293"/>
      <c r="K865" s="299"/>
      <c r="L865" s="300" t="s">
        <v>24289</v>
      </c>
      <c r="M865" s="297" t="str">
        <f t="shared" si="13"/>
        <v>1965</v>
      </c>
    </row>
    <row r="866" spans="1:13">
      <c r="A866" s="293">
        <v>865</v>
      </c>
      <c r="B866" s="298" t="s">
        <v>8514</v>
      </c>
      <c r="C866" s="298" t="s">
        <v>8515</v>
      </c>
      <c r="D866" s="298" t="s">
        <v>8516</v>
      </c>
      <c r="E866" s="298" t="s">
        <v>12</v>
      </c>
      <c r="F866" s="293" t="s">
        <v>8611</v>
      </c>
      <c r="G866" s="293" t="s">
        <v>47</v>
      </c>
      <c r="H866" s="293" t="s">
        <v>6848</v>
      </c>
      <c r="I866" s="293"/>
      <c r="J866" s="293"/>
      <c r="K866" s="299"/>
      <c r="L866" s="300"/>
      <c r="M866" s="297" t="str">
        <f t="shared" si="13"/>
        <v>1965</v>
      </c>
    </row>
    <row r="867" spans="1:13">
      <c r="A867" s="293">
        <v>866</v>
      </c>
      <c r="B867" s="298" t="s">
        <v>8517</v>
      </c>
      <c r="C867" s="298" t="s">
        <v>8518</v>
      </c>
      <c r="D867" s="298" t="s">
        <v>8519</v>
      </c>
      <c r="E867" s="298" t="s">
        <v>12</v>
      </c>
      <c r="F867" s="293" t="s">
        <v>8611</v>
      </c>
      <c r="G867" s="293" t="s">
        <v>47</v>
      </c>
      <c r="H867" s="293" t="s">
        <v>6848</v>
      </c>
      <c r="I867" s="293"/>
      <c r="J867" s="293"/>
      <c r="K867" s="299"/>
      <c r="L867" s="300"/>
      <c r="M867" s="297" t="str">
        <f t="shared" si="13"/>
        <v>1965</v>
      </c>
    </row>
    <row r="868" spans="1:13">
      <c r="A868" s="293">
        <v>867</v>
      </c>
      <c r="B868" s="298" t="s">
        <v>8520</v>
      </c>
      <c r="C868" s="298" t="s">
        <v>8521</v>
      </c>
      <c r="D868" s="298" t="s">
        <v>8522</v>
      </c>
      <c r="E868" s="298" t="s">
        <v>13</v>
      </c>
      <c r="F868" s="293" t="s">
        <v>26</v>
      </c>
      <c r="G868" s="293" t="s">
        <v>48</v>
      </c>
      <c r="H868" s="293" t="s">
        <v>6848</v>
      </c>
      <c r="I868" s="293"/>
      <c r="J868" s="293" t="s">
        <v>24283</v>
      </c>
      <c r="K868" s="299">
        <v>43814</v>
      </c>
      <c r="L868" s="300" t="s">
        <v>24291</v>
      </c>
      <c r="M868" s="297" t="str">
        <f t="shared" si="13"/>
        <v>1984</v>
      </c>
    </row>
    <row r="869" spans="1:13">
      <c r="A869" s="293">
        <v>868</v>
      </c>
      <c r="B869" s="298" t="s">
        <v>8523</v>
      </c>
      <c r="C869" s="298" t="s">
        <v>8524</v>
      </c>
      <c r="D869" s="298" t="s">
        <v>8525</v>
      </c>
      <c r="E869" s="298" t="s">
        <v>11</v>
      </c>
      <c r="F869" s="300" t="s">
        <v>23815</v>
      </c>
      <c r="G869" s="293" t="s">
        <v>48</v>
      </c>
      <c r="H869" s="293" t="s">
        <v>6848</v>
      </c>
      <c r="I869" s="293"/>
      <c r="J869" s="293" t="s">
        <v>24283</v>
      </c>
      <c r="K869" s="299"/>
      <c r="L869" s="300"/>
      <c r="M869" s="297" t="str">
        <f t="shared" si="13"/>
        <v>1984</v>
      </c>
    </row>
    <row r="870" spans="1:13">
      <c r="A870" s="293">
        <v>869</v>
      </c>
      <c r="B870" s="298" t="s">
        <v>8526</v>
      </c>
      <c r="C870" s="298" t="s">
        <v>8527</v>
      </c>
      <c r="D870" s="298" t="s">
        <v>8528</v>
      </c>
      <c r="E870" s="298" t="s">
        <v>11</v>
      </c>
      <c r="F870" s="300" t="s">
        <v>23815</v>
      </c>
      <c r="G870" s="293" t="s">
        <v>48</v>
      </c>
      <c r="H870" s="293" t="s">
        <v>6848</v>
      </c>
      <c r="I870" s="293"/>
      <c r="J870" s="293" t="s">
        <v>24283</v>
      </c>
      <c r="K870" s="299"/>
      <c r="L870" s="300"/>
      <c r="M870" s="297" t="str">
        <f t="shared" si="13"/>
        <v>1984</v>
      </c>
    </row>
    <row r="871" spans="1:13">
      <c r="A871" s="293">
        <v>870</v>
      </c>
      <c r="B871" s="298" t="s">
        <v>8529</v>
      </c>
      <c r="C871" s="298" t="s">
        <v>8530</v>
      </c>
      <c r="D871" s="298" t="s">
        <v>8531</v>
      </c>
      <c r="E871" s="298" t="s">
        <v>10</v>
      </c>
      <c r="F871" s="300" t="s">
        <v>23</v>
      </c>
      <c r="G871" s="293" t="s">
        <v>48</v>
      </c>
      <c r="H871" s="293" t="s">
        <v>6848</v>
      </c>
      <c r="I871" s="293"/>
      <c r="J871" s="293" t="s">
        <v>24283</v>
      </c>
      <c r="K871" s="299"/>
      <c r="L871" s="300" t="s">
        <v>24290</v>
      </c>
      <c r="M871" s="297" t="str">
        <f t="shared" si="13"/>
        <v>1984</v>
      </c>
    </row>
    <row r="872" spans="1:13">
      <c r="A872" s="293">
        <v>871</v>
      </c>
      <c r="B872" s="298" t="s">
        <v>8532</v>
      </c>
      <c r="C872" s="298" t="s">
        <v>8533</v>
      </c>
      <c r="D872" s="298" t="s">
        <v>8534</v>
      </c>
      <c r="E872" s="301" t="s">
        <v>14</v>
      </c>
      <c r="F872" s="300" t="s">
        <v>27</v>
      </c>
      <c r="G872" s="293" t="s">
        <v>48</v>
      </c>
      <c r="H872" s="293" t="s">
        <v>6848</v>
      </c>
      <c r="I872" s="293"/>
      <c r="J872" s="293" t="s">
        <v>24283</v>
      </c>
      <c r="K872" s="299"/>
      <c r="L872" s="300"/>
      <c r="M872" s="297" t="str">
        <f t="shared" si="13"/>
        <v>1984</v>
      </c>
    </row>
    <row r="873" spans="1:13">
      <c r="A873" s="293">
        <v>872</v>
      </c>
      <c r="B873" s="298" t="s">
        <v>8535</v>
      </c>
      <c r="C873" s="298" t="s">
        <v>8536</v>
      </c>
      <c r="D873" s="298" t="s">
        <v>8537</v>
      </c>
      <c r="E873" s="298" t="s">
        <v>13</v>
      </c>
      <c r="F873" s="293" t="s">
        <v>26</v>
      </c>
      <c r="G873" s="293" t="s">
        <v>48</v>
      </c>
      <c r="H873" s="293" t="s">
        <v>6848</v>
      </c>
      <c r="I873" s="293"/>
      <c r="J873" s="293" t="s">
        <v>24283</v>
      </c>
      <c r="K873" s="299"/>
      <c r="L873" s="300"/>
      <c r="M873" s="297" t="str">
        <f t="shared" si="13"/>
        <v>1984</v>
      </c>
    </row>
    <row r="874" spans="1:13">
      <c r="A874" s="293">
        <v>873</v>
      </c>
      <c r="B874" s="298" t="s">
        <v>8538</v>
      </c>
      <c r="C874" s="298" t="s">
        <v>8539</v>
      </c>
      <c r="D874" s="298" t="s">
        <v>8540</v>
      </c>
      <c r="E874" s="298" t="s">
        <v>11</v>
      </c>
      <c r="F874" s="300" t="s">
        <v>23815</v>
      </c>
      <c r="G874" s="293" t="s">
        <v>48</v>
      </c>
      <c r="H874" s="293" t="s">
        <v>6848</v>
      </c>
      <c r="I874" s="293"/>
      <c r="J874" s="293" t="s">
        <v>24283</v>
      </c>
      <c r="K874" s="299">
        <v>43757</v>
      </c>
      <c r="L874" s="300"/>
      <c r="M874" s="297" t="str">
        <f t="shared" si="13"/>
        <v>1984</v>
      </c>
    </row>
    <row r="875" spans="1:13">
      <c r="A875" s="293">
        <v>874</v>
      </c>
      <c r="B875" s="298" t="s">
        <v>8541</v>
      </c>
      <c r="C875" s="298" t="s">
        <v>8542</v>
      </c>
      <c r="D875" s="298" t="s">
        <v>8543</v>
      </c>
      <c r="E875" s="298" t="s">
        <v>11</v>
      </c>
      <c r="F875" s="300" t="s">
        <v>23815</v>
      </c>
      <c r="G875" s="293" t="s">
        <v>48</v>
      </c>
      <c r="H875" s="293" t="s">
        <v>6848</v>
      </c>
      <c r="I875" s="293"/>
      <c r="J875" s="293" t="s">
        <v>24283</v>
      </c>
      <c r="K875" s="299">
        <v>43814</v>
      </c>
      <c r="L875" s="300"/>
      <c r="M875" s="297" t="str">
        <f t="shared" si="13"/>
        <v>1984</v>
      </c>
    </row>
    <row r="876" spans="1:13">
      <c r="A876" s="293">
        <v>875</v>
      </c>
      <c r="B876" s="298" t="s">
        <v>8544</v>
      </c>
      <c r="C876" s="298" t="s">
        <v>8545</v>
      </c>
      <c r="D876" s="298" t="s">
        <v>8546</v>
      </c>
      <c r="E876" s="298" t="s">
        <v>11</v>
      </c>
      <c r="F876" s="300" t="s">
        <v>23815</v>
      </c>
      <c r="G876" s="293" t="s">
        <v>48</v>
      </c>
      <c r="H876" s="293" t="s">
        <v>6848</v>
      </c>
      <c r="I876" s="293"/>
      <c r="J876" s="293" t="s">
        <v>24283</v>
      </c>
      <c r="K876" s="299">
        <v>43814</v>
      </c>
      <c r="L876" s="300"/>
      <c r="M876" s="297" t="str">
        <f t="shared" si="13"/>
        <v>1984</v>
      </c>
    </row>
    <row r="877" spans="1:13">
      <c r="A877" s="293">
        <v>876</v>
      </c>
      <c r="B877" s="298" t="s">
        <v>8547</v>
      </c>
      <c r="C877" s="298" t="s">
        <v>8548</v>
      </c>
      <c r="D877" s="298" t="s">
        <v>8549</v>
      </c>
      <c r="E877" s="298" t="s">
        <v>11</v>
      </c>
      <c r="F877" s="300" t="s">
        <v>23815</v>
      </c>
      <c r="G877" s="293" t="s">
        <v>50</v>
      </c>
      <c r="H877" s="293" t="s">
        <v>6879</v>
      </c>
      <c r="I877" s="300" t="s">
        <v>24284</v>
      </c>
      <c r="J877" s="293"/>
      <c r="K877" s="299">
        <v>43785</v>
      </c>
      <c r="L877" s="300" t="s">
        <v>24292</v>
      </c>
      <c r="M877" s="297" t="str">
        <f t="shared" si="13"/>
        <v>1995</v>
      </c>
    </row>
    <row r="878" spans="1:13">
      <c r="A878" s="293">
        <v>877</v>
      </c>
      <c r="B878" s="298" t="s">
        <v>8550</v>
      </c>
      <c r="C878" s="298" t="s">
        <v>8551</v>
      </c>
      <c r="D878" s="298" t="s">
        <v>8552</v>
      </c>
      <c r="E878" s="298" t="s">
        <v>11</v>
      </c>
      <c r="F878" s="300" t="s">
        <v>23815</v>
      </c>
      <c r="G878" s="293" t="s">
        <v>50</v>
      </c>
      <c r="H878" s="293" t="s">
        <v>6879</v>
      </c>
      <c r="I878" s="300" t="s">
        <v>24284</v>
      </c>
      <c r="J878" s="293"/>
      <c r="K878" s="299"/>
      <c r="L878" s="300" t="s">
        <v>24293</v>
      </c>
      <c r="M878" s="297" t="str">
        <f t="shared" si="13"/>
        <v>1995</v>
      </c>
    </row>
    <row r="879" spans="1:13">
      <c r="A879" s="293">
        <v>878</v>
      </c>
      <c r="B879" s="298" t="s">
        <v>8553</v>
      </c>
      <c r="C879" s="298" t="s">
        <v>8554</v>
      </c>
      <c r="D879" s="298" t="s">
        <v>8555</v>
      </c>
      <c r="E879" s="298" t="s">
        <v>11</v>
      </c>
      <c r="F879" s="300" t="s">
        <v>23815</v>
      </c>
      <c r="G879" s="293" t="s">
        <v>50</v>
      </c>
      <c r="H879" s="293" t="s">
        <v>6879</v>
      </c>
      <c r="I879" s="300" t="s">
        <v>24284</v>
      </c>
      <c r="J879" s="293"/>
      <c r="K879" s="299">
        <v>43939</v>
      </c>
      <c r="L879" s="300" t="s">
        <v>24294</v>
      </c>
      <c r="M879" s="297" t="str">
        <f t="shared" si="13"/>
        <v>1997</v>
      </c>
    </row>
    <row r="880" spans="1:13">
      <c r="A880" s="293">
        <v>879</v>
      </c>
      <c r="B880" s="298" t="s">
        <v>8556</v>
      </c>
      <c r="C880" s="298" t="s">
        <v>8557</v>
      </c>
      <c r="D880" s="298"/>
      <c r="E880" s="298" t="s">
        <v>11</v>
      </c>
      <c r="F880" s="300" t="s">
        <v>23815</v>
      </c>
      <c r="G880" s="293" t="s">
        <v>51</v>
      </c>
      <c r="H880" s="293" t="s">
        <v>6879</v>
      </c>
      <c r="I880" s="293"/>
      <c r="J880" s="293" t="s">
        <v>24283</v>
      </c>
      <c r="K880" s="299">
        <v>44038</v>
      </c>
      <c r="L880" s="300"/>
      <c r="M880" s="297" t="str">
        <f t="shared" si="13"/>
        <v>2011</v>
      </c>
    </row>
    <row r="881" spans="1:13">
      <c r="A881" s="293">
        <v>880</v>
      </c>
      <c r="B881" s="298" t="s">
        <v>8558</v>
      </c>
      <c r="C881" s="298" t="s">
        <v>8559</v>
      </c>
      <c r="D881" s="298"/>
      <c r="E881" s="301" t="s">
        <v>17</v>
      </c>
      <c r="F881" s="300" t="s">
        <v>30</v>
      </c>
      <c r="G881" s="293" t="s">
        <v>51</v>
      </c>
      <c r="H881" s="293" t="s">
        <v>6879</v>
      </c>
      <c r="I881" s="293"/>
      <c r="J881" s="293" t="s">
        <v>24283</v>
      </c>
      <c r="K881" s="299">
        <v>44038</v>
      </c>
      <c r="L881" s="300"/>
      <c r="M881" s="297" t="str">
        <f t="shared" si="13"/>
        <v>2011</v>
      </c>
    </row>
    <row r="882" spans="1:13">
      <c r="A882" s="293">
        <v>881</v>
      </c>
      <c r="B882" s="298" t="s">
        <v>8560</v>
      </c>
      <c r="C882" s="298" t="s">
        <v>8561</v>
      </c>
      <c r="D882" s="298"/>
      <c r="E882" s="301" t="s">
        <v>17</v>
      </c>
      <c r="F882" s="300" t="s">
        <v>30</v>
      </c>
      <c r="G882" s="293" t="s">
        <v>51</v>
      </c>
      <c r="H882" s="293" t="s">
        <v>6879</v>
      </c>
      <c r="I882" s="293"/>
      <c r="J882" s="293" t="s">
        <v>24283</v>
      </c>
      <c r="K882" s="299">
        <v>44038</v>
      </c>
      <c r="L882" s="300"/>
      <c r="M882" s="297" t="str">
        <f t="shared" si="13"/>
        <v>2011</v>
      </c>
    </row>
    <row r="883" spans="1:13">
      <c r="A883" s="293">
        <v>882</v>
      </c>
      <c r="B883" s="298" t="s">
        <v>8562</v>
      </c>
      <c r="C883" s="298" t="s">
        <v>8563</v>
      </c>
      <c r="D883" s="298"/>
      <c r="E883" s="298" t="s">
        <v>11</v>
      </c>
      <c r="F883" s="300" t="s">
        <v>23815</v>
      </c>
      <c r="G883" s="293" t="s">
        <v>51</v>
      </c>
      <c r="H883" s="293" t="s">
        <v>6879</v>
      </c>
      <c r="I883" s="293"/>
      <c r="J883" s="293" t="s">
        <v>24283</v>
      </c>
      <c r="K883" s="299">
        <v>44038</v>
      </c>
      <c r="L883" s="300"/>
      <c r="M883" s="297" t="str">
        <f t="shared" si="13"/>
        <v>2011</v>
      </c>
    </row>
    <row r="884" spans="1:13">
      <c r="A884" s="293">
        <v>883</v>
      </c>
      <c r="B884" s="298" t="s">
        <v>8564</v>
      </c>
      <c r="C884" s="298" t="s">
        <v>8565</v>
      </c>
      <c r="D884" s="298"/>
      <c r="E884" s="301" t="s">
        <v>17</v>
      </c>
      <c r="F884" s="300" t="s">
        <v>30</v>
      </c>
      <c r="G884" s="293" t="s">
        <v>51</v>
      </c>
      <c r="H884" s="293" t="s">
        <v>6879</v>
      </c>
      <c r="I884" s="293"/>
      <c r="J884" s="293" t="s">
        <v>24283</v>
      </c>
      <c r="K884" s="299">
        <v>44038</v>
      </c>
      <c r="L884" s="300"/>
      <c r="M884" s="297" t="str">
        <f t="shared" si="13"/>
        <v>2011</v>
      </c>
    </row>
    <row r="885" spans="1:13">
      <c r="A885" s="293">
        <v>884</v>
      </c>
      <c r="B885" s="298" t="s">
        <v>8566</v>
      </c>
      <c r="C885" s="298" t="s">
        <v>8567</v>
      </c>
      <c r="D885" s="298"/>
      <c r="E885" s="301" t="s">
        <v>17</v>
      </c>
      <c r="F885" s="300" t="s">
        <v>30</v>
      </c>
      <c r="G885" s="293" t="s">
        <v>51</v>
      </c>
      <c r="H885" s="293" t="s">
        <v>6879</v>
      </c>
      <c r="I885" s="293"/>
      <c r="J885" s="293" t="s">
        <v>24283</v>
      </c>
      <c r="K885" s="299">
        <v>43814</v>
      </c>
      <c r="L885" s="300"/>
      <c r="M885" s="297" t="str">
        <f t="shared" si="13"/>
        <v>2011</v>
      </c>
    </row>
    <row r="886" spans="1:13">
      <c r="A886" s="293">
        <v>885</v>
      </c>
      <c r="B886" s="298" t="s">
        <v>8568</v>
      </c>
      <c r="C886" s="298" t="s">
        <v>8569</v>
      </c>
      <c r="D886" s="298"/>
      <c r="E886" s="301" t="s">
        <v>17</v>
      </c>
      <c r="F886" s="300" t="s">
        <v>30</v>
      </c>
      <c r="G886" s="293" t="s">
        <v>51</v>
      </c>
      <c r="H886" s="293" t="s">
        <v>6879</v>
      </c>
      <c r="I886" s="293"/>
      <c r="J886" s="293" t="s">
        <v>24283</v>
      </c>
      <c r="K886" s="299">
        <v>43814</v>
      </c>
      <c r="L886" s="300"/>
      <c r="M886" s="297" t="str">
        <f t="shared" si="13"/>
        <v>2011</v>
      </c>
    </row>
    <row r="887" spans="1:13">
      <c r="A887" s="293">
        <v>886</v>
      </c>
      <c r="B887" s="298" t="s">
        <v>8570</v>
      </c>
      <c r="C887" s="298" t="s">
        <v>8571</v>
      </c>
      <c r="D887" s="298"/>
      <c r="E887" s="301" t="s">
        <v>17</v>
      </c>
      <c r="F887" s="300" t="s">
        <v>30</v>
      </c>
      <c r="G887" s="293" t="s">
        <v>51</v>
      </c>
      <c r="H887" s="293" t="s">
        <v>6879</v>
      </c>
      <c r="I887" s="293"/>
      <c r="J887" s="293" t="s">
        <v>24283</v>
      </c>
      <c r="K887" s="299">
        <v>44038</v>
      </c>
      <c r="L887" s="300"/>
      <c r="M887" s="297" t="str">
        <f t="shared" si="13"/>
        <v>2011</v>
      </c>
    </row>
    <row r="888" spans="1:13">
      <c r="A888" s="293">
        <v>887</v>
      </c>
      <c r="B888" s="298" t="s">
        <v>8572</v>
      </c>
      <c r="C888" s="298" t="s">
        <v>8573</v>
      </c>
      <c r="D888" s="298"/>
      <c r="E888" s="301" t="s">
        <v>17</v>
      </c>
      <c r="F888" s="300" t="s">
        <v>30</v>
      </c>
      <c r="G888" s="293" t="s">
        <v>51</v>
      </c>
      <c r="H888" s="293" t="s">
        <v>6879</v>
      </c>
      <c r="I888" s="293"/>
      <c r="J888" s="293" t="s">
        <v>24283</v>
      </c>
      <c r="K888" s="299">
        <v>44038</v>
      </c>
      <c r="L888" s="300"/>
      <c r="M888" s="297" t="str">
        <f t="shared" si="13"/>
        <v>2011</v>
      </c>
    </row>
    <row r="889" spans="1:13">
      <c r="A889" s="293">
        <v>888</v>
      </c>
      <c r="B889" s="298" t="s">
        <v>8574</v>
      </c>
      <c r="C889" s="298" t="s">
        <v>8575</v>
      </c>
      <c r="D889" s="298"/>
      <c r="E889" s="301" t="s">
        <v>17</v>
      </c>
      <c r="F889" s="300" t="s">
        <v>30</v>
      </c>
      <c r="G889" s="293" t="s">
        <v>51</v>
      </c>
      <c r="H889" s="293" t="s">
        <v>6879</v>
      </c>
      <c r="I889" s="293"/>
      <c r="J889" s="293" t="s">
        <v>24283</v>
      </c>
      <c r="K889" s="299">
        <v>44038</v>
      </c>
      <c r="L889" s="300"/>
      <c r="M889" s="297" t="str">
        <f t="shared" si="13"/>
        <v>2011</v>
      </c>
    </row>
    <row r="890" spans="1:13">
      <c r="A890" s="293">
        <v>889</v>
      </c>
      <c r="B890" s="298" t="s">
        <v>8576</v>
      </c>
      <c r="C890" s="298" t="s">
        <v>8577</v>
      </c>
      <c r="D890" s="298"/>
      <c r="E890" s="301" t="s">
        <v>17</v>
      </c>
      <c r="F890" s="300" t="s">
        <v>30</v>
      </c>
      <c r="G890" s="293" t="s">
        <v>51</v>
      </c>
      <c r="H890" s="293" t="s">
        <v>6879</v>
      </c>
      <c r="I890" s="293"/>
      <c r="J890" s="293" t="s">
        <v>24283</v>
      </c>
      <c r="K890" s="299">
        <v>43722</v>
      </c>
      <c r="L890" s="300"/>
      <c r="M890" s="297" t="str">
        <f t="shared" si="13"/>
        <v>2011</v>
      </c>
    </row>
    <row r="891" spans="1:13">
      <c r="A891" s="293">
        <v>890</v>
      </c>
      <c r="B891" s="298" t="s">
        <v>8578</v>
      </c>
      <c r="C891" s="298" t="s">
        <v>8579</v>
      </c>
      <c r="D891" s="298"/>
      <c r="E891" s="301" t="s">
        <v>17</v>
      </c>
      <c r="F891" s="300" t="s">
        <v>30</v>
      </c>
      <c r="G891" s="293" t="s">
        <v>51</v>
      </c>
      <c r="H891" s="293" t="s">
        <v>6879</v>
      </c>
      <c r="I891" s="293"/>
      <c r="J891" s="293" t="s">
        <v>24283</v>
      </c>
      <c r="K891" s="299">
        <v>44038</v>
      </c>
      <c r="L891" s="300"/>
      <c r="M891" s="297" t="str">
        <f t="shared" si="13"/>
        <v>2011</v>
      </c>
    </row>
    <row r="892" spans="1:13">
      <c r="A892" s="293">
        <v>891</v>
      </c>
      <c r="B892" s="298" t="s">
        <v>8580</v>
      </c>
      <c r="C892" s="298" t="s">
        <v>8581</v>
      </c>
      <c r="D892" s="298"/>
      <c r="E892" s="298" t="s">
        <v>11</v>
      </c>
      <c r="F892" s="300" t="s">
        <v>23815</v>
      </c>
      <c r="G892" s="293" t="s">
        <v>51</v>
      </c>
      <c r="H892" s="293" t="s">
        <v>6879</v>
      </c>
      <c r="I892" s="293"/>
      <c r="J892" s="293" t="s">
        <v>24283</v>
      </c>
      <c r="K892" s="299">
        <v>44038</v>
      </c>
      <c r="L892" s="300"/>
      <c r="M892" s="297" t="str">
        <f t="shared" si="13"/>
        <v>2011</v>
      </c>
    </row>
    <row r="893" spans="1:13">
      <c r="A893" s="293">
        <v>892</v>
      </c>
      <c r="B893" s="298" t="s">
        <v>8582</v>
      </c>
      <c r="C893" s="298" t="s">
        <v>8583</v>
      </c>
      <c r="D893" s="298"/>
      <c r="E893" s="298" t="s">
        <v>21</v>
      </c>
      <c r="F893" s="293" t="s">
        <v>34</v>
      </c>
      <c r="G893" s="293" t="s">
        <v>51</v>
      </c>
      <c r="H893" s="293" t="s">
        <v>6879</v>
      </c>
      <c r="I893" s="293"/>
      <c r="J893" s="293" t="s">
        <v>24283</v>
      </c>
      <c r="K893" s="299">
        <v>44038</v>
      </c>
      <c r="L893" s="300"/>
      <c r="M893" s="297" t="str">
        <f t="shared" si="13"/>
        <v>2011</v>
      </c>
    </row>
    <row r="894" spans="1:13">
      <c r="A894" s="293">
        <v>893</v>
      </c>
      <c r="B894" s="298" t="s">
        <v>8584</v>
      </c>
      <c r="C894" s="298" t="s">
        <v>8585</v>
      </c>
      <c r="D894" s="298"/>
      <c r="E894" s="301" t="s">
        <v>10</v>
      </c>
      <c r="F894" s="300" t="s">
        <v>23</v>
      </c>
      <c r="G894" s="293" t="s">
        <v>51</v>
      </c>
      <c r="H894" s="293" t="s">
        <v>6879</v>
      </c>
      <c r="I894" s="293"/>
      <c r="J894" s="293" t="s">
        <v>24283</v>
      </c>
      <c r="K894" s="299">
        <v>43814</v>
      </c>
      <c r="L894" s="300"/>
      <c r="M894" s="297" t="str">
        <f t="shared" si="13"/>
        <v>2011</v>
      </c>
    </row>
    <row r="895" spans="1:13">
      <c r="A895" s="293">
        <v>894</v>
      </c>
      <c r="B895" s="298" t="s">
        <v>8586</v>
      </c>
      <c r="C895" s="298" t="s">
        <v>8587</v>
      </c>
      <c r="D895" s="298"/>
      <c r="E895" s="301" t="s">
        <v>10</v>
      </c>
      <c r="F895" s="300" t="s">
        <v>23</v>
      </c>
      <c r="G895" s="293" t="s">
        <v>51</v>
      </c>
      <c r="H895" s="293" t="s">
        <v>6879</v>
      </c>
      <c r="I895" s="293"/>
      <c r="J895" s="293" t="s">
        <v>24283</v>
      </c>
      <c r="K895" s="299">
        <v>44038</v>
      </c>
      <c r="L895" s="300"/>
      <c r="M895" s="297" t="str">
        <f t="shared" si="13"/>
        <v>2011</v>
      </c>
    </row>
    <row r="896" spans="1:13">
      <c r="A896" s="293">
        <v>895</v>
      </c>
      <c r="B896" s="298" t="s">
        <v>8588</v>
      </c>
      <c r="C896" s="298" t="s">
        <v>8589</v>
      </c>
      <c r="D896" s="298"/>
      <c r="E896" s="301" t="s">
        <v>21</v>
      </c>
      <c r="F896" s="300" t="s">
        <v>34</v>
      </c>
      <c r="G896" s="293" t="s">
        <v>51</v>
      </c>
      <c r="H896" s="293" t="s">
        <v>6879</v>
      </c>
      <c r="I896" s="293"/>
      <c r="J896" s="293" t="s">
        <v>24283</v>
      </c>
      <c r="K896" s="299"/>
      <c r="L896" s="300"/>
      <c r="M896" s="297" t="str">
        <f t="shared" si="13"/>
        <v>2011</v>
      </c>
    </row>
    <row r="897" spans="1:13">
      <c r="A897" s="293">
        <v>896</v>
      </c>
      <c r="B897" s="298" t="s">
        <v>8590</v>
      </c>
      <c r="C897" s="298" t="s">
        <v>8591</v>
      </c>
      <c r="D897" s="298"/>
      <c r="E897" s="298" t="s">
        <v>11</v>
      </c>
      <c r="F897" s="300" t="s">
        <v>23815</v>
      </c>
      <c r="G897" s="293" t="s">
        <v>51</v>
      </c>
      <c r="H897" s="293" t="s">
        <v>6879</v>
      </c>
      <c r="I897" s="293"/>
      <c r="J897" s="293" t="s">
        <v>24283</v>
      </c>
      <c r="K897" s="299">
        <v>44038</v>
      </c>
      <c r="L897" s="300"/>
      <c r="M897" s="297" t="str">
        <f t="shared" si="13"/>
        <v>2011</v>
      </c>
    </row>
    <row r="898" spans="1:13">
      <c r="A898" s="293">
        <v>897</v>
      </c>
      <c r="B898" s="298" t="s">
        <v>8592</v>
      </c>
      <c r="C898" s="298" t="s">
        <v>8593</v>
      </c>
      <c r="D898" s="298"/>
      <c r="E898" s="298" t="s">
        <v>11</v>
      </c>
      <c r="F898" s="300" t="s">
        <v>23815</v>
      </c>
      <c r="G898" s="293" t="s">
        <v>51</v>
      </c>
      <c r="H898" s="293" t="s">
        <v>6879</v>
      </c>
      <c r="I898" s="293"/>
      <c r="J898" s="293" t="s">
        <v>24283</v>
      </c>
      <c r="K898" s="299">
        <v>43814</v>
      </c>
      <c r="L898" s="300"/>
      <c r="M898" s="297" t="str">
        <f t="shared" ref="M898:M961" si="14">IF((INT(MID(B898,5,2))&gt;19),"19"&amp;MID(B898,5,2),"20"&amp;MID(B898,5,2))</f>
        <v>2011</v>
      </c>
    </row>
    <row r="899" spans="1:13">
      <c r="A899" s="293">
        <v>898</v>
      </c>
      <c r="B899" s="298" t="s">
        <v>8594</v>
      </c>
      <c r="C899" s="298" t="s">
        <v>8595</v>
      </c>
      <c r="D899" s="298"/>
      <c r="E899" s="298" t="s">
        <v>11</v>
      </c>
      <c r="F899" s="300" t="s">
        <v>23815</v>
      </c>
      <c r="G899" s="293" t="s">
        <v>51</v>
      </c>
      <c r="H899" s="293" t="s">
        <v>6879</v>
      </c>
      <c r="I899" s="293"/>
      <c r="J899" s="293" t="s">
        <v>24283</v>
      </c>
      <c r="K899" s="299">
        <v>44038</v>
      </c>
      <c r="L899" s="300"/>
      <c r="M899" s="297" t="str">
        <f t="shared" si="14"/>
        <v>2011</v>
      </c>
    </row>
    <row r="900" spans="1:13">
      <c r="A900" s="293">
        <v>899</v>
      </c>
      <c r="B900" s="298" t="s">
        <v>8596</v>
      </c>
      <c r="C900" s="298" t="s">
        <v>8597</v>
      </c>
      <c r="D900" s="298" t="s">
        <v>8598</v>
      </c>
      <c r="E900" s="298" t="s">
        <v>12</v>
      </c>
      <c r="F900" s="293" t="s">
        <v>8611</v>
      </c>
      <c r="G900" s="293" t="s">
        <v>52</v>
      </c>
      <c r="H900" s="293" t="s">
        <v>6879</v>
      </c>
      <c r="I900" s="293"/>
      <c r="J900" s="293" t="s">
        <v>24283</v>
      </c>
      <c r="K900" s="299">
        <v>44038</v>
      </c>
      <c r="L900" s="300" t="s">
        <v>24295</v>
      </c>
      <c r="M900" s="297" t="str">
        <f t="shared" si="14"/>
        <v>1984</v>
      </c>
    </row>
    <row r="901" spans="1:13">
      <c r="A901" s="293">
        <v>900</v>
      </c>
      <c r="B901" s="298" t="s">
        <v>8599</v>
      </c>
      <c r="C901" s="298" t="s">
        <v>8600</v>
      </c>
      <c r="D901" s="298" t="s">
        <v>8601</v>
      </c>
      <c r="E901" s="298" t="s">
        <v>11</v>
      </c>
      <c r="F901" s="300" t="s">
        <v>23815</v>
      </c>
      <c r="G901" s="293" t="s">
        <v>52</v>
      </c>
      <c r="H901" s="293" t="s">
        <v>6879</v>
      </c>
      <c r="I901" s="293"/>
      <c r="J901" s="293" t="s">
        <v>24283</v>
      </c>
      <c r="K901" s="299"/>
      <c r="L901" s="300" t="s">
        <v>24296</v>
      </c>
      <c r="M901" s="297" t="str">
        <f t="shared" si="14"/>
        <v>1984</v>
      </c>
    </row>
    <row r="902" spans="1:13">
      <c r="A902" s="293">
        <v>901</v>
      </c>
      <c r="B902" s="298" t="s">
        <v>8602</v>
      </c>
      <c r="C902" s="298" t="s">
        <v>8603</v>
      </c>
      <c r="D902" s="298" t="s">
        <v>8604</v>
      </c>
      <c r="E902" s="298" t="s">
        <v>10</v>
      </c>
      <c r="F902" s="300" t="s">
        <v>23</v>
      </c>
      <c r="G902" s="293" t="s">
        <v>52</v>
      </c>
      <c r="H902" s="293" t="s">
        <v>6879</v>
      </c>
      <c r="I902" s="293"/>
      <c r="J902" s="293" t="s">
        <v>24283</v>
      </c>
      <c r="K902" s="299">
        <v>44038</v>
      </c>
      <c r="L902" s="300" t="s">
        <v>24295</v>
      </c>
      <c r="M902" s="297" t="str">
        <f t="shared" si="14"/>
        <v>1984</v>
      </c>
    </row>
    <row r="903" spans="1:13">
      <c r="A903" s="293">
        <v>902</v>
      </c>
      <c r="B903" s="298" t="s">
        <v>8605</v>
      </c>
      <c r="C903" s="298" t="s">
        <v>8606</v>
      </c>
      <c r="D903" s="298" t="s">
        <v>8607</v>
      </c>
      <c r="E903" s="298" t="s">
        <v>13</v>
      </c>
      <c r="F903" s="293" t="s">
        <v>26</v>
      </c>
      <c r="G903" s="293" t="s">
        <v>52</v>
      </c>
      <c r="H903" s="293" t="s">
        <v>6879</v>
      </c>
      <c r="I903" s="293"/>
      <c r="J903" s="293" t="s">
        <v>24283</v>
      </c>
      <c r="K903" s="299"/>
      <c r="L903" s="300" t="s">
        <v>24298</v>
      </c>
      <c r="M903" s="297" t="str">
        <f t="shared" si="14"/>
        <v>1984</v>
      </c>
    </row>
    <row r="904" spans="1:13">
      <c r="A904" s="293">
        <v>903</v>
      </c>
      <c r="B904" s="298" t="s">
        <v>8608</v>
      </c>
      <c r="C904" s="298" t="s">
        <v>8609</v>
      </c>
      <c r="D904" s="298" t="s">
        <v>8610</v>
      </c>
      <c r="E904" s="298" t="s">
        <v>17</v>
      </c>
      <c r="F904" s="300" t="s">
        <v>30</v>
      </c>
      <c r="G904" s="293" t="s">
        <v>52</v>
      </c>
      <c r="H904" s="293" t="s">
        <v>6879</v>
      </c>
      <c r="I904" s="293"/>
      <c r="J904" s="293" t="s">
        <v>24283</v>
      </c>
      <c r="K904" s="299">
        <v>43716</v>
      </c>
      <c r="L904" s="300" t="s">
        <v>24297</v>
      </c>
      <c r="M904" s="297" t="str">
        <f t="shared" si="14"/>
        <v>1984</v>
      </c>
    </row>
    <row r="905" spans="1:13">
      <c r="A905" s="293">
        <v>904</v>
      </c>
      <c r="B905" s="298" t="s">
        <v>8612</v>
      </c>
      <c r="C905" s="298" t="s">
        <v>8613</v>
      </c>
      <c r="D905" s="298" t="s">
        <v>8614</v>
      </c>
      <c r="E905" s="298" t="s">
        <v>12</v>
      </c>
      <c r="F905" s="293" t="s">
        <v>8611</v>
      </c>
      <c r="G905" s="293" t="s">
        <v>47</v>
      </c>
      <c r="H905" s="293" t="s">
        <v>6848</v>
      </c>
      <c r="I905" s="293"/>
      <c r="J905" s="293" t="s">
        <v>24283</v>
      </c>
      <c r="K905" s="299"/>
      <c r="L905" s="300"/>
      <c r="M905" s="297" t="str">
        <f t="shared" si="14"/>
        <v>1965</v>
      </c>
    </row>
    <row r="906" spans="1:13">
      <c r="A906" s="293">
        <v>905</v>
      </c>
      <c r="B906" s="298" t="s">
        <v>8615</v>
      </c>
      <c r="C906" s="298" t="s">
        <v>8616</v>
      </c>
      <c r="D906" s="298" t="s">
        <v>8617</v>
      </c>
      <c r="E906" s="298" t="s">
        <v>12</v>
      </c>
      <c r="F906" s="293" t="s">
        <v>8611</v>
      </c>
      <c r="G906" s="293" t="s">
        <v>47</v>
      </c>
      <c r="H906" s="293" t="s">
        <v>6848</v>
      </c>
      <c r="I906" s="293"/>
      <c r="J906" s="293"/>
      <c r="K906" s="299"/>
      <c r="L906" s="300"/>
      <c r="M906" s="297" t="str">
        <f t="shared" si="14"/>
        <v>1965</v>
      </c>
    </row>
    <row r="907" spans="1:13">
      <c r="A907" s="293">
        <v>906</v>
      </c>
      <c r="B907" s="298" t="s">
        <v>8618</v>
      </c>
      <c r="C907" s="298" t="s">
        <v>8619</v>
      </c>
      <c r="D907" s="298" t="s">
        <v>8620</v>
      </c>
      <c r="E907" s="298" t="s">
        <v>12</v>
      </c>
      <c r="F907" s="293" t="s">
        <v>8611</v>
      </c>
      <c r="G907" s="293" t="s">
        <v>47</v>
      </c>
      <c r="H907" s="293" t="s">
        <v>6848</v>
      </c>
      <c r="I907" s="293"/>
      <c r="J907" s="293"/>
      <c r="K907" s="299"/>
      <c r="L907" s="300"/>
      <c r="M907" s="297" t="str">
        <f t="shared" si="14"/>
        <v>1965</v>
      </c>
    </row>
    <row r="908" spans="1:13">
      <c r="A908" s="293">
        <v>907</v>
      </c>
      <c r="B908" s="298" t="s">
        <v>8623</v>
      </c>
      <c r="C908" s="298" t="s">
        <v>8624</v>
      </c>
      <c r="D908" s="298" t="s">
        <v>8625</v>
      </c>
      <c r="E908" s="298" t="s">
        <v>12</v>
      </c>
      <c r="F908" s="293" t="s">
        <v>8611</v>
      </c>
      <c r="G908" s="293" t="s">
        <v>47</v>
      </c>
      <c r="H908" s="293" t="s">
        <v>6848</v>
      </c>
      <c r="I908" s="293"/>
      <c r="J908" s="293"/>
      <c r="K908" s="299"/>
      <c r="L908" s="300"/>
      <c r="M908" s="297" t="str">
        <f t="shared" si="14"/>
        <v>1965</v>
      </c>
    </row>
    <row r="909" spans="1:13">
      <c r="A909" s="293">
        <v>908</v>
      </c>
      <c r="B909" s="298" t="s">
        <v>8626</v>
      </c>
      <c r="C909" s="298" t="s">
        <v>8627</v>
      </c>
      <c r="D909" s="298" t="s">
        <v>8628</v>
      </c>
      <c r="E909" s="298" t="s">
        <v>10</v>
      </c>
      <c r="F909" s="300" t="s">
        <v>23</v>
      </c>
      <c r="G909" s="293" t="s">
        <v>48</v>
      </c>
      <c r="H909" s="293" t="s">
        <v>6848</v>
      </c>
      <c r="I909" s="293"/>
      <c r="J909" s="293" t="s">
        <v>24283</v>
      </c>
      <c r="K909" s="299"/>
      <c r="L909" s="300"/>
      <c r="M909" s="297" t="str">
        <f t="shared" si="14"/>
        <v>1984</v>
      </c>
    </row>
    <row r="910" spans="1:13">
      <c r="A910" s="293">
        <v>909</v>
      </c>
      <c r="B910" s="298" t="s">
        <v>8629</v>
      </c>
      <c r="C910" s="298" t="s">
        <v>8630</v>
      </c>
      <c r="D910" s="298" t="s">
        <v>8631</v>
      </c>
      <c r="E910" s="298" t="s">
        <v>13</v>
      </c>
      <c r="F910" s="293" t="s">
        <v>26</v>
      </c>
      <c r="G910" s="293" t="s">
        <v>48</v>
      </c>
      <c r="H910" s="293" t="s">
        <v>6848</v>
      </c>
      <c r="I910" s="293"/>
      <c r="J910" s="293" t="s">
        <v>24283</v>
      </c>
      <c r="K910" s="299"/>
      <c r="L910" s="300"/>
      <c r="M910" s="297" t="str">
        <f t="shared" si="14"/>
        <v>1984</v>
      </c>
    </row>
    <row r="911" spans="1:13">
      <c r="A911" s="293">
        <v>910</v>
      </c>
      <c r="B911" s="298" t="s">
        <v>8632</v>
      </c>
      <c r="C911" s="298" t="s">
        <v>8633</v>
      </c>
      <c r="D911" s="298" t="s">
        <v>8634</v>
      </c>
      <c r="E911" s="298" t="s">
        <v>10</v>
      </c>
      <c r="F911" s="300" t="s">
        <v>23</v>
      </c>
      <c r="G911" s="293" t="s">
        <v>48</v>
      </c>
      <c r="H911" s="293" t="s">
        <v>6848</v>
      </c>
      <c r="I911" s="293"/>
      <c r="J911" s="293" t="s">
        <v>24283</v>
      </c>
      <c r="K911" s="299"/>
      <c r="L911" s="300"/>
      <c r="M911" s="297" t="str">
        <f t="shared" si="14"/>
        <v>1984</v>
      </c>
    </row>
    <row r="912" spans="1:13">
      <c r="A912" s="293">
        <v>911</v>
      </c>
      <c r="B912" s="298" t="s">
        <v>8635</v>
      </c>
      <c r="C912" s="298" t="s">
        <v>8636</v>
      </c>
      <c r="D912" s="298" t="s">
        <v>8637</v>
      </c>
      <c r="E912" s="298" t="s">
        <v>10</v>
      </c>
      <c r="F912" s="300" t="s">
        <v>23</v>
      </c>
      <c r="G912" s="293" t="s">
        <v>48</v>
      </c>
      <c r="H912" s="293" t="s">
        <v>6848</v>
      </c>
      <c r="I912" s="293"/>
      <c r="J912" s="293" t="s">
        <v>24283</v>
      </c>
      <c r="K912" s="299"/>
      <c r="L912" s="300"/>
      <c r="M912" s="297" t="str">
        <f t="shared" si="14"/>
        <v>1984</v>
      </c>
    </row>
    <row r="913" spans="1:13">
      <c r="A913" s="293">
        <v>912</v>
      </c>
      <c r="B913" s="298" t="s">
        <v>8638</v>
      </c>
      <c r="C913" s="298" t="s">
        <v>8639</v>
      </c>
      <c r="D913" s="298" t="s">
        <v>8640</v>
      </c>
      <c r="E913" s="298" t="s">
        <v>13</v>
      </c>
      <c r="F913" s="293" t="s">
        <v>26</v>
      </c>
      <c r="G913" s="293" t="s">
        <v>48</v>
      </c>
      <c r="H913" s="293" t="s">
        <v>6848</v>
      </c>
      <c r="I913" s="293"/>
      <c r="J913" s="293" t="s">
        <v>24283</v>
      </c>
      <c r="K913" s="299"/>
      <c r="L913" s="300"/>
      <c r="M913" s="297" t="str">
        <f t="shared" si="14"/>
        <v>1984</v>
      </c>
    </row>
    <row r="914" spans="1:13">
      <c r="A914" s="293">
        <v>913</v>
      </c>
      <c r="B914" s="298" t="s">
        <v>8641</v>
      </c>
      <c r="C914" s="298" t="s">
        <v>8642</v>
      </c>
      <c r="D914" s="298" t="s">
        <v>8643</v>
      </c>
      <c r="E914" s="298" t="s">
        <v>13</v>
      </c>
      <c r="F914" s="293" t="s">
        <v>26</v>
      </c>
      <c r="G914" s="293" t="s">
        <v>48</v>
      </c>
      <c r="H914" s="293" t="s">
        <v>6848</v>
      </c>
      <c r="I914" s="293"/>
      <c r="J914" s="293" t="s">
        <v>24283</v>
      </c>
      <c r="K914" s="299"/>
      <c r="L914" s="300"/>
      <c r="M914" s="297" t="str">
        <f t="shared" si="14"/>
        <v>1984</v>
      </c>
    </row>
    <row r="915" spans="1:13">
      <c r="A915" s="293">
        <v>914</v>
      </c>
      <c r="B915" s="298" t="s">
        <v>8644</v>
      </c>
      <c r="C915" s="298" t="s">
        <v>8645</v>
      </c>
      <c r="D915" s="298" t="s">
        <v>8646</v>
      </c>
      <c r="E915" s="301" t="s">
        <v>12</v>
      </c>
      <c r="F915" s="293" t="s">
        <v>8611</v>
      </c>
      <c r="G915" s="293" t="s">
        <v>48</v>
      </c>
      <c r="H915" s="293" t="s">
        <v>6848</v>
      </c>
      <c r="I915" s="293"/>
      <c r="J915" s="293" t="s">
        <v>24283</v>
      </c>
      <c r="K915" s="299">
        <v>44018</v>
      </c>
      <c r="L915" s="300"/>
      <c r="M915" s="297" t="str">
        <f t="shared" si="14"/>
        <v>1984</v>
      </c>
    </row>
    <row r="916" spans="1:13">
      <c r="A916" s="293">
        <v>915</v>
      </c>
      <c r="B916" s="298" t="s">
        <v>8647</v>
      </c>
      <c r="C916" s="298" t="s">
        <v>8648</v>
      </c>
      <c r="D916" s="298" t="s">
        <v>8649</v>
      </c>
      <c r="E916" s="298" t="s">
        <v>13</v>
      </c>
      <c r="F916" s="293" t="s">
        <v>26</v>
      </c>
      <c r="G916" s="293" t="s">
        <v>48</v>
      </c>
      <c r="H916" s="293" t="s">
        <v>6848</v>
      </c>
      <c r="I916" s="293"/>
      <c r="J916" s="293" t="s">
        <v>24283</v>
      </c>
      <c r="K916" s="299"/>
      <c r="L916" s="300"/>
      <c r="M916" s="297" t="str">
        <f t="shared" si="14"/>
        <v>1984</v>
      </c>
    </row>
    <row r="917" spans="1:13">
      <c r="A917" s="293">
        <v>916</v>
      </c>
      <c r="B917" s="298" t="s">
        <v>8650</v>
      </c>
      <c r="C917" s="298" t="s">
        <v>8651</v>
      </c>
      <c r="D917" s="298" t="s">
        <v>8652</v>
      </c>
      <c r="E917" s="298" t="s">
        <v>10</v>
      </c>
      <c r="F917" s="300" t="s">
        <v>23</v>
      </c>
      <c r="G917" s="293" t="s">
        <v>48</v>
      </c>
      <c r="H917" s="293" t="s">
        <v>6848</v>
      </c>
      <c r="I917" s="293"/>
      <c r="J917" s="293" t="s">
        <v>24283</v>
      </c>
      <c r="K917" s="299"/>
      <c r="L917" s="300"/>
      <c r="M917" s="297" t="str">
        <f t="shared" si="14"/>
        <v>1984</v>
      </c>
    </row>
    <row r="918" spans="1:13">
      <c r="A918" s="293">
        <v>917</v>
      </c>
      <c r="B918" s="298" t="s">
        <v>8653</v>
      </c>
      <c r="C918" s="298" t="s">
        <v>8654</v>
      </c>
      <c r="D918" s="298" t="s">
        <v>8655</v>
      </c>
      <c r="E918" s="298" t="s">
        <v>10</v>
      </c>
      <c r="F918" s="300" t="s">
        <v>23</v>
      </c>
      <c r="G918" s="293" t="s">
        <v>48</v>
      </c>
      <c r="H918" s="293" t="s">
        <v>6848</v>
      </c>
      <c r="I918" s="293"/>
      <c r="J918" s="293" t="s">
        <v>24283</v>
      </c>
      <c r="K918" s="299"/>
      <c r="L918" s="300"/>
      <c r="M918" s="297" t="str">
        <f t="shared" si="14"/>
        <v>1984</v>
      </c>
    </row>
    <row r="919" spans="1:13">
      <c r="A919" s="293">
        <v>918</v>
      </c>
      <c r="B919" s="298" t="s">
        <v>8656</v>
      </c>
      <c r="C919" s="298" t="s">
        <v>8657</v>
      </c>
      <c r="D919" s="298" t="s">
        <v>8658</v>
      </c>
      <c r="E919" s="298" t="s">
        <v>10</v>
      </c>
      <c r="F919" s="300" t="s">
        <v>23</v>
      </c>
      <c r="G919" s="293" t="s">
        <v>48</v>
      </c>
      <c r="H919" s="293" t="s">
        <v>6848</v>
      </c>
      <c r="I919" s="293"/>
      <c r="J919" s="293" t="s">
        <v>24283</v>
      </c>
      <c r="K919" s="299">
        <v>44018</v>
      </c>
      <c r="L919" s="300"/>
      <c r="M919" s="297" t="str">
        <f t="shared" si="14"/>
        <v>1984</v>
      </c>
    </row>
    <row r="920" spans="1:13">
      <c r="A920" s="293">
        <v>919</v>
      </c>
      <c r="B920" s="298" t="s">
        <v>8659</v>
      </c>
      <c r="C920" s="298" t="s">
        <v>8660</v>
      </c>
      <c r="D920" s="298" t="s">
        <v>8661</v>
      </c>
      <c r="E920" s="301" t="s">
        <v>12</v>
      </c>
      <c r="F920" s="293" t="s">
        <v>8611</v>
      </c>
      <c r="G920" s="293" t="s">
        <v>48</v>
      </c>
      <c r="H920" s="293" t="s">
        <v>6848</v>
      </c>
      <c r="I920" s="293"/>
      <c r="J920" s="293" t="s">
        <v>24283</v>
      </c>
      <c r="K920" s="299"/>
      <c r="L920" s="300"/>
      <c r="M920" s="297" t="str">
        <f t="shared" si="14"/>
        <v>1984</v>
      </c>
    </row>
    <row r="921" spans="1:13">
      <c r="A921" s="293">
        <v>920</v>
      </c>
      <c r="B921" s="298" t="s">
        <v>8662</v>
      </c>
      <c r="C921" s="298" t="s">
        <v>8663</v>
      </c>
      <c r="D921" s="298" t="s">
        <v>8664</v>
      </c>
      <c r="E921" s="301" t="s">
        <v>12</v>
      </c>
      <c r="F921" s="293" t="s">
        <v>8611</v>
      </c>
      <c r="G921" s="293" t="s">
        <v>48</v>
      </c>
      <c r="H921" s="293" t="s">
        <v>6848</v>
      </c>
      <c r="I921" s="293"/>
      <c r="J921" s="293" t="s">
        <v>24283</v>
      </c>
      <c r="K921" s="299"/>
      <c r="L921" s="300"/>
      <c r="M921" s="297" t="str">
        <f t="shared" si="14"/>
        <v>1984</v>
      </c>
    </row>
    <row r="922" spans="1:13">
      <c r="A922" s="293">
        <v>921</v>
      </c>
      <c r="B922" s="298" t="s">
        <v>8665</v>
      </c>
      <c r="C922" s="298" t="s">
        <v>8666</v>
      </c>
      <c r="D922" s="298" t="s">
        <v>8667</v>
      </c>
      <c r="E922" s="301" t="s">
        <v>12</v>
      </c>
      <c r="F922" s="293" t="s">
        <v>8611</v>
      </c>
      <c r="G922" s="293" t="s">
        <v>48</v>
      </c>
      <c r="H922" s="293" t="s">
        <v>6848</v>
      </c>
      <c r="I922" s="293"/>
      <c r="J922" s="293" t="s">
        <v>24283</v>
      </c>
      <c r="K922" s="299"/>
      <c r="L922" s="300"/>
      <c r="M922" s="297" t="str">
        <f t="shared" si="14"/>
        <v>1984</v>
      </c>
    </row>
    <row r="923" spans="1:13">
      <c r="A923" s="293">
        <v>922</v>
      </c>
      <c r="B923" s="298" t="s">
        <v>8668</v>
      </c>
      <c r="C923" s="298" t="s">
        <v>8669</v>
      </c>
      <c r="D923" s="298" t="s">
        <v>8670</v>
      </c>
      <c r="E923" s="298" t="s">
        <v>10</v>
      </c>
      <c r="F923" s="300" t="s">
        <v>23</v>
      </c>
      <c r="G923" s="293" t="s">
        <v>48</v>
      </c>
      <c r="H923" s="293" t="s">
        <v>6848</v>
      </c>
      <c r="I923" s="293"/>
      <c r="J923" s="293" t="s">
        <v>24283</v>
      </c>
      <c r="K923" s="299"/>
      <c r="L923" s="300"/>
      <c r="M923" s="297" t="str">
        <f t="shared" si="14"/>
        <v>1984</v>
      </c>
    </row>
    <row r="924" spans="1:13">
      <c r="A924" s="293">
        <v>923</v>
      </c>
      <c r="B924" s="298" t="s">
        <v>8671</v>
      </c>
      <c r="C924" s="298" t="s">
        <v>8672</v>
      </c>
      <c r="D924" s="298" t="s">
        <v>8673</v>
      </c>
      <c r="E924" s="298" t="s">
        <v>10</v>
      </c>
      <c r="F924" s="300" t="s">
        <v>23</v>
      </c>
      <c r="G924" s="293" t="s">
        <v>48</v>
      </c>
      <c r="H924" s="293" t="s">
        <v>6848</v>
      </c>
      <c r="I924" s="293"/>
      <c r="J924" s="293" t="s">
        <v>24283</v>
      </c>
      <c r="K924" s="299">
        <v>43716</v>
      </c>
      <c r="L924" s="300"/>
      <c r="M924" s="297" t="str">
        <f t="shared" si="14"/>
        <v>1984</v>
      </c>
    </row>
    <row r="925" spans="1:13">
      <c r="A925" s="293">
        <v>924</v>
      </c>
      <c r="B925" s="298" t="s">
        <v>8674</v>
      </c>
      <c r="C925" s="298" t="s">
        <v>8675</v>
      </c>
      <c r="D925" s="298" t="s">
        <v>8676</v>
      </c>
      <c r="E925" s="298" t="s">
        <v>13</v>
      </c>
      <c r="F925" s="293" t="s">
        <v>26</v>
      </c>
      <c r="G925" s="293" t="s">
        <v>48</v>
      </c>
      <c r="H925" s="293" t="s">
        <v>6848</v>
      </c>
      <c r="I925" s="293"/>
      <c r="J925" s="293" t="s">
        <v>24283</v>
      </c>
      <c r="K925" s="299"/>
      <c r="L925" s="300"/>
      <c r="M925" s="297" t="str">
        <f t="shared" si="14"/>
        <v>1984</v>
      </c>
    </row>
    <row r="926" spans="1:13">
      <c r="A926" s="293">
        <v>925</v>
      </c>
      <c r="B926" s="298" t="s">
        <v>8677</v>
      </c>
      <c r="C926" s="298" t="s">
        <v>8678</v>
      </c>
      <c r="D926" s="298" t="s">
        <v>8679</v>
      </c>
      <c r="E926" s="298" t="s">
        <v>10</v>
      </c>
      <c r="F926" s="300" t="s">
        <v>23</v>
      </c>
      <c r="G926" s="293" t="s">
        <v>48</v>
      </c>
      <c r="H926" s="293" t="s">
        <v>6848</v>
      </c>
      <c r="I926" s="293"/>
      <c r="J926" s="293" t="s">
        <v>24283</v>
      </c>
      <c r="K926" s="299"/>
      <c r="L926" s="300"/>
      <c r="M926" s="297" t="str">
        <f t="shared" si="14"/>
        <v>1984</v>
      </c>
    </row>
    <row r="927" spans="1:13">
      <c r="A927" s="293">
        <v>926</v>
      </c>
      <c r="B927" s="298" t="s">
        <v>8680</v>
      </c>
      <c r="C927" s="298" t="s">
        <v>8681</v>
      </c>
      <c r="D927" s="298" t="s">
        <v>8682</v>
      </c>
      <c r="E927" s="298" t="s">
        <v>13</v>
      </c>
      <c r="F927" s="293" t="s">
        <v>26</v>
      </c>
      <c r="G927" s="293" t="s">
        <v>48</v>
      </c>
      <c r="H927" s="293" t="s">
        <v>6848</v>
      </c>
      <c r="I927" s="293"/>
      <c r="J927" s="293" t="s">
        <v>24283</v>
      </c>
      <c r="K927" s="299"/>
      <c r="L927" s="300"/>
      <c r="M927" s="297" t="str">
        <f t="shared" si="14"/>
        <v>1984</v>
      </c>
    </row>
    <row r="928" spans="1:13">
      <c r="A928" s="293">
        <v>927</v>
      </c>
      <c r="B928" s="298" t="s">
        <v>8683</v>
      </c>
      <c r="C928" s="298" t="s">
        <v>8684</v>
      </c>
      <c r="D928" s="298" t="s">
        <v>8685</v>
      </c>
      <c r="E928" s="298" t="s">
        <v>18</v>
      </c>
      <c r="F928" s="300" t="s">
        <v>31</v>
      </c>
      <c r="G928" s="293" t="s">
        <v>48</v>
      </c>
      <c r="H928" s="293" t="s">
        <v>6848</v>
      </c>
      <c r="I928" s="293"/>
      <c r="J928" s="293" t="s">
        <v>24283</v>
      </c>
      <c r="K928" s="299">
        <v>43814</v>
      </c>
      <c r="L928" s="300"/>
      <c r="M928" s="297" t="str">
        <f t="shared" si="14"/>
        <v>1984</v>
      </c>
    </row>
    <row r="929" spans="1:13">
      <c r="A929" s="293">
        <v>928</v>
      </c>
      <c r="B929" s="298" t="s">
        <v>8686</v>
      </c>
      <c r="C929" s="298" t="s">
        <v>8687</v>
      </c>
      <c r="D929" s="298" t="s">
        <v>8688</v>
      </c>
      <c r="E929" s="298" t="s">
        <v>13</v>
      </c>
      <c r="F929" s="293" t="s">
        <v>26</v>
      </c>
      <c r="G929" s="293" t="s">
        <v>48</v>
      </c>
      <c r="H929" s="293" t="s">
        <v>6848</v>
      </c>
      <c r="I929" s="293"/>
      <c r="J929" s="293" t="s">
        <v>24283</v>
      </c>
      <c r="K929" s="299"/>
      <c r="L929" s="300"/>
      <c r="M929" s="297" t="str">
        <f t="shared" si="14"/>
        <v>1984</v>
      </c>
    </row>
    <row r="930" spans="1:13">
      <c r="A930" s="293">
        <v>929</v>
      </c>
      <c r="B930" s="298" t="s">
        <v>8689</v>
      </c>
      <c r="C930" s="298" t="s">
        <v>8690</v>
      </c>
      <c r="D930" s="298" t="s">
        <v>8691</v>
      </c>
      <c r="E930" s="298" t="s">
        <v>13</v>
      </c>
      <c r="F930" s="293" t="s">
        <v>26</v>
      </c>
      <c r="G930" s="293" t="s">
        <v>48</v>
      </c>
      <c r="H930" s="293" t="s">
        <v>6848</v>
      </c>
      <c r="I930" s="293"/>
      <c r="J930" s="293" t="s">
        <v>24283</v>
      </c>
      <c r="K930" s="299"/>
      <c r="L930" s="300"/>
      <c r="M930" s="297" t="str">
        <f t="shared" si="14"/>
        <v>1984</v>
      </c>
    </row>
    <row r="931" spans="1:13">
      <c r="A931" s="293">
        <v>930</v>
      </c>
      <c r="B931" s="298" t="s">
        <v>8692</v>
      </c>
      <c r="C931" s="298" t="s">
        <v>8693</v>
      </c>
      <c r="D931" s="298" t="s">
        <v>8694</v>
      </c>
      <c r="E931" s="298" t="s">
        <v>18</v>
      </c>
      <c r="F931" s="300" t="s">
        <v>31</v>
      </c>
      <c r="G931" s="293" t="s">
        <v>48</v>
      </c>
      <c r="H931" s="293" t="s">
        <v>6848</v>
      </c>
      <c r="I931" s="293"/>
      <c r="J931" s="293"/>
      <c r="K931" s="299">
        <v>43814</v>
      </c>
      <c r="L931" s="300"/>
      <c r="M931" s="297" t="str">
        <f t="shared" si="14"/>
        <v>1984</v>
      </c>
    </row>
    <row r="932" spans="1:13">
      <c r="A932" s="293">
        <v>931</v>
      </c>
      <c r="B932" s="298" t="s">
        <v>8695</v>
      </c>
      <c r="C932" s="298" t="s">
        <v>8696</v>
      </c>
      <c r="D932" s="298" t="s">
        <v>8697</v>
      </c>
      <c r="E932" s="301" t="s">
        <v>12</v>
      </c>
      <c r="F932" s="293" t="s">
        <v>8611</v>
      </c>
      <c r="G932" s="293" t="s">
        <v>50</v>
      </c>
      <c r="H932" s="293" t="s">
        <v>6879</v>
      </c>
      <c r="I932" s="293"/>
      <c r="J932" s="293"/>
      <c r="K932" s="299">
        <v>43716</v>
      </c>
      <c r="L932" s="300"/>
      <c r="M932" s="297" t="str">
        <f t="shared" si="14"/>
        <v>1995</v>
      </c>
    </row>
    <row r="933" spans="1:13">
      <c r="A933" s="293">
        <v>932</v>
      </c>
      <c r="B933" s="298" t="s">
        <v>8698</v>
      </c>
      <c r="C933" s="298" t="s">
        <v>8699</v>
      </c>
      <c r="D933" s="298" t="s">
        <v>8700</v>
      </c>
      <c r="E933" s="301" t="s">
        <v>12</v>
      </c>
      <c r="F933" s="293" t="s">
        <v>8611</v>
      </c>
      <c r="G933" s="293" t="s">
        <v>50</v>
      </c>
      <c r="H933" s="293" t="s">
        <v>6879</v>
      </c>
      <c r="I933" s="293"/>
      <c r="J933" s="293"/>
      <c r="K933" s="299"/>
      <c r="L933" s="300"/>
      <c r="M933" s="297" t="str">
        <f t="shared" si="14"/>
        <v>1997</v>
      </c>
    </row>
    <row r="934" spans="1:13">
      <c r="A934" s="293">
        <v>933</v>
      </c>
      <c r="B934" s="298" t="s">
        <v>8701</v>
      </c>
      <c r="C934" s="298" t="s">
        <v>8702</v>
      </c>
      <c r="D934" s="298" t="s">
        <v>8703</v>
      </c>
      <c r="E934" s="301" t="s">
        <v>12</v>
      </c>
      <c r="F934" s="293" t="s">
        <v>8611</v>
      </c>
      <c r="G934" s="293" t="s">
        <v>50</v>
      </c>
      <c r="H934" s="293" t="s">
        <v>6879</v>
      </c>
      <c r="I934" s="293"/>
      <c r="J934" s="293"/>
      <c r="K934" s="299"/>
      <c r="L934" s="300"/>
      <c r="M934" s="297" t="str">
        <f t="shared" si="14"/>
        <v>1997</v>
      </c>
    </row>
    <row r="935" spans="1:13">
      <c r="A935" s="293">
        <v>934</v>
      </c>
      <c r="B935" s="298" t="s">
        <v>8704</v>
      </c>
      <c r="C935" s="298" t="s">
        <v>8705</v>
      </c>
      <c r="D935" s="298" t="s">
        <v>8706</v>
      </c>
      <c r="E935" s="298" t="s">
        <v>12</v>
      </c>
      <c r="F935" s="293" t="s">
        <v>8611</v>
      </c>
      <c r="G935" s="293" t="s">
        <v>50</v>
      </c>
      <c r="H935" s="293" t="s">
        <v>6879</v>
      </c>
      <c r="I935" s="293"/>
      <c r="J935" s="293"/>
      <c r="K935" s="299"/>
      <c r="L935" s="300"/>
      <c r="M935" s="297" t="str">
        <f t="shared" si="14"/>
        <v>1997</v>
      </c>
    </row>
    <row r="936" spans="1:13">
      <c r="A936" s="293">
        <v>935</v>
      </c>
      <c r="B936" s="298" t="s">
        <v>8707</v>
      </c>
      <c r="C936" s="298" t="s">
        <v>8708</v>
      </c>
      <c r="D936" s="298" t="s">
        <v>8709</v>
      </c>
      <c r="E936" s="298" t="s">
        <v>12</v>
      </c>
      <c r="F936" s="293" t="s">
        <v>8611</v>
      </c>
      <c r="G936" s="293" t="s">
        <v>50</v>
      </c>
      <c r="H936" s="293" t="s">
        <v>6879</v>
      </c>
      <c r="I936" s="293"/>
      <c r="J936" s="293"/>
      <c r="K936" s="299"/>
      <c r="L936" s="300"/>
      <c r="M936" s="297" t="str">
        <f t="shared" si="14"/>
        <v>1997</v>
      </c>
    </row>
    <row r="937" spans="1:13">
      <c r="A937" s="293">
        <v>936</v>
      </c>
      <c r="B937" s="298" t="s">
        <v>8710</v>
      </c>
      <c r="C937" s="298" t="s">
        <v>8711</v>
      </c>
      <c r="D937" s="298"/>
      <c r="E937" s="298" t="s">
        <v>12</v>
      </c>
      <c r="F937" s="293" t="s">
        <v>8611</v>
      </c>
      <c r="G937" s="293" t="s">
        <v>51</v>
      </c>
      <c r="H937" s="293" t="s">
        <v>6879</v>
      </c>
      <c r="I937" s="293"/>
      <c r="J937" s="293" t="s">
        <v>24283</v>
      </c>
      <c r="K937" s="299"/>
      <c r="L937" s="300"/>
      <c r="M937" s="297" t="str">
        <f t="shared" si="14"/>
        <v>2011</v>
      </c>
    </row>
    <row r="938" spans="1:13">
      <c r="A938" s="293">
        <v>937</v>
      </c>
      <c r="B938" s="298" t="s">
        <v>8712</v>
      </c>
      <c r="C938" s="298" t="s">
        <v>8713</v>
      </c>
      <c r="D938" s="298"/>
      <c r="E938" s="298" t="s">
        <v>21</v>
      </c>
      <c r="F938" s="293" t="s">
        <v>34</v>
      </c>
      <c r="G938" s="293" t="s">
        <v>51</v>
      </c>
      <c r="H938" s="293" t="s">
        <v>6879</v>
      </c>
      <c r="I938" s="293"/>
      <c r="J938" s="293" t="s">
        <v>24283</v>
      </c>
      <c r="K938" s="299"/>
      <c r="L938" s="300"/>
      <c r="M938" s="297" t="str">
        <f t="shared" si="14"/>
        <v>2011</v>
      </c>
    </row>
    <row r="939" spans="1:13">
      <c r="A939" s="293">
        <v>938</v>
      </c>
      <c r="B939" s="298" t="s">
        <v>8714</v>
      </c>
      <c r="C939" s="298" t="s">
        <v>8715</v>
      </c>
      <c r="D939" s="298"/>
      <c r="E939" s="298" t="s">
        <v>12</v>
      </c>
      <c r="F939" s="293" t="s">
        <v>8611</v>
      </c>
      <c r="G939" s="293" t="s">
        <v>51</v>
      </c>
      <c r="H939" s="293" t="s">
        <v>6879</v>
      </c>
      <c r="I939" s="293"/>
      <c r="J939" s="293" t="s">
        <v>24283</v>
      </c>
      <c r="K939" s="299"/>
      <c r="L939" s="300"/>
      <c r="M939" s="297" t="str">
        <f t="shared" si="14"/>
        <v>2011</v>
      </c>
    </row>
    <row r="940" spans="1:13">
      <c r="A940" s="293">
        <v>939</v>
      </c>
      <c r="B940" s="298" t="s">
        <v>8716</v>
      </c>
      <c r="C940" s="298" t="s">
        <v>8717</v>
      </c>
      <c r="D940" s="298"/>
      <c r="E940" s="298" t="s">
        <v>21</v>
      </c>
      <c r="F940" s="293" t="s">
        <v>34</v>
      </c>
      <c r="G940" s="293" t="s">
        <v>51</v>
      </c>
      <c r="H940" s="293" t="s">
        <v>6879</v>
      </c>
      <c r="I940" s="293"/>
      <c r="J940" s="293" t="s">
        <v>24283</v>
      </c>
      <c r="K940" s="299">
        <v>43876</v>
      </c>
      <c r="L940" s="300"/>
      <c r="M940" s="297" t="str">
        <f t="shared" si="14"/>
        <v>2011</v>
      </c>
    </row>
    <row r="941" spans="1:13">
      <c r="A941" s="293">
        <v>940</v>
      </c>
      <c r="B941" s="298" t="s">
        <v>8718</v>
      </c>
      <c r="C941" s="298" t="s">
        <v>8719</v>
      </c>
      <c r="D941" s="298"/>
      <c r="E941" s="298" t="s">
        <v>21</v>
      </c>
      <c r="F941" s="293" t="s">
        <v>34</v>
      </c>
      <c r="G941" s="293" t="s">
        <v>51</v>
      </c>
      <c r="H941" s="293" t="s">
        <v>6879</v>
      </c>
      <c r="I941" s="293"/>
      <c r="J941" s="293" t="s">
        <v>24283</v>
      </c>
      <c r="K941" s="299">
        <v>43716</v>
      </c>
      <c r="L941" s="300"/>
      <c r="M941" s="297" t="str">
        <f t="shared" si="14"/>
        <v>2011</v>
      </c>
    </row>
    <row r="942" spans="1:13">
      <c r="A942" s="293">
        <v>941</v>
      </c>
      <c r="B942" s="298" t="s">
        <v>8720</v>
      </c>
      <c r="C942" s="298" t="s">
        <v>8721</v>
      </c>
      <c r="D942" s="298"/>
      <c r="E942" s="298" t="s">
        <v>12</v>
      </c>
      <c r="F942" s="293" t="s">
        <v>8611</v>
      </c>
      <c r="G942" s="293" t="s">
        <v>51</v>
      </c>
      <c r="H942" s="293" t="s">
        <v>6879</v>
      </c>
      <c r="I942" s="293"/>
      <c r="J942" s="293" t="s">
        <v>24283</v>
      </c>
      <c r="K942" s="299">
        <v>43876</v>
      </c>
      <c r="L942" s="300"/>
      <c r="M942" s="297" t="str">
        <f t="shared" si="14"/>
        <v>2011</v>
      </c>
    </row>
    <row r="943" spans="1:13">
      <c r="A943" s="293">
        <v>942</v>
      </c>
      <c r="B943" s="298" t="s">
        <v>8722</v>
      </c>
      <c r="C943" s="298" t="s">
        <v>8723</v>
      </c>
      <c r="D943" s="298"/>
      <c r="E943" s="298" t="s">
        <v>21</v>
      </c>
      <c r="F943" s="293" t="s">
        <v>34</v>
      </c>
      <c r="G943" s="293" t="s">
        <v>51</v>
      </c>
      <c r="H943" s="293" t="s">
        <v>6879</v>
      </c>
      <c r="I943" s="293"/>
      <c r="J943" s="293" t="s">
        <v>24283</v>
      </c>
      <c r="K943" s="299">
        <v>43876</v>
      </c>
      <c r="L943" s="300"/>
      <c r="M943" s="297" t="str">
        <f t="shared" si="14"/>
        <v>2011</v>
      </c>
    </row>
    <row r="944" spans="1:13">
      <c r="A944" s="293">
        <v>943</v>
      </c>
      <c r="B944" s="298" t="s">
        <v>8724</v>
      </c>
      <c r="C944" s="298" t="s">
        <v>8725</v>
      </c>
      <c r="D944" s="298"/>
      <c r="E944" s="298" t="s">
        <v>12</v>
      </c>
      <c r="F944" s="293" t="s">
        <v>8611</v>
      </c>
      <c r="G944" s="293" t="s">
        <v>51</v>
      </c>
      <c r="H944" s="293" t="s">
        <v>6879</v>
      </c>
      <c r="I944" s="293"/>
      <c r="J944" s="293" t="s">
        <v>24283</v>
      </c>
      <c r="K944" s="299"/>
      <c r="L944" s="300"/>
      <c r="M944" s="297" t="str">
        <f t="shared" si="14"/>
        <v>2011</v>
      </c>
    </row>
    <row r="945" spans="1:13">
      <c r="A945" s="293">
        <v>944</v>
      </c>
      <c r="B945" s="298" t="s">
        <v>8726</v>
      </c>
      <c r="C945" s="298" t="s">
        <v>8727</v>
      </c>
      <c r="D945" s="298"/>
      <c r="E945" s="298" t="s">
        <v>12</v>
      </c>
      <c r="F945" s="293" t="s">
        <v>8611</v>
      </c>
      <c r="G945" s="293" t="s">
        <v>51</v>
      </c>
      <c r="H945" s="293" t="s">
        <v>6879</v>
      </c>
      <c r="I945" s="293"/>
      <c r="J945" s="293" t="s">
        <v>24283</v>
      </c>
      <c r="K945" s="299">
        <v>43876</v>
      </c>
      <c r="L945" s="300"/>
      <c r="M945" s="297" t="str">
        <f t="shared" si="14"/>
        <v>2011</v>
      </c>
    </row>
    <row r="946" spans="1:13">
      <c r="A946" s="293">
        <v>945</v>
      </c>
      <c r="B946" s="298" t="s">
        <v>8728</v>
      </c>
      <c r="C946" s="298" t="s">
        <v>8729</v>
      </c>
      <c r="D946" s="298"/>
      <c r="E946" s="301" t="s">
        <v>10</v>
      </c>
      <c r="F946" s="300" t="s">
        <v>23</v>
      </c>
      <c r="G946" s="293" t="s">
        <v>51</v>
      </c>
      <c r="H946" s="293" t="s">
        <v>6879</v>
      </c>
      <c r="I946" s="293"/>
      <c r="J946" s="293" t="s">
        <v>24283</v>
      </c>
      <c r="K946" s="299">
        <v>43884</v>
      </c>
      <c r="L946" s="300"/>
      <c r="M946" s="297" t="str">
        <f t="shared" si="14"/>
        <v>2011</v>
      </c>
    </row>
    <row r="947" spans="1:13">
      <c r="A947" s="293">
        <v>946</v>
      </c>
      <c r="B947" s="298" t="s">
        <v>8730</v>
      </c>
      <c r="C947" s="298" t="s">
        <v>8731</v>
      </c>
      <c r="D947" s="298"/>
      <c r="E947" s="298" t="s">
        <v>12</v>
      </c>
      <c r="F947" s="293" t="s">
        <v>8611</v>
      </c>
      <c r="G947" s="293" t="s">
        <v>51</v>
      </c>
      <c r="H947" s="293" t="s">
        <v>6879</v>
      </c>
      <c r="I947" s="293"/>
      <c r="J947" s="293" t="s">
        <v>24283</v>
      </c>
      <c r="K947" s="299"/>
      <c r="L947" s="300"/>
      <c r="M947" s="297" t="str">
        <f t="shared" si="14"/>
        <v>2011</v>
      </c>
    </row>
    <row r="948" spans="1:13">
      <c r="A948" s="293">
        <v>947</v>
      </c>
      <c r="B948" s="298" t="s">
        <v>8732</v>
      </c>
      <c r="C948" s="298" t="s">
        <v>8733</v>
      </c>
      <c r="D948" s="298"/>
      <c r="E948" s="298" t="s">
        <v>12</v>
      </c>
      <c r="F948" s="293" t="s">
        <v>8611</v>
      </c>
      <c r="G948" s="293" t="s">
        <v>51</v>
      </c>
      <c r="H948" s="293" t="s">
        <v>6879</v>
      </c>
      <c r="I948" s="293"/>
      <c r="J948" s="293" t="s">
        <v>24283</v>
      </c>
      <c r="K948" s="299"/>
      <c r="L948" s="300"/>
      <c r="M948" s="297" t="str">
        <f t="shared" si="14"/>
        <v>2011</v>
      </c>
    </row>
    <row r="949" spans="1:13">
      <c r="A949" s="293">
        <v>948</v>
      </c>
      <c r="B949" s="298" t="s">
        <v>8734</v>
      </c>
      <c r="C949" s="298" t="s">
        <v>8735</v>
      </c>
      <c r="D949" s="298"/>
      <c r="E949" s="298" t="s">
        <v>21</v>
      </c>
      <c r="F949" s="293" t="s">
        <v>34</v>
      </c>
      <c r="G949" s="293" t="s">
        <v>51</v>
      </c>
      <c r="H949" s="293" t="s">
        <v>6879</v>
      </c>
      <c r="I949" s="293"/>
      <c r="J949" s="293" t="s">
        <v>24283</v>
      </c>
      <c r="K949" s="299">
        <v>43722</v>
      </c>
      <c r="L949" s="300"/>
      <c r="M949" s="297" t="str">
        <f t="shared" si="14"/>
        <v>2011</v>
      </c>
    </row>
    <row r="950" spans="1:13">
      <c r="A950" s="293">
        <v>949</v>
      </c>
      <c r="B950" s="298" t="s">
        <v>8736</v>
      </c>
      <c r="C950" s="298" t="s">
        <v>8737</v>
      </c>
      <c r="D950" s="298"/>
      <c r="E950" s="298" t="s">
        <v>12</v>
      </c>
      <c r="F950" s="293" t="s">
        <v>8611</v>
      </c>
      <c r="G950" s="293" t="s">
        <v>51</v>
      </c>
      <c r="H950" s="293" t="s">
        <v>6879</v>
      </c>
      <c r="I950" s="293"/>
      <c r="J950" s="293" t="s">
        <v>24283</v>
      </c>
      <c r="K950" s="299"/>
      <c r="L950" s="300"/>
      <c r="M950" s="297" t="str">
        <f t="shared" si="14"/>
        <v>2011</v>
      </c>
    </row>
    <row r="951" spans="1:13">
      <c r="A951" s="293">
        <v>950</v>
      </c>
      <c r="B951" s="298" t="s">
        <v>8738</v>
      </c>
      <c r="C951" s="298" t="s">
        <v>8739</v>
      </c>
      <c r="D951" s="298"/>
      <c r="E951" s="298" t="s">
        <v>21</v>
      </c>
      <c r="F951" s="293" t="s">
        <v>34</v>
      </c>
      <c r="G951" s="293" t="s">
        <v>51</v>
      </c>
      <c r="H951" s="293" t="s">
        <v>6879</v>
      </c>
      <c r="I951" s="293"/>
      <c r="J951" s="293" t="s">
        <v>24283</v>
      </c>
      <c r="K951" s="299">
        <v>43785</v>
      </c>
      <c r="L951" s="300"/>
      <c r="M951" s="297" t="str">
        <f t="shared" si="14"/>
        <v>2011</v>
      </c>
    </row>
    <row r="952" spans="1:13">
      <c r="A952" s="293">
        <v>951</v>
      </c>
      <c r="B952" s="298" t="s">
        <v>8740</v>
      </c>
      <c r="C952" s="298" t="s">
        <v>8741</v>
      </c>
      <c r="D952" s="298"/>
      <c r="E952" s="298" t="s">
        <v>12</v>
      </c>
      <c r="F952" s="293" t="s">
        <v>8611</v>
      </c>
      <c r="G952" s="293" t="s">
        <v>51</v>
      </c>
      <c r="H952" s="293" t="s">
        <v>6879</v>
      </c>
      <c r="I952" s="293"/>
      <c r="J952" s="293" t="s">
        <v>24283</v>
      </c>
      <c r="K952" s="299">
        <v>43722</v>
      </c>
      <c r="L952" s="300"/>
      <c r="M952" s="297" t="str">
        <f t="shared" si="14"/>
        <v>2011</v>
      </c>
    </row>
    <row r="953" spans="1:13">
      <c r="A953" s="293">
        <v>952</v>
      </c>
      <c r="B953" s="298" t="s">
        <v>8742</v>
      </c>
      <c r="C953" s="298" t="s">
        <v>8743</v>
      </c>
      <c r="D953" s="298"/>
      <c r="E953" s="301" t="s">
        <v>10</v>
      </c>
      <c r="F953" s="300" t="s">
        <v>23</v>
      </c>
      <c r="G953" s="293" t="s">
        <v>51</v>
      </c>
      <c r="H953" s="293" t="s">
        <v>6879</v>
      </c>
      <c r="I953" s="293"/>
      <c r="J953" s="293" t="s">
        <v>24283</v>
      </c>
      <c r="K953" s="299">
        <v>43729</v>
      </c>
      <c r="L953" s="300"/>
      <c r="M953" s="297" t="str">
        <f t="shared" si="14"/>
        <v>2011</v>
      </c>
    </row>
    <row r="954" spans="1:13">
      <c r="A954" s="293">
        <v>953</v>
      </c>
      <c r="B954" s="298" t="s">
        <v>8744</v>
      </c>
      <c r="C954" s="298" t="s">
        <v>8745</v>
      </c>
      <c r="D954" s="298"/>
      <c r="E954" s="298" t="s">
        <v>21</v>
      </c>
      <c r="F954" s="293" t="s">
        <v>34</v>
      </c>
      <c r="G954" s="293" t="s">
        <v>51</v>
      </c>
      <c r="H954" s="293" t="s">
        <v>6879</v>
      </c>
      <c r="I954" s="293"/>
      <c r="J954" s="293" t="s">
        <v>24283</v>
      </c>
      <c r="K954" s="299"/>
      <c r="L954" s="300"/>
      <c r="M954" s="297" t="str">
        <f t="shared" si="14"/>
        <v>2011</v>
      </c>
    </row>
    <row r="955" spans="1:13">
      <c r="A955" s="293">
        <v>954</v>
      </c>
      <c r="B955" s="298" t="s">
        <v>8746</v>
      </c>
      <c r="C955" s="298" t="s">
        <v>8747</v>
      </c>
      <c r="D955" s="298"/>
      <c r="E955" s="298" t="s">
        <v>21</v>
      </c>
      <c r="F955" s="293" t="s">
        <v>34</v>
      </c>
      <c r="G955" s="293" t="s">
        <v>51</v>
      </c>
      <c r="H955" s="293" t="s">
        <v>6879</v>
      </c>
      <c r="I955" s="293"/>
      <c r="J955" s="293" t="s">
        <v>24283</v>
      </c>
      <c r="K955" s="299">
        <v>43785</v>
      </c>
      <c r="L955" s="300"/>
      <c r="M955" s="297" t="str">
        <f t="shared" si="14"/>
        <v>2011</v>
      </c>
    </row>
    <row r="956" spans="1:13">
      <c r="A956" s="293">
        <v>955</v>
      </c>
      <c r="B956" s="298" t="s">
        <v>8748</v>
      </c>
      <c r="C956" s="298" t="s">
        <v>8749</v>
      </c>
      <c r="D956" s="298"/>
      <c r="E956" s="298" t="s">
        <v>12</v>
      </c>
      <c r="F956" s="293" t="s">
        <v>8611</v>
      </c>
      <c r="G956" s="293" t="s">
        <v>51</v>
      </c>
      <c r="H956" s="293" t="s">
        <v>6879</v>
      </c>
      <c r="I956" s="293"/>
      <c r="J956" s="293" t="s">
        <v>24283</v>
      </c>
      <c r="K956" s="299">
        <v>43876</v>
      </c>
      <c r="L956" s="300"/>
      <c r="M956" s="297" t="str">
        <f t="shared" si="14"/>
        <v>2011</v>
      </c>
    </row>
    <row r="957" spans="1:13">
      <c r="A957" s="293">
        <v>956</v>
      </c>
      <c r="B957" s="298" t="s">
        <v>8750</v>
      </c>
      <c r="C957" s="298" t="s">
        <v>8751</v>
      </c>
      <c r="D957" s="298"/>
      <c r="E957" s="301" t="s">
        <v>10</v>
      </c>
      <c r="F957" s="300" t="s">
        <v>23</v>
      </c>
      <c r="G957" s="293" t="s">
        <v>51</v>
      </c>
      <c r="H957" s="293" t="s">
        <v>6879</v>
      </c>
      <c r="I957" s="293"/>
      <c r="J957" s="293" t="s">
        <v>24283</v>
      </c>
      <c r="K957" s="299">
        <v>44003</v>
      </c>
      <c r="L957" s="300"/>
      <c r="M957" s="297" t="str">
        <f t="shared" si="14"/>
        <v>2011</v>
      </c>
    </row>
    <row r="958" spans="1:13">
      <c r="A958" s="293">
        <v>957</v>
      </c>
      <c r="B958" s="298" t="s">
        <v>8752</v>
      </c>
      <c r="C958" s="298" t="s">
        <v>8753</v>
      </c>
      <c r="D958" s="298"/>
      <c r="E958" s="298" t="s">
        <v>21</v>
      </c>
      <c r="F958" s="293" t="s">
        <v>34</v>
      </c>
      <c r="G958" s="293" t="s">
        <v>51</v>
      </c>
      <c r="H958" s="293" t="s">
        <v>6879</v>
      </c>
      <c r="I958" s="293"/>
      <c r="J958" s="293" t="s">
        <v>24283</v>
      </c>
      <c r="K958" s="299"/>
      <c r="L958" s="300"/>
      <c r="M958" s="297" t="str">
        <f t="shared" si="14"/>
        <v>2013</v>
      </c>
    </row>
    <row r="959" spans="1:13">
      <c r="A959" s="293">
        <v>958</v>
      </c>
      <c r="B959" s="298" t="s">
        <v>8754</v>
      </c>
      <c r="C959" s="298" t="s">
        <v>8755</v>
      </c>
      <c r="D959" s="298"/>
      <c r="E959" s="298" t="s">
        <v>12</v>
      </c>
      <c r="F959" s="293" t="s">
        <v>8611</v>
      </c>
      <c r="G959" s="293" t="s">
        <v>51</v>
      </c>
      <c r="H959" s="293" t="s">
        <v>6879</v>
      </c>
      <c r="I959" s="293"/>
      <c r="J959" s="293" t="s">
        <v>24283</v>
      </c>
      <c r="K959" s="299"/>
      <c r="L959" s="300"/>
      <c r="M959" s="297" t="str">
        <f t="shared" si="14"/>
        <v>2013</v>
      </c>
    </row>
    <row r="960" spans="1:13">
      <c r="A960" s="293">
        <v>959</v>
      </c>
      <c r="B960" s="298" t="s">
        <v>8756</v>
      </c>
      <c r="C960" s="298" t="s">
        <v>8757</v>
      </c>
      <c r="D960" s="298"/>
      <c r="E960" s="298" t="s">
        <v>12</v>
      </c>
      <c r="F960" s="293" t="s">
        <v>8611</v>
      </c>
      <c r="G960" s="293" t="s">
        <v>51</v>
      </c>
      <c r="H960" s="293" t="s">
        <v>6879</v>
      </c>
      <c r="I960" s="293"/>
      <c r="J960" s="293" t="s">
        <v>24283</v>
      </c>
      <c r="K960" s="299"/>
      <c r="L960" s="300"/>
      <c r="M960" s="297" t="str">
        <f t="shared" si="14"/>
        <v>2013</v>
      </c>
    </row>
    <row r="961" spans="1:13">
      <c r="A961" s="293">
        <v>960</v>
      </c>
      <c r="B961" s="298" t="s">
        <v>8758</v>
      </c>
      <c r="C961" s="298" t="s">
        <v>8759</v>
      </c>
      <c r="D961" s="298"/>
      <c r="E961" s="298" t="s">
        <v>12</v>
      </c>
      <c r="F961" s="293" t="s">
        <v>8611</v>
      </c>
      <c r="G961" s="293" t="s">
        <v>51</v>
      </c>
      <c r="H961" s="293" t="s">
        <v>6879</v>
      </c>
      <c r="I961" s="293"/>
      <c r="J961" s="293" t="s">
        <v>24283</v>
      </c>
      <c r="K961" s="299">
        <v>43722</v>
      </c>
      <c r="L961" s="300"/>
      <c r="M961" s="297" t="str">
        <f t="shared" si="14"/>
        <v>2013</v>
      </c>
    </row>
    <row r="962" spans="1:13">
      <c r="A962" s="293">
        <v>961</v>
      </c>
      <c r="B962" s="298" t="s">
        <v>8760</v>
      </c>
      <c r="C962" s="298" t="s">
        <v>8761</v>
      </c>
      <c r="D962" s="298"/>
      <c r="E962" s="301" t="s">
        <v>10</v>
      </c>
      <c r="F962" s="300" t="s">
        <v>23</v>
      </c>
      <c r="G962" s="293" t="s">
        <v>51</v>
      </c>
      <c r="H962" s="293" t="s">
        <v>6879</v>
      </c>
      <c r="I962" s="293"/>
      <c r="J962" s="293" t="s">
        <v>24283</v>
      </c>
      <c r="K962" s="299"/>
      <c r="L962" s="300"/>
      <c r="M962" s="297" t="str">
        <f t="shared" ref="M962:M1025" si="15">IF((INT(MID(B962,5,2))&gt;19),"19"&amp;MID(B962,5,2),"20"&amp;MID(B962,5,2))</f>
        <v>2013</v>
      </c>
    </row>
    <row r="963" spans="1:13">
      <c r="A963" s="293">
        <v>962</v>
      </c>
      <c r="B963" s="298" t="s">
        <v>8762</v>
      </c>
      <c r="C963" s="298" t="s">
        <v>8763</v>
      </c>
      <c r="D963" s="298"/>
      <c r="E963" s="298" t="s">
        <v>12</v>
      </c>
      <c r="F963" s="293" t="s">
        <v>8611</v>
      </c>
      <c r="G963" s="293" t="s">
        <v>51</v>
      </c>
      <c r="H963" s="293" t="s">
        <v>6879</v>
      </c>
      <c r="I963" s="293"/>
      <c r="J963" s="293" t="s">
        <v>24283</v>
      </c>
      <c r="K963" s="299">
        <v>43722</v>
      </c>
      <c r="L963" s="300"/>
      <c r="M963" s="297" t="str">
        <f t="shared" si="15"/>
        <v>2013</v>
      </c>
    </row>
    <row r="964" spans="1:13">
      <c r="A964" s="293">
        <v>963</v>
      </c>
      <c r="B964" s="298" t="s">
        <v>8764</v>
      </c>
      <c r="C964" s="298" t="s">
        <v>8765</v>
      </c>
      <c r="D964" s="298"/>
      <c r="E964" s="298" t="s">
        <v>21</v>
      </c>
      <c r="F964" s="293" t="s">
        <v>34</v>
      </c>
      <c r="G964" s="293" t="s">
        <v>51</v>
      </c>
      <c r="H964" s="293" t="s">
        <v>6879</v>
      </c>
      <c r="I964" s="293"/>
      <c r="J964" s="293" t="s">
        <v>24283</v>
      </c>
      <c r="K964" s="299"/>
      <c r="L964" s="300"/>
      <c r="M964" s="297" t="str">
        <f t="shared" si="15"/>
        <v>2013</v>
      </c>
    </row>
    <row r="965" spans="1:13">
      <c r="A965" s="293">
        <v>964</v>
      </c>
      <c r="B965" s="298" t="s">
        <v>8766</v>
      </c>
      <c r="C965" s="298" t="s">
        <v>8767</v>
      </c>
      <c r="D965" s="298"/>
      <c r="E965" s="298" t="s">
        <v>12</v>
      </c>
      <c r="F965" s="293" t="s">
        <v>8611</v>
      </c>
      <c r="G965" s="293" t="s">
        <v>51</v>
      </c>
      <c r="H965" s="293" t="s">
        <v>6879</v>
      </c>
      <c r="I965" s="293"/>
      <c r="J965" s="293" t="s">
        <v>24283</v>
      </c>
      <c r="K965" s="299">
        <v>43876</v>
      </c>
      <c r="L965" s="300"/>
      <c r="M965" s="297" t="str">
        <f t="shared" si="15"/>
        <v>2013</v>
      </c>
    </row>
    <row r="966" spans="1:13">
      <c r="A966" s="293">
        <v>965</v>
      </c>
      <c r="B966" s="298" t="s">
        <v>8768</v>
      </c>
      <c r="C966" s="298" t="s">
        <v>8769</v>
      </c>
      <c r="D966" s="298"/>
      <c r="E966" s="301" t="s">
        <v>10</v>
      </c>
      <c r="F966" s="300" t="s">
        <v>23</v>
      </c>
      <c r="G966" s="293" t="s">
        <v>51</v>
      </c>
      <c r="H966" s="293" t="s">
        <v>6879</v>
      </c>
      <c r="I966" s="293"/>
      <c r="J966" s="293" t="s">
        <v>24283</v>
      </c>
      <c r="K966" s="299"/>
      <c r="L966" s="300"/>
      <c r="M966" s="297" t="str">
        <f t="shared" si="15"/>
        <v>2013</v>
      </c>
    </row>
    <row r="967" spans="1:13">
      <c r="A967" s="293">
        <v>966</v>
      </c>
      <c r="B967" s="298" t="s">
        <v>8770</v>
      </c>
      <c r="C967" s="298" t="s">
        <v>8771</v>
      </c>
      <c r="D967" s="298"/>
      <c r="E967" s="298" t="s">
        <v>12</v>
      </c>
      <c r="F967" s="293" t="s">
        <v>8611</v>
      </c>
      <c r="G967" s="293" t="s">
        <v>51</v>
      </c>
      <c r="H967" s="293" t="s">
        <v>6879</v>
      </c>
      <c r="I967" s="293"/>
      <c r="J967" s="293" t="s">
        <v>24283</v>
      </c>
      <c r="K967" s="299"/>
      <c r="L967" s="300"/>
      <c r="M967" s="297" t="str">
        <f t="shared" si="15"/>
        <v>2013</v>
      </c>
    </row>
    <row r="968" spans="1:13">
      <c r="A968" s="293">
        <v>967</v>
      </c>
      <c r="B968" s="298" t="s">
        <v>8772</v>
      </c>
      <c r="C968" s="298" t="s">
        <v>8773</v>
      </c>
      <c r="D968" s="298"/>
      <c r="E968" s="301" t="s">
        <v>10</v>
      </c>
      <c r="F968" s="300" t="s">
        <v>23</v>
      </c>
      <c r="G968" s="293" t="s">
        <v>51</v>
      </c>
      <c r="H968" s="293" t="s">
        <v>6879</v>
      </c>
      <c r="I968" s="293"/>
      <c r="J968" s="293" t="s">
        <v>24283</v>
      </c>
      <c r="K968" s="299">
        <v>43722</v>
      </c>
      <c r="L968" s="300"/>
      <c r="M968" s="297" t="str">
        <f t="shared" si="15"/>
        <v>2013</v>
      </c>
    </row>
    <row r="969" spans="1:13">
      <c r="A969" s="293">
        <v>968</v>
      </c>
      <c r="B969" s="298" t="s">
        <v>8774</v>
      </c>
      <c r="C969" s="298" t="s">
        <v>8775</v>
      </c>
      <c r="D969" s="298"/>
      <c r="E969" s="298" t="s">
        <v>12</v>
      </c>
      <c r="F969" s="293" t="s">
        <v>8611</v>
      </c>
      <c r="G969" s="293" t="s">
        <v>51</v>
      </c>
      <c r="H969" s="293" t="s">
        <v>6879</v>
      </c>
      <c r="I969" s="293"/>
      <c r="J969" s="293" t="s">
        <v>24283</v>
      </c>
      <c r="K969" s="299"/>
      <c r="L969" s="300"/>
      <c r="M969" s="297" t="str">
        <f t="shared" si="15"/>
        <v>2013</v>
      </c>
    </row>
    <row r="970" spans="1:13">
      <c r="A970" s="293">
        <v>969</v>
      </c>
      <c r="B970" s="298" t="s">
        <v>8776</v>
      </c>
      <c r="C970" s="298" t="s">
        <v>8777</v>
      </c>
      <c r="D970" s="298"/>
      <c r="E970" s="298" t="s">
        <v>12</v>
      </c>
      <c r="F970" s="293" t="s">
        <v>8611</v>
      </c>
      <c r="G970" s="293" t="s">
        <v>51</v>
      </c>
      <c r="H970" s="293" t="s">
        <v>6879</v>
      </c>
      <c r="I970" s="293"/>
      <c r="J970" s="293" t="s">
        <v>24283</v>
      </c>
      <c r="K970" s="299"/>
      <c r="L970" s="300"/>
      <c r="M970" s="297" t="str">
        <f t="shared" si="15"/>
        <v>2013</v>
      </c>
    </row>
    <row r="971" spans="1:13">
      <c r="A971" s="293">
        <v>970</v>
      </c>
      <c r="B971" s="298" t="s">
        <v>8778</v>
      </c>
      <c r="C971" s="298" t="s">
        <v>8779</v>
      </c>
      <c r="D971" s="298"/>
      <c r="E971" s="298" t="s">
        <v>21</v>
      </c>
      <c r="F971" s="293" t="s">
        <v>34</v>
      </c>
      <c r="G971" s="293" t="s">
        <v>51</v>
      </c>
      <c r="H971" s="293" t="s">
        <v>6879</v>
      </c>
      <c r="I971" s="293"/>
      <c r="J971" s="293" t="s">
        <v>24283</v>
      </c>
      <c r="K971" s="299"/>
      <c r="L971" s="300"/>
      <c r="M971" s="297" t="str">
        <f t="shared" si="15"/>
        <v>2013</v>
      </c>
    </row>
    <row r="972" spans="1:13">
      <c r="A972" s="293">
        <v>971</v>
      </c>
      <c r="B972" s="298" t="s">
        <v>8780</v>
      </c>
      <c r="C972" s="298" t="s">
        <v>8781</v>
      </c>
      <c r="D972" s="298"/>
      <c r="E972" s="298" t="s">
        <v>12</v>
      </c>
      <c r="F972" s="293" t="s">
        <v>8611</v>
      </c>
      <c r="G972" s="293" t="s">
        <v>51</v>
      </c>
      <c r="H972" s="293" t="s">
        <v>6879</v>
      </c>
      <c r="I972" s="293"/>
      <c r="J972" s="293" t="s">
        <v>24283</v>
      </c>
      <c r="K972" s="299"/>
      <c r="L972" s="300"/>
      <c r="M972" s="297" t="str">
        <f t="shared" si="15"/>
        <v>2013</v>
      </c>
    </row>
    <row r="973" spans="1:13">
      <c r="A973" s="293">
        <v>972</v>
      </c>
      <c r="B973" s="298" t="s">
        <v>8782</v>
      </c>
      <c r="C973" s="298" t="s">
        <v>8783</v>
      </c>
      <c r="D973" s="298"/>
      <c r="E973" s="298" t="s">
        <v>12</v>
      </c>
      <c r="F973" s="293" t="s">
        <v>8611</v>
      </c>
      <c r="G973" s="293" t="s">
        <v>51</v>
      </c>
      <c r="H973" s="293" t="s">
        <v>6879</v>
      </c>
      <c r="I973" s="293"/>
      <c r="J973" s="293" t="s">
        <v>24283</v>
      </c>
      <c r="K973" s="299">
        <v>43876</v>
      </c>
      <c r="L973" s="300"/>
      <c r="M973" s="297" t="str">
        <f t="shared" si="15"/>
        <v>2013</v>
      </c>
    </row>
    <row r="974" spans="1:13">
      <c r="A974" s="293">
        <v>973</v>
      </c>
      <c r="B974" s="298" t="s">
        <v>8784</v>
      </c>
      <c r="C974" s="298" t="s">
        <v>8785</v>
      </c>
      <c r="D974" s="298"/>
      <c r="E974" s="298" t="s">
        <v>21</v>
      </c>
      <c r="F974" s="293" t="s">
        <v>34</v>
      </c>
      <c r="G974" s="293" t="s">
        <v>51</v>
      </c>
      <c r="H974" s="293" t="s">
        <v>6879</v>
      </c>
      <c r="I974" s="293"/>
      <c r="J974" s="293" t="s">
        <v>24283</v>
      </c>
      <c r="K974" s="299"/>
      <c r="L974" s="300"/>
      <c r="M974" s="297" t="str">
        <f t="shared" si="15"/>
        <v>2013</v>
      </c>
    </row>
    <row r="975" spans="1:13">
      <c r="A975" s="293">
        <v>974</v>
      </c>
      <c r="B975" s="298" t="s">
        <v>8786</v>
      </c>
      <c r="C975" s="298" t="s">
        <v>8787</v>
      </c>
      <c r="D975" s="298"/>
      <c r="E975" s="298" t="s">
        <v>12</v>
      </c>
      <c r="F975" s="293" t="s">
        <v>8611</v>
      </c>
      <c r="G975" s="293" t="s">
        <v>51</v>
      </c>
      <c r="H975" s="293" t="s">
        <v>6879</v>
      </c>
      <c r="I975" s="293"/>
      <c r="J975" s="293" t="s">
        <v>24283</v>
      </c>
      <c r="K975" s="299">
        <v>43722</v>
      </c>
      <c r="L975" s="300"/>
      <c r="M975" s="297" t="str">
        <f t="shared" si="15"/>
        <v>2013</v>
      </c>
    </row>
    <row r="976" spans="1:13">
      <c r="A976" s="293">
        <v>975</v>
      </c>
      <c r="B976" s="298" t="s">
        <v>8788</v>
      </c>
      <c r="C976" s="298" t="s">
        <v>8789</v>
      </c>
      <c r="D976" s="298"/>
      <c r="E976" s="298" t="s">
        <v>12</v>
      </c>
      <c r="F976" s="293" t="s">
        <v>8611</v>
      </c>
      <c r="G976" s="293" t="s">
        <v>51</v>
      </c>
      <c r="H976" s="293" t="s">
        <v>6879</v>
      </c>
      <c r="I976" s="293"/>
      <c r="J976" s="293" t="s">
        <v>24283</v>
      </c>
      <c r="K976" s="299">
        <v>43722</v>
      </c>
      <c r="L976" s="300"/>
      <c r="M976" s="297" t="str">
        <f t="shared" si="15"/>
        <v>2013</v>
      </c>
    </row>
    <row r="977" spans="1:13">
      <c r="A977" s="293">
        <v>976</v>
      </c>
      <c r="B977" s="298" t="s">
        <v>8790</v>
      </c>
      <c r="C977" s="298" t="s">
        <v>8791</v>
      </c>
      <c r="D977" s="298"/>
      <c r="E977" s="298" t="s">
        <v>12</v>
      </c>
      <c r="F977" s="293" t="s">
        <v>8611</v>
      </c>
      <c r="G977" s="293" t="s">
        <v>51</v>
      </c>
      <c r="H977" s="293" t="s">
        <v>6879</v>
      </c>
      <c r="I977" s="293"/>
      <c r="J977" s="293" t="s">
        <v>24283</v>
      </c>
      <c r="K977" s="299">
        <v>43884</v>
      </c>
      <c r="L977" s="300"/>
      <c r="M977" s="297" t="str">
        <f t="shared" si="15"/>
        <v>2013</v>
      </c>
    </row>
    <row r="978" spans="1:13">
      <c r="A978" s="293">
        <v>977</v>
      </c>
      <c r="B978" s="298" t="s">
        <v>8792</v>
      </c>
      <c r="C978" s="298" t="s">
        <v>8793</v>
      </c>
      <c r="D978" s="298"/>
      <c r="E978" s="298" t="s">
        <v>12</v>
      </c>
      <c r="F978" s="293" t="s">
        <v>8611</v>
      </c>
      <c r="G978" s="293" t="s">
        <v>51</v>
      </c>
      <c r="H978" s="293" t="s">
        <v>6879</v>
      </c>
      <c r="I978" s="293"/>
      <c r="J978" s="293" t="s">
        <v>24283</v>
      </c>
      <c r="K978" s="299"/>
      <c r="L978" s="300"/>
      <c r="M978" s="297" t="str">
        <f t="shared" si="15"/>
        <v>2013</v>
      </c>
    </row>
    <row r="979" spans="1:13">
      <c r="A979" s="293">
        <v>978</v>
      </c>
      <c r="B979" s="298" t="s">
        <v>8794</v>
      </c>
      <c r="C979" s="298" t="s">
        <v>8795</v>
      </c>
      <c r="D979" s="298"/>
      <c r="E979" s="298" t="s">
        <v>12</v>
      </c>
      <c r="F979" s="293" t="s">
        <v>8611</v>
      </c>
      <c r="G979" s="293" t="s">
        <v>51</v>
      </c>
      <c r="H979" s="293" t="s">
        <v>6879</v>
      </c>
      <c r="I979" s="293"/>
      <c r="J979" s="293" t="s">
        <v>24283</v>
      </c>
      <c r="K979" s="299"/>
      <c r="L979" s="300"/>
      <c r="M979" s="297" t="str">
        <f t="shared" si="15"/>
        <v>2013</v>
      </c>
    </row>
    <row r="980" spans="1:13">
      <c r="A980" s="293">
        <v>979</v>
      </c>
      <c r="B980" s="298" t="s">
        <v>8796</v>
      </c>
      <c r="C980" s="298" t="s">
        <v>8797</v>
      </c>
      <c r="D980" s="298"/>
      <c r="E980" s="298" t="s">
        <v>21</v>
      </c>
      <c r="F980" s="293" t="s">
        <v>34</v>
      </c>
      <c r="G980" s="293" t="s">
        <v>51</v>
      </c>
      <c r="H980" s="293" t="s">
        <v>6879</v>
      </c>
      <c r="I980" s="293"/>
      <c r="J980" s="293" t="s">
        <v>24283</v>
      </c>
      <c r="K980" s="299">
        <v>43722</v>
      </c>
      <c r="L980" s="300"/>
      <c r="M980" s="297" t="str">
        <f t="shared" si="15"/>
        <v>2013</v>
      </c>
    </row>
    <row r="981" spans="1:13">
      <c r="A981" s="293">
        <v>980</v>
      </c>
      <c r="B981" s="298" t="s">
        <v>8798</v>
      </c>
      <c r="C981" s="298" t="s">
        <v>8799</v>
      </c>
      <c r="D981" s="298"/>
      <c r="E981" s="298" t="s">
        <v>12</v>
      </c>
      <c r="F981" s="293" t="s">
        <v>8611</v>
      </c>
      <c r="G981" s="293" t="s">
        <v>51</v>
      </c>
      <c r="H981" s="293" t="s">
        <v>6879</v>
      </c>
      <c r="I981" s="293"/>
      <c r="J981" s="293" t="s">
        <v>24283</v>
      </c>
      <c r="K981" s="299"/>
      <c r="L981" s="300"/>
      <c r="M981" s="297" t="str">
        <f t="shared" si="15"/>
        <v>2013</v>
      </c>
    </row>
    <row r="982" spans="1:13">
      <c r="A982" s="293">
        <v>981</v>
      </c>
      <c r="B982" s="298" t="s">
        <v>8800</v>
      </c>
      <c r="C982" s="298" t="s">
        <v>8801</v>
      </c>
      <c r="D982" s="298"/>
      <c r="E982" s="298" t="s">
        <v>12</v>
      </c>
      <c r="F982" s="293" t="s">
        <v>8611</v>
      </c>
      <c r="G982" s="293" t="s">
        <v>51</v>
      </c>
      <c r="H982" s="293" t="s">
        <v>6879</v>
      </c>
      <c r="I982" s="293"/>
      <c r="J982" s="293" t="s">
        <v>24283</v>
      </c>
      <c r="K982" s="299"/>
      <c r="L982" s="300"/>
      <c r="M982" s="297" t="str">
        <f t="shared" si="15"/>
        <v>2013</v>
      </c>
    </row>
    <row r="983" spans="1:13">
      <c r="A983" s="293">
        <v>982</v>
      </c>
      <c r="B983" s="298" t="s">
        <v>8802</v>
      </c>
      <c r="C983" s="298" t="s">
        <v>8803</v>
      </c>
      <c r="D983" s="298"/>
      <c r="E983" s="301" t="s">
        <v>10</v>
      </c>
      <c r="F983" s="300" t="s">
        <v>23</v>
      </c>
      <c r="G983" s="293" t="s">
        <v>51</v>
      </c>
      <c r="H983" s="293" t="s">
        <v>6879</v>
      </c>
      <c r="I983" s="293"/>
      <c r="J983" s="293" t="s">
        <v>24283</v>
      </c>
      <c r="K983" s="299">
        <v>43814</v>
      </c>
      <c r="L983" s="300"/>
      <c r="M983" s="297" t="str">
        <f t="shared" si="15"/>
        <v>2013</v>
      </c>
    </row>
    <row r="984" spans="1:13">
      <c r="A984" s="293">
        <v>983</v>
      </c>
      <c r="B984" s="298" t="s">
        <v>8804</v>
      </c>
      <c r="C984" s="298" t="s">
        <v>8805</v>
      </c>
      <c r="D984" s="298"/>
      <c r="E984" s="301" t="s">
        <v>10</v>
      </c>
      <c r="F984" s="300" t="s">
        <v>23</v>
      </c>
      <c r="G984" s="293" t="s">
        <v>51</v>
      </c>
      <c r="H984" s="293" t="s">
        <v>6879</v>
      </c>
      <c r="I984" s="293"/>
      <c r="J984" s="293" t="s">
        <v>24283</v>
      </c>
      <c r="K984" s="299"/>
      <c r="L984" s="300"/>
      <c r="M984" s="297" t="str">
        <f t="shared" si="15"/>
        <v>2013</v>
      </c>
    </row>
    <row r="985" spans="1:13">
      <c r="A985" s="293">
        <v>984</v>
      </c>
      <c r="B985" s="298" t="s">
        <v>8806</v>
      </c>
      <c r="C985" s="298" t="s">
        <v>8807</v>
      </c>
      <c r="D985" s="298"/>
      <c r="E985" s="301" t="s">
        <v>10</v>
      </c>
      <c r="F985" s="300" t="s">
        <v>23</v>
      </c>
      <c r="G985" s="293" t="s">
        <v>51</v>
      </c>
      <c r="H985" s="293" t="s">
        <v>6879</v>
      </c>
      <c r="I985" s="293"/>
      <c r="J985" s="293" t="s">
        <v>24283</v>
      </c>
      <c r="K985" s="299">
        <v>44003</v>
      </c>
      <c r="L985" s="300"/>
      <c r="M985" s="297" t="str">
        <f t="shared" si="15"/>
        <v>2013</v>
      </c>
    </row>
    <row r="986" spans="1:13">
      <c r="A986" s="293">
        <v>985</v>
      </c>
      <c r="B986" s="298" t="s">
        <v>8808</v>
      </c>
      <c r="C986" s="298" t="s">
        <v>8809</v>
      </c>
      <c r="D986" s="298"/>
      <c r="E986" s="298" t="s">
        <v>12</v>
      </c>
      <c r="F986" s="293" t="s">
        <v>8611</v>
      </c>
      <c r="G986" s="293" t="s">
        <v>51</v>
      </c>
      <c r="H986" s="293" t="s">
        <v>6879</v>
      </c>
      <c r="I986" s="293"/>
      <c r="J986" s="293" t="s">
        <v>24283</v>
      </c>
      <c r="K986" s="299"/>
      <c r="L986" s="300"/>
      <c r="M986" s="297" t="str">
        <f t="shared" si="15"/>
        <v>2013</v>
      </c>
    </row>
    <row r="987" spans="1:13">
      <c r="A987" s="293">
        <v>986</v>
      </c>
      <c r="B987" s="298" t="s">
        <v>8810</v>
      </c>
      <c r="C987" s="298" t="s">
        <v>8811</v>
      </c>
      <c r="D987" s="298"/>
      <c r="E987" s="298" t="s">
        <v>12</v>
      </c>
      <c r="F987" s="293" t="s">
        <v>8611</v>
      </c>
      <c r="G987" s="293" t="s">
        <v>51</v>
      </c>
      <c r="H987" s="293" t="s">
        <v>6879</v>
      </c>
      <c r="I987" s="293"/>
      <c r="J987" s="293" t="s">
        <v>24283</v>
      </c>
      <c r="K987" s="299">
        <v>43722</v>
      </c>
      <c r="L987" s="300"/>
      <c r="M987" s="297" t="str">
        <f t="shared" si="15"/>
        <v>2013</v>
      </c>
    </row>
    <row r="988" spans="1:13">
      <c r="A988" s="293">
        <v>987</v>
      </c>
      <c r="B988" s="298" t="s">
        <v>8812</v>
      </c>
      <c r="C988" s="298" t="s">
        <v>8813</v>
      </c>
      <c r="D988" s="298"/>
      <c r="E988" s="298" t="s">
        <v>12</v>
      </c>
      <c r="F988" s="293" t="s">
        <v>8611</v>
      </c>
      <c r="G988" s="293" t="s">
        <v>51</v>
      </c>
      <c r="H988" s="293" t="s">
        <v>6879</v>
      </c>
      <c r="I988" s="293"/>
      <c r="J988" s="293" t="s">
        <v>24283</v>
      </c>
      <c r="K988" s="299">
        <v>43876</v>
      </c>
      <c r="L988" s="300"/>
      <c r="M988" s="297" t="str">
        <f t="shared" si="15"/>
        <v>2013</v>
      </c>
    </row>
    <row r="989" spans="1:13">
      <c r="A989" s="293">
        <v>988</v>
      </c>
      <c r="B989" s="298" t="s">
        <v>8814</v>
      </c>
      <c r="C989" s="298" t="s">
        <v>8815</v>
      </c>
      <c r="D989" s="298"/>
      <c r="E989" s="298" t="s">
        <v>21</v>
      </c>
      <c r="F989" s="293" t="s">
        <v>34</v>
      </c>
      <c r="G989" s="293" t="s">
        <v>51</v>
      </c>
      <c r="H989" s="293" t="s">
        <v>6879</v>
      </c>
      <c r="I989" s="293"/>
      <c r="J989" s="293" t="s">
        <v>24283</v>
      </c>
      <c r="K989" s="299">
        <v>43722</v>
      </c>
      <c r="L989" s="300"/>
      <c r="M989" s="297" t="str">
        <f t="shared" si="15"/>
        <v>2013</v>
      </c>
    </row>
    <row r="990" spans="1:13">
      <c r="A990" s="293">
        <v>989</v>
      </c>
      <c r="B990" s="298" t="s">
        <v>8816</v>
      </c>
      <c r="C990" s="298" t="s">
        <v>8817</v>
      </c>
      <c r="D990" s="298"/>
      <c r="E990" s="298" t="s">
        <v>21</v>
      </c>
      <c r="F990" s="293" t="s">
        <v>34</v>
      </c>
      <c r="G990" s="293" t="s">
        <v>51</v>
      </c>
      <c r="H990" s="293" t="s">
        <v>6879</v>
      </c>
      <c r="I990" s="293"/>
      <c r="J990" s="293" t="s">
        <v>24283</v>
      </c>
      <c r="K990" s="299">
        <v>43876</v>
      </c>
      <c r="L990" s="300"/>
      <c r="M990" s="297" t="str">
        <f t="shared" si="15"/>
        <v>2013</v>
      </c>
    </row>
    <row r="991" spans="1:13">
      <c r="A991" s="293">
        <v>990</v>
      </c>
      <c r="B991" s="298" t="s">
        <v>8818</v>
      </c>
      <c r="C991" s="298" t="s">
        <v>8819</v>
      </c>
      <c r="D991" s="298"/>
      <c r="E991" s="298" t="s">
        <v>12</v>
      </c>
      <c r="F991" s="293" t="s">
        <v>8611</v>
      </c>
      <c r="G991" s="293" t="s">
        <v>51</v>
      </c>
      <c r="H991" s="293" t="s">
        <v>6879</v>
      </c>
      <c r="I991" s="293"/>
      <c r="J991" s="293" t="s">
        <v>24283</v>
      </c>
      <c r="K991" s="299">
        <v>43757</v>
      </c>
      <c r="L991" s="300"/>
      <c r="M991" s="297" t="str">
        <f t="shared" si="15"/>
        <v>2013</v>
      </c>
    </row>
    <row r="992" spans="1:13">
      <c r="A992" s="293">
        <v>991</v>
      </c>
      <c r="B992" s="298" t="s">
        <v>8820</v>
      </c>
      <c r="C992" s="298" t="s">
        <v>8821</v>
      </c>
      <c r="D992" s="298"/>
      <c r="E992" s="298" t="s">
        <v>12</v>
      </c>
      <c r="F992" s="293" t="s">
        <v>8611</v>
      </c>
      <c r="G992" s="293" t="s">
        <v>51</v>
      </c>
      <c r="H992" s="293" t="s">
        <v>6879</v>
      </c>
      <c r="I992" s="293"/>
      <c r="J992" s="293" t="s">
        <v>24283</v>
      </c>
      <c r="K992" s="299">
        <v>43876</v>
      </c>
      <c r="L992" s="300"/>
      <c r="M992" s="297" t="str">
        <f t="shared" si="15"/>
        <v>2013</v>
      </c>
    </row>
    <row r="993" spans="1:13">
      <c r="A993" s="293">
        <v>992</v>
      </c>
      <c r="B993" s="298" t="s">
        <v>8822</v>
      </c>
      <c r="C993" s="298" t="s">
        <v>8823</v>
      </c>
      <c r="D993" s="298"/>
      <c r="E993" s="298" t="s">
        <v>12</v>
      </c>
      <c r="F993" s="293" t="s">
        <v>8611</v>
      </c>
      <c r="G993" s="293" t="s">
        <v>51</v>
      </c>
      <c r="H993" s="293" t="s">
        <v>6879</v>
      </c>
      <c r="I993" s="293"/>
      <c r="J993" s="293" t="s">
        <v>24283</v>
      </c>
      <c r="K993" s="299"/>
      <c r="L993" s="300"/>
      <c r="M993" s="297" t="str">
        <f t="shared" si="15"/>
        <v>2013</v>
      </c>
    </row>
    <row r="994" spans="1:13">
      <c r="A994" s="293">
        <v>993</v>
      </c>
      <c r="B994" s="298" t="s">
        <v>8824</v>
      </c>
      <c r="C994" s="298" t="s">
        <v>8825</v>
      </c>
      <c r="D994" s="298"/>
      <c r="E994" s="298" t="s">
        <v>12</v>
      </c>
      <c r="F994" s="293" t="s">
        <v>8611</v>
      </c>
      <c r="G994" s="293" t="s">
        <v>51</v>
      </c>
      <c r="H994" s="293" t="s">
        <v>6879</v>
      </c>
      <c r="I994" s="293"/>
      <c r="J994" s="293" t="s">
        <v>24283</v>
      </c>
      <c r="K994" s="299"/>
      <c r="L994" s="300"/>
      <c r="M994" s="297" t="str">
        <f t="shared" si="15"/>
        <v>2013</v>
      </c>
    </row>
    <row r="995" spans="1:13">
      <c r="A995" s="293">
        <v>994</v>
      </c>
      <c r="B995" s="298" t="s">
        <v>8826</v>
      </c>
      <c r="C995" s="298" t="s">
        <v>8827</v>
      </c>
      <c r="D995" s="298"/>
      <c r="E995" s="298" t="s">
        <v>12</v>
      </c>
      <c r="F995" s="293" t="s">
        <v>8611</v>
      </c>
      <c r="G995" s="293" t="s">
        <v>51</v>
      </c>
      <c r="H995" s="293" t="s">
        <v>6879</v>
      </c>
      <c r="I995" s="293"/>
      <c r="J995" s="293" t="s">
        <v>24283</v>
      </c>
      <c r="K995" s="299">
        <v>43722</v>
      </c>
      <c r="L995" s="300"/>
      <c r="M995" s="297" t="str">
        <f t="shared" si="15"/>
        <v>2013</v>
      </c>
    </row>
    <row r="996" spans="1:13">
      <c r="A996" s="293">
        <v>995</v>
      </c>
      <c r="B996" s="298" t="s">
        <v>8828</v>
      </c>
      <c r="C996" s="298" t="s">
        <v>8829</v>
      </c>
      <c r="D996" s="298"/>
      <c r="E996" s="301" t="s">
        <v>10</v>
      </c>
      <c r="F996" s="300" t="s">
        <v>23</v>
      </c>
      <c r="G996" s="293" t="s">
        <v>51</v>
      </c>
      <c r="H996" s="293" t="s">
        <v>6879</v>
      </c>
      <c r="I996" s="293"/>
      <c r="J996" s="293" t="s">
        <v>24283</v>
      </c>
      <c r="K996" s="299"/>
      <c r="L996" s="300"/>
      <c r="M996" s="297" t="str">
        <f t="shared" si="15"/>
        <v>2013</v>
      </c>
    </row>
    <row r="997" spans="1:13">
      <c r="A997" s="293">
        <v>996</v>
      </c>
      <c r="B997" s="298" t="s">
        <v>8830</v>
      </c>
      <c r="C997" s="298" t="s">
        <v>8831</v>
      </c>
      <c r="D997" s="298"/>
      <c r="E997" s="298" t="s">
        <v>12</v>
      </c>
      <c r="F997" s="293" t="s">
        <v>8611</v>
      </c>
      <c r="G997" s="293" t="s">
        <v>51</v>
      </c>
      <c r="H997" s="293" t="s">
        <v>6879</v>
      </c>
      <c r="I997" s="293"/>
      <c r="J997" s="293" t="s">
        <v>24283</v>
      </c>
      <c r="K997" s="299"/>
      <c r="L997" s="300"/>
      <c r="M997" s="297" t="str">
        <f t="shared" si="15"/>
        <v>2013</v>
      </c>
    </row>
    <row r="998" spans="1:13">
      <c r="A998" s="293">
        <v>997</v>
      </c>
      <c r="B998" s="298" t="s">
        <v>8832</v>
      </c>
      <c r="C998" s="298" t="s">
        <v>8833</v>
      </c>
      <c r="D998" s="298"/>
      <c r="E998" s="298" t="s">
        <v>12</v>
      </c>
      <c r="F998" s="293" t="s">
        <v>8611</v>
      </c>
      <c r="G998" s="293" t="s">
        <v>51</v>
      </c>
      <c r="H998" s="293" t="s">
        <v>6879</v>
      </c>
      <c r="I998" s="293"/>
      <c r="J998" s="293" t="s">
        <v>24283</v>
      </c>
      <c r="K998" s="299">
        <v>43722</v>
      </c>
      <c r="L998" s="300"/>
      <c r="M998" s="297" t="str">
        <f t="shared" si="15"/>
        <v>2013</v>
      </c>
    </row>
    <row r="999" spans="1:13">
      <c r="A999" s="293">
        <v>998</v>
      </c>
      <c r="B999" s="298" t="s">
        <v>8834</v>
      </c>
      <c r="C999" s="298" t="s">
        <v>8835</v>
      </c>
      <c r="D999" s="298"/>
      <c r="E999" s="298" t="s">
        <v>12</v>
      </c>
      <c r="F999" s="293" t="s">
        <v>8611</v>
      </c>
      <c r="G999" s="293" t="s">
        <v>51</v>
      </c>
      <c r="H999" s="293" t="s">
        <v>6879</v>
      </c>
      <c r="I999" s="293"/>
      <c r="J999" s="293" t="s">
        <v>24283</v>
      </c>
      <c r="K999" s="299"/>
      <c r="L999" s="300"/>
      <c r="M999" s="297" t="str">
        <f t="shared" si="15"/>
        <v>2013</v>
      </c>
    </row>
    <row r="1000" spans="1:13">
      <c r="A1000" s="293">
        <v>999</v>
      </c>
      <c r="B1000" s="298" t="s">
        <v>8836</v>
      </c>
      <c r="C1000" s="298" t="s">
        <v>8837</v>
      </c>
      <c r="D1000" s="298"/>
      <c r="E1000" s="298" t="s">
        <v>12</v>
      </c>
      <c r="F1000" s="293" t="s">
        <v>8611</v>
      </c>
      <c r="G1000" s="293" t="s">
        <v>51</v>
      </c>
      <c r="H1000" s="293" t="s">
        <v>6879</v>
      </c>
      <c r="I1000" s="293"/>
      <c r="J1000" s="293" t="s">
        <v>24283</v>
      </c>
      <c r="K1000" s="299"/>
      <c r="L1000" s="300"/>
      <c r="M1000" s="297" t="str">
        <f t="shared" si="15"/>
        <v>2013</v>
      </c>
    </row>
    <row r="1001" spans="1:13">
      <c r="A1001" s="293">
        <v>1000</v>
      </c>
      <c r="B1001" s="298" t="s">
        <v>8838</v>
      </c>
      <c r="C1001" s="298" t="s">
        <v>8839</v>
      </c>
      <c r="D1001" s="298"/>
      <c r="E1001" s="301" t="s">
        <v>10</v>
      </c>
      <c r="F1001" s="300" t="s">
        <v>23</v>
      </c>
      <c r="G1001" s="293" t="s">
        <v>51</v>
      </c>
      <c r="H1001" s="293" t="s">
        <v>6879</v>
      </c>
      <c r="I1001" s="293"/>
      <c r="J1001" s="293" t="s">
        <v>24283</v>
      </c>
      <c r="K1001" s="299">
        <v>43729</v>
      </c>
      <c r="L1001" s="300"/>
      <c r="M1001" s="297" t="str">
        <f t="shared" si="15"/>
        <v>2013</v>
      </c>
    </row>
    <row r="1002" spans="1:13">
      <c r="A1002" s="293">
        <v>1001</v>
      </c>
      <c r="B1002" s="298" t="s">
        <v>8840</v>
      </c>
      <c r="C1002" s="298" t="s">
        <v>8841</v>
      </c>
      <c r="D1002" s="298"/>
      <c r="E1002" s="298" t="s">
        <v>21</v>
      </c>
      <c r="F1002" s="293" t="s">
        <v>34</v>
      </c>
      <c r="G1002" s="293" t="s">
        <v>51</v>
      </c>
      <c r="H1002" s="293" t="s">
        <v>6879</v>
      </c>
      <c r="I1002" s="293"/>
      <c r="J1002" s="293" t="s">
        <v>24283</v>
      </c>
      <c r="K1002" s="299"/>
      <c r="L1002" s="300"/>
      <c r="M1002" s="297" t="str">
        <f t="shared" si="15"/>
        <v>2013</v>
      </c>
    </row>
    <row r="1003" spans="1:13">
      <c r="A1003" s="293">
        <v>1002</v>
      </c>
      <c r="B1003" s="298" t="s">
        <v>8842</v>
      </c>
      <c r="C1003" s="298" t="s">
        <v>8843</v>
      </c>
      <c r="D1003" s="298"/>
      <c r="E1003" s="298" t="s">
        <v>12</v>
      </c>
      <c r="F1003" s="293" t="s">
        <v>8611</v>
      </c>
      <c r="G1003" s="293" t="s">
        <v>51</v>
      </c>
      <c r="H1003" s="293" t="s">
        <v>6879</v>
      </c>
      <c r="I1003" s="293"/>
      <c r="J1003" s="293" t="s">
        <v>24283</v>
      </c>
      <c r="K1003" s="299"/>
      <c r="L1003" s="300"/>
      <c r="M1003" s="297" t="str">
        <f t="shared" si="15"/>
        <v>2013</v>
      </c>
    </row>
    <row r="1004" spans="1:13">
      <c r="A1004" s="293">
        <v>1003</v>
      </c>
      <c r="B1004" s="298" t="s">
        <v>8844</v>
      </c>
      <c r="C1004" s="298" t="s">
        <v>8845</v>
      </c>
      <c r="D1004" s="298"/>
      <c r="E1004" s="298" t="s">
        <v>12</v>
      </c>
      <c r="F1004" s="293" t="s">
        <v>8611</v>
      </c>
      <c r="G1004" s="293" t="s">
        <v>51</v>
      </c>
      <c r="H1004" s="293" t="s">
        <v>6879</v>
      </c>
      <c r="I1004" s="293"/>
      <c r="J1004" s="293" t="s">
        <v>24283</v>
      </c>
      <c r="K1004" s="299"/>
      <c r="L1004" s="300"/>
      <c r="M1004" s="297" t="str">
        <f t="shared" si="15"/>
        <v>2013</v>
      </c>
    </row>
    <row r="1005" spans="1:13">
      <c r="A1005" s="293">
        <v>1004</v>
      </c>
      <c r="B1005" s="298" t="s">
        <v>8846</v>
      </c>
      <c r="C1005" s="298" t="s">
        <v>8847</v>
      </c>
      <c r="D1005" s="298"/>
      <c r="E1005" s="298" t="s">
        <v>12</v>
      </c>
      <c r="F1005" s="293" t="s">
        <v>8611</v>
      </c>
      <c r="G1005" s="293" t="s">
        <v>51</v>
      </c>
      <c r="H1005" s="293" t="s">
        <v>6879</v>
      </c>
      <c r="I1005" s="293"/>
      <c r="J1005" s="293" t="s">
        <v>24283</v>
      </c>
      <c r="K1005" s="299"/>
      <c r="L1005" s="300"/>
      <c r="M1005" s="297" t="str">
        <f t="shared" si="15"/>
        <v>2013</v>
      </c>
    </row>
    <row r="1006" spans="1:13">
      <c r="A1006" s="293">
        <v>1005</v>
      </c>
      <c r="B1006" s="298" t="s">
        <v>8848</v>
      </c>
      <c r="C1006" s="298" t="s">
        <v>8849</v>
      </c>
      <c r="D1006" s="298"/>
      <c r="E1006" s="301" t="s">
        <v>10</v>
      </c>
      <c r="F1006" s="300" t="s">
        <v>23</v>
      </c>
      <c r="G1006" s="293" t="s">
        <v>51</v>
      </c>
      <c r="H1006" s="293" t="s">
        <v>6879</v>
      </c>
      <c r="I1006" s="293"/>
      <c r="J1006" s="293" t="s">
        <v>24283</v>
      </c>
      <c r="K1006" s="299"/>
      <c r="L1006" s="300"/>
      <c r="M1006" s="297" t="str">
        <f t="shared" si="15"/>
        <v>2014</v>
      </c>
    </row>
    <row r="1007" spans="1:13">
      <c r="A1007" s="293">
        <v>1006</v>
      </c>
      <c r="B1007" s="298" t="s">
        <v>8850</v>
      </c>
      <c r="C1007" s="298" t="s">
        <v>8851</v>
      </c>
      <c r="D1007" s="298"/>
      <c r="E1007" s="301" t="s">
        <v>10</v>
      </c>
      <c r="F1007" s="300" t="s">
        <v>23</v>
      </c>
      <c r="G1007" s="293" t="s">
        <v>51</v>
      </c>
      <c r="H1007" s="293" t="s">
        <v>6879</v>
      </c>
      <c r="I1007" s="293"/>
      <c r="J1007" s="293" t="s">
        <v>24283</v>
      </c>
      <c r="K1007" s="299">
        <v>43722</v>
      </c>
      <c r="L1007" s="300"/>
      <c r="M1007" s="297" t="str">
        <f t="shared" si="15"/>
        <v>2014</v>
      </c>
    </row>
    <row r="1008" spans="1:13">
      <c r="A1008" s="293">
        <v>1007</v>
      </c>
      <c r="B1008" s="298" t="s">
        <v>8852</v>
      </c>
      <c r="C1008" s="298" t="s">
        <v>8853</v>
      </c>
      <c r="D1008" s="298"/>
      <c r="E1008" s="301" t="s">
        <v>10</v>
      </c>
      <c r="F1008" s="300" t="s">
        <v>23</v>
      </c>
      <c r="G1008" s="293" t="s">
        <v>51</v>
      </c>
      <c r="H1008" s="293" t="s">
        <v>6879</v>
      </c>
      <c r="I1008" s="293"/>
      <c r="J1008" s="293" t="s">
        <v>24283</v>
      </c>
      <c r="K1008" s="299"/>
      <c r="L1008" s="300"/>
      <c r="M1008" s="297" t="str">
        <f t="shared" si="15"/>
        <v>2014</v>
      </c>
    </row>
    <row r="1009" spans="1:13">
      <c r="A1009" s="293">
        <v>1008</v>
      </c>
      <c r="B1009" s="298" t="s">
        <v>8854</v>
      </c>
      <c r="C1009" s="298" t="s">
        <v>8855</v>
      </c>
      <c r="D1009" s="298"/>
      <c r="E1009" s="298" t="s">
        <v>12</v>
      </c>
      <c r="F1009" s="293" t="s">
        <v>8611</v>
      </c>
      <c r="G1009" s="293" t="s">
        <v>51</v>
      </c>
      <c r="H1009" s="293" t="s">
        <v>6879</v>
      </c>
      <c r="I1009" s="293"/>
      <c r="J1009" s="293" t="s">
        <v>24283</v>
      </c>
      <c r="K1009" s="299">
        <v>43722</v>
      </c>
      <c r="L1009" s="300"/>
      <c r="M1009" s="297" t="str">
        <f t="shared" si="15"/>
        <v>2014</v>
      </c>
    </row>
    <row r="1010" spans="1:13">
      <c r="A1010" s="293">
        <v>1009</v>
      </c>
      <c r="B1010" s="298" t="s">
        <v>8856</v>
      </c>
      <c r="C1010" s="298" t="s">
        <v>8857</v>
      </c>
      <c r="D1010" s="298"/>
      <c r="E1010" s="301" t="s">
        <v>10</v>
      </c>
      <c r="F1010" s="300" t="s">
        <v>23</v>
      </c>
      <c r="G1010" s="293" t="s">
        <v>51</v>
      </c>
      <c r="H1010" s="293" t="s">
        <v>6879</v>
      </c>
      <c r="I1010" s="293"/>
      <c r="J1010" s="293" t="s">
        <v>24283</v>
      </c>
      <c r="K1010" s="299"/>
      <c r="L1010" s="300"/>
      <c r="M1010" s="297" t="str">
        <f t="shared" si="15"/>
        <v>2014</v>
      </c>
    </row>
    <row r="1011" spans="1:13">
      <c r="A1011" s="293">
        <v>1010</v>
      </c>
      <c r="B1011" s="298" t="s">
        <v>8858</v>
      </c>
      <c r="C1011" s="298" t="s">
        <v>8859</v>
      </c>
      <c r="D1011" s="298"/>
      <c r="E1011" s="301" t="s">
        <v>10</v>
      </c>
      <c r="F1011" s="300" t="s">
        <v>23</v>
      </c>
      <c r="G1011" s="293" t="s">
        <v>51</v>
      </c>
      <c r="H1011" s="293" t="s">
        <v>6879</v>
      </c>
      <c r="I1011" s="293"/>
      <c r="J1011" s="293" t="s">
        <v>24283</v>
      </c>
      <c r="K1011" s="299">
        <v>43722</v>
      </c>
      <c r="L1011" s="300"/>
      <c r="M1011" s="297" t="str">
        <f t="shared" si="15"/>
        <v>2014</v>
      </c>
    </row>
    <row r="1012" spans="1:13">
      <c r="A1012" s="293">
        <v>1011</v>
      </c>
      <c r="B1012" s="298" t="s">
        <v>8860</v>
      </c>
      <c r="C1012" s="298" t="s">
        <v>8861</v>
      </c>
      <c r="D1012" s="298"/>
      <c r="E1012" s="301" t="s">
        <v>10</v>
      </c>
      <c r="F1012" s="300" t="s">
        <v>23</v>
      </c>
      <c r="G1012" s="293" t="s">
        <v>51</v>
      </c>
      <c r="H1012" s="293" t="s">
        <v>6879</v>
      </c>
      <c r="I1012" s="293"/>
      <c r="J1012" s="293" t="s">
        <v>24283</v>
      </c>
      <c r="K1012" s="299">
        <v>43722</v>
      </c>
      <c r="L1012" s="300"/>
      <c r="M1012" s="297" t="str">
        <f t="shared" si="15"/>
        <v>2014</v>
      </c>
    </row>
    <row r="1013" spans="1:13">
      <c r="A1013" s="293">
        <v>1012</v>
      </c>
      <c r="B1013" s="298" t="s">
        <v>8862</v>
      </c>
      <c r="C1013" s="298" t="s">
        <v>8863</v>
      </c>
      <c r="D1013" s="298"/>
      <c r="E1013" s="301" t="s">
        <v>10</v>
      </c>
      <c r="F1013" s="300" t="s">
        <v>23</v>
      </c>
      <c r="G1013" s="293" t="s">
        <v>51</v>
      </c>
      <c r="H1013" s="293" t="s">
        <v>6879</v>
      </c>
      <c r="I1013" s="293"/>
      <c r="J1013" s="293" t="s">
        <v>24283</v>
      </c>
      <c r="K1013" s="299">
        <v>43722</v>
      </c>
      <c r="L1013" s="300"/>
      <c r="M1013" s="297" t="str">
        <f t="shared" si="15"/>
        <v>2014</v>
      </c>
    </row>
    <row r="1014" spans="1:13">
      <c r="A1014" s="293">
        <v>1013</v>
      </c>
      <c r="B1014" s="298" t="s">
        <v>8864</v>
      </c>
      <c r="C1014" s="298" t="s">
        <v>8865</v>
      </c>
      <c r="D1014" s="298"/>
      <c r="E1014" s="301" t="s">
        <v>10</v>
      </c>
      <c r="F1014" s="300" t="s">
        <v>23</v>
      </c>
      <c r="G1014" s="293" t="s">
        <v>51</v>
      </c>
      <c r="H1014" s="293" t="s">
        <v>6879</v>
      </c>
      <c r="I1014" s="293"/>
      <c r="J1014" s="293" t="s">
        <v>24283</v>
      </c>
      <c r="K1014" s="299">
        <v>43722</v>
      </c>
      <c r="L1014" s="300"/>
      <c r="M1014" s="297" t="str">
        <f t="shared" si="15"/>
        <v>2014</v>
      </c>
    </row>
    <row r="1015" spans="1:13">
      <c r="A1015" s="293">
        <v>1014</v>
      </c>
      <c r="B1015" s="298" t="s">
        <v>8866</v>
      </c>
      <c r="C1015" s="298" t="s">
        <v>8867</v>
      </c>
      <c r="D1015" s="298"/>
      <c r="E1015" s="301" t="s">
        <v>10</v>
      </c>
      <c r="F1015" s="300" t="s">
        <v>23</v>
      </c>
      <c r="G1015" s="293" t="s">
        <v>51</v>
      </c>
      <c r="H1015" s="293" t="s">
        <v>6879</v>
      </c>
      <c r="I1015" s="293"/>
      <c r="J1015" s="293" t="s">
        <v>24283</v>
      </c>
      <c r="K1015" s="299"/>
      <c r="L1015" s="300"/>
      <c r="M1015" s="297" t="str">
        <f t="shared" si="15"/>
        <v>2014</v>
      </c>
    </row>
    <row r="1016" spans="1:13">
      <c r="A1016" s="293">
        <v>1015</v>
      </c>
      <c r="B1016" s="298" t="s">
        <v>8868</v>
      </c>
      <c r="C1016" s="298" t="s">
        <v>8869</v>
      </c>
      <c r="D1016" s="298"/>
      <c r="E1016" s="301" t="s">
        <v>10</v>
      </c>
      <c r="F1016" s="300" t="s">
        <v>23</v>
      </c>
      <c r="G1016" s="293" t="s">
        <v>51</v>
      </c>
      <c r="H1016" s="293" t="s">
        <v>6879</v>
      </c>
      <c r="I1016" s="293"/>
      <c r="J1016" s="293" t="s">
        <v>24283</v>
      </c>
      <c r="K1016" s="299">
        <v>43722</v>
      </c>
      <c r="L1016" s="300"/>
      <c r="M1016" s="297" t="str">
        <f t="shared" si="15"/>
        <v>2014</v>
      </c>
    </row>
    <row r="1017" spans="1:13">
      <c r="A1017" s="293">
        <v>1016</v>
      </c>
      <c r="B1017" s="298" t="s">
        <v>8870</v>
      </c>
      <c r="C1017" s="298" t="s">
        <v>8871</v>
      </c>
      <c r="D1017" s="298"/>
      <c r="E1017" s="301" t="s">
        <v>10</v>
      </c>
      <c r="F1017" s="300" t="s">
        <v>23</v>
      </c>
      <c r="G1017" s="293" t="s">
        <v>51</v>
      </c>
      <c r="H1017" s="293" t="s">
        <v>6879</v>
      </c>
      <c r="I1017" s="293"/>
      <c r="J1017" s="293" t="s">
        <v>24283</v>
      </c>
      <c r="K1017" s="299">
        <v>43729</v>
      </c>
      <c r="L1017" s="300"/>
      <c r="M1017" s="297" t="str">
        <f t="shared" si="15"/>
        <v>2014</v>
      </c>
    </row>
    <row r="1018" spans="1:13">
      <c r="A1018" s="293">
        <v>1017</v>
      </c>
      <c r="B1018" s="298" t="s">
        <v>8872</v>
      </c>
      <c r="C1018" s="298" t="s">
        <v>8873</v>
      </c>
      <c r="D1018" s="298"/>
      <c r="E1018" s="301" t="s">
        <v>10</v>
      </c>
      <c r="F1018" s="300" t="s">
        <v>23</v>
      </c>
      <c r="G1018" s="293" t="s">
        <v>51</v>
      </c>
      <c r="H1018" s="293" t="s">
        <v>6879</v>
      </c>
      <c r="I1018" s="293"/>
      <c r="J1018" s="293" t="s">
        <v>24283</v>
      </c>
      <c r="K1018" s="299">
        <v>43716</v>
      </c>
      <c r="L1018" s="300"/>
      <c r="M1018" s="297" t="str">
        <f t="shared" si="15"/>
        <v>2014</v>
      </c>
    </row>
    <row r="1019" spans="1:13">
      <c r="A1019" s="293">
        <v>1018</v>
      </c>
      <c r="B1019" s="298" t="s">
        <v>8874</v>
      </c>
      <c r="C1019" s="298" t="s">
        <v>8875</v>
      </c>
      <c r="D1019" s="298"/>
      <c r="E1019" s="301" t="s">
        <v>10</v>
      </c>
      <c r="F1019" s="300" t="s">
        <v>23</v>
      </c>
      <c r="G1019" s="293" t="s">
        <v>51</v>
      </c>
      <c r="H1019" s="293" t="s">
        <v>6879</v>
      </c>
      <c r="I1019" s="293"/>
      <c r="J1019" s="293" t="s">
        <v>24283</v>
      </c>
      <c r="K1019" s="299">
        <v>44003</v>
      </c>
      <c r="L1019" s="300"/>
      <c r="M1019" s="297" t="str">
        <f t="shared" si="15"/>
        <v>2014</v>
      </c>
    </row>
    <row r="1020" spans="1:13">
      <c r="A1020" s="293">
        <v>1019</v>
      </c>
      <c r="B1020" s="298" t="s">
        <v>8876</v>
      </c>
      <c r="C1020" s="298" t="s">
        <v>8877</v>
      </c>
      <c r="D1020" s="298"/>
      <c r="E1020" s="301" t="s">
        <v>10</v>
      </c>
      <c r="F1020" s="300" t="s">
        <v>23</v>
      </c>
      <c r="G1020" s="293" t="s">
        <v>51</v>
      </c>
      <c r="H1020" s="293" t="s">
        <v>6879</v>
      </c>
      <c r="I1020" s="293"/>
      <c r="J1020" s="293" t="s">
        <v>24283</v>
      </c>
      <c r="K1020" s="299">
        <v>43722</v>
      </c>
      <c r="L1020" s="300"/>
      <c r="M1020" s="297" t="str">
        <f t="shared" si="15"/>
        <v>2014</v>
      </c>
    </row>
    <row r="1021" spans="1:13">
      <c r="A1021" s="293">
        <v>1020</v>
      </c>
      <c r="B1021" s="298" t="s">
        <v>8878</v>
      </c>
      <c r="C1021" s="298" t="s">
        <v>8879</v>
      </c>
      <c r="D1021" s="298"/>
      <c r="E1021" s="301" t="s">
        <v>10</v>
      </c>
      <c r="F1021" s="300" t="s">
        <v>23</v>
      </c>
      <c r="G1021" s="293" t="s">
        <v>51</v>
      </c>
      <c r="H1021" s="293" t="s">
        <v>6879</v>
      </c>
      <c r="I1021" s="293"/>
      <c r="J1021" s="293" t="s">
        <v>24283</v>
      </c>
      <c r="K1021" s="299">
        <v>43722</v>
      </c>
      <c r="L1021" s="300"/>
      <c r="M1021" s="297" t="str">
        <f t="shared" si="15"/>
        <v>2014</v>
      </c>
    </row>
    <row r="1022" spans="1:13">
      <c r="A1022" s="293">
        <v>1021</v>
      </c>
      <c r="B1022" s="298" t="s">
        <v>8880</v>
      </c>
      <c r="C1022" s="298" t="s">
        <v>8881</v>
      </c>
      <c r="D1022" s="298"/>
      <c r="E1022" s="301" t="s">
        <v>10</v>
      </c>
      <c r="F1022" s="300" t="s">
        <v>23</v>
      </c>
      <c r="G1022" s="293" t="s">
        <v>51</v>
      </c>
      <c r="H1022" s="293" t="s">
        <v>6879</v>
      </c>
      <c r="I1022" s="293"/>
      <c r="J1022" s="293" t="s">
        <v>24283</v>
      </c>
      <c r="K1022" s="299"/>
      <c r="L1022" s="300"/>
      <c r="M1022" s="297" t="str">
        <f t="shared" si="15"/>
        <v>2014</v>
      </c>
    </row>
    <row r="1023" spans="1:13">
      <c r="A1023" s="293">
        <v>1022</v>
      </c>
      <c r="B1023" s="298" t="s">
        <v>8882</v>
      </c>
      <c r="C1023" s="298" t="s">
        <v>8883</v>
      </c>
      <c r="D1023" s="298"/>
      <c r="E1023" s="301" t="s">
        <v>10</v>
      </c>
      <c r="F1023" s="300" t="s">
        <v>23</v>
      </c>
      <c r="G1023" s="293" t="s">
        <v>51</v>
      </c>
      <c r="H1023" s="293" t="s">
        <v>6879</v>
      </c>
      <c r="I1023" s="293"/>
      <c r="J1023" s="293" t="s">
        <v>24283</v>
      </c>
      <c r="K1023" s="299"/>
      <c r="L1023" s="300"/>
      <c r="M1023" s="297" t="str">
        <f t="shared" si="15"/>
        <v>2014</v>
      </c>
    </row>
    <row r="1024" spans="1:13">
      <c r="A1024" s="293">
        <v>1023</v>
      </c>
      <c r="B1024" s="298" t="s">
        <v>8884</v>
      </c>
      <c r="C1024" s="298" t="s">
        <v>8885</v>
      </c>
      <c r="D1024" s="298"/>
      <c r="E1024" s="301" t="s">
        <v>10</v>
      </c>
      <c r="F1024" s="300" t="s">
        <v>23</v>
      </c>
      <c r="G1024" s="293" t="s">
        <v>51</v>
      </c>
      <c r="H1024" s="293" t="s">
        <v>6879</v>
      </c>
      <c r="I1024" s="293"/>
      <c r="J1024" s="293" t="s">
        <v>24283</v>
      </c>
      <c r="K1024" s="299">
        <v>43729</v>
      </c>
      <c r="L1024" s="300"/>
      <c r="M1024" s="297" t="str">
        <f t="shared" si="15"/>
        <v>2014</v>
      </c>
    </row>
    <row r="1025" spans="1:13">
      <c r="A1025" s="293">
        <v>1024</v>
      </c>
      <c r="B1025" s="298" t="s">
        <v>8886</v>
      </c>
      <c r="C1025" s="298" t="s">
        <v>8887</v>
      </c>
      <c r="D1025" s="298"/>
      <c r="E1025" s="301" t="s">
        <v>10</v>
      </c>
      <c r="F1025" s="300" t="s">
        <v>23</v>
      </c>
      <c r="G1025" s="293" t="s">
        <v>51</v>
      </c>
      <c r="H1025" s="293" t="s">
        <v>6879</v>
      </c>
      <c r="I1025" s="293"/>
      <c r="J1025" s="293" t="s">
        <v>24283</v>
      </c>
      <c r="K1025" s="299">
        <v>43722</v>
      </c>
      <c r="L1025" s="300"/>
      <c r="M1025" s="297" t="str">
        <f t="shared" si="15"/>
        <v>2014</v>
      </c>
    </row>
    <row r="1026" spans="1:13">
      <c r="A1026" s="293">
        <v>1025</v>
      </c>
      <c r="B1026" s="298" t="s">
        <v>8888</v>
      </c>
      <c r="C1026" s="298" t="s">
        <v>8889</v>
      </c>
      <c r="D1026" s="298"/>
      <c r="E1026" s="301" t="s">
        <v>10</v>
      </c>
      <c r="F1026" s="300" t="s">
        <v>23</v>
      </c>
      <c r="G1026" s="293" t="s">
        <v>51</v>
      </c>
      <c r="H1026" s="293" t="s">
        <v>6879</v>
      </c>
      <c r="I1026" s="293"/>
      <c r="J1026" s="293" t="s">
        <v>24283</v>
      </c>
      <c r="K1026" s="299">
        <v>43729</v>
      </c>
      <c r="L1026" s="300"/>
      <c r="M1026" s="297" t="str">
        <f t="shared" ref="M1026:M1089" si="16">IF((INT(MID(B1026,5,2))&gt;19),"19"&amp;MID(B1026,5,2),"20"&amp;MID(B1026,5,2))</f>
        <v>2014</v>
      </c>
    </row>
    <row r="1027" spans="1:13">
      <c r="A1027" s="293">
        <v>1026</v>
      </c>
      <c r="B1027" s="298" t="s">
        <v>8890</v>
      </c>
      <c r="C1027" s="298" t="s">
        <v>8891</v>
      </c>
      <c r="D1027" s="298"/>
      <c r="E1027" s="301" t="s">
        <v>10</v>
      </c>
      <c r="F1027" s="300" t="s">
        <v>23</v>
      </c>
      <c r="G1027" s="293" t="s">
        <v>51</v>
      </c>
      <c r="H1027" s="293" t="s">
        <v>6879</v>
      </c>
      <c r="I1027" s="293"/>
      <c r="J1027" s="293" t="s">
        <v>24283</v>
      </c>
      <c r="K1027" s="299"/>
      <c r="L1027" s="300"/>
      <c r="M1027" s="297" t="str">
        <f t="shared" si="16"/>
        <v>2014</v>
      </c>
    </row>
    <row r="1028" spans="1:13">
      <c r="A1028" s="293">
        <v>1027</v>
      </c>
      <c r="B1028" s="298" t="s">
        <v>8892</v>
      </c>
      <c r="C1028" s="298" t="s">
        <v>8893</v>
      </c>
      <c r="D1028" s="298"/>
      <c r="E1028" s="301" t="s">
        <v>10</v>
      </c>
      <c r="F1028" s="300" t="s">
        <v>23</v>
      </c>
      <c r="G1028" s="293" t="s">
        <v>51</v>
      </c>
      <c r="H1028" s="293" t="s">
        <v>6879</v>
      </c>
      <c r="I1028" s="293"/>
      <c r="J1028" s="293" t="s">
        <v>24283</v>
      </c>
      <c r="K1028" s="299">
        <v>43722</v>
      </c>
      <c r="L1028" s="300"/>
      <c r="M1028" s="297" t="str">
        <f t="shared" si="16"/>
        <v>2014</v>
      </c>
    </row>
    <row r="1029" spans="1:13">
      <c r="A1029" s="293">
        <v>1028</v>
      </c>
      <c r="B1029" s="298" t="s">
        <v>8894</v>
      </c>
      <c r="C1029" s="298" t="s">
        <v>8895</v>
      </c>
      <c r="D1029" s="298"/>
      <c r="E1029" s="301" t="s">
        <v>10</v>
      </c>
      <c r="F1029" s="300" t="s">
        <v>23</v>
      </c>
      <c r="G1029" s="293" t="s">
        <v>51</v>
      </c>
      <c r="H1029" s="293" t="s">
        <v>6879</v>
      </c>
      <c r="I1029" s="293"/>
      <c r="J1029" s="293" t="s">
        <v>24283</v>
      </c>
      <c r="K1029" s="299">
        <v>43729</v>
      </c>
      <c r="L1029" s="300"/>
      <c r="M1029" s="297" t="str">
        <f t="shared" si="16"/>
        <v>2014</v>
      </c>
    </row>
    <row r="1030" spans="1:13">
      <c r="A1030" s="293">
        <v>1029</v>
      </c>
      <c r="B1030" s="298" t="s">
        <v>8896</v>
      </c>
      <c r="C1030" s="298" t="s">
        <v>8897</v>
      </c>
      <c r="D1030" s="298"/>
      <c r="E1030" s="301" t="s">
        <v>10</v>
      </c>
      <c r="F1030" s="300" t="s">
        <v>23</v>
      </c>
      <c r="G1030" s="293" t="s">
        <v>51</v>
      </c>
      <c r="H1030" s="293" t="s">
        <v>6879</v>
      </c>
      <c r="I1030" s="293"/>
      <c r="J1030" s="293" t="s">
        <v>24283</v>
      </c>
      <c r="K1030" s="299">
        <v>43729</v>
      </c>
      <c r="L1030" s="300"/>
      <c r="M1030" s="297" t="str">
        <f t="shared" si="16"/>
        <v>2014</v>
      </c>
    </row>
    <row r="1031" spans="1:13">
      <c r="A1031" s="293">
        <v>1030</v>
      </c>
      <c r="B1031" s="298" t="s">
        <v>8898</v>
      </c>
      <c r="C1031" s="298" t="s">
        <v>8899</v>
      </c>
      <c r="D1031" s="298"/>
      <c r="E1031" s="301" t="s">
        <v>10</v>
      </c>
      <c r="F1031" s="300" t="s">
        <v>23</v>
      </c>
      <c r="G1031" s="293" t="s">
        <v>51</v>
      </c>
      <c r="H1031" s="293" t="s">
        <v>6879</v>
      </c>
      <c r="I1031" s="293"/>
      <c r="J1031" s="293" t="s">
        <v>24283</v>
      </c>
      <c r="K1031" s="299"/>
      <c r="L1031" s="300"/>
      <c r="M1031" s="297" t="str">
        <f t="shared" si="16"/>
        <v>2014</v>
      </c>
    </row>
    <row r="1032" spans="1:13">
      <c r="A1032" s="293">
        <v>1031</v>
      </c>
      <c r="B1032" s="298" t="s">
        <v>8900</v>
      </c>
      <c r="C1032" s="298" t="s">
        <v>8901</v>
      </c>
      <c r="D1032" s="298"/>
      <c r="E1032" s="301" t="s">
        <v>10</v>
      </c>
      <c r="F1032" s="300" t="s">
        <v>23</v>
      </c>
      <c r="G1032" s="293" t="s">
        <v>51</v>
      </c>
      <c r="H1032" s="293" t="s">
        <v>6879</v>
      </c>
      <c r="I1032" s="293"/>
      <c r="J1032" s="293" t="s">
        <v>24283</v>
      </c>
      <c r="K1032" s="299">
        <v>43722</v>
      </c>
      <c r="L1032" s="300"/>
      <c r="M1032" s="297" t="str">
        <f t="shared" si="16"/>
        <v>2014</v>
      </c>
    </row>
    <row r="1033" spans="1:13">
      <c r="A1033" s="293">
        <v>1032</v>
      </c>
      <c r="B1033" s="298" t="s">
        <v>8902</v>
      </c>
      <c r="C1033" s="298" t="s">
        <v>8903</v>
      </c>
      <c r="D1033" s="298"/>
      <c r="E1033" s="298" t="s">
        <v>12</v>
      </c>
      <c r="F1033" s="293" t="s">
        <v>8611</v>
      </c>
      <c r="G1033" s="293" t="s">
        <v>51</v>
      </c>
      <c r="H1033" s="293" t="s">
        <v>6879</v>
      </c>
      <c r="I1033" s="293"/>
      <c r="J1033" s="293" t="s">
        <v>24283</v>
      </c>
      <c r="K1033" s="299">
        <v>43729</v>
      </c>
      <c r="L1033" s="300"/>
      <c r="M1033" s="297" t="str">
        <f t="shared" si="16"/>
        <v>2014</v>
      </c>
    </row>
    <row r="1034" spans="1:13">
      <c r="A1034" s="293">
        <v>1033</v>
      </c>
      <c r="B1034" s="298" t="s">
        <v>8904</v>
      </c>
      <c r="C1034" s="298" t="s">
        <v>8905</v>
      </c>
      <c r="D1034" s="298"/>
      <c r="E1034" s="298" t="s">
        <v>12</v>
      </c>
      <c r="F1034" s="293" t="s">
        <v>8611</v>
      </c>
      <c r="G1034" s="293" t="s">
        <v>51</v>
      </c>
      <c r="H1034" s="293" t="s">
        <v>6879</v>
      </c>
      <c r="I1034" s="293"/>
      <c r="J1034" s="293" t="s">
        <v>24283</v>
      </c>
      <c r="K1034" s="299"/>
      <c r="L1034" s="300"/>
      <c r="M1034" s="297" t="str">
        <f t="shared" si="16"/>
        <v>2014</v>
      </c>
    </row>
    <row r="1035" spans="1:13">
      <c r="A1035" s="293">
        <v>1034</v>
      </c>
      <c r="B1035" s="298" t="s">
        <v>8906</v>
      </c>
      <c r="C1035" s="298" t="s">
        <v>8907</v>
      </c>
      <c r="D1035" s="298"/>
      <c r="E1035" s="298" t="s">
        <v>12</v>
      </c>
      <c r="F1035" s="293" t="s">
        <v>8611</v>
      </c>
      <c r="G1035" s="293" t="s">
        <v>51</v>
      </c>
      <c r="H1035" s="293" t="s">
        <v>6879</v>
      </c>
      <c r="I1035" s="293"/>
      <c r="J1035" s="293" t="s">
        <v>24283</v>
      </c>
      <c r="K1035" s="299">
        <v>44003</v>
      </c>
      <c r="L1035" s="300"/>
      <c r="M1035" s="297" t="str">
        <f t="shared" si="16"/>
        <v>2014</v>
      </c>
    </row>
    <row r="1036" spans="1:13">
      <c r="A1036" s="293">
        <v>1035</v>
      </c>
      <c r="B1036" s="298" t="s">
        <v>8908</v>
      </c>
      <c r="C1036" s="298" t="s">
        <v>8909</v>
      </c>
      <c r="D1036" s="298"/>
      <c r="E1036" s="298" t="s">
        <v>12</v>
      </c>
      <c r="F1036" s="293" t="s">
        <v>8611</v>
      </c>
      <c r="G1036" s="293" t="s">
        <v>51</v>
      </c>
      <c r="H1036" s="293" t="s">
        <v>6879</v>
      </c>
      <c r="I1036" s="293"/>
      <c r="J1036" s="293" t="s">
        <v>24283</v>
      </c>
      <c r="K1036" s="299">
        <v>43722</v>
      </c>
      <c r="L1036" s="300"/>
      <c r="M1036" s="297" t="str">
        <f t="shared" si="16"/>
        <v>2014</v>
      </c>
    </row>
    <row r="1037" spans="1:13">
      <c r="A1037" s="293">
        <v>1036</v>
      </c>
      <c r="B1037" s="298" t="s">
        <v>8910</v>
      </c>
      <c r="C1037" s="298" t="s">
        <v>8911</v>
      </c>
      <c r="D1037" s="298"/>
      <c r="E1037" s="298" t="s">
        <v>12</v>
      </c>
      <c r="F1037" s="293" t="s">
        <v>8611</v>
      </c>
      <c r="G1037" s="293" t="s">
        <v>51</v>
      </c>
      <c r="H1037" s="293" t="s">
        <v>6879</v>
      </c>
      <c r="I1037" s="293"/>
      <c r="J1037" s="293" t="s">
        <v>24283</v>
      </c>
      <c r="K1037" s="299">
        <v>43722</v>
      </c>
      <c r="L1037" s="300"/>
      <c r="M1037" s="297" t="str">
        <f t="shared" si="16"/>
        <v>2014</v>
      </c>
    </row>
    <row r="1038" spans="1:13">
      <c r="A1038" s="293">
        <v>1037</v>
      </c>
      <c r="B1038" s="298" t="s">
        <v>8912</v>
      </c>
      <c r="C1038" s="298" t="s">
        <v>8913</v>
      </c>
      <c r="D1038" s="298"/>
      <c r="E1038" s="298" t="s">
        <v>12</v>
      </c>
      <c r="F1038" s="293" t="s">
        <v>8611</v>
      </c>
      <c r="G1038" s="293" t="s">
        <v>51</v>
      </c>
      <c r="H1038" s="293" t="s">
        <v>6879</v>
      </c>
      <c r="I1038" s="293"/>
      <c r="J1038" s="293" t="s">
        <v>24283</v>
      </c>
      <c r="K1038" s="299"/>
      <c r="L1038" s="300"/>
      <c r="M1038" s="297" t="str">
        <f t="shared" si="16"/>
        <v>2014</v>
      </c>
    </row>
    <row r="1039" spans="1:13">
      <c r="A1039" s="293">
        <v>1038</v>
      </c>
      <c r="B1039" s="298" t="s">
        <v>8914</v>
      </c>
      <c r="C1039" s="298" t="s">
        <v>8915</v>
      </c>
      <c r="D1039" s="298"/>
      <c r="E1039" s="298" t="s">
        <v>12</v>
      </c>
      <c r="F1039" s="293" t="s">
        <v>8611</v>
      </c>
      <c r="G1039" s="293" t="s">
        <v>51</v>
      </c>
      <c r="H1039" s="293" t="s">
        <v>6879</v>
      </c>
      <c r="I1039" s="293"/>
      <c r="J1039" s="293" t="s">
        <v>24283</v>
      </c>
      <c r="K1039" s="299">
        <v>43722</v>
      </c>
      <c r="L1039" s="300"/>
      <c r="M1039" s="297" t="str">
        <f t="shared" si="16"/>
        <v>2014</v>
      </c>
    </row>
    <row r="1040" spans="1:13">
      <c r="A1040" s="293">
        <v>1039</v>
      </c>
      <c r="B1040" s="298" t="s">
        <v>8916</v>
      </c>
      <c r="C1040" s="298" t="s">
        <v>8917</v>
      </c>
      <c r="D1040" s="298"/>
      <c r="E1040" s="298" t="s">
        <v>12</v>
      </c>
      <c r="F1040" s="293" t="s">
        <v>8611</v>
      </c>
      <c r="G1040" s="293" t="s">
        <v>51</v>
      </c>
      <c r="H1040" s="293" t="s">
        <v>6879</v>
      </c>
      <c r="I1040" s="293"/>
      <c r="J1040" s="293" t="s">
        <v>24283</v>
      </c>
      <c r="K1040" s="299">
        <v>43814</v>
      </c>
      <c r="L1040" s="300"/>
      <c r="M1040" s="297" t="str">
        <f t="shared" si="16"/>
        <v>2014</v>
      </c>
    </row>
    <row r="1041" spans="1:13">
      <c r="A1041" s="293">
        <v>1040</v>
      </c>
      <c r="B1041" s="298" t="s">
        <v>8918</v>
      </c>
      <c r="C1041" s="298" t="s">
        <v>8919</v>
      </c>
      <c r="D1041" s="298"/>
      <c r="E1041" s="298" t="s">
        <v>12</v>
      </c>
      <c r="F1041" s="293" t="s">
        <v>8611</v>
      </c>
      <c r="G1041" s="293" t="s">
        <v>51</v>
      </c>
      <c r="H1041" s="293" t="s">
        <v>6879</v>
      </c>
      <c r="I1041" s="293"/>
      <c r="J1041" s="293" t="s">
        <v>24283</v>
      </c>
      <c r="K1041" s="299"/>
      <c r="L1041" s="300"/>
      <c r="M1041" s="297" t="str">
        <f t="shared" si="16"/>
        <v>2014</v>
      </c>
    </row>
    <row r="1042" spans="1:13">
      <c r="A1042" s="293">
        <v>1041</v>
      </c>
      <c r="B1042" s="298" t="s">
        <v>8920</v>
      </c>
      <c r="C1042" s="298" t="s">
        <v>8921</v>
      </c>
      <c r="D1042" s="298"/>
      <c r="E1042" s="298" t="s">
        <v>12</v>
      </c>
      <c r="F1042" s="293" t="s">
        <v>8611</v>
      </c>
      <c r="G1042" s="293" t="s">
        <v>51</v>
      </c>
      <c r="H1042" s="293" t="s">
        <v>6879</v>
      </c>
      <c r="I1042" s="293"/>
      <c r="J1042" s="293" t="s">
        <v>24283</v>
      </c>
      <c r="K1042" s="299">
        <v>43785</v>
      </c>
      <c r="L1042" s="300"/>
      <c r="M1042" s="297" t="str">
        <f t="shared" si="16"/>
        <v>2014</v>
      </c>
    </row>
    <row r="1043" spans="1:13">
      <c r="A1043" s="293">
        <v>1042</v>
      </c>
      <c r="B1043" s="298" t="s">
        <v>8922</v>
      </c>
      <c r="C1043" s="298" t="s">
        <v>8923</v>
      </c>
      <c r="D1043" s="298"/>
      <c r="E1043" s="298" t="s">
        <v>12</v>
      </c>
      <c r="F1043" s="293" t="s">
        <v>8611</v>
      </c>
      <c r="G1043" s="293" t="s">
        <v>51</v>
      </c>
      <c r="H1043" s="293" t="s">
        <v>6879</v>
      </c>
      <c r="I1043" s="293"/>
      <c r="J1043" s="293" t="s">
        <v>24283</v>
      </c>
      <c r="K1043" s="299">
        <v>43729</v>
      </c>
      <c r="L1043" s="300"/>
      <c r="M1043" s="297" t="str">
        <f t="shared" si="16"/>
        <v>2014</v>
      </c>
    </row>
    <row r="1044" spans="1:13">
      <c r="A1044" s="293">
        <v>1043</v>
      </c>
      <c r="B1044" s="298" t="s">
        <v>8924</v>
      </c>
      <c r="C1044" s="298" t="s">
        <v>8925</v>
      </c>
      <c r="D1044" s="298"/>
      <c r="E1044" s="298" t="s">
        <v>12</v>
      </c>
      <c r="F1044" s="293" t="s">
        <v>8611</v>
      </c>
      <c r="G1044" s="293" t="s">
        <v>51</v>
      </c>
      <c r="H1044" s="293" t="s">
        <v>6879</v>
      </c>
      <c r="I1044" s="293"/>
      <c r="J1044" s="293" t="s">
        <v>24283</v>
      </c>
      <c r="K1044" s="299">
        <v>43722</v>
      </c>
      <c r="L1044" s="300"/>
      <c r="M1044" s="297" t="str">
        <f t="shared" si="16"/>
        <v>2014</v>
      </c>
    </row>
    <row r="1045" spans="1:13">
      <c r="A1045" s="293">
        <v>1044</v>
      </c>
      <c r="B1045" s="298" t="s">
        <v>8926</v>
      </c>
      <c r="C1045" s="298" t="s">
        <v>8927</v>
      </c>
      <c r="D1045" s="298"/>
      <c r="E1045" s="298" t="s">
        <v>12</v>
      </c>
      <c r="F1045" s="293" t="s">
        <v>8611</v>
      </c>
      <c r="G1045" s="293" t="s">
        <v>51</v>
      </c>
      <c r="H1045" s="293" t="s">
        <v>6879</v>
      </c>
      <c r="I1045" s="293"/>
      <c r="J1045" s="293" t="s">
        <v>24283</v>
      </c>
      <c r="K1045" s="299">
        <v>43722</v>
      </c>
      <c r="L1045" s="300"/>
      <c r="M1045" s="297" t="str">
        <f t="shared" si="16"/>
        <v>2014</v>
      </c>
    </row>
    <row r="1046" spans="1:13">
      <c r="A1046" s="293">
        <v>1045</v>
      </c>
      <c r="B1046" s="298" t="s">
        <v>8928</v>
      </c>
      <c r="C1046" s="298" t="s">
        <v>8929</v>
      </c>
      <c r="D1046" s="298"/>
      <c r="E1046" s="298" t="s">
        <v>12</v>
      </c>
      <c r="F1046" s="293" t="s">
        <v>8611</v>
      </c>
      <c r="G1046" s="293" t="s">
        <v>51</v>
      </c>
      <c r="H1046" s="293" t="s">
        <v>6879</v>
      </c>
      <c r="I1046" s="293"/>
      <c r="J1046" s="293" t="s">
        <v>24283</v>
      </c>
      <c r="K1046" s="299"/>
      <c r="L1046" s="300"/>
      <c r="M1046" s="297" t="str">
        <f t="shared" si="16"/>
        <v>2014</v>
      </c>
    </row>
    <row r="1047" spans="1:13">
      <c r="A1047" s="293">
        <v>1046</v>
      </c>
      <c r="B1047" s="298" t="s">
        <v>8930</v>
      </c>
      <c r="C1047" s="298" t="s">
        <v>8931</v>
      </c>
      <c r="D1047" s="298"/>
      <c r="E1047" s="298" t="s">
        <v>12</v>
      </c>
      <c r="F1047" s="293" t="s">
        <v>8611</v>
      </c>
      <c r="G1047" s="293" t="s">
        <v>51</v>
      </c>
      <c r="H1047" s="293" t="s">
        <v>6879</v>
      </c>
      <c r="I1047" s="293"/>
      <c r="J1047" s="293" t="s">
        <v>24283</v>
      </c>
      <c r="K1047" s="299"/>
      <c r="L1047" s="300"/>
      <c r="M1047" s="297" t="str">
        <f t="shared" si="16"/>
        <v>2014</v>
      </c>
    </row>
    <row r="1048" spans="1:13">
      <c r="A1048" s="293">
        <v>1047</v>
      </c>
      <c r="B1048" s="298" t="s">
        <v>8932</v>
      </c>
      <c r="C1048" s="298" t="s">
        <v>8933</v>
      </c>
      <c r="D1048" s="298"/>
      <c r="E1048" s="298" t="s">
        <v>12</v>
      </c>
      <c r="F1048" s="293" t="s">
        <v>8611</v>
      </c>
      <c r="G1048" s="293" t="s">
        <v>51</v>
      </c>
      <c r="H1048" s="293" t="s">
        <v>6879</v>
      </c>
      <c r="I1048" s="293"/>
      <c r="J1048" s="293" t="s">
        <v>24283</v>
      </c>
      <c r="K1048" s="299"/>
      <c r="L1048" s="300"/>
      <c r="M1048" s="297" t="str">
        <f t="shared" si="16"/>
        <v>2014</v>
      </c>
    </row>
    <row r="1049" spans="1:13">
      <c r="A1049" s="293">
        <v>1048</v>
      </c>
      <c r="B1049" s="298" t="s">
        <v>8934</v>
      </c>
      <c r="C1049" s="298" t="s">
        <v>8935</v>
      </c>
      <c r="D1049" s="298"/>
      <c r="E1049" s="298" t="s">
        <v>12</v>
      </c>
      <c r="F1049" s="293" t="s">
        <v>8611</v>
      </c>
      <c r="G1049" s="293" t="s">
        <v>51</v>
      </c>
      <c r="H1049" s="293" t="s">
        <v>6879</v>
      </c>
      <c r="I1049" s="293"/>
      <c r="J1049" s="293" t="s">
        <v>24283</v>
      </c>
      <c r="K1049" s="299">
        <v>43722</v>
      </c>
      <c r="L1049" s="300"/>
      <c r="M1049" s="297" t="str">
        <f t="shared" si="16"/>
        <v>2014</v>
      </c>
    </row>
    <row r="1050" spans="1:13">
      <c r="A1050" s="293">
        <v>1049</v>
      </c>
      <c r="B1050" s="298" t="s">
        <v>8936</v>
      </c>
      <c r="C1050" s="298" t="s">
        <v>8937</v>
      </c>
      <c r="D1050" s="298"/>
      <c r="E1050" s="298" t="s">
        <v>12</v>
      </c>
      <c r="F1050" s="293" t="s">
        <v>8611</v>
      </c>
      <c r="G1050" s="293" t="s">
        <v>51</v>
      </c>
      <c r="H1050" s="293" t="s">
        <v>6879</v>
      </c>
      <c r="I1050" s="293"/>
      <c r="J1050" s="293" t="s">
        <v>24283</v>
      </c>
      <c r="K1050" s="299"/>
      <c r="L1050" s="300"/>
      <c r="M1050" s="297" t="str">
        <f t="shared" si="16"/>
        <v>2014</v>
      </c>
    </row>
    <row r="1051" spans="1:13">
      <c r="A1051" s="293">
        <v>1050</v>
      </c>
      <c r="B1051" s="298" t="s">
        <v>8938</v>
      </c>
      <c r="C1051" s="298" t="s">
        <v>8939</v>
      </c>
      <c r="D1051" s="298"/>
      <c r="E1051" s="298" t="s">
        <v>12</v>
      </c>
      <c r="F1051" s="293" t="s">
        <v>8611</v>
      </c>
      <c r="G1051" s="293" t="s">
        <v>51</v>
      </c>
      <c r="H1051" s="293" t="s">
        <v>6879</v>
      </c>
      <c r="I1051" s="293"/>
      <c r="J1051" s="293" t="s">
        <v>24283</v>
      </c>
      <c r="K1051" s="299">
        <v>43722</v>
      </c>
      <c r="L1051" s="300"/>
      <c r="M1051" s="297" t="str">
        <f t="shared" si="16"/>
        <v>2014</v>
      </c>
    </row>
    <row r="1052" spans="1:13">
      <c r="A1052" s="293">
        <v>1051</v>
      </c>
      <c r="B1052" s="298" t="s">
        <v>8940</v>
      </c>
      <c r="C1052" s="298" t="s">
        <v>8941</v>
      </c>
      <c r="D1052" s="298"/>
      <c r="E1052" s="298" t="s">
        <v>12</v>
      </c>
      <c r="F1052" s="293" t="s">
        <v>8611</v>
      </c>
      <c r="G1052" s="293" t="s">
        <v>51</v>
      </c>
      <c r="H1052" s="293" t="s">
        <v>6879</v>
      </c>
      <c r="I1052" s="293"/>
      <c r="J1052" s="293" t="s">
        <v>24283</v>
      </c>
      <c r="K1052" s="299"/>
      <c r="L1052" s="300"/>
      <c r="M1052" s="297" t="str">
        <f t="shared" si="16"/>
        <v>2014</v>
      </c>
    </row>
    <row r="1053" spans="1:13">
      <c r="A1053" s="293">
        <v>1052</v>
      </c>
      <c r="B1053" s="298" t="s">
        <v>8942</v>
      </c>
      <c r="C1053" s="298" t="s">
        <v>8943</v>
      </c>
      <c r="D1053" s="298"/>
      <c r="E1053" s="298" t="s">
        <v>12</v>
      </c>
      <c r="F1053" s="293" t="s">
        <v>8611</v>
      </c>
      <c r="G1053" s="293" t="s">
        <v>51</v>
      </c>
      <c r="H1053" s="293" t="s">
        <v>6879</v>
      </c>
      <c r="I1053" s="293"/>
      <c r="J1053" s="293" t="s">
        <v>24283</v>
      </c>
      <c r="K1053" s="299">
        <v>43729</v>
      </c>
      <c r="L1053" s="300"/>
      <c r="M1053" s="297" t="str">
        <f t="shared" si="16"/>
        <v>2014</v>
      </c>
    </row>
    <row r="1054" spans="1:13">
      <c r="A1054" s="293">
        <v>1053</v>
      </c>
      <c r="B1054" s="298" t="s">
        <v>8944</v>
      </c>
      <c r="C1054" s="298" t="s">
        <v>8945</v>
      </c>
      <c r="D1054" s="298"/>
      <c r="E1054" s="298" t="s">
        <v>12</v>
      </c>
      <c r="F1054" s="293" t="s">
        <v>8611</v>
      </c>
      <c r="G1054" s="293" t="s">
        <v>51</v>
      </c>
      <c r="H1054" s="293" t="s">
        <v>6879</v>
      </c>
      <c r="I1054" s="293"/>
      <c r="J1054" s="293" t="s">
        <v>24283</v>
      </c>
      <c r="K1054" s="299">
        <v>43716</v>
      </c>
      <c r="L1054" s="300"/>
      <c r="M1054" s="297" t="str">
        <f t="shared" si="16"/>
        <v>2014</v>
      </c>
    </row>
    <row r="1055" spans="1:13">
      <c r="A1055" s="293">
        <v>1054</v>
      </c>
      <c r="B1055" s="298" t="s">
        <v>8946</v>
      </c>
      <c r="C1055" s="298" t="s">
        <v>8947</v>
      </c>
      <c r="D1055" s="298"/>
      <c r="E1055" s="298" t="s">
        <v>12</v>
      </c>
      <c r="F1055" s="293" t="s">
        <v>8611</v>
      </c>
      <c r="G1055" s="293" t="s">
        <v>51</v>
      </c>
      <c r="H1055" s="293" t="s">
        <v>6879</v>
      </c>
      <c r="I1055" s="293"/>
      <c r="J1055" s="293" t="s">
        <v>24283</v>
      </c>
      <c r="K1055" s="299">
        <v>43729</v>
      </c>
      <c r="L1055" s="300"/>
      <c r="M1055" s="297" t="str">
        <f t="shared" si="16"/>
        <v>2014</v>
      </c>
    </row>
    <row r="1056" spans="1:13">
      <c r="A1056" s="293">
        <v>1055</v>
      </c>
      <c r="B1056" s="298" t="s">
        <v>8948</v>
      </c>
      <c r="C1056" s="298" t="s">
        <v>8949</v>
      </c>
      <c r="D1056" s="298"/>
      <c r="E1056" s="298" t="s">
        <v>12</v>
      </c>
      <c r="F1056" s="293" t="s">
        <v>8611</v>
      </c>
      <c r="G1056" s="293" t="s">
        <v>51</v>
      </c>
      <c r="H1056" s="293" t="s">
        <v>6879</v>
      </c>
      <c r="I1056" s="293"/>
      <c r="J1056" s="293" t="s">
        <v>24283</v>
      </c>
      <c r="K1056" s="299">
        <v>43722</v>
      </c>
      <c r="L1056" s="300"/>
      <c r="M1056" s="297" t="str">
        <f t="shared" si="16"/>
        <v>2014</v>
      </c>
    </row>
    <row r="1057" spans="1:13">
      <c r="A1057" s="293">
        <v>1056</v>
      </c>
      <c r="B1057" s="298" t="s">
        <v>8950</v>
      </c>
      <c r="C1057" s="298" t="s">
        <v>8951</v>
      </c>
      <c r="D1057" s="298"/>
      <c r="E1057" s="298" t="s">
        <v>12</v>
      </c>
      <c r="F1057" s="293" t="s">
        <v>8611</v>
      </c>
      <c r="G1057" s="293" t="s">
        <v>51</v>
      </c>
      <c r="H1057" s="293" t="s">
        <v>6879</v>
      </c>
      <c r="I1057" s="293"/>
      <c r="J1057" s="293" t="s">
        <v>24283</v>
      </c>
      <c r="K1057" s="299"/>
      <c r="L1057" s="300"/>
      <c r="M1057" s="297" t="str">
        <f t="shared" si="16"/>
        <v>2014</v>
      </c>
    </row>
    <row r="1058" spans="1:13">
      <c r="A1058" s="293">
        <v>1057</v>
      </c>
      <c r="B1058" s="298" t="s">
        <v>8952</v>
      </c>
      <c r="C1058" s="298" t="s">
        <v>8953</v>
      </c>
      <c r="D1058" s="298"/>
      <c r="E1058" s="298" t="s">
        <v>12</v>
      </c>
      <c r="F1058" s="293" t="s">
        <v>8611</v>
      </c>
      <c r="G1058" s="293" t="s">
        <v>51</v>
      </c>
      <c r="H1058" s="293" t="s">
        <v>6879</v>
      </c>
      <c r="I1058" s="293"/>
      <c r="J1058" s="293" t="s">
        <v>24283</v>
      </c>
      <c r="K1058" s="299">
        <v>43729</v>
      </c>
      <c r="L1058" s="300"/>
      <c r="M1058" s="297" t="str">
        <f t="shared" si="16"/>
        <v>2014</v>
      </c>
    </row>
    <row r="1059" spans="1:13">
      <c r="A1059" s="293">
        <v>1058</v>
      </c>
      <c r="B1059" s="298" t="s">
        <v>8954</v>
      </c>
      <c r="C1059" s="298" t="s">
        <v>8955</v>
      </c>
      <c r="D1059" s="298"/>
      <c r="E1059" s="298" t="s">
        <v>12</v>
      </c>
      <c r="F1059" s="293" t="s">
        <v>8611</v>
      </c>
      <c r="G1059" s="293" t="s">
        <v>51</v>
      </c>
      <c r="H1059" s="293" t="s">
        <v>6879</v>
      </c>
      <c r="I1059" s="293"/>
      <c r="J1059" s="293" t="s">
        <v>24283</v>
      </c>
      <c r="K1059" s="299">
        <v>43729</v>
      </c>
      <c r="L1059" s="300"/>
      <c r="M1059" s="297" t="str">
        <f t="shared" si="16"/>
        <v>2014</v>
      </c>
    </row>
    <row r="1060" spans="1:13">
      <c r="A1060" s="293">
        <v>1059</v>
      </c>
      <c r="B1060" s="298" t="s">
        <v>8956</v>
      </c>
      <c r="C1060" s="298" t="s">
        <v>8957</v>
      </c>
      <c r="D1060" s="298"/>
      <c r="E1060" s="298" t="s">
        <v>12</v>
      </c>
      <c r="F1060" s="293" t="s">
        <v>8611</v>
      </c>
      <c r="G1060" s="293" t="s">
        <v>51</v>
      </c>
      <c r="H1060" s="293" t="s">
        <v>6879</v>
      </c>
      <c r="I1060" s="293"/>
      <c r="J1060" s="293" t="s">
        <v>24283</v>
      </c>
      <c r="K1060" s="299">
        <v>43722</v>
      </c>
      <c r="L1060" s="300"/>
      <c r="M1060" s="297" t="str">
        <f t="shared" si="16"/>
        <v>2014</v>
      </c>
    </row>
    <row r="1061" spans="1:13">
      <c r="A1061" s="293">
        <v>1060</v>
      </c>
      <c r="B1061" s="298" t="s">
        <v>8958</v>
      </c>
      <c r="C1061" s="298" t="s">
        <v>8959</v>
      </c>
      <c r="D1061" s="298"/>
      <c r="E1061" s="298" t="s">
        <v>12</v>
      </c>
      <c r="F1061" s="293" t="s">
        <v>8611</v>
      </c>
      <c r="G1061" s="293" t="s">
        <v>51</v>
      </c>
      <c r="H1061" s="293" t="s">
        <v>6879</v>
      </c>
      <c r="I1061" s="293"/>
      <c r="J1061" s="293" t="s">
        <v>24283</v>
      </c>
      <c r="K1061" s="299">
        <v>43716</v>
      </c>
      <c r="L1061" s="300"/>
      <c r="M1061" s="297" t="str">
        <f t="shared" si="16"/>
        <v>2014</v>
      </c>
    </row>
    <row r="1062" spans="1:13">
      <c r="A1062" s="293">
        <v>1061</v>
      </c>
      <c r="B1062" s="298" t="s">
        <v>8960</v>
      </c>
      <c r="C1062" s="298" t="s">
        <v>8961</v>
      </c>
      <c r="D1062" s="298"/>
      <c r="E1062" s="298" t="s">
        <v>12</v>
      </c>
      <c r="F1062" s="293" t="s">
        <v>8611</v>
      </c>
      <c r="G1062" s="293" t="s">
        <v>51</v>
      </c>
      <c r="H1062" s="293" t="s">
        <v>6879</v>
      </c>
      <c r="I1062" s="293"/>
      <c r="J1062" s="293" t="s">
        <v>24283</v>
      </c>
      <c r="K1062" s="299">
        <v>43729</v>
      </c>
      <c r="L1062" s="300"/>
      <c r="M1062" s="297" t="str">
        <f t="shared" si="16"/>
        <v>2014</v>
      </c>
    </row>
    <row r="1063" spans="1:13">
      <c r="A1063" s="293">
        <v>1062</v>
      </c>
      <c r="B1063" s="298" t="s">
        <v>8962</v>
      </c>
      <c r="C1063" s="298" t="s">
        <v>8963</v>
      </c>
      <c r="D1063" s="298"/>
      <c r="E1063" s="298" t="s">
        <v>12</v>
      </c>
      <c r="F1063" s="293" t="s">
        <v>8611</v>
      </c>
      <c r="G1063" s="293" t="s">
        <v>51</v>
      </c>
      <c r="H1063" s="293" t="s">
        <v>6879</v>
      </c>
      <c r="I1063" s="293"/>
      <c r="J1063" s="293" t="s">
        <v>24283</v>
      </c>
      <c r="K1063" s="299">
        <v>43729</v>
      </c>
      <c r="L1063" s="300"/>
      <c r="M1063" s="297" t="str">
        <f t="shared" si="16"/>
        <v>2014</v>
      </c>
    </row>
    <row r="1064" spans="1:13">
      <c r="A1064" s="293">
        <v>1063</v>
      </c>
      <c r="B1064" s="298" t="s">
        <v>8964</v>
      </c>
      <c r="C1064" s="298" t="s">
        <v>8965</v>
      </c>
      <c r="D1064" s="298"/>
      <c r="E1064" s="298" t="s">
        <v>12</v>
      </c>
      <c r="F1064" s="293" t="s">
        <v>8611</v>
      </c>
      <c r="G1064" s="293" t="s">
        <v>51</v>
      </c>
      <c r="H1064" s="293" t="s">
        <v>6879</v>
      </c>
      <c r="I1064" s="293"/>
      <c r="J1064" s="293" t="s">
        <v>24283</v>
      </c>
      <c r="K1064" s="299">
        <v>43729</v>
      </c>
      <c r="L1064" s="300"/>
      <c r="M1064" s="297" t="str">
        <f t="shared" si="16"/>
        <v>2014</v>
      </c>
    </row>
    <row r="1065" spans="1:13">
      <c r="A1065" s="293">
        <v>1064</v>
      </c>
      <c r="B1065" s="298" t="s">
        <v>8966</v>
      </c>
      <c r="C1065" s="298" t="s">
        <v>8967</v>
      </c>
      <c r="D1065" s="298"/>
      <c r="E1065" s="298" t="s">
        <v>12</v>
      </c>
      <c r="F1065" s="293" t="s">
        <v>8611</v>
      </c>
      <c r="G1065" s="293" t="s">
        <v>51</v>
      </c>
      <c r="H1065" s="293" t="s">
        <v>6879</v>
      </c>
      <c r="I1065" s="293"/>
      <c r="J1065" s="293" t="s">
        <v>24283</v>
      </c>
      <c r="K1065" s="299">
        <v>43729</v>
      </c>
      <c r="L1065" s="300"/>
      <c r="M1065" s="297" t="str">
        <f t="shared" si="16"/>
        <v>2014</v>
      </c>
    </row>
    <row r="1066" spans="1:13">
      <c r="A1066" s="293">
        <v>1065</v>
      </c>
      <c r="B1066" s="298" t="s">
        <v>8968</v>
      </c>
      <c r="C1066" s="298" t="s">
        <v>8969</v>
      </c>
      <c r="D1066" s="298"/>
      <c r="E1066" s="298" t="s">
        <v>12</v>
      </c>
      <c r="F1066" s="293" t="s">
        <v>8611</v>
      </c>
      <c r="G1066" s="293" t="s">
        <v>51</v>
      </c>
      <c r="H1066" s="293" t="s">
        <v>6879</v>
      </c>
      <c r="I1066" s="293"/>
      <c r="J1066" s="293" t="s">
        <v>24283</v>
      </c>
      <c r="K1066" s="299">
        <v>43729</v>
      </c>
      <c r="L1066" s="300"/>
      <c r="M1066" s="297" t="str">
        <f t="shared" si="16"/>
        <v>2014</v>
      </c>
    </row>
    <row r="1067" spans="1:13">
      <c r="A1067" s="293">
        <v>1066</v>
      </c>
      <c r="B1067" s="298" t="s">
        <v>8970</v>
      </c>
      <c r="C1067" s="298" t="s">
        <v>8971</v>
      </c>
      <c r="D1067" s="298"/>
      <c r="E1067" s="298" t="s">
        <v>12</v>
      </c>
      <c r="F1067" s="293" t="s">
        <v>8611</v>
      </c>
      <c r="G1067" s="293" t="s">
        <v>51</v>
      </c>
      <c r="H1067" s="293" t="s">
        <v>6879</v>
      </c>
      <c r="I1067" s="293"/>
      <c r="J1067" s="293" t="s">
        <v>24283</v>
      </c>
      <c r="K1067" s="299">
        <v>43729</v>
      </c>
      <c r="L1067" s="300"/>
      <c r="M1067" s="297" t="str">
        <f t="shared" si="16"/>
        <v>2014</v>
      </c>
    </row>
    <row r="1068" spans="1:13">
      <c r="A1068" s="293">
        <v>1067</v>
      </c>
      <c r="B1068" s="298" t="s">
        <v>8972</v>
      </c>
      <c r="C1068" s="298" t="s">
        <v>8973</v>
      </c>
      <c r="D1068" s="298"/>
      <c r="E1068" s="298" t="s">
        <v>12</v>
      </c>
      <c r="F1068" s="293" t="s">
        <v>8611</v>
      </c>
      <c r="G1068" s="293" t="s">
        <v>51</v>
      </c>
      <c r="H1068" s="293" t="s">
        <v>6879</v>
      </c>
      <c r="I1068" s="293"/>
      <c r="J1068" s="293" t="s">
        <v>24283</v>
      </c>
      <c r="K1068" s="299">
        <v>43814</v>
      </c>
      <c r="L1068" s="300"/>
      <c r="M1068" s="297" t="str">
        <f t="shared" si="16"/>
        <v>2014</v>
      </c>
    </row>
    <row r="1069" spans="1:13">
      <c r="A1069" s="293">
        <v>1068</v>
      </c>
      <c r="B1069" s="298" t="s">
        <v>8974</v>
      </c>
      <c r="C1069" s="298" t="s">
        <v>8975</v>
      </c>
      <c r="D1069" s="298"/>
      <c r="E1069" s="298" t="s">
        <v>12</v>
      </c>
      <c r="F1069" s="293" t="s">
        <v>8611</v>
      </c>
      <c r="G1069" s="293" t="s">
        <v>51</v>
      </c>
      <c r="H1069" s="293" t="s">
        <v>6879</v>
      </c>
      <c r="I1069" s="293"/>
      <c r="J1069" s="293" t="s">
        <v>24283</v>
      </c>
      <c r="K1069" s="299">
        <v>43722</v>
      </c>
      <c r="L1069" s="300"/>
      <c r="M1069" s="297" t="str">
        <f t="shared" si="16"/>
        <v>2014</v>
      </c>
    </row>
    <row r="1070" spans="1:13">
      <c r="A1070" s="293">
        <v>1069</v>
      </c>
      <c r="B1070" s="298" t="s">
        <v>8976</v>
      </c>
      <c r="C1070" s="298" t="s">
        <v>8977</v>
      </c>
      <c r="D1070" s="298"/>
      <c r="E1070" s="298" t="s">
        <v>12</v>
      </c>
      <c r="F1070" s="293" t="s">
        <v>8611</v>
      </c>
      <c r="G1070" s="293" t="s">
        <v>51</v>
      </c>
      <c r="H1070" s="293" t="s">
        <v>6879</v>
      </c>
      <c r="I1070" s="293"/>
      <c r="J1070" s="293" t="s">
        <v>24283</v>
      </c>
      <c r="K1070" s="299">
        <v>43722</v>
      </c>
      <c r="L1070" s="300"/>
      <c r="M1070" s="297" t="str">
        <f t="shared" si="16"/>
        <v>2014</v>
      </c>
    </row>
    <row r="1071" spans="1:13">
      <c r="A1071" s="293">
        <v>1070</v>
      </c>
      <c r="B1071" s="298" t="s">
        <v>8978</v>
      </c>
      <c r="C1071" s="298" t="s">
        <v>8979</v>
      </c>
      <c r="D1071" s="298"/>
      <c r="E1071" s="298" t="s">
        <v>12</v>
      </c>
      <c r="F1071" s="293" t="s">
        <v>8611</v>
      </c>
      <c r="G1071" s="293" t="s">
        <v>51</v>
      </c>
      <c r="H1071" s="293" t="s">
        <v>6879</v>
      </c>
      <c r="I1071" s="293"/>
      <c r="J1071" s="293" t="s">
        <v>24283</v>
      </c>
      <c r="K1071" s="299">
        <v>43716</v>
      </c>
      <c r="L1071" s="300"/>
      <c r="M1071" s="297" t="str">
        <f t="shared" si="16"/>
        <v>2014</v>
      </c>
    </row>
    <row r="1072" spans="1:13">
      <c r="A1072" s="293">
        <v>1071</v>
      </c>
      <c r="B1072" s="298" t="s">
        <v>8980</v>
      </c>
      <c r="C1072" s="298" t="s">
        <v>8981</v>
      </c>
      <c r="D1072" s="298"/>
      <c r="E1072" s="298" t="s">
        <v>12</v>
      </c>
      <c r="F1072" s="293" t="s">
        <v>8611</v>
      </c>
      <c r="G1072" s="293" t="s">
        <v>51</v>
      </c>
      <c r="H1072" s="293" t="s">
        <v>6879</v>
      </c>
      <c r="I1072" s="293"/>
      <c r="J1072" s="293" t="s">
        <v>24283</v>
      </c>
      <c r="K1072" s="299">
        <v>43716</v>
      </c>
      <c r="L1072" s="300"/>
      <c r="M1072" s="297" t="str">
        <f t="shared" si="16"/>
        <v>2014</v>
      </c>
    </row>
    <row r="1073" spans="1:13">
      <c r="A1073" s="293">
        <v>1072</v>
      </c>
      <c r="B1073" s="298" t="s">
        <v>8982</v>
      </c>
      <c r="C1073" s="298" t="s">
        <v>8983</v>
      </c>
      <c r="D1073" s="298"/>
      <c r="E1073" s="298" t="s">
        <v>12</v>
      </c>
      <c r="F1073" s="293" t="s">
        <v>8611</v>
      </c>
      <c r="G1073" s="293" t="s">
        <v>51</v>
      </c>
      <c r="H1073" s="293" t="s">
        <v>6879</v>
      </c>
      <c r="I1073" s="293"/>
      <c r="J1073" s="293" t="s">
        <v>24283</v>
      </c>
      <c r="K1073" s="299">
        <v>43716</v>
      </c>
      <c r="L1073" s="300"/>
      <c r="M1073" s="297" t="str">
        <f t="shared" si="16"/>
        <v>2014</v>
      </c>
    </row>
    <row r="1074" spans="1:13">
      <c r="A1074" s="293">
        <v>1073</v>
      </c>
      <c r="B1074" s="298" t="s">
        <v>8984</v>
      </c>
      <c r="C1074" s="298" t="s">
        <v>8985</v>
      </c>
      <c r="D1074" s="298"/>
      <c r="E1074" s="298" t="s">
        <v>12</v>
      </c>
      <c r="F1074" s="293" t="s">
        <v>8611</v>
      </c>
      <c r="G1074" s="293" t="s">
        <v>51</v>
      </c>
      <c r="H1074" s="293" t="s">
        <v>6879</v>
      </c>
      <c r="I1074" s="293"/>
      <c r="J1074" s="293" t="s">
        <v>24283</v>
      </c>
      <c r="K1074" s="299">
        <v>43729</v>
      </c>
      <c r="L1074" s="300"/>
      <c r="M1074" s="297" t="str">
        <f t="shared" si="16"/>
        <v>2014</v>
      </c>
    </row>
    <row r="1075" spans="1:13">
      <c r="A1075" s="293">
        <v>1074</v>
      </c>
      <c r="B1075" s="298" t="s">
        <v>8986</v>
      </c>
      <c r="C1075" s="298" t="s">
        <v>8987</v>
      </c>
      <c r="D1075" s="298"/>
      <c r="E1075" s="298" t="s">
        <v>12</v>
      </c>
      <c r="F1075" s="293" t="s">
        <v>8611</v>
      </c>
      <c r="G1075" s="293" t="s">
        <v>51</v>
      </c>
      <c r="H1075" s="293" t="s">
        <v>6879</v>
      </c>
      <c r="I1075" s="293"/>
      <c r="J1075" s="293" t="s">
        <v>24283</v>
      </c>
      <c r="K1075" s="299">
        <v>43729</v>
      </c>
      <c r="L1075" s="300"/>
      <c r="M1075" s="297" t="str">
        <f t="shared" si="16"/>
        <v>2014</v>
      </c>
    </row>
    <row r="1076" spans="1:13">
      <c r="A1076" s="293">
        <v>1075</v>
      </c>
      <c r="B1076" s="298" t="s">
        <v>8988</v>
      </c>
      <c r="C1076" s="298" t="s">
        <v>8989</v>
      </c>
      <c r="D1076" s="298"/>
      <c r="E1076" s="298" t="s">
        <v>12</v>
      </c>
      <c r="F1076" s="293" t="s">
        <v>8611</v>
      </c>
      <c r="G1076" s="293" t="s">
        <v>51</v>
      </c>
      <c r="H1076" s="293" t="s">
        <v>6879</v>
      </c>
      <c r="I1076" s="293"/>
      <c r="J1076" s="293" t="s">
        <v>24283</v>
      </c>
      <c r="K1076" s="299">
        <v>43729</v>
      </c>
      <c r="L1076" s="300"/>
      <c r="M1076" s="297" t="str">
        <f t="shared" si="16"/>
        <v>2014</v>
      </c>
    </row>
    <row r="1077" spans="1:13">
      <c r="A1077" s="293">
        <v>1076</v>
      </c>
      <c r="B1077" s="298" t="s">
        <v>8990</v>
      </c>
      <c r="C1077" s="298" t="s">
        <v>8991</v>
      </c>
      <c r="D1077" s="298"/>
      <c r="E1077" s="298" t="s">
        <v>12</v>
      </c>
      <c r="F1077" s="293" t="s">
        <v>8611</v>
      </c>
      <c r="G1077" s="293" t="s">
        <v>51</v>
      </c>
      <c r="H1077" s="293" t="s">
        <v>6879</v>
      </c>
      <c r="I1077" s="293"/>
      <c r="J1077" s="293" t="s">
        <v>24283</v>
      </c>
      <c r="K1077" s="299">
        <v>43729</v>
      </c>
      <c r="L1077" s="300"/>
      <c r="M1077" s="297" t="str">
        <f t="shared" si="16"/>
        <v>2014</v>
      </c>
    </row>
    <row r="1078" spans="1:13">
      <c r="A1078" s="293">
        <v>1077</v>
      </c>
      <c r="B1078" s="298" t="s">
        <v>8992</v>
      </c>
      <c r="C1078" s="298" t="s">
        <v>8993</v>
      </c>
      <c r="D1078" s="298"/>
      <c r="E1078" s="298" t="s">
        <v>12</v>
      </c>
      <c r="F1078" s="293" t="s">
        <v>8611</v>
      </c>
      <c r="G1078" s="293" t="s">
        <v>51</v>
      </c>
      <c r="H1078" s="293" t="s">
        <v>6879</v>
      </c>
      <c r="I1078" s="293"/>
      <c r="J1078" s="293" t="s">
        <v>24283</v>
      </c>
      <c r="K1078" s="299"/>
      <c r="L1078" s="300"/>
      <c r="M1078" s="297" t="str">
        <f t="shared" si="16"/>
        <v>2014</v>
      </c>
    </row>
    <row r="1079" spans="1:13">
      <c r="A1079" s="293">
        <v>1078</v>
      </c>
      <c r="B1079" s="298" t="s">
        <v>8994</v>
      </c>
      <c r="C1079" s="298" t="s">
        <v>8995</v>
      </c>
      <c r="D1079" s="298"/>
      <c r="E1079" s="298" t="s">
        <v>12</v>
      </c>
      <c r="F1079" s="293" t="s">
        <v>8611</v>
      </c>
      <c r="G1079" s="293" t="s">
        <v>51</v>
      </c>
      <c r="H1079" s="293" t="s">
        <v>6879</v>
      </c>
      <c r="I1079" s="293"/>
      <c r="J1079" s="293" t="s">
        <v>24283</v>
      </c>
      <c r="K1079" s="299">
        <v>43722</v>
      </c>
      <c r="L1079" s="300"/>
      <c r="M1079" s="297" t="str">
        <f t="shared" si="16"/>
        <v>2014</v>
      </c>
    </row>
    <row r="1080" spans="1:13">
      <c r="A1080" s="293">
        <v>1079</v>
      </c>
      <c r="B1080" s="298" t="s">
        <v>8996</v>
      </c>
      <c r="C1080" s="298" t="s">
        <v>8997</v>
      </c>
      <c r="D1080" s="298"/>
      <c r="E1080" s="298" t="s">
        <v>12</v>
      </c>
      <c r="F1080" s="293" t="s">
        <v>8611</v>
      </c>
      <c r="G1080" s="293" t="s">
        <v>51</v>
      </c>
      <c r="H1080" s="293" t="s">
        <v>6879</v>
      </c>
      <c r="I1080" s="293"/>
      <c r="J1080" s="293" t="s">
        <v>24283</v>
      </c>
      <c r="K1080" s="299">
        <v>43722</v>
      </c>
      <c r="L1080" s="300"/>
      <c r="M1080" s="297" t="str">
        <f t="shared" si="16"/>
        <v>2014</v>
      </c>
    </row>
    <row r="1081" spans="1:13">
      <c r="A1081" s="293">
        <v>1080</v>
      </c>
      <c r="B1081" s="298" t="s">
        <v>8998</v>
      </c>
      <c r="C1081" s="298" t="s">
        <v>8999</v>
      </c>
      <c r="D1081" s="298"/>
      <c r="E1081" s="298" t="s">
        <v>12</v>
      </c>
      <c r="F1081" s="293" t="s">
        <v>8611</v>
      </c>
      <c r="G1081" s="293" t="s">
        <v>51</v>
      </c>
      <c r="H1081" s="293" t="s">
        <v>6879</v>
      </c>
      <c r="I1081" s="293"/>
      <c r="J1081" s="293" t="s">
        <v>24283</v>
      </c>
      <c r="K1081" s="299">
        <v>43729</v>
      </c>
      <c r="L1081" s="300"/>
      <c r="M1081" s="297" t="str">
        <f t="shared" si="16"/>
        <v>2014</v>
      </c>
    </row>
    <row r="1082" spans="1:13">
      <c r="A1082" s="293">
        <v>1081</v>
      </c>
      <c r="B1082" s="298" t="s">
        <v>9000</v>
      </c>
      <c r="C1082" s="298" t="s">
        <v>9001</v>
      </c>
      <c r="D1082" s="298"/>
      <c r="E1082" s="298" t="s">
        <v>12</v>
      </c>
      <c r="F1082" s="293" t="s">
        <v>8611</v>
      </c>
      <c r="G1082" s="293" t="s">
        <v>51</v>
      </c>
      <c r="H1082" s="293" t="s">
        <v>6879</v>
      </c>
      <c r="I1082" s="293"/>
      <c r="J1082" s="293" t="s">
        <v>24283</v>
      </c>
      <c r="K1082" s="299"/>
      <c r="L1082" s="300"/>
      <c r="M1082" s="297" t="str">
        <f t="shared" si="16"/>
        <v>2014</v>
      </c>
    </row>
    <row r="1083" spans="1:13">
      <c r="A1083" s="293">
        <v>1082</v>
      </c>
      <c r="B1083" s="298" t="s">
        <v>9002</v>
      </c>
      <c r="C1083" s="298" t="s">
        <v>9003</v>
      </c>
      <c r="D1083" s="298"/>
      <c r="E1083" s="298" t="s">
        <v>12</v>
      </c>
      <c r="F1083" s="293" t="s">
        <v>8611</v>
      </c>
      <c r="G1083" s="293" t="s">
        <v>51</v>
      </c>
      <c r="H1083" s="293" t="s">
        <v>6879</v>
      </c>
      <c r="I1083" s="293"/>
      <c r="J1083" s="293" t="s">
        <v>24283</v>
      </c>
      <c r="K1083" s="299"/>
      <c r="L1083" s="300"/>
      <c r="M1083" s="297" t="str">
        <f t="shared" si="16"/>
        <v>2014</v>
      </c>
    </row>
    <row r="1084" spans="1:13">
      <c r="A1084" s="293">
        <v>1083</v>
      </c>
      <c r="B1084" s="298" t="s">
        <v>9004</v>
      </c>
      <c r="C1084" s="298" t="s">
        <v>9005</v>
      </c>
      <c r="D1084" s="298"/>
      <c r="E1084" s="298" t="s">
        <v>12</v>
      </c>
      <c r="F1084" s="293" t="s">
        <v>8611</v>
      </c>
      <c r="G1084" s="293" t="s">
        <v>51</v>
      </c>
      <c r="H1084" s="293" t="s">
        <v>6879</v>
      </c>
      <c r="I1084" s="293"/>
      <c r="J1084" s="293" t="s">
        <v>24283</v>
      </c>
      <c r="K1084" s="299">
        <v>43722</v>
      </c>
      <c r="L1084" s="300"/>
      <c r="M1084" s="297" t="str">
        <f t="shared" si="16"/>
        <v>2014</v>
      </c>
    </row>
    <row r="1085" spans="1:13">
      <c r="A1085" s="293">
        <v>1084</v>
      </c>
      <c r="B1085" s="298" t="s">
        <v>9006</v>
      </c>
      <c r="C1085" s="298" t="s">
        <v>9007</v>
      </c>
      <c r="D1085" s="298"/>
      <c r="E1085" s="298" t="s">
        <v>12</v>
      </c>
      <c r="F1085" s="293" t="s">
        <v>8611</v>
      </c>
      <c r="G1085" s="293" t="s">
        <v>51</v>
      </c>
      <c r="H1085" s="293" t="s">
        <v>6879</v>
      </c>
      <c r="I1085" s="293"/>
      <c r="J1085" s="293" t="s">
        <v>24283</v>
      </c>
      <c r="K1085" s="299"/>
      <c r="L1085" s="300"/>
      <c r="M1085" s="297" t="str">
        <f t="shared" si="16"/>
        <v>2014</v>
      </c>
    </row>
    <row r="1086" spans="1:13">
      <c r="A1086" s="293">
        <v>1085</v>
      </c>
      <c r="B1086" s="298" t="s">
        <v>9008</v>
      </c>
      <c r="C1086" s="298" t="s">
        <v>9009</v>
      </c>
      <c r="D1086" s="298"/>
      <c r="E1086" s="298" t="s">
        <v>12</v>
      </c>
      <c r="F1086" s="293" t="s">
        <v>8611</v>
      </c>
      <c r="G1086" s="293" t="s">
        <v>51</v>
      </c>
      <c r="H1086" s="293" t="s">
        <v>6879</v>
      </c>
      <c r="I1086" s="293"/>
      <c r="J1086" s="293" t="s">
        <v>24283</v>
      </c>
      <c r="K1086" s="299">
        <v>43722</v>
      </c>
      <c r="L1086" s="300"/>
      <c r="M1086" s="297" t="str">
        <f t="shared" si="16"/>
        <v>2014</v>
      </c>
    </row>
    <row r="1087" spans="1:13">
      <c r="A1087" s="293">
        <v>1086</v>
      </c>
      <c r="B1087" s="298" t="s">
        <v>9010</v>
      </c>
      <c r="C1087" s="298" t="s">
        <v>9011</v>
      </c>
      <c r="D1087" s="298"/>
      <c r="E1087" s="298" t="s">
        <v>12</v>
      </c>
      <c r="F1087" s="293" t="s">
        <v>8611</v>
      </c>
      <c r="G1087" s="293" t="s">
        <v>51</v>
      </c>
      <c r="H1087" s="293" t="s">
        <v>6879</v>
      </c>
      <c r="I1087" s="293"/>
      <c r="J1087" s="293" t="s">
        <v>24283</v>
      </c>
      <c r="K1087" s="299">
        <v>43716</v>
      </c>
      <c r="L1087" s="300"/>
      <c r="M1087" s="297" t="str">
        <f t="shared" si="16"/>
        <v>2014</v>
      </c>
    </row>
    <row r="1088" spans="1:13">
      <c r="A1088" s="293">
        <v>1087</v>
      </c>
      <c r="B1088" s="298" t="s">
        <v>9012</v>
      </c>
      <c r="C1088" s="298" t="s">
        <v>9013</v>
      </c>
      <c r="D1088" s="298"/>
      <c r="E1088" s="298" t="s">
        <v>12</v>
      </c>
      <c r="F1088" s="293" t="s">
        <v>8611</v>
      </c>
      <c r="G1088" s="293" t="s">
        <v>51</v>
      </c>
      <c r="H1088" s="293" t="s">
        <v>6879</v>
      </c>
      <c r="I1088" s="293"/>
      <c r="J1088" s="293" t="s">
        <v>24283</v>
      </c>
      <c r="K1088" s="299">
        <v>43722</v>
      </c>
      <c r="L1088" s="300"/>
      <c r="M1088" s="297" t="str">
        <f t="shared" si="16"/>
        <v>2014</v>
      </c>
    </row>
    <row r="1089" spans="1:13">
      <c r="A1089" s="293">
        <v>1088</v>
      </c>
      <c r="B1089" s="298" t="s">
        <v>9014</v>
      </c>
      <c r="C1089" s="298" t="s">
        <v>9015</v>
      </c>
      <c r="D1089" s="298" t="s">
        <v>9012</v>
      </c>
      <c r="E1089" s="298" t="s">
        <v>12</v>
      </c>
      <c r="F1089" s="293" t="s">
        <v>8611</v>
      </c>
      <c r="G1089" s="293" t="s">
        <v>51</v>
      </c>
      <c r="H1089" s="293" t="s">
        <v>6879</v>
      </c>
      <c r="I1089" s="293"/>
      <c r="J1089" s="293" t="s">
        <v>24283</v>
      </c>
      <c r="K1089" s="299">
        <v>43722</v>
      </c>
      <c r="L1089" s="300"/>
      <c r="M1089" s="297" t="str">
        <f t="shared" si="16"/>
        <v>2014</v>
      </c>
    </row>
    <row r="1090" spans="1:13">
      <c r="A1090" s="293">
        <v>1089</v>
      </c>
      <c r="B1090" s="298" t="s">
        <v>9016</v>
      </c>
      <c r="C1090" s="298" t="s">
        <v>9017</v>
      </c>
      <c r="D1090" s="298"/>
      <c r="E1090" s="298" t="s">
        <v>12</v>
      </c>
      <c r="F1090" s="293" t="s">
        <v>8611</v>
      </c>
      <c r="G1090" s="293" t="s">
        <v>51</v>
      </c>
      <c r="H1090" s="293" t="s">
        <v>6879</v>
      </c>
      <c r="I1090" s="293"/>
      <c r="J1090" s="293" t="s">
        <v>24283</v>
      </c>
      <c r="K1090" s="299">
        <v>43722</v>
      </c>
      <c r="L1090" s="300"/>
      <c r="M1090" s="297" t="str">
        <f t="shared" ref="M1090:M1153" si="17">IF((INT(MID(B1090,5,2))&gt;19),"19"&amp;MID(B1090,5,2),"20"&amp;MID(B1090,5,2))</f>
        <v>2014</v>
      </c>
    </row>
    <row r="1091" spans="1:13">
      <c r="A1091" s="293">
        <v>1090</v>
      </c>
      <c r="B1091" s="298" t="s">
        <v>9018</v>
      </c>
      <c r="C1091" s="298" t="s">
        <v>9019</v>
      </c>
      <c r="D1091" s="298"/>
      <c r="E1091" s="298" t="s">
        <v>12</v>
      </c>
      <c r="F1091" s="293" t="s">
        <v>8611</v>
      </c>
      <c r="G1091" s="293" t="s">
        <v>51</v>
      </c>
      <c r="H1091" s="293" t="s">
        <v>6879</v>
      </c>
      <c r="I1091" s="293"/>
      <c r="J1091" s="293" t="s">
        <v>24283</v>
      </c>
      <c r="K1091" s="299">
        <v>43722</v>
      </c>
      <c r="L1091" s="300"/>
      <c r="M1091" s="297" t="str">
        <f t="shared" si="17"/>
        <v>2014</v>
      </c>
    </row>
    <row r="1092" spans="1:13">
      <c r="A1092" s="293">
        <v>1091</v>
      </c>
      <c r="B1092" s="298" t="s">
        <v>9020</v>
      </c>
      <c r="C1092" s="298" t="s">
        <v>9021</v>
      </c>
      <c r="D1092" s="298"/>
      <c r="E1092" s="298" t="s">
        <v>12</v>
      </c>
      <c r="F1092" s="293" t="s">
        <v>8611</v>
      </c>
      <c r="G1092" s="293" t="s">
        <v>51</v>
      </c>
      <c r="H1092" s="293" t="s">
        <v>6879</v>
      </c>
      <c r="I1092" s="293"/>
      <c r="J1092" s="293" t="s">
        <v>24283</v>
      </c>
      <c r="K1092" s="299"/>
      <c r="L1092" s="300"/>
      <c r="M1092" s="297" t="str">
        <f t="shared" si="17"/>
        <v>2014</v>
      </c>
    </row>
    <row r="1093" spans="1:13">
      <c r="A1093" s="293">
        <v>1092</v>
      </c>
      <c r="B1093" s="298" t="s">
        <v>9022</v>
      </c>
      <c r="C1093" s="298" t="s">
        <v>9023</v>
      </c>
      <c r="D1093" s="298"/>
      <c r="E1093" s="298" t="s">
        <v>12</v>
      </c>
      <c r="F1093" s="293" t="s">
        <v>8611</v>
      </c>
      <c r="G1093" s="293" t="s">
        <v>51</v>
      </c>
      <c r="H1093" s="293" t="s">
        <v>6879</v>
      </c>
      <c r="I1093" s="293"/>
      <c r="J1093" s="293" t="s">
        <v>24283</v>
      </c>
      <c r="K1093" s="299">
        <v>43716</v>
      </c>
      <c r="L1093" s="300"/>
      <c r="M1093" s="297" t="str">
        <f t="shared" si="17"/>
        <v>2014</v>
      </c>
    </row>
    <row r="1094" spans="1:13">
      <c r="A1094" s="293">
        <v>1093</v>
      </c>
      <c r="B1094" s="298" t="s">
        <v>9024</v>
      </c>
      <c r="C1094" s="298" t="s">
        <v>9025</v>
      </c>
      <c r="D1094" s="298"/>
      <c r="E1094" s="298" t="s">
        <v>12</v>
      </c>
      <c r="F1094" s="293" t="s">
        <v>8611</v>
      </c>
      <c r="G1094" s="293" t="s">
        <v>51</v>
      </c>
      <c r="H1094" s="293" t="s">
        <v>6879</v>
      </c>
      <c r="I1094" s="293"/>
      <c r="J1094" s="293" t="s">
        <v>24283</v>
      </c>
      <c r="K1094" s="299">
        <v>43722</v>
      </c>
      <c r="L1094" s="300"/>
      <c r="M1094" s="297" t="str">
        <f t="shared" si="17"/>
        <v>2014</v>
      </c>
    </row>
    <row r="1095" spans="1:13">
      <c r="A1095" s="293">
        <v>1094</v>
      </c>
      <c r="B1095" s="298" t="s">
        <v>9026</v>
      </c>
      <c r="C1095" s="298" t="s">
        <v>9027</v>
      </c>
      <c r="D1095" s="298"/>
      <c r="E1095" s="298" t="s">
        <v>12</v>
      </c>
      <c r="F1095" s="293" t="s">
        <v>8611</v>
      </c>
      <c r="G1095" s="293" t="s">
        <v>51</v>
      </c>
      <c r="H1095" s="293" t="s">
        <v>6879</v>
      </c>
      <c r="I1095" s="293"/>
      <c r="J1095" s="293" t="s">
        <v>24283</v>
      </c>
      <c r="K1095" s="299">
        <v>43722</v>
      </c>
      <c r="L1095" s="300"/>
      <c r="M1095" s="297" t="str">
        <f t="shared" si="17"/>
        <v>2014</v>
      </c>
    </row>
    <row r="1096" spans="1:13">
      <c r="A1096" s="293">
        <v>1095</v>
      </c>
      <c r="B1096" s="298" t="s">
        <v>9028</v>
      </c>
      <c r="C1096" s="298" t="s">
        <v>9029</v>
      </c>
      <c r="D1096" s="298"/>
      <c r="E1096" s="298" t="s">
        <v>12</v>
      </c>
      <c r="F1096" s="293" t="s">
        <v>8611</v>
      </c>
      <c r="G1096" s="293" t="s">
        <v>51</v>
      </c>
      <c r="H1096" s="293" t="s">
        <v>6879</v>
      </c>
      <c r="I1096" s="293"/>
      <c r="J1096" s="293" t="s">
        <v>24283</v>
      </c>
      <c r="K1096" s="299">
        <v>43722</v>
      </c>
      <c r="L1096" s="300"/>
      <c r="M1096" s="297" t="str">
        <f t="shared" si="17"/>
        <v>2014</v>
      </c>
    </row>
    <row r="1097" spans="1:13">
      <c r="A1097" s="293">
        <v>1096</v>
      </c>
      <c r="B1097" s="298" t="s">
        <v>9030</v>
      </c>
      <c r="C1097" s="298" t="s">
        <v>9031</v>
      </c>
      <c r="D1097" s="298"/>
      <c r="E1097" s="298" t="s">
        <v>12</v>
      </c>
      <c r="F1097" s="293" t="s">
        <v>8611</v>
      </c>
      <c r="G1097" s="293" t="s">
        <v>51</v>
      </c>
      <c r="H1097" s="293" t="s">
        <v>6879</v>
      </c>
      <c r="I1097" s="293"/>
      <c r="J1097" s="293" t="s">
        <v>24283</v>
      </c>
      <c r="K1097" s="299">
        <v>43729</v>
      </c>
      <c r="L1097" s="300"/>
      <c r="M1097" s="297" t="str">
        <f t="shared" si="17"/>
        <v>2014</v>
      </c>
    </row>
    <row r="1098" spans="1:13">
      <c r="A1098" s="293">
        <v>1097</v>
      </c>
      <c r="B1098" s="298" t="s">
        <v>9032</v>
      </c>
      <c r="C1098" s="298" t="s">
        <v>9033</v>
      </c>
      <c r="D1098" s="298"/>
      <c r="E1098" s="298" t="s">
        <v>12</v>
      </c>
      <c r="F1098" s="293" t="s">
        <v>8611</v>
      </c>
      <c r="G1098" s="293" t="s">
        <v>51</v>
      </c>
      <c r="H1098" s="293" t="s">
        <v>6879</v>
      </c>
      <c r="I1098" s="293"/>
      <c r="J1098" s="293" t="s">
        <v>24283</v>
      </c>
      <c r="K1098" s="299">
        <v>43722</v>
      </c>
      <c r="L1098" s="300"/>
      <c r="M1098" s="297" t="str">
        <f t="shared" si="17"/>
        <v>2014</v>
      </c>
    </row>
    <row r="1099" spans="1:13">
      <c r="A1099" s="293">
        <v>1098</v>
      </c>
      <c r="B1099" s="298" t="s">
        <v>9034</v>
      </c>
      <c r="C1099" s="298" t="s">
        <v>9035</v>
      </c>
      <c r="D1099" s="298"/>
      <c r="E1099" s="298" t="s">
        <v>12</v>
      </c>
      <c r="F1099" s="293" t="s">
        <v>8611</v>
      </c>
      <c r="G1099" s="293" t="s">
        <v>51</v>
      </c>
      <c r="H1099" s="293" t="s">
        <v>6879</v>
      </c>
      <c r="I1099" s="293"/>
      <c r="J1099" s="293" t="s">
        <v>24283</v>
      </c>
      <c r="K1099" s="299">
        <v>43722</v>
      </c>
      <c r="L1099" s="300"/>
      <c r="M1099" s="297" t="str">
        <f t="shared" si="17"/>
        <v>2014</v>
      </c>
    </row>
    <row r="1100" spans="1:13">
      <c r="A1100" s="293">
        <v>1099</v>
      </c>
      <c r="B1100" s="298" t="s">
        <v>9036</v>
      </c>
      <c r="C1100" s="298" t="s">
        <v>9037</v>
      </c>
      <c r="D1100" s="298"/>
      <c r="E1100" s="298" t="s">
        <v>12</v>
      </c>
      <c r="F1100" s="293" t="s">
        <v>8611</v>
      </c>
      <c r="G1100" s="293" t="s">
        <v>51</v>
      </c>
      <c r="H1100" s="293" t="s">
        <v>6879</v>
      </c>
      <c r="I1100" s="293"/>
      <c r="J1100" s="293" t="s">
        <v>24283</v>
      </c>
      <c r="K1100" s="299">
        <v>43722</v>
      </c>
      <c r="L1100" s="300"/>
      <c r="M1100" s="297" t="str">
        <f t="shared" si="17"/>
        <v>2014</v>
      </c>
    </row>
    <row r="1101" spans="1:13">
      <c r="A1101" s="293">
        <v>1100</v>
      </c>
      <c r="B1101" s="298" t="s">
        <v>9038</v>
      </c>
      <c r="C1101" s="298" t="s">
        <v>9039</v>
      </c>
      <c r="D1101" s="298"/>
      <c r="E1101" s="298" t="s">
        <v>12</v>
      </c>
      <c r="F1101" s="293" t="s">
        <v>8611</v>
      </c>
      <c r="G1101" s="293" t="s">
        <v>51</v>
      </c>
      <c r="H1101" s="293" t="s">
        <v>6879</v>
      </c>
      <c r="I1101" s="293"/>
      <c r="J1101" s="293" t="s">
        <v>24283</v>
      </c>
      <c r="K1101" s="299">
        <v>43814</v>
      </c>
      <c r="L1101" s="300"/>
      <c r="M1101" s="297" t="str">
        <f t="shared" si="17"/>
        <v>2014</v>
      </c>
    </row>
    <row r="1102" spans="1:13">
      <c r="A1102" s="293">
        <v>1101</v>
      </c>
      <c r="B1102" s="298" t="s">
        <v>9040</v>
      </c>
      <c r="C1102" s="298" t="s">
        <v>9041</v>
      </c>
      <c r="D1102" s="298"/>
      <c r="E1102" s="298" t="s">
        <v>12</v>
      </c>
      <c r="F1102" s="293" t="s">
        <v>8611</v>
      </c>
      <c r="G1102" s="293" t="s">
        <v>51</v>
      </c>
      <c r="H1102" s="293" t="s">
        <v>6879</v>
      </c>
      <c r="I1102" s="293"/>
      <c r="J1102" s="293" t="s">
        <v>24283</v>
      </c>
      <c r="K1102" s="299">
        <v>43722</v>
      </c>
      <c r="L1102" s="300"/>
      <c r="M1102" s="297" t="str">
        <f t="shared" si="17"/>
        <v>2014</v>
      </c>
    </row>
    <row r="1103" spans="1:13">
      <c r="A1103" s="293">
        <v>1102</v>
      </c>
      <c r="B1103" s="298" t="s">
        <v>9042</v>
      </c>
      <c r="C1103" s="298" t="s">
        <v>9043</v>
      </c>
      <c r="D1103" s="298"/>
      <c r="E1103" s="298" t="s">
        <v>12</v>
      </c>
      <c r="F1103" s="293" t="s">
        <v>8611</v>
      </c>
      <c r="G1103" s="293" t="s">
        <v>51</v>
      </c>
      <c r="H1103" s="293" t="s">
        <v>6879</v>
      </c>
      <c r="I1103" s="293"/>
      <c r="J1103" s="293" t="s">
        <v>24283</v>
      </c>
      <c r="K1103" s="299">
        <v>43722</v>
      </c>
      <c r="L1103" s="300"/>
      <c r="M1103" s="297" t="str">
        <f t="shared" si="17"/>
        <v>2014</v>
      </c>
    </row>
    <row r="1104" spans="1:13">
      <c r="A1104" s="293">
        <v>1103</v>
      </c>
      <c r="B1104" s="298" t="s">
        <v>9044</v>
      </c>
      <c r="C1104" s="298" t="s">
        <v>9045</v>
      </c>
      <c r="D1104" s="298"/>
      <c r="E1104" s="298" t="s">
        <v>12</v>
      </c>
      <c r="F1104" s="293" t="s">
        <v>8611</v>
      </c>
      <c r="G1104" s="293" t="s">
        <v>51</v>
      </c>
      <c r="H1104" s="293" t="s">
        <v>6879</v>
      </c>
      <c r="I1104" s="293"/>
      <c r="J1104" s="293" t="s">
        <v>24283</v>
      </c>
      <c r="K1104" s="299"/>
      <c r="L1104" s="300"/>
      <c r="M1104" s="297" t="str">
        <f t="shared" si="17"/>
        <v>2014</v>
      </c>
    </row>
    <row r="1105" spans="1:13">
      <c r="A1105" s="293">
        <v>1104</v>
      </c>
      <c r="B1105" s="298" t="s">
        <v>9046</v>
      </c>
      <c r="C1105" s="298" t="s">
        <v>9047</v>
      </c>
      <c r="D1105" s="298"/>
      <c r="E1105" s="298" t="s">
        <v>12</v>
      </c>
      <c r="F1105" s="293" t="s">
        <v>8611</v>
      </c>
      <c r="G1105" s="293" t="s">
        <v>51</v>
      </c>
      <c r="H1105" s="293" t="s">
        <v>6879</v>
      </c>
      <c r="I1105" s="293"/>
      <c r="J1105" s="293" t="s">
        <v>24283</v>
      </c>
      <c r="K1105" s="299">
        <v>43729</v>
      </c>
      <c r="L1105" s="300"/>
      <c r="M1105" s="297" t="str">
        <f t="shared" si="17"/>
        <v>2014</v>
      </c>
    </row>
    <row r="1106" spans="1:13">
      <c r="A1106" s="293">
        <v>1105</v>
      </c>
      <c r="B1106" s="298" t="s">
        <v>9048</v>
      </c>
      <c r="C1106" s="298" t="s">
        <v>9049</v>
      </c>
      <c r="D1106" s="298" t="s">
        <v>9050</v>
      </c>
      <c r="E1106" s="298" t="s">
        <v>13</v>
      </c>
      <c r="F1106" s="293" t="s">
        <v>26</v>
      </c>
      <c r="G1106" s="293" t="s">
        <v>50</v>
      </c>
      <c r="H1106" s="293" t="s">
        <v>6879</v>
      </c>
      <c r="I1106" s="293"/>
      <c r="J1106" s="293"/>
      <c r="K1106" s="299"/>
      <c r="L1106" s="300"/>
      <c r="M1106" s="297" t="str">
        <f t="shared" si="17"/>
        <v>1992</v>
      </c>
    </row>
    <row r="1107" spans="1:13">
      <c r="A1107" s="293">
        <v>1106</v>
      </c>
      <c r="B1107" s="298" t="s">
        <v>9051</v>
      </c>
      <c r="C1107" s="298" t="s">
        <v>9052</v>
      </c>
      <c r="D1107" s="298" t="s">
        <v>9053</v>
      </c>
      <c r="E1107" s="298" t="s">
        <v>13</v>
      </c>
      <c r="F1107" s="293" t="s">
        <v>26</v>
      </c>
      <c r="G1107" s="293" t="s">
        <v>50</v>
      </c>
      <c r="H1107" s="293" t="s">
        <v>6879</v>
      </c>
      <c r="I1107" s="293"/>
      <c r="J1107" s="293"/>
      <c r="K1107" s="299"/>
      <c r="L1107" s="300"/>
      <c r="M1107" s="297" t="str">
        <f t="shared" si="17"/>
        <v>1992</v>
      </c>
    </row>
    <row r="1108" spans="1:13">
      <c r="A1108" s="293">
        <v>1107</v>
      </c>
      <c r="B1108" s="298" t="s">
        <v>9054</v>
      </c>
      <c r="C1108" s="298" t="s">
        <v>9055</v>
      </c>
      <c r="D1108" s="298" t="s">
        <v>9056</v>
      </c>
      <c r="E1108" s="301" t="s">
        <v>13</v>
      </c>
      <c r="F1108" s="298" t="s">
        <v>26</v>
      </c>
      <c r="G1108" s="293" t="s">
        <v>50</v>
      </c>
      <c r="H1108" s="293" t="s">
        <v>6879</v>
      </c>
      <c r="I1108" s="293"/>
      <c r="J1108" s="293"/>
      <c r="K1108" s="299">
        <v>43750</v>
      </c>
      <c r="L1108" s="300"/>
      <c r="M1108" s="297" t="str">
        <f t="shared" si="17"/>
        <v>1992</v>
      </c>
    </row>
    <row r="1109" spans="1:13">
      <c r="A1109" s="293">
        <v>1108</v>
      </c>
      <c r="B1109" s="298" t="s">
        <v>9057</v>
      </c>
      <c r="C1109" s="298" t="s">
        <v>9058</v>
      </c>
      <c r="D1109" s="298" t="s">
        <v>9059</v>
      </c>
      <c r="E1109" s="298" t="s">
        <v>13</v>
      </c>
      <c r="F1109" s="293" t="s">
        <v>26</v>
      </c>
      <c r="G1109" s="293" t="s">
        <v>50</v>
      </c>
      <c r="H1109" s="293" t="s">
        <v>6879</v>
      </c>
      <c r="I1109" s="293"/>
      <c r="J1109" s="293"/>
      <c r="K1109" s="299"/>
      <c r="L1109" s="300"/>
      <c r="M1109" s="297" t="str">
        <f t="shared" si="17"/>
        <v>1992</v>
      </c>
    </row>
    <row r="1110" spans="1:13">
      <c r="A1110" s="293">
        <v>1109</v>
      </c>
      <c r="B1110" s="298" t="s">
        <v>9060</v>
      </c>
      <c r="C1110" s="298" t="s">
        <v>9061</v>
      </c>
      <c r="D1110" s="298" t="s">
        <v>9062</v>
      </c>
      <c r="E1110" s="298" t="s">
        <v>13</v>
      </c>
      <c r="F1110" s="293" t="s">
        <v>26</v>
      </c>
      <c r="G1110" s="293" t="s">
        <v>50</v>
      </c>
      <c r="H1110" s="293" t="s">
        <v>6879</v>
      </c>
      <c r="I1110" s="293"/>
      <c r="J1110" s="293" t="s">
        <v>24283</v>
      </c>
      <c r="K1110" s="299"/>
      <c r="L1110" s="300"/>
      <c r="M1110" s="297" t="str">
        <f t="shared" si="17"/>
        <v>1995</v>
      </c>
    </row>
    <row r="1111" spans="1:13">
      <c r="A1111" s="293">
        <v>1110</v>
      </c>
      <c r="B1111" s="298" t="s">
        <v>9063</v>
      </c>
      <c r="C1111" s="298" t="s">
        <v>9064</v>
      </c>
      <c r="D1111" s="298" t="s">
        <v>9065</v>
      </c>
      <c r="E1111" s="298" t="s">
        <v>13</v>
      </c>
      <c r="F1111" s="293" t="s">
        <v>26</v>
      </c>
      <c r="G1111" s="293" t="s">
        <v>50</v>
      </c>
      <c r="H1111" s="293" t="s">
        <v>6879</v>
      </c>
      <c r="I1111" s="293"/>
      <c r="J1111" s="293"/>
      <c r="K1111" s="299"/>
      <c r="L1111" s="300"/>
      <c r="M1111" s="297" t="str">
        <f t="shared" si="17"/>
        <v>1995</v>
      </c>
    </row>
    <row r="1112" spans="1:13">
      <c r="A1112" s="293">
        <v>1111</v>
      </c>
      <c r="B1112" s="298" t="s">
        <v>9066</v>
      </c>
      <c r="C1112" s="298" t="s">
        <v>9067</v>
      </c>
      <c r="D1112" s="298" t="s">
        <v>9068</v>
      </c>
      <c r="E1112" s="301" t="s">
        <v>13</v>
      </c>
      <c r="F1112" s="298" t="s">
        <v>26</v>
      </c>
      <c r="G1112" s="293" t="s">
        <v>50</v>
      </c>
      <c r="H1112" s="293" t="s">
        <v>6879</v>
      </c>
      <c r="I1112" s="293"/>
      <c r="J1112" s="293"/>
      <c r="K1112" s="299">
        <v>43876</v>
      </c>
      <c r="L1112" s="300"/>
      <c r="M1112" s="297" t="str">
        <f t="shared" si="17"/>
        <v>1995</v>
      </c>
    </row>
    <row r="1113" spans="1:13">
      <c r="A1113" s="293">
        <v>1112</v>
      </c>
      <c r="B1113" s="298" t="s">
        <v>9069</v>
      </c>
      <c r="C1113" s="298" t="s">
        <v>9070</v>
      </c>
      <c r="D1113" s="298" t="s">
        <v>9071</v>
      </c>
      <c r="E1113" s="298" t="s">
        <v>13</v>
      </c>
      <c r="F1113" s="293" t="s">
        <v>26</v>
      </c>
      <c r="G1113" s="293" t="s">
        <v>50</v>
      </c>
      <c r="H1113" s="293" t="s">
        <v>6879</v>
      </c>
      <c r="I1113" s="293"/>
      <c r="J1113" s="293"/>
      <c r="K1113" s="299"/>
      <c r="L1113" s="300"/>
      <c r="M1113" s="297" t="str">
        <f t="shared" si="17"/>
        <v>1995</v>
      </c>
    </row>
    <row r="1114" spans="1:13">
      <c r="A1114" s="293">
        <v>1113</v>
      </c>
      <c r="B1114" s="298" t="s">
        <v>9072</v>
      </c>
      <c r="C1114" s="298" t="s">
        <v>9073</v>
      </c>
      <c r="D1114" s="298" t="s">
        <v>9074</v>
      </c>
      <c r="E1114" s="298" t="s">
        <v>13</v>
      </c>
      <c r="F1114" s="293" t="s">
        <v>26</v>
      </c>
      <c r="G1114" s="293" t="s">
        <v>50</v>
      </c>
      <c r="H1114" s="293" t="s">
        <v>6879</v>
      </c>
      <c r="I1114" s="293"/>
      <c r="J1114" s="293"/>
      <c r="K1114" s="299"/>
      <c r="L1114" s="300"/>
      <c r="M1114" s="297" t="str">
        <f t="shared" si="17"/>
        <v>1995</v>
      </c>
    </row>
    <row r="1115" spans="1:13">
      <c r="A1115" s="293">
        <v>1114</v>
      </c>
      <c r="B1115" s="298" t="s">
        <v>9075</v>
      </c>
      <c r="C1115" s="298" t="s">
        <v>9076</v>
      </c>
      <c r="D1115" s="298" t="s">
        <v>9077</v>
      </c>
      <c r="E1115" s="298" t="s">
        <v>13</v>
      </c>
      <c r="F1115" s="293" t="s">
        <v>26</v>
      </c>
      <c r="G1115" s="293" t="s">
        <v>50</v>
      </c>
      <c r="H1115" s="293" t="s">
        <v>6879</v>
      </c>
      <c r="I1115" s="293"/>
      <c r="J1115" s="293" t="s">
        <v>24283</v>
      </c>
      <c r="K1115" s="299"/>
      <c r="L1115" s="300"/>
      <c r="M1115" s="297" t="str">
        <f t="shared" si="17"/>
        <v>1997</v>
      </c>
    </row>
    <row r="1116" spans="1:13">
      <c r="A1116" s="293">
        <v>1115</v>
      </c>
      <c r="B1116" s="298" t="s">
        <v>9078</v>
      </c>
      <c r="C1116" s="298" t="s">
        <v>9079</v>
      </c>
      <c r="D1116" s="298" t="s">
        <v>9080</v>
      </c>
      <c r="E1116" s="301" t="s">
        <v>13</v>
      </c>
      <c r="F1116" s="298" t="s">
        <v>26</v>
      </c>
      <c r="G1116" s="293" t="s">
        <v>50</v>
      </c>
      <c r="H1116" s="293" t="s">
        <v>6879</v>
      </c>
      <c r="I1116" s="293"/>
      <c r="J1116" s="293"/>
      <c r="K1116" s="299"/>
      <c r="L1116" s="300"/>
      <c r="M1116" s="297" t="str">
        <f t="shared" si="17"/>
        <v>1997</v>
      </c>
    </row>
    <row r="1117" spans="1:13">
      <c r="A1117" s="293">
        <v>1116</v>
      </c>
      <c r="B1117" s="298" t="s">
        <v>9081</v>
      </c>
      <c r="C1117" s="298" t="s">
        <v>9082</v>
      </c>
      <c r="D1117" s="298" t="s">
        <v>9083</v>
      </c>
      <c r="E1117" s="298" t="s">
        <v>13</v>
      </c>
      <c r="F1117" s="293" t="s">
        <v>26</v>
      </c>
      <c r="G1117" s="293" t="s">
        <v>50</v>
      </c>
      <c r="H1117" s="293" t="s">
        <v>6879</v>
      </c>
      <c r="I1117" s="293"/>
      <c r="J1117" s="293"/>
      <c r="K1117" s="299"/>
      <c r="L1117" s="300"/>
      <c r="M1117" s="297" t="str">
        <f t="shared" si="17"/>
        <v>1997</v>
      </c>
    </row>
    <row r="1118" spans="1:13">
      <c r="A1118" s="293">
        <v>1117</v>
      </c>
      <c r="B1118" s="298" t="s">
        <v>9084</v>
      </c>
      <c r="C1118" s="298" t="s">
        <v>9085</v>
      </c>
      <c r="D1118" s="298" t="s">
        <v>9086</v>
      </c>
      <c r="E1118" s="298" t="s">
        <v>13</v>
      </c>
      <c r="F1118" s="293" t="s">
        <v>26</v>
      </c>
      <c r="G1118" s="293" t="s">
        <v>50</v>
      </c>
      <c r="H1118" s="293" t="s">
        <v>6879</v>
      </c>
      <c r="I1118" s="293"/>
      <c r="J1118" s="293"/>
      <c r="K1118" s="299"/>
      <c r="L1118" s="300"/>
      <c r="M1118" s="297" t="str">
        <f t="shared" si="17"/>
        <v>1997</v>
      </c>
    </row>
    <row r="1119" spans="1:13">
      <c r="A1119" s="293">
        <v>1118</v>
      </c>
      <c r="B1119" s="298" t="s">
        <v>9087</v>
      </c>
      <c r="C1119" s="298" t="s">
        <v>9088</v>
      </c>
      <c r="D1119" s="298" t="s">
        <v>9089</v>
      </c>
      <c r="E1119" s="298" t="s">
        <v>13</v>
      </c>
      <c r="F1119" s="293" t="s">
        <v>26</v>
      </c>
      <c r="G1119" s="293" t="s">
        <v>50</v>
      </c>
      <c r="H1119" s="293" t="s">
        <v>6879</v>
      </c>
      <c r="I1119" s="293"/>
      <c r="J1119" s="293"/>
      <c r="K1119" s="299"/>
      <c r="L1119" s="300"/>
      <c r="M1119" s="297" t="str">
        <f t="shared" si="17"/>
        <v>1997</v>
      </c>
    </row>
    <row r="1120" spans="1:13">
      <c r="A1120" s="293">
        <v>1119</v>
      </c>
      <c r="B1120" s="298" t="s">
        <v>9090</v>
      </c>
      <c r="C1120" s="298" t="s">
        <v>9091</v>
      </c>
      <c r="D1120" s="298" t="s">
        <v>9092</v>
      </c>
      <c r="E1120" s="298" t="s">
        <v>13</v>
      </c>
      <c r="F1120" s="293" t="s">
        <v>26</v>
      </c>
      <c r="G1120" s="293" t="s">
        <v>50</v>
      </c>
      <c r="H1120" s="293" t="s">
        <v>6879</v>
      </c>
      <c r="I1120" s="293"/>
      <c r="J1120" s="293"/>
      <c r="K1120" s="299"/>
      <c r="L1120" s="300"/>
      <c r="M1120" s="297" t="str">
        <f t="shared" si="17"/>
        <v>1997</v>
      </c>
    </row>
    <row r="1121" spans="1:13">
      <c r="A1121" s="293">
        <v>1120</v>
      </c>
      <c r="B1121" s="298" t="s">
        <v>9093</v>
      </c>
      <c r="C1121" s="298" t="s">
        <v>9094</v>
      </c>
      <c r="D1121" s="298" t="s">
        <v>9095</v>
      </c>
      <c r="E1121" s="301" t="s">
        <v>13</v>
      </c>
      <c r="F1121" s="298" t="s">
        <v>26</v>
      </c>
      <c r="G1121" s="293" t="s">
        <v>50</v>
      </c>
      <c r="H1121" s="293" t="s">
        <v>6879</v>
      </c>
      <c r="I1121" s="293"/>
      <c r="J1121" s="293"/>
      <c r="K1121" s="299"/>
      <c r="L1121" s="300"/>
      <c r="M1121" s="297" t="str">
        <f t="shared" si="17"/>
        <v>1997</v>
      </c>
    </row>
    <row r="1122" spans="1:13">
      <c r="A1122" s="293">
        <v>1121</v>
      </c>
      <c r="B1122" s="298" t="s">
        <v>9096</v>
      </c>
      <c r="C1122" s="298" t="s">
        <v>9097</v>
      </c>
      <c r="D1122" s="298" t="s">
        <v>9098</v>
      </c>
      <c r="E1122" s="301" t="s">
        <v>13</v>
      </c>
      <c r="F1122" s="298" t="s">
        <v>26</v>
      </c>
      <c r="G1122" s="293" t="s">
        <v>50</v>
      </c>
      <c r="H1122" s="293" t="s">
        <v>6879</v>
      </c>
      <c r="I1122" s="293"/>
      <c r="J1122" s="293"/>
      <c r="K1122" s="299"/>
      <c r="L1122" s="300"/>
      <c r="M1122" s="297" t="str">
        <f t="shared" si="17"/>
        <v>1997</v>
      </c>
    </row>
    <row r="1123" spans="1:13">
      <c r="A1123" s="293">
        <v>1122</v>
      </c>
      <c r="B1123" s="298" t="s">
        <v>9099</v>
      </c>
      <c r="C1123" s="298" t="s">
        <v>9100</v>
      </c>
      <c r="D1123" s="298" t="s">
        <v>9101</v>
      </c>
      <c r="E1123" s="298" t="s">
        <v>13</v>
      </c>
      <c r="F1123" s="293" t="s">
        <v>26</v>
      </c>
      <c r="G1123" s="293" t="s">
        <v>50</v>
      </c>
      <c r="H1123" s="293" t="s">
        <v>6879</v>
      </c>
      <c r="I1123" s="293"/>
      <c r="J1123" s="293"/>
      <c r="K1123" s="299"/>
      <c r="L1123" s="300"/>
      <c r="M1123" s="297" t="str">
        <f t="shared" si="17"/>
        <v>1997</v>
      </c>
    </row>
    <row r="1124" spans="1:13">
      <c r="A1124" s="293">
        <v>1123</v>
      </c>
      <c r="B1124" s="298" t="s">
        <v>9102</v>
      </c>
      <c r="C1124" s="298" t="s">
        <v>9103</v>
      </c>
      <c r="D1124" s="298" t="s">
        <v>9104</v>
      </c>
      <c r="E1124" s="301" t="s">
        <v>13</v>
      </c>
      <c r="F1124" s="298" t="s">
        <v>26</v>
      </c>
      <c r="G1124" s="293" t="s">
        <v>50</v>
      </c>
      <c r="H1124" s="293" t="s">
        <v>6879</v>
      </c>
      <c r="I1124" s="293"/>
      <c r="J1124" s="293"/>
      <c r="K1124" s="299"/>
      <c r="L1124" s="300"/>
      <c r="M1124" s="297" t="str">
        <f t="shared" si="17"/>
        <v>1997</v>
      </c>
    </row>
    <row r="1125" spans="1:13">
      <c r="A1125" s="293">
        <v>1124</v>
      </c>
      <c r="B1125" s="298" t="s">
        <v>9105</v>
      </c>
      <c r="C1125" s="298" t="s">
        <v>9106</v>
      </c>
      <c r="D1125" s="298" t="s">
        <v>9107</v>
      </c>
      <c r="E1125" s="298" t="s">
        <v>13</v>
      </c>
      <c r="F1125" s="293" t="s">
        <v>26</v>
      </c>
      <c r="G1125" s="293" t="s">
        <v>50</v>
      </c>
      <c r="H1125" s="293" t="s">
        <v>6879</v>
      </c>
      <c r="I1125" s="293"/>
      <c r="J1125" s="293"/>
      <c r="K1125" s="299"/>
      <c r="L1125" s="300"/>
      <c r="M1125" s="297" t="str">
        <f t="shared" si="17"/>
        <v>1997</v>
      </c>
    </row>
    <row r="1126" spans="1:13">
      <c r="A1126" s="293">
        <v>1125</v>
      </c>
      <c r="B1126" s="298" t="s">
        <v>9108</v>
      </c>
      <c r="C1126" s="298" t="s">
        <v>9109</v>
      </c>
      <c r="D1126" s="298" t="s">
        <v>9110</v>
      </c>
      <c r="E1126" s="298" t="s">
        <v>9111</v>
      </c>
      <c r="F1126" s="293" t="s">
        <v>26</v>
      </c>
      <c r="G1126" s="293" t="s">
        <v>50</v>
      </c>
      <c r="H1126" s="293" t="s">
        <v>6879</v>
      </c>
      <c r="I1126" s="293"/>
      <c r="J1126" s="293"/>
      <c r="K1126" s="299"/>
      <c r="L1126" s="300"/>
      <c r="M1126" s="297" t="str">
        <f t="shared" si="17"/>
        <v>1995</v>
      </c>
    </row>
    <row r="1127" spans="1:13">
      <c r="A1127" s="293">
        <v>1126</v>
      </c>
      <c r="B1127" s="298" t="s">
        <v>9112</v>
      </c>
      <c r="C1127" s="298" t="s">
        <v>9113</v>
      </c>
      <c r="D1127" s="298" t="s">
        <v>9114</v>
      </c>
      <c r="E1127" s="298" t="s">
        <v>14</v>
      </c>
      <c r="F1127" s="293" t="s">
        <v>27</v>
      </c>
      <c r="G1127" s="293" t="s">
        <v>48</v>
      </c>
      <c r="H1127" s="293" t="s">
        <v>6848</v>
      </c>
      <c r="I1127" s="293"/>
      <c r="J1127" s="293" t="s">
        <v>24283</v>
      </c>
      <c r="K1127" s="299">
        <v>43814</v>
      </c>
      <c r="L1127" s="300"/>
      <c r="M1127" s="297" t="str">
        <f t="shared" si="17"/>
        <v>1984</v>
      </c>
    </row>
    <row r="1128" spans="1:13">
      <c r="A1128" s="293">
        <v>1127</v>
      </c>
      <c r="B1128" s="298" t="s">
        <v>9115</v>
      </c>
      <c r="C1128" s="298" t="s">
        <v>9116</v>
      </c>
      <c r="D1128" s="298" t="s">
        <v>9117</v>
      </c>
      <c r="E1128" s="298" t="s">
        <v>14</v>
      </c>
      <c r="F1128" s="293" t="s">
        <v>27</v>
      </c>
      <c r="G1128" s="293" t="s">
        <v>48</v>
      </c>
      <c r="H1128" s="293" t="s">
        <v>6848</v>
      </c>
      <c r="I1128" s="293"/>
      <c r="J1128" s="293" t="s">
        <v>24283</v>
      </c>
      <c r="K1128" s="299">
        <v>43814</v>
      </c>
      <c r="L1128" s="300"/>
      <c r="M1128" s="297" t="str">
        <f t="shared" si="17"/>
        <v>1984</v>
      </c>
    </row>
    <row r="1129" spans="1:13">
      <c r="A1129" s="293">
        <v>1128</v>
      </c>
      <c r="B1129" s="298" t="s">
        <v>9118</v>
      </c>
      <c r="C1129" s="298" t="s">
        <v>9119</v>
      </c>
      <c r="D1129" s="298" t="s">
        <v>9120</v>
      </c>
      <c r="E1129" s="298" t="s">
        <v>14</v>
      </c>
      <c r="F1129" s="293" t="s">
        <v>27</v>
      </c>
      <c r="G1129" s="293" t="s">
        <v>48</v>
      </c>
      <c r="H1129" s="293" t="s">
        <v>6848</v>
      </c>
      <c r="I1129" s="293"/>
      <c r="J1129" s="293" t="s">
        <v>24283</v>
      </c>
      <c r="K1129" s="299">
        <v>43729</v>
      </c>
      <c r="L1129" s="300"/>
      <c r="M1129" s="297" t="str">
        <f t="shared" si="17"/>
        <v>1984</v>
      </c>
    </row>
    <row r="1130" spans="1:13">
      <c r="A1130" s="293">
        <v>1129</v>
      </c>
      <c r="B1130" s="298" t="s">
        <v>9121</v>
      </c>
      <c r="C1130" s="298" t="s">
        <v>9122</v>
      </c>
      <c r="D1130" s="298" t="s">
        <v>9123</v>
      </c>
      <c r="E1130" s="301" t="s">
        <v>11</v>
      </c>
      <c r="F1130" s="300" t="s">
        <v>23815</v>
      </c>
      <c r="G1130" s="293" t="s">
        <v>48</v>
      </c>
      <c r="H1130" s="293" t="s">
        <v>6848</v>
      </c>
      <c r="I1130" s="293"/>
      <c r="J1130" s="293" t="s">
        <v>24283</v>
      </c>
      <c r="K1130" s="299"/>
      <c r="L1130" s="300" t="s">
        <v>24289</v>
      </c>
      <c r="M1130" s="297" t="str">
        <f t="shared" si="17"/>
        <v>1984</v>
      </c>
    </row>
    <row r="1131" spans="1:13">
      <c r="A1131" s="293">
        <v>1130</v>
      </c>
      <c r="B1131" s="298" t="s">
        <v>9124</v>
      </c>
      <c r="C1131" s="298" t="s">
        <v>9125</v>
      </c>
      <c r="D1131" s="298" t="s">
        <v>9126</v>
      </c>
      <c r="E1131" s="298" t="s">
        <v>14</v>
      </c>
      <c r="F1131" s="293" t="s">
        <v>27</v>
      </c>
      <c r="G1131" s="293" t="s">
        <v>48</v>
      </c>
      <c r="H1131" s="293" t="s">
        <v>6848</v>
      </c>
      <c r="I1131" s="293"/>
      <c r="J1131" s="293" t="s">
        <v>24283</v>
      </c>
      <c r="K1131" s="299">
        <v>43736</v>
      </c>
      <c r="L1131" s="300"/>
      <c r="M1131" s="297" t="str">
        <f t="shared" si="17"/>
        <v>1984</v>
      </c>
    </row>
    <row r="1132" spans="1:13">
      <c r="A1132" s="293">
        <v>1131</v>
      </c>
      <c r="B1132" s="298" t="s">
        <v>9127</v>
      </c>
      <c r="C1132" s="298" t="s">
        <v>9128</v>
      </c>
      <c r="D1132" s="298" t="s">
        <v>9129</v>
      </c>
      <c r="E1132" s="298" t="s">
        <v>14</v>
      </c>
      <c r="F1132" s="293" t="s">
        <v>27</v>
      </c>
      <c r="G1132" s="293" t="s">
        <v>48</v>
      </c>
      <c r="H1132" s="293" t="s">
        <v>6848</v>
      </c>
      <c r="I1132" s="293"/>
      <c r="J1132" s="293" t="s">
        <v>24283</v>
      </c>
      <c r="K1132" s="299">
        <v>43785</v>
      </c>
      <c r="L1132" s="300"/>
      <c r="M1132" s="297" t="str">
        <f t="shared" si="17"/>
        <v>1984</v>
      </c>
    </row>
    <row r="1133" spans="1:13">
      <c r="A1133" s="293">
        <v>1132</v>
      </c>
      <c r="B1133" s="298" t="s">
        <v>9130</v>
      </c>
      <c r="C1133" s="298" t="s">
        <v>9131</v>
      </c>
      <c r="D1133" s="298" t="s">
        <v>9132</v>
      </c>
      <c r="E1133" s="298" t="s">
        <v>14</v>
      </c>
      <c r="F1133" s="293" t="s">
        <v>27</v>
      </c>
      <c r="G1133" s="293" t="s">
        <v>48</v>
      </c>
      <c r="H1133" s="293" t="s">
        <v>6848</v>
      </c>
      <c r="I1133" s="293"/>
      <c r="J1133" s="293" t="s">
        <v>24283</v>
      </c>
      <c r="K1133" s="299">
        <v>43729</v>
      </c>
      <c r="L1133" s="300"/>
      <c r="M1133" s="297" t="str">
        <f t="shared" si="17"/>
        <v>1984</v>
      </c>
    </row>
    <row r="1134" spans="1:13">
      <c r="A1134" s="293">
        <v>1133</v>
      </c>
      <c r="B1134" s="298" t="s">
        <v>9133</v>
      </c>
      <c r="C1134" s="298" t="s">
        <v>9134</v>
      </c>
      <c r="D1134" s="298" t="s">
        <v>9135</v>
      </c>
      <c r="E1134" s="298" t="s">
        <v>14</v>
      </c>
      <c r="F1134" s="293" t="s">
        <v>27</v>
      </c>
      <c r="G1134" s="293" t="s">
        <v>48</v>
      </c>
      <c r="H1134" s="293" t="s">
        <v>6848</v>
      </c>
      <c r="I1134" s="293"/>
      <c r="J1134" s="293" t="s">
        <v>24283</v>
      </c>
      <c r="K1134" s="299"/>
      <c r="L1134" s="300" t="s">
        <v>24289</v>
      </c>
      <c r="M1134" s="297" t="str">
        <f t="shared" si="17"/>
        <v>1984</v>
      </c>
    </row>
    <row r="1135" spans="1:13">
      <c r="A1135" s="293">
        <v>1134</v>
      </c>
      <c r="B1135" s="298" t="s">
        <v>9136</v>
      </c>
      <c r="C1135" s="298" t="s">
        <v>9137</v>
      </c>
      <c r="D1135" s="298" t="s">
        <v>9138</v>
      </c>
      <c r="E1135" s="298" t="s">
        <v>14</v>
      </c>
      <c r="F1135" s="293" t="s">
        <v>27</v>
      </c>
      <c r="G1135" s="293" t="s">
        <v>48</v>
      </c>
      <c r="H1135" s="293" t="s">
        <v>6848</v>
      </c>
      <c r="I1135" s="293"/>
      <c r="J1135" s="293" t="s">
        <v>24283</v>
      </c>
      <c r="K1135" s="299">
        <v>43785</v>
      </c>
      <c r="L1135" s="300"/>
      <c r="M1135" s="297" t="str">
        <f t="shared" si="17"/>
        <v>1984</v>
      </c>
    </row>
    <row r="1136" spans="1:13">
      <c r="A1136" s="293">
        <v>1135</v>
      </c>
      <c r="B1136" s="298" t="s">
        <v>9139</v>
      </c>
      <c r="C1136" s="298" t="s">
        <v>9140</v>
      </c>
      <c r="D1136" s="298" t="s">
        <v>9141</v>
      </c>
      <c r="E1136" s="298" t="s">
        <v>14</v>
      </c>
      <c r="F1136" s="293" t="s">
        <v>27</v>
      </c>
      <c r="G1136" s="293" t="s">
        <v>48</v>
      </c>
      <c r="H1136" s="293" t="s">
        <v>6848</v>
      </c>
      <c r="I1136" s="293"/>
      <c r="J1136" s="293" t="s">
        <v>24283</v>
      </c>
      <c r="K1136" s="299"/>
      <c r="L1136" s="300"/>
      <c r="M1136" s="297" t="str">
        <f t="shared" si="17"/>
        <v>1984</v>
      </c>
    </row>
    <row r="1137" spans="1:13">
      <c r="A1137" s="293">
        <v>1136</v>
      </c>
      <c r="B1137" s="298" t="s">
        <v>9142</v>
      </c>
      <c r="C1137" s="298" t="s">
        <v>9143</v>
      </c>
      <c r="D1137" s="298" t="s">
        <v>9144</v>
      </c>
      <c r="E1137" s="301" t="s">
        <v>14</v>
      </c>
      <c r="F1137" s="298" t="s">
        <v>27</v>
      </c>
      <c r="G1137" s="293" t="s">
        <v>50</v>
      </c>
      <c r="H1137" s="293" t="s">
        <v>6879</v>
      </c>
      <c r="I1137" s="293"/>
      <c r="J1137" s="293"/>
      <c r="K1137" s="299"/>
      <c r="L1137" s="300"/>
      <c r="M1137" s="297" t="str">
        <f t="shared" si="17"/>
        <v>1992</v>
      </c>
    </row>
    <row r="1138" spans="1:13">
      <c r="A1138" s="293">
        <v>1137</v>
      </c>
      <c r="B1138" s="298" t="s">
        <v>9145</v>
      </c>
      <c r="C1138" s="298" t="s">
        <v>9146</v>
      </c>
      <c r="D1138" s="298" t="s">
        <v>9147</v>
      </c>
      <c r="E1138" s="301" t="s">
        <v>14</v>
      </c>
      <c r="F1138" s="298" t="s">
        <v>27</v>
      </c>
      <c r="G1138" s="293" t="s">
        <v>50</v>
      </c>
      <c r="H1138" s="293" t="s">
        <v>6879</v>
      </c>
      <c r="I1138" s="293"/>
      <c r="J1138" s="293"/>
      <c r="K1138" s="299">
        <v>43785</v>
      </c>
      <c r="L1138" s="300"/>
      <c r="M1138" s="297" t="str">
        <f t="shared" si="17"/>
        <v>1992</v>
      </c>
    </row>
    <row r="1139" spans="1:13">
      <c r="A1139" s="293">
        <v>1138</v>
      </c>
      <c r="B1139" s="298" t="s">
        <v>9148</v>
      </c>
      <c r="C1139" s="298" t="s">
        <v>9149</v>
      </c>
      <c r="D1139" s="298" t="s">
        <v>9150</v>
      </c>
      <c r="E1139" s="301" t="s">
        <v>14</v>
      </c>
      <c r="F1139" s="298" t="s">
        <v>27</v>
      </c>
      <c r="G1139" s="293" t="s">
        <v>50</v>
      </c>
      <c r="H1139" s="293" t="s">
        <v>6879</v>
      </c>
      <c r="I1139" s="293"/>
      <c r="J1139" s="293"/>
      <c r="K1139" s="299">
        <v>43716</v>
      </c>
      <c r="L1139" s="300"/>
      <c r="M1139" s="297" t="str">
        <f t="shared" si="17"/>
        <v>1992</v>
      </c>
    </row>
    <row r="1140" spans="1:13">
      <c r="A1140" s="293">
        <v>1139</v>
      </c>
      <c r="B1140" s="298" t="s">
        <v>9151</v>
      </c>
      <c r="C1140" s="298" t="s">
        <v>9152</v>
      </c>
      <c r="D1140" s="298" t="s">
        <v>9153</v>
      </c>
      <c r="E1140" s="301" t="s">
        <v>14</v>
      </c>
      <c r="F1140" s="298" t="s">
        <v>27</v>
      </c>
      <c r="G1140" s="293" t="s">
        <v>50</v>
      </c>
      <c r="H1140" s="293" t="s">
        <v>6879</v>
      </c>
      <c r="I1140" s="293"/>
      <c r="J1140" s="293"/>
      <c r="K1140" s="299">
        <v>43807</v>
      </c>
      <c r="L1140" s="300"/>
      <c r="M1140" s="297" t="str">
        <f t="shared" si="17"/>
        <v>1995</v>
      </c>
    </row>
    <row r="1141" spans="1:13">
      <c r="A1141" s="293">
        <v>1140</v>
      </c>
      <c r="B1141" s="298" t="s">
        <v>9154</v>
      </c>
      <c r="C1141" s="301" t="s">
        <v>9155</v>
      </c>
      <c r="D1141" s="298" t="s">
        <v>9156</v>
      </c>
      <c r="E1141" s="298" t="s">
        <v>14</v>
      </c>
      <c r="F1141" s="293" t="s">
        <v>27</v>
      </c>
      <c r="G1141" s="293" t="s">
        <v>50</v>
      </c>
      <c r="H1141" s="293" t="s">
        <v>6879</v>
      </c>
      <c r="I1141" s="293"/>
      <c r="J1141" s="293"/>
      <c r="K1141" s="299"/>
      <c r="L1141" s="300"/>
      <c r="M1141" s="297" t="str">
        <f t="shared" si="17"/>
        <v>1997</v>
      </c>
    </row>
    <row r="1142" spans="1:13">
      <c r="A1142" s="293">
        <v>1141</v>
      </c>
      <c r="B1142" s="298" t="s">
        <v>9157</v>
      </c>
      <c r="C1142" s="298" t="s">
        <v>9158</v>
      </c>
      <c r="D1142" s="298"/>
      <c r="E1142" s="301" t="s">
        <v>10</v>
      </c>
      <c r="F1142" s="300" t="s">
        <v>23</v>
      </c>
      <c r="G1142" s="293" t="s">
        <v>51</v>
      </c>
      <c r="H1142" s="293" t="s">
        <v>6879</v>
      </c>
      <c r="I1142" s="293"/>
      <c r="J1142" s="293" t="s">
        <v>24283</v>
      </c>
      <c r="K1142" s="299">
        <v>43729</v>
      </c>
      <c r="L1142" s="300"/>
      <c r="M1142" s="297" t="str">
        <f t="shared" si="17"/>
        <v>2013</v>
      </c>
    </row>
    <row r="1143" spans="1:13">
      <c r="A1143" s="293">
        <v>1142</v>
      </c>
      <c r="B1143" s="298" t="s">
        <v>9159</v>
      </c>
      <c r="C1143" s="298" t="s">
        <v>9160</v>
      </c>
      <c r="D1143" s="298"/>
      <c r="E1143" s="301" t="s">
        <v>10</v>
      </c>
      <c r="F1143" s="300" t="s">
        <v>23</v>
      </c>
      <c r="G1143" s="293" t="s">
        <v>51</v>
      </c>
      <c r="H1143" s="293" t="s">
        <v>6879</v>
      </c>
      <c r="I1143" s="293"/>
      <c r="J1143" s="293" t="s">
        <v>24283</v>
      </c>
      <c r="K1143" s="299">
        <v>44017</v>
      </c>
      <c r="L1143" s="300"/>
      <c r="M1143" s="297" t="str">
        <f t="shared" si="17"/>
        <v>2013</v>
      </c>
    </row>
    <row r="1144" spans="1:13">
      <c r="A1144" s="293">
        <v>1143</v>
      </c>
      <c r="B1144" s="298" t="s">
        <v>9161</v>
      </c>
      <c r="C1144" s="298" t="s">
        <v>9162</v>
      </c>
      <c r="D1144" s="298"/>
      <c r="E1144" s="301" t="s">
        <v>10</v>
      </c>
      <c r="F1144" s="300" t="s">
        <v>23</v>
      </c>
      <c r="G1144" s="293" t="s">
        <v>51</v>
      </c>
      <c r="H1144" s="293" t="s">
        <v>6879</v>
      </c>
      <c r="I1144" s="293"/>
      <c r="J1144" s="293" t="s">
        <v>24283</v>
      </c>
      <c r="K1144" s="299">
        <v>43729</v>
      </c>
      <c r="L1144" s="300"/>
      <c r="M1144" s="297" t="str">
        <f t="shared" si="17"/>
        <v>2013</v>
      </c>
    </row>
    <row r="1145" spans="1:13">
      <c r="A1145" s="293">
        <v>1144</v>
      </c>
      <c r="B1145" s="298" t="s">
        <v>9163</v>
      </c>
      <c r="C1145" s="298" t="s">
        <v>9164</v>
      </c>
      <c r="D1145" s="298"/>
      <c r="E1145" s="298" t="s">
        <v>14</v>
      </c>
      <c r="F1145" s="293" t="s">
        <v>27</v>
      </c>
      <c r="G1145" s="293" t="s">
        <v>51</v>
      </c>
      <c r="H1145" s="293" t="s">
        <v>6879</v>
      </c>
      <c r="I1145" s="293"/>
      <c r="J1145" s="293" t="s">
        <v>24283</v>
      </c>
      <c r="K1145" s="299">
        <v>43814</v>
      </c>
      <c r="L1145" s="300"/>
      <c r="M1145" s="297" t="str">
        <f t="shared" si="17"/>
        <v>2013</v>
      </c>
    </row>
    <row r="1146" spans="1:13">
      <c r="A1146" s="293">
        <v>1145</v>
      </c>
      <c r="B1146" s="298" t="s">
        <v>9165</v>
      </c>
      <c r="C1146" s="298" t="s">
        <v>9166</v>
      </c>
      <c r="D1146" s="298"/>
      <c r="E1146" s="298" t="s">
        <v>14</v>
      </c>
      <c r="F1146" s="293" t="s">
        <v>27</v>
      </c>
      <c r="G1146" s="293" t="s">
        <v>51</v>
      </c>
      <c r="H1146" s="293" t="s">
        <v>6879</v>
      </c>
      <c r="I1146" s="293"/>
      <c r="J1146" s="293" t="s">
        <v>24283</v>
      </c>
      <c r="K1146" s="299">
        <v>43814</v>
      </c>
      <c r="L1146" s="300"/>
      <c r="M1146" s="297" t="str">
        <f t="shared" si="17"/>
        <v>2013</v>
      </c>
    </row>
    <row r="1147" spans="1:13">
      <c r="A1147" s="293">
        <v>1146</v>
      </c>
      <c r="B1147" s="298" t="s">
        <v>9167</v>
      </c>
      <c r="C1147" s="298" t="s">
        <v>9168</v>
      </c>
      <c r="D1147" s="298"/>
      <c r="E1147" s="301" t="s">
        <v>10</v>
      </c>
      <c r="F1147" s="300" t="s">
        <v>23</v>
      </c>
      <c r="G1147" s="293" t="s">
        <v>51</v>
      </c>
      <c r="H1147" s="293" t="s">
        <v>6879</v>
      </c>
      <c r="I1147" s="293"/>
      <c r="J1147" s="293" t="s">
        <v>24283</v>
      </c>
      <c r="K1147" s="299">
        <v>44017</v>
      </c>
      <c r="L1147" s="300"/>
      <c r="M1147" s="297" t="str">
        <f t="shared" si="17"/>
        <v>2013</v>
      </c>
    </row>
    <row r="1148" spans="1:13">
      <c r="A1148" s="293">
        <v>1147</v>
      </c>
      <c r="B1148" s="298" t="s">
        <v>9169</v>
      </c>
      <c r="C1148" s="298" t="s">
        <v>9170</v>
      </c>
      <c r="D1148" s="298"/>
      <c r="E1148" s="298" t="s">
        <v>14</v>
      </c>
      <c r="F1148" s="293" t="s">
        <v>27</v>
      </c>
      <c r="G1148" s="293" t="s">
        <v>51</v>
      </c>
      <c r="H1148" s="293" t="s">
        <v>6879</v>
      </c>
      <c r="I1148" s="293"/>
      <c r="J1148" s="293" t="s">
        <v>24283</v>
      </c>
      <c r="K1148" s="299">
        <v>43736</v>
      </c>
      <c r="L1148" s="300"/>
      <c r="M1148" s="297" t="str">
        <f t="shared" si="17"/>
        <v>2013</v>
      </c>
    </row>
    <row r="1149" spans="1:13">
      <c r="A1149" s="293">
        <v>1148</v>
      </c>
      <c r="B1149" s="298" t="s">
        <v>9171</v>
      </c>
      <c r="C1149" s="298" t="s">
        <v>9172</v>
      </c>
      <c r="D1149" s="298"/>
      <c r="E1149" s="301" t="s">
        <v>10</v>
      </c>
      <c r="F1149" s="300" t="s">
        <v>23</v>
      </c>
      <c r="G1149" s="293" t="s">
        <v>51</v>
      </c>
      <c r="H1149" s="293" t="s">
        <v>6879</v>
      </c>
      <c r="I1149" s="293"/>
      <c r="J1149" s="293" t="s">
        <v>24283</v>
      </c>
      <c r="K1149" s="299">
        <v>43729</v>
      </c>
      <c r="L1149" s="300"/>
      <c r="M1149" s="297" t="str">
        <f t="shared" si="17"/>
        <v>2013</v>
      </c>
    </row>
    <row r="1150" spans="1:13">
      <c r="A1150" s="293">
        <v>1149</v>
      </c>
      <c r="B1150" s="298" t="s">
        <v>9173</v>
      </c>
      <c r="C1150" s="298" t="s">
        <v>9174</v>
      </c>
      <c r="D1150" s="298"/>
      <c r="E1150" s="298" t="s">
        <v>14</v>
      </c>
      <c r="F1150" s="293" t="s">
        <v>27</v>
      </c>
      <c r="G1150" s="293" t="s">
        <v>51</v>
      </c>
      <c r="H1150" s="293" t="s">
        <v>6879</v>
      </c>
      <c r="I1150" s="293"/>
      <c r="J1150" s="293" t="s">
        <v>24283</v>
      </c>
      <c r="K1150" s="299">
        <v>43736</v>
      </c>
      <c r="L1150" s="300"/>
      <c r="M1150" s="297" t="str">
        <f t="shared" si="17"/>
        <v>2013</v>
      </c>
    </row>
    <row r="1151" spans="1:13">
      <c r="A1151" s="293">
        <v>1150</v>
      </c>
      <c r="B1151" s="298" t="s">
        <v>9175</v>
      </c>
      <c r="C1151" s="298" t="s">
        <v>9176</v>
      </c>
      <c r="D1151" s="298"/>
      <c r="E1151" s="298" t="s">
        <v>21</v>
      </c>
      <c r="F1151" s="293" t="s">
        <v>34</v>
      </c>
      <c r="G1151" s="293" t="s">
        <v>51</v>
      </c>
      <c r="H1151" s="293" t="s">
        <v>6879</v>
      </c>
      <c r="I1151" s="293"/>
      <c r="J1151" s="293" t="s">
        <v>24283</v>
      </c>
      <c r="K1151" s="299">
        <v>43785</v>
      </c>
      <c r="L1151" s="300"/>
      <c r="M1151" s="297" t="str">
        <f t="shared" si="17"/>
        <v>2013</v>
      </c>
    </row>
    <row r="1152" spans="1:13">
      <c r="A1152" s="293">
        <v>1151</v>
      </c>
      <c r="B1152" s="298" t="s">
        <v>9177</v>
      </c>
      <c r="C1152" s="298" t="s">
        <v>9178</v>
      </c>
      <c r="D1152" s="298"/>
      <c r="E1152" s="301" t="s">
        <v>10</v>
      </c>
      <c r="F1152" s="300" t="s">
        <v>23</v>
      </c>
      <c r="G1152" s="293" t="s">
        <v>51</v>
      </c>
      <c r="H1152" s="293" t="s">
        <v>6879</v>
      </c>
      <c r="I1152" s="293"/>
      <c r="J1152" s="293" t="s">
        <v>24283</v>
      </c>
      <c r="K1152" s="299">
        <v>43814</v>
      </c>
      <c r="L1152" s="300"/>
      <c r="M1152" s="297" t="str">
        <f t="shared" si="17"/>
        <v>2013</v>
      </c>
    </row>
    <row r="1153" spans="1:13">
      <c r="A1153" s="293">
        <v>1152</v>
      </c>
      <c r="B1153" s="298" t="s">
        <v>9179</v>
      </c>
      <c r="C1153" s="298" t="s">
        <v>9180</v>
      </c>
      <c r="D1153" s="298"/>
      <c r="E1153" s="301" t="s">
        <v>10</v>
      </c>
      <c r="F1153" s="300" t="s">
        <v>23</v>
      </c>
      <c r="G1153" s="293" t="s">
        <v>51</v>
      </c>
      <c r="H1153" s="293" t="s">
        <v>6879</v>
      </c>
      <c r="I1153" s="293"/>
      <c r="J1153" s="293" t="s">
        <v>24283</v>
      </c>
      <c r="K1153" s="299">
        <v>44017</v>
      </c>
      <c r="L1153" s="300"/>
      <c r="M1153" s="297" t="str">
        <f t="shared" si="17"/>
        <v>2013</v>
      </c>
    </row>
    <row r="1154" spans="1:13">
      <c r="A1154" s="293">
        <v>1153</v>
      </c>
      <c r="B1154" s="298" t="s">
        <v>9181</v>
      </c>
      <c r="C1154" s="298" t="s">
        <v>9182</v>
      </c>
      <c r="D1154" s="298"/>
      <c r="E1154" s="298" t="s">
        <v>14</v>
      </c>
      <c r="F1154" s="293" t="s">
        <v>27</v>
      </c>
      <c r="G1154" s="293" t="s">
        <v>51</v>
      </c>
      <c r="H1154" s="293" t="s">
        <v>6879</v>
      </c>
      <c r="I1154" s="293"/>
      <c r="J1154" s="293" t="s">
        <v>24283</v>
      </c>
      <c r="K1154" s="299">
        <v>43785</v>
      </c>
      <c r="L1154" s="300"/>
      <c r="M1154" s="297" t="str">
        <f t="shared" ref="M1154:M1217" si="18">IF((INT(MID(B1154,5,2))&gt;19),"19"&amp;MID(B1154,5,2),"20"&amp;MID(B1154,5,2))</f>
        <v>2013</v>
      </c>
    </row>
    <row r="1155" spans="1:13">
      <c r="A1155" s="293">
        <v>1154</v>
      </c>
      <c r="B1155" s="298" t="s">
        <v>9183</v>
      </c>
      <c r="C1155" s="298" t="s">
        <v>9184</v>
      </c>
      <c r="D1155" s="298"/>
      <c r="E1155" s="298" t="s">
        <v>21</v>
      </c>
      <c r="F1155" s="293" t="s">
        <v>34</v>
      </c>
      <c r="G1155" s="293" t="s">
        <v>51</v>
      </c>
      <c r="H1155" s="293" t="s">
        <v>6879</v>
      </c>
      <c r="I1155" s="293"/>
      <c r="J1155" s="293" t="s">
        <v>24283</v>
      </c>
      <c r="K1155" s="299">
        <v>43785</v>
      </c>
      <c r="L1155" s="300"/>
      <c r="M1155" s="297" t="str">
        <f t="shared" si="18"/>
        <v>2013</v>
      </c>
    </row>
    <row r="1156" spans="1:13">
      <c r="A1156" s="293">
        <v>1155</v>
      </c>
      <c r="B1156" s="298" t="s">
        <v>9185</v>
      </c>
      <c r="C1156" s="298" t="s">
        <v>9186</v>
      </c>
      <c r="D1156" s="298"/>
      <c r="E1156" s="298" t="s">
        <v>14</v>
      </c>
      <c r="F1156" s="293" t="s">
        <v>27</v>
      </c>
      <c r="G1156" s="293" t="s">
        <v>51</v>
      </c>
      <c r="H1156" s="293" t="s">
        <v>6879</v>
      </c>
      <c r="I1156" s="293"/>
      <c r="J1156" s="293" t="s">
        <v>24283</v>
      </c>
      <c r="K1156" s="299">
        <v>43814</v>
      </c>
      <c r="L1156" s="300"/>
      <c r="M1156" s="297" t="str">
        <f t="shared" si="18"/>
        <v>2013</v>
      </c>
    </row>
    <row r="1157" spans="1:13">
      <c r="A1157" s="293">
        <v>1156</v>
      </c>
      <c r="B1157" s="298" t="s">
        <v>9187</v>
      </c>
      <c r="C1157" s="298" t="s">
        <v>9188</v>
      </c>
      <c r="D1157" s="298"/>
      <c r="E1157" s="298" t="s">
        <v>14</v>
      </c>
      <c r="F1157" s="293" t="s">
        <v>27</v>
      </c>
      <c r="G1157" s="293" t="s">
        <v>51</v>
      </c>
      <c r="H1157" s="293" t="s">
        <v>6879</v>
      </c>
      <c r="I1157" s="293"/>
      <c r="J1157" s="293" t="s">
        <v>24283</v>
      </c>
      <c r="K1157" s="299">
        <v>43814</v>
      </c>
      <c r="L1157" s="300"/>
      <c r="M1157" s="297" t="str">
        <f t="shared" si="18"/>
        <v>2013</v>
      </c>
    </row>
    <row r="1158" spans="1:13">
      <c r="A1158" s="293">
        <v>1157</v>
      </c>
      <c r="B1158" s="298" t="s">
        <v>9189</v>
      </c>
      <c r="C1158" s="298" t="s">
        <v>9190</v>
      </c>
      <c r="D1158" s="298"/>
      <c r="E1158" s="298" t="s">
        <v>14</v>
      </c>
      <c r="F1158" s="293" t="s">
        <v>27</v>
      </c>
      <c r="G1158" s="293" t="s">
        <v>51</v>
      </c>
      <c r="H1158" s="293" t="s">
        <v>6879</v>
      </c>
      <c r="I1158" s="293"/>
      <c r="J1158" s="293" t="s">
        <v>24283</v>
      </c>
      <c r="K1158" s="299">
        <v>43736</v>
      </c>
      <c r="L1158" s="300"/>
      <c r="M1158" s="297" t="str">
        <f t="shared" si="18"/>
        <v>2013</v>
      </c>
    </row>
    <row r="1159" spans="1:13">
      <c r="A1159" s="293">
        <v>1158</v>
      </c>
      <c r="B1159" s="298" t="s">
        <v>9191</v>
      </c>
      <c r="C1159" s="298" t="s">
        <v>9192</v>
      </c>
      <c r="D1159" s="298"/>
      <c r="E1159" s="298" t="s">
        <v>14</v>
      </c>
      <c r="F1159" s="293" t="s">
        <v>27</v>
      </c>
      <c r="G1159" s="293" t="s">
        <v>51</v>
      </c>
      <c r="H1159" s="293" t="s">
        <v>6879</v>
      </c>
      <c r="I1159" s="293"/>
      <c r="J1159" s="293" t="s">
        <v>24283</v>
      </c>
      <c r="K1159" s="299">
        <v>43736</v>
      </c>
      <c r="L1159" s="300"/>
      <c r="M1159" s="297" t="str">
        <f t="shared" si="18"/>
        <v>2013</v>
      </c>
    </row>
    <row r="1160" spans="1:13">
      <c r="A1160" s="293">
        <v>1159</v>
      </c>
      <c r="B1160" s="298" t="s">
        <v>9193</v>
      </c>
      <c r="C1160" s="298" t="s">
        <v>9194</v>
      </c>
      <c r="D1160" s="298"/>
      <c r="E1160" s="298" t="s">
        <v>14</v>
      </c>
      <c r="F1160" s="293" t="s">
        <v>27</v>
      </c>
      <c r="G1160" s="293" t="s">
        <v>51</v>
      </c>
      <c r="H1160" s="293" t="s">
        <v>6879</v>
      </c>
      <c r="I1160" s="293"/>
      <c r="J1160" s="293" t="s">
        <v>24283</v>
      </c>
      <c r="K1160" s="299">
        <v>43785</v>
      </c>
      <c r="L1160" s="300"/>
      <c r="M1160" s="297" t="str">
        <f t="shared" si="18"/>
        <v>2013</v>
      </c>
    </row>
    <row r="1161" spans="1:13">
      <c r="A1161" s="293">
        <v>1160</v>
      </c>
      <c r="B1161" s="298" t="s">
        <v>9195</v>
      </c>
      <c r="C1161" s="298" t="s">
        <v>9196</v>
      </c>
      <c r="D1161" s="298"/>
      <c r="E1161" s="301" t="s">
        <v>10</v>
      </c>
      <c r="F1161" s="300" t="s">
        <v>23</v>
      </c>
      <c r="G1161" s="293" t="s">
        <v>51</v>
      </c>
      <c r="H1161" s="293" t="s">
        <v>6879</v>
      </c>
      <c r="I1161" s="293"/>
      <c r="J1161" s="293" t="s">
        <v>24283</v>
      </c>
      <c r="K1161" s="299">
        <v>44017</v>
      </c>
      <c r="L1161" s="300"/>
      <c r="M1161" s="297" t="str">
        <f t="shared" si="18"/>
        <v>2013</v>
      </c>
    </row>
    <row r="1162" spans="1:13">
      <c r="A1162" s="293">
        <v>1161</v>
      </c>
      <c r="B1162" s="298" t="s">
        <v>9197</v>
      </c>
      <c r="C1162" s="298" t="s">
        <v>9198</v>
      </c>
      <c r="D1162" s="298"/>
      <c r="E1162" s="298" t="s">
        <v>14</v>
      </c>
      <c r="F1162" s="293" t="s">
        <v>27</v>
      </c>
      <c r="G1162" s="293" t="s">
        <v>51</v>
      </c>
      <c r="H1162" s="293" t="s">
        <v>6879</v>
      </c>
      <c r="I1162" s="293"/>
      <c r="J1162" s="293" t="s">
        <v>24283</v>
      </c>
      <c r="K1162" s="299">
        <v>43785</v>
      </c>
      <c r="L1162" s="300"/>
      <c r="M1162" s="297" t="str">
        <f t="shared" si="18"/>
        <v>2013</v>
      </c>
    </row>
    <row r="1163" spans="1:13">
      <c r="A1163" s="293">
        <v>1162</v>
      </c>
      <c r="B1163" s="298" t="s">
        <v>9199</v>
      </c>
      <c r="C1163" s="298" t="s">
        <v>9200</v>
      </c>
      <c r="D1163" s="298"/>
      <c r="E1163" s="298" t="s">
        <v>14</v>
      </c>
      <c r="F1163" s="293" t="s">
        <v>27</v>
      </c>
      <c r="G1163" s="293" t="s">
        <v>51</v>
      </c>
      <c r="H1163" s="293" t="s">
        <v>6879</v>
      </c>
      <c r="I1163" s="293"/>
      <c r="J1163" s="293" t="s">
        <v>24283</v>
      </c>
      <c r="K1163" s="299">
        <v>43736</v>
      </c>
      <c r="L1163" s="300"/>
      <c r="M1163" s="297" t="str">
        <f t="shared" si="18"/>
        <v>2013</v>
      </c>
    </row>
    <row r="1164" spans="1:13">
      <c r="A1164" s="293">
        <v>1163</v>
      </c>
      <c r="B1164" s="298" t="s">
        <v>9201</v>
      </c>
      <c r="C1164" s="298" t="s">
        <v>9202</v>
      </c>
      <c r="D1164" s="298"/>
      <c r="E1164" s="298" t="s">
        <v>14</v>
      </c>
      <c r="F1164" s="293" t="s">
        <v>27</v>
      </c>
      <c r="G1164" s="293" t="s">
        <v>51</v>
      </c>
      <c r="H1164" s="293" t="s">
        <v>6879</v>
      </c>
      <c r="I1164" s="293"/>
      <c r="J1164" s="293" t="s">
        <v>24283</v>
      </c>
      <c r="K1164" s="299">
        <v>43785</v>
      </c>
      <c r="L1164" s="300"/>
      <c r="M1164" s="297" t="str">
        <f t="shared" si="18"/>
        <v>2013</v>
      </c>
    </row>
    <row r="1165" spans="1:13">
      <c r="A1165" s="293">
        <v>1164</v>
      </c>
      <c r="B1165" s="298" t="s">
        <v>9203</v>
      </c>
      <c r="C1165" s="298" t="s">
        <v>9204</v>
      </c>
      <c r="D1165" s="298"/>
      <c r="E1165" s="298" t="s">
        <v>14</v>
      </c>
      <c r="F1165" s="293" t="s">
        <v>27</v>
      </c>
      <c r="G1165" s="293" t="s">
        <v>51</v>
      </c>
      <c r="H1165" s="293" t="s">
        <v>6879</v>
      </c>
      <c r="I1165" s="293"/>
      <c r="J1165" s="293" t="s">
        <v>24283</v>
      </c>
      <c r="K1165" s="299">
        <v>43785</v>
      </c>
      <c r="L1165" s="300"/>
      <c r="M1165" s="297" t="str">
        <f t="shared" si="18"/>
        <v>2013</v>
      </c>
    </row>
    <row r="1166" spans="1:13">
      <c r="A1166" s="293">
        <v>1165</v>
      </c>
      <c r="B1166" s="298" t="s">
        <v>9205</v>
      </c>
      <c r="C1166" s="298" t="s">
        <v>9206</v>
      </c>
      <c r="D1166" s="298"/>
      <c r="E1166" s="298" t="s">
        <v>14</v>
      </c>
      <c r="F1166" s="293" t="s">
        <v>27</v>
      </c>
      <c r="G1166" s="293" t="s">
        <v>51</v>
      </c>
      <c r="H1166" s="293" t="s">
        <v>6879</v>
      </c>
      <c r="I1166" s="293"/>
      <c r="J1166" s="293" t="s">
        <v>24283</v>
      </c>
      <c r="K1166" s="299">
        <v>43785</v>
      </c>
      <c r="L1166" s="300"/>
      <c r="M1166" s="297" t="str">
        <f t="shared" si="18"/>
        <v>2013</v>
      </c>
    </row>
    <row r="1167" spans="1:13">
      <c r="A1167" s="293">
        <v>1166</v>
      </c>
      <c r="B1167" s="298" t="s">
        <v>9207</v>
      </c>
      <c r="C1167" s="298" t="s">
        <v>9208</v>
      </c>
      <c r="D1167" s="298"/>
      <c r="E1167" s="298" t="s">
        <v>14</v>
      </c>
      <c r="F1167" s="293" t="s">
        <v>27</v>
      </c>
      <c r="G1167" s="293" t="s">
        <v>51</v>
      </c>
      <c r="H1167" s="293" t="s">
        <v>6879</v>
      </c>
      <c r="I1167" s="293"/>
      <c r="J1167" s="293" t="s">
        <v>24283</v>
      </c>
      <c r="K1167" s="299">
        <v>43785</v>
      </c>
      <c r="L1167" s="300"/>
      <c r="M1167" s="297" t="str">
        <f t="shared" si="18"/>
        <v>2013</v>
      </c>
    </row>
    <row r="1168" spans="1:13">
      <c r="A1168" s="293">
        <v>1167</v>
      </c>
      <c r="B1168" s="298" t="s">
        <v>9209</v>
      </c>
      <c r="C1168" s="298" t="s">
        <v>9210</v>
      </c>
      <c r="D1168" s="298"/>
      <c r="E1168" s="298" t="s">
        <v>21</v>
      </c>
      <c r="F1168" s="293" t="s">
        <v>34</v>
      </c>
      <c r="G1168" s="293" t="s">
        <v>51</v>
      </c>
      <c r="H1168" s="293" t="s">
        <v>6879</v>
      </c>
      <c r="I1168" s="293"/>
      <c r="J1168" s="293" t="s">
        <v>24283</v>
      </c>
      <c r="K1168" s="299">
        <v>43814</v>
      </c>
      <c r="L1168" s="300"/>
      <c r="M1168" s="297" t="str">
        <f t="shared" si="18"/>
        <v>2013</v>
      </c>
    </row>
    <row r="1169" spans="1:13">
      <c r="A1169" s="293">
        <v>1168</v>
      </c>
      <c r="B1169" s="298" t="s">
        <v>9211</v>
      </c>
      <c r="C1169" s="298" t="s">
        <v>9212</v>
      </c>
      <c r="D1169" s="298"/>
      <c r="E1169" s="298" t="s">
        <v>21</v>
      </c>
      <c r="F1169" s="293" t="s">
        <v>34</v>
      </c>
      <c r="G1169" s="293" t="s">
        <v>51</v>
      </c>
      <c r="H1169" s="293" t="s">
        <v>6879</v>
      </c>
      <c r="I1169" s="293"/>
      <c r="J1169" s="293" t="s">
        <v>24283</v>
      </c>
      <c r="K1169" s="299">
        <v>43785</v>
      </c>
      <c r="L1169" s="300"/>
      <c r="M1169" s="297" t="str">
        <f t="shared" si="18"/>
        <v>2013</v>
      </c>
    </row>
    <row r="1170" spans="1:13">
      <c r="A1170" s="293">
        <v>1169</v>
      </c>
      <c r="B1170" s="298" t="s">
        <v>9213</v>
      </c>
      <c r="C1170" s="298" t="s">
        <v>9214</v>
      </c>
      <c r="D1170" s="298"/>
      <c r="E1170" s="298" t="s">
        <v>21</v>
      </c>
      <c r="F1170" s="293" t="s">
        <v>34</v>
      </c>
      <c r="G1170" s="293" t="s">
        <v>51</v>
      </c>
      <c r="H1170" s="293" t="s">
        <v>6879</v>
      </c>
      <c r="I1170" s="293"/>
      <c r="J1170" s="293" t="s">
        <v>24283</v>
      </c>
      <c r="K1170" s="299">
        <v>43736</v>
      </c>
      <c r="L1170" s="300"/>
      <c r="M1170" s="297" t="str">
        <f t="shared" si="18"/>
        <v>2013</v>
      </c>
    </row>
    <row r="1171" spans="1:13">
      <c r="A1171" s="293">
        <v>1170</v>
      </c>
      <c r="B1171" s="298" t="s">
        <v>9215</v>
      </c>
      <c r="C1171" s="298" t="s">
        <v>9216</v>
      </c>
      <c r="D1171" s="298"/>
      <c r="E1171" s="298" t="s">
        <v>14</v>
      </c>
      <c r="F1171" s="293" t="s">
        <v>27</v>
      </c>
      <c r="G1171" s="293" t="s">
        <v>51</v>
      </c>
      <c r="H1171" s="293" t="s">
        <v>6879</v>
      </c>
      <c r="I1171" s="293"/>
      <c r="J1171" s="293" t="s">
        <v>24283</v>
      </c>
      <c r="K1171" s="299">
        <v>43785</v>
      </c>
      <c r="L1171" s="300"/>
      <c r="M1171" s="297" t="str">
        <f t="shared" si="18"/>
        <v>2013</v>
      </c>
    </row>
    <row r="1172" spans="1:13">
      <c r="A1172" s="293">
        <v>1171</v>
      </c>
      <c r="B1172" s="298" t="s">
        <v>9217</v>
      </c>
      <c r="C1172" s="298" t="s">
        <v>9218</v>
      </c>
      <c r="D1172" s="298"/>
      <c r="E1172" s="298" t="s">
        <v>14</v>
      </c>
      <c r="F1172" s="293" t="s">
        <v>27</v>
      </c>
      <c r="G1172" s="293" t="s">
        <v>51</v>
      </c>
      <c r="H1172" s="293" t="s">
        <v>6879</v>
      </c>
      <c r="I1172" s="293"/>
      <c r="J1172" s="293" t="s">
        <v>24283</v>
      </c>
      <c r="K1172" s="299">
        <v>44017</v>
      </c>
      <c r="L1172" s="300"/>
      <c r="M1172" s="297" t="str">
        <f t="shared" si="18"/>
        <v>2013</v>
      </c>
    </row>
    <row r="1173" spans="1:13">
      <c r="A1173" s="293">
        <v>1172</v>
      </c>
      <c r="B1173" s="298" t="s">
        <v>9219</v>
      </c>
      <c r="C1173" s="298" t="s">
        <v>9220</v>
      </c>
      <c r="D1173" s="298"/>
      <c r="E1173" s="298" t="s">
        <v>14</v>
      </c>
      <c r="F1173" s="293" t="s">
        <v>27</v>
      </c>
      <c r="G1173" s="293" t="s">
        <v>51</v>
      </c>
      <c r="H1173" s="293" t="s">
        <v>6879</v>
      </c>
      <c r="I1173" s="293"/>
      <c r="J1173" s="293" t="s">
        <v>24283</v>
      </c>
      <c r="K1173" s="299">
        <v>43736</v>
      </c>
      <c r="L1173" s="300"/>
      <c r="M1173" s="297" t="str">
        <f t="shared" si="18"/>
        <v>2013</v>
      </c>
    </row>
    <row r="1174" spans="1:13">
      <c r="A1174" s="293">
        <v>1173</v>
      </c>
      <c r="B1174" s="298" t="s">
        <v>9221</v>
      </c>
      <c r="C1174" s="298" t="s">
        <v>9222</v>
      </c>
      <c r="D1174" s="298"/>
      <c r="E1174" s="298" t="s">
        <v>21</v>
      </c>
      <c r="F1174" s="293" t="s">
        <v>34</v>
      </c>
      <c r="G1174" s="293" t="s">
        <v>51</v>
      </c>
      <c r="H1174" s="293" t="s">
        <v>6879</v>
      </c>
      <c r="I1174" s="293"/>
      <c r="J1174" s="293" t="s">
        <v>24283</v>
      </c>
      <c r="K1174" s="299">
        <v>43814</v>
      </c>
      <c r="L1174" s="300"/>
      <c r="M1174" s="297" t="str">
        <f t="shared" si="18"/>
        <v>2013</v>
      </c>
    </row>
    <row r="1175" spans="1:13">
      <c r="A1175" s="293">
        <v>1174</v>
      </c>
      <c r="B1175" s="298" t="s">
        <v>9223</v>
      </c>
      <c r="C1175" s="298" t="s">
        <v>9224</v>
      </c>
      <c r="D1175" s="298"/>
      <c r="E1175" s="298" t="s">
        <v>21</v>
      </c>
      <c r="F1175" s="293" t="s">
        <v>34</v>
      </c>
      <c r="G1175" s="293" t="s">
        <v>51</v>
      </c>
      <c r="H1175" s="293" t="s">
        <v>6879</v>
      </c>
      <c r="I1175" s="293"/>
      <c r="J1175" s="293" t="s">
        <v>24283</v>
      </c>
      <c r="K1175" s="299">
        <v>43736</v>
      </c>
      <c r="L1175" s="300"/>
      <c r="M1175" s="297" t="str">
        <f t="shared" si="18"/>
        <v>2013</v>
      </c>
    </row>
    <row r="1176" spans="1:13">
      <c r="A1176" s="293">
        <v>1175</v>
      </c>
      <c r="B1176" s="298" t="s">
        <v>9225</v>
      </c>
      <c r="C1176" s="298" t="s">
        <v>9226</v>
      </c>
      <c r="D1176" s="298"/>
      <c r="E1176" s="298" t="s">
        <v>14</v>
      </c>
      <c r="F1176" s="293" t="s">
        <v>27</v>
      </c>
      <c r="G1176" s="293" t="s">
        <v>51</v>
      </c>
      <c r="H1176" s="293" t="s">
        <v>6879</v>
      </c>
      <c r="I1176" s="293"/>
      <c r="J1176" s="293" t="s">
        <v>24283</v>
      </c>
      <c r="K1176" s="299">
        <v>43736</v>
      </c>
      <c r="L1176" s="300"/>
      <c r="M1176" s="297" t="str">
        <f t="shared" si="18"/>
        <v>2013</v>
      </c>
    </row>
    <row r="1177" spans="1:13">
      <c r="A1177" s="293">
        <v>1176</v>
      </c>
      <c r="B1177" s="298" t="s">
        <v>9227</v>
      </c>
      <c r="C1177" s="298" t="s">
        <v>9228</v>
      </c>
      <c r="D1177" s="298"/>
      <c r="E1177" s="298" t="s">
        <v>21</v>
      </c>
      <c r="F1177" s="293" t="s">
        <v>34</v>
      </c>
      <c r="G1177" s="293" t="s">
        <v>51</v>
      </c>
      <c r="H1177" s="293" t="s">
        <v>6879</v>
      </c>
      <c r="I1177" s="293"/>
      <c r="J1177" s="293" t="s">
        <v>24283</v>
      </c>
      <c r="K1177" s="299">
        <v>43736</v>
      </c>
      <c r="L1177" s="300"/>
      <c r="M1177" s="297" t="str">
        <f t="shared" si="18"/>
        <v>2013</v>
      </c>
    </row>
    <row r="1178" spans="1:13">
      <c r="A1178" s="293">
        <v>1177</v>
      </c>
      <c r="B1178" s="298" t="s">
        <v>9229</v>
      </c>
      <c r="C1178" s="298" t="s">
        <v>9230</v>
      </c>
      <c r="D1178" s="298"/>
      <c r="E1178" s="298" t="s">
        <v>14</v>
      </c>
      <c r="F1178" s="293" t="s">
        <v>27</v>
      </c>
      <c r="G1178" s="293" t="s">
        <v>51</v>
      </c>
      <c r="H1178" s="293" t="s">
        <v>6879</v>
      </c>
      <c r="I1178" s="293"/>
      <c r="J1178" s="293" t="s">
        <v>24283</v>
      </c>
      <c r="K1178" s="299">
        <v>43785</v>
      </c>
      <c r="L1178" s="300"/>
      <c r="M1178" s="297" t="str">
        <f t="shared" si="18"/>
        <v>2013</v>
      </c>
    </row>
    <row r="1179" spans="1:13">
      <c r="A1179" s="293">
        <v>1178</v>
      </c>
      <c r="B1179" s="298" t="s">
        <v>9231</v>
      </c>
      <c r="C1179" s="298" t="s">
        <v>9232</v>
      </c>
      <c r="D1179" s="298"/>
      <c r="E1179" s="298" t="s">
        <v>14</v>
      </c>
      <c r="F1179" s="293" t="s">
        <v>27</v>
      </c>
      <c r="G1179" s="293" t="s">
        <v>51</v>
      </c>
      <c r="H1179" s="293" t="s">
        <v>6879</v>
      </c>
      <c r="I1179" s="293"/>
      <c r="J1179" s="293" t="s">
        <v>24283</v>
      </c>
      <c r="K1179" s="299">
        <v>43736</v>
      </c>
      <c r="L1179" s="300"/>
      <c r="M1179" s="297" t="str">
        <f t="shared" si="18"/>
        <v>2013</v>
      </c>
    </row>
    <row r="1180" spans="1:13">
      <c r="A1180" s="293">
        <v>1179</v>
      </c>
      <c r="B1180" s="298" t="s">
        <v>9233</v>
      </c>
      <c r="C1180" s="298" t="s">
        <v>9234</v>
      </c>
      <c r="D1180" s="298"/>
      <c r="E1180" s="298" t="s">
        <v>21</v>
      </c>
      <c r="F1180" s="293" t="s">
        <v>34</v>
      </c>
      <c r="G1180" s="293" t="s">
        <v>51</v>
      </c>
      <c r="H1180" s="293" t="s">
        <v>6879</v>
      </c>
      <c r="I1180" s="293"/>
      <c r="J1180" s="293" t="s">
        <v>24283</v>
      </c>
      <c r="K1180" s="299">
        <v>43736</v>
      </c>
      <c r="L1180" s="300"/>
      <c r="M1180" s="297" t="str">
        <f t="shared" si="18"/>
        <v>2013</v>
      </c>
    </row>
    <row r="1181" spans="1:13">
      <c r="A1181" s="293">
        <v>1180</v>
      </c>
      <c r="B1181" s="298" t="s">
        <v>26645</v>
      </c>
      <c r="C1181" s="298" t="s">
        <v>9235</v>
      </c>
      <c r="D1181" s="298"/>
      <c r="E1181" s="301" t="s">
        <v>10</v>
      </c>
      <c r="F1181" s="300" t="s">
        <v>23</v>
      </c>
      <c r="G1181" s="293" t="s">
        <v>51</v>
      </c>
      <c r="H1181" s="293" t="s">
        <v>6879</v>
      </c>
      <c r="I1181" s="293"/>
      <c r="J1181" s="293" t="s">
        <v>24283</v>
      </c>
      <c r="K1181" s="299"/>
      <c r="L1181" s="300"/>
      <c r="M1181" s="297" t="str">
        <f t="shared" si="18"/>
        <v>2014</v>
      </c>
    </row>
    <row r="1182" spans="1:13">
      <c r="A1182" s="293">
        <v>1181</v>
      </c>
      <c r="B1182" s="298" t="s">
        <v>26646</v>
      </c>
      <c r="C1182" s="298" t="s">
        <v>9236</v>
      </c>
      <c r="D1182" s="298"/>
      <c r="E1182" s="301" t="s">
        <v>10</v>
      </c>
      <c r="F1182" s="300" t="s">
        <v>23</v>
      </c>
      <c r="G1182" s="293" t="s">
        <v>51</v>
      </c>
      <c r="H1182" s="293" t="s">
        <v>6879</v>
      </c>
      <c r="I1182" s="293"/>
      <c r="J1182" s="293" t="s">
        <v>24283</v>
      </c>
      <c r="K1182" s="299"/>
      <c r="L1182" s="300"/>
      <c r="M1182" s="297" t="str">
        <f t="shared" si="18"/>
        <v>2014</v>
      </c>
    </row>
    <row r="1183" spans="1:13">
      <c r="A1183" s="293">
        <v>1182</v>
      </c>
      <c r="B1183" s="298" t="s">
        <v>26647</v>
      </c>
      <c r="C1183" s="298" t="s">
        <v>9237</v>
      </c>
      <c r="D1183" s="298"/>
      <c r="E1183" s="301" t="s">
        <v>10</v>
      </c>
      <c r="F1183" s="300" t="s">
        <v>23</v>
      </c>
      <c r="G1183" s="293" t="s">
        <v>51</v>
      </c>
      <c r="H1183" s="293" t="s">
        <v>6879</v>
      </c>
      <c r="I1183" s="293"/>
      <c r="J1183" s="293" t="s">
        <v>24283</v>
      </c>
      <c r="K1183" s="299"/>
      <c r="L1183" s="300"/>
      <c r="M1183" s="297" t="str">
        <f t="shared" si="18"/>
        <v>2014</v>
      </c>
    </row>
    <row r="1184" spans="1:13">
      <c r="A1184" s="293">
        <v>1183</v>
      </c>
      <c r="B1184" s="298" t="s">
        <v>26648</v>
      </c>
      <c r="C1184" s="298" t="s">
        <v>9238</v>
      </c>
      <c r="D1184" s="298"/>
      <c r="E1184" s="301" t="s">
        <v>10</v>
      </c>
      <c r="F1184" s="300" t="s">
        <v>23</v>
      </c>
      <c r="G1184" s="293" t="s">
        <v>51</v>
      </c>
      <c r="H1184" s="293" t="s">
        <v>6879</v>
      </c>
      <c r="I1184" s="293"/>
      <c r="J1184" s="293" t="s">
        <v>24283</v>
      </c>
      <c r="K1184" s="299"/>
      <c r="L1184" s="300"/>
      <c r="M1184" s="297" t="str">
        <f t="shared" si="18"/>
        <v>2014</v>
      </c>
    </row>
    <row r="1185" spans="1:13">
      <c r="A1185" s="293">
        <v>1184</v>
      </c>
      <c r="B1185" s="298" t="s">
        <v>26649</v>
      </c>
      <c r="C1185" s="298" t="s">
        <v>9239</v>
      </c>
      <c r="D1185" s="298"/>
      <c r="E1185" s="301" t="s">
        <v>10</v>
      </c>
      <c r="F1185" s="300" t="s">
        <v>23</v>
      </c>
      <c r="G1185" s="293" t="s">
        <v>51</v>
      </c>
      <c r="H1185" s="293" t="s">
        <v>6879</v>
      </c>
      <c r="I1185" s="293"/>
      <c r="J1185" s="293" t="s">
        <v>24283</v>
      </c>
      <c r="K1185" s="299"/>
      <c r="L1185" s="300"/>
      <c r="M1185" s="297" t="str">
        <f t="shared" si="18"/>
        <v>2014</v>
      </c>
    </row>
    <row r="1186" spans="1:13">
      <c r="A1186" s="293">
        <v>1185</v>
      </c>
      <c r="B1186" s="298" t="s">
        <v>26650</v>
      </c>
      <c r="C1186" s="298" t="s">
        <v>9240</v>
      </c>
      <c r="D1186" s="298"/>
      <c r="E1186" s="301" t="s">
        <v>10</v>
      </c>
      <c r="F1186" s="300" t="s">
        <v>23</v>
      </c>
      <c r="G1186" s="293" t="s">
        <v>51</v>
      </c>
      <c r="H1186" s="293" t="s">
        <v>6879</v>
      </c>
      <c r="I1186" s="293"/>
      <c r="J1186" s="293" t="s">
        <v>24283</v>
      </c>
      <c r="K1186" s="299"/>
      <c r="L1186" s="300"/>
      <c r="M1186" s="297" t="str">
        <f t="shared" si="18"/>
        <v>2014</v>
      </c>
    </row>
    <row r="1187" spans="1:13">
      <c r="A1187" s="293">
        <v>1186</v>
      </c>
      <c r="B1187" s="298" t="s">
        <v>26651</v>
      </c>
      <c r="C1187" s="298" t="s">
        <v>9241</v>
      </c>
      <c r="D1187" s="298"/>
      <c r="E1187" s="301" t="s">
        <v>10</v>
      </c>
      <c r="F1187" s="300" t="s">
        <v>23</v>
      </c>
      <c r="G1187" s="293" t="s">
        <v>51</v>
      </c>
      <c r="H1187" s="293" t="s">
        <v>6879</v>
      </c>
      <c r="I1187" s="293"/>
      <c r="J1187" s="293" t="s">
        <v>24283</v>
      </c>
      <c r="K1187" s="299"/>
      <c r="L1187" s="300"/>
      <c r="M1187" s="297" t="str">
        <f t="shared" si="18"/>
        <v>2014</v>
      </c>
    </row>
    <row r="1188" spans="1:13">
      <c r="A1188" s="293">
        <v>1187</v>
      </c>
      <c r="B1188" s="298" t="s">
        <v>26652</v>
      </c>
      <c r="C1188" s="298" t="s">
        <v>9242</v>
      </c>
      <c r="D1188" s="298"/>
      <c r="E1188" s="301" t="s">
        <v>10</v>
      </c>
      <c r="F1188" s="300" t="s">
        <v>23</v>
      </c>
      <c r="G1188" s="293" t="s">
        <v>51</v>
      </c>
      <c r="H1188" s="293" t="s">
        <v>6879</v>
      </c>
      <c r="I1188" s="293"/>
      <c r="J1188" s="293" t="s">
        <v>24283</v>
      </c>
      <c r="K1188" s="299"/>
      <c r="L1188" s="300"/>
      <c r="M1188" s="297" t="str">
        <f t="shared" si="18"/>
        <v>2014</v>
      </c>
    </row>
    <row r="1189" spans="1:13">
      <c r="A1189" s="293">
        <v>1188</v>
      </c>
      <c r="B1189" s="298" t="s">
        <v>26653</v>
      </c>
      <c r="C1189" s="298" t="s">
        <v>9243</v>
      </c>
      <c r="D1189" s="298"/>
      <c r="E1189" s="301" t="s">
        <v>10</v>
      </c>
      <c r="F1189" s="300" t="s">
        <v>23</v>
      </c>
      <c r="G1189" s="293" t="s">
        <v>51</v>
      </c>
      <c r="H1189" s="293" t="s">
        <v>6879</v>
      </c>
      <c r="I1189" s="293"/>
      <c r="J1189" s="293" t="s">
        <v>24283</v>
      </c>
      <c r="K1189" s="299"/>
      <c r="L1189" s="300"/>
      <c r="M1189" s="297" t="str">
        <f t="shared" si="18"/>
        <v>2014</v>
      </c>
    </row>
    <row r="1190" spans="1:13">
      <c r="A1190" s="293">
        <v>1189</v>
      </c>
      <c r="B1190" s="298" t="s">
        <v>26654</v>
      </c>
      <c r="C1190" s="298" t="s">
        <v>9244</v>
      </c>
      <c r="D1190" s="298"/>
      <c r="E1190" s="301" t="s">
        <v>10</v>
      </c>
      <c r="F1190" s="300" t="s">
        <v>23</v>
      </c>
      <c r="G1190" s="293" t="s">
        <v>51</v>
      </c>
      <c r="H1190" s="293" t="s">
        <v>6879</v>
      </c>
      <c r="I1190" s="293"/>
      <c r="J1190" s="293" t="s">
        <v>24283</v>
      </c>
      <c r="K1190" s="299">
        <v>43876</v>
      </c>
      <c r="L1190" s="300"/>
      <c r="M1190" s="297" t="str">
        <f t="shared" si="18"/>
        <v>2014</v>
      </c>
    </row>
    <row r="1191" spans="1:13">
      <c r="A1191" s="293">
        <v>1190</v>
      </c>
      <c r="B1191" s="298" t="s">
        <v>9245</v>
      </c>
      <c r="C1191" s="298" t="s">
        <v>9246</v>
      </c>
      <c r="D1191" s="298"/>
      <c r="E1191" s="301" t="s">
        <v>10</v>
      </c>
      <c r="F1191" s="300" t="s">
        <v>23</v>
      </c>
      <c r="G1191" s="293" t="s">
        <v>51</v>
      </c>
      <c r="H1191" s="293" t="s">
        <v>6879</v>
      </c>
      <c r="I1191" s="293"/>
      <c r="J1191" s="293" t="s">
        <v>24283</v>
      </c>
      <c r="K1191" s="299"/>
      <c r="L1191" s="300"/>
      <c r="M1191" s="297" t="str">
        <f t="shared" si="18"/>
        <v>2014</v>
      </c>
    </row>
    <row r="1192" spans="1:13">
      <c r="A1192" s="293">
        <v>1191</v>
      </c>
      <c r="B1192" s="298" t="s">
        <v>9247</v>
      </c>
      <c r="C1192" s="298" t="s">
        <v>9248</v>
      </c>
      <c r="D1192" s="298"/>
      <c r="E1192" s="301" t="s">
        <v>10</v>
      </c>
      <c r="F1192" s="300" t="s">
        <v>23</v>
      </c>
      <c r="G1192" s="293" t="s">
        <v>51</v>
      </c>
      <c r="H1192" s="293" t="s">
        <v>6879</v>
      </c>
      <c r="I1192" s="293"/>
      <c r="J1192" s="293" t="s">
        <v>24283</v>
      </c>
      <c r="K1192" s="299">
        <v>43814</v>
      </c>
      <c r="L1192" s="300"/>
      <c r="M1192" s="297" t="str">
        <f t="shared" si="18"/>
        <v>2014</v>
      </c>
    </row>
    <row r="1193" spans="1:13">
      <c r="A1193" s="293">
        <v>1192</v>
      </c>
      <c r="B1193" s="298" t="s">
        <v>9249</v>
      </c>
      <c r="C1193" s="298" t="s">
        <v>9250</v>
      </c>
      <c r="D1193" s="298"/>
      <c r="E1193" s="301" t="s">
        <v>10</v>
      </c>
      <c r="F1193" s="300" t="s">
        <v>23</v>
      </c>
      <c r="G1193" s="293" t="s">
        <v>51</v>
      </c>
      <c r="H1193" s="293" t="s">
        <v>6879</v>
      </c>
      <c r="I1193" s="293"/>
      <c r="J1193" s="293" t="s">
        <v>24283</v>
      </c>
      <c r="K1193" s="299">
        <v>43814</v>
      </c>
      <c r="L1193" s="300"/>
      <c r="M1193" s="297" t="str">
        <f t="shared" si="18"/>
        <v>2014</v>
      </c>
    </row>
    <row r="1194" spans="1:13">
      <c r="A1194" s="293">
        <v>1193</v>
      </c>
      <c r="B1194" s="298" t="s">
        <v>9251</v>
      </c>
      <c r="C1194" s="298" t="s">
        <v>9252</v>
      </c>
      <c r="D1194" s="298"/>
      <c r="E1194" s="301" t="s">
        <v>10</v>
      </c>
      <c r="F1194" s="300" t="s">
        <v>23</v>
      </c>
      <c r="G1194" s="293" t="s">
        <v>51</v>
      </c>
      <c r="H1194" s="293" t="s">
        <v>6879</v>
      </c>
      <c r="I1194" s="293"/>
      <c r="J1194" s="293" t="s">
        <v>24283</v>
      </c>
      <c r="K1194" s="299">
        <v>43814</v>
      </c>
      <c r="L1194" s="300"/>
      <c r="M1194" s="297" t="str">
        <f t="shared" si="18"/>
        <v>2014</v>
      </c>
    </row>
    <row r="1195" spans="1:13">
      <c r="A1195" s="293">
        <v>1194</v>
      </c>
      <c r="B1195" s="298" t="s">
        <v>9253</v>
      </c>
      <c r="C1195" s="298" t="s">
        <v>9254</v>
      </c>
      <c r="D1195" s="298"/>
      <c r="E1195" s="301" t="s">
        <v>10</v>
      </c>
      <c r="F1195" s="300" t="s">
        <v>23</v>
      </c>
      <c r="G1195" s="293" t="s">
        <v>51</v>
      </c>
      <c r="H1195" s="293" t="s">
        <v>6879</v>
      </c>
      <c r="I1195" s="293"/>
      <c r="J1195" s="293" t="s">
        <v>24283</v>
      </c>
      <c r="K1195" s="299">
        <v>43814</v>
      </c>
      <c r="L1195" s="300"/>
      <c r="M1195" s="297" t="str">
        <f t="shared" si="18"/>
        <v>2014</v>
      </c>
    </row>
    <row r="1196" spans="1:13">
      <c r="A1196" s="293">
        <v>1195</v>
      </c>
      <c r="B1196" s="298" t="s">
        <v>9255</v>
      </c>
      <c r="C1196" s="298" t="s">
        <v>9256</v>
      </c>
      <c r="D1196" s="298"/>
      <c r="E1196" s="301" t="s">
        <v>10</v>
      </c>
      <c r="F1196" s="300" t="s">
        <v>23</v>
      </c>
      <c r="G1196" s="293" t="s">
        <v>51</v>
      </c>
      <c r="H1196" s="293" t="s">
        <v>6879</v>
      </c>
      <c r="I1196" s="293"/>
      <c r="J1196" s="293" t="s">
        <v>24283</v>
      </c>
      <c r="K1196" s="299">
        <v>43814</v>
      </c>
      <c r="L1196" s="300"/>
      <c r="M1196" s="297" t="str">
        <f t="shared" si="18"/>
        <v>2014</v>
      </c>
    </row>
    <row r="1197" spans="1:13">
      <c r="A1197" s="293">
        <v>1196</v>
      </c>
      <c r="B1197" s="298" t="s">
        <v>9257</v>
      </c>
      <c r="C1197" s="298" t="s">
        <v>9258</v>
      </c>
      <c r="D1197" s="298"/>
      <c r="E1197" s="301" t="s">
        <v>10</v>
      </c>
      <c r="F1197" s="300" t="s">
        <v>23</v>
      </c>
      <c r="G1197" s="293" t="s">
        <v>51</v>
      </c>
      <c r="H1197" s="293" t="s">
        <v>6879</v>
      </c>
      <c r="I1197" s="293"/>
      <c r="J1197" s="293" t="s">
        <v>24283</v>
      </c>
      <c r="K1197" s="299">
        <v>43814</v>
      </c>
      <c r="L1197" s="300"/>
      <c r="M1197" s="297" t="str">
        <f t="shared" si="18"/>
        <v>2014</v>
      </c>
    </row>
    <row r="1198" spans="1:13">
      <c r="A1198" s="293">
        <v>1197</v>
      </c>
      <c r="B1198" s="298" t="s">
        <v>9259</v>
      </c>
      <c r="C1198" s="298" t="s">
        <v>9260</v>
      </c>
      <c r="D1198" s="298"/>
      <c r="E1198" s="301" t="s">
        <v>10</v>
      </c>
      <c r="F1198" s="300" t="s">
        <v>23</v>
      </c>
      <c r="G1198" s="293" t="s">
        <v>51</v>
      </c>
      <c r="H1198" s="293" t="s">
        <v>6879</v>
      </c>
      <c r="I1198" s="293"/>
      <c r="J1198" s="293" t="s">
        <v>24283</v>
      </c>
      <c r="K1198" s="299">
        <v>43814</v>
      </c>
      <c r="L1198" s="300"/>
      <c r="M1198" s="297" t="str">
        <f t="shared" si="18"/>
        <v>2014</v>
      </c>
    </row>
    <row r="1199" spans="1:13">
      <c r="A1199" s="293">
        <v>1198</v>
      </c>
      <c r="B1199" s="298" t="s">
        <v>9261</v>
      </c>
      <c r="C1199" s="298" t="s">
        <v>9262</v>
      </c>
      <c r="D1199" s="298"/>
      <c r="E1199" s="301" t="s">
        <v>10</v>
      </c>
      <c r="F1199" s="300" t="s">
        <v>23</v>
      </c>
      <c r="G1199" s="293" t="s">
        <v>51</v>
      </c>
      <c r="H1199" s="293" t="s">
        <v>6879</v>
      </c>
      <c r="I1199" s="293"/>
      <c r="J1199" s="293" t="s">
        <v>24283</v>
      </c>
      <c r="K1199" s="299">
        <v>43814</v>
      </c>
      <c r="L1199" s="300"/>
      <c r="M1199" s="297" t="str">
        <f t="shared" si="18"/>
        <v>2014</v>
      </c>
    </row>
    <row r="1200" spans="1:13">
      <c r="A1200" s="293">
        <v>1199</v>
      </c>
      <c r="B1200" s="298" t="s">
        <v>9263</v>
      </c>
      <c r="C1200" s="298" t="s">
        <v>9264</v>
      </c>
      <c r="D1200" s="298"/>
      <c r="E1200" s="301" t="s">
        <v>10</v>
      </c>
      <c r="F1200" s="300" t="s">
        <v>23</v>
      </c>
      <c r="G1200" s="293" t="s">
        <v>51</v>
      </c>
      <c r="H1200" s="293" t="s">
        <v>6879</v>
      </c>
      <c r="I1200" s="293"/>
      <c r="J1200" s="293" t="s">
        <v>24283</v>
      </c>
      <c r="K1200" s="299">
        <v>43814</v>
      </c>
      <c r="L1200" s="300"/>
      <c r="M1200" s="297" t="str">
        <f t="shared" si="18"/>
        <v>2014</v>
      </c>
    </row>
    <row r="1201" spans="1:13">
      <c r="A1201" s="293">
        <v>1200</v>
      </c>
      <c r="B1201" s="298" t="s">
        <v>9265</v>
      </c>
      <c r="C1201" s="298" t="s">
        <v>9266</v>
      </c>
      <c r="D1201" s="298"/>
      <c r="E1201" s="301" t="s">
        <v>10</v>
      </c>
      <c r="F1201" s="300" t="s">
        <v>23</v>
      </c>
      <c r="G1201" s="293" t="s">
        <v>51</v>
      </c>
      <c r="H1201" s="293" t="s">
        <v>6879</v>
      </c>
      <c r="I1201" s="293"/>
      <c r="J1201" s="293" t="s">
        <v>24283</v>
      </c>
      <c r="K1201" s="299">
        <v>43814</v>
      </c>
      <c r="L1201" s="300"/>
      <c r="M1201" s="297" t="str">
        <f t="shared" si="18"/>
        <v>2014</v>
      </c>
    </row>
    <row r="1202" spans="1:13">
      <c r="A1202" s="293">
        <v>1201</v>
      </c>
      <c r="B1202" s="298" t="s">
        <v>9267</v>
      </c>
      <c r="C1202" s="298" t="s">
        <v>9268</v>
      </c>
      <c r="D1202" s="298"/>
      <c r="E1202" s="301" t="s">
        <v>10</v>
      </c>
      <c r="F1202" s="300" t="s">
        <v>23</v>
      </c>
      <c r="G1202" s="293" t="s">
        <v>51</v>
      </c>
      <c r="H1202" s="293" t="s">
        <v>6879</v>
      </c>
      <c r="I1202" s="293"/>
      <c r="J1202" s="293" t="s">
        <v>24283</v>
      </c>
      <c r="K1202" s="299">
        <v>43814</v>
      </c>
      <c r="L1202" s="300"/>
      <c r="M1202" s="297" t="str">
        <f t="shared" si="18"/>
        <v>2014</v>
      </c>
    </row>
    <row r="1203" spans="1:13">
      <c r="A1203" s="293">
        <v>1202</v>
      </c>
      <c r="B1203" s="298" t="s">
        <v>9269</v>
      </c>
      <c r="C1203" s="298" t="s">
        <v>9270</v>
      </c>
      <c r="D1203" s="298"/>
      <c r="E1203" s="301" t="s">
        <v>10</v>
      </c>
      <c r="F1203" s="300" t="s">
        <v>23</v>
      </c>
      <c r="G1203" s="293" t="s">
        <v>51</v>
      </c>
      <c r="H1203" s="293" t="s">
        <v>6879</v>
      </c>
      <c r="I1203" s="293"/>
      <c r="J1203" s="293" t="s">
        <v>24283</v>
      </c>
      <c r="K1203" s="299">
        <v>43814</v>
      </c>
      <c r="L1203" s="300"/>
      <c r="M1203" s="297" t="str">
        <f t="shared" si="18"/>
        <v>2014</v>
      </c>
    </row>
    <row r="1204" spans="1:13">
      <c r="A1204" s="293">
        <v>1203</v>
      </c>
      <c r="B1204" s="298" t="s">
        <v>9271</v>
      </c>
      <c r="C1204" s="298" t="s">
        <v>9272</v>
      </c>
      <c r="D1204" s="298"/>
      <c r="E1204" s="301" t="s">
        <v>10</v>
      </c>
      <c r="F1204" s="300" t="s">
        <v>23</v>
      </c>
      <c r="G1204" s="293" t="s">
        <v>51</v>
      </c>
      <c r="H1204" s="293" t="s">
        <v>6879</v>
      </c>
      <c r="I1204" s="293"/>
      <c r="J1204" s="293" t="s">
        <v>24283</v>
      </c>
      <c r="K1204" s="299">
        <v>44017</v>
      </c>
      <c r="L1204" s="300"/>
      <c r="M1204" s="297" t="str">
        <f t="shared" si="18"/>
        <v>2014</v>
      </c>
    </row>
    <row r="1205" spans="1:13">
      <c r="A1205" s="293">
        <v>1204</v>
      </c>
      <c r="B1205" s="298" t="s">
        <v>9273</v>
      </c>
      <c r="C1205" s="298" t="s">
        <v>9274</v>
      </c>
      <c r="D1205" s="298"/>
      <c r="E1205" s="298" t="s">
        <v>14</v>
      </c>
      <c r="F1205" s="293" t="s">
        <v>27</v>
      </c>
      <c r="G1205" s="293" t="s">
        <v>51</v>
      </c>
      <c r="H1205" s="293" t="s">
        <v>6879</v>
      </c>
      <c r="I1205" s="293"/>
      <c r="J1205" s="293" t="s">
        <v>24283</v>
      </c>
      <c r="K1205" s="299">
        <v>43876</v>
      </c>
      <c r="L1205" s="300"/>
      <c r="M1205" s="297" t="str">
        <f t="shared" si="18"/>
        <v>2014</v>
      </c>
    </row>
    <row r="1206" spans="1:13">
      <c r="A1206" s="293">
        <v>1205</v>
      </c>
      <c r="B1206" s="298" t="s">
        <v>9275</v>
      </c>
      <c r="C1206" s="298" t="s">
        <v>9276</v>
      </c>
      <c r="D1206" s="298"/>
      <c r="E1206" s="301" t="s">
        <v>10</v>
      </c>
      <c r="F1206" s="300" t="s">
        <v>23</v>
      </c>
      <c r="G1206" s="293" t="s">
        <v>51</v>
      </c>
      <c r="H1206" s="293" t="s">
        <v>6879</v>
      </c>
      <c r="I1206" s="293"/>
      <c r="J1206" s="293" t="s">
        <v>24283</v>
      </c>
      <c r="K1206" s="299">
        <v>44017</v>
      </c>
      <c r="L1206" s="300"/>
      <c r="M1206" s="297" t="str">
        <f t="shared" si="18"/>
        <v>2014</v>
      </c>
    </row>
    <row r="1207" spans="1:13">
      <c r="A1207" s="293">
        <v>1206</v>
      </c>
      <c r="B1207" s="298" t="s">
        <v>9277</v>
      </c>
      <c r="C1207" s="298" t="s">
        <v>9278</v>
      </c>
      <c r="D1207" s="298"/>
      <c r="E1207" s="298" t="s">
        <v>14</v>
      </c>
      <c r="F1207" s="293" t="s">
        <v>27</v>
      </c>
      <c r="G1207" s="293" t="s">
        <v>51</v>
      </c>
      <c r="H1207" s="293" t="s">
        <v>6879</v>
      </c>
      <c r="I1207" s="293"/>
      <c r="J1207" s="293" t="s">
        <v>24283</v>
      </c>
      <c r="K1207" s="299">
        <v>43876</v>
      </c>
      <c r="L1207" s="300"/>
      <c r="M1207" s="297" t="str">
        <f t="shared" si="18"/>
        <v>2014</v>
      </c>
    </row>
    <row r="1208" spans="1:13">
      <c r="A1208" s="293">
        <v>1207</v>
      </c>
      <c r="B1208" s="298" t="s">
        <v>9279</v>
      </c>
      <c r="C1208" s="298" t="s">
        <v>9280</v>
      </c>
      <c r="D1208" s="298"/>
      <c r="E1208" s="301" t="s">
        <v>10</v>
      </c>
      <c r="F1208" s="300" t="s">
        <v>23</v>
      </c>
      <c r="G1208" s="293" t="s">
        <v>51</v>
      </c>
      <c r="H1208" s="293" t="s">
        <v>6879</v>
      </c>
      <c r="I1208" s="293"/>
      <c r="J1208" s="293" t="s">
        <v>24283</v>
      </c>
      <c r="K1208" s="299">
        <v>43876</v>
      </c>
      <c r="L1208" s="300"/>
      <c r="M1208" s="297" t="str">
        <f t="shared" si="18"/>
        <v>2014</v>
      </c>
    </row>
    <row r="1209" spans="1:13">
      <c r="A1209" s="293">
        <v>1208</v>
      </c>
      <c r="B1209" s="298" t="s">
        <v>9281</v>
      </c>
      <c r="C1209" s="298" t="s">
        <v>9282</v>
      </c>
      <c r="D1209" s="298"/>
      <c r="E1209" s="298" t="s">
        <v>14</v>
      </c>
      <c r="F1209" s="293" t="s">
        <v>27</v>
      </c>
      <c r="G1209" s="293" t="s">
        <v>51</v>
      </c>
      <c r="H1209" s="293" t="s">
        <v>6879</v>
      </c>
      <c r="I1209" s="293"/>
      <c r="J1209" s="293" t="s">
        <v>24283</v>
      </c>
      <c r="K1209" s="299">
        <v>43876</v>
      </c>
      <c r="L1209" s="300"/>
      <c r="M1209" s="297" t="str">
        <f t="shared" si="18"/>
        <v>2014</v>
      </c>
    </row>
    <row r="1210" spans="1:13">
      <c r="A1210" s="293">
        <v>1209</v>
      </c>
      <c r="B1210" s="298" t="s">
        <v>9283</v>
      </c>
      <c r="C1210" s="298" t="s">
        <v>9284</v>
      </c>
      <c r="D1210" s="298"/>
      <c r="E1210" s="301" t="s">
        <v>10</v>
      </c>
      <c r="F1210" s="300" t="s">
        <v>23</v>
      </c>
      <c r="G1210" s="293" t="s">
        <v>51</v>
      </c>
      <c r="H1210" s="293" t="s">
        <v>6879</v>
      </c>
      <c r="I1210" s="293"/>
      <c r="J1210" s="293" t="s">
        <v>24283</v>
      </c>
      <c r="K1210" s="299"/>
      <c r="L1210" s="300"/>
      <c r="M1210" s="297" t="str">
        <f t="shared" si="18"/>
        <v>2014</v>
      </c>
    </row>
    <row r="1211" spans="1:13">
      <c r="A1211" s="293">
        <v>1210</v>
      </c>
      <c r="B1211" s="298" t="s">
        <v>9285</v>
      </c>
      <c r="C1211" s="298" t="s">
        <v>9286</v>
      </c>
      <c r="D1211" s="298"/>
      <c r="E1211" s="301" t="s">
        <v>10</v>
      </c>
      <c r="F1211" s="300" t="s">
        <v>23</v>
      </c>
      <c r="G1211" s="293" t="s">
        <v>51</v>
      </c>
      <c r="H1211" s="293" t="s">
        <v>6879</v>
      </c>
      <c r="I1211" s="293"/>
      <c r="J1211" s="293" t="s">
        <v>24283</v>
      </c>
      <c r="K1211" s="299">
        <v>44017</v>
      </c>
      <c r="L1211" s="300"/>
      <c r="M1211" s="297" t="str">
        <f t="shared" si="18"/>
        <v>2014</v>
      </c>
    </row>
    <row r="1212" spans="1:13">
      <c r="A1212" s="293">
        <v>1211</v>
      </c>
      <c r="B1212" s="298" t="s">
        <v>9287</v>
      </c>
      <c r="C1212" s="298" t="s">
        <v>9288</v>
      </c>
      <c r="D1212" s="298"/>
      <c r="E1212" s="301" t="s">
        <v>10</v>
      </c>
      <c r="F1212" s="300" t="s">
        <v>23</v>
      </c>
      <c r="G1212" s="293" t="s">
        <v>51</v>
      </c>
      <c r="H1212" s="293" t="s">
        <v>6879</v>
      </c>
      <c r="I1212" s="293"/>
      <c r="J1212" s="293" t="s">
        <v>24283</v>
      </c>
      <c r="K1212" s="299">
        <v>43729</v>
      </c>
      <c r="L1212" s="300"/>
      <c r="M1212" s="297" t="str">
        <f t="shared" si="18"/>
        <v>2014</v>
      </c>
    </row>
    <row r="1213" spans="1:13">
      <c r="A1213" s="293">
        <v>1212</v>
      </c>
      <c r="B1213" s="298" t="s">
        <v>9289</v>
      </c>
      <c r="C1213" s="298" t="s">
        <v>9290</v>
      </c>
      <c r="D1213" s="298"/>
      <c r="E1213" s="301" t="s">
        <v>10</v>
      </c>
      <c r="F1213" s="300" t="s">
        <v>23</v>
      </c>
      <c r="G1213" s="293" t="s">
        <v>51</v>
      </c>
      <c r="H1213" s="293" t="s">
        <v>6879</v>
      </c>
      <c r="I1213" s="293"/>
      <c r="J1213" s="293" t="s">
        <v>24283</v>
      </c>
      <c r="K1213" s="299">
        <v>43729</v>
      </c>
      <c r="L1213" s="300"/>
      <c r="M1213" s="297" t="str">
        <f t="shared" si="18"/>
        <v>2014</v>
      </c>
    </row>
    <row r="1214" spans="1:13">
      <c r="A1214" s="293">
        <v>1213</v>
      </c>
      <c r="B1214" s="298" t="s">
        <v>9291</v>
      </c>
      <c r="C1214" s="298" t="s">
        <v>9292</v>
      </c>
      <c r="D1214" s="298"/>
      <c r="E1214" s="301" t="s">
        <v>10</v>
      </c>
      <c r="F1214" s="300" t="s">
        <v>23</v>
      </c>
      <c r="G1214" s="293" t="s">
        <v>51</v>
      </c>
      <c r="H1214" s="293" t="s">
        <v>6879</v>
      </c>
      <c r="I1214" s="293"/>
      <c r="J1214" s="293" t="s">
        <v>24283</v>
      </c>
      <c r="K1214" s="299">
        <v>44017</v>
      </c>
      <c r="L1214" s="300"/>
      <c r="M1214" s="297" t="str">
        <f t="shared" si="18"/>
        <v>2014</v>
      </c>
    </row>
    <row r="1215" spans="1:13">
      <c r="A1215" s="293">
        <v>1214</v>
      </c>
      <c r="B1215" s="298" t="s">
        <v>9293</v>
      </c>
      <c r="C1215" s="298" t="s">
        <v>9294</v>
      </c>
      <c r="D1215" s="298"/>
      <c r="E1215" s="301" t="s">
        <v>10</v>
      </c>
      <c r="F1215" s="300" t="s">
        <v>23</v>
      </c>
      <c r="G1215" s="293" t="s">
        <v>51</v>
      </c>
      <c r="H1215" s="293" t="s">
        <v>6879</v>
      </c>
      <c r="I1215" s="293"/>
      <c r="J1215" s="293" t="s">
        <v>24283</v>
      </c>
      <c r="K1215" s="299">
        <v>43729</v>
      </c>
      <c r="L1215" s="300"/>
      <c r="M1215" s="297" t="str">
        <f t="shared" si="18"/>
        <v>2014</v>
      </c>
    </row>
    <row r="1216" spans="1:13">
      <c r="A1216" s="293">
        <v>1215</v>
      </c>
      <c r="B1216" s="298" t="s">
        <v>9295</v>
      </c>
      <c r="C1216" s="298" t="s">
        <v>9296</v>
      </c>
      <c r="D1216" s="298"/>
      <c r="E1216" s="301" t="s">
        <v>10</v>
      </c>
      <c r="F1216" s="300" t="s">
        <v>23</v>
      </c>
      <c r="G1216" s="293" t="s">
        <v>51</v>
      </c>
      <c r="H1216" s="293" t="s">
        <v>6879</v>
      </c>
      <c r="I1216" s="293"/>
      <c r="J1216" s="293" t="s">
        <v>24283</v>
      </c>
      <c r="K1216" s="299">
        <v>43729</v>
      </c>
      <c r="L1216" s="300"/>
      <c r="M1216" s="297" t="str">
        <f t="shared" si="18"/>
        <v>2014</v>
      </c>
    </row>
    <row r="1217" spans="1:13">
      <c r="A1217" s="293">
        <v>1216</v>
      </c>
      <c r="B1217" s="298" t="s">
        <v>9297</v>
      </c>
      <c r="C1217" s="298" t="s">
        <v>9298</v>
      </c>
      <c r="D1217" s="298"/>
      <c r="E1217" s="301" t="s">
        <v>10</v>
      </c>
      <c r="F1217" s="300" t="s">
        <v>23</v>
      </c>
      <c r="G1217" s="293" t="s">
        <v>51</v>
      </c>
      <c r="H1217" s="293" t="s">
        <v>6879</v>
      </c>
      <c r="I1217" s="293"/>
      <c r="J1217" s="293" t="s">
        <v>24283</v>
      </c>
      <c r="K1217" s="299">
        <v>43729</v>
      </c>
      <c r="L1217" s="300"/>
      <c r="M1217" s="297" t="str">
        <f t="shared" si="18"/>
        <v>2014</v>
      </c>
    </row>
    <row r="1218" spans="1:13">
      <c r="A1218" s="293">
        <v>1217</v>
      </c>
      <c r="B1218" s="298" t="s">
        <v>9299</v>
      </c>
      <c r="C1218" s="298" t="s">
        <v>9300</v>
      </c>
      <c r="D1218" s="298"/>
      <c r="E1218" s="301" t="s">
        <v>10</v>
      </c>
      <c r="F1218" s="300" t="s">
        <v>23</v>
      </c>
      <c r="G1218" s="293" t="s">
        <v>51</v>
      </c>
      <c r="H1218" s="293" t="s">
        <v>6879</v>
      </c>
      <c r="I1218" s="293"/>
      <c r="J1218" s="293" t="s">
        <v>24283</v>
      </c>
      <c r="K1218" s="299">
        <v>43729</v>
      </c>
      <c r="L1218" s="300"/>
      <c r="M1218" s="297" t="str">
        <f t="shared" ref="M1218:M1281" si="19">IF((INT(MID(B1218,5,2))&gt;19),"19"&amp;MID(B1218,5,2),"20"&amp;MID(B1218,5,2))</f>
        <v>2014</v>
      </c>
    </row>
    <row r="1219" spans="1:13">
      <c r="A1219" s="293">
        <v>1218</v>
      </c>
      <c r="B1219" s="298" t="s">
        <v>9301</v>
      </c>
      <c r="C1219" s="298" t="s">
        <v>9302</v>
      </c>
      <c r="D1219" s="298"/>
      <c r="E1219" s="301" t="s">
        <v>10</v>
      </c>
      <c r="F1219" s="300" t="s">
        <v>23</v>
      </c>
      <c r="G1219" s="293" t="s">
        <v>51</v>
      </c>
      <c r="H1219" s="293" t="s">
        <v>6879</v>
      </c>
      <c r="I1219" s="293"/>
      <c r="J1219" s="293" t="s">
        <v>24283</v>
      </c>
      <c r="K1219" s="299">
        <v>43729</v>
      </c>
      <c r="L1219" s="300"/>
      <c r="M1219" s="297" t="str">
        <f t="shared" si="19"/>
        <v>2014</v>
      </c>
    </row>
    <row r="1220" spans="1:13">
      <c r="A1220" s="293">
        <v>1219</v>
      </c>
      <c r="B1220" s="298" t="s">
        <v>9303</v>
      </c>
      <c r="C1220" s="298" t="s">
        <v>9304</v>
      </c>
      <c r="D1220" s="298"/>
      <c r="E1220" s="301" t="s">
        <v>10</v>
      </c>
      <c r="F1220" s="300" t="s">
        <v>23</v>
      </c>
      <c r="G1220" s="293" t="s">
        <v>51</v>
      </c>
      <c r="H1220" s="293" t="s">
        <v>6879</v>
      </c>
      <c r="I1220" s="293"/>
      <c r="J1220" s="293" t="s">
        <v>24283</v>
      </c>
      <c r="K1220" s="299">
        <v>43729</v>
      </c>
      <c r="L1220" s="300"/>
      <c r="M1220" s="297" t="str">
        <f t="shared" si="19"/>
        <v>2014</v>
      </c>
    </row>
    <row r="1221" spans="1:13">
      <c r="A1221" s="293">
        <v>1220</v>
      </c>
      <c r="B1221" s="298" t="s">
        <v>9305</v>
      </c>
      <c r="C1221" s="298" t="s">
        <v>9306</v>
      </c>
      <c r="D1221" s="298"/>
      <c r="E1221" s="301" t="s">
        <v>10</v>
      </c>
      <c r="F1221" s="300" t="s">
        <v>23</v>
      </c>
      <c r="G1221" s="293" t="s">
        <v>51</v>
      </c>
      <c r="H1221" s="293" t="s">
        <v>6879</v>
      </c>
      <c r="I1221" s="293"/>
      <c r="J1221" s="293" t="s">
        <v>24283</v>
      </c>
      <c r="K1221" s="299">
        <v>43729</v>
      </c>
      <c r="L1221" s="300"/>
      <c r="M1221" s="297" t="str">
        <f t="shared" si="19"/>
        <v>2014</v>
      </c>
    </row>
    <row r="1222" spans="1:13">
      <c r="A1222" s="293">
        <v>1221</v>
      </c>
      <c r="B1222" s="298" t="s">
        <v>9307</v>
      </c>
      <c r="C1222" s="298" t="s">
        <v>9308</v>
      </c>
      <c r="D1222" s="298"/>
      <c r="E1222" s="301" t="s">
        <v>10</v>
      </c>
      <c r="F1222" s="300" t="s">
        <v>23</v>
      </c>
      <c r="G1222" s="293" t="s">
        <v>51</v>
      </c>
      <c r="H1222" s="293" t="s">
        <v>6879</v>
      </c>
      <c r="I1222" s="293"/>
      <c r="J1222" s="293" t="s">
        <v>24283</v>
      </c>
      <c r="K1222" s="299">
        <v>43729</v>
      </c>
      <c r="L1222" s="300"/>
      <c r="M1222" s="297" t="str">
        <f t="shared" si="19"/>
        <v>2014</v>
      </c>
    </row>
    <row r="1223" spans="1:13">
      <c r="A1223" s="293">
        <v>1222</v>
      </c>
      <c r="B1223" s="298" t="s">
        <v>9309</v>
      </c>
      <c r="C1223" s="298" t="s">
        <v>9310</v>
      </c>
      <c r="D1223" s="298"/>
      <c r="E1223" s="301" t="s">
        <v>10</v>
      </c>
      <c r="F1223" s="300" t="s">
        <v>23</v>
      </c>
      <c r="G1223" s="293" t="s">
        <v>51</v>
      </c>
      <c r="H1223" s="293" t="s">
        <v>6879</v>
      </c>
      <c r="I1223" s="293"/>
      <c r="J1223" s="293" t="s">
        <v>24283</v>
      </c>
      <c r="K1223" s="299">
        <v>43729</v>
      </c>
      <c r="L1223" s="300"/>
      <c r="M1223" s="297" t="str">
        <f t="shared" si="19"/>
        <v>2014</v>
      </c>
    </row>
    <row r="1224" spans="1:13">
      <c r="A1224" s="293">
        <v>1223</v>
      </c>
      <c r="B1224" s="298" t="s">
        <v>9311</v>
      </c>
      <c r="C1224" s="298" t="s">
        <v>9312</v>
      </c>
      <c r="D1224" s="298"/>
      <c r="E1224" s="301" t="s">
        <v>10</v>
      </c>
      <c r="F1224" s="300" t="s">
        <v>23</v>
      </c>
      <c r="G1224" s="293" t="s">
        <v>51</v>
      </c>
      <c r="H1224" s="293" t="s">
        <v>6879</v>
      </c>
      <c r="I1224" s="293"/>
      <c r="J1224" s="293" t="s">
        <v>24283</v>
      </c>
      <c r="K1224" s="299">
        <v>43729</v>
      </c>
      <c r="L1224" s="300"/>
      <c r="M1224" s="297" t="str">
        <f t="shared" si="19"/>
        <v>2014</v>
      </c>
    </row>
    <row r="1225" spans="1:13">
      <c r="A1225" s="293">
        <v>1224</v>
      </c>
      <c r="B1225" s="298" t="s">
        <v>9313</v>
      </c>
      <c r="C1225" s="298" t="s">
        <v>9314</v>
      </c>
      <c r="D1225" s="298"/>
      <c r="E1225" s="301" t="s">
        <v>10</v>
      </c>
      <c r="F1225" s="300" t="s">
        <v>23</v>
      </c>
      <c r="G1225" s="293" t="s">
        <v>51</v>
      </c>
      <c r="H1225" s="293" t="s">
        <v>6879</v>
      </c>
      <c r="I1225" s="293"/>
      <c r="J1225" s="293" t="s">
        <v>24283</v>
      </c>
      <c r="K1225" s="299">
        <v>43729</v>
      </c>
      <c r="L1225" s="300"/>
      <c r="M1225" s="297" t="str">
        <f t="shared" si="19"/>
        <v>2014</v>
      </c>
    </row>
    <row r="1226" spans="1:13">
      <c r="A1226" s="293">
        <v>1225</v>
      </c>
      <c r="B1226" s="298" t="s">
        <v>9315</v>
      </c>
      <c r="C1226" s="298" t="s">
        <v>9316</v>
      </c>
      <c r="D1226" s="298"/>
      <c r="E1226" s="301" t="s">
        <v>10</v>
      </c>
      <c r="F1226" s="300" t="s">
        <v>23</v>
      </c>
      <c r="G1226" s="293" t="s">
        <v>51</v>
      </c>
      <c r="H1226" s="293" t="s">
        <v>6879</v>
      </c>
      <c r="I1226" s="293"/>
      <c r="J1226" s="293" t="s">
        <v>24283</v>
      </c>
      <c r="K1226" s="299">
        <v>43814</v>
      </c>
      <c r="L1226" s="300"/>
      <c r="M1226" s="297" t="str">
        <f t="shared" si="19"/>
        <v>2014</v>
      </c>
    </row>
    <row r="1227" spans="1:13">
      <c r="A1227" s="293">
        <v>1226</v>
      </c>
      <c r="B1227" s="298" t="s">
        <v>9317</v>
      </c>
      <c r="C1227" s="298" t="s">
        <v>9318</v>
      </c>
      <c r="D1227" s="298"/>
      <c r="E1227" s="301" t="s">
        <v>10</v>
      </c>
      <c r="F1227" s="300" t="s">
        <v>23</v>
      </c>
      <c r="G1227" s="293" t="s">
        <v>51</v>
      </c>
      <c r="H1227" s="293" t="s">
        <v>6879</v>
      </c>
      <c r="I1227" s="293"/>
      <c r="J1227" s="293" t="s">
        <v>24283</v>
      </c>
      <c r="K1227" s="299">
        <v>43814</v>
      </c>
      <c r="L1227" s="300"/>
      <c r="M1227" s="297" t="str">
        <f t="shared" si="19"/>
        <v>2014</v>
      </c>
    </row>
    <row r="1228" spans="1:13">
      <c r="A1228" s="293">
        <v>1227</v>
      </c>
      <c r="B1228" s="298" t="s">
        <v>9319</v>
      </c>
      <c r="C1228" s="298" t="s">
        <v>9320</v>
      </c>
      <c r="D1228" s="298"/>
      <c r="E1228" s="301" t="s">
        <v>10</v>
      </c>
      <c r="F1228" s="300" t="s">
        <v>23</v>
      </c>
      <c r="G1228" s="293" t="s">
        <v>51</v>
      </c>
      <c r="H1228" s="293" t="s">
        <v>6879</v>
      </c>
      <c r="I1228" s="293"/>
      <c r="J1228" s="293" t="s">
        <v>24283</v>
      </c>
      <c r="K1228" s="299">
        <v>43729</v>
      </c>
      <c r="L1228" s="300"/>
      <c r="M1228" s="297" t="str">
        <f t="shared" si="19"/>
        <v>2014</v>
      </c>
    </row>
    <row r="1229" spans="1:13">
      <c r="A1229" s="293">
        <v>1228</v>
      </c>
      <c r="B1229" s="298" t="s">
        <v>9321</v>
      </c>
      <c r="C1229" s="298" t="s">
        <v>9322</v>
      </c>
      <c r="D1229" s="298"/>
      <c r="E1229" s="301" t="s">
        <v>10</v>
      </c>
      <c r="F1229" s="300" t="s">
        <v>23</v>
      </c>
      <c r="G1229" s="293" t="s">
        <v>51</v>
      </c>
      <c r="H1229" s="293" t="s">
        <v>6879</v>
      </c>
      <c r="I1229" s="293"/>
      <c r="J1229" s="293" t="s">
        <v>24283</v>
      </c>
      <c r="K1229" s="299">
        <v>43814</v>
      </c>
      <c r="L1229" s="300"/>
      <c r="M1229" s="297" t="str">
        <f t="shared" si="19"/>
        <v>2014</v>
      </c>
    </row>
    <row r="1230" spans="1:13">
      <c r="A1230" s="293">
        <v>1229</v>
      </c>
      <c r="B1230" s="298" t="s">
        <v>9323</v>
      </c>
      <c r="C1230" s="298" t="s">
        <v>9324</v>
      </c>
      <c r="D1230" s="298"/>
      <c r="E1230" s="301" t="s">
        <v>10</v>
      </c>
      <c r="F1230" s="300" t="s">
        <v>23</v>
      </c>
      <c r="G1230" s="293" t="s">
        <v>51</v>
      </c>
      <c r="H1230" s="293" t="s">
        <v>6879</v>
      </c>
      <c r="I1230" s="293"/>
      <c r="J1230" s="293" t="s">
        <v>24283</v>
      </c>
      <c r="K1230" s="299">
        <v>43814</v>
      </c>
      <c r="L1230" s="300"/>
      <c r="M1230" s="297" t="str">
        <f t="shared" si="19"/>
        <v>2014</v>
      </c>
    </row>
    <row r="1231" spans="1:13">
      <c r="A1231" s="293">
        <v>1230</v>
      </c>
      <c r="B1231" s="298" t="s">
        <v>9325</v>
      </c>
      <c r="C1231" s="298" t="s">
        <v>9326</v>
      </c>
      <c r="D1231" s="298"/>
      <c r="E1231" s="301" t="s">
        <v>10</v>
      </c>
      <c r="F1231" s="300" t="s">
        <v>23</v>
      </c>
      <c r="G1231" s="293" t="s">
        <v>51</v>
      </c>
      <c r="H1231" s="293" t="s">
        <v>6879</v>
      </c>
      <c r="I1231" s="293"/>
      <c r="J1231" s="293" t="s">
        <v>24283</v>
      </c>
      <c r="K1231" s="299">
        <v>43750</v>
      </c>
      <c r="L1231" s="300"/>
      <c r="M1231" s="297" t="str">
        <f t="shared" si="19"/>
        <v>2014</v>
      </c>
    </row>
    <row r="1232" spans="1:13">
      <c r="A1232" s="293">
        <v>1231</v>
      </c>
      <c r="B1232" s="298" t="s">
        <v>9327</v>
      </c>
      <c r="C1232" s="298" t="s">
        <v>9328</v>
      </c>
      <c r="D1232" s="298"/>
      <c r="E1232" s="301" t="s">
        <v>10</v>
      </c>
      <c r="F1232" s="300" t="s">
        <v>23</v>
      </c>
      <c r="G1232" s="293" t="s">
        <v>51</v>
      </c>
      <c r="H1232" s="293" t="s">
        <v>6879</v>
      </c>
      <c r="I1232" s="293"/>
      <c r="J1232" s="293" t="s">
        <v>24283</v>
      </c>
      <c r="K1232" s="299">
        <v>43814</v>
      </c>
      <c r="L1232" s="300"/>
      <c r="M1232" s="297" t="str">
        <f t="shared" si="19"/>
        <v>2014</v>
      </c>
    </row>
    <row r="1233" spans="1:13">
      <c r="A1233" s="293">
        <v>1232</v>
      </c>
      <c r="B1233" s="298" t="s">
        <v>9329</v>
      </c>
      <c r="C1233" s="298" t="s">
        <v>9330</v>
      </c>
      <c r="D1233" s="298"/>
      <c r="E1233" s="301" t="s">
        <v>10</v>
      </c>
      <c r="F1233" s="300" t="s">
        <v>23</v>
      </c>
      <c r="G1233" s="293" t="s">
        <v>51</v>
      </c>
      <c r="H1233" s="293" t="s">
        <v>6879</v>
      </c>
      <c r="I1233" s="293"/>
      <c r="J1233" s="293" t="s">
        <v>24283</v>
      </c>
      <c r="K1233" s="299">
        <v>43814</v>
      </c>
      <c r="L1233" s="300"/>
      <c r="M1233" s="297" t="str">
        <f t="shared" si="19"/>
        <v>2014</v>
      </c>
    </row>
    <row r="1234" spans="1:13">
      <c r="A1234" s="293">
        <v>1233</v>
      </c>
      <c r="B1234" s="298" t="s">
        <v>9331</v>
      </c>
      <c r="C1234" s="298" t="s">
        <v>9332</v>
      </c>
      <c r="D1234" s="298"/>
      <c r="E1234" s="301" t="s">
        <v>10</v>
      </c>
      <c r="F1234" s="300" t="s">
        <v>23</v>
      </c>
      <c r="G1234" s="293" t="s">
        <v>51</v>
      </c>
      <c r="H1234" s="293" t="s">
        <v>6879</v>
      </c>
      <c r="I1234" s="293"/>
      <c r="J1234" s="293" t="s">
        <v>24283</v>
      </c>
      <c r="K1234" s="299">
        <v>43750</v>
      </c>
      <c r="L1234" s="300"/>
      <c r="M1234" s="297" t="str">
        <f t="shared" si="19"/>
        <v>2014</v>
      </c>
    </row>
    <row r="1235" spans="1:13">
      <c r="A1235" s="293">
        <v>1234</v>
      </c>
      <c r="B1235" s="298" t="s">
        <v>9333</v>
      </c>
      <c r="C1235" s="298" t="s">
        <v>9334</v>
      </c>
      <c r="D1235" s="298"/>
      <c r="E1235" s="301" t="s">
        <v>10</v>
      </c>
      <c r="F1235" s="300" t="s">
        <v>23</v>
      </c>
      <c r="G1235" s="293" t="s">
        <v>51</v>
      </c>
      <c r="H1235" s="293" t="s">
        <v>6879</v>
      </c>
      <c r="I1235" s="293"/>
      <c r="J1235" s="293" t="s">
        <v>24283</v>
      </c>
      <c r="K1235" s="299">
        <v>43750</v>
      </c>
      <c r="L1235" s="300"/>
      <c r="M1235" s="297" t="str">
        <f t="shared" si="19"/>
        <v>2014</v>
      </c>
    </row>
    <row r="1236" spans="1:13">
      <c r="A1236" s="293">
        <v>1235</v>
      </c>
      <c r="B1236" s="298" t="s">
        <v>9335</v>
      </c>
      <c r="C1236" s="298" t="s">
        <v>9336</v>
      </c>
      <c r="D1236" s="298"/>
      <c r="E1236" s="301" t="s">
        <v>10</v>
      </c>
      <c r="F1236" s="300" t="s">
        <v>23</v>
      </c>
      <c r="G1236" s="293" t="s">
        <v>51</v>
      </c>
      <c r="H1236" s="293" t="s">
        <v>6879</v>
      </c>
      <c r="I1236" s="293"/>
      <c r="J1236" s="293" t="s">
        <v>24283</v>
      </c>
      <c r="K1236" s="299">
        <v>43814</v>
      </c>
      <c r="L1236" s="300"/>
      <c r="M1236" s="297" t="str">
        <f t="shared" si="19"/>
        <v>2014</v>
      </c>
    </row>
    <row r="1237" spans="1:13">
      <c r="A1237" s="293">
        <v>1236</v>
      </c>
      <c r="B1237" s="298" t="s">
        <v>9337</v>
      </c>
      <c r="C1237" s="298" t="s">
        <v>9338</v>
      </c>
      <c r="D1237" s="298"/>
      <c r="E1237" s="301" t="s">
        <v>10</v>
      </c>
      <c r="F1237" s="300" t="s">
        <v>23</v>
      </c>
      <c r="G1237" s="293" t="s">
        <v>51</v>
      </c>
      <c r="H1237" s="293" t="s">
        <v>6879</v>
      </c>
      <c r="I1237" s="293"/>
      <c r="J1237" s="293" t="s">
        <v>24283</v>
      </c>
      <c r="K1237" s="299">
        <v>43814</v>
      </c>
      <c r="L1237" s="300"/>
      <c r="M1237" s="297" t="str">
        <f t="shared" si="19"/>
        <v>2014</v>
      </c>
    </row>
    <row r="1238" spans="1:13">
      <c r="A1238" s="293">
        <v>1237</v>
      </c>
      <c r="B1238" s="298" t="s">
        <v>9339</v>
      </c>
      <c r="C1238" s="298" t="s">
        <v>9340</v>
      </c>
      <c r="D1238" s="298"/>
      <c r="E1238" s="301" t="s">
        <v>10</v>
      </c>
      <c r="F1238" s="300" t="s">
        <v>23</v>
      </c>
      <c r="G1238" s="293" t="s">
        <v>51</v>
      </c>
      <c r="H1238" s="293" t="s">
        <v>6879</v>
      </c>
      <c r="I1238" s="293"/>
      <c r="J1238" s="293" t="s">
        <v>24283</v>
      </c>
      <c r="K1238" s="299">
        <v>43750</v>
      </c>
      <c r="L1238" s="300"/>
      <c r="M1238" s="297" t="str">
        <f t="shared" si="19"/>
        <v>2014</v>
      </c>
    </row>
    <row r="1239" spans="1:13">
      <c r="A1239" s="293">
        <v>1238</v>
      </c>
      <c r="B1239" s="298" t="s">
        <v>9341</v>
      </c>
      <c r="C1239" s="298" t="s">
        <v>9342</v>
      </c>
      <c r="D1239" s="298"/>
      <c r="E1239" s="301" t="s">
        <v>10</v>
      </c>
      <c r="F1239" s="300" t="s">
        <v>23</v>
      </c>
      <c r="G1239" s="293" t="s">
        <v>51</v>
      </c>
      <c r="H1239" s="293" t="s">
        <v>6879</v>
      </c>
      <c r="I1239" s="293"/>
      <c r="J1239" s="293" t="s">
        <v>24283</v>
      </c>
      <c r="K1239" s="299">
        <v>43792</v>
      </c>
      <c r="L1239" s="300"/>
      <c r="M1239" s="297" t="str">
        <f t="shared" si="19"/>
        <v>2014</v>
      </c>
    </row>
    <row r="1240" spans="1:13">
      <c r="A1240" s="293">
        <v>1239</v>
      </c>
      <c r="B1240" s="298" t="s">
        <v>9343</v>
      </c>
      <c r="C1240" s="298" t="s">
        <v>9344</v>
      </c>
      <c r="D1240" s="298"/>
      <c r="E1240" s="301" t="s">
        <v>10</v>
      </c>
      <c r="F1240" s="300" t="s">
        <v>23</v>
      </c>
      <c r="G1240" s="293" t="s">
        <v>51</v>
      </c>
      <c r="H1240" s="293" t="s">
        <v>6879</v>
      </c>
      <c r="I1240" s="293"/>
      <c r="J1240" s="293" t="s">
        <v>24283</v>
      </c>
      <c r="K1240" s="299">
        <v>43876</v>
      </c>
      <c r="L1240" s="300"/>
      <c r="M1240" s="297" t="str">
        <f t="shared" si="19"/>
        <v>2014</v>
      </c>
    </row>
    <row r="1241" spans="1:13">
      <c r="A1241" s="293">
        <v>1240</v>
      </c>
      <c r="B1241" s="298" t="s">
        <v>9345</v>
      </c>
      <c r="C1241" s="298" t="s">
        <v>9346</v>
      </c>
      <c r="D1241" s="298"/>
      <c r="E1241" s="301" t="s">
        <v>10</v>
      </c>
      <c r="F1241" s="300" t="s">
        <v>23</v>
      </c>
      <c r="G1241" s="293" t="s">
        <v>51</v>
      </c>
      <c r="H1241" s="293" t="s">
        <v>6879</v>
      </c>
      <c r="I1241" s="293"/>
      <c r="J1241" s="293" t="s">
        <v>24283</v>
      </c>
      <c r="K1241" s="299">
        <v>43792</v>
      </c>
      <c r="L1241" s="300"/>
      <c r="M1241" s="297" t="str">
        <f t="shared" si="19"/>
        <v>2014</v>
      </c>
    </row>
    <row r="1242" spans="1:13">
      <c r="A1242" s="293">
        <v>1241</v>
      </c>
      <c r="B1242" s="298" t="s">
        <v>9347</v>
      </c>
      <c r="C1242" s="298" t="s">
        <v>9348</v>
      </c>
      <c r="D1242" s="298"/>
      <c r="E1242" s="301" t="s">
        <v>10</v>
      </c>
      <c r="F1242" s="300" t="s">
        <v>23</v>
      </c>
      <c r="G1242" s="293" t="s">
        <v>51</v>
      </c>
      <c r="H1242" s="293" t="s">
        <v>6879</v>
      </c>
      <c r="I1242" s="293"/>
      <c r="J1242" s="293" t="s">
        <v>24283</v>
      </c>
      <c r="K1242" s="299">
        <v>43814</v>
      </c>
      <c r="L1242" s="300"/>
      <c r="M1242" s="297" t="str">
        <f t="shared" si="19"/>
        <v>2014</v>
      </c>
    </row>
    <row r="1243" spans="1:13">
      <c r="A1243" s="293">
        <v>1242</v>
      </c>
      <c r="B1243" s="298" t="s">
        <v>9349</v>
      </c>
      <c r="C1243" s="298" t="s">
        <v>9350</v>
      </c>
      <c r="D1243" s="298"/>
      <c r="E1243" s="301" t="s">
        <v>10</v>
      </c>
      <c r="F1243" s="300" t="s">
        <v>23</v>
      </c>
      <c r="G1243" s="293" t="s">
        <v>51</v>
      </c>
      <c r="H1243" s="293" t="s">
        <v>6879</v>
      </c>
      <c r="I1243" s="293"/>
      <c r="J1243" s="293" t="s">
        <v>24283</v>
      </c>
      <c r="K1243" s="299">
        <v>43814</v>
      </c>
      <c r="L1243" s="300"/>
      <c r="M1243" s="297" t="str">
        <f t="shared" si="19"/>
        <v>2014</v>
      </c>
    </row>
    <row r="1244" spans="1:13">
      <c r="A1244" s="293">
        <v>1243</v>
      </c>
      <c r="B1244" s="298" t="s">
        <v>9351</v>
      </c>
      <c r="C1244" s="298" t="s">
        <v>9352</v>
      </c>
      <c r="D1244" s="298"/>
      <c r="E1244" s="301" t="s">
        <v>10</v>
      </c>
      <c r="F1244" s="300" t="s">
        <v>23</v>
      </c>
      <c r="G1244" s="293" t="s">
        <v>51</v>
      </c>
      <c r="H1244" s="293" t="s">
        <v>6879</v>
      </c>
      <c r="I1244" s="293"/>
      <c r="J1244" s="293" t="s">
        <v>24283</v>
      </c>
      <c r="K1244" s="299">
        <v>43814</v>
      </c>
      <c r="L1244" s="300"/>
      <c r="M1244" s="297" t="str">
        <f t="shared" si="19"/>
        <v>2014</v>
      </c>
    </row>
    <row r="1245" spans="1:13">
      <c r="A1245" s="293">
        <v>1244</v>
      </c>
      <c r="B1245" s="298" t="s">
        <v>9353</v>
      </c>
      <c r="C1245" s="298" t="s">
        <v>9354</v>
      </c>
      <c r="D1245" s="298"/>
      <c r="E1245" s="301" t="s">
        <v>10</v>
      </c>
      <c r="F1245" s="300" t="s">
        <v>23</v>
      </c>
      <c r="G1245" s="293" t="s">
        <v>51</v>
      </c>
      <c r="H1245" s="293" t="s">
        <v>6879</v>
      </c>
      <c r="I1245" s="293"/>
      <c r="J1245" s="293" t="s">
        <v>24283</v>
      </c>
      <c r="K1245" s="299">
        <v>43814</v>
      </c>
      <c r="L1245" s="300"/>
      <c r="M1245" s="297" t="str">
        <f t="shared" si="19"/>
        <v>2014</v>
      </c>
    </row>
    <row r="1246" spans="1:13">
      <c r="A1246" s="293">
        <v>1245</v>
      </c>
      <c r="B1246" s="298" t="s">
        <v>9355</v>
      </c>
      <c r="C1246" s="298" t="s">
        <v>9356</v>
      </c>
      <c r="D1246" s="298"/>
      <c r="E1246" s="301" t="s">
        <v>10</v>
      </c>
      <c r="F1246" s="300" t="s">
        <v>23</v>
      </c>
      <c r="G1246" s="293" t="s">
        <v>51</v>
      </c>
      <c r="H1246" s="293" t="s">
        <v>6879</v>
      </c>
      <c r="I1246" s="293"/>
      <c r="J1246" s="293" t="s">
        <v>24283</v>
      </c>
      <c r="K1246" s="299">
        <v>43876</v>
      </c>
      <c r="L1246" s="300"/>
      <c r="M1246" s="297" t="str">
        <f t="shared" si="19"/>
        <v>2014</v>
      </c>
    </row>
    <row r="1247" spans="1:13">
      <c r="A1247" s="293">
        <v>1246</v>
      </c>
      <c r="B1247" s="298" t="s">
        <v>9357</v>
      </c>
      <c r="C1247" s="298" t="s">
        <v>9358</v>
      </c>
      <c r="D1247" s="298"/>
      <c r="E1247" s="301" t="s">
        <v>10</v>
      </c>
      <c r="F1247" s="300" t="s">
        <v>23</v>
      </c>
      <c r="G1247" s="293" t="s">
        <v>51</v>
      </c>
      <c r="H1247" s="293" t="s">
        <v>6879</v>
      </c>
      <c r="I1247" s="293"/>
      <c r="J1247" s="293" t="s">
        <v>24283</v>
      </c>
      <c r="K1247" s="299">
        <v>44017</v>
      </c>
      <c r="L1247" s="300"/>
      <c r="M1247" s="297" t="str">
        <f t="shared" si="19"/>
        <v>2014</v>
      </c>
    </row>
    <row r="1248" spans="1:13">
      <c r="A1248" s="293">
        <v>1247</v>
      </c>
      <c r="B1248" s="298" t="s">
        <v>9359</v>
      </c>
      <c r="C1248" s="298" t="s">
        <v>9360</v>
      </c>
      <c r="D1248" s="298"/>
      <c r="E1248" s="301" t="s">
        <v>10</v>
      </c>
      <c r="F1248" s="300" t="s">
        <v>23</v>
      </c>
      <c r="G1248" s="293" t="s">
        <v>51</v>
      </c>
      <c r="H1248" s="293" t="s">
        <v>6879</v>
      </c>
      <c r="I1248" s="293"/>
      <c r="J1248" s="293" t="s">
        <v>24283</v>
      </c>
      <c r="K1248" s="299"/>
      <c r="L1248" s="300"/>
      <c r="M1248" s="297" t="str">
        <f t="shared" si="19"/>
        <v>2014</v>
      </c>
    </row>
    <row r="1249" spans="1:13">
      <c r="A1249" s="293">
        <v>1248</v>
      </c>
      <c r="B1249" s="298" t="s">
        <v>9361</v>
      </c>
      <c r="C1249" s="298" t="s">
        <v>9362</v>
      </c>
      <c r="D1249" s="298"/>
      <c r="E1249" s="301" t="s">
        <v>10</v>
      </c>
      <c r="F1249" s="300" t="s">
        <v>23</v>
      </c>
      <c r="G1249" s="293" t="s">
        <v>51</v>
      </c>
      <c r="H1249" s="293" t="s">
        <v>6879</v>
      </c>
      <c r="I1249" s="293"/>
      <c r="J1249" s="293" t="s">
        <v>24283</v>
      </c>
      <c r="K1249" s="299">
        <v>43814</v>
      </c>
      <c r="L1249" s="300"/>
      <c r="M1249" s="297" t="str">
        <f t="shared" si="19"/>
        <v>2014</v>
      </c>
    </row>
    <row r="1250" spans="1:13">
      <c r="A1250" s="293">
        <v>1249</v>
      </c>
      <c r="B1250" s="298" t="s">
        <v>9363</v>
      </c>
      <c r="C1250" s="298" t="s">
        <v>9364</v>
      </c>
      <c r="D1250" s="298"/>
      <c r="E1250" s="301" t="s">
        <v>10</v>
      </c>
      <c r="F1250" s="300" t="s">
        <v>23</v>
      </c>
      <c r="G1250" s="293" t="s">
        <v>51</v>
      </c>
      <c r="H1250" s="293" t="s">
        <v>6879</v>
      </c>
      <c r="I1250" s="293"/>
      <c r="J1250" s="293" t="s">
        <v>24283</v>
      </c>
      <c r="K1250" s="299">
        <v>43814</v>
      </c>
      <c r="L1250" s="300"/>
      <c r="M1250" s="297" t="str">
        <f t="shared" si="19"/>
        <v>2014</v>
      </c>
    </row>
    <row r="1251" spans="1:13">
      <c r="A1251" s="293">
        <v>1250</v>
      </c>
      <c r="B1251" s="298" t="s">
        <v>9365</v>
      </c>
      <c r="C1251" s="298" t="s">
        <v>9366</v>
      </c>
      <c r="D1251" s="298"/>
      <c r="E1251" s="298" t="s">
        <v>14</v>
      </c>
      <c r="F1251" s="293" t="s">
        <v>27</v>
      </c>
      <c r="G1251" s="293" t="s">
        <v>51</v>
      </c>
      <c r="H1251" s="293" t="s">
        <v>6879</v>
      </c>
      <c r="I1251" s="293"/>
      <c r="J1251" s="293" t="s">
        <v>24283</v>
      </c>
      <c r="K1251" s="299">
        <v>44017</v>
      </c>
      <c r="L1251" s="300"/>
      <c r="M1251" s="297" t="str">
        <f t="shared" si="19"/>
        <v>2014</v>
      </c>
    </row>
    <row r="1252" spans="1:13">
      <c r="A1252" s="293">
        <v>1251</v>
      </c>
      <c r="B1252" s="298" t="s">
        <v>9367</v>
      </c>
      <c r="C1252" s="298" t="s">
        <v>9368</v>
      </c>
      <c r="D1252" s="298"/>
      <c r="E1252" s="298" t="s">
        <v>14</v>
      </c>
      <c r="F1252" s="293" t="s">
        <v>27</v>
      </c>
      <c r="G1252" s="293" t="s">
        <v>51</v>
      </c>
      <c r="H1252" s="293" t="s">
        <v>6879</v>
      </c>
      <c r="I1252" s="293"/>
      <c r="J1252" s="293" t="s">
        <v>24283</v>
      </c>
      <c r="K1252" s="299">
        <v>44017</v>
      </c>
      <c r="L1252" s="300"/>
      <c r="M1252" s="297" t="str">
        <f t="shared" si="19"/>
        <v>2014</v>
      </c>
    </row>
    <row r="1253" spans="1:13">
      <c r="A1253" s="293">
        <v>1252</v>
      </c>
      <c r="B1253" s="298" t="s">
        <v>9369</v>
      </c>
      <c r="C1253" s="298" t="s">
        <v>9370</v>
      </c>
      <c r="D1253" s="298"/>
      <c r="E1253" s="298" t="s">
        <v>14</v>
      </c>
      <c r="F1253" s="293" t="s">
        <v>27</v>
      </c>
      <c r="G1253" s="293" t="s">
        <v>51</v>
      </c>
      <c r="H1253" s="293" t="s">
        <v>6879</v>
      </c>
      <c r="I1253" s="293"/>
      <c r="J1253" s="293" t="s">
        <v>24283</v>
      </c>
      <c r="K1253" s="299">
        <v>43729</v>
      </c>
      <c r="L1253" s="300"/>
      <c r="M1253" s="297" t="str">
        <f t="shared" si="19"/>
        <v>2014</v>
      </c>
    </row>
    <row r="1254" spans="1:13">
      <c r="A1254" s="293">
        <v>1253</v>
      </c>
      <c r="B1254" s="298" t="s">
        <v>9371</v>
      </c>
      <c r="C1254" s="298" t="s">
        <v>9372</v>
      </c>
      <c r="D1254" s="298"/>
      <c r="E1254" s="298" t="s">
        <v>14</v>
      </c>
      <c r="F1254" s="293" t="s">
        <v>27</v>
      </c>
      <c r="G1254" s="293" t="s">
        <v>51</v>
      </c>
      <c r="H1254" s="293" t="s">
        <v>6879</v>
      </c>
      <c r="I1254" s="293"/>
      <c r="J1254" s="293" t="s">
        <v>24283</v>
      </c>
      <c r="K1254" s="299">
        <v>43814</v>
      </c>
      <c r="L1254" s="300"/>
      <c r="M1254" s="297" t="str">
        <f t="shared" si="19"/>
        <v>2014</v>
      </c>
    </row>
    <row r="1255" spans="1:13">
      <c r="A1255" s="293">
        <v>1254</v>
      </c>
      <c r="B1255" s="298" t="s">
        <v>9373</v>
      </c>
      <c r="C1255" s="298" t="s">
        <v>9374</v>
      </c>
      <c r="D1255" s="298"/>
      <c r="E1255" s="298" t="s">
        <v>14</v>
      </c>
      <c r="F1255" s="293" t="s">
        <v>27</v>
      </c>
      <c r="G1255" s="293" t="s">
        <v>51</v>
      </c>
      <c r="H1255" s="293" t="s">
        <v>6879</v>
      </c>
      <c r="I1255" s="293"/>
      <c r="J1255" s="293" t="s">
        <v>24283</v>
      </c>
      <c r="K1255" s="299">
        <v>43736</v>
      </c>
      <c r="L1255" s="300"/>
      <c r="M1255" s="297" t="str">
        <f t="shared" si="19"/>
        <v>2014</v>
      </c>
    </row>
    <row r="1256" spans="1:13">
      <c r="A1256" s="293">
        <v>1255</v>
      </c>
      <c r="B1256" s="298" t="s">
        <v>9375</v>
      </c>
      <c r="C1256" s="298" t="s">
        <v>9376</v>
      </c>
      <c r="D1256" s="298"/>
      <c r="E1256" s="298" t="s">
        <v>14</v>
      </c>
      <c r="F1256" s="293" t="s">
        <v>27</v>
      </c>
      <c r="G1256" s="293" t="s">
        <v>51</v>
      </c>
      <c r="H1256" s="293" t="s">
        <v>6879</v>
      </c>
      <c r="I1256" s="293"/>
      <c r="J1256" s="293" t="s">
        <v>24283</v>
      </c>
      <c r="K1256" s="299">
        <v>43736</v>
      </c>
      <c r="L1256" s="300"/>
      <c r="M1256" s="297" t="str">
        <f t="shared" si="19"/>
        <v>2014</v>
      </c>
    </row>
    <row r="1257" spans="1:13">
      <c r="A1257" s="293">
        <v>1256</v>
      </c>
      <c r="B1257" s="298" t="s">
        <v>9377</v>
      </c>
      <c r="C1257" s="298" t="s">
        <v>9378</v>
      </c>
      <c r="D1257" s="298"/>
      <c r="E1257" s="298" t="s">
        <v>14</v>
      </c>
      <c r="F1257" s="293" t="s">
        <v>27</v>
      </c>
      <c r="G1257" s="293" t="s">
        <v>51</v>
      </c>
      <c r="H1257" s="293" t="s">
        <v>6879</v>
      </c>
      <c r="I1257" s="293"/>
      <c r="J1257" s="293" t="s">
        <v>24283</v>
      </c>
      <c r="K1257" s="299">
        <v>43736</v>
      </c>
      <c r="L1257" s="300"/>
      <c r="M1257" s="297" t="str">
        <f t="shared" si="19"/>
        <v>2014</v>
      </c>
    </row>
    <row r="1258" spans="1:13">
      <c r="A1258" s="293">
        <v>1257</v>
      </c>
      <c r="B1258" s="298" t="s">
        <v>9379</v>
      </c>
      <c r="C1258" s="298" t="s">
        <v>9380</v>
      </c>
      <c r="D1258" s="298"/>
      <c r="E1258" s="298" t="s">
        <v>14</v>
      </c>
      <c r="F1258" s="293" t="s">
        <v>27</v>
      </c>
      <c r="G1258" s="293" t="s">
        <v>51</v>
      </c>
      <c r="H1258" s="293" t="s">
        <v>6879</v>
      </c>
      <c r="I1258" s="293"/>
      <c r="J1258" s="293" t="s">
        <v>24283</v>
      </c>
      <c r="K1258" s="299">
        <v>43736</v>
      </c>
      <c r="L1258" s="300"/>
      <c r="M1258" s="297" t="str">
        <f t="shared" si="19"/>
        <v>2014</v>
      </c>
    </row>
    <row r="1259" spans="1:13">
      <c r="A1259" s="293">
        <v>1258</v>
      </c>
      <c r="B1259" s="298" t="s">
        <v>9381</v>
      </c>
      <c r="C1259" s="298" t="s">
        <v>9382</v>
      </c>
      <c r="D1259" s="298"/>
      <c r="E1259" s="298" t="s">
        <v>14</v>
      </c>
      <c r="F1259" s="293" t="s">
        <v>27</v>
      </c>
      <c r="G1259" s="293" t="s">
        <v>51</v>
      </c>
      <c r="H1259" s="293" t="s">
        <v>6879</v>
      </c>
      <c r="I1259" s="293"/>
      <c r="J1259" s="293" t="s">
        <v>24283</v>
      </c>
      <c r="K1259" s="299">
        <v>43729</v>
      </c>
      <c r="L1259" s="300"/>
      <c r="M1259" s="297" t="str">
        <f t="shared" si="19"/>
        <v>2014</v>
      </c>
    </row>
    <row r="1260" spans="1:13">
      <c r="A1260" s="293">
        <v>1259</v>
      </c>
      <c r="B1260" s="298" t="s">
        <v>9383</v>
      </c>
      <c r="C1260" s="298" t="s">
        <v>9384</v>
      </c>
      <c r="D1260" s="298"/>
      <c r="E1260" s="298" t="s">
        <v>14</v>
      </c>
      <c r="F1260" s="293" t="s">
        <v>27</v>
      </c>
      <c r="G1260" s="293" t="s">
        <v>51</v>
      </c>
      <c r="H1260" s="293" t="s">
        <v>6879</v>
      </c>
      <c r="I1260" s="293"/>
      <c r="J1260" s="293" t="s">
        <v>24283</v>
      </c>
      <c r="K1260" s="299">
        <v>43729</v>
      </c>
      <c r="L1260" s="300"/>
      <c r="M1260" s="297" t="str">
        <f t="shared" si="19"/>
        <v>2014</v>
      </c>
    </row>
    <row r="1261" spans="1:13">
      <c r="A1261" s="293">
        <v>1260</v>
      </c>
      <c r="B1261" s="298" t="s">
        <v>9385</v>
      </c>
      <c r="C1261" s="298" t="s">
        <v>9386</v>
      </c>
      <c r="D1261" s="298"/>
      <c r="E1261" s="298" t="s">
        <v>14</v>
      </c>
      <c r="F1261" s="293" t="s">
        <v>27</v>
      </c>
      <c r="G1261" s="293" t="s">
        <v>51</v>
      </c>
      <c r="H1261" s="293" t="s">
        <v>6879</v>
      </c>
      <c r="I1261" s="293"/>
      <c r="J1261" s="293" t="s">
        <v>24283</v>
      </c>
      <c r="K1261" s="299">
        <v>43729</v>
      </c>
      <c r="L1261" s="300"/>
      <c r="M1261" s="297" t="str">
        <f t="shared" si="19"/>
        <v>2014</v>
      </c>
    </row>
    <row r="1262" spans="1:13">
      <c r="A1262" s="293">
        <v>1261</v>
      </c>
      <c r="B1262" s="301" t="s">
        <v>9387</v>
      </c>
      <c r="C1262" s="301" t="s">
        <v>9388</v>
      </c>
      <c r="D1262" s="298"/>
      <c r="E1262" s="298" t="s">
        <v>14</v>
      </c>
      <c r="F1262" s="293" t="s">
        <v>27</v>
      </c>
      <c r="G1262" s="293" t="s">
        <v>51</v>
      </c>
      <c r="H1262" s="293" t="s">
        <v>6879</v>
      </c>
      <c r="I1262" s="293"/>
      <c r="J1262" s="293"/>
      <c r="K1262" s="299"/>
      <c r="L1262" s="300"/>
      <c r="M1262" s="297" t="str">
        <f t="shared" si="19"/>
        <v>2014</v>
      </c>
    </row>
    <row r="1263" spans="1:13">
      <c r="A1263" s="293">
        <v>1262</v>
      </c>
      <c r="B1263" s="298" t="s">
        <v>9389</v>
      </c>
      <c r="C1263" s="298" t="s">
        <v>9390</v>
      </c>
      <c r="D1263" s="298"/>
      <c r="E1263" s="298" t="s">
        <v>14</v>
      </c>
      <c r="F1263" s="293" t="s">
        <v>27</v>
      </c>
      <c r="G1263" s="293" t="s">
        <v>51</v>
      </c>
      <c r="H1263" s="293" t="s">
        <v>6879</v>
      </c>
      <c r="I1263" s="293"/>
      <c r="J1263" s="293" t="s">
        <v>24283</v>
      </c>
      <c r="K1263" s="299">
        <v>43729</v>
      </c>
      <c r="L1263" s="300"/>
      <c r="M1263" s="297" t="str">
        <f t="shared" si="19"/>
        <v>2014</v>
      </c>
    </row>
    <row r="1264" spans="1:13">
      <c r="A1264" s="293">
        <v>1263</v>
      </c>
      <c r="B1264" s="298" t="s">
        <v>9391</v>
      </c>
      <c r="C1264" s="298" t="s">
        <v>9392</v>
      </c>
      <c r="D1264" s="298"/>
      <c r="E1264" s="298" t="s">
        <v>14</v>
      </c>
      <c r="F1264" s="293" t="s">
        <v>27</v>
      </c>
      <c r="G1264" s="293" t="s">
        <v>51</v>
      </c>
      <c r="H1264" s="293" t="s">
        <v>6879</v>
      </c>
      <c r="I1264" s="293"/>
      <c r="J1264" s="293" t="s">
        <v>24283</v>
      </c>
      <c r="K1264" s="299">
        <v>43729</v>
      </c>
      <c r="L1264" s="300"/>
      <c r="M1264" s="297" t="str">
        <f t="shared" si="19"/>
        <v>2014</v>
      </c>
    </row>
    <row r="1265" spans="1:13">
      <c r="A1265" s="293">
        <v>1264</v>
      </c>
      <c r="B1265" s="298" t="s">
        <v>9393</v>
      </c>
      <c r="C1265" s="298" t="s">
        <v>9394</v>
      </c>
      <c r="D1265" s="298"/>
      <c r="E1265" s="298" t="s">
        <v>14</v>
      </c>
      <c r="F1265" s="293" t="s">
        <v>27</v>
      </c>
      <c r="G1265" s="293" t="s">
        <v>51</v>
      </c>
      <c r="H1265" s="293" t="s">
        <v>6879</v>
      </c>
      <c r="I1265" s="293"/>
      <c r="J1265" s="293" t="s">
        <v>24283</v>
      </c>
      <c r="K1265" s="299">
        <v>43729</v>
      </c>
      <c r="L1265" s="300"/>
      <c r="M1265" s="297" t="str">
        <f t="shared" si="19"/>
        <v>2014</v>
      </c>
    </row>
    <row r="1266" spans="1:13">
      <c r="A1266" s="293">
        <v>1265</v>
      </c>
      <c r="B1266" s="298" t="s">
        <v>9395</v>
      </c>
      <c r="C1266" s="298" t="s">
        <v>9396</v>
      </c>
      <c r="D1266" s="298"/>
      <c r="E1266" s="298" t="s">
        <v>14</v>
      </c>
      <c r="F1266" s="293" t="s">
        <v>27</v>
      </c>
      <c r="G1266" s="293" t="s">
        <v>51</v>
      </c>
      <c r="H1266" s="293" t="s">
        <v>6879</v>
      </c>
      <c r="I1266" s="293"/>
      <c r="J1266" s="293" t="s">
        <v>24283</v>
      </c>
      <c r="K1266" s="299">
        <v>43729</v>
      </c>
      <c r="L1266" s="300"/>
      <c r="M1266" s="297" t="str">
        <f t="shared" si="19"/>
        <v>2014</v>
      </c>
    </row>
    <row r="1267" spans="1:13">
      <c r="A1267" s="293">
        <v>1266</v>
      </c>
      <c r="B1267" s="298" t="s">
        <v>9397</v>
      </c>
      <c r="C1267" s="298" t="s">
        <v>9398</v>
      </c>
      <c r="D1267" s="298"/>
      <c r="E1267" s="301" t="s">
        <v>14</v>
      </c>
      <c r="F1267" s="300" t="s">
        <v>27</v>
      </c>
      <c r="G1267" s="293" t="s">
        <v>51</v>
      </c>
      <c r="H1267" s="293" t="s">
        <v>6879</v>
      </c>
      <c r="I1267" s="293"/>
      <c r="J1267" s="293" t="s">
        <v>24283</v>
      </c>
      <c r="K1267" s="299">
        <v>43876</v>
      </c>
      <c r="L1267" s="300"/>
      <c r="M1267" s="297" t="str">
        <f t="shared" si="19"/>
        <v>2014</v>
      </c>
    </row>
    <row r="1268" spans="1:13">
      <c r="A1268" s="293">
        <v>1267</v>
      </c>
      <c r="B1268" s="298" t="s">
        <v>9399</v>
      </c>
      <c r="C1268" s="298" t="s">
        <v>9400</v>
      </c>
      <c r="D1268" s="298"/>
      <c r="E1268" s="301" t="s">
        <v>14</v>
      </c>
      <c r="F1268" s="300" t="s">
        <v>27</v>
      </c>
      <c r="G1268" s="293" t="s">
        <v>51</v>
      </c>
      <c r="H1268" s="293" t="s">
        <v>6879</v>
      </c>
      <c r="I1268" s="293"/>
      <c r="J1268" s="293" t="s">
        <v>24283</v>
      </c>
      <c r="K1268" s="299">
        <v>43876</v>
      </c>
      <c r="L1268" s="300"/>
      <c r="M1268" s="297" t="str">
        <f t="shared" si="19"/>
        <v>2014</v>
      </c>
    </row>
    <row r="1269" spans="1:13">
      <c r="A1269" s="293">
        <v>1268</v>
      </c>
      <c r="B1269" s="298" t="s">
        <v>9401</v>
      </c>
      <c r="C1269" s="298" t="s">
        <v>9402</v>
      </c>
      <c r="D1269" s="298"/>
      <c r="E1269" s="298" t="s">
        <v>14</v>
      </c>
      <c r="F1269" s="293" t="s">
        <v>27</v>
      </c>
      <c r="G1269" s="293" t="s">
        <v>51</v>
      </c>
      <c r="H1269" s="293" t="s">
        <v>6879</v>
      </c>
      <c r="I1269" s="293"/>
      <c r="J1269" s="293" t="s">
        <v>24283</v>
      </c>
      <c r="K1269" s="299">
        <v>43792</v>
      </c>
      <c r="L1269" s="300"/>
      <c r="M1269" s="297" t="str">
        <f t="shared" si="19"/>
        <v>2014</v>
      </c>
    </row>
    <row r="1270" spans="1:13">
      <c r="A1270" s="293">
        <v>1269</v>
      </c>
      <c r="B1270" s="298" t="s">
        <v>9403</v>
      </c>
      <c r="C1270" s="298" t="s">
        <v>9404</v>
      </c>
      <c r="D1270" s="298"/>
      <c r="E1270" s="301" t="s">
        <v>14</v>
      </c>
      <c r="F1270" s="300" t="s">
        <v>27</v>
      </c>
      <c r="G1270" s="293" t="s">
        <v>51</v>
      </c>
      <c r="H1270" s="293" t="s">
        <v>6879</v>
      </c>
      <c r="I1270" s="293"/>
      <c r="J1270" s="293" t="s">
        <v>24283</v>
      </c>
      <c r="K1270" s="299">
        <v>43814</v>
      </c>
      <c r="L1270" s="300"/>
      <c r="M1270" s="297" t="str">
        <f t="shared" si="19"/>
        <v>2014</v>
      </c>
    </row>
    <row r="1271" spans="1:13">
      <c r="A1271" s="293">
        <v>1270</v>
      </c>
      <c r="B1271" s="298" t="s">
        <v>9405</v>
      </c>
      <c r="C1271" s="298" t="s">
        <v>9406</v>
      </c>
      <c r="D1271" s="298"/>
      <c r="E1271" s="298" t="s">
        <v>14</v>
      </c>
      <c r="F1271" s="293" t="s">
        <v>27</v>
      </c>
      <c r="G1271" s="293" t="s">
        <v>51</v>
      </c>
      <c r="H1271" s="293" t="s">
        <v>6879</v>
      </c>
      <c r="I1271" s="293"/>
      <c r="J1271" s="293" t="s">
        <v>24283</v>
      </c>
      <c r="K1271" s="299">
        <v>43792</v>
      </c>
      <c r="L1271" s="300"/>
      <c r="M1271" s="297" t="str">
        <f t="shared" si="19"/>
        <v>2014</v>
      </c>
    </row>
    <row r="1272" spans="1:13">
      <c r="A1272" s="293">
        <v>1271</v>
      </c>
      <c r="B1272" s="298" t="s">
        <v>9407</v>
      </c>
      <c r="C1272" s="298" t="s">
        <v>9408</v>
      </c>
      <c r="D1272" s="298"/>
      <c r="E1272" s="298" t="s">
        <v>14</v>
      </c>
      <c r="F1272" s="293" t="s">
        <v>27</v>
      </c>
      <c r="G1272" s="293" t="s">
        <v>51</v>
      </c>
      <c r="H1272" s="293" t="s">
        <v>6879</v>
      </c>
      <c r="I1272" s="293"/>
      <c r="J1272" s="293" t="s">
        <v>24283</v>
      </c>
      <c r="K1272" s="299">
        <v>43750</v>
      </c>
      <c r="L1272" s="300"/>
      <c r="M1272" s="297" t="str">
        <f t="shared" si="19"/>
        <v>2014</v>
      </c>
    </row>
    <row r="1273" spans="1:13">
      <c r="A1273" s="293">
        <v>1272</v>
      </c>
      <c r="B1273" s="298" t="s">
        <v>9409</v>
      </c>
      <c r="C1273" s="298" t="s">
        <v>9410</v>
      </c>
      <c r="D1273" s="298"/>
      <c r="E1273" s="298" t="s">
        <v>14</v>
      </c>
      <c r="F1273" s="293" t="s">
        <v>27</v>
      </c>
      <c r="G1273" s="293" t="s">
        <v>51</v>
      </c>
      <c r="H1273" s="293" t="s">
        <v>6879</v>
      </c>
      <c r="I1273" s="293"/>
      <c r="J1273" s="293" t="s">
        <v>24283</v>
      </c>
      <c r="K1273" s="299"/>
      <c r="L1273" s="300"/>
      <c r="M1273" s="297" t="str">
        <f t="shared" si="19"/>
        <v>2014</v>
      </c>
    </row>
    <row r="1274" spans="1:13">
      <c r="A1274" s="293">
        <v>1273</v>
      </c>
      <c r="B1274" s="298" t="s">
        <v>9411</v>
      </c>
      <c r="C1274" s="298" t="s">
        <v>9412</v>
      </c>
      <c r="D1274" s="298"/>
      <c r="E1274" s="301" t="s">
        <v>14</v>
      </c>
      <c r="F1274" s="300" t="s">
        <v>27</v>
      </c>
      <c r="G1274" s="293" t="s">
        <v>51</v>
      </c>
      <c r="H1274" s="293" t="s">
        <v>6879</v>
      </c>
      <c r="I1274" s="293"/>
      <c r="J1274" s="293" t="s">
        <v>24283</v>
      </c>
      <c r="K1274" s="299">
        <v>43785</v>
      </c>
      <c r="L1274" s="300"/>
      <c r="M1274" s="297" t="str">
        <f t="shared" si="19"/>
        <v>2014</v>
      </c>
    </row>
    <row r="1275" spans="1:13">
      <c r="A1275" s="293">
        <v>1274</v>
      </c>
      <c r="B1275" s="298" t="s">
        <v>9413</v>
      </c>
      <c r="C1275" s="298" t="s">
        <v>9414</v>
      </c>
      <c r="D1275" s="298"/>
      <c r="E1275" s="301" t="s">
        <v>14</v>
      </c>
      <c r="F1275" s="300" t="s">
        <v>27</v>
      </c>
      <c r="G1275" s="293" t="s">
        <v>51</v>
      </c>
      <c r="H1275" s="293" t="s">
        <v>6879</v>
      </c>
      <c r="I1275" s="293"/>
      <c r="J1275" s="293" t="s">
        <v>24283</v>
      </c>
      <c r="K1275" s="299"/>
      <c r="L1275" s="300"/>
      <c r="M1275" s="297" t="str">
        <f t="shared" si="19"/>
        <v>2014</v>
      </c>
    </row>
    <row r="1276" spans="1:13">
      <c r="A1276" s="293">
        <v>1275</v>
      </c>
      <c r="B1276" s="298" t="s">
        <v>9415</v>
      </c>
      <c r="C1276" s="298" t="s">
        <v>9416</v>
      </c>
      <c r="D1276" s="298"/>
      <c r="E1276" s="298" t="s">
        <v>14</v>
      </c>
      <c r="F1276" s="293" t="s">
        <v>27</v>
      </c>
      <c r="G1276" s="293" t="s">
        <v>51</v>
      </c>
      <c r="H1276" s="293" t="s">
        <v>6879</v>
      </c>
      <c r="I1276" s="293"/>
      <c r="J1276" s="293" t="s">
        <v>24283</v>
      </c>
      <c r="K1276" s="299">
        <v>43785</v>
      </c>
      <c r="L1276" s="300"/>
      <c r="M1276" s="297" t="str">
        <f t="shared" si="19"/>
        <v>2014</v>
      </c>
    </row>
    <row r="1277" spans="1:13">
      <c r="A1277" s="293">
        <v>1276</v>
      </c>
      <c r="B1277" s="298" t="s">
        <v>9417</v>
      </c>
      <c r="C1277" s="298" t="s">
        <v>9418</v>
      </c>
      <c r="D1277" s="298"/>
      <c r="E1277" s="298" t="s">
        <v>14</v>
      </c>
      <c r="F1277" s="293" t="s">
        <v>27</v>
      </c>
      <c r="G1277" s="293" t="s">
        <v>51</v>
      </c>
      <c r="H1277" s="293" t="s">
        <v>6879</v>
      </c>
      <c r="I1277" s="293"/>
      <c r="J1277" s="293" t="s">
        <v>24283</v>
      </c>
      <c r="K1277" s="299">
        <v>43729</v>
      </c>
      <c r="L1277" s="300"/>
      <c r="M1277" s="297" t="str">
        <f t="shared" si="19"/>
        <v>2014</v>
      </c>
    </row>
    <row r="1278" spans="1:13">
      <c r="A1278" s="293">
        <v>1277</v>
      </c>
      <c r="B1278" s="298" t="s">
        <v>9419</v>
      </c>
      <c r="C1278" s="298" t="s">
        <v>9420</v>
      </c>
      <c r="D1278" s="298"/>
      <c r="E1278" s="298" t="s">
        <v>14</v>
      </c>
      <c r="F1278" s="293" t="s">
        <v>27</v>
      </c>
      <c r="G1278" s="293" t="s">
        <v>51</v>
      </c>
      <c r="H1278" s="293" t="s">
        <v>6879</v>
      </c>
      <c r="I1278" s="293"/>
      <c r="J1278" s="293" t="s">
        <v>24283</v>
      </c>
      <c r="K1278" s="299">
        <v>43876</v>
      </c>
      <c r="L1278" s="300"/>
      <c r="M1278" s="297" t="str">
        <f t="shared" si="19"/>
        <v>2014</v>
      </c>
    </row>
    <row r="1279" spans="1:13">
      <c r="A1279" s="293">
        <v>1278</v>
      </c>
      <c r="B1279" s="298" t="s">
        <v>9421</v>
      </c>
      <c r="C1279" s="298" t="s">
        <v>9422</v>
      </c>
      <c r="D1279" s="298"/>
      <c r="E1279" s="298" t="s">
        <v>14</v>
      </c>
      <c r="F1279" s="293" t="s">
        <v>27</v>
      </c>
      <c r="G1279" s="293" t="s">
        <v>51</v>
      </c>
      <c r="H1279" s="293" t="s">
        <v>6879</v>
      </c>
      <c r="I1279" s="293"/>
      <c r="J1279" s="293" t="s">
        <v>24283</v>
      </c>
      <c r="K1279" s="299">
        <v>43814</v>
      </c>
      <c r="L1279" s="300"/>
      <c r="M1279" s="297" t="str">
        <f t="shared" si="19"/>
        <v>2014</v>
      </c>
    </row>
    <row r="1280" spans="1:13">
      <c r="A1280" s="293">
        <v>1279</v>
      </c>
      <c r="B1280" s="298" t="s">
        <v>9423</v>
      </c>
      <c r="C1280" s="298" t="s">
        <v>9424</v>
      </c>
      <c r="D1280" s="298"/>
      <c r="E1280" s="298" t="s">
        <v>14</v>
      </c>
      <c r="F1280" s="293" t="s">
        <v>27</v>
      </c>
      <c r="G1280" s="293" t="s">
        <v>51</v>
      </c>
      <c r="H1280" s="293" t="s">
        <v>6879</v>
      </c>
      <c r="I1280" s="293"/>
      <c r="J1280" s="293" t="s">
        <v>24283</v>
      </c>
      <c r="K1280" s="299">
        <v>43785</v>
      </c>
      <c r="L1280" s="300"/>
      <c r="M1280" s="297" t="str">
        <f t="shared" si="19"/>
        <v>2014</v>
      </c>
    </row>
    <row r="1281" spans="1:13">
      <c r="A1281" s="293">
        <v>1280</v>
      </c>
      <c r="B1281" s="298" t="s">
        <v>9425</v>
      </c>
      <c r="C1281" s="298" t="s">
        <v>9426</v>
      </c>
      <c r="D1281" s="298"/>
      <c r="E1281" s="298" t="s">
        <v>14</v>
      </c>
      <c r="F1281" s="293" t="s">
        <v>27</v>
      </c>
      <c r="G1281" s="293" t="s">
        <v>51</v>
      </c>
      <c r="H1281" s="293" t="s">
        <v>6879</v>
      </c>
      <c r="I1281" s="293"/>
      <c r="J1281" s="293" t="s">
        <v>24283</v>
      </c>
      <c r="K1281" s="299">
        <v>43814</v>
      </c>
      <c r="L1281" s="300"/>
      <c r="M1281" s="297" t="str">
        <f t="shared" si="19"/>
        <v>2014</v>
      </c>
    </row>
    <row r="1282" spans="1:13">
      <c r="A1282" s="293">
        <v>1281</v>
      </c>
      <c r="B1282" s="298" t="s">
        <v>9427</v>
      </c>
      <c r="C1282" s="298" t="s">
        <v>9428</v>
      </c>
      <c r="D1282" s="298"/>
      <c r="E1282" s="298" t="s">
        <v>14</v>
      </c>
      <c r="F1282" s="293" t="s">
        <v>27</v>
      </c>
      <c r="G1282" s="293" t="s">
        <v>51</v>
      </c>
      <c r="H1282" s="293" t="s">
        <v>6879</v>
      </c>
      <c r="I1282" s="293"/>
      <c r="J1282" s="293" t="s">
        <v>24283</v>
      </c>
      <c r="K1282" s="299">
        <v>43876</v>
      </c>
      <c r="L1282" s="300"/>
      <c r="M1282" s="297" t="str">
        <f t="shared" ref="M1282:M1345" si="20">IF((INT(MID(B1282,5,2))&gt;19),"19"&amp;MID(B1282,5,2),"20"&amp;MID(B1282,5,2))</f>
        <v>2014</v>
      </c>
    </row>
    <row r="1283" spans="1:13">
      <c r="A1283" s="293">
        <v>1282</v>
      </c>
      <c r="B1283" s="298" t="s">
        <v>9429</v>
      </c>
      <c r="C1283" s="298" t="s">
        <v>9430</v>
      </c>
      <c r="D1283" s="298"/>
      <c r="E1283" s="298" t="s">
        <v>14</v>
      </c>
      <c r="F1283" s="293" t="s">
        <v>27</v>
      </c>
      <c r="G1283" s="293" t="s">
        <v>51</v>
      </c>
      <c r="H1283" s="293" t="s">
        <v>6879</v>
      </c>
      <c r="I1283" s="293"/>
      <c r="J1283" s="293" t="s">
        <v>24283</v>
      </c>
      <c r="K1283" s="299">
        <v>43785</v>
      </c>
      <c r="L1283" s="300"/>
      <c r="M1283" s="297" t="str">
        <f t="shared" si="20"/>
        <v>2014</v>
      </c>
    </row>
    <row r="1284" spans="1:13">
      <c r="A1284" s="293">
        <v>1283</v>
      </c>
      <c r="B1284" s="298" t="s">
        <v>9431</v>
      </c>
      <c r="C1284" s="298" t="s">
        <v>9432</v>
      </c>
      <c r="D1284" s="298"/>
      <c r="E1284" s="298" t="s">
        <v>14</v>
      </c>
      <c r="F1284" s="293" t="s">
        <v>27</v>
      </c>
      <c r="G1284" s="293" t="s">
        <v>51</v>
      </c>
      <c r="H1284" s="293" t="s">
        <v>6879</v>
      </c>
      <c r="I1284" s="293"/>
      <c r="J1284" s="293" t="s">
        <v>24283</v>
      </c>
      <c r="K1284" s="299">
        <v>43814</v>
      </c>
      <c r="L1284" s="300"/>
      <c r="M1284" s="297" t="str">
        <f t="shared" si="20"/>
        <v>2014</v>
      </c>
    </row>
    <row r="1285" spans="1:13">
      <c r="A1285" s="293">
        <v>1284</v>
      </c>
      <c r="B1285" s="298" t="s">
        <v>9433</v>
      </c>
      <c r="C1285" s="298" t="s">
        <v>9434</v>
      </c>
      <c r="D1285" s="298"/>
      <c r="E1285" s="298" t="s">
        <v>14</v>
      </c>
      <c r="F1285" s="293" t="s">
        <v>27</v>
      </c>
      <c r="G1285" s="293" t="s">
        <v>51</v>
      </c>
      <c r="H1285" s="293" t="s">
        <v>6879</v>
      </c>
      <c r="I1285" s="293"/>
      <c r="J1285" s="293" t="s">
        <v>24283</v>
      </c>
      <c r="K1285" s="299">
        <v>43814</v>
      </c>
      <c r="L1285" s="300"/>
      <c r="M1285" s="297" t="str">
        <f t="shared" si="20"/>
        <v>2014</v>
      </c>
    </row>
    <row r="1286" spans="1:13">
      <c r="A1286" s="293">
        <v>1285</v>
      </c>
      <c r="B1286" s="298" t="s">
        <v>9435</v>
      </c>
      <c r="C1286" s="298" t="s">
        <v>9436</v>
      </c>
      <c r="D1286" s="298"/>
      <c r="E1286" s="301" t="s">
        <v>14</v>
      </c>
      <c r="F1286" s="300" t="s">
        <v>27</v>
      </c>
      <c r="G1286" s="293" t="s">
        <v>51</v>
      </c>
      <c r="H1286" s="293" t="s">
        <v>6879</v>
      </c>
      <c r="I1286" s="293"/>
      <c r="J1286" s="293" t="s">
        <v>24283</v>
      </c>
      <c r="K1286" s="299">
        <v>43814</v>
      </c>
      <c r="L1286" s="300"/>
      <c r="M1286" s="297" t="str">
        <f t="shared" si="20"/>
        <v>2014</v>
      </c>
    </row>
    <row r="1287" spans="1:13">
      <c r="A1287" s="293">
        <v>1286</v>
      </c>
      <c r="B1287" s="298" t="s">
        <v>9437</v>
      </c>
      <c r="C1287" s="298" t="s">
        <v>9438</v>
      </c>
      <c r="D1287" s="298"/>
      <c r="E1287" s="301" t="s">
        <v>14</v>
      </c>
      <c r="F1287" s="300" t="s">
        <v>27</v>
      </c>
      <c r="G1287" s="293" t="s">
        <v>51</v>
      </c>
      <c r="H1287" s="293" t="s">
        <v>6879</v>
      </c>
      <c r="I1287" s="293"/>
      <c r="J1287" s="293" t="s">
        <v>24283</v>
      </c>
      <c r="K1287" s="299">
        <v>44017</v>
      </c>
      <c r="L1287" s="300"/>
      <c r="M1287" s="297" t="str">
        <f t="shared" si="20"/>
        <v>2014</v>
      </c>
    </row>
    <row r="1288" spans="1:13">
      <c r="A1288" s="293">
        <v>1287</v>
      </c>
      <c r="B1288" s="298" t="s">
        <v>9439</v>
      </c>
      <c r="C1288" s="298" t="s">
        <v>9440</v>
      </c>
      <c r="D1288" s="298"/>
      <c r="E1288" s="301" t="s">
        <v>14</v>
      </c>
      <c r="F1288" s="300" t="s">
        <v>27</v>
      </c>
      <c r="G1288" s="293" t="s">
        <v>51</v>
      </c>
      <c r="H1288" s="293" t="s">
        <v>6879</v>
      </c>
      <c r="I1288" s="293"/>
      <c r="J1288" s="293" t="s">
        <v>24283</v>
      </c>
      <c r="K1288" s="299">
        <v>43785</v>
      </c>
      <c r="L1288" s="300"/>
      <c r="M1288" s="297" t="str">
        <f t="shared" si="20"/>
        <v>2014</v>
      </c>
    </row>
    <row r="1289" spans="1:13">
      <c r="A1289" s="293">
        <v>1288</v>
      </c>
      <c r="B1289" s="298" t="s">
        <v>9441</v>
      </c>
      <c r="C1289" s="298" t="s">
        <v>9442</v>
      </c>
      <c r="D1289" s="298"/>
      <c r="E1289" s="301" t="s">
        <v>14</v>
      </c>
      <c r="F1289" s="300" t="s">
        <v>27</v>
      </c>
      <c r="G1289" s="293" t="s">
        <v>51</v>
      </c>
      <c r="H1289" s="293" t="s">
        <v>6879</v>
      </c>
      <c r="I1289" s="293"/>
      <c r="J1289" s="293" t="s">
        <v>24283</v>
      </c>
      <c r="K1289" s="299">
        <v>43814</v>
      </c>
      <c r="L1289" s="300"/>
      <c r="M1289" s="297" t="str">
        <f t="shared" si="20"/>
        <v>2014</v>
      </c>
    </row>
    <row r="1290" spans="1:13">
      <c r="A1290" s="293">
        <v>1289</v>
      </c>
      <c r="B1290" s="298" t="s">
        <v>9443</v>
      </c>
      <c r="C1290" s="298" t="s">
        <v>9444</v>
      </c>
      <c r="D1290" s="298"/>
      <c r="E1290" s="301" t="s">
        <v>14</v>
      </c>
      <c r="F1290" s="300" t="s">
        <v>27</v>
      </c>
      <c r="G1290" s="293" t="s">
        <v>51</v>
      </c>
      <c r="H1290" s="293" t="s">
        <v>6879</v>
      </c>
      <c r="I1290" s="293"/>
      <c r="J1290" s="293" t="s">
        <v>24283</v>
      </c>
      <c r="K1290" s="299">
        <v>43814</v>
      </c>
      <c r="L1290" s="300"/>
      <c r="M1290" s="297" t="str">
        <f t="shared" si="20"/>
        <v>2014</v>
      </c>
    </row>
    <row r="1291" spans="1:13">
      <c r="A1291" s="293">
        <v>1290</v>
      </c>
      <c r="B1291" s="298" t="s">
        <v>9445</v>
      </c>
      <c r="C1291" s="298" t="s">
        <v>9446</v>
      </c>
      <c r="D1291" s="298"/>
      <c r="E1291" s="301" t="s">
        <v>14</v>
      </c>
      <c r="F1291" s="300" t="s">
        <v>27</v>
      </c>
      <c r="G1291" s="293" t="s">
        <v>51</v>
      </c>
      <c r="H1291" s="293" t="s">
        <v>6879</v>
      </c>
      <c r="I1291" s="293"/>
      <c r="J1291" s="293" t="s">
        <v>24283</v>
      </c>
      <c r="K1291" s="299">
        <v>43814</v>
      </c>
      <c r="L1291" s="300"/>
      <c r="M1291" s="297" t="str">
        <f t="shared" si="20"/>
        <v>2014</v>
      </c>
    </row>
    <row r="1292" spans="1:13">
      <c r="A1292" s="293">
        <v>1291</v>
      </c>
      <c r="B1292" s="298" t="s">
        <v>9447</v>
      </c>
      <c r="C1292" s="298" t="s">
        <v>9448</v>
      </c>
      <c r="D1292" s="298"/>
      <c r="E1292" s="301" t="s">
        <v>14</v>
      </c>
      <c r="F1292" s="300" t="s">
        <v>27</v>
      </c>
      <c r="G1292" s="293" t="s">
        <v>51</v>
      </c>
      <c r="H1292" s="293" t="s">
        <v>6879</v>
      </c>
      <c r="I1292" s="293"/>
      <c r="J1292" s="293" t="s">
        <v>24283</v>
      </c>
      <c r="K1292" s="299">
        <v>43814</v>
      </c>
      <c r="L1292" s="300"/>
      <c r="M1292" s="297" t="str">
        <f t="shared" si="20"/>
        <v>2014</v>
      </c>
    </row>
    <row r="1293" spans="1:13">
      <c r="A1293" s="293">
        <v>1292</v>
      </c>
      <c r="B1293" s="298" t="s">
        <v>9449</v>
      </c>
      <c r="C1293" s="298" t="s">
        <v>9450</v>
      </c>
      <c r="D1293" s="298"/>
      <c r="E1293" s="301" t="s">
        <v>14</v>
      </c>
      <c r="F1293" s="300" t="s">
        <v>27</v>
      </c>
      <c r="G1293" s="293" t="s">
        <v>51</v>
      </c>
      <c r="H1293" s="293" t="s">
        <v>6879</v>
      </c>
      <c r="I1293" s="293"/>
      <c r="J1293" s="293" t="s">
        <v>24283</v>
      </c>
      <c r="K1293" s="299">
        <v>43814</v>
      </c>
      <c r="L1293" s="300"/>
      <c r="M1293" s="297" t="str">
        <f t="shared" si="20"/>
        <v>2014</v>
      </c>
    </row>
    <row r="1294" spans="1:13">
      <c r="A1294" s="293">
        <v>1293</v>
      </c>
      <c r="B1294" s="298" t="s">
        <v>9451</v>
      </c>
      <c r="C1294" s="298" t="s">
        <v>9452</v>
      </c>
      <c r="D1294" s="298"/>
      <c r="E1294" s="301" t="s">
        <v>14</v>
      </c>
      <c r="F1294" s="300" t="s">
        <v>27</v>
      </c>
      <c r="G1294" s="293" t="s">
        <v>51</v>
      </c>
      <c r="H1294" s="293" t="s">
        <v>6879</v>
      </c>
      <c r="I1294" s="293"/>
      <c r="J1294" s="293" t="s">
        <v>24283</v>
      </c>
      <c r="K1294" s="299">
        <v>43814</v>
      </c>
      <c r="L1294" s="300"/>
      <c r="M1294" s="297" t="str">
        <f t="shared" si="20"/>
        <v>2014</v>
      </c>
    </row>
    <row r="1295" spans="1:13">
      <c r="A1295" s="293">
        <v>1294</v>
      </c>
      <c r="B1295" s="298" t="s">
        <v>9453</v>
      </c>
      <c r="C1295" s="298" t="s">
        <v>9454</v>
      </c>
      <c r="D1295" s="298"/>
      <c r="E1295" s="301" t="s">
        <v>14</v>
      </c>
      <c r="F1295" s="300" t="s">
        <v>27</v>
      </c>
      <c r="G1295" s="293" t="s">
        <v>51</v>
      </c>
      <c r="H1295" s="293" t="s">
        <v>6879</v>
      </c>
      <c r="I1295" s="293"/>
      <c r="J1295" s="293" t="s">
        <v>24283</v>
      </c>
      <c r="K1295" s="299">
        <v>43814</v>
      </c>
      <c r="L1295" s="300"/>
      <c r="M1295" s="297" t="str">
        <f t="shared" si="20"/>
        <v>2014</v>
      </c>
    </row>
    <row r="1296" spans="1:13">
      <c r="A1296" s="293">
        <v>1295</v>
      </c>
      <c r="B1296" s="298" t="s">
        <v>9455</v>
      </c>
      <c r="C1296" s="298" t="s">
        <v>9456</v>
      </c>
      <c r="D1296" s="298"/>
      <c r="E1296" s="301" t="s">
        <v>14</v>
      </c>
      <c r="F1296" s="300" t="s">
        <v>27</v>
      </c>
      <c r="G1296" s="293" t="s">
        <v>51</v>
      </c>
      <c r="H1296" s="293" t="s">
        <v>6879</v>
      </c>
      <c r="I1296" s="293"/>
      <c r="J1296" s="293" t="s">
        <v>24283</v>
      </c>
      <c r="K1296" s="299">
        <v>43814</v>
      </c>
      <c r="L1296" s="300"/>
      <c r="M1296" s="297" t="str">
        <f t="shared" si="20"/>
        <v>2014</v>
      </c>
    </row>
    <row r="1297" spans="1:13">
      <c r="A1297" s="293">
        <v>1296</v>
      </c>
      <c r="B1297" s="298" t="s">
        <v>9457</v>
      </c>
      <c r="C1297" s="298" t="s">
        <v>9458</v>
      </c>
      <c r="D1297" s="298"/>
      <c r="E1297" s="301" t="s">
        <v>14</v>
      </c>
      <c r="F1297" s="300" t="s">
        <v>27</v>
      </c>
      <c r="G1297" s="293" t="s">
        <v>51</v>
      </c>
      <c r="H1297" s="293" t="s">
        <v>6879</v>
      </c>
      <c r="I1297" s="293"/>
      <c r="J1297" s="293" t="s">
        <v>24283</v>
      </c>
      <c r="K1297" s="299">
        <v>43814</v>
      </c>
      <c r="L1297" s="300"/>
      <c r="M1297" s="297" t="str">
        <f t="shared" si="20"/>
        <v>2014</v>
      </c>
    </row>
    <row r="1298" spans="1:13">
      <c r="A1298" s="293">
        <v>1297</v>
      </c>
      <c r="B1298" s="298" t="s">
        <v>9459</v>
      </c>
      <c r="C1298" s="298" t="s">
        <v>9460</v>
      </c>
      <c r="D1298" s="298"/>
      <c r="E1298" s="301" t="s">
        <v>14</v>
      </c>
      <c r="F1298" s="300" t="s">
        <v>27</v>
      </c>
      <c r="G1298" s="293" t="s">
        <v>51</v>
      </c>
      <c r="H1298" s="293" t="s">
        <v>6879</v>
      </c>
      <c r="I1298" s="293"/>
      <c r="J1298" s="293" t="s">
        <v>24283</v>
      </c>
      <c r="K1298" s="299">
        <v>43814</v>
      </c>
      <c r="L1298" s="300"/>
      <c r="M1298" s="297" t="str">
        <f t="shared" si="20"/>
        <v>2014</v>
      </c>
    </row>
    <row r="1299" spans="1:13">
      <c r="A1299" s="293">
        <v>1298</v>
      </c>
      <c r="B1299" s="298" t="s">
        <v>9461</v>
      </c>
      <c r="C1299" s="298" t="s">
        <v>9462</v>
      </c>
      <c r="D1299" s="298"/>
      <c r="E1299" s="301" t="s">
        <v>14</v>
      </c>
      <c r="F1299" s="300" t="s">
        <v>27</v>
      </c>
      <c r="G1299" s="293" t="s">
        <v>51</v>
      </c>
      <c r="H1299" s="293" t="s">
        <v>6879</v>
      </c>
      <c r="I1299" s="293"/>
      <c r="J1299" s="293" t="s">
        <v>24283</v>
      </c>
      <c r="K1299" s="299">
        <v>43814</v>
      </c>
      <c r="L1299" s="300"/>
      <c r="M1299" s="297" t="str">
        <f t="shared" si="20"/>
        <v>2014</v>
      </c>
    </row>
    <row r="1300" spans="1:13">
      <c r="A1300" s="293">
        <v>1299</v>
      </c>
      <c r="B1300" s="298" t="s">
        <v>9463</v>
      </c>
      <c r="C1300" s="298" t="s">
        <v>9464</v>
      </c>
      <c r="D1300" s="298"/>
      <c r="E1300" s="301" t="s">
        <v>14</v>
      </c>
      <c r="F1300" s="300" t="s">
        <v>27</v>
      </c>
      <c r="G1300" s="293" t="s">
        <v>51</v>
      </c>
      <c r="H1300" s="293" t="s">
        <v>6879</v>
      </c>
      <c r="I1300" s="293"/>
      <c r="J1300" s="293" t="s">
        <v>24283</v>
      </c>
      <c r="K1300" s="299">
        <v>43876</v>
      </c>
      <c r="L1300" s="300"/>
      <c r="M1300" s="297" t="str">
        <f t="shared" si="20"/>
        <v>2014</v>
      </c>
    </row>
    <row r="1301" spans="1:13">
      <c r="A1301" s="293">
        <v>1300</v>
      </c>
      <c r="B1301" s="298" t="s">
        <v>9465</v>
      </c>
      <c r="C1301" s="298" t="s">
        <v>9466</v>
      </c>
      <c r="D1301" s="298"/>
      <c r="E1301" s="301" t="s">
        <v>14</v>
      </c>
      <c r="F1301" s="300" t="s">
        <v>27</v>
      </c>
      <c r="G1301" s="293" t="s">
        <v>51</v>
      </c>
      <c r="H1301" s="293" t="s">
        <v>6879</v>
      </c>
      <c r="I1301" s="293"/>
      <c r="J1301" s="293" t="s">
        <v>24283</v>
      </c>
      <c r="K1301" s="299">
        <v>43814</v>
      </c>
      <c r="L1301" s="300"/>
      <c r="M1301" s="297" t="str">
        <f t="shared" si="20"/>
        <v>2014</v>
      </c>
    </row>
    <row r="1302" spans="1:13">
      <c r="A1302" s="293">
        <v>1301</v>
      </c>
      <c r="B1302" s="298" t="s">
        <v>9467</v>
      </c>
      <c r="C1302" s="298" t="s">
        <v>9468</v>
      </c>
      <c r="D1302" s="298"/>
      <c r="E1302" s="298" t="s">
        <v>14</v>
      </c>
      <c r="F1302" s="293" t="s">
        <v>27</v>
      </c>
      <c r="G1302" s="293" t="s">
        <v>51</v>
      </c>
      <c r="H1302" s="293" t="s">
        <v>6879</v>
      </c>
      <c r="I1302" s="293"/>
      <c r="J1302" s="293" t="s">
        <v>24283</v>
      </c>
      <c r="K1302" s="299">
        <v>43792</v>
      </c>
      <c r="L1302" s="300"/>
      <c r="M1302" s="297" t="str">
        <f t="shared" si="20"/>
        <v>2014</v>
      </c>
    </row>
    <row r="1303" spans="1:13">
      <c r="A1303" s="293">
        <v>1302</v>
      </c>
      <c r="B1303" s="298" t="s">
        <v>9469</v>
      </c>
      <c r="C1303" s="298" t="s">
        <v>9470</v>
      </c>
      <c r="D1303" s="298"/>
      <c r="E1303" s="301" t="s">
        <v>14</v>
      </c>
      <c r="F1303" s="300" t="s">
        <v>27</v>
      </c>
      <c r="G1303" s="293" t="s">
        <v>51</v>
      </c>
      <c r="H1303" s="293" t="s">
        <v>6879</v>
      </c>
      <c r="I1303" s="293"/>
      <c r="J1303" s="293" t="s">
        <v>24283</v>
      </c>
      <c r="K1303" s="299">
        <v>43814</v>
      </c>
      <c r="L1303" s="300"/>
      <c r="M1303" s="297" t="str">
        <f t="shared" si="20"/>
        <v>2014</v>
      </c>
    </row>
    <row r="1304" spans="1:13">
      <c r="A1304" s="293">
        <v>1303</v>
      </c>
      <c r="B1304" s="298" t="s">
        <v>9471</v>
      </c>
      <c r="C1304" s="298" t="s">
        <v>9472</v>
      </c>
      <c r="D1304" s="298"/>
      <c r="E1304" s="298" t="s">
        <v>14</v>
      </c>
      <c r="F1304" s="293" t="s">
        <v>27</v>
      </c>
      <c r="G1304" s="293" t="s">
        <v>51</v>
      </c>
      <c r="H1304" s="293" t="s">
        <v>6879</v>
      </c>
      <c r="I1304" s="293"/>
      <c r="J1304" s="293" t="s">
        <v>24283</v>
      </c>
      <c r="K1304" s="299">
        <v>43792</v>
      </c>
      <c r="L1304" s="300"/>
      <c r="M1304" s="297" t="str">
        <f t="shared" si="20"/>
        <v>2014</v>
      </c>
    </row>
    <row r="1305" spans="1:13">
      <c r="A1305" s="293">
        <v>1304</v>
      </c>
      <c r="B1305" s="298" t="s">
        <v>9473</v>
      </c>
      <c r="C1305" s="298" t="s">
        <v>9474</v>
      </c>
      <c r="D1305" s="298"/>
      <c r="E1305" s="298" t="s">
        <v>14</v>
      </c>
      <c r="F1305" s="293" t="s">
        <v>27</v>
      </c>
      <c r="G1305" s="293" t="s">
        <v>51</v>
      </c>
      <c r="H1305" s="293" t="s">
        <v>6879</v>
      </c>
      <c r="I1305" s="293"/>
      <c r="J1305" s="293" t="s">
        <v>24283</v>
      </c>
      <c r="K1305" s="299">
        <v>43792</v>
      </c>
      <c r="L1305" s="300"/>
      <c r="M1305" s="297" t="str">
        <f t="shared" si="20"/>
        <v>2014</v>
      </c>
    </row>
    <row r="1306" spans="1:13">
      <c r="A1306" s="293">
        <v>1305</v>
      </c>
      <c r="B1306" s="298" t="s">
        <v>9475</v>
      </c>
      <c r="C1306" s="298" t="s">
        <v>9476</v>
      </c>
      <c r="D1306" s="298"/>
      <c r="E1306" s="301" t="s">
        <v>14</v>
      </c>
      <c r="F1306" s="300" t="s">
        <v>27</v>
      </c>
      <c r="G1306" s="293" t="s">
        <v>51</v>
      </c>
      <c r="H1306" s="293" t="s">
        <v>6879</v>
      </c>
      <c r="I1306" s="293"/>
      <c r="J1306" s="293" t="s">
        <v>24283</v>
      </c>
      <c r="K1306" s="299">
        <v>43814</v>
      </c>
      <c r="L1306" s="300"/>
      <c r="M1306" s="297" t="str">
        <f t="shared" si="20"/>
        <v>2014</v>
      </c>
    </row>
    <row r="1307" spans="1:13">
      <c r="A1307" s="293">
        <v>1306</v>
      </c>
      <c r="B1307" s="298" t="s">
        <v>9477</v>
      </c>
      <c r="C1307" s="298" t="s">
        <v>9478</v>
      </c>
      <c r="D1307" s="298"/>
      <c r="E1307" s="301" t="s">
        <v>14</v>
      </c>
      <c r="F1307" s="300" t="s">
        <v>27</v>
      </c>
      <c r="G1307" s="293" t="s">
        <v>51</v>
      </c>
      <c r="H1307" s="293" t="s">
        <v>6879</v>
      </c>
      <c r="I1307" s="293"/>
      <c r="J1307" s="293" t="s">
        <v>24283</v>
      </c>
      <c r="K1307" s="299">
        <v>43814</v>
      </c>
      <c r="L1307" s="300"/>
      <c r="M1307" s="297" t="str">
        <f t="shared" si="20"/>
        <v>2014</v>
      </c>
    </row>
    <row r="1308" spans="1:13">
      <c r="A1308" s="293">
        <v>1307</v>
      </c>
      <c r="B1308" s="298" t="s">
        <v>9479</v>
      </c>
      <c r="C1308" s="298" t="s">
        <v>9480</v>
      </c>
      <c r="D1308" s="298"/>
      <c r="E1308" s="298" t="s">
        <v>14</v>
      </c>
      <c r="F1308" s="293" t="s">
        <v>27</v>
      </c>
      <c r="G1308" s="293" t="s">
        <v>51</v>
      </c>
      <c r="H1308" s="293" t="s">
        <v>6879</v>
      </c>
      <c r="I1308" s="293"/>
      <c r="J1308" s="293" t="s">
        <v>24283</v>
      </c>
      <c r="K1308" s="299"/>
      <c r="L1308" s="300"/>
      <c r="M1308" s="297" t="str">
        <f t="shared" si="20"/>
        <v>2014</v>
      </c>
    </row>
    <row r="1309" spans="1:13">
      <c r="A1309" s="293">
        <v>1308</v>
      </c>
      <c r="B1309" s="298" t="s">
        <v>9481</v>
      </c>
      <c r="C1309" s="298" t="s">
        <v>9482</v>
      </c>
      <c r="D1309" s="298"/>
      <c r="E1309" s="298" t="s">
        <v>14</v>
      </c>
      <c r="F1309" s="293" t="s">
        <v>27</v>
      </c>
      <c r="G1309" s="293" t="s">
        <v>51</v>
      </c>
      <c r="H1309" s="293" t="s">
        <v>6879</v>
      </c>
      <c r="I1309" s="293"/>
      <c r="J1309" s="293" t="s">
        <v>24283</v>
      </c>
      <c r="K1309" s="299"/>
      <c r="L1309" s="300"/>
      <c r="M1309" s="297" t="str">
        <f t="shared" si="20"/>
        <v>2014</v>
      </c>
    </row>
    <row r="1310" spans="1:13">
      <c r="A1310" s="293">
        <v>1309</v>
      </c>
      <c r="B1310" s="298" t="s">
        <v>9483</v>
      </c>
      <c r="C1310" s="298" t="s">
        <v>9484</v>
      </c>
      <c r="D1310" s="298"/>
      <c r="E1310" s="298" t="s">
        <v>14</v>
      </c>
      <c r="F1310" s="293" t="s">
        <v>27</v>
      </c>
      <c r="G1310" s="293" t="s">
        <v>51</v>
      </c>
      <c r="H1310" s="293" t="s">
        <v>6879</v>
      </c>
      <c r="I1310" s="293"/>
      <c r="J1310" s="293" t="s">
        <v>24283</v>
      </c>
      <c r="K1310" s="299"/>
      <c r="L1310" s="300"/>
      <c r="M1310" s="297" t="str">
        <f t="shared" si="20"/>
        <v>2014</v>
      </c>
    </row>
    <row r="1311" spans="1:13">
      <c r="A1311" s="293">
        <v>1310</v>
      </c>
      <c r="B1311" s="298" t="s">
        <v>9485</v>
      </c>
      <c r="C1311" s="298" t="s">
        <v>9486</v>
      </c>
      <c r="D1311" s="298"/>
      <c r="E1311" s="298" t="s">
        <v>14</v>
      </c>
      <c r="F1311" s="293" t="s">
        <v>27</v>
      </c>
      <c r="G1311" s="293" t="s">
        <v>51</v>
      </c>
      <c r="H1311" s="293" t="s">
        <v>6879</v>
      </c>
      <c r="I1311" s="293"/>
      <c r="J1311" s="293" t="s">
        <v>24283</v>
      </c>
      <c r="K1311" s="299"/>
      <c r="L1311" s="300"/>
      <c r="M1311" s="297" t="str">
        <f t="shared" si="20"/>
        <v>2014</v>
      </c>
    </row>
    <row r="1312" spans="1:13">
      <c r="A1312" s="293">
        <v>1311</v>
      </c>
      <c r="B1312" s="298" t="s">
        <v>9487</v>
      </c>
      <c r="C1312" s="298" t="s">
        <v>9488</v>
      </c>
      <c r="D1312" s="298"/>
      <c r="E1312" s="301" t="s">
        <v>14</v>
      </c>
      <c r="F1312" s="300" t="s">
        <v>27</v>
      </c>
      <c r="G1312" s="293" t="s">
        <v>51</v>
      </c>
      <c r="H1312" s="293" t="s">
        <v>6879</v>
      </c>
      <c r="I1312" s="293"/>
      <c r="J1312" s="293" t="s">
        <v>24283</v>
      </c>
      <c r="K1312" s="299">
        <v>43814</v>
      </c>
      <c r="L1312" s="300"/>
      <c r="M1312" s="297" t="str">
        <f t="shared" si="20"/>
        <v>2014</v>
      </c>
    </row>
    <row r="1313" spans="1:13">
      <c r="A1313" s="293">
        <v>1312</v>
      </c>
      <c r="B1313" s="298" t="s">
        <v>9489</v>
      </c>
      <c r="C1313" s="298" t="s">
        <v>9490</v>
      </c>
      <c r="D1313" s="298"/>
      <c r="E1313" s="301" t="s">
        <v>14</v>
      </c>
      <c r="F1313" s="300" t="s">
        <v>27</v>
      </c>
      <c r="G1313" s="293" t="s">
        <v>51</v>
      </c>
      <c r="H1313" s="293" t="s">
        <v>6879</v>
      </c>
      <c r="I1313" s="293"/>
      <c r="J1313" s="293" t="s">
        <v>24283</v>
      </c>
      <c r="K1313" s="299">
        <v>43876</v>
      </c>
      <c r="L1313" s="300"/>
      <c r="M1313" s="297" t="str">
        <f t="shared" si="20"/>
        <v>2014</v>
      </c>
    </row>
    <row r="1314" spans="1:13">
      <c r="A1314" s="293">
        <v>1313</v>
      </c>
      <c r="B1314" s="298" t="s">
        <v>9491</v>
      </c>
      <c r="C1314" s="298" t="s">
        <v>9492</v>
      </c>
      <c r="D1314" s="298"/>
      <c r="E1314" s="298" t="s">
        <v>14</v>
      </c>
      <c r="F1314" s="293" t="s">
        <v>27</v>
      </c>
      <c r="G1314" s="293" t="s">
        <v>51</v>
      </c>
      <c r="H1314" s="293" t="s">
        <v>6879</v>
      </c>
      <c r="I1314" s="293"/>
      <c r="J1314" s="293" t="s">
        <v>24283</v>
      </c>
      <c r="K1314" s="299">
        <v>43814</v>
      </c>
      <c r="L1314" s="300"/>
      <c r="M1314" s="297" t="str">
        <f t="shared" si="20"/>
        <v>2014</v>
      </c>
    </row>
    <row r="1315" spans="1:13">
      <c r="A1315" s="293">
        <v>1314</v>
      </c>
      <c r="B1315" s="298" t="s">
        <v>9493</v>
      </c>
      <c r="C1315" s="298" t="s">
        <v>9494</v>
      </c>
      <c r="D1315" s="298"/>
      <c r="E1315" s="298" t="s">
        <v>14</v>
      </c>
      <c r="F1315" s="293" t="s">
        <v>27</v>
      </c>
      <c r="G1315" s="293" t="s">
        <v>51</v>
      </c>
      <c r="H1315" s="293" t="s">
        <v>6879</v>
      </c>
      <c r="I1315" s="293"/>
      <c r="J1315" s="293" t="s">
        <v>24283</v>
      </c>
      <c r="K1315" s="299">
        <v>43814</v>
      </c>
      <c r="L1315" s="300"/>
      <c r="M1315" s="297" t="str">
        <f t="shared" si="20"/>
        <v>2014</v>
      </c>
    </row>
    <row r="1316" spans="1:13">
      <c r="A1316" s="293">
        <v>1315</v>
      </c>
      <c r="B1316" s="298" t="s">
        <v>9495</v>
      </c>
      <c r="C1316" s="298" t="s">
        <v>9496</v>
      </c>
      <c r="D1316" s="298"/>
      <c r="E1316" s="301" t="s">
        <v>14</v>
      </c>
      <c r="F1316" s="300" t="s">
        <v>27</v>
      </c>
      <c r="G1316" s="293" t="s">
        <v>51</v>
      </c>
      <c r="H1316" s="293" t="s">
        <v>6879</v>
      </c>
      <c r="I1316" s="293"/>
      <c r="J1316" s="293" t="s">
        <v>24283</v>
      </c>
      <c r="K1316" s="299">
        <v>43814</v>
      </c>
      <c r="L1316" s="300"/>
      <c r="M1316" s="297" t="str">
        <f t="shared" si="20"/>
        <v>2014</v>
      </c>
    </row>
    <row r="1317" spans="1:13">
      <c r="A1317" s="293">
        <v>1316</v>
      </c>
      <c r="B1317" s="298" t="s">
        <v>9497</v>
      </c>
      <c r="C1317" s="298" t="s">
        <v>9498</v>
      </c>
      <c r="D1317" s="298"/>
      <c r="E1317" s="301" t="s">
        <v>14</v>
      </c>
      <c r="F1317" s="300" t="s">
        <v>27</v>
      </c>
      <c r="G1317" s="293" t="s">
        <v>51</v>
      </c>
      <c r="H1317" s="293" t="s">
        <v>6879</v>
      </c>
      <c r="I1317" s="293"/>
      <c r="J1317" s="293" t="s">
        <v>24283</v>
      </c>
      <c r="K1317" s="299">
        <v>43814</v>
      </c>
      <c r="L1317" s="300"/>
      <c r="M1317" s="297" t="str">
        <f t="shared" si="20"/>
        <v>2014</v>
      </c>
    </row>
    <row r="1318" spans="1:13">
      <c r="A1318" s="293">
        <v>1317</v>
      </c>
      <c r="B1318" s="298" t="s">
        <v>9499</v>
      </c>
      <c r="C1318" s="298" t="s">
        <v>9500</v>
      </c>
      <c r="D1318" s="298"/>
      <c r="E1318" s="298" t="s">
        <v>14</v>
      </c>
      <c r="F1318" s="293" t="s">
        <v>27</v>
      </c>
      <c r="G1318" s="293" t="s">
        <v>51</v>
      </c>
      <c r="H1318" s="293" t="s">
        <v>6879</v>
      </c>
      <c r="I1318" s="293"/>
      <c r="J1318" s="293" t="s">
        <v>24283</v>
      </c>
      <c r="K1318" s="299">
        <v>43876</v>
      </c>
      <c r="L1318" s="300"/>
      <c r="M1318" s="297" t="str">
        <f t="shared" si="20"/>
        <v>2014</v>
      </c>
    </row>
    <row r="1319" spans="1:13">
      <c r="A1319" s="293">
        <v>1318</v>
      </c>
      <c r="B1319" s="298" t="s">
        <v>9501</v>
      </c>
      <c r="C1319" s="298" t="s">
        <v>9502</v>
      </c>
      <c r="D1319" s="298"/>
      <c r="E1319" s="301" t="s">
        <v>14</v>
      </c>
      <c r="F1319" s="300" t="s">
        <v>27</v>
      </c>
      <c r="G1319" s="293" t="s">
        <v>51</v>
      </c>
      <c r="H1319" s="293" t="s">
        <v>6879</v>
      </c>
      <c r="I1319" s="293"/>
      <c r="J1319" s="293" t="s">
        <v>24283</v>
      </c>
      <c r="K1319" s="299">
        <v>43814</v>
      </c>
      <c r="L1319" s="300"/>
      <c r="M1319" s="297" t="str">
        <f t="shared" si="20"/>
        <v>2014</v>
      </c>
    </row>
    <row r="1320" spans="1:13">
      <c r="A1320" s="293">
        <v>1319</v>
      </c>
      <c r="B1320" s="298" t="s">
        <v>9503</v>
      </c>
      <c r="C1320" s="298" t="s">
        <v>9504</v>
      </c>
      <c r="D1320" s="298"/>
      <c r="E1320" s="301" t="s">
        <v>14</v>
      </c>
      <c r="F1320" s="300" t="s">
        <v>27</v>
      </c>
      <c r="G1320" s="293" t="s">
        <v>51</v>
      </c>
      <c r="H1320" s="293" t="s">
        <v>6879</v>
      </c>
      <c r="I1320" s="293"/>
      <c r="J1320" s="293" t="s">
        <v>24283</v>
      </c>
      <c r="K1320" s="299">
        <v>43814</v>
      </c>
      <c r="L1320" s="300"/>
      <c r="M1320" s="297" t="str">
        <f t="shared" si="20"/>
        <v>2014</v>
      </c>
    </row>
    <row r="1321" spans="1:13">
      <c r="A1321" s="293">
        <v>1320</v>
      </c>
      <c r="B1321" s="298" t="s">
        <v>9505</v>
      </c>
      <c r="C1321" s="298" t="s">
        <v>9506</v>
      </c>
      <c r="D1321" s="298"/>
      <c r="E1321" s="298" t="s">
        <v>14</v>
      </c>
      <c r="F1321" s="293" t="s">
        <v>27</v>
      </c>
      <c r="G1321" s="293" t="s">
        <v>51</v>
      </c>
      <c r="H1321" s="293" t="s">
        <v>6879</v>
      </c>
      <c r="I1321" s="293"/>
      <c r="J1321" s="293" t="s">
        <v>24283</v>
      </c>
      <c r="K1321" s="299">
        <v>43750</v>
      </c>
      <c r="L1321" s="300"/>
      <c r="M1321" s="297" t="str">
        <f t="shared" si="20"/>
        <v>2014</v>
      </c>
    </row>
    <row r="1322" spans="1:13">
      <c r="A1322" s="293">
        <v>1321</v>
      </c>
      <c r="B1322" s="298" t="s">
        <v>9507</v>
      </c>
      <c r="C1322" s="298" t="s">
        <v>9508</v>
      </c>
      <c r="D1322" s="298"/>
      <c r="E1322" s="301" t="s">
        <v>14</v>
      </c>
      <c r="F1322" s="300" t="s">
        <v>27</v>
      </c>
      <c r="G1322" s="293" t="s">
        <v>51</v>
      </c>
      <c r="H1322" s="293" t="s">
        <v>6879</v>
      </c>
      <c r="I1322" s="293"/>
      <c r="J1322" s="293" t="s">
        <v>24283</v>
      </c>
      <c r="K1322" s="299">
        <v>43814</v>
      </c>
      <c r="L1322" s="300"/>
      <c r="M1322" s="297" t="str">
        <f t="shared" si="20"/>
        <v>2014</v>
      </c>
    </row>
    <row r="1323" spans="1:13">
      <c r="A1323" s="293">
        <v>1322</v>
      </c>
      <c r="B1323" s="298" t="s">
        <v>9509</v>
      </c>
      <c r="C1323" s="298" t="s">
        <v>9510</v>
      </c>
      <c r="D1323" s="298"/>
      <c r="E1323" s="301" t="s">
        <v>14</v>
      </c>
      <c r="F1323" s="300" t="s">
        <v>27</v>
      </c>
      <c r="G1323" s="293" t="s">
        <v>51</v>
      </c>
      <c r="H1323" s="293" t="s">
        <v>6879</v>
      </c>
      <c r="I1323" s="293"/>
      <c r="J1323" s="293" t="s">
        <v>24283</v>
      </c>
      <c r="K1323" s="299">
        <v>43814</v>
      </c>
      <c r="L1323" s="300"/>
      <c r="M1323" s="297" t="str">
        <f t="shared" si="20"/>
        <v>2014</v>
      </c>
    </row>
    <row r="1324" spans="1:13">
      <c r="A1324" s="293">
        <v>1323</v>
      </c>
      <c r="B1324" s="298" t="s">
        <v>9511</v>
      </c>
      <c r="C1324" s="298" t="s">
        <v>9512</v>
      </c>
      <c r="D1324" s="298"/>
      <c r="E1324" s="301" t="s">
        <v>14</v>
      </c>
      <c r="F1324" s="300" t="s">
        <v>27</v>
      </c>
      <c r="G1324" s="293" t="s">
        <v>51</v>
      </c>
      <c r="H1324" s="293" t="s">
        <v>6879</v>
      </c>
      <c r="I1324" s="293"/>
      <c r="J1324" s="293" t="s">
        <v>24283</v>
      </c>
      <c r="K1324" s="299">
        <v>43814</v>
      </c>
      <c r="L1324" s="300"/>
      <c r="M1324" s="297" t="str">
        <f t="shared" si="20"/>
        <v>2014</v>
      </c>
    </row>
    <row r="1325" spans="1:13">
      <c r="A1325" s="293">
        <v>1324</v>
      </c>
      <c r="B1325" s="298" t="s">
        <v>9513</v>
      </c>
      <c r="C1325" s="298" t="s">
        <v>9514</v>
      </c>
      <c r="D1325" s="298"/>
      <c r="E1325" s="301" t="s">
        <v>14</v>
      </c>
      <c r="F1325" s="300" t="s">
        <v>27</v>
      </c>
      <c r="G1325" s="293" t="s">
        <v>51</v>
      </c>
      <c r="H1325" s="293" t="s">
        <v>6879</v>
      </c>
      <c r="I1325" s="293"/>
      <c r="J1325" s="293" t="s">
        <v>24283</v>
      </c>
      <c r="K1325" s="299">
        <v>43750</v>
      </c>
      <c r="L1325" s="300"/>
      <c r="M1325" s="297" t="str">
        <f t="shared" si="20"/>
        <v>2014</v>
      </c>
    </row>
    <row r="1326" spans="1:13">
      <c r="A1326" s="293">
        <v>1325</v>
      </c>
      <c r="B1326" s="298" t="s">
        <v>9515</v>
      </c>
      <c r="C1326" s="298" t="s">
        <v>9516</v>
      </c>
      <c r="D1326" s="298"/>
      <c r="E1326" s="298" t="s">
        <v>14</v>
      </c>
      <c r="F1326" s="293" t="s">
        <v>27</v>
      </c>
      <c r="G1326" s="293" t="s">
        <v>51</v>
      </c>
      <c r="H1326" s="293" t="s">
        <v>6879</v>
      </c>
      <c r="I1326" s="293"/>
      <c r="J1326" s="293" t="s">
        <v>24283</v>
      </c>
      <c r="K1326" s="299">
        <v>43785</v>
      </c>
      <c r="L1326" s="300"/>
      <c r="M1326" s="297" t="str">
        <f t="shared" si="20"/>
        <v>2014</v>
      </c>
    </row>
    <row r="1327" spans="1:13">
      <c r="A1327" s="293">
        <v>1326</v>
      </c>
      <c r="B1327" s="298" t="s">
        <v>9517</v>
      </c>
      <c r="C1327" s="298" t="s">
        <v>9518</v>
      </c>
      <c r="D1327" s="298"/>
      <c r="E1327" s="301" t="s">
        <v>14</v>
      </c>
      <c r="F1327" s="300" t="s">
        <v>27</v>
      </c>
      <c r="G1327" s="293" t="s">
        <v>51</v>
      </c>
      <c r="H1327" s="293" t="s">
        <v>6879</v>
      </c>
      <c r="I1327" s="293"/>
      <c r="J1327" s="293" t="s">
        <v>24283</v>
      </c>
      <c r="K1327" s="299">
        <v>43814</v>
      </c>
      <c r="L1327" s="300"/>
      <c r="M1327" s="297" t="str">
        <f t="shared" si="20"/>
        <v>2014</v>
      </c>
    </row>
    <row r="1328" spans="1:13">
      <c r="A1328" s="293">
        <v>1327</v>
      </c>
      <c r="B1328" s="298" t="s">
        <v>9519</v>
      </c>
      <c r="C1328" s="298" t="s">
        <v>9520</v>
      </c>
      <c r="D1328" s="298"/>
      <c r="E1328" s="298" t="s">
        <v>14</v>
      </c>
      <c r="F1328" s="293" t="s">
        <v>27</v>
      </c>
      <c r="G1328" s="293" t="s">
        <v>51</v>
      </c>
      <c r="H1328" s="293" t="s">
        <v>6879</v>
      </c>
      <c r="I1328" s="293"/>
      <c r="J1328" s="293" t="s">
        <v>24283</v>
      </c>
      <c r="K1328" s="299">
        <v>43792</v>
      </c>
      <c r="L1328" s="300"/>
      <c r="M1328" s="297" t="str">
        <f t="shared" si="20"/>
        <v>2014</v>
      </c>
    </row>
    <row r="1329" spans="1:13">
      <c r="A1329" s="293">
        <v>1328</v>
      </c>
      <c r="B1329" s="298" t="s">
        <v>9521</v>
      </c>
      <c r="C1329" s="298" t="s">
        <v>9522</v>
      </c>
      <c r="D1329" s="298"/>
      <c r="E1329" s="298" t="s">
        <v>14</v>
      </c>
      <c r="F1329" s="293" t="s">
        <v>27</v>
      </c>
      <c r="G1329" s="293" t="s">
        <v>51</v>
      </c>
      <c r="H1329" s="293" t="s">
        <v>6879</v>
      </c>
      <c r="I1329" s="293"/>
      <c r="J1329" s="293" t="s">
        <v>24283</v>
      </c>
      <c r="K1329" s="299">
        <v>43785</v>
      </c>
      <c r="L1329" s="300"/>
      <c r="M1329" s="297" t="str">
        <f t="shared" si="20"/>
        <v>2014</v>
      </c>
    </row>
    <row r="1330" spans="1:13">
      <c r="A1330" s="293">
        <v>1329</v>
      </c>
      <c r="B1330" s="298" t="s">
        <v>9523</v>
      </c>
      <c r="C1330" s="298" t="s">
        <v>9524</v>
      </c>
      <c r="D1330" s="298"/>
      <c r="E1330" s="301" t="s">
        <v>14</v>
      </c>
      <c r="F1330" s="300" t="s">
        <v>27</v>
      </c>
      <c r="G1330" s="293" t="s">
        <v>51</v>
      </c>
      <c r="H1330" s="293" t="s">
        <v>6879</v>
      </c>
      <c r="I1330" s="293"/>
      <c r="J1330" s="293" t="s">
        <v>24283</v>
      </c>
      <c r="K1330" s="299">
        <v>43814</v>
      </c>
      <c r="L1330" s="300"/>
      <c r="M1330" s="297" t="str">
        <f t="shared" si="20"/>
        <v>2014</v>
      </c>
    </row>
    <row r="1331" spans="1:13">
      <c r="A1331" s="293">
        <v>1330</v>
      </c>
      <c r="B1331" s="298" t="s">
        <v>9525</v>
      </c>
      <c r="C1331" s="298" t="s">
        <v>9526</v>
      </c>
      <c r="D1331" s="298"/>
      <c r="E1331" s="301" t="s">
        <v>14</v>
      </c>
      <c r="F1331" s="300" t="s">
        <v>27</v>
      </c>
      <c r="G1331" s="293" t="s">
        <v>51</v>
      </c>
      <c r="H1331" s="293" t="s">
        <v>6879</v>
      </c>
      <c r="I1331" s="293"/>
      <c r="J1331" s="293" t="s">
        <v>24283</v>
      </c>
      <c r="K1331" s="299">
        <v>43814</v>
      </c>
      <c r="L1331" s="300"/>
      <c r="M1331" s="297" t="str">
        <f t="shared" si="20"/>
        <v>2014</v>
      </c>
    </row>
    <row r="1332" spans="1:13">
      <c r="A1332" s="293">
        <v>1331</v>
      </c>
      <c r="B1332" s="298" t="s">
        <v>9527</v>
      </c>
      <c r="C1332" s="298" t="s">
        <v>9528</v>
      </c>
      <c r="D1332" s="298"/>
      <c r="E1332" s="301" t="s">
        <v>14</v>
      </c>
      <c r="F1332" s="300" t="s">
        <v>27</v>
      </c>
      <c r="G1332" s="293" t="s">
        <v>51</v>
      </c>
      <c r="H1332" s="293" t="s">
        <v>6879</v>
      </c>
      <c r="I1332" s="293"/>
      <c r="J1332" s="293" t="s">
        <v>24283</v>
      </c>
      <c r="K1332" s="299">
        <v>43814</v>
      </c>
      <c r="L1332" s="300"/>
      <c r="M1332" s="297" t="str">
        <f t="shared" si="20"/>
        <v>2014</v>
      </c>
    </row>
    <row r="1333" spans="1:13">
      <c r="A1333" s="293">
        <v>1332</v>
      </c>
      <c r="B1333" s="298" t="s">
        <v>9529</v>
      </c>
      <c r="C1333" s="298" t="s">
        <v>9530</v>
      </c>
      <c r="D1333" s="298"/>
      <c r="E1333" s="298" t="s">
        <v>14</v>
      </c>
      <c r="F1333" s="293" t="s">
        <v>27</v>
      </c>
      <c r="G1333" s="293" t="s">
        <v>51</v>
      </c>
      <c r="H1333" s="293" t="s">
        <v>6879</v>
      </c>
      <c r="I1333" s="293"/>
      <c r="J1333" s="293" t="s">
        <v>24283</v>
      </c>
      <c r="K1333" s="299">
        <v>43814</v>
      </c>
      <c r="L1333" s="300"/>
      <c r="M1333" s="297" t="str">
        <f t="shared" si="20"/>
        <v>2014</v>
      </c>
    </row>
    <row r="1334" spans="1:13">
      <c r="A1334" s="293">
        <v>1333</v>
      </c>
      <c r="B1334" s="298" t="s">
        <v>9531</v>
      </c>
      <c r="C1334" s="298" t="s">
        <v>9532</v>
      </c>
      <c r="D1334" s="298"/>
      <c r="E1334" s="298" t="s">
        <v>14</v>
      </c>
      <c r="F1334" s="293" t="s">
        <v>27</v>
      </c>
      <c r="G1334" s="293" t="s">
        <v>51</v>
      </c>
      <c r="H1334" s="293" t="s">
        <v>6879</v>
      </c>
      <c r="I1334" s="293"/>
      <c r="J1334" s="293" t="s">
        <v>24283</v>
      </c>
      <c r="K1334" s="299">
        <v>43750</v>
      </c>
      <c r="L1334" s="300"/>
      <c r="M1334" s="297" t="str">
        <f t="shared" si="20"/>
        <v>2014</v>
      </c>
    </row>
    <row r="1335" spans="1:13">
      <c r="A1335" s="293">
        <v>1334</v>
      </c>
      <c r="B1335" s="298" t="s">
        <v>9533</v>
      </c>
      <c r="C1335" s="298" t="s">
        <v>9534</v>
      </c>
      <c r="D1335" s="298"/>
      <c r="E1335" s="301" t="s">
        <v>14</v>
      </c>
      <c r="F1335" s="300" t="s">
        <v>27</v>
      </c>
      <c r="G1335" s="293" t="s">
        <v>51</v>
      </c>
      <c r="H1335" s="293" t="s">
        <v>6879</v>
      </c>
      <c r="I1335" s="293"/>
      <c r="J1335" s="293" t="s">
        <v>24283</v>
      </c>
      <c r="K1335" s="299">
        <v>43814</v>
      </c>
      <c r="L1335" s="300"/>
      <c r="M1335" s="297" t="str">
        <f t="shared" si="20"/>
        <v>2014</v>
      </c>
    </row>
    <row r="1336" spans="1:13">
      <c r="A1336" s="293">
        <v>1335</v>
      </c>
      <c r="B1336" s="298" t="s">
        <v>9535</v>
      </c>
      <c r="C1336" s="298" t="s">
        <v>9536</v>
      </c>
      <c r="D1336" s="298"/>
      <c r="E1336" s="301" t="s">
        <v>14</v>
      </c>
      <c r="F1336" s="300" t="s">
        <v>27</v>
      </c>
      <c r="G1336" s="293" t="s">
        <v>51</v>
      </c>
      <c r="H1336" s="293" t="s">
        <v>6879</v>
      </c>
      <c r="I1336" s="293"/>
      <c r="J1336" s="293" t="s">
        <v>24283</v>
      </c>
      <c r="K1336" s="299">
        <v>43814</v>
      </c>
      <c r="L1336" s="300"/>
      <c r="M1336" s="297" t="str">
        <f t="shared" si="20"/>
        <v>2014</v>
      </c>
    </row>
    <row r="1337" spans="1:13">
      <c r="A1337" s="293">
        <v>1336</v>
      </c>
      <c r="B1337" s="298" t="s">
        <v>9537</v>
      </c>
      <c r="C1337" s="298" t="s">
        <v>9538</v>
      </c>
      <c r="D1337" s="298"/>
      <c r="E1337" s="301" t="s">
        <v>14</v>
      </c>
      <c r="F1337" s="300" t="s">
        <v>27</v>
      </c>
      <c r="G1337" s="293" t="s">
        <v>51</v>
      </c>
      <c r="H1337" s="293" t="s">
        <v>6879</v>
      </c>
      <c r="I1337" s="293"/>
      <c r="J1337" s="293" t="s">
        <v>24283</v>
      </c>
      <c r="K1337" s="299">
        <v>43785</v>
      </c>
      <c r="L1337" s="300"/>
      <c r="M1337" s="297" t="str">
        <f t="shared" si="20"/>
        <v>2014</v>
      </c>
    </row>
    <row r="1338" spans="1:13">
      <c r="A1338" s="293">
        <v>1337</v>
      </c>
      <c r="B1338" s="298" t="s">
        <v>9539</v>
      </c>
      <c r="C1338" s="298" t="s">
        <v>9540</v>
      </c>
      <c r="D1338" s="298"/>
      <c r="E1338" s="301" t="s">
        <v>14</v>
      </c>
      <c r="F1338" s="300" t="s">
        <v>27</v>
      </c>
      <c r="G1338" s="293" t="s">
        <v>51</v>
      </c>
      <c r="H1338" s="293" t="s">
        <v>6879</v>
      </c>
      <c r="I1338" s="293"/>
      <c r="J1338" s="293" t="s">
        <v>24283</v>
      </c>
      <c r="K1338" s="299">
        <v>43785</v>
      </c>
      <c r="L1338" s="300"/>
      <c r="M1338" s="297" t="str">
        <f t="shared" si="20"/>
        <v>2014</v>
      </c>
    </row>
    <row r="1339" spans="1:13">
      <c r="A1339" s="293">
        <v>1338</v>
      </c>
      <c r="B1339" s="298" t="s">
        <v>9541</v>
      </c>
      <c r="C1339" s="298" t="s">
        <v>9542</v>
      </c>
      <c r="D1339" s="298"/>
      <c r="E1339" s="301" t="s">
        <v>14</v>
      </c>
      <c r="F1339" s="300" t="s">
        <v>27</v>
      </c>
      <c r="G1339" s="293" t="s">
        <v>51</v>
      </c>
      <c r="H1339" s="293" t="s">
        <v>6879</v>
      </c>
      <c r="I1339" s="293"/>
      <c r="J1339" s="293" t="s">
        <v>24283</v>
      </c>
      <c r="K1339" s="299">
        <v>43785</v>
      </c>
      <c r="L1339" s="300"/>
      <c r="M1339" s="297" t="str">
        <f t="shared" si="20"/>
        <v>2014</v>
      </c>
    </row>
    <row r="1340" spans="1:13">
      <c r="A1340" s="293">
        <v>1339</v>
      </c>
      <c r="B1340" s="298" t="s">
        <v>9543</v>
      </c>
      <c r="C1340" s="298" t="s">
        <v>9544</v>
      </c>
      <c r="D1340" s="298"/>
      <c r="E1340" s="301" t="s">
        <v>14</v>
      </c>
      <c r="F1340" s="300" t="s">
        <v>27</v>
      </c>
      <c r="G1340" s="293" t="s">
        <v>51</v>
      </c>
      <c r="H1340" s="293" t="s">
        <v>6879</v>
      </c>
      <c r="I1340" s="293"/>
      <c r="J1340" s="293" t="s">
        <v>24283</v>
      </c>
      <c r="K1340" s="299">
        <v>43785</v>
      </c>
      <c r="L1340" s="300"/>
      <c r="M1340" s="297" t="str">
        <f t="shared" si="20"/>
        <v>2014</v>
      </c>
    </row>
    <row r="1341" spans="1:13">
      <c r="A1341" s="293">
        <v>1340</v>
      </c>
      <c r="B1341" s="298" t="s">
        <v>9545</v>
      </c>
      <c r="C1341" s="298" t="s">
        <v>9546</v>
      </c>
      <c r="D1341" s="298"/>
      <c r="E1341" s="298" t="s">
        <v>14</v>
      </c>
      <c r="F1341" s="293" t="s">
        <v>27</v>
      </c>
      <c r="G1341" s="293" t="s">
        <v>51</v>
      </c>
      <c r="H1341" s="293" t="s">
        <v>6879</v>
      </c>
      <c r="I1341" s="293"/>
      <c r="J1341" s="293" t="s">
        <v>24283</v>
      </c>
      <c r="K1341" s="299">
        <v>43792</v>
      </c>
      <c r="L1341" s="300"/>
      <c r="M1341" s="297" t="str">
        <f t="shared" si="20"/>
        <v>2014</v>
      </c>
    </row>
    <row r="1342" spans="1:13">
      <c r="A1342" s="293">
        <v>1341</v>
      </c>
      <c r="B1342" s="298" t="s">
        <v>9547</v>
      </c>
      <c r="C1342" s="298" t="s">
        <v>9548</v>
      </c>
      <c r="D1342" s="298"/>
      <c r="E1342" s="301" t="s">
        <v>14</v>
      </c>
      <c r="F1342" s="300" t="s">
        <v>27</v>
      </c>
      <c r="G1342" s="293" t="s">
        <v>51</v>
      </c>
      <c r="H1342" s="293" t="s">
        <v>6879</v>
      </c>
      <c r="I1342" s="293"/>
      <c r="J1342" s="293" t="s">
        <v>24283</v>
      </c>
      <c r="K1342" s="299">
        <v>43785</v>
      </c>
      <c r="L1342" s="300"/>
      <c r="M1342" s="297" t="str">
        <f t="shared" si="20"/>
        <v>2014</v>
      </c>
    </row>
    <row r="1343" spans="1:13">
      <c r="A1343" s="293">
        <v>1342</v>
      </c>
      <c r="B1343" s="298" t="s">
        <v>9549</v>
      </c>
      <c r="C1343" s="298" t="s">
        <v>9550</v>
      </c>
      <c r="D1343" s="298"/>
      <c r="E1343" s="301" t="s">
        <v>14</v>
      </c>
      <c r="F1343" s="300" t="s">
        <v>27</v>
      </c>
      <c r="G1343" s="293" t="s">
        <v>51</v>
      </c>
      <c r="H1343" s="293" t="s">
        <v>6879</v>
      </c>
      <c r="I1343" s="293"/>
      <c r="J1343" s="293" t="s">
        <v>24283</v>
      </c>
      <c r="K1343" s="299">
        <v>43814</v>
      </c>
      <c r="L1343" s="300"/>
      <c r="M1343" s="297" t="str">
        <f t="shared" si="20"/>
        <v>2014</v>
      </c>
    </row>
    <row r="1344" spans="1:13">
      <c r="A1344" s="293">
        <v>1343</v>
      </c>
      <c r="B1344" s="298" t="s">
        <v>9551</v>
      </c>
      <c r="C1344" s="298" t="s">
        <v>9552</v>
      </c>
      <c r="D1344" s="298"/>
      <c r="E1344" s="298" t="s">
        <v>14</v>
      </c>
      <c r="F1344" s="293" t="s">
        <v>27</v>
      </c>
      <c r="G1344" s="293" t="s">
        <v>51</v>
      </c>
      <c r="H1344" s="293" t="s">
        <v>6879</v>
      </c>
      <c r="I1344" s="293"/>
      <c r="J1344" s="293" t="s">
        <v>24283</v>
      </c>
      <c r="K1344" s="299">
        <v>43814</v>
      </c>
      <c r="L1344" s="300"/>
      <c r="M1344" s="297" t="str">
        <f t="shared" si="20"/>
        <v>2014</v>
      </c>
    </row>
    <row r="1345" spans="1:13">
      <c r="A1345" s="293">
        <v>1344</v>
      </c>
      <c r="B1345" s="298" t="s">
        <v>9553</v>
      </c>
      <c r="C1345" s="298" t="s">
        <v>9554</v>
      </c>
      <c r="D1345" s="298"/>
      <c r="E1345" s="301" t="s">
        <v>14</v>
      </c>
      <c r="F1345" s="300" t="s">
        <v>27</v>
      </c>
      <c r="G1345" s="293" t="s">
        <v>51</v>
      </c>
      <c r="H1345" s="293" t="s">
        <v>6879</v>
      </c>
      <c r="I1345" s="293"/>
      <c r="J1345" s="293" t="s">
        <v>24283</v>
      </c>
      <c r="K1345" s="299">
        <v>43814</v>
      </c>
      <c r="L1345" s="300"/>
      <c r="M1345" s="297" t="str">
        <f t="shared" si="20"/>
        <v>2014</v>
      </c>
    </row>
    <row r="1346" spans="1:13">
      <c r="A1346" s="293">
        <v>1345</v>
      </c>
      <c r="B1346" s="298" t="s">
        <v>9555</v>
      </c>
      <c r="C1346" s="298" t="s">
        <v>9556</v>
      </c>
      <c r="D1346" s="298"/>
      <c r="E1346" s="301" t="s">
        <v>14</v>
      </c>
      <c r="F1346" s="300" t="s">
        <v>27</v>
      </c>
      <c r="G1346" s="293" t="s">
        <v>51</v>
      </c>
      <c r="H1346" s="293" t="s">
        <v>6879</v>
      </c>
      <c r="I1346" s="293"/>
      <c r="J1346" s="293" t="s">
        <v>24283</v>
      </c>
      <c r="K1346" s="299">
        <v>43814</v>
      </c>
      <c r="L1346" s="300"/>
      <c r="M1346" s="297" t="str">
        <f t="shared" ref="M1346:M1409" si="21">IF((INT(MID(B1346,5,2))&gt;19),"19"&amp;MID(B1346,5,2),"20"&amp;MID(B1346,5,2))</f>
        <v>2014</v>
      </c>
    </row>
    <row r="1347" spans="1:13">
      <c r="A1347" s="293">
        <v>1346</v>
      </c>
      <c r="B1347" s="298" t="s">
        <v>9557</v>
      </c>
      <c r="C1347" s="298" t="s">
        <v>9558</v>
      </c>
      <c r="D1347" s="298"/>
      <c r="E1347" s="298" t="s">
        <v>14</v>
      </c>
      <c r="F1347" s="293" t="s">
        <v>27</v>
      </c>
      <c r="G1347" s="293" t="s">
        <v>51</v>
      </c>
      <c r="H1347" s="293" t="s">
        <v>6879</v>
      </c>
      <c r="I1347" s="293"/>
      <c r="J1347" s="293" t="s">
        <v>24283</v>
      </c>
      <c r="K1347" s="299">
        <v>43729</v>
      </c>
      <c r="L1347" s="300"/>
      <c r="M1347" s="297" t="str">
        <f t="shared" si="21"/>
        <v>2014</v>
      </c>
    </row>
    <row r="1348" spans="1:13">
      <c r="A1348" s="293">
        <v>1347</v>
      </c>
      <c r="B1348" s="298" t="s">
        <v>9559</v>
      </c>
      <c r="C1348" s="298" t="s">
        <v>9560</v>
      </c>
      <c r="D1348" s="298"/>
      <c r="E1348" s="298" t="s">
        <v>14</v>
      </c>
      <c r="F1348" s="293" t="s">
        <v>27</v>
      </c>
      <c r="G1348" s="293" t="s">
        <v>51</v>
      </c>
      <c r="H1348" s="293" t="s">
        <v>6879</v>
      </c>
      <c r="I1348" s="293"/>
      <c r="J1348" s="293" t="s">
        <v>24283</v>
      </c>
      <c r="K1348" s="299">
        <v>43814</v>
      </c>
      <c r="L1348" s="300"/>
      <c r="M1348" s="297" t="str">
        <f t="shared" si="21"/>
        <v>2014</v>
      </c>
    </row>
    <row r="1349" spans="1:13">
      <c r="A1349" s="293">
        <v>1348</v>
      </c>
      <c r="B1349" s="298" t="s">
        <v>9561</v>
      </c>
      <c r="C1349" s="298" t="s">
        <v>9562</v>
      </c>
      <c r="D1349" s="298"/>
      <c r="E1349" s="301" t="s">
        <v>14</v>
      </c>
      <c r="F1349" s="300" t="s">
        <v>27</v>
      </c>
      <c r="G1349" s="293" t="s">
        <v>51</v>
      </c>
      <c r="H1349" s="293" t="s">
        <v>6879</v>
      </c>
      <c r="I1349" s="293"/>
      <c r="J1349" s="293" t="s">
        <v>24283</v>
      </c>
      <c r="K1349" s="299">
        <v>43814</v>
      </c>
      <c r="L1349" s="300"/>
      <c r="M1349" s="297" t="str">
        <f t="shared" si="21"/>
        <v>2014</v>
      </c>
    </row>
    <row r="1350" spans="1:13">
      <c r="A1350" s="293">
        <v>1349</v>
      </c>
      <c r="B1350" s="298" t="s">
        <v>9563</v>
      </c>
      <c r="C1350" s="298" t="s">
        <v>9564</v>
      </c>
      <c r="D1350" s="298"/>
      <c r="E1350" s="298" t="s">
        <v>14</v>
      </c>
      <c r="F1350" s="293" t="s">
        <v>27</v>
      </c>
      <c r="G1350" s="293" t="s">
        <v>51</v>
      </c>
      <c r="H1350" s="293" t="s">
        <v>6879</v>
      </c>
      <c r="I1350" s="293"/>
      <c r="J1350" s="293" t="s">
        <v>24283</v>
      </c>
      <c r="K1350" s="299">
        <v>43729</v>
      </c>
      <c r="L1350" s="300"/>
      <c r="M1350" s="297" t="str">
        <f t="shared" si="21"/>
        <v>2014</v>
      </c>
    </row>
    <row r="1351" spans="1:13">
      <c r="A1351" s="293">
        <v>1350</v>
      </c>
      <c r="B1351" s="298" t="s">
        <v>9565</v>
      </c>
      <c r="C1351" s="298" t="s">
        <v>9566</v>
      </c>
      <c r="D1351" s="298"/>
      <c r="E1351" s="298" t="s">
        <v>14</v>
      </c>
      <c r="F1351" s="293" t="s">
        <v>27</v>
      </c>
      <c r="G1351" s="293" t="s">
        <v>51</v>
      </c>
      <c r="H1351" s="293" t="s">
        <v>6879</v>
      </c>
      <c r="I1351" s="293"/>
      <c r="J1351" s="293" t="s">
        <v>24283</v>
      </c>
      <c r="K1351" s="299">
        <v>43814</v>
      </c>
      <c r="L1351" s="300"/>
      <c r="M1351" s="297" t="str">
        <f t="shared" si="21"/>
        <v>2014</v>
      </c>
    </row>
    <row r="1352" spans="1:13">
      <c r="A1352" s="293">
        <v>1351</v>
      </c>
      <c r="B1352" s="298" t="s">
        <v>9567</v>
      </c>
      <c r="C1352" s="298" t="s">
        <v>9568</v>
      </c>
      <c r="D1352" s="298"/>
      <c r="E1352" s="301" t="s">
        <v>14</v>
      </c>
      <c r="F1352" s="300" t="s">
        <v>27</v>
      </c>
      <c r="G1352" s="293" t="s">
        <v>51</v>
      </c>
      <c r="H1352" s="293" t="s">
        <v>6879</v>
      </c>
      <c r="I1352" s="293"/>
      <c r="J1352" s="293" t="s">
        <v>24283</v>
      </c>
      <c r="K1352" s="299">
        <v>43814</v>
      </c>
      <c r="L1352" s="300"/>
      <c r="M1352" s="297" t="str">
        <f t="shared" si="21"/>
        <v>2014</v>
      </c>
    </row>
    <row r="1353" spans="1:13">
      <c r="A1353" s="293">
        <v>1352</v>
      </c>
      <c r="B1353" s="298" t="s">
        <v>9569</v>
      </c>
      <c r="C1353" s="298" t="s">
        <v>9570</v>
      </c>
      <c r="D1353" s="298"/>
      <c r="E1353" s="301" t="s">
        <v>14</v>
      </c>
      <c r="F1353" s="300" t="s">
        <v>27</v>
      </c>
      <c r="G1353" s="293" t="s">
        <v>51</v>
      </c>
      <c r="H1353" s="293" t="s">
        <v>6879</v>
      </c>
      <c r="I1353" s="293"/>
      <c r="J1353" s="293" t="s">
        <v>24283</v>
      </c>
      <c r="K1353" s="299"/>
      <c r="L1353" s="300"/>
      <c r="M1353" s="297" t="str">
        <f t="shared" si="21"/>
        <v>2014</v>
      </c>
    </row>
    <row r="1354" spans="1:13">
      <c r="A1354" s="293">
        <v>1353</v>
      </c>
      <c r="B1354" s="298" t="s">
        <v>9571</v>
      </c>
      <c r="C1354" s="298" t="s">
        <v>9572</v>
      </c>
      <c r="D1354" s="298"/>
      <c r="E1354" s="298" t="s">
        <v>14</v>
      </c>
      <c r="F1354" s="293" t="s">
        <v>27</v>
      </c>
      <c r="G1354" s="293" t="s">
        <v>51</v>
      </c>
      <c r="H1354" s="293" t="s">
        <v>6879</v>
      </c>
      <c r="I1354" s="293"/>
      <c r="J1354" s="293" t="s">
        <v>24283</v>
      </c>
      <c r="K1354" s="299">
        <v>43814</v>
      </c>
      <c r="L1354" s="300"/>
      <c r="M1354" s="297" t="str">
        <f t="shared" si="21"/>
        <v>2014</v>
      </c>
    </row>
    <row r="1355" spans="1:13">
      <c r="A1355" s="293">
        <v>1354</v>
      </c>
      <c r="B1355" s="298" t="s">
        <v>9573</v>
      </c>
      <c r="C1355" s="298" t="s">
        <v>9574</v>
      </c>
      <c r="D1355" s="298"/>
      <c r="E1355" s="301" t="s">
        <v>14</v>
      </c>
      <c r="F1355" s="300" t="s">
        <v>27</v>
      </c>
      <c r="G1355" s="293" t="s">
        <v>51</v>
      </c>
      <c r="H1355" s="293" t="s">
        <v>6879</v>
      </c>
      <c r="I1355" s="293"/>
      <c r="J1355" s="293" t="s">
        <v>24283</v>
      </c>
      <c r="K1355" s="299">
        <v>43750</v>
      </c>
      <c r="L1355" s="300"/>
      <c r="M1355" s="297" t="str">
        <f t="shared" si="21"/>
        <v>2014</v>
      </c>
    </row>
    <row r="1356" spans="1:13">
      <c r="A1356" s="293">
        <v>1355</v>
      </c>
      <c r="B1356" s="298" t="s">
        <v>9575</v>
      </c>
      <c r="C1356" s="298" t="s">
        <v>9576</v>
      </c>
      <c r="D1356" s="298"/>
      <c r="E1356" s="298" t="s">
        <v>14</v>
      </c>
      <c r="F1356" s="293" t="s">
        <v>27</v>
      </c>
      <c r="G1356" s="293" t="s">
        <v>51</v>
      </c>
      <c r="H1356" s="293" t="s">
        <v>6879</v>
      </c>
      <c r="I1356" s="293"/>
      <c r="J1356" s="293" t="s">
        <v>24283</v>
      </c>
      <c r="K1356" s="299">
        <v>43750</v>
      </c>
      <c r="L1356" s="300"/>
      <c r="M1356" s="297" t="str">
        <f t="shared" si="21"/>
        <v>2014</v>
      </c>
    </row>
    <row r="1357" spans="1:13">
      <c r="A1357" s="293">
        <v>1356</v>
      </c>
      <c r="B1357" s="298" t="s">
        <v>9577</v>
      </c>
      <c r="C1357" s="298" t="s">
        <v>9578</v>
      </c>
      <c r="D1357" s="298"/>
      <c r="E1357" s="301" t="s">
        <v>14</v>
      </c>
      <c r="F1357" s="300" t="s">
        <v>27</v>
      </c>
      <c r="G1357" s="293" t="s">
        <v>51</v>
      </c>
      <c r="H1357" s="293" t="s">
        <v>6879</v>
      </c>
      <c r="I1357" s="293"/>
      <c r="J1357" s="293" t="s">
        <v>24283</v>
      </c>
      <c r="K1357" s="299">
        <v>43814</v>
      </c>
      <c r="L1357" s="300"/>
      <c r="M1357" s="297" t="str">
        <f t="shared" si="21"/>
        <v>2014</v>
      </c>
    </row>
    <row r="1358" spans="1:13">
      <c r="A1358" s="293">
        <v>1357</v>
      </c>
      <c r="B1358" s="298" t="s">
        <v>9579</v>
      </c>
      <c r="C1358" s="298" t="s">
        <v>9580</v>
      </c>
      <c r="D1358" s="298"/>
      <c r="E1358" s="301" t="s">
        <v>14</v>
      </c>
      <c r="F1358" s="300" t="s">
        <v>27</v>
      </c>
      <c r="G1358" s="293" t="s">
        <v>51</v>
      </c>
      <c r="H1358" s="293" t="s">
        <v>6879</v>
      </c>
      <c r="I1358" s="293"/>
      <c r="J1358" s="293" t="s">
        <v>24283</v>
      </c>
      <c r="K1358" s="299">
        <v>43814</v>
      </c>
      <c r="L1358" s="300"/>
      <c r="M1358" s="297" t="str">
        <f t="shared" si="21"/>
        <v>2014</v>
      </c>
    </row>
    <row r="1359" spans="1:13">
      <c r="A1359" s="293">
        <v>1358</v>
      </c>
      <c r="B1359" s="298" t="s">
        <v>9581</v>
      </c>
      <c r="C1359" s="298" t="s">
        <v>9582</v>
      </c>
      <c r="D1359" s="298"/>
      <c r="E1359" s="298" t="s">
        <v>14</v>
      </c>
      <c r="F1359" s="293" t="s">
        <v>27</v>
      </c>
      <c r="G1359" s="293" t="s">
        <v>51</v>
      </c>
      <c r="H1359" s="293" t="s">
        <v>6879</v>
      </c>
      <c r="I1359" s="293"/>
      <c r="J1359" s="293" t="s">
        <v>24283</v>
      </c>
      <c r="K1359" s="299">
        <v>43814</v>
      </c>
      <c r="L1359" s="300"/>
      <c r="M1359" s="297" t="str">
        <f t="shared" si="21"/>
        <v>2014</v>
      </c>
    </row>
    <row r="1360" spans="1:13">
      <c r="A1360" s="293">
        <v>1359</v>
      </c>
      <c r="B1360" s="298" t="s">
        <v>9583</v>
      </c>
      <c r="C1360" s="298" t="s">
        <v>9584</v>
      </c>
      <c r="D1360" s="298"/>
      <c r="E1360" s="298" t="s">
        <v>14</v>
      </c>
      <c r="F1360" s="293" t="s">
        <v>27</v>
      </c>
      <c r="G1360" s="293" t="s">
        <v>51</v>
      </c>
      <c r="H1360" s="293" t="s">
        <v>6879</v>
      </c>
      <c r="I1360" s="293"/>
      <c r="J1360" s="293" t="s">
        <v>24283</v>
      </c>
      <c r="K1360" s="299">
        <v>43785</v>
      </c>
      <c r="L1360" s="300"/>
      <c r="M1360" s="297" t="str">
        <f t="shared" si="21"/>
        <v>2014</v>
      </c>
    </row>
    <row r="1361" spans="1:13">
      <c r="A1361" s="293">
        <v>1360</v>
      </c>
      <c r="B1361" s="298" t="s">
        <v>9585</v>
      </c>
      <c r="C1361" s="298" t="s">
        <v>9586</v>
      </c>
      <c r="D1361" s="298"/>
      <c r="E1361" s="301" t="s">
        <v>14</v>
      </c>
      <c r="F1361" s="300" t="s">
        <v>27</v>
      </c>
      <c r="G1361" s="293" t="s">
        <v>51</v>
      </c>
      <c r="H1361" s="293" t="s">
        <v>6879</v>
      </c>
      <c r="I1361" s="293"/>
      <c r="J1361" s="293" t="s">
        <v>24283</v>
      </c>
      <c r="K1361" s="299">
        <v>43814</v>
      </c>
      <c r="L1361" s="300"/>
      <c r="M1361" s="297" t="str">
        <f t="shared" si="21"/>
        <v>2014</v>
      </c>
    </row>
    <row r="1362" spans="1:13">
      <c r="A1362" s="293">
        <v>1361</v>
      </c>
      <c r="B1362" s="298" t="s">
        <v>9587</v>
      </c>
      <c r="C1362" s="298" t="s">
        <v>9588</v>
      </c>
      <c r="D1362" s="298"/>
      <c r="E1362" s="301" t="s">
        <v>14</v>
      </c>
      <c r="F1362" s="300" t="s">
        <v>27</v>
      </c>
      <c r="G1362" s="293" t="s">
        <v>51</v>
      </c>
      <c r="H1362" s="293" t="s">
        <v>6879</v>
      </c>
      <c r="I1362" s="293"/>
      <c r="J1362" s="293" t="s">
        <v>24283</v>
      </c>
      <c r="K1362" s="299">
        <v>43814</v>
      </c>
      <c r="L1362" s="300"/>
      <c r="M1362" s="297" t="str">
        <f t="shared" si="21"/>
        <v>2014</v>
      </c>
    </row>
    <row r="1363" spans="1:13">
      <c r="A1363" s="293">
        <v>1362</v>
      </c>
      <c r="B1363" s="298" t="s">
        <v>9589</v>
      </c>
      <c r="C1363" s="298" t="s">
        <v>9590</v>
      </c>
      <c r="D1363" s="298"/>
      <c r="E1363" s="298" t="s">
        <v>14</v>
      </c>
      <c r="F1363" s="293" t="s">
        <v>27</v>
      </c>
      <c r="G1363" s="293" t="s">
        <v>51</v>
      </c>
      <c r="H1363" s="293" t="s">
        <v>6879</v>
      </c>
      <c r="I1363" s="293"/>
      <c r="J1363" s="293" t="s">
        <v>24283</v>
      </c>
      <c r="K1363" s="299">
        <v>43814</v>
      </c>
      <c r="L1363" s="300"/>
      <c r="M1363" s="297" t="str">
        <f t="shared" si="21"/>
        <v>2014</v>
      </c>
    </row>
    <row r="1364" spans="1:13">
      <c r="A1364" s="293">
        <v>1363</v>
      </c>
      <c r="B1364" s="298" t="s">
        <v>9591</v>
      </c>
      <c r="C1364" s="298" t="s">
        <v>9592</v>
      </c>
      <c r="D1364" s="298"/>
      <c r="E1364" s="301" t="s">
        <v>14</v>
      </c>
      <c r="F1364" s="300" t="s">
        <v>27</v>
      </c>
      <c r="G1364" s="293" t="s">
        <v>51</v>
      </c>
      <c r="H1364" s="293" t="s">
        <v>6879</v>
      </c>
      <c r="I1364" s="293"/>
      <c r="J1364" s="293" t="s">
        <v>24283</v>
      </c>
      <c r="K1364" s="299">
        <v>43814</v>
      </c>
      <c r="L1364" s="300"/>
      <c r="M1364" s="297" t="str">
        <f t="shared" si="21"/>
        <v>2014</v>
      </c>
    </row>
    <row r="1365" spans="1:13">
      <c r="A1365" s="293">
        <v>1364</v>
      </c>
      <c r="B1365" s="298" t="s">
        <v>9593</v>
      </c>
      <c r="C1365" s="298" t="s">
        <v>9594</v>
      </c>
      <c r="D1365" s="298"/>
      <c r="E1365" s="301" t="s">
        <v>14</v>
      </c>
      <c r="F1365" s="300" t="s">
        <v>27</v>
      </c>
      <c r="G1365" s="293" t="s">
        <v>51</v>
      </c>
      <c r="H1365" s="293" t="s">
        <v>6879</v>
      </c>
      <c r="I1365" s="293"/>
      <c r="J1365" s="293" t="s">
        <v>24283</v>
      </c>
      <c r="K1365" s="299">
        <v>43785</v>
      </c>
      <c r="L1365" s="300"/>
      <c r="M1365" s="297" t="str">
        <f t="shared" si="21"/>
        <v>2014</v>
      </c>
    </row>
    <row r="1366" spans="1:13">
      <c r="A1366" s="293">
        <v>1365</v>
      </c>
      <c r="B1366" s="298" t="s">
        <v>9595</v>
      </c>
      <c r="C1366" s="298" t="s">
        <v>9596</v>
      </c>
      <c r="D1366" s="298"/>
      <c r="E1366" s="298" t="s">
        <v>14</v>
      </c>
      <c r="F1366" s="293" t="s">
        <v>27</v>
      </c>
      <c r="G1366" s="293" t="s">
        <v>51</v>
      </c>
      <c r="H1366" s="293" t="s">
        <v>6879</v>
      </c>
      <c r="I1366" s="293"/>
      <c r="J1366" s="293" t="s">
        <v>24283</v>
      </c>
      <c r="K1366" s="299">
        <v>43785</v>
      </c>
      <c r="L1366" s="300"/>
      <c r="M1366" s="297" t="str">
        <f t="shared" si="21"/>
        <v>2014</v>
      </c>
    </row>
    <row r="1367" spans="1:13">
      <c r="A1367" s="293">
        <v>1366</v>
      </c>
      <c r="B1367" s="298" t="s">
        <v>9597</v>
      </c>
      <c r="C1367" s="298" t="s">
        <v>9598</v>
      </c>
      <c r="D1367" s="298"/>
      <c r="E1367" s="301" t="s">
        <v>14</v>
      </c>
      <c r="F1367" s="300" t="s">
        <v>27</v>
      </c>
      <c r="G1367" s="293" t="s">
        <v>51</v>
      </c>
      <c r="H1367" s="293" t="s">
        <v>6879</v>
      </c>
      <c r="I1367" s="293"/>
      <c r="J1367" s="293" t="s">
        <v>24283</v>
      </c>
      <c r="K1367" s="299">
        <v>43785</v>
      </c>
      <c r="L1367" s="300"/>
      <c r="M1367" s="297" t="str">
        <f t="shared" si="21"/>
        <v>2014</v>
      </c>
    </row>
    <row r="1368" spans="1:13">
      <c r="A1368" s="293">
        <v>1367</v>
      </c>
      <c r="B1368" s="298" t="s">
        <v>9599</v>
      </c>
      <c r="C1368" s="298" t="s">
        <v>9600</v>
      </c>
      <c r="D1368" s="298"/>
      <c r="E1368" s="301" t="s">
        <v>14</v>
      </c>
      <c r="F1368" s="300" t="s">
        <v>27</v>
      </c>
      <c r="G1368" s="293" t="s">
        <v>51</v>
      </c>
      <c r="H1368" s="293" t="s">
        <v>6879</v>
      </c>
      <c r="I1368" s="293"/>
      <c r="J1368" s="293" t="s">
        <v>24283</v>
      </c>
      <c r="K1368" s="299">
        <v>43785</v>
      </c>
      <c r="L1368" s="300"/>
      <c r="M1368" s="297" t="str">
        <f t="shared" si="21"/>
        <v>2014</v>
      </c>
    </row>
    <row r="1369" spans="1:13">
      <c r="A1369" s="293">
        <v>1368</v>
      </c>
      <c r="B1369" s="298" t="s">
        <v>9601</v>
      </c>
      <c r="C1369" s="298" t="s">
        <v>9602</v>
      </c>
      <c r="D1369" s="298"/>
      <c r="E1369" s="298" t="s">
        <v>14</v>
      </c>
      <c r="F1369" s="293" t="s">
        <v>27</v>
      </c>
      <c r="G1369" s="293" t="s">
        <v>51</v>
      </c>
      <c r="H1369" s="293" t="s">
        <v>6879</v>
      </c>
      <c r="I1369" s="293"/>
      <c r="J1369" s="293" t="s">
        <v>24283</v>
      </c>
      <c r="K1369" s="299">
        <v>43785</v>
      </c>
      <c r="L1369" s="300"/>
      <c r="M1369" s="297" t="str">
        <f t="shared" si="21"/>
        <v>2014</v>
      </c>
    </row>
    <row r="1370" spans="1:13">
      <c r="A1370" s="293">
        <v>1369</v>
      </c>
      <c r="B1370" s="298" t="s">
        <v>9603</v>
      </c>
      <c r="C1370" s="298" t="s">
        <v>9604</v>
      </c>
      <c r="D1370" s="298"/>
      <c r="E1370" s="301" t="s">
        <v>14</v>
      </c>
      <c r="F1370" s="300" t="s">
        <v>27</v>
      </c>
      <c r="G1370" s="293" t="s">
        <v>51</v>
      </c>
      <c r="H1370" s="293" t="s">
        <v>6879</v>
      </c>
      <c r="I1370" s="293"/>
      <c r="J1370" s="293" t="s">
        <v>24283</v>
      </c>
      <c r="K1370" s="299">
        <v>43785</v>
      </c>
      <c r="L1370" s="300"/>
      <c r="M1370" s="297" t="str">
        <f t="shared" si="21"/>
        <v>2014</v>
      </c>
    </row>
    <row r="1371" spans="1:13">
      <c r="A1371" s="293">
        <v>1370</v>
      </c>
      <c r="B1371" s="298" t="s">
        <v>9605</v>
      </c>
      <c r="C1371" s="298" t="s">
        <v>9606</v>
      </c>
      <c r="D1371" s="298"/>
      <c r="E1371" s="301" t="s">
        <v>14</v>
      </c>
      <c r="F1371" s="300" t="s">
        <v>27</v>
      </c>
      <c r="G1371" s="293" t="s">
        <v>51</v>
      </c>
      <c r="H1371" s="293" t="s">
        <v>6879</v>
      </c>
      <c r="I1371" s="293"/>
      <c r="J1371" s="293" t="s">
        <v>24283</v>
      </c>
      <c r="K1371" s="299">
        <v>43785</v>
      </c>
      <c r="L1371" s="300"/>
      <c r="M1371" s="297" t="str">
        <f t="shared" si="21"/>
        <v>2014</v>
      </c>
    </row>
    <row r="1372" spans="1:13">
      <c r="A1372" s="293">
        <v>1371</v>
      </c>
      <c r="B1372" s="298" t="s">
        <v>9607</v>
      </c>
      <c r="C1372" s="298" t="s">
        <v>9608</v>
      </c>
      <c r="D1372" s="298"/>
      <c r="E1372" s="301" t="s">
        <v>14</v>
      </c>
      <c r="F1372" s="300" t="s">
        <v>27</v>
      </c>
      <c r="G1372" s="293" t="s">
        <v>51</v>
      </c>
      <c r="H1372" s="293" t="s">
        <v>6879</v>
      </c>
      <c r="I1372" s="293"/>
      <c r="J1372" s="293" t="s">
        <v>24283</v>
      </c>
      <c r="K1372" s="299">
        <v>43814</v>
      </c>
      <c r="L1372" s="300"/>
      <c r="M1372" s="297" t="str">
        <f t="shared" si="21"/>
        <v>2014</v>
      </c>
    </row>
    <row r="1373" spans="1:13">
      <c r="A1373" s="293">
        <v>1372</v>
      </c>
      <c r="B1373" s="298" t="s">
        <v>9609</v>
      </c>
      <c r="C1373" s="298" t="s">
        <v>9610</v>
      </c>
      <c r="D1373" s="298"/>
      <c r="E1373" s="298" t="s">
        <v>14</v>
      </c>
      <c r="F1373" s="293" t="s">
        <v>27</v>
      </c>
      <c r="G1373" s="293" t="s">
        <v>51</v>
      </c>
      <c r="H1373" s="293" t="s">
        <v>6879</v>
      </c>
      <c r="I1373" s="293"/>
      <c r="J1373" s="293" t="s">
        <v>24283</v>
      </c>
      <c r="K1373" s="299">
        <v>43814</v>
      </c>
      <c r="L1373" s="300"/>
      <c r="M1373" s="297" t="str">
        <f t="shared" si="21"/>
        <v>2014</v>
      </c>
    </row>
    <row r="1374" spans="1:13">
      <c r="A1374" s="293">
        <v>1373</v>
      </c>
      <c r="B1374" s="298" t="s">
        <v>9611</v>
      </c>
      <c r="C1374" s="298" t="s">
        <v>9612</v>
      </c>
      <c r="D1374" s="298"/>
      <c r="E1374" s="301" t="s">
        <v>14</v>
      </c>
      <c r="F1374" s="300" t="s">
        <v>27</v>
      </c>
      <c r="G1374" s="293" t="s">
        <v>51</v>
      </c>
      <c r="H1374" s="293" t="s">
        <v>6879</v>
      </c>
      <c r="I1374" s="293"/>
      <c r="J1374" s="293" t="s">
        <v>24283</v>
      </c>
      <c r="K1374" s="299">
        <v>43785</v>
      </c>
      <c r="L1374" s="300"/>
      <c r="M1374" s="297" t="str">
        <f t="shared" si="21"/>
        <v>2014</v>
      </c>
    </row>
    <row r="1375" spans="1:13">
      <c r="A1375" s="293">
        <v>1374</v>
      </c>
      <c r="B1375" s="298" t="s">
        <v>9613</v>
      </c>
      <c r="C1375" s="298" t="s">
        <v>9614</v>
      </c>
      <c r="D1375" s="298"/>
      <c r="E1375" s="301" t="s">
        <v>14</v>
      </c>
      <c r="F1375" s="300" t="s">
        <v>27</v>
      </c>
      <c r="G1375" s="293" t="s">
        <v>51</v>
      </c>
      <c r="H1375" s="293" t="s">
        <v>6879</v>
      </c>
      <c r="I1375" s="293"/>
      <c r="J1375" s="293" t="s">
        <v>24283</v>
      </c>
      <c r="K1375" s="299">
        <v>43876</v>
      </c>
      <c r="L1375" s="300"/>
      <c r="M1375" s="297" t="str">
        <f t="shared" si="21"/>
        <v>2014</v>
      </c>
    </row>
    <row r="1376" spans="1:13">
      <c r="A1376" s="293">
        <v>1375</v>
      </c>
      <c r="B1376" s="298" t="s">
        <v>9615</v>
      </c>
      <c r="C1376" s="298" t="s">
        <v>9616</v>
      </c>
      <c r="D1376" s="298"/>
      <c r="E1376" s="301" t="s">
        <v>14</v>
      </c>
      <c r="F1376" s="300" t="s">
        <v>27</v>
      </c>
      <c r="G1376" s="293" t="s">
        <v>51</v>
      </c>
      <c r="H1376" s="293" t="s">
        <v>6879</v>
      </c>
      <c r="I1376" s="293"/>
      <c r="J1376" s="293" t="s">
        <v>24283</v>
      </c>
      <c r="K1376" s="299">
        <v>43814</v>
      </c>
      <c r="L1376" s="300"/>
      <c r="M1376" s="297" t="str">
        <f t="shared" si="21"/>
        <v>2014</v>
      </c>
    </row>
    <row r="1377" spans="1:13">
      <c r="A1377" s="293">
        <v>1376</v>
      </c>
      <c r="B1377" s="298" t="s">
        <v>9617</v>
      </c>
      <c r="C1377" s="298" t="s">
        <v>9618</v>
      </c>
      <c r="D1377" s="298"/>
      <c r="E1377" s="301" t="s">
        <v>14</v>
      </c>
      <c r="F1377" s="300" t="s">
        <v>27</v>
      </c>
      <c r="G1377" s="293" t="s">
        <v>51</v>
      </c>
      <c r="H1377" s="293" t="s">
        <v>6879</v>
      </c>
      <c r="I1377" s="293"/>
      <c r="J1377" s="293" t="s">
        <v>24283</v>
      </c>
      <c r="K1377" s="299">
        <v>43814</v>
      </c>
      <c r="L1377" s="300"/>
      <c r="M1377" s="297" t="str">
        <f t="shared" si="21"/>
        <v>2014</v>
      </c>
    </row>
    <row r="1378" spans="1:13">
      <c r="A1378" s="293">
        <v>1377</v>
      </c>
      <c r="B1378" s="298" t="s">
        <v>9619</v>
      </c>
      <c r="C1378" s="298" t="s">
        <v>9620</v>
      </c>
      <c r="D1378" s="298"/>
      <c r="E1378" s="301" t="s">
        <v>14</v>
      </c>
      <c r="F1378" s="300" t="s">
        <v>27</v>
      </c>
      <c r="G1378" s="293" t="s">
        <v>51</v>
      </c>
      <c r="H1378" s="293" t="s">
        <v>6879</v>
      </c>
      <c r="I1378" s="293"/>
      <c r="J1378" s="293" t="s">
        <v>24283</v>
      </c>
      <c r="K1378" s="299">
        <v>43814</v>
      </c>
      <c r="L1378" s="300"/>
      <c r="M1378" s="297" t="str">
        <f t="shared" si="21"/>
        <v>2014</v>
      </c>
    </row>
    <row r="1379" spans="1:13">
      <c r="A1379" s="293">
        <v>1378</v>
      </c>
      <c r="B1379" s="298" t="s">
        <v>9621</v>
      </c>
      <c r="C1379" s="298" t="s">
        <v>9622</v>
      </c>
      <c r="D1379" s="298"/>
      <c r="E1379" s="301" t="s">
        <v>14</v>
      </c>
      <c r="F1379" s="300" t="s">
        <v>27</v>
      </c>
      <c r="G1379" s="293" t="s">
        <v>51</v>
      </c>
      <c r="H1379" s="293" t="s">
        <v>6879</v>
      </c>
      <c r="I1379" s="293"/>
      <c r="J1379" s="293" t="s">
        <v>24283</v>
      </c>
      <c r="K1379" s="299">
        <v>43785</v>
      </c>
      <c r="L1379" s="300"/>
      <c r="M1379" s="297" t="str">
        <f t="shared" si="21"/>
        <v>2014</v>
      </c>
    </row>
    <row r="1380" spans="1:13">
      <c r="A1380" s="293">
        <v>1379</v>
      </c>
      <c r="B1380" s="298" t="s">
        <v>9623</v>
      </c>
      <c r="C1380" s="298" t="s">
        <v>9624</v>
      </c>
      <c r="D1380" s="298"/>
      <c r="E1380" s="298" t="s">
        <v>14</v>
      </c>
      <c r="F1380" s="293" t="s">
        <v>27</v>
      </c>
      <c r="G1380" s="293" t="s">
        <v>51</v>
      </c>
      <c r="H1380" s="293" t="s">
        <v>6879</v>
      </c>
      <c r="I1380" s="293"/>
      <c r="J1380" s="293" t="s">
        <v>24283</v>
      </c>
      <c r="K1380" s="299">
        <v>43814</v>
      </c>
      <c r="L1380" s="300"/>
      <c r="M1380" s="297" t="str">
        <f t="shared" si="21"/>
        <v>2014</v>
      </c>
    </row>
    <row r="1381" spans="1:13">
      <c r="A1381" s="293">
        <v>1380</v>
      </c>
      <c r="B1381" s="298" t="s">
        <v>9625</v>
      </c>
      <c r="C1381" s="298" t="s">
        <v>9626</v>
      </c>
      <c r="D1381" s="298"/>
      <c r="E1381" s="301" t="s">
        <v>14</v>
      </c>
      <c r="F1381" s="300" t="s">
        <v>27</v>
      </c>
      <c r="G1381" s="293" t="s">
        <v>51</v>
      </c>
      <c r="H1381" s="293" t="s">
        <v>6879</v>
      </c>
      <c r="I1381" s="293"/>
      <c r="J1381" s="293" t="s">
        <v>24283</v>
      </c>
      <c r="K1381" s="299">
        <v>43785</v>
      </c>
      <c r="L1381" s="300"/>
      <c r="M1381" s="297" t="str">
        <f t="shared" si="21"/>
        <v>2014</v>
      </c>
    </row>
    <row r="1382" spans="1:13">
      <c r="A1382" s="293">
        <v>1381</v>
      </c>
      <c r="B1382" s="298" t="s">
        <v>9627</v>
      </c>
      <c r="C1382" s="298" t="s">
        <v>9628</v>
      </c>
      <c r="D1382" s="298"/>
      <c r="E1382" s="301" t="s">
        <v>14</v>
      </c>
      <c r="F1382" s="300" t="s">
        <v>27</v>
      </c>
      <c r="G1382" s="293" t="s">
        <v>51</v>
      </c>
      <c r="H1382" s="293" t="s">
        <v>6879</v>
      </c>
      <c r="I1382" s="293"/>
      <c r="J1382" s="293" t="s">
        <v>24283</v>
      </c>
      <c r="K1382" s="299">
        <v>43785</v>
      </c>
      <c r="L1382" s="300"/>
      <c r="M1382" s="297" t="str">
        <f t="shared" si="21"/>
        <v>2014</v>
      </c>
    </row>
    <row r="1383" spans="1:13">
      <c r="A1383" s="293">
        <v>1382</v>
      </c>
      <c r="B1383" s="298" t="s">
        <v>9629</v>
      </c>
      <c r="C1383" s="298" t="s">
        <v>9630</v>
      </c>
      <c r="D1383" s="298"/>
      <c r="E1383" s="301" t="s">
        <v>14</v>
      </c>
      <c r="F1383" s="300" t="s">
        <v>27</v>
      </c>
      <c r="G1383" s="293" t="s">
        <v>51</v>
      </c>
      <c r="H1383" s="293" t="s">
        <v>6879</v>
      </c>
      <c r="I1383" s="293"/>
      <c r="J1383" s="293" t="s">
        <v>24283</v>
      </c>
      <c r="K1383" s="299">
        <v>43785</v>
      </c>
      <c r="L1383" s="300"/>
      <c r="M1383" s="297" t="str">
        <f t="shared" si="21"/>
        <v>2014</v>
      </c>
    </row>
    <row r="1384" spans="1:13">
      <c r="A1384" s="293">
        <v>1383</v>
      </c>
      <c r="B1384" s="298" t="s">
        <v>9631</v>
      </c>
      <c r="C1384" s="298" t="s">
        <v>9632</v>
      </c>
      <c r="D1384" s="298"/>
      <c r="E1384" s="301" t="s">
        <v>14</v>
      </c>
      <c r="F1384" s="300" t="s">
        <v>27</v>
      </c>
      <c r="G1384" s="293" t="s">
        <v>51</v>
      </c>
      <c r="H1384" s="293" t="s">
        <v>6879</v>
      </c>
      <c r="I1384" s="293"/>
      <c r="J1384" s="293" t="s">
        <v>24283</v>
      </c>
      <c r="K1384" s="299">
        <v>43785</v>
      </c>
      <c r="L1384" s="300"/>
      <c r="M1384" s="297" t="str">
        <f t="shared" si="21"/>
        <v>2014</v>
      </c>
    </row>
    <row r="1385" spans="1:13">
      <c r="A1385" s="293">
        <v>1384</v>
      </c>
      <c r="B1385" s="298" t="s">
        <v>9633</v>
      </c>
      <c r="C1385" s="298" t="s">
        <v>9634</v>
      </c>
      <c r="D1385" s="298"/>
      <c r="E1385" s="298" t="s">
        <v>14</v>
      </c>
      <c r="F1385" s="293" t="s">
        <v>27</v>
      </c>
      <c r="G1385" s="293" t="s">
        <v>51</v>
      </c>
      <c r="H1385" s="293" t="s">
        <v>6879</v>
      </c>
      <c r="I1385" s="293"/>
      <c r="J1385" s="293" t="s">
        <v>24283</v>
      </c>
      <c r="K1385" s="299">
        <v>43814</v>
      </c>
      <c r="L1385" s="300"/>
      <c r="M1385" s="297" t="str">
        <f t="shared" si="21"/>
        <v>2014</v>
      </c>
    </row>
    <row r="1386" spans="1:13">
      <c r="A1386" s="293">
        <v>1385</v>
      </c>
      <c r="B1386" s="298" t="s">
        <v>9635</v>
      </c>
      <c r="C1386" s="298" t="s">
        <v>9636</v>
      </c>
      <c r="D1386" s="298"/>
      <c r="E1386" s="301" t="s">
        <v>14</v>
      </c>
      <c r="F1386" s="300" t="s">
        <v>27</v>
      </c>
      <c r="G1386" s="293" t="s">
        <v>51</v>
      </c>
      <c r="H1386" s="293" t="s">
        <v>6879</v>
      </c>
      <c r="I1386" s="293"/>
      <c r="J1386" s="293" t="s">
        <v>24283</v>
      </c>
      <c r="K1386" s="299">
        <v>43785</v>
      </c>
      <c r="L1386" s="300"/>
      <c r="M1386" s="297" t="str">
        <f t="shared" si="21"/>
        <v>2014</v>
      </c>
    </row>
    <row r="1387" spans="1:13">
      <c r="A1387" s="293">
        <v>1386</v>
      </c>
      <c r="B1387" s="298" t="s">
        <v>9637</v>
      </c>
      <c r="C1387" s="298" t="s">
        <v>9638</v>
      </c>
      <c r="D1387" s="298" t="s">
        <v>9639</v>
      </c>
      <c r="E1387" s="298" t="s">
        <v>14</v>
      </c>
      <c r="F1387" s="293" t="s">
        <v>27</v>
      </c>
      <c r="G1387" s="293" t="s">
        <v>49</v>
      </c>
      <c r="H1387" s="293" t="s">
        <v>9640</v>
      </c>
      <c r="I1387" s="293"/>
      <c r="J1387" s="293" t="s">
        <v>24283</v>
      </c>
      <c r="K1387" s="299">
        <v>43814</v>
      </c>
      <c r="L1387" s="300"/>
      <c r="M1387" s="297" t="str">
        <f t="shared" si="21"/>
        <v>1965</v>
      </c>
    </row>
    <row r="1388" spans="1:13">
      <c r="A1388" s="293">
        <v>1387</v>
      </c>
      <c r="B1388" s="298" t="s">
        <v>9641</v>
      </c>
      <c r="C1388" s="298" t="s">
        <v>9642</v>
      </c>
      <c r="D1388" s="298" t="s">
        <v>9643</v>
      </c>
      <c r="E1388" s="298" t="s">
        <v>14</v>
      </c>
      <c r="F1388" s="293" t="s">
        <v>27</v>
      </c>
      <c r="G1388" s="293" t="s">
        <v>49</v>
      </c>
      <c r="H1388" s="293" t="s">
        <v>9640</v>
      </c>
      <c r="I1388" s="293"/>
      <c r="J1388" s="293" t="s">
        <v>24283</v>
      </c>
      <c r="K1388" s="299">
        <v>43814</v>
      </c>
      <c r="L1388" s="300"/>
      <c r="M1388" s="297" t="str">
        <f t="shared" si="21"/>
        <v>1965</v>
      </c>
    </row>
    <row r="1389" spans="1:13">
      <c r="A1389" s="293">
        <v>1388</v>
      </c>
      <c r="B1389" s="298" t="s">
        <v>9644</v>
      </c>
      <c r="C1389" s="298" t="s">
        <v>9645</v>
      </c>
      <c r="D1389" s="298" t="s">
        <v>9646</v>
      </c>
      <c r="E1389" s="298" t="s">
        <v>14</v>
      </c>
      <c r="F1389" s="293" t="s">
        <v>27</v>
      </c>
      <c r="G1389" s="293" t="s">
        <v>49</v>
      </c>
      <c r="H1389" s="293" t="s">
        <v>9640</v>
      </c>
      <c r="I1389" s="293"/>
      <c r="J1389" s="293" t="s">
        <v>24283</v>
      </c>
      <c r="K1389" s="299">
        <v>43736</v>
      </c>
      <c r="L1389" s="300"/>
      <c r="M1389" s="297" t="str">
        <f t="shared" si="21"/>
        <v>1965</v>
      </c>
    </row>
    <row r="1390" spans="1:13">
      <c r="A1390" s="293">
        <v>1389</v>
      </c>
      <c r="B1390" s="298" t="s">
        <v>9647</v>
      </c>
      <c r="C1390" s="298" t="s">
        <v>9648</v>
      </c>
      <c r="D1390" s="298" t="s">
        <v>9649</v>
      </c>
      <c r="E1390" s="298" t="s">
        <v>14</v>
      </c>
      <c r="F1390" s="293" t="s">
        <v>27</v>
      </c>
      <c r="G1390" s="293" t="s">
        <v>49</v>
      </c>
      <c r="H1390" s="293" t="s">
        <v>9640</v>
      </c>
      <c r="I1390" s="293"/>
      <c r="J1390" s="293" t="s">
        <v>24283</v>
      </c>
      <c r="K1390" s="299">
        <v>43814</v>
      </c>
      <c r="L1390" s="300"/>
      <c r="M1390" s="297" t="str">
        <f t="shared" si="21"/>
        <v>1965</v>
      </c>
    </row>
    <row r="1391" spans="1:13">
      <c r="A1391" s="293">
        <v>1390</v>
      </c>
      <c r="B1391" s="298" t="s">
        <v>9650</v>
      </c>
      <c r="C1391" s="298" t="s">
        <v>9651</v>
      </c>
      <c r="D1391" s="298" t="s">
        <v>9652</v>
      </c>
      <c r="E1391" s="298" t="s">
        <v>14</v>
      </c>
      <c r="F1391" s="293" t="s">
        <v>27</v>
      </c>
      <c r="G1391" s="293" t="s">
        <v>49</v>
      </c>
      <c r="H1391" s="293" t="s">
        <v>9640</v>
      </c>
      <c r="I1391" s="293"/>
      <c r="J1391" s="293" t="s">
        <v>24283</v>
      </c>
      <c r="K1391" s="299">
        <v>43814</v>
      </c>
      <c r="L1391" s="300"/>
      <c r="M1391" s="297" t="str">
        <f t="shared" si="21"/>
        <v>1965</v>
      </c>
    </row>
    <row r="1392" spans="1:13">
      <c r="A1392" s="293">
        <v>1391</v>
      </c>
      <c r="B1392" s="298" t="s">
        <v>9653</v>
      </c>
      <c r="C1392" s="298" t="s">
        <v>9654</v>
      </c>
      <c r="D1392" s="298" t="s">
        <v>9655</v>
      </c>
      <c r="E1392" s="298" t="s">
        <v>14</v>
      </c>
      <c r="F1392" s="293" t="s">
        <v>27</v>
      </c>
      <c r="G1392" s="293" t="s">
        <v>49</v>
      </c>
      <c r="H1392" s="293" t="s">
        <v>9640</v>
      </c>
      <c r="I1392" s="293"/>
      <c r="J1392" s="293" t="s">
        <v>24283</v>
      </c>
      <c r="K1392" s="299">
        <v>43736</v>
      </c>
      <c r="L1392" s="300"/>
      <c r="M1392" s="297" t="str">
        <f t="shared" si="21"/>
        <v>1965</v>
      </c>
    </row>
    <row r="1393" spans="1:13">
      <c r="A1393" s="293">
        <v>1392</v>
      </c>
      <c r="B1393" s="298" t="s">
        <v>9656</v>
      </c>
      <c r="C1393" s="298" t="s">
        <v>9657</v>
      </c>
      <c r="D1393" s="298" t="s">
        <v>9658</v>
      </c>
      <c r="E1393" s="298" t="s">
        <v>14</v>
      </c>
      <c r="F1393" s="293" t="s">
        <v>27</v>
      </c>
      <c r="G1393" s="293" t="s">
        <v>49</v>
      </c>
      <c r="H1393" s="293" t="s">
        <v>9640</v>
      </c>
      <c r="I1393" s="293"/>
      <c r="J1393" s="293" t="s">
        <v>24283</v>
      </c>
      <c r="K1393" s="299">
        <v>43736</v>
      </c>
      <c r="L1393" s="300"/>
      <c r="M1393" s="297" t="str">
        <f t="shared" si="21"/>
        <v>1965</v>
      </c>
    </row>
    <row r="1394" spans="1:13">
      <c r="A1394" s="293">
        <v>1393</v>
      </c>
      <c r="B1394" s="298" t="s">
        <v>9659</v>
      </c>
      <c r="C1394" s="298" t="s">
        <v>9660</v>
      </c>
      <c r="D1394" s="298" t="s">
        <v>9661</v>
      </c>
      <c r="E1394" s="298" t="s">
        <v>14</v>
      </c>
      <c r="F1394" s="293" t="s">
        <v>27</v>
      </c>
      <c r="G1394" s="293" t="s">
        <v>49</v>
      </c>
      <c r="H1394" s="293" t="s">
        <v>9640</v>
      </c>
      <c r="I1394" s="293"/>
      <c r="J1394" s="293" t="s">
        <v>24283</v>
      </c>
      <c r="K1394" s="299">
        <v>43736</v>
      </c>
      <c r="L1394" s="300"/>
      <c r="M1394" s="297" t="str">
        <f t="shared" si="21"/>
        <v>1965</v>
      </c>
    </row>
    <row r="1395" spans="1:13">
      <c r="A1395" s="293">
        <v>1394</v>
      </c>
      <c r="B1395" s="298" t="s">
        <v>9662</v>
      </c>
      <c r="C1395" s="298" t="s">
        <v>9663</v>
      </c>
      <c r="D1395" s="298" t="s">
        <v>9664</v>
      </c>
      <c r="E1395" s="298" t="s">
        <v>14</v>
      </c>
      <c r="F1395" s="293" t="s">
        <v>27</v>
      </c>
      <c r="G1395" s="293" t="s">
        <v>49</v>
      </c>
      <c r="H1395" s="293" t="s">
        <v>9640</v>
      </c>
      <c r="I1395" s="293"/>
      <c r="J1395" s="293" t="s">
        <v>24283</v>
      </c>
      <c r="K1395" s="299">
        <v>44017</v>
      </c>
      <c r="L1395" s="300"/>
      <c r="M1395" s="297" t="str">
        <f t="shared" si="21"/>
        <v>1965</v>
      </c>
    </row>
    <row r="1396" spans="1:13">
      <c r="A1396" s="293">
        <v>1395</v>
      </c>
      <c r="B1396" s="298" t="s">
        <v>9665</v>
      </c>
      <c r="C1396" s="298" t="s">
        <v>9666</v>
      </c>
      <c r="D1396" s="298" t="s">
        <v>9667</v>
      </c>
      <c r="E1396" s="298" t="s">
        <v>14</v>
      </c>
      <c r="F1396" s="293" t="s">
        <v>27</v>
      </c>
      <c r="G1396" s="293" t="s">
        <v>49</v>
      </c>
      <c r="H1396" s="293" t="s">
        <v>9640</v>
      </c>
      <c r="I1396" s="293"/>
      <c r="J1396" s="293" t="s">
        <v>24283</v>
      </c>
      <c r="K1396" s="299">
        <v>43814</v>
      </c>
      <c r="L1396" s="300"/>
      <c r="M1396" s="297" t="str">
        <f t="shared" si="21"/>
        <v>1965</v>
      </c>
    </row>
    <row r="1397" spans="1:13">
      <c r="A1397" s="293">
        <v>1396</v>
      </c>
      <c r="B1397" s="298" t="s">
        <v>9668</v>
      </c>
      <c r="C1397" s="298" t="s">
        <v>9669</v>
      </c>
      <c r="D1397" s="298" t="s">
        <v>9670</v>
      </c>
      <c r="E1397" s="298" t="s">
        <v>14</v>
      </c>
      <c r="F1397" s="293" t="s">
        <v>27</v>
      </c>
      <c r="G1397" s="293" t="s">
        <v>49</v>
      </c>
      <c r="H1397" s="293" t="s">
        <v>9640</v>
      </c>
      <c r="I1397" s="293"/>
      <c r="J1397" s="293" t="s">
        <v>24283</v>
      </c>
      <c r="K1397" s="299">
        <v>43814</v>
      </c>
      <c r="L1397" s="300"/>
      <c r="M1397" s="297" t="str">
        <f t="shared" si="21"/>
        <v>1965</v>
      </c>
    </row>
    <row r="1398" spans="1:13">
      <c r="A1398" s="293">
        <v>1397</v>
      </c>
      <c r="B1398" s="298" t="s">
        <v>9671</v>
      </c>
      <c r="C1398" s="298" t="s">
        <v>9672</v>
      </c>
      <c r="D1398" s="298" t="s">
        <v>9673</v>
      </c>
      <c r="E1398" s="301" t="s">
        <v>14</v>
      </c>
      <c r="F1398" s="293" t="s">
        <v>27</v>
      </c>
      <c r="G1398" s="293" t="s">
        <v>49</v>
      </c>
      <c r="H1398" s="293" t="s">
        <v>9640</v>
      </c>
      <c r="I1398" s="293"/>
      <c r="J1398" s="293" t="s">
        <v>24283</v>
      </c>
      <c r="K1398" s="299">
        <v>43750</v>
      </c>
      <c r="L1398" s="300"/>
      <c r="M1398" s="297" t="str">
        <f t="shared" si="21"/>
        <v>1965</v>
      </c>
    </row>
    <row r="1399" spans="1:13">
      <c r="A1399" s="293">
        <v>1398</v>
      </c>
      <c r="B1399" s="298" t="s">
        <v>9674</v>
      </c>
      <c r="C1399" s="298" t="s">
        <v>9675</v>
      </c>
      <c r="D1399" s="298" t="s">
        <v>9676</v>
      </c>
      <c r="E1399" s="298" t="s">
        <v>14</v>
      </c>
      <c r="F1399" s="293" t="s">
        <v>27</v>
      </c>
      <c r="G1399" s="293" t="s">
        <v>49</v>
      </c>
      <c r="H1399" s="293" t="s">
        <v>9640</v>
      </c>
      <c r="I1399" s="293"/>
      <c r="J1399" s="293" t="s">
        <v>24283</v>
      </c>
      <c r="K1399" s="299">
        <v>44017</v>
      </c>
      <c r="L1399" s="300"/>
      <c r="M1399" s="297" t="str">
        <f t="shared" si="21"/>
        <v>1965</v>
      </c>
    </row>
    <row r="1400" spans="1:13">
      <c r="A1400" s="293">
        <v>1399</v>
      </c>
      <c r="B1400" s="298" t="s">
        <v>9677</v>
      </c>
      <c r="C1400" s="298" t="s">
        <v>9678</v>
      </c>
      <c r="D1400" s="298" t="s">
        <v>9679</v>
      </c>
      <c r="E1400" s="301" t="s">
        <v>14</v>
      </c>
      <c r="F1400" s="293" t="s">
        <v>27</v>
      </c>
      <c r="G1400" s="293" t="s">
        <v>49</v>
      </c>
      <c r="H1400" s="293" t="s">
        <v>9640</v>
      </c>
      <c r="I1400" s="293"/>
      <c r="J1400" s="293" t="s">
        <v>24283</v>
      </c>
      <c r="K1400" s="299">
        <v>43750</v>
      </c>
      <c r="L1400" s="300"/>
      <c r="M1400" s="297" t="str">
        <f t="shared" si="21"/>
        <v>1965</v>
      </c>
    </row>
    <row r="1401" spans="1:13">
      <c r="A1401" s="293">
        <v>1400</v>
      </c>
      <c r="B1401" s="298" t="s">
        <v>9680</v>
      </c>
      <c r="C1401" s="298" t="s">
        <v>9681</v>
      </c>
      <c r="D1401" s="298" t="s">
        <v>9682</v>
      </c>
      <c r="E1401" s="298" t="s">
        <v>14</v>
      </c>
      <c r="F1401" s="293" t="s">
        <v>27</v>
      </c>
      <c r="G1401" s="293" t="s">
        <v>49</v>
      </c>
      <c r="H1401" s="293" t="s">
        <v>9640</v>
      </c>
      <c r="I1401" s="293"/>
      <c r="J1401" s="293" t="s">
        <v>24283</v>
      </c>
      <c r="K1401" s="299">
        <v>44017</v>
      </c>
      <c r="L1401" s="300"/>
      <c r="M1401" s="297" t="str">
        <f t="shared" si="21"/>
        <v>1965</v>
      </c>
    </row>
    <row r="1402" spans="1:13">
      <c r="A1402" s="293">
        <v>1401</v>
      </c>
      <c r="B1402" s="298" t="s">
        <v>9683</v>
      </c>
      <c r="C1402" s="298" t="s">
        <v>9684</v>
      </c>
      <c r="D1402" s="298" t="s">
        <v>9685</v>
      </c>
      <c r="E1402" s="298" t="s">
        <v>14</v>
      </c>
      <c r="F1402" s="293" t="s">
        <v>27</v>
      </c>
      <c r="G1402" s="293" t="s">
        <v>49</v>
      </c>
      <c r="H1402" s="293" t="s">
        <v>9640</v>
      </c>
      <c r="I1402" s="293"/>
      <c r="J1402" s="293" t="s">
        <v>24283</v>
      </c>
      <c r="K1402" s="299">
        <v>43736</v>
      </c>
      <c r="L1402" s="300"/>
      <c r="M1402" s="297" t="str">
        <f t="shared" si="21"/>
        <v>1965</v>
      </c>
    </row>
    <row r="1403" spans="1:13">
      <c r="A1403" s="293">
        <v>1402</v>
      </c>
      <c r="B1403" s="298" t="s">
        <v>9686</v>
      </c>
      <c r="C1403" s="298" t="s">
        <v>9687</v>
      </c>
      <c r="D1403" s="298" t="s">
        <v>9688</v>
      </c>
      <c r="E1403" s="298" t="s">
        <v>14</v>
      </c>
      <c r="F1403" s="293" t="s">
        <v>27</v>
      </c>
      <c r="G1403" s="293" t="s">
        <v>49</v>
      </c>
      <c r="H1403" s="293" t="s">
        <v>9640</v>
      </c>
      <c r="I1403" s="293"/>
      <c r="J1403" s="293" t="s">
        <v>24283</v>
      </c>
      <c r="K1403" s="299">
        <v>43814</v>
      </c>
      <c r="L1403" s="300"/>
      <c r="M1403" s="297" t="str">
        <f t="shared" si="21"/>
        <v>1965</v>
      </c>
    </row>
    <row r="1404" spans="1:13">
      <c r="A1404" s="293">
        <v>1403</v>
      </c>
      <c r="B1404" s="298" t="s">
        <v>9689</v>
      </c>
      <c r="C1404" s="298" t="s">
        <v>9690</v>
      </c>
      <c r="D1404" s="298" t="s">
        <v>9691</v>
      </c>
      <c r="E1404" s="298" t="s">
        <v>14</v>
      </c>
      <c r="F1404" s="293" t="s">
        <v>27</v>
      </c>
      <c r="G1404" s="293" t="s">
        <v>49</v>
      </c>
      <c r="H1404" s="293" t="s">
        <v>9640</v>
      </c>
      <c r="I1404" s="293"/>
      <c r="J1404" s="293" t="s">
        <v>24283</v>
      </c>
      <c r="K1404" s="299">
        <v>43736</v>
      </c>
      <c r="L1404" s="300"/>
      <c r="M1404" s="297" t="str">
        <f t="shared" si="21"/>
        <v>1965</v>
      </c>
    </row>
    <row r="1405" spans="1:13">
      <c r="A1405" s="293">
        <v>1404</v>
      </c>
      <c r="B1405" s="298" t="s">
        <v>9692</v>
      </c>
      <c r="C1405" s="298" t="s">
        <v>9693</v>
      </c>
      <c r="D1405" s="298" t="s">
        <v>9694</v>
      </c>
      <c r="E1405" s="301" t="s">
        <v>14</v>
      </c>
      <c r="F1405" s="293" t="s">
        <v>27</v>
      </c>
      <c r="G1405" s="293" t="s">
        <v>49</v>
      </c>
      <c r="H1405" s="293" t="s">
        <v>9640</v>
      </c>
      <c r="I1405" s="293"/>
      <c r="J1405" s="293" t="s">
        <v>24283</v>
      </c>
      <c r="K1405" s="299">
        <v>43750</v>
      </c>
      <c r="L1405" s="300"/>
      <c r="M1405" s="297" t="str">
        <f t="shared" si="21"/>
        <v>1965</v>
      </c>
    </row>
    <row r="1406" spans="1:13">
      <c r="A1406" s="293">
        <v>1405</v>
      </c>
      <c r="B1406" s="298" t="s">
        <v>9695</v>
      </c>
      <c r="C1406" s="298" t="s">
        <v>9696</v>
      </c>
      <c r="D1406" s="298" t="s">
        <v>9697</v>
      </c>
      <c r="E1406" s="301" t="s">
        <v>14</v>
      </c>
      <c r="F1406" s="293" t="s">
        <v>27</v>
      </c>
      <c r="G1406" s="293" t="s">
        <v>49</v>
      </c>
      <c r="H1406" s="293" t="s">
        <v>9640</v>
      </c>
      <c r="I1406" s="293"/>
      <c r="J1406" s="293" t="s">
        <v>24283</v>
      </c>
      <c r="K1406" s="299">
        <v>43750</v>
      </c>
      <c r="L1406" s="300"/>
      <c r="M1406" s="297" t="str">
        <f t="shared" si="21"/>
        <v>1965</v>
      </c>
    </row>
    <row r="1407" spans="1:13">
      <c r="A1407" s="293">
        <v>1406</v>
      </c>
      <c r="B1407" s="298" t="s">
        <v>9698</v>
      </c>
      <c r="C1407" s="298" t="s">
        <v>9699</v>
      </c>
      <c r="D1407" s="298" t="s">
        <v>9700</v>
      </c>
      <c r="E1407" s="298" t="s">
        <v>14</v>
      </c>
      <c r="F1407" s="293" t="s">
        <v>27</v>
      </c>
      <c r="G1407" s="293" t="s">
        <v>49</v>
      </c>
      <c r="H1407" s="293" t="s">
        <v>9640</v>
      </c>
      <c r="I1407" s="293"/>
      <c r="J1407" s="293" t="s">
        <v>24283</v>
      </c>
      <c r="K1407" s="299">
        <v>43814</v>
      </c>
      <c r="L1407" s="300"/>
      <c r="M1407" s="297" t="str">
        <f t="shared" si="21"/>
        <v>1965</v>
      </c>
    </row>
    <row r="1408" spans="1:13">
      <c r="A1408" s="293">
        <v>1407</v>
      </c>
      <c r="B1408" s="298" t="s">
        <v>9701</v>
      </c>
      <c r="C1408" s="298" t="s">
        <v>9702</v>
      </c>
      <c r="D1408" s="298" t="s">
        <v>9703</v>
      </c>
      <c r="E1408" s="301" t="s">
        <v>14</v>
      </c>
      <c r="F1408" s="293" t="s">
        <v>27</v>
      </c>
      <c r="G1408" s="293" t="s">
        <v>49</v>
      </c>
      <c r="H1408" s="293" t="s">
        <v>9640</v>
      </c>
      <c r="I1408" s="293"/>
      <c r="J1408" s="293" t="s">
        <v>24283</v>
      </c>
      <c r="K1408" s="299">
        <v>43750</v>
      </c>
      <c r="L1408" s="300"/>
      <c r="M1408" s="297" t="str">
        <f t="shared" si="21"/>
        <v>1965</v>
      </c>
    </row>
    <row r="1409" spans="1:13">
      <c r="A1409" s="293">
        <v>1408</v>
      </c>
      <c r="B1409" s="298" t="s">
        <v>9704</v>
      </c>
      <c r="C1409" s="298" t="s">
        <v>9705</v>
      </c>
      <c r="D1409" s="298" t="s">
        <v>9706</v>
      </c>
      <c r="E1409" s="298" t="s">
        <v>14</v>
      </c>
      <c r="F1409" s="293" t="s">
        <v>27</v>
      </c>
      <c r="G1409" s="293" t="s">
        <v>49</v>
      </c>
      <c r="H1409" s="293" t="s">
        <v>9640</v>
      </c>
      <c r="I1409" s="293"/>
      <c r="J1409" s="293" t="s">
        <v>24283</v>
      </c>
      <c r="K1409" s="299">
        <v>44017</v>
      </c>
      <c r="L1409" s="300"/>
      <c r="M1409" s="297" t="str">
        <f t="shared" si="21"/>
        <v>1965</v>
      </c>
    </row>
    <row r="1410" spans="1:13">
      <c r="A1410" s="293">
        <v>1409</v>
      </c>
      <c r="B1410" s="298" t="s">
        <v>9707</v>
      </c>
      <c r="C1410" s="298" t="s">
        <v>9708</v>
      </c>
      <c r="D1410" s="298" t="s">
        <v>9709</v>
      </c>
      <c r="E1410" s="298" t="s">
        <v>14</v>
      </c>
      <c r="F1410" s="293" t="s">
        <v>27</v>
      </c>
      <c r="G1410" s="293" t="s">
        <v>49</v>
      </c>
      <c r="H1410" s="293" t="s">
        <v>9640</v>
      </c>
      <c r="I1410" s="293"/>
      <c r="J1410" s="293" t="s">
        <v>24283</v>
      </c>
      <c r="K1410" s="299">
        <v>43814</v>
      </c>
      <c r="L1410" s="300"/>
      <c r="M1410" s="297" t="str">
        <f t="shared" ref="M1410:M1473" si="22">IF((INT(MID(B1410,5,2))&gt;19),"19"&amp;MID(B1410,5,2),"20"&amp;MID(B1410,5,2))</f>
        <v>1965</v>
      </c>
    </row>
    <row r="1411" spans="1:13">
      <c r="A1411" s="293">
        <v>1410</v>
      </c>
      <c r="B1411" s="298" t="s">
        <v>9711</v>
      </c>
      <c r="C1411" s="298" t="s">
        <v>9712</v>
      </c>
      <c r="D1411" s="298" t="s">
        <v>9713</v>
      </c>
      <c r="E1411" s="298" t="s">
        <v>14</v>
      </c>
      <c r="F1411" s="293" t="s">
        <v>27</v>
      </c>
      <c r="G1411" s="293" t="s">
        <v>49</v>
      </c>
      <c r="H1411" s="293" t="s">
        <v>9640</v>
      </c>
      <c r="I1411" s="293"/>
      <c r="J1411" s="293" t="s">
        <v>24283</v>
      </c>
      <c r="K1411" s="299">
        <v>44017</v>
      </c>
      <c r="L1411" s="300"/>
      <c r="M1411" s="297" t="str">
        <f t="shared" si="22"/>
        <v>1965</v>
      </c>
    </row>
    <row r="1412" spans="1:13">
      <c r="A1412" s="293">
        <v>1411</v>
      </c>
      <c r="B1412" s="298" t="s">
        <v>9714</v>
      </c>
      <c r="C1412" s="298" t="s">
        <v>9715</v>
      </c>
      <c r="D1412" s="298" t="s">
        <v>9716</v>
      </c>
      <c r="E1412" s="298" t="s">
        <v>14</v>
      </c>
      <c r="F1412" s="293" t="s">
        <v>27</v>
      </c>
      <c r="G1412" s="293" t="s">
        <v>49</v>
      </c>
      <c r="H1412" s="293" t="s">
        <v>9640</v>
      </c>
      <c r="I1412" s="293"/>
      <c r="J1412" s="293" t="s">
        <v>24283</v>
      </c>
      <c r="K1412" s="299">
        <v>43736</v>
      </c>
      <c r="L1412" s="300"/>
      <c r="M1412" s="297" t="str">
        <f t="shared" si="22"/>
        <v>1965</v>
      </c>
    </row>
    <row r="1413" spans="1:13">
      <c r="A1413" s="293">
        <v>1412</v>
      </c>
      <c r="B1413" s="298" t="s">
        <v>9717</v>
      </c>
      <c r="C1413" s="298" t="s">
        <v>9718</v>
      </c>
      <c r="D1413" s="298" t="s">
        <v>9719</v>
      </c>
      <c r="E1413" s="298" t="s">
        <v>14</v>
      </c>
      <c r="F1413" s="293" t="s">
        <v>27</v>
      </c>
      <c r="G1413" s="293" t="s">
        <v>49</v>
      </c>
      <c r="H1413" s="293" t="s">
        <v>9640</v>
      </c>
      <c r="I1413" s="293"/>
      <c r="J1413" s="293" t="s">
        <v>24283</v>
      </c>
      <c r="K1413" s="299">
        <v>43736</v>
      </c>
      <c r="L1413" s="300"/>
      <c r="M1413" s="297" t="str">
        <f t="shared" si="22"/>
        <v>1965</v>
      </c>
    </row>
    <row r="1414" spans="1:13">
      <c r="A1414" s="293">
        <v>1413</v>
      </c>
      <c r="B1414" s="298" t="s">
        <v>9720</v>
      </c>
      <c r="C1414" s="298" t="s">
        <v>9721</v>
      </c>
      <c r="D1414" s="298" t="s">
        <v>9722</v>
      </c>
      <c r="E1414" s="298" t="s">
        <v>14</v>
      </c>
      <c r="F1414" s="293" t="s">
        <v>27</v>
      </c>
      <c r="G1414" s="293" t="s">
        <v>49</v>
      </c>
      <c r="H1414" s="293" t="s">
        <v>9640</v>
      </c>
      <c r="I1414" s="293"/>
      <c r="J1414" s="293" t="s">
        <v>24283</v>
      </c>
      <c r="K1414" s="299">
        <v>43736</v>
      </c>
      <c r="L1414" s="300"/>
      <c r="M1414" s="297" t="str">
        <f t="shared" si="22"/>
        <v>1965</v>
      </c>
    </row>
    <row r="1415" spans="1:13">
      <c r="A1415" s="293">
        <v>1414</v>
      </c>
      <c r="B1415" s="298" t="s">
        <v>9723</v>
      </c>
      <c r="C1415" s="298" t="s">
        <v>9724</v>
      </c>
      <c r="D1415" s="298" t="s">
        <v>9725</v>
      </c>
      <c r="E1415" s="298" t="s">
        <v>14</v>
      </c>
      <c r="F1415" s="293" t="s">
        <v>27</v>
      </c>
      <c r="G1415" s="293" t="s">
        <v>49</v>
      </c>
      <c r="H1415" s="293" t="s">
        <v>9640</v>
      </c>
      <c r="I1415" s="293"/>
      <c r="J1415" s="293" t="s">
        <v>24283</v>
      </c>
      <c r="K1415" s="299">
        <v>43814</v>
      </c>
      <c r="L1415" s="300"/>
      <c r="M1415" s="297" t="str">
        <f t="shared" si="22"/>
        <v>1965</v>
      </c>
    </row>
    <row r="1416" spans="1:13">
      <c r="A1416" s="293">
        <v>1415</v>
      </c>
      <c r="B1416" s="298" t="s">
        <v>9726</v>
      </c>
      <c r="C1416" s="298" t="s">
        <v>9727</v>
      </c>
      <c r="D1416" s="298" t="s">
        <v>9728</v>
      </c>
      <c r="E1416" s="298" t="s">
        <v>14</v>
      </c>
      <c r="F1416" s="293" t="s">
        <v>27</v>
      </c>
      <c r="G1416" s="293" t="s">
        <v>49</v>
      </c>
      <c r="H1416" s="293" t="s">
        <v>9640</v>
      </c>
      <c r="I1416" s="293"/>
      <c r="J1416" s="293" t="s">
        <v>24283</v>
      </c>
      <c r="K1416" s="299">
        <v>43814</v>
      </c>
      <c r="L1416" s="300"/>
      <c r="M1416" s="297" t="str">
        <f t="shared" si="22"/>
        <v>1965</v>
      </c>
    </row>
    <row r="1417" spans="1:13">
      <c r="A1417" s="293">
        <v>1416</v>
      </c>
      <c r="B1417" s="298" t="s">
        <v>9729</v>
      </c>
      <c r="C1417" s="298" t="s">
        <v>9730</v>
      </c>
      <c r="D1417" s="298" t="s">
        <v>9731</v>
      </c>
      <c r="E1417" s="298" t="s">
        <v>14</v>
      </c>
      <c r="F1417" s="293" t="s">
        <v>27</v>
      </c>
      <c r="G1417" s="293" t="s">
        <v>49</v>
      </c>
      <c r="H1417" s="293" t="s">
        <v>9640</v>
      </c>
      <c r="I1417" s="293"/>
      <c r="J1417" s="293" t="s">
        <v>24283</v>
      </c>
      <c r="K1417" s="299">
        <v>44017</v>
      </c>
      <c r="L1417" s="300"/>
      <c r="M1417" s="297" t="str">
        <f t="shared" si="22"/>
        <v>1965</v>
      </c>
    </row>
    <row r="1418" spans="1:13">
      <c r="A1418" s="293">
        <v>1417</v>
      </c>
      <c r="B1418" s="298" t="s">
        <v>9732</v>
      </c>
      <c r="C1418" s="298" t="s">
        <v>9733</v>
      </c>
      <c r="D1418" s="298" t="s">
        <v>9734</v>
      </c>
      <c r="E1418" s="298" t="s">
        <v>14</v>
      </c>
      <c r="F1418" s="293" t="s">
        <v>27</v>
      </c>
      <c r="G1418" s="293" t="s">
        <v>49</v>
      </c>
      <c r="H1418" s="293" t="s">
        <v>9640</v>
      </c>
      <c r="I1418" s="293"/>
      <c r="J1418" s="293" t="s">
        <v>24283</v>
      </c>
      <c r="K1418" s="299">
        <v>43876</v>
      </c>
      <c r="L1418" s="300"/>
      <c r="M1418" s="297" t="str">
        <f t="shared" si="22"/>
        <v>1965</v>
      </c>
    </row>
    <row r="1419" spans="1:13">
      <c r="A1419" s="293">
        <v>1418</v>
      </c>
      <c r="B1419" s="298" t="s">
        <v>9735</v>
      </c>
      <c r="C1419" s="298" t="s">
        <v>9736</v>
      </c>
      <c r="D1419" s="298" t="s">
        <v>9737</v>
      </c>
      <c r="E1419" s="298" t="s">
        <v>14</v>
      </c>
      <c r="F1419" s="293" t="s">
        <v>27</v>
      </c>
      <c r="G1419" s="293" t="s">
        <v>49</v>
      </c>
      <c r="H1419" s="293" t="s">
        <v>9640</v>
      </c>
      <c r="I1419" s="293"/>
      <c r="J1419" s="293" t="s">
        <v>24283</v>
      </c>
      <c r="K1419" s="299">
        <v>43785</v>
      </c>
      <c r="L1419" s="300"/>
      <c r="M1419" s="297" t="str">
        <f t="shared" si="22"/>
        <v>1965</v>
      </c>
    </row>
    <row r="1420" spans="1:13">
      <c r="A1420" s="293">
        <v>1419</v>
      </c>
      <c r="B1420" s="298" t="s">
        <v>9738</v>
      </c>
      <c r="C1420" s="298" t="s">
        <v>9739</v>
      </c>
      <c r="D1420" s="298" t="s">
        <v>9740</v>
      </c>
      <c r="E1420" s="298" t="s">
        <v>14</v>
      </c>
      <c r="F1420" s="293" t="s">
        <v>27</v>
      </c>
      <c r="G1420" s="293" t="s">
        <v>49</v>
      </c>
      <c r="H1420" s="293" t="s">
        <v>9640</v>
      </c>
      <c r="I1420" s="293"/>
      <c r="J1420" s="293" t="s">
        <v>24283</v>
      </c>
      <c r="K1420" s="299">
        <v>43814</v>
      </c>
      <c r="L1420" s="300"/>
      <c r="M1420" s="297" t="str">
        <f t="shared" si="22"/>
        <v>1965</v>
      </c>
    </row>
    <row r="1421" spans="1:13">
      <c r="A1421" s="293">
        <v>1420</v>
      </c>
      <c r="B1421" s="298" t="s">
        <v>9741</v>
      </c>
      <c r="C1421" s="298" t="s">
        <v>9742</v>
      </c>
      <c r="D1421" s="298" t="s">
        <v>9743</v>
      </c>
      <c r="E1421" s="298" t="s">
        <v>14</v>
      </c>
      <c r="F1421" s="293" t="s">
        <v>27</v>
      </c>
      <c r="G1421" s="293" t="s">
        <v>49</v>
      </c>
      <c r="H1421" s="293" t="s">
        <v>9640</v>
      </c>
      <c r="I1421" s="293"/>
      <c r="J1421" s="293" t="s">
        <v>24283</v>
      </c>
      <c r="K1421" s="299">
        <v>43814</v>
      </c>
      <c r="L1421" s="300"/>
      <c r="M1421" s="297" t="str">
        <f t="shared" si="22"/>
        <v>1965</v>
      </c>
    </row>
    <row r="1422" spans="1:13">
      <c r="A1422" s="293">
        <v>1421</v>
      </c>
      <c r="B1422" s="298" t="s">
        <v>9744</v>
      </c>
      <c r="C1422" s="298" t="s">
        <v>9745</v>
      </c>
      <c r="D1422" s="298" t="s">
        <v>9746</v>
      </c>
      <c r="E1422" s="298" t="s">
        <v>14</v>
      </c>
      <c r="F1422" s="293" t="s">
        <v>27</v>
      </c>
      <c r="G1422" s="293" t="s">
        <v>49</v>
      </c>
      <c r="H1422" s="293" t="s">
        <v>9640</v>
      </c>
      <c r="I1422" s="293"/>
      <c r="J1422" s="293" t="s">
        <v>24283</v>
      </c>
      <c r="K1422" s="299">
        <v>43785</v>
      </c>
      <c r="L1422" s="300"/>
      <c r="M1422" s="297" t="str">
        <f t="shared" si="22"/>
        <v>1965</v>
      </c>
    </row>
    <row r="1423" spans="1:13">
      <c r="A1423" s="293">
        <v>1422</v>
      </c>
      <c r="B1423" s="298" t="s">
        <v>9747</v>
      </c>
      <c r="C1423" s="298" t="s">
        <v>9748</v>
      </c>
      <c r="D1423" s="298" t="s">
        <v>9749</v>
      </c>
      <c r="E1423" s="298" t="s">
        <v>14</v>
      </c>
      <c r="F1423" s="293" t="s">
        <v>27</v>
      </c>
      <c r="G1423" s="293" t="s">
        <v>49</v>
      </c>
      <c r="H1423" s="293" t="s">
        <v>9640</v>
      </c>
      <c r="I1423" s="293"/>
      <c r="J1423" s="293" t="s">
        <v>24283</v>
      </c>
      <c r="K1423" s="299">
        <v>43814</v>
      </c>
      <c r="L1423" s="300"/>
      <c r="M1423" s="297" t="str">
        <f t="shared" si="22"/>
        <v>1965</v>
      </c>
    </row>
    <row r="1424" spans="1:13">
      <c r="A1424" s="293">
        <v>1423</v>
      </c>
      <c r="B1424" s="298" t="s">
        <v>9750</v>
      </c>
      <c r="C1424" s="298" t="s">
        <v>9751</v>
      </c>
      <c r="D1424" s="298" t="s">
        <v>9752</v>
      </c>
      <c r="E1424" s="298" t="s">
        <v>14</v>
      </c>
      <c r="F1424" s="293" t="s">
        <v>27</v>
      </c>
      <c r="G1424" s="293" t="s">
        <v>49</v>
      </c>
      <c r="H1424" s="293" t="s">
        <v>9640</v>
      </c>
      <c r="I1424" s="293"/>
      <c r="J1424" s="293" t="s">
        <v>24283</v>
      </c>
      <c r="K1424" s="299">
        <v>43814</v>
      </c>
      <c r="L1424" s="300"/>
      <c r="M1424" s="297" t="str">
        <f t="shared" si="22"/>
        <v>1965</v>
      </c>
    </row>
    <row r="1425" spans="1:13">
      <c r="A1425" s="293">
        <v>1424</v>
      </c>
      <c r="B1425" s="298" t="s">
        <v>9753</v>
      </c>
      <c r="C1425" s="298" t="s">
        <v>9754</v>
      </c>
      <c r="D1425" s="298" t="s">
        <v>9755</v>
      </c>
      <c r="E1425" s="298" t="s">
        <v>14</v>
      </c>
      <c r="F1425" s="293" t="s">
        <v>27</v>
      </c>
      <c r="G1425" s="293" t="s">
        <v>49</v>
      </c>
      <c r="H1425" s="293" t="s">
        <v>9640</v>
      </c>
      <c r="I1425" s="293"/>
      <c r="J1425" s="293" t="s">
        <v>24283</v>
      </c>
      <c r="K1425" s="299">
        <v>43736</v>
      </c>
      <c r="L1425" s="300"/>
      <c r="M1425" s="297" t="str">
        <f t="shared" si="22"/>
        <v>1965</v>
      </c>
    </row>
    <row r="1426" spans="1:13">
      <c r="A1426" s="293">
        <v>1425</v>
      </c>
      <c r="B1426" s="298" t="s">
        <v>9756</v>
      </c>
      <c r="C1426" s="298" t="s">
        <v>9757</v>
      </c>
      <c r="D1426" s="298" t="s">
        <v>9758</v>
      </c>
      <c r="E1426" s="298" t="s">
        <v>14</v>
      </c>
      <c r="F1426" s="293" t="s">
        <v>27</v>
      </c>
      <c r="G1426" s="293" t="s">
        <v>49</v>
      </c>
      <c r="H1426" s="293" t="s">
        <v>9640</v>
      </c>
      <c r="I1426" s="293"/>
      <c r="J1426" s="293" t="s">
        <v>24283</v>
      </c>
      <c r="K1426" s="299">
        <v>43729</v>
      </c>
      <c r="L1426" s="300"/>
      <c r="M1426" s="297" t="str">
        <f t="shared" si="22"/>
        <v>1965</v>
      </c>
    </row>
    <row r="1427" spans="1:13">
      <c r="A1427" s="293">
        <v>1426</v>
      </c>
      <c r="B1427" s="298" t="s">
        <v>9759</v>
      </c>
      <c r="C1427" s="298" t="s">
        <v>9760</v>
      </c>
      <c r="D1427" s="298" t="s">
        <v>9761</v>
      </c>
      <c r="E1427" s="298" t="s">
        <v>14</v>
      </c>
      <c r="F1427" s="293" t="s">
        <v>27</v>
      </c>
      <c r="G1427" s="293" t="s">
        <v>49</v>
      </c>
      <c r="H1427" s="293" t="s">
        <v>9640</v>
      </c>
      <c r="I1427" s="293"/>
      <c r="J1427" s="293"/>
      <c r="K1427" s="299">
        <v>43814</v>
      </c>
      <c r="L1427" s="300"/>
      <c r="M1427" s="297" t="str">
        <f t="shared" si="22"/>
        <v>1965</v>
      </c>
    </row>
    <row r="1428" spans="1:13">
      <c r="A1428" s="293">
        <v>1427</v>
      </c>
      <c r="B1428" s="298" t="s">
        <v>9762</v>
      </c>
      <c r="C1428" s="298" t="s">
        <v>9763</v>
      </c>
      <c r="D1428" s="298" t="s">
        <v>9764</v>
      </c>
      <c r="E1428" s="298" t="s">
        <v>14</v>
      </c>
      <c r="F1428" s="293" t="s">
        <v>27</v>
      </c>
      <c r="G1428" s="293" t="s">
        <v>49</v>
      </c>
      <c r="H1428" s="293" t="s">
        <v>9640</v>
      </c>
      <c r="I1428" s="293"/>
      <c r="J1428" s="293"/>
      <c r="K1428" s="299">
        <v>44017</v>
      </c>
      <c r="L1428" s="300"/>
      <c r="M1428" s="297" t="str">
        <f t="shared" si="22"/>
        <v>1965</v>
      </c>
    </row>
    <row r="1429" spans="1:13">
      <c r="A1429" s="293">
        <v>1428</v>
      </c>
      <c r="B1429" s="298" t="s">
        <v>9765</v>
      </c>
      <c r="C1429" s="298" t="s">
        <v>9766</v>
      </c>
      <c r="D1429" s="298" t="s">
        <v>9767</v>
      </c>
      <c r="E1429" s="298" t="s">
        <v>14</v>
      </c>
      <c r="F1429" s="293" t="s">
        <v>27</v>
      </c>
      <c r="G1429" s="293" t="s">
        <v>49</v>
      </c>
      <c r="H1429" s="293" t="s">
        <v>9640</v>
      </c>
      <c r="I1429" s="293"/>
      <c r="J1429" s="293" t="s">
        <v>24283</v>
      </c>
      <c r="K1429" s="299">
        <v>44017</v>
      </c>
      <c r="L1429" s="300"/>
      <c r="M1429" s="297" t="str">
        <f t="shared" si="22"/>
        <v>1965</v>
      </c>
    </row>
    <row r="1430" spans="1:13">
      <c r="A1430" s="293">
        <v>1429</v>
      </c>
      <c r="B1430" s="298" t="s">
        <v>9768</v>
      </c>
      <c r="C1430" s="298" t="s">
        <v>9769</v>
      </c>
      <c r="D1430" s="298" t="s">
        <v>9770</v>
      </c>
      <c r="E1430" s="298" t="s">
        <v>14</v>
      </c>
      <c r="F1430" s="293" t="s">
        <v>27</v>
      </c>
      <c r="G1430" s="293" t="s">
        <v>49</v>
      </c>
      <c r="H1430" s="293" t="s">
        <v>9640</v>
      </c>
      <c r="I1430" s="293"/>
      <c r="J1430" s="293" t="s">
        <v>24283</v>
      </c>
      <c r="K1430" s="299">
        <v>43736</v>
      </c>
      <c r="L1430" s="300"/>
      <c r="M1430" s="297" t="str">
        <f t="shared" si="22"/>
        <v>1965</v>
      </c>
    </row>
    <row r="1431" spans="1:13">
      <c r="A1431" s="293">
        <v>1430</v>
      </c>
      <c r="B1431" s="298" t="s">
        <v>9771</v>
      </c>
      <c r="C1431" s="298" t="s">
        <v>9772</v>
      </c>
      <c r="D1431" s="298" t="s">
        <v>9773</v>
      </c>
      <c r="E1431" s="298" t="s">
        <v>14</v>
      </c>
      <c r="F1431" s="293" t="s">
        <v>27</v>
      </c>
      <c r="G1431" s="293" t="s">
        <v>49</v>
      </c>
      <c r="H1431" s="293" t="s">
        <v>9640</v>
      </c>
      <c r="I1431" s="293"/>
      <c r="J1431" s="293" t="s">
        <v>24283</v>
      </c>
      <c r="K1431" s="299">
        <v>43736</v>
      </c>
      <c r="L1431" s="300"/>
      <c r="M1431" s="297" t="str">
        <f t="shared" si="22"/>
        <v>1965</v>
      </c>
    </row>
    <row r="1432" spans="1:13">
      <c r="A1432" s="293">
        <v>1431</v>
      </c>
      <c r="B1432" s="298" t="s">
        <v>9774</v>
      </c>
      <c r="C1432" s="298" t="s">
        <v>9775</v>
      </c>
      <c r="D1432" s="298" t="s">
        <v>9776</v>
      </c>
      <c r="E1432" s="298" t="s">
        <v>14</v>
      </c>
      <c r="F1432" s="293" t="s">
        <v>27</v>
      </c>
      <c r="G1432" s="293" t="s">
        <v>49</v>
      </c>
      <c r="H1432" s="293" t="s">
        <v>9640</v>
      </c>
      <c r="I1432" s="293"/>
      <c r="J1432" s="293" t="s">
        <v>24283</v>
      </c>
      <c r="K1432" s="299">
        <v>43736</v>
      </c>
      <c r="L1432" s="300"/>
      <c r="M1432" s="297" t="str">
        <f t="shared" si="22"/>
        <v>1965</v>
      </c>
    </row>
    <row r="1433" spans="1:13">
      <c r="A1433" s="293">
        <v>1432</v>
      </c>
      <c r="B1433" s="298" t="s">
        <v>9777</v>
      </c>
      <c r="C1433" s="298" t="s">
        <v>9778</v>
      </c>
      <c r="D1433" s="298" t="s">
        <v>9779</v>
      </c>
      <c r="E1433" s="298" t="s">
        <v>14</v>
      </c>
      <c r="F1433" s="293" t="s">
        <v>27</v>
      </c>
      <c r="G1433" s="293" t="s">
        <v>49</v>
      </c>
      <c r="H1433" s="293" t="s">
        <v>9640</v>
      </c>
      <c r="I1433" s="293"/>
      <c r="J1433" s="293" t="s">
        <v>24283</v>
      </c>
      <c r="K1433" s="299">
        <v>43729</v>
      </c>
      <c r="L1433" s="300"/>
      <c r="M1433" s="297" t="str">
        <f t="shared" si="22"/>
        <v>1965</v>
      </c>
    </row>
    <row r="1434" spans="1:13">
      <c r="A1434" s="293">
        <v>1433</v>
      </c>
      <c r="B1434" s="298" t="s">
        <v>9780</v>
      </c>
      <c r="C1434" s="298" t="s">
        <v>9781</v>
      </c>
      <c r="D1434" s="298" t="s">
        <v>9782</v>
      </c>
      <c r="E1434" s="298" t="s">
        <v>14</v>
      </c>
      <c r="F1434" s="293" t="s">
        <v>27</v>
      </c>
      <c r="G1434" s="293" t="s">
        <v>49</v>
      </c>
      <c r="H1434" s="293" t="s">
        <v>9640</v>
      </c>
      <c r="I1434" s="293"/>
      <c r="J1434" s="293" t="s">
        <v>24283</v>
      </c>
      <c r="K1434" s="299">
        <v>43736</v>
      </c>
      <c r="L1434" s="300"/>
      <c r="M1434" s="297" t="str">
        <f t="shared" si="22"/>
        <v>1965</v>
      </c>
    </row>
    <row r="1435" spans="1:13">
      <c r="A1435" s="293">
        <v>1434</v>
      </c>
      <c r="B1435" s="298" t="s">
        <v>9783</v>
      </c>
      <c r="C1435" s="298" t="s">
        <v>9784</v>
      </c>
      <c r="D1435" s="298" t="s">
        <v>9785</v>
      </c>
      <c r="E1435" s="298" t="s">
        <v>14</v>
      </c>
      <c r="F1435" s="293" t="s">
        <v>27</v>
      </c>
      <c r="G1435" s="293" t="s">
        <v>49</v>
      </c>
      <c r="H1435" s="293" t="s">
        <v>9640</v>
      </c>
      <c r="I1435" s="293"/>
      <c r="J1435" s="293" t="s">
        <v>24283</v>
      </c>
      <c r="K1435" s="299">
        <v>43729</v>
      </c>
      <c r="L1435" s="300"/>
      <c r="M1435" s="297" t="str">
        <f t="shared" si="22"/>
        <v>1965</v>
      </c>
    </row>
    <row r="1436" spans="1:13">
      <c r="A1436" s="293">
        <v>1435</v>
      </c>
      <c r="B1436" s="298" t="s">
        <v>9786</v>
      </c>
      <c r="C1436" s="298" t="s">
        <v>9787</v>
      </c>
      <c r="D1436" s="298" t="s">
        <v>9788</v>
      </c>
      <c r="E1436" s="298" t="s">
        <v>14</v>
      </c>
      <c r="F1436" s="293" t="s">
        <v>27</v>
      </c>
      <c r="G1436" s="293" t="s">
        <v>49</v>
      </c>
      <c r="H1436" s="293" t="s">
        <v>9640</v>
      </c>
      <c r="I1436" s="293"/>
      <c r="J1436" s="293" t="s">
        <v>24283</v>
      </c>
      <c r="K1436" s="299">
        <v>43729</v>
      </c>
      <c r="L1436" s="300"/>
      <c r="M1436" s="297" t="str">
        <f t="shared" si="22"/>
        <v>1965</v>
      </c>
    </row>
    <row r="1437" spans="1:13">
      <c r="A1437" s="293">
        <v>1436</v>
      </c>
      <c r="B1437" s="298" t="s">
        <v>9789</v>
      </c>
      <c r="C1437" s="298" t="s">
        <v>9790</v>
      </c>
      <c r="D1437" s="298" t="s">
        <v>9791</v>
      </c>
      <c r="E1437" s="298" t="s">
        <v>14</v>
      </c>
      <c r="F1437" s="293" t="s">
        <v>27</v>
      </c>
      <c r="G1437" s="293" t="s">
        <v>49</v>
      </c>
      <c r="H1437" s="293" t="s">
        <v>9640</v>
      </c>
      <c r="I1437" s="293"/>
      <c r="J1437" s="293" t="s">
        <v>24283</v>
      </c>
      <c r="K1437" s="299">
        <v>43814</v>
      </c>
      <c r="L1437" s="300"/>
      <c r="M1437" s="297" t="str">
        <f t="shared" si="22"/>
        <v>1965</v>
      </c>
    </row>
    <row r="1438" spans="1:13">
      <c r="A1438" s="293">
        <v>1437</v>
      </c>
      <c r="B1438" s="298" t="s">
        <v>9792</v>
      </c>
      <c r="C1438" s="298" t="s">
        <v>9793</v>
      </c>
      <c r="D1438" s="298" t="s">
        <v>9794</v>
      </c>
      <c r="E1438" s="298" t="s">
        <v>14</v>
      </c>
      <c r="F1438" s="293" t="s">
        <v>27</v>
      </c>
      <c r="G1438" s="293" t="s">
        <v>49</v>
      </c>
      <c r="H1438" s="293" t="s">
        <v>9640</v>
      </c>
      <c r="I1438" s="293"/>
      <c r="J1438" s="293" t="s">
        <v>24283</v>
      </c>
      <c r="K1438" s="299">
        <v>43814</v>
      </c>
      <c r="L1438" s="300"/>
      <c r="M1438" s="297" t="str">
        <f t="shared" si="22"/>
        <v>1965</v>
      </c>
    </row>
    <row r="1439" spans="1:13">
      <c r="A1439" s="293">
        <v>1438</v>
      </c>
      <c r="B1439" s="298" t="s">
        <v>9795</v>
      </c>
      <c r="C1439" s="298" t="s">
        <v>9796</v>
      </c>
      <c r="D1439" s="298" t="s">
        <v>9797</v>
      </c>
      <c r="E1439" s="298" t="s">
        <v>14</v>
      </c>
      <c r="F1439" s="293" t="s">
        <v>27</v>
      </c>
      <c r="G1439" s="293" t="s">
        <v>49</v>
      </c>
      <c r="H1439" s="293" t="s">
        <v>9640</v>
      </c>
      <c r="I1439" s="293"/>
      <c r="J1439" s="293" t="s">
        <v>24283</v>
      </c>
      <c r="K1439" s="299">
        <v>43814</v>
      </c>
      <c r="L1439" s="300"/>
      <c r="M1439" s="297" t="str">
        <f t="shared" si="22"/>
        <v>1965</v>
      </c>
    </row>
    <row r="1440" spans="1:13">
      <c r="A1440" s="293">
        <v>1439</v>
      </c>
      <c r="B1440" s="298" t="s">
        <v>9798</v>
      </c>
      <c r="C1440" s="298" t="s">
        <v>9799</v>
      </c>
      <c r="D1440" s="298" t="s">
        <v>9800</v>
      </c>
      <c r="E1440" s="298" t="s">
        <v>14</v>
      </c>
      <c r="F1440" s="293" t="s">
        <v>27</v>
      </c>
      <c r="G1440" s="293" t="s">
        <v>49</v>
      </c>
      <c r="H1440" s="293" t="s">
        <v>9640</v>
      </c>
      <c r="I1440" s="293"/>
      <c r="J1440" s="293" t="s">
        <v>24283</v>
      </c>
      <c r="K1440" s="299">
        <v>43814</v>
      </c>
      <c r="L1440" s="300"/>
      <c r="M1440" s="297" t="str">
        <f t="shared" si="22"/>
        <v>1965</v>
      </c>
    </row>
    <row r="1441" spans="1:13">
      <c r="A1441" s="293">
        <v>1440</v>
      </c>
      <c r="B1441" s="298" t="s">
        <v>9801</v>
      </c>
      <c r="C1441" s="298" t="s">
        <v>9802</v>
      </c>
      <c r="D1441" s="298" t="s">
        <v>9803</v>
      </c>
      <c r="E1441" s="298" t="s">
        <v>14</v>
      </c>
      <c r="F1441" s="293" t="s">
        <v>27</v>
      </c>
      <c r="G1441" s="293" t="s">
        <v>49</v>
      </c>
      <c r="H1441" s="293" t="s">
        <v>9640</v>
      </c>
      <c r="I1441" s="293"/>
      <c r="J1441" s="293" t="s">
        <v>24283</v>
      </c>
      <c r="K1441" s="299">
        <v>43729</v>
      </c>
      <c r="L1441" s="300"/>
      <c r="M1441" s="297" t="str">
        <f t="shared" si="22"/>
        <v>1965</v>
      </c>
    </row>
    <row r="1442" spans="1:13">
      <c r="A1442" s="293">
        <v>1441</v>
      </c>
      <c r="B1442" s="298" t="s">
        <v>9804</v>
      </c>
      <c r="C1442" s="298" t="s">
        <v>9805</v>
      </c>
      <c r="D1442" s="298" t="s">
        <v>9806</v>
      </c>
      <c r="E1442" s="298" t="s">
        <v>14</v>
      </c>
      <c r="F1442" s="293" t="s">
        <v>27</v>
      </c>
      <c r="G1442" s="293" t="s">
        <v>49</v>
      </c>
      <c r="H1442" s="293" t="s">
        <v>9640</v>
      </c>
      <c r="I1442" s="293"/>
      <c r="J1442" s="293" t="s">
        <v>24283</v>
      </c>
      <c r="K1442" s="299">
        <v>44017</v>
      </c>
      <c r="L1442" s="300"/>
      <c r="M1442" s="297" t="str">
        <f t="shared" si="22"/>
        <v>1965</v>
      </c>
    </row>
    <row r="1443" spans="1:13">
      <c r="A1443" s="293">
        <v>1442</v>
      </c>
      <c r="B1443" s="298" t="s">
        <v>9807</v>
      </c>
      <c r="C1443" s="298" t="s">
        <v>9808</v>
      </c>
      <c r="D1443" s="298" t="s">
        <v>9809</v>
      </c>
      <c r="E1443" s="298" t="s">
        <v>14</v>
      </c>
      <c r="F1443" s="293" t="s">
        <v>27</v>
      </c>
      <c r="G1443" s="293" t="s">
        <v>49</v>
      </c>
      <c r="H1443" s="293" t="s">
        <v>9640</v>
      </c>
      <c r="I1443" s="293"/>
      <c r="J1443" s="293" t="s">
        <v>24283</v>
      </c>
      <c r="K1443" s="299">
        <v>43785</v>
      </c>
      <c r="L1443" s="300"/>
      <c r="M1443" s="297" t="str">
        <f t="shared" si="22"/>
        <v>1965</v>
      </c>
    </row>
    <row r="1444" spans="1:13">
      <c r="A1444" s="293">
        <v>1443</v>
      </c>
      <c r="B1444" s="298" t="s">
        <v>9810</v>
      </c>
      <c r="C1444" s="298" t="s">
        <v>9811</v>
      </c>
      <c r="D1444" s="298" t="s">
        <v>9812</v>
      </c>
      <c r="E1444" s="298" t="s">
        <v>14</v>
      </c>
      <c r="F1444" s="293" t="s">
        <v>27</v>
      </c>
      <c r="G1444" s="293" t="s">
        <v>49</v>
      </c>
      <c r="H1444" s="293" t="s">
        <v>9640</v>
      </c>
      <c r="I1444" s="293"/>
      <c r="J1444" s="293" t="s">
        <v>24283</v>
      </c>
      <c r="K1444" s="299">
        <v>43814</v>
      </c>
      <c r="L1444" s="300"/>
      <c r="M1444" s="297" t="str">
        <f t="shared" si="22"/>
        <v>1965</v>
      </c>
    </row>
    <row r="1445" spans="1:13">
      <c r="A1445" s="293">
        <v>1444</v>
      </c>
      <c r="B1445" s="298" t="s">
        <v>9813</v>
      </c>
      <c r="C1445" s="298" t="s">
        <v>9814</v>
      </c>
      <c r="D1445" s="298" t="s">
        <v>9815</v>
      </c>
      <c r="E1445" s="298" t="s">
        <v>14</v>
      </c>
      <c r="F1445" s="293" t="s">
        <v>27</v>
      </c>
      <c r="G1445" s="293" t="s">
        <v>49</v>
      </c>
      <c r="H1445" s="293" t="s">
        <v>9640</v>
      </c>
      <c r="I1445" s="293"/>
      <c r="J1445" s="293" t="s">
        <v>24283</v>
      </c>
      <c r="K1445" s="299">
        <v>43814</v>
      </c>
      <c r="L1445" s="300"/>
      <c r="M1445" s="297" t="str">
        <f t="shared" si="22"/>
        <v>1965</v>
      </c>
    </row>
    <row r="1446" spans="1:13">
      <c r="A1446" s="293">
        <v>1445</v>
      </c>
      <c r="B1446" s="298" t="s">
        <v>9816</v>
      </c>
      <c r="C1446" s="298" t="s">
        <v>9817</v>
      </c>
      <c r="D1446" s="298" t="s">
        <v>9818</v>
      </c>
      <c r="E1446" s="298" t="s">
        <v>14</v>
      </c>
      <c r="F1446" s="293" t="s">
        <v>27</v>
      </c>
      <c r="G1446" s="293" t="s">
        <v>49</v>
      </c>
      <c r="H1446" s="293" t="s">
        <v>9640</v>
      </c>
      <c r="I1446" s="293"/>
      <c r="J1446" s="293" t="s">
        <v>24283</v>
      </c>
      <c r="K1446" s="299">
        <v>43785</v>
      </c>
      <c r="L1446" s="300"/>
      <c r="M1446" s="297" t="str">
        <f t="shared" si="22"/>
        <v>1965</v>
      </c>
    </row>
    <row r="1447" spans="1:13">
      <c r="A1447" s="293">
        <v>1446</v>
      </c>
      <c r="B1447" s="298" t="s">
        <v>9819</v>
      </c>
      <c r="C1447" s="298" t="s">
        <v>9820</v>
      </c>
      <c r="D1447" s="298" t="s">
        <v>9821</v>
      </c>
      <c r="E1447" s="298" t="s">
        <v>14</v>
      </c>
      <c r="F1447" s="293" t="s">
        <v>27</v>
      </c>
      <c r="G1447" s="293" t="s">
        <v>49</v>
      </c>
      <c r="H1447" s="293" t="s">
        <v>9640</v>
      </c>
      <c r="I1447" s="293"/>
      <c r="J1447" s="293" t="s">
        <v>24283</v>
      </c>
      <c r="K1447" s="299">
        <v>44017</v>
      </c>
      <c r="L1447" s="300"/>
      <c r="M1447" s="297" t="str">
        <f t="shared" si="22"/>
        <v>1965</v>
      </c>
    </row>
    <row r="1448" spans="1:13">
      <c r="A1448" s="293">
        <v>1447</v>
      </c>
      <c r="B1448" s="298" t="s">
        <v>9822</v>
      </c>
      <c r="C1448" s="298" t="s">
        <v>9823</v>
      </c>
      <c r="D1448" s="298" t="s">
        <v>9824</v>
      </c>
      <c r="E1448" s="298" t="s">
        <v>14</v>
      </c>
      <c r="F1448" s="293" t="s">
        <v>27</v>
      </c>
      <c r="G1448" s="293" t="s">
        <v>49</v>
      </c>
      <c r="H1448" s="293" t="s">
        <v>9640</v>
      </c>
      <c r="I1448" s="293"/>
      <c r="J1448" s="293" t="s">
        <v>24283</v>
      </c>
      <c r="K1448" s="299">
        <v>43736</v>
      </c>
      <c r="L1448" s="300"/>
      <c r="M1448" s="297" t="str">
        <f t="shared" si="22"/>
        <v>1965</v>
      </c>
    </row>
    <row r="1449" spans="1:13">
      <c r="A1449" s="293">
        <v>1448</v>
      </c>
      <c r="B1449" s="298" t="s">
        <v>9825</v>
      </c>
      <c r="C1449" s="298" t="s">
        <v>9826</v>
      </c>
      <c r="D1449" s="298" t="s">
        <v>9827</v>
      </c>
      <c r="E1449" s="298" t="s">
        <v>14</v>
      </c>
      <c r="F1449" s="293" t="s">
        <v>27</v>
      </c>
      <c r="G1449" s="293" t="s">
        <v>49</v>
      </c>
      <c r="H1449" s="293" t="s">
        <v>9640</v>
      </c>
      <c r="I1449" s="293"/>
      <c r="J1449" s="293" t="s">
        <v>24283</v>
      </c>
      <c r="K1449" s="299">
        <v>44017</v>
      </c>
      <c r="L1449" s="300"/>
      <c r="M1449" s="297" t="str">
        <f t="shared" si="22"/>
        <v>1965</v>
      </c>
    </row>
    <row r="1450" spans="1:13">
      <c r="A1450" s="293">
        <v>1449</v>
      </c>
      <c r="B1450" s="298" t="s">
        <v>9828</v>
      </c>
      <c r="C1450" s="298" t="s">
        <v>9829</v>
      </c>
      <c r="D1450" s="298" t="s">
        <v>9830</v>
      </c>
      <c r="E1450" s="298" t="s">
        <v>14</v>
      </c>
      <c r="F1450" s="293" t="s">
        <v>27</v>
      </c>
      <c r="G1450" s="293" t="s">
        <v>49</v>
      </c>
      <c r="H1450" s="293" t="s">
        <v>9640</v>
      </c>
      <c r="I1450" s="293"/>
      <c r="J1450" s="293" t="s">
        <v>24283</v>
      </c>
      <c r="K1450" s="299">
        <v>44017</v>
      </c>
      <c r="L1450" s="300"/>
      <c r="M1450" s="297" t="str">
        <f t="shared" si="22"/>
        <v>1965</v>
      </c>
    </row>
    <row r="1451" spans="1:13">
      <c r="A1451" s="293">
        <v>1450</v>
      </c>
      <c r="B1451" s="298" t="s">
        <v>9831</v>
      </c>
      <c r="C1451" s="298" t="s">
        <v>9832</v>
      </c>
      <c r="D1451" s="298" t="s">
        <v>9833</v>
      </c>
      <c r="E1451" s="298" t="s">
        <v>14</v>
      </c>
      <c r="F1451" s="293" t="s">
        <v>27</v>
      </c>
      <c r="G1451" s="293" t="s">
        <v>49</v>
      </c>
      <c r="H1451" s="293" t="s">
        <v>9640</v>
      </c>
      <c r="I1451" s="293"/>
      <c r="J1451" s="293" t="s">
        <v>24283</v>
      </c>
      <c r="K1451" s="299">
        <v>43814</v>
      </c>
      <c r="L1451" s="300"/>
      <c r="M1451" s="297" t="str">
        <f t="shared" si="22"/>
        <v>1965</v>
      </c>
    </row>
    <row r="1452" spans="1:13">
      <c r="A1452" s="293">
        <v>1451</v>
      </c>
      <c r="B1452" s="298" t="s">
        <v>9834</v>
      </c>
      <c r="C1452" s="298" t="s">
        <v>9835</v>
      </c>
      <c r="D1452" s="298" t="s">
        <v>9836</v>
      </c>
      <c r="E1452" s="298" t="s">
        <v>14</v>
      </c>
      <c r="F1452" s="293" t="s">
        <v>27</v>
      </c>
      <c r="G1452" s="293" t="s">
        <v>49</v>
      </c>
      <c r="H1452" s="293" t="s">
        <v>9640</v>
      </c>
      <c r="I1452" s="293"/>
      <c r="J1452" s="293" t="s">
        <v>24283</v>
      </c>
      <c r="K1452" s="299">
        <v>44017</v>
      </c>
      <c r="L1452" s="300"/>
      <c r="M1452" s="297" t="str">
        <f t="shared" si="22"/>
        <v>1965</v>
      </c>
    </row>
    <row r="1453" spans="1:13">
      <c r="A1453" s="293">
        <v>1452</v>
      </c>
      <c r="B1453" s="298" t="s">
        <v>9837</v>
      </c>
      <c r="C1453" s="298" t="s">
        <v>9838</v>
      </c>
      <c r="D1453" s="298" t="s">
        <v>9839</v>
      </c>
      <c r="E1453" s="298" t="s">
        <v>14</v>
      </c>
      <c r="F1453" s="293" t="s">
        <v>27</v>
      </c>
      <c r="G1453" s="293" t="s">
        <v>49</v>
      </c>
      <c r="H1453" s="293" t="s">
        <v>9640</v>
      </c>
      <c r="I1453" s="293"/>
      <c r="J1453" s="293" t="s">
        <v>24283</v>
      </c>
      <c r="K1453" s="299">
        <v>44017</v>
      </c>
      <c r="L1453" s="300"/>
      <c r="M1453" s="297" t="str">
        <f t="shared" si="22"/>
        <v>1965</v>
      </c>
    </row>
    <row r="1454" spans="1:13">
      <c r="A1454" s="293">
        <v>1453</v>
      </c>
      <c r="B1454" s="298" t="s">
        <v>9840</v>
      </c>
      <c r="C1454" s="298" t="s">
        <v>9841</v>
      </c>
      <c r="D1454" s="298" t="s">
        <v>9842</v>
      </c>
      <c r="E1454" s="298" t="s">
        <v>14</v>
      </c>
      <c r="F1454" s="293" t="s">
        <v>27</v>
      </c>
      <c r="G1454" s="293" t="s">
        <v>49</v>
      </c>
      <c r="H1454" s="293" t="s">
        <v>9640</v>
      </c>
      <c r="I1454" s="293"/>
      <c r="J1454" s="293" t="s">
        <v>24283</v>
      </c>
      <c r="K1454" s="299">
        <v>43814</v>
      </c>
      <c r="L1454" s="300"/>
      <c r="M1454" s="297" t="str">
        <f t="shared" si="22"/>
        <v>1965</v>
      </c>
    </row>
    <row r="1455" spans="1:13">
      <c r="A1455" s="293">
        <v>1454</v>
      </c>
      <c r="B1455" s="298" t="s">
        <v>9843</v>
      </c>
      <c r="C1455" s="298" t="s">
        <v>9844</v>
      </c>
      <c r="D1455" s="298" t="s">
        <v>9845</v>
      </c>
      <c r="E1455" s="298" t="s">
        <v>14</v>
      </c>
      <c r="F1455" s="293" t="s">
        <v>27</v>
      </c>
      <c r="G1455" s="293" t="s">
        <v>49</v>
      </c>
      <c r="H1455" s="293" t="s">
        <v>9640</v>
      </c>
      <c r="I1455" s="293"/>
      <c r="J1455" s="293" t="s">
        <v>24283</v>
      </c>
      <c r="K1455" s="299">
        <v>43814</v>
      </c>
      <c r="L1455" s="300"/>
      <c r="M1455" s="297" t="str">
        <f t="shared" si="22"/>
        <v>1965</v>
      </c>
    </row>
    <row r="1456" spans="1:13">
      <c r="A1456" s="293">
        <v>1455</v>
      </c>
      <c r="B1456" s="298" t="s">
        <v>9846</v>
      </c>
      <c r="C1456" s="298" t="s">
        <v>9847</v>
      </c>
      <c r="D1456" s="298" t="s">
        <v>9848</v>
      </c>
      <c r="E1456" s="298" t="s">
        <v>14</v>
      </c>
      <c r="F1456" s="293" t="s">
        <v>27</v>
      </c>
      <c r="G1456" s="293" t="s">
        <v>49</v>
      </c>
      <c r="H1456" s="293" t="s">
        <v>9640</v>
      </c>
      <c r="I1456" s="293"/>
      <c r="J1456" s="293" t="s">
        <v>24283</v>
      </c>
      <c r="K1456" s="299">
        <v>44017</v>
      </c>
      <c r="L1456" s="300"/>
      <c r="M1456" s="297" t="str">
        <f t="shared" si="22"/>
        <v>1977</v>
      </c>
    </row>
    <row r="1457" spans="1:13">
      <c r="A1457" s="293">
        <v>1456</v>
      </c>
      <c r="B1457" s="298" t="s">
        <v>9849</v>
      </c>
      <c r="C1457" s="298" t="s">
        <v>9850</v>
      </c>
      <c r="D1457" s="298" t="s">
        <v>9851</v>
      </c>
      <c r="E1457" s="298" t="s">
        <v>14</v>
      </c>
      <c r="F1457" s="293" t="s">
        <v>27</v>
      </c>
      <c r="G1457" s="293" t="s">
        <v>49</v>
      </c>
      <c r="H1457" s="293" t="s">
        <v>9640</v>
      </c>
      <c r="I1457" s="293"/>
      <c r="J1457" s="293" t="s">
        <v>24283</v>
      </c>
      <c r="K1457" s="299">
        <v>43736</v>
      </c>
      <c r="L1457" s="300"/>
      <c r="M1457" s="297" t="str">
        <f t="shared" si="22"/>
        <v>1977</v>
      </c>
    </row>
    <row r="1458" spans="1:13">
      <c r="A1458" s="293">
        <v>1457</v>
      </c>
      <c r="B1458" s="298" t="s">
        <v>9852</v>
      </c>
      <c r="C1458" s="298" t="s">
        <v>9853</v>
      </c>
      <c r="D1458" s="298" t="s">
        <v>9854</v>
      </c>
      <c r="E1458" s="298" t="s">
        <v>14</v>
      </c>
      <c r="F1458" s="293" t="s">
        <v>27</v>
      </c>
      <c r="G1458" s="293" t="s">
        <v>49</v>
      </c>
      <c r="H1458" s="293" t="s">
        <v>9640</v>
      </c>
      <c r="I1458" s="293"/>
      <c r="J1458" s="293" t="s">
        <v>24283</v>
      </c>
      <c r="K1458" s="299">
        <v>43736</v>
      </c>
      <c r="L1458" s="300"/>
      <c r="M1458" s="297" t="str">
        <f t="shared" si="22"/>
        <v>1984</v>
      </c>
    </row>
    <row r="1459" spans="1:13">
      <c r="A1459" s="293">
        <v>1458</v>
      </c>
      <c r="B1459" s="298" t="s">
        <v>9855</v>
      </c>
      <c r="C1459" s="298" t="s">
        <v>9856</v>
      </c>
      <c r="D1459" s="298" t="s">
        <v>9857</v>
      </c>
      <c r="E1459" s="298" t="s">
        <v>14</v>
      </c>
      <c r="F1459" s="293" t="s">
        <v>27</v>
      </c>
      <c r="G1459" s="293" t="s">
        <v>49</v>
      </c>
      <c r="H1459" s="293" t="s">
        <v>9640</v>
      </c>
      <c r="I1459" s="293"/>
      <c r="J1459" s="293" t="s">
        <v>24283</v>
      </c>
      <c r="K1459" s="299">
        <v>44017</v>
      </c>
      <c r="L1459" s="300"/>
      <c r="M1459" s="297" t="str">
        <f t="shared" si="22"/>
        <v>1984</v>
      </c>
    </row>
    <row r="1460" spans="1:13">
      <c r="A1460" s="293">
        <v>1459</v>
      </c>
      <c r="B1460" s="298" t="s">
        <v>9858</v>
      </c>
      <c r="C1460" s="298" t="s">
        <v>9859</v>
      </c>
      <c r="D1460" s="298" t="s">
        <v>9860</v>
      </c>
      <c r="E1460" s="298" t="s">
        <v>14</v>
      </c>
      <c r="F1460" s="293" t="s">
        <v>27</v>
      </c>
      <c r="G1460" s="293" t="s">
        <v>49</v>
      </c>
      <c r="H1460" s="293" t="s">
        <v>9640</v>
      </c>
      <c r="I1460" s="293"/>
      <c r="J1460" s="293" t="s">
        <v>24283</v>
      </c>
      <c r="K1460" s="299">
        <v>43736</v>
      </c>
      <c r="L1460" s="300"/>
      <c r="M1460" s="297" t="str">
        <f t="shared" si="22"/>
        <v>1984</v>
      </c>
    </row>
    <row r="1461" spans="1:13">
      <c r="A1461" s="293">
        <v>1460</v>
      </c>
      <c r="B1461" s="298" t="s">
        <v>9861</v>
      </c>
      <c r="C1461" s="298" t="s">
        <v>9862</v>
      </c>
      <c r="D1461" s="298" t="s">
        <v>9863</v>
      </c>
      <c r="E1461" s="298" t="s">
        <v>14</v>
      </c>
      <c r="F1461" s="293" t="s">
        <v>27</v>
      </c>
      <c r="G1461" s="293" t="s">
        <v>49</v>
      </c>
      <c r="H1461" s="293" t="s">
        <v>9640</v>
      </c>
      <c r="I1461" s="293"/>
      <c r="J1461" s="293" t="s">
        <v>24283</v>
      </c>
      <c r="K1461" s="299">
        <v>43814</v>
      </c>
      <c r="L1461" s="300"/>
      <c r="M1461" s="297" t="str">
        <f t="shared" si="22"/>
        <v>1984</v>
      </c>
    </row>
    <row r="1462" spans="1:13">
      <c r="A1462" s="293">
        <v>1461</v>
      </c>
      <c r="B1462" s="298" t="s">
        <v>9864</v>
      </c>
      <c r="C1462" s="298" t="s">
        <v>9865</v>
      </c>
      <c r="D1462" s="298" t="s">
        <v>9866</v>
      </c>
      <c r="E1462" s="298" t="s">
        <v>14</v>
      </c>
      <c r="F1462" s="293" t="s">
        <v>27</v>
      </c>
      <c r="G1462" s="293" t="s">
        <v>49</v>
      </c>
      <c r="H1462" s="293" t="s">
        <v>9640</v>
      </c>
      <c r="I1462" s="293"/>
      <c r="J1462" s="293" t="s">
        <v>24283</v>
      </c>
      <c r="K1462" s="299">
        <v>43814</v>
      </c>
      <c r="L1462" s="300"/>
      <c r="M1462" s="297" t="str">
        <f t="shared" si="22"/>
        <v>1984</v>
      </c>
    </row>
    <row r="1463" spans="1:13">
      <c r="A1463" s="293">
        <v>1462</v>
      </c>
      <c r="B1463" s="298" t="s">
        <v>9867</v>
      </c>
      <c r="C1463" s="298" t="s">
        <v>9868</v>
      </c>
      <c r="D1463" s="298" t="s">
        <v>9869</v>
      </c>
      <c r="E1463" s="298" t="s">
        <v>14</v>
      </c>
      <c r="F1463" s="293" t="s">
        <v>27</v>
      </c>
      <c r="G1463" s="293" t="s">
        <v>49</v>
      </c>
      <c r="H1463" s="293" t="s">
        <v>9640</v>
      </c>
      <c r="I1463" s="293"/>
      <c r="J1463" s="293" t="s">
        <v>24283</v>
      </c>
      <c r="K1463" s="299">
        <v>43736</v>
      </c>
      <c r="L1463" s="300"/>
      <c r="M1463" s="297" t="str">
        <f t="shared" si="22"/>
        <v>1984</v>
      </c>
    </row>
    <row r="1464" spans="1:13">
      <c r="A1464" s="293">
        <v>1463</v>
      </c>
      <c r="B1464" s="298" t="s">
        <v>9870</v>
      </c>
      <c r="C1464" s="298" t="s">
        <v>9871</v>
      </c>
      <c r="D1464" s="298" t="s">
        <v>9872</v>
      </c>
      <c r="E1464" s="298" t="s">
        <v>14</v>
      </c>
      <c r="F1464" s="293" t="s">
        <v>27</v>
      </c>
      <c r="G1464" s="293" t="s">
        <v>49</v>
      </c>
      <c r="H1464" s="293" t="s">
        <v>9640</v>
      </c>
      <c r="I1464" s="293"/>
      <c r="J1464" s="293" t="s">
        <v>24283</v>
      </c>
      <c r="K1464" s="299">
        <v>43814</v>
      </c>
      <c r="L1464" s="300"/>
      <c r="M1464" s="297" t="str">
        <f t="shared" si="22"/>
        <v>1984</v>
      </c>
    </row>
    <row r="1465" spans="1:13">
      <c r="A1465" s="293">
        <v>1464</v>
      </c>
      <c r="B1465" s="298" t="s">
        <v>9873</v>
      </c>
      <c r="C1465" s="298" t="s">
        <v>9874</v>
      </c>
      <c r="D1465" s="298" t="s">
        <v>9875</v>
      </c>
      <c r="E1465" s="298" t="s">
        <v>14</v>
      </c>
      <c r="F1465" s="293" t="s">
        <v>27</v>
      </c>
      <c r="G1465" s="293" t="s">
        <v>49</v>
      </c>
      <c r="H1465" s="293" t="s">
        <v>9640</v>
      </c>
      <c r="I1465" s="293"/>
      <c r="J1465" s="293" t="s">
        <v>24283</v>
      </c>
      <c r="K1465" s="299">
        <v>44017</v>
      </c>
      <c r="L1465" s="300"/>
      <c r="M1465" s="297" t="str">
        <f t="shared" si="22"/>
        <v>1984</v>
      </c>
    </row>
    <row r="1466" spans="1:13">
      <c r="A1466" s="293">
        <v>1465</v>
      </c>
      <c r="B1466" s="298" t="s">
        <v>9876</v>
      </c>
      <c r="C1466" s="298" t="s">
        <v>9877</v>
      </c>
      <c r="D1466" s="298" t="s">
        <v>9878</v>
      </c>
      <c r="E1466" s="298" t="s">
        <v>14</v>
      </c>
      <c r="F1466" s="293" t="s">
        <v>27</v>
      </c>
      <c r="G1466" s="293" t="s">
        <v>49</v>
      </c>
      <c r="H1466" s="293" t="s">
        <v>9640</v>
      </c>
      <c r="I1466" s="293"/>
      <c r="J1466" s="293" t="s">
        <v>24283</v>
      </c>
      <c r="K1466" s="299">
        <v>43736</v>
      </c>
      <c r="L1466" s="300"/>
      <c r="M1466" s="297" t="str">
        <f t="shared" si="22"/>
        <v>1984</v>
      </c>
    </row>
    <row r="1467" spans="1:13">
      <c r="A1467" s="293">
        <v>1466</v>
      </c>
      <c r="B1467" s="298" t="s">
        <v>9879</v>
      </c>
      <c r="C1467" s="298" t="s">
        <v>9880</v>
      </c>
      <c r="D1467" s="298" t="s">
        <v>9881</v>
      </c>
      <c r="E1467" s="298" t="s">
        <v>14</v>
      </c>
      <c r="F1467" s="293" t="s">
        <v>27</v>
      </c>
      <c r="G1467" s="293" t="s">
        <v>49</v>
      </c>
      <c r="H1467" s="293" t="s">
        <v>9640</v>
      </c>
      <c r="I1467" s="293"/>
      <c r="J1467" s="293" t="s">
        <v>24283</v>
      </c>
      <c r="K1467" s="299">
        <v>43814</v>
      </c>
      <c r="L1467" s="300"/>
      <c r="M1467" s="297" t="str">
        <f t="shared" si="22"/>
        <v>1984</v>
      </c>
    </row>
    <row r="1468" spans="1:13">
      <c r="A1468" s="293">
        <v>1467</v>
      </c>
      <c r="B1468" s="298" t="s">
        <v>9882</v>
      </c>
      <c r="C1468" s="298" t="s">
        <v>9883</v>
      </c>
      <c r="D1468" s="298" t="s">
        <v>9884</v>
      </c>
      <c r="E1468" s="298" t="s">
        <v>14</v>
      </c>
      <c r="F1468" s="293" t="s">
        <v>27</v>
      </c>
      <c r="G1468" s="293" t="s">
        <v>49</v>
      </c>
      <c r="H1468" s="293" t="s">
        <v>9640</v>
      </c>
      <c r="I1468" s="293"/>
      <c r="J1468" s="293" t="s">
        <v>24283</v>
      </c>
      <c r="K1468" s="299">
        <v>43736</v>
      </c>
      <c r="L1468" s="300"/>
      <c r="M1468" s="297" t="str">
        <f t="shared" si="22"/>
        <v>1984</v>
      </c>
    </row>
    <row r="1469" spans="1:13">
      <c r="A1469" s="293">
        <v>1468</v>
      </c>
      <c r="B1469" s="298" t="s">
        <v>9885</v>
      </c>
      <c r="C1469" s="298" t="s">
        <v>9886</v>
      </c>
      <c r="D1469" s="298" t="s">
        <v>9887</v>
      </c>
      <c r="E1469" s="298" t="s">
        <v>14</v>
      </c>
      <c r="F1469" s="293" t="s">
        <v>27</v>
      </c>
      <c r="G1469" s="293" t="s">
        <v>49</v>
      </c>
      <c r="H1469" s="293" t="s">
        <v>9640</v>
      </c>
      <c r="I1469" s="293"/>
      <c r="J1469" s="293" t="s">
        <v>24283</v>
      </c>
      <c r="K1469" s="299">
        <v>43814</v>
      </c>
      <c r="L1469" s="300"/>
      <c r="M1469" s="297" t="str">
        <f t="shared" si="22"/>
        <v>1984</v>
      </c>
    </row>
    <row r="1470" spans="1:13">
      <c r="A1470" s="293">
        <v>1469</v>
      </c>
      <c r="B1470" s="298" t="s">
        <v>9888</v>
      </c>
      <c r="C1470" s="298" t="s">
        <v>9889</v>
      </c>
      <c r="D1470" s="298" t="s">
        <v>9890</v>
      </c>
      <c r="E1470" s="298" t="s">
        <v>14</v>
      </c>
      <c r="F1470" s="293" t="s">
        <v>27</v>
      </c>
      <c r="G1470" s="293" t="s">
        <v>49</v>
      </c>
      <c r="H1470" s="293" t="s">
        <v>9640</v>
      </c>
      <c r="I1470" s="293"/>
      <c r="J1470" s="293" t="s">
        <v>24283</v>
      </c>
      <c r="K1470" s="299">
        <v>43814</v>
      </c>
      <c r="L1470" s="300"/>
      <c r="M1470" s="297" t="str">
        <f t="shared" si="22"/>
        <v>1984</v>
      </c>
    </row>
    <row r="1471" spans="1:13">
      <c r="A1471" s="293">
        <v>1470</v>
      </c>
      <c r="B1471" s="298" t="s">
        <v>9891</v>
      </c>
      <c r="C1471" s="298" t="s">
        <v>9892</v>
      </c>
      <c r="D1471" s="298" t="s">
        <v>9893</v>
      </c>
      <c r="E1471" s="298" t="s">
        <v>14</v>
      </c>
      <c r="F1471" s="293" t="s">
        <v>27</v>
      </c>
      <c r="G1471" s="293" t="s">
        <v>49</v>
      </c>
      <c r="H1471" s="293" t="s">
        <v>9640</v>
      </c>
      <c r="I1471" s="293"/>
      <c r="J1471" s="293" t="s">
        <v>24283</v>
      </c>
      <c r="K1471" s="299">
        <v>43876</v>
      </c>
      <c r="L1471" s="300"/>
      <c r="M1471" s="297" t="str">
        <f t="shared" si="22"/>
        <v>1984</v>
      </c>
    </row>
    <row r="1472" spans="1:13">
      <c r="A1472" s="293">
        <v>1471</v>
      </c>
      <c r="B1472" s="298" t="s">
        <v>9894</v>
      </c>
      <c r="C1472" s="298" t="s">
        <v>9895</v>
      </c>
      <c r="D1472" s="298" t="s">
        <v>9896</v>
      </c>
      <c r="E1472" s="298" t="s">
        <v>14</v>
      </c>
      <c r="F1472" s="293" t="s">
        <v>27</v>
      </c>
      <c r="G1472" s="293" t="s">
        <v>49</v>
      </c>
      <c r="H1472" s="293" t="s">
        <v>9640</v>
      </c>
      <c r="I1472" s="293"/>
      <c r="J1472" s="293" t="s">
        <v>24283</v>
      </c>
      <c r="K1472" s="299">
        <v>43814</v>
      </c>
      <c r="L1472" s="300"/>
      <c r="M1472" s="297" t="str">
        <f t="shared" si="22"/>
        <v>1984</v>
      </c>
    </row>
    <row r="1473" spans="1:13">
      <c r="A1473" s="293">
        <v>1472</v>
      </c>
      <c r="B1473" s="298" t="s">
        <v>9897</v>
      </c>
      <c r="C1473" s="298" t="s">
        <v>9898</v>
      </c>
      <c r="D1473" s="298" t="s">
        <v>9899</v>
      </c>
      <c r="E1473" s="298" t="s">
        <v>14</v>
      </c>
      <c r="F1473" s="293" t="s">
        <v>27</v>
      </c>
      <c r="G1473" s="293" t="s">
        <v>49</v>
      </c>
      <c r="H1473" s="293" t="s">
        <v>9640</v>
      </c>
      <c r="I1473" s="293"/>
      <c r="J1473" s="293" t="s">
        <v>24283</v>
      </c>
      <c r="K1473" s="299">
        <v>43785</v>
      </c>
      <c r="L1473" s="300"/>
      <c r="M1473" s="297" t="str">
        <f t="shared" si="22"/>
        <v>1984</v>
      </c>
    </row>
    <row r="1474" spans="1:13">
      <c r="A1474" s="293">
        <v>1473</v>
      </c>
      <c r="B1474" s="298" t="s">
        <v>9900</v>
      </c>
      <c r="C1474" s="298" t="s">
        <v>9901</v>
      </c>
      <c r="D1474" s="298" t="s">
        <v>9902</v>
      </c>
      <c r="E1474" s="298" t="s">
        <v>14</v>
      </c>
      <c r="F1474" s="293" t="s">
        <v>27</v>
      </c>
      <c r="G1474" s="293" t="s">
        <v>49</v>
      </c>
      <c r="H1474" s="293" t="s">
        <v>9640</v>
      </c>
      <c r="I1474" s="293"/>
      <c r="J1474" s="293" t="s">
        <v>24283</v>
      </c>
      <c r="K1474" s="299">
        <v>44017</v>
      </c>
      <c r="L1474" s="300"/>
      <c r="M1474" s="297" t="str">
        <f t="shared" ref="M1474:M1537" si="23">IF((INT(MID(B1474,5,2))&gt;19),"19"&amp;MID(B1474,5,2),"20"&amp;MID(B1474,5,2))</f>
        <v>1984</v>
      </c>
    </row>
    <row r="1475" spans="1:13">
      <c r="A1475" s="293">
        <v>1474</v>
      </c>
      <c r="B1475" s="298" t="s">
        <v>9903</v>
      </c>
      <c r="C1475" s="298" t="s">
        <v>9904</v>
      </c>
      <c r="D1475" s="298" t="s">
        <v>9905</v>
      </c>
      <c r="E1475" s="298" t="s">
        <v>14</v>
      </c>
      <c r="F1475" s="293" t="s">
        <v>27</v>
      </c>
      <c r="G1475" s="293" t="s">
        <v>49</v>
      </c>
      <c r="H1475" s="293" t="s">
        <v>9640</v>
      </c>
      <c r="I1475" s="293"/>
      <c r="J1475" s="293" t="s">
        <v>24283</v>
      </c>
      <c r="K1475" s="299">
        <v>43814</v>
      </c>
      <c r="L1475" s="300"/>
      <c r="M1475" s="297" t="str">
        <f t="shared" si="23"/>
        <v>1984</v>
      </c>
    </row>
    <row r="1476" spans="1:13">
      <c r="A1476" s="293">
        <v>1475</v>
      </c>
      <c r="B1476" s="298" t="s">
        <v>9906</v>
      </c>
      <c r="C1476" s="298" t="s">
        <v>9907</v>
      </c>
      <c r="D1476" s="298" t="s">
        <v>9908</v>
      </c>
      <c r="E1476" s="298" t="s">
        <v>14</v>
      </c>
      <c r="F1476" s="293" t="s">
        <v>27</v>
      </c>
      <c r="G1476" s="293" t="s">
        <v>49</v>
      </c>
      <c r="H1476" s="293" t="s">
        <v>9640</v>
      </c>
      <c r="I1476" s="293"/>
      <c r="J1476" s="293" t="s">
        <v>24283</v>
      </c>
      <c r="K1476" s="299">
        <v>44017</v>
      </c>
      <c r="L1476" s="300"/>
      <c r="M1476" s="297" t="str">
        <f t="shared" si="23"/>
        <v>1984</v>
      </c>
    </row>
    <row r="1477" spans="1:13">
      <c r="A1477" s="293">
        <v>1476</v>
      </c>
      <c r="B1477" s="298" t="s">
        <v>9909</v>
      </c>
      <c r="C1477" s="298" t="s">
        <v>9910</v>
      </c>
      <c r="D1477" s="298" t="s">
        <v>9911</v>
      </c>
      <c r="E1477" s="298" t="s">
        <v>14</v>
      </c>
      <c r="F1477" s="293" t="s">
        <v>27</v>
      </c>
      <c r="G1477" s="293" t="s">
        <v>49</v>
      </c>
      <c r="H1477" s="293" t="s">
        <v>9640</v>
      </c>
      <c r="I1477" s="293"/>
      <c r="J1477" s="293" t="s">
        <v>24283</v>
      </c>
      <c r="K1477" s="299">
        <v>44017</v>
      </c>
      <c r="L1477" s="300"/>
      <c r="M1477" s="297" t="str">
        <f t="shared" si="23"/>
        <v>1984</v>
      </c>
    </row>
    <row r="1478" spans="1:13">
      <c r="A1478" s="293">
        <v>1477</v>
      </c>
      <c r="B1478" s="298" t="s">
        <v>9912</v>
      </c>
      <c r="C1478" s="298" t="s">
        <v>9913</v>
      </c>
      <c r="D1478" s="298" t="s">
        <v>9914</v>
      </c>
      <c r="E1478" s="298" t="s">
        <v>14</v>
      </c>
      <c r="F1478" s="293" t="s">
        <v>27</v>
      </c>
      <c r="G1478" s="293" t="s">
        <v>49</v>
      </c>
      <c r="H1478" s="293" t="s">
        <v>9640</v>
      </c>
      <c r="I1478" s="293"/>
      <c r="J1478" s="293" t="s">
        <v>24283</v>
      </c>
      <c r="K1478" s="299">
        <v>43814</v>
      </c>
      <c r="L1478" s="300"/>
      <c r="M1478" s="297" t="str">
        <f t="shared" si="23"/>
        <v>1984</v>
      </c>
    </row>
    <row r="1479" spans="1:13">
      <c r="A1479" s="293">
        <v>1478</v>
      </c>
      <c r="B1479" s="298" t="s">
        <v>9915</v>
      </c>
      <c r="C1479" s="298" t="s">
        <v>9916</v>
      </c>
      <c r="D1479" s="298" t="s">
        <v>9917</v>
      </c>
      <c r="E1479" s="298" t="s">
        <v>14</v>
      </c>
      <c r="F1479" s="293" t="s">
        <v>27</v>
      </c>
      <c r="G1479" s="293" t="s">
        <v>49</v>
      </c>
      <c r="H1479" s="293" t="s">
        <v>9640</v>
      </c>
      <c r="I1479" s="293"/>
      <c r="J1479" s="293" t="s">
        <v>24283</v>
      </c>
      <c r="K1479" s="299">
        <v>43814</v>
      </c>
      <c r="L1479" s="300"/>
      <c r="M1479" s="297" t="str">
        <f t="shared" si="23"/>
        <v>1984</v>
      </c>
    </row>
    <row r="1480" spans="1:13">
      <c r="A1480" s="293">
        <v>1479</v>
      </c>
      <c r="B1480" s="298" t="s">
        <v>9918</v>
      </c>
      <c r="C1480" s="298" t="s">
        <v>9919</v>
      </c>
      <c r="D1480" s="298" t="s">
        <v>9920</v>
      </c>
      <c r="E1480" s="298" t="s">
        <v>14</v>
      </c>
      <c r="F1480" s="293" t="s">
        <v>27</v>
      </c>
      <c r="G1480" s="293" t="s">
        <v>49</v>
      </c>
      <c r="H1480" s="293" t="s">
        <v>9640</v>
      </c>
      <c r="I1480" s="293"/>
      <c r="J1480" s="293" t="s">
        <v>24283</v>
      </c>
      <c r="K1480" s="299">
        <v>43814</v>
      </c>
      <c r="L1480" s="300"/>
      <c r="M1480" s="297" t="str">
        <f t="shared" si="23"/>
        <v>1984</v>
      </c>
    </row>
    <row r="1481" spans="1:13">
      <c r="A1481" s="293">
        <v>1480</v>
      </c>
      <c r="B1481" s="298" t="s">
        <v>9921</v>
      </c>
      <c r="C1481" s="298" t="s">
        <v>9922</v>
      </c>
      <c r="D1481" s="298" t="s">
        <v>9923</v>
      </c>
      <c r="E1481" s="298" t="s">
        <v>14</v>
      </c>
      <c r="F1481" s="293" t="s">
        <v>27</v>
      </c>
      <c r="G1481" s="293" t="s">
        <v>49</v>
      </c>
      <c r="H1481" s="293" t="s">
        <v>9640</v>
      </c>
      <c r="I1481" s="293"/>
      <c r="J1481" s="293" t="s">
        <v>24283</v>
      </c>
      <c r="K1481" s="299">
        <v>43814</v>
      </c>
      <c r="L1481" s="300"/>
      <c r="M1481" s="297" t="str">
        <f t="shared" si="23"/>
        <v>1984</v>
      </c>
    </row>
    <row r="1482" spans="1:13">
      <c r="A1482" s="293">
        <v>1481</v>
      </c>
      <c r="B1482" s="298" t="s">
        <v>9924</v>
      </c>
      <c r="C1482" s="298" t="s">
        <v>9925</v>
      </c>
      <c r="D1482" s="298" t="s">
        <v>9926</v>
      </c>
      <c r="E1482" s="298" t="s">
        <v>14</v>
      </c>
      <c r="F1482" s="293" t="s">
        <v>27</v>
      </c>
      <c r="G1482" s="293" t="s">
        <v>49</v>
      </c>
      <c r="H1482" s="293" t="s">
        <v>9640</v>
      </c>
      <c r="I1482" s="293"/>
      <c r="J1482" s="293" t="s">
        <v>24283</v>
      </c>
      <c r="K1482" s="299">
        <v>43876</v>
      </c>
      <c r="L1482" s="300"/>
      <c r="M1482" s="297" t="str">
        <f t="shared" si="23"/>
        <v>1984</v>
      </c>
    </row>
    <row r="1483" spans="1:13">
      <c r="A1483" s="293">
        <v>1482</v>
      </c>
      <c r="B1483" s="298" t="s">
        <v>9927</v>
      </c>
      <c r="C1483" s="298" t="s">
        <v>9928</v>
      </c>
      <c r="D1483" s="298" t="s">
        <v>9929</v>
      </c>
      <c r="E1483" s="298" t="s">
        <v>14</v>
      </c>
      <c r="F1483" s="293" t="s">
        <v>27</v>
      </c>
      <c r="G1483" s="293" t="s">
        <v>49</v>
      </c>
      <c r="H1483" s="293" t="s">
        <v>9640</v>
      </c>
      <c r="I1483" s="293"/>
      <c r="J1483" s="293" t="s">
        <v>24283</v>
      </c>
      <c r="K1483" s="299">
        <v>43785</v>
      </c>
      <c r="L1483" s="300"/>
      <c r="M1483" s="297" t="str">
        <f t="shared" si="23"/>
        <v>1984</v>
      </c>
    </row>
    <row r="1484" spans="1:13">
      <c r="A1484" s="293">
        <v>1483</v>
      </c>
      <c r="B1484" s="298" t="s">
        <v>9930</v>
      </c>
      <c r="C1484" s="298" t="s">
        <v>9931</v>
      </c>
      <c r="D1484" s="298" t="s">
        <v>9932</v>
      </c>
      <c r="E1484" s="298" t="s">
        <v>14</v>
      </c>
      <c r="F1484" s="293" t="s">
        <v>27</v>
      </c>
      <c r="G1484" s="293" t="s">
        <v>49</v>
      </c>
      <c r="H1484" s="293" t="s">
        <v>9640</v>
      </c>
      <c r="I1484" s="293"/>
      <c r="J1484" s="293" t="s">
        <v>24283</v>
      </c>
      <c r="K1484" s="299">
        <v>43814</v>
      </c>
      <c r="L1484" s="300"/>
      <c r="M1484" s="297" t="str">
        <f t="shared" si="23"/>
        <v>1984</v>
      </c>
    </row>
    <row r="1485" spans="1:13">
      <c r="A1485" s="293">
        <v>1484</v>
      </c>
      <c r="B1485" s="298" t="s">
        <v>9933</v>
      </c>
      <c r="C1485" s="298" t="s">
        <v>9934</v>
      </c>
      <c r="D1485" s="298" t="s">
        <v>9935</v>
      </c>
      <c r="E1485" s="298" t="s">
        <v>14</v>
      </c>
      <c r="F1485" s="293" t="s">
        <v>27</v>
      </c>
      <c r="G1485" s="293" t="s">
        <v>49</v>
      </c>
      <c r="H1485" s="293" t="s">
        <v>9640</v>
      </c>
      <c r="I1485" s="293"/>
      <c r="J1485" s="293" t="s">
        <v>24283</v>
      </c>
      <c r="K1485" s="299">
        <v>43814</v>
      </c>
      <c r="L1485" s="300"/>
      <c r="M1485" s="297" t="str">
        <f t="shared" si="23"/>
        <v>1984</v>
      </c>
    </row>
    <row r="1486" spans="1:13">
      <c r="A1486" s="293">
        <v>1485</v>
      </c>
      <c r="B1486" s="298" t="s">
        <v>9936</v>
      </c>
      <c r="C1486" s="298" t="s">
        <v>9937</v>
      </c>
      <c r="D1486" s="298" t="s">
        <v>9938</v>
      </c>
      <c r="E1486" s="298" t="s">
        <v>14</v>
      </c>
      <c r="F1486" s="293" t="s">
        <v>27</v>
      </c>
      <c r="G1486" s="293" t="s">
        <v>49</v>
      </c>
      <c r="H1486" s="293" t="s">
        <v>9640</v>
      </c>
      <c r="I1486" s="293"/>
      <c r="J1486" s="293" t="s">
        <v>24283</v>
      </c>
      <c r="K1486" s="299">
        <v>43814</v>
      </c>
      <c r="L1486" s="300"/>
      <c r="M1486" s="297" t="str">
        <f t="shared" si="23"/>
        <v>1984</v>
      </c>
    </row>
    <row r="1487" spans="1:13">
      <c r="A1487" s="293">
        <v>1486</v>
      </c>
      <c r="B1487" s="298" t="s">
        <v>9939</v>
      </c>
      <c r="C1487" s="298" t="s">
        <v>9940</v>
      </c>
      <c r="D1487" s="298" t="s">
        <v>9941</v>
      </c>
      <c r="E1487" s="298" t="s">
        <v>14</v>
      </c>
      <c r="F1487" s="293" t="s">
        <v>27</v>
      </c>
      <c r="G1487" s="293" t="s">
        <v>49</v>
      </c>
      <c r="H1487" s="293" t="s">
        <v>9640</v>
      </c>
      <c r="I1487" s="293"/>
      <c r="J1487" s="293" t="s">
        <v>24283</v>
      </c>
      <c r="K1487" s="299">
        <v>44017</v>
      </c>
      <c r="L1487" s="300"/>
      <c r="M1487" s="297" t="str">
        <f t="shared" si="23"/>
        <v>1984</v>
      </c>
    </row>
    <row r="1488" spans="1:13">
      <c r="A1488" s="293">
        <v>1487</v>
      </c>
      <c r="B1488" s="298" t="s">
        <v>9942</v>
      </c>
      <c r="C1488" s="298" t="s">
        <v>9943</v>
      </c>
      <c r="D1488" s="298" t="s">
        <v>9944</v>
      </c>
      <c r="E1488" s="298" t="s">
        <v>14</v>
      </c>
      <c r="F1488" s="293" t="s">
        <v>27</v>
      </c>
      <c r="G1488" s="293" t="s">
        <v>49</v>
      </c>
      <c r="H1488" s="293" t="s">
        <v>9640</v>
      </c>
      <c r="I1488" s="293"/>
      <c r="J1488" s="293" t="s">
        <v>24283</v>
      </c>
      <c r="K1488" s="299">
        <v>43814</v>
      </c>
      <c r="L1488" s="300"/>
      <c r="M1488" s="297" t="str">
        <f t="shared" si="23"/>
        <v>1984</v>
      </c>
    </row>
    <row r="1489" spans="1:13">
      <c r="A1489" s="293">
        <v>1488</v>
      </c>
      <c r="B1489" s="298" t="s">
        <v>9945</v>
      </c>
      <c r="C1489" s="298" t="s">
        <v>9946</v>
      </c>
      <c r="D1489" s="298" t="s">
        <v>9947</v>
      </c>
      <c r="E1489" s="298" t="s">
        <v>14</v>
      </c>
      <c r="F1489" s="293" t="s">
        <v>27</v>
      </c>
      <c r="G1489" s="293" t="s">
        <v>49</v>
      </c>
      <c r="H1489" s="293" t="s">
        <v>9640</v>
      </c>
      <c r="I1489" s="293"/>
      <c r="J1489" s="293" t="s">
        <v>24283</v>
      </c>
      <c r="K1489" s="299">
        <v>43785</v>
      </c>
      <c r="L1489" s="300"/>
      <c r="M1489" s="297" t="str">
        <f t="shared" si="23"/>
        <v>1984</v>
      </c>
    </row>
    <row r="1490" spans="1:13">
      <c r="A1490" s="293">
        <v>1489</v>
      </c>
      <c r="B1490" s="298" t="s">
        <v>9948</v>
      </c>
      <c r="C1490" s="298" t="s">
        <v>9949</v>
      </c>
      <c r="D1490" s="298" t="s">
        <v>9950</v>
      </c>
      <c r="E1490" s="298" t="s">
        <v>14</v>
      </c>
      <c r="F1490" s="293" t="s">
        <v>27</v>
      </c>
      <c r="G1490" s="293" t="s">
        <v>49</v>
      </c>
      <c r="H1490" s="293" t="s">
        <v>9640</v>
      </c>
      <c r="I1490" s="293"/>
      <c r="J1490" s="293" t="s">
        <v>24283</v>
      </c>
      <c r="K1490" s="299">
        <v>43814</v>
      </c>
      <c r="L1490" s="300"/>
      <c r="M1490" s="297" t="str">
        <f t="shared" si="23"/>
        <v>1984</v>
      </c>
    </row>
    <row r="1491" spans="1:13">
      <c r="A1491" s="293">
        <v>1490</v>
      </c>
      <c r="B1491" s="298" t="s">
        <v>9951</v>
      </c>
      <c r="C1491" s="298" t="s">
        <v>9952</v>
      </c>
      <c r="D1491" s="298" t="s">
        <v>9953</v>
      </c>
      <c r="E1491" s="298" t="s">
        <v>14</v>
      </c>
      <c r="F1491" s="293" t="s">
        <v>27</v>
      </c>
      <c r="G1491" s="293" t="s">
        <v>49</v>
      </c>
      <c r="H1491" s="293" t="s">
        <v>9640</v>
      </c>
      <c r="I1491" s="293"/>
      <c r="J1491" s="293"/>
      <c r="K1491" s="299">
        <v>43729</v>
      </c>
      <c r="L1491" s="300"/>
      <c r="M1491" s="297" t="str">
        <f t="shared" si="23"/>
        <v>1984</v>
      </c>
    </row>
    <row r="1492" spans="1:13">
      <c r="A1492" s="293">
        <v>1491</v>
      </c>
      <c r="B1492" s="298" t="s">
        <v>9954</v>
      </c>
      <c r="C1492" s="298" t="s">
        <v>9955</v>
      </c>
      <c r="D1492" s="298" t="s">
        <v>9956</v>
      </c>
      <c r="E1492" s="298" t="s">
        <v>14</v>
      </c>
      <c r="F1492" s="293" t="s">
        <v>27</v>
      </c>
      <c r="G1492" s="293" t="s">
        <v>49</v>
      </c>
      <c r="H1492" s="293" t="s">
        <v>9640</v>
      </c>
      <c r="I1492" s="293"/>
      <c r="J1492" s="293"/>
      <c r="K1492" s="299">
        <v>43785</v>
      </c>
      <c r="L1492" s="300"/>
      <c r="M1492" s="297" t="str">
        <f t="shared" si="23"/>
        <v>1984</v>
      </c>
    </row>
    <row r="1493" spans="1:13">
      <c r="A1493" s="293">
        <v>1492</v>
      </c>
      <c r="B1493" s="298" t="s">
        <v>9957</v>
      </c>
      <c r="C1493" s="298" t="s">
        <v>9958</v>
      </c>
      <c r="D1493" s="298" t="s">
        <v>9959</v>
      </c>
      <c r="E1493" s="301" t="s">
        <v>14</v>
      </c>
      <c r="F1493" s="293" t="s">
        <v>27</v>
      </c>
      <c r="G1493" s="293" t="s">
        <v>49</v>
      </c>
      <c r="H1493" s="293" t="s">
        <v>9640</v>
      </c>
      <c r="I1493" s="293"/>
      <c r="J1493" s="293" t="s">
        <v>24283</v>
      </c>
      <c r="K1493" s="299">
        <v>43750</v>
      </c>
      <c r="L1493" s="300"/>
      <c r="M1493" s="297" t="str">
        <f t="shared" si="23"/>
        <v>1984</v>
      </c>
    </row>
    <row r="1494" spans="1:13">
      <c r="A1494" s="293">
        <v>1493</v>
      </c>
      <c r="B1494" s="298" t="s">
        <v>9962</v>
      </c>
      <c r="C1494" s="298" t="s">
        <v>9963</v>
      </c>
      <c r="D1494" s="298" t="s">
        <v>9964</v>
      </c>
      <c r="E1494" s="298" t="s">
        <v>14</v>
      </c>
      <c r="F1494" s="293" t="s">
        <v>27</v>
      </c>
      <c r="G1494" s="293" t="s">
        <v>46</v>
      </c>
      <c r="H1494" s="293" t="s">
        <v>9960</v>
      </c>
      <c r="I1494" s="293"/>
      <c r="J1494" s="293" t="s">
        <v>24283</v>
      </c>
      <c r="K1494" s="299">
        <v>43729</v>
      </c>
      <c r="L1494" s="300"/>
      <c r="M1494" s="297" t="str">
        <f t="shared" si="23"/>
        <v>1985</v>
      </c>
    </row>
    <row r="1495" spans="1:13">
      <c r="A1495" s="293">
        <v>1494</v>
      </c>
      <c r="B1495" s="298" t="s">
        <v>9965</v>
      </c>
      <c r="C1495" s="298" t="s">
        <v>9966</v>
      </c>
      <c r="D1495" s="298" t="s">
        <v>9967</v>
      </c>
      <c r="E1495" s="301" t="s">
        <v>14</v>
      </c>
      <c r="F1495" s="293" t="s">
        <v>27</v>
      </c>
      <c r="G1495" s="293" t="s">
        <v>46</v>
      </c>
      <c r="H1495" s="293" t="s">
        <v>9960</v>
      </c>
      <c r="I1495" s="293"/>
      <c r="J1495" s="293" t="s">
        <v>24283</v>
      </c>
      <c r="K1495" s="299">
        <v>43814</v>
      </c>
      <c r="L1495" s="300"/>
      <c r="M1495" s="297" t="str">
        <f t="shared" si="23"/>
        <v>1985</v>
      </c>
    </row>
    <row r="1496" spans="1:13">
      <c r="A1496" s="293">
        <v>1495</v>
      </c>
      <c r="B1496" s="298" t="s">
        <v>9968</v>
      </c>
      <c r="C1496" s="298" t="s">
        <v>9969</v>
      </c>
      <c r="D1496" s="298" t="s">
        <v>9970</v>
      </c>
      <c r="E1496" s="298" t="s">
        <v>15</v>
      </c>
      <c r="F1496" s="300" t="s">
        <v>23816</v>
      </c>
      <c r="G1496" s="293" t="s">
        <v>44</v>
      </c>
      <c r="H1496" s="293" t="s">
        <v>6848</v>
      </c>
      <c r="I1496" s="293"/>
      <c r="J1496" s="293" t="s">
        <v>24283</v>
      </c>
      <c r="K1496" s="299"/>
      <c r="L1496" s="300"/>
      <c r="M1496" s="297" t="str">
        <f t="shared" si="23"/>
        <v>1983</v>
      </c>
    </row>
    <row r="1497" spans="1:13">
      <c r="A1497" s="293">
        <v>1496</v>
      </c>
      <c r="B1497" s="298" t="s">
        <v>9971</v>
      </c>
      <c r="C1497" s="298" t="s">
        <v>9972</v>
      </c>
      <c r="D1497" s="298" t="s">
        <v>9973</v>
      </c>
      <c r="E1497" s="298" t="s">
        <v>15</v>
      </c>
      <c r="F1497" s="300" t="s">
        <v>23816</v>
      </c>
      <c r="G1497" s="293" t="s">
        <v>44</v>
      </c>
      <c r="H1497" s="293" t="s">
        <v>6848</v>
      </c>
      <c r="I1497" s="293"/>
      <c r="J1497" s="293" t="s">
        <v>24283</v>
      </c>
      <c r="K1497" s="299"/>
      <c r="L1497" s="300"/>
      <c r="M1497" s="297" t="str">
        <f t="shared" si="23"/>
        <v>1983</v>
      </c>
    </row>
    <row r="1498" spans="1:13">
      <c r="A1498" s="293">
        <v>1497</v>
      </c>
      <c r="B1498" s="298" t="s">
        <v>9974</v>
      </c>
      <c r="C1498" s="298" t="s">
        <v>9975</v>
      </c>
      <c r="D1498" s="298" t="s">
        <v>9976</v>
      </c>
      <c r="E1498" s="298" t="s">
        <v>15</v>
      </c>
      <c r="F1498" s="300" t="s">
        <v>23816</v>
      </c>
      <c r="G1498" s="293" t="s">
        <v>44</v>
      </c>
      <c r="H1498" s="293" t="s">
        <v>6848</v>
      </c>
      <c r="I1498" s="293"/>
      <c r="J1498" s="293"/>
      <c r="K1498" s="299"/>
      <c r="L1498" s="300"/>
      <c r="M1498" s="297" t="str">
        <f t="shared" si="23"/>
        <v>1983</v>
      </c>
    </row>
    <row r="1499" spans="1:13">
      <c r="A1499" s="293">
        <v>1498</v>
      </c>
      <c r="B1499" s="298" t="s">
        <v>9977</v>
      </c>
      <c r="C1499" s="298" t="s">
        <v>9978</v>
      </c>
      <c r="D1499" s="298" t="s">
        <v>9979</v>
      </c>
      <c r="E1499" s="298" t="s">
        <v>15</v>
      </c>
      <c r="F1499" s="300" t="s">
        <v>23816</v>
      </c>
      <c r="G1499" s="293" t="s">
        <v>44</v>
      </c>
      <c r="H1499" s="293" t="s">
        <v>6848</v>
      </c>
      <c r="I1499" s="293"/>
      <c r="J1499" s="293" t="s">
        <v>24283</v>
      </c>
      <c r="K1499" s="299"/>
      <c r="L1499" s="300"/>
      <c r="M1499" s="297" t="str">
        <f t="shared" si="23"/>
        <v>1983</v>
      </c>
    </row>
    <row r="1500" spans="1:13">
      <c r="A1500" s="293">
        <v>1499</v>
      </c>
      <c r="B1500" s="298" t="s">
        <v>9980</v>
      </c>
      <c r="C1500" s="298" t="s">
        <v>9981</v>
      </c>
      <c r="D1500" s="298" t="s">
        <v>9982</v>
      </c>
      <c r="E1500" s="298" t="s">
        <v>15</v>
      </c>
      <c r="F1500" s="300" t="s">
        <v>23816</v>
      </c>
      <c r="G1500" s="293" t="s">
        <v>44</v>
      </c>
      <c r="H1500" s="293" t="s">
        <v>6848</v>
      </c>
      <c r="I1500" s="293"/>
      <c r="J1500" s="293" t="s">
        <v>24283</v>
      </c>
      <c r="K1500" s="299"/>
      <c r="L1500" s="300"/>
      <c r="M1500" s="297" t="str">
        <f t="shared" si="23"/>
        <v>1983</v>
      </c>
    </row>
    <row r="1501" spans="1:13">
      <c r="A1501" s="293">
        <v>1500</v>
      </c>
      <c r="B1501" s="298" t="s">
        <v>9983</v>
      </c>
      <c r="C1501" s="298" t="s">
        <v>9984</v>
      </c>
      <c r="D1501" s="298" t="s">
        <v>9985</v>
      </c>
      <c r="E1501" s="298" t="s">
        <v>15</v>
      </c>
      <c r="F1501" s="300" t="s">
        <v>23816</v>
      </c>
      <c r="G1501" s="293" t="s">
        <v>44</v>
      </c>
      <c r="H1501" s="293" t="s">
        <v>6848</v>
      </c>
      <c r="I1501" s="293"/>
      <c r="J1501" s="293" t="s">
        <v>24283</v>
      </c>
      <c r="K1501" s="299"/>
      <c r="L1501" s="300"/>
      <c r="M1501" s="297" t="str">
        <f t="shared" si="23"/>
        <v>1983</v>
      </c>
    </row>
    <row r="1502" spans="1:13">
      <c r="A1502" s="293">
        <v>1501</v>
      </c>
      <c r="B1502" s="298" t="s">
        <v>9986</v>
      </c>
      <c r="C1502" s="298" t="s">
        <v>9987</v>
      </c>
      <c r="D1502" s="298" t="s">
        <v>9988</v>
      </c>
      <c r="E1502" s="298" t="s">
        <v>15</v>
      </c>
      <c r="F1502" s="300" t="s">
        <v>23816</v>
      </c>
      <c r="G1502" s="293" t="s">
        <v>44</v>
      </c>
      <c r="H1502" s="293" t="s">
        <v>6848</v>
      </c>
      <c r="I1502" s="293"/>
      <c r="J1502" s="293" t="s">
        <v>24283</v>
      </c>
      <c r="K1502" s="299"/>
      <c r="L1502" s="300"/>
      <c r="M1502" s="297" t="str">
        <f t="shared" si="23"/>
        <v>1983</v>
      </c>
    </row>
    <row r="1503" spans="1:13">
      <c r="A1503" s="293">
        <v>1502</v>
      </c>
      <c r="B1503" s="298" t="s">
        <v>9989</v>
      </c>
      <c r="C1503" s="298" t="s">
        <v>9990</v>
      </c>
      <c r="D1503" s="298" t="s">
        <v>9991</v>
      </c>
      <c r="E1503" s="298" t="s">
        <v>15</v>
      </c>
      <c r="F1503" s="300" t="s">
        <v>23816</v>
      </c>
      <c r="G1503" s="293" t="s">
        <v>44</v>
      </c>
      <c r="H1503" s="293" t="s">
        <v>6848</v>
      </c>
      <c r="I1503" s="293"/>
      <c r="J1503" s="293" t="s">
        <v>24283</v>
      </c>
      <c r="K1503" s="299"/>
      <c r="L1503" s="300"/>
      <c r="M1503" s="297" t="str">
        <f t="shared" si="23"/>
        <v>1983</v>
      </c>
    </row>
    <row r="1504" spans="1:13">
      <c r="A1504" s="293">
        <v>1503</v>
      </c>
      <c r="B1504" s="298" t="s">
        <v>9992</v>
      </c>
      <c r="C1504" s="298" t="s">
        <v>9993</v>
      </c>
      <c r="D1504" s="298" t="s">
        <v>9994</v>
      </c>
      <c r="E1504" s="298" t="s">
        <v>15</v>
      </c>
      <c r="F1504" s="300" t="s">
        <v>23816</v>
      </c>
      <c r="G1504" s="293" t="s">
        <v>44</v>
      </c>
      <c r="H1504" s="293" t="s">
        <v>6848</v>
      </c>
      <c r="I1504" s="293"/>
      <c r="J1504" s="293"/>
      <c r="K1504" s="299"/>
      <c r="L1504" s="300"/>
      <c r="M1504" s="297" t="str">
        <f t="shared" si="23"/>
        <v>1983</v>
      </c>
    </row>
    <row r="1505" spans="1:13">
      <c r="A1505" s="293">
        <v>1504</v>
      </c>
      <c r="B1505" s="298" t="s">
        <v>9995</v>
      </c>
      <c r="C1505" s="298" t="s">
        <v>9996</v>
      </c>
      <c r="D1505" s="298" t="s">
        <v>9997</v>
      </c>
      <c r="E1505" s="298" t="s">
        <v>15</v>
      </c>
      <c r="F1505" s="300" t="s">
        <v>23816</v>
      </c>
      <c r="G1505" s="293" t="s">
        <v>44</v>
      </c>
      <c r="H1505" s="293" t="s">
        <v>6848</v>
      </c>
      <c r="I1505" s="293"/>
      <c r="J1505" s="293"/>
      <c r="K1505" s="299"/>
      <c r="L1505" s="300"/>
      <c r="M1505" s="297" t="str">
        <f t="shared" si="23"/>
        <v>1983</v>
      </c>
    </row>
    <row r="1506" spans="1:13">
      <c r="A1506" s="293">
        <v>1505</v>
      </c>
      <c r="B1506" s="298" t="s">
        <v>9998</v>
      </c>
      <c r="C1506" s="298" t="s">
        <v>9999</v>
      </c>
      <c r="D1506" s="298" t="s">
        <v>10000</v>
      </c>
      <c r="E1506" s="298" t="s">
        <v>15</v>
      </c>
      <c r="F1506" s="300" t="s">
        <v>23816</v>
      </c>
      <c r="G1506" s="293" t="s">
        <v>44</v>
      </c>
      <c r="H1506" s="293" t="s">
        <v>6848</v>
      </c>
      <c r="I1506" s="293"/>
      <c r="J1506" s="293"/>
      <c r="K1506" s="299"/>
      <c r="L1506" s="300"/>
      <c r="M1506" s="297" t="str">
        <f t="shared" si="23"/>
        <v>1983</v>
      </c>
    </row>
    <row r="1507" spans="1:13">
      <c r="A1507" s="293">
        <v>1506</v>
      </c>
      <c r="B1507" s="298" t="s">
        <v>10001</v>
      </c>
      <c r="C1507" s="298" t="s">
        <v>10002</v>
      </c>
      <c r="D1507" s="298" t="s">
        <v>10003</v>
      </c>
      <c r="E1507" s="298" t="s">
        <v>15</v>
      </c>
      <c r="F1507" s="300" t="s">
        <v>23816</v>
      </c>
      <c r="G1507" s="293" t="s">
        <v>44</v>
      </c>
      <c r="H1507" s="293" t="s">
        <v>6848</v>
      </c>
      <c r="I1507" s="293"/>
      <c r="J1507" s="293"/>
      <c r="K1507" s="299"/>
      <c r="L1507" s="300"/>
      <c r="M1507" s="297" t="str">
        <f t="shared" si="23"/>
        <v>1983</v>
      </c>
    </row>
    <row r="1508" spans="1:13">
      <c r="A1508" s="293">
        <v>1507</v>
      </c>
      <c r="B1508" s="298" t="s">
        <v>10004</v>
      </c>
      <c r="C1508" s="298" t="s">
        <v>10005</v>
      </c>
      <c r="D1508" s="298" t="s">
        <v>10006</v>
      </c>
      <c r="E1508" s="298" t="s">
        <v>15</v>
      </c>
      <c r="F1508" s="300" t="s">
        <v>23816</v>
      </c>
      <c r="G1508" s="293" t="s">
        <v>44</v>
      </c>
      <c r="H1508" s="293" t="s">
        <v>6848</v>
      </c>
      <c r="I1508" s="293"/>
      <c r="J1508" s="293" t="s">
        <v>24283</v>
      </c>
      <c r="K1508" s="299"/>
      <c r="L1508" s="300"/>
      <c r="M1508" s="297" t="str">
        <f t="shared" si="23"/>
        <v>1983</v>
      </c>
    </row>
    <row r="1509" spans="1:13">
      <c r="A1509" s="293">
        <v>1508</v>
      </c>
      <c r="B1509" s="298" t="s">
        <v>10007</v>
      </c>
      <c r="C1509" s="298" t="s">
        <v>10008</v>
      </c>
      <c r="D1509" s="298" t="s">
        <v>10009</v>
      </c>
      <c r="E1509" s="301" t="s">
        <v>15</v>
      </c>
      <c r="F1509" s="300" t="s">
        <v>23816</v>
      </c>
      <c r="G1509" s="293" t="s">
        <v>50</v>
      </c>
      <c r="H1509" s="293" t="s">
        <v>6879</v>
      </c>
      <c r="I1509" s="293"/>
      <c r="J1509" s="293"/>
      <c r="K1509" s="299"/>
      <c r="L1509" s="300" t="s">
        <v>24299</v>
      </c>
      <c r="M1509" s="297" t="str">
        <f t="shared" si="23"/>
        <v>1992</v>
      </c>
    </row>
    <row r="1510" spans="1:13">
      <c r="A1510" s="293">
        <v>1509</v>
      </c>
      <c r="B1510" s="298" t="s">
        <v>10010</v>
      </c>
      <c r="C1510" s="301" t="s">
        <v>10011</v>
      </c>
      <c r="D1510" s="298" t="s">
        <v>10012</v>
      </c>
      <c r="E1510" s="298" t="s">
        <v>15</v>
      </c>
      <c r="F1510" s="300" t="s">
        <v>23816</v>
      </c>
      <c r="G1510" s="293" t="s">
        <v>50</v>
      </c>
      <c r="H1510" s="293" t="s">
        <v>6879</v>
      </c>
      <c r="I1510" s="293"/>
      <c r="J1510" s="293"/>
      <c r="K1510" s="299"/>
      <c r="L1510" s="300" t="s">
        <v>24300</v>
      </c>
      <c r="M1510" s="297" t="str">
        <f t="shared" si="23"/>
        <v>1995</v>
      </c>
    </row>
    <row r="1511" spans="1:13">
      <c r="A1511" s="293">
        <v>1510</v>
      </c>
      <c r="B1511" s="298" t="s">
        <v>10013</v>
      </c>
      <c r="C1511" s="298" t="s">
        <v>10014</v>
      </c>
      <c r="D1511" s="298" t="s">
        <v>10015</v>
      </c>
      <c r="E1511" s="298" t="s">
        <v>15</v>
      </c>
      <c r="F1511" s="300" t="s">
        <v>23816</v>
      </c>
      <c r="G1511" s="293" t="s">
        <v>49</v>
      </c>
      <c r="H1511" s="293" t="s">
        <v>9640</v>
      </c>
      <c r="I1511" s="293"/>
      <c r="J1511" s="293" t="s">
        <v>24283</v>
      </c>
      <c r="K1511" s="299">
        <v>43743</v>
      </c>
      <c r="L1511" s="300"/>
      <c r="M1511" s="297" t="str">
        <f t="shared" si="23"/>
        <v>1965</v>
      </c>
    </row>
    <row r="1512" spans="1:13">
      <c r="A1512" s="293">
        <v>1511</v>
      </c>
      <c r="B1512" s="298" t="s">
        <v>10016</v>
      </c>
      <c r="C1512" s="298" t="s">
        <v>10017</v>
      </c>
      <c r="D1512" s="298" t="s">
        <v>10018</v>
      </c>
      <c r="E1512" s="298" t="s">
        <v>15</v>
      </c>
      <c r="F1512" s="300" t="s">
        <v>23816</v>
      </c>
      <c r="G1512" s="293" t="s">
        <v>49</v>
      </c>
      <c r="H1512" s="293" t="s">
        <v>9640</v>
      </c>
      <c r="I1512" s="293"/>
      <c r="J1512" s="293" t="s">
        <v>24283</v>
      </c>
      <c r="K1512" s="299">
        <v>43743</v>
      </c>
      <c r="L1512" s="300"/>
      <c r="M1512" s="297" t="str">
        <f t="shared" si="23"/>
        <v>1965</v>
      </c>
    </row>
    <row r="1513" spans="1:13">
      <c r="A1513" s="293">
        <v>1512</v>
      </c>
      <c r="B1513" s="298" t="s">
        <v>10019</v>
      </c>
      <c r="C1513" s="298" t="s">
        <v>10020</v>
      </c>
      <c r="D1513" s="298" t="s">
        <v>10021</v>
      </c>
      <c r="E1513" s="298" t="s">
        <v>15</v>
      </c>
      <c r="F1513" s="300" t="s">
        <v>23816</v>
      </c>
      <c r="G1513" s="293" t="s">
        <v>49</v>
      </c>
      <c r="H1513" s="293" t="s">
        <v>9640</v>
      </c>
      <c r="I1513" s="293"/>
      <c r="J1513" s="293" t="s">
        <v>24283</v>
      </c>
      <c r="K1513" s="299">
        <v>43743</v>
      </c>
      <c r="L1513" s="300"/>
      <c r="M1513" s="297" t="str">
        <f t="shared" si="23"/>
        <v>1965</v>
      </c>
    </row>
    <row r="1514" spans="1:13">
      <c r="A1514" s="293">
        <v>1513</v>
      </c>
      <c r="B1514" s="298" t="s">
        <v>10022</v>
      </c>
      <c r="C1514" s="298" t="s">
        <v>10023</v>
      </c>
      <c r="D1514" s="298" t="s">
        <v>10024</v>
      </c>
      <c r="E1514" s="298" t="s">
        <v>15</v>
      </c>
      <c r="F1514" s="300" t="s">
        <v>23816</v>
      </c>
      <c r="G1514" s="293" t="s">
        <v>49</v>
      </c>
      <c r="H1514" s="293" t="s">
        <v>9640</v>
      </c>
      <c r="I1514" s="293"/>
      <c r="J1514" s="293" t="s">
        <v>24283</v>
      </c>
      <c r="K1514" s="299"/>
      <c r="L1514" s="300"/>
      <c r="M1514" s="297" t="str">
        <f t="shared" si="23"/>
        <v>1965</v>
      </c>
    </row>
    <row r="1515" spans="1:13">
      <c r="A1515" s="293">
        <v>1514</v>
      </c>
      <c r="B1515" s="298" t="s">
        <v>10025</v>
      </c>
      <c r="C1515" s="298" t="s">
        <v>10026</v>
      </c>
      <c r="D1515" s="298" t="s">
        <v>10027</v>
      </c>
      <c r="E1515" s="298" t="s">
        <v>15</v>
      </c>
      <c r="F1515" s="300" t="s">
        <v>23816</v>
      </c>
      <c r="G1515" s="293" t="s">
        <v>49</v>
      </c>
      <c r="H1515" s="293" t="s">
        <v>9640</v>
      </c>
      <c r="I1515" s="293"/>
      <c r="J1515" s="293" t="s">
        <v>24283</v>
      </c>
      <c r="K1515" s="299"/>
      <c r="L1515" s="300"/>
      <c r="M1515" s="297" t="str">
        <f t="shared" si="23"/>
        <v>1965</v>
      </c>
    </row>
    <row r="1516" spans="1:13">
      <c r="A1516" s="293">
        <v>1515</v>
      </c>
      <c r="B1516" s="298" t="s">
        <v>10028</v>
      </c>
      <c r="C1516" s="298" t="s">
        <v>10029</v>
      </c>
      <c r="D1516" s="298" t="s">
        <v>10030</v>
      </c>
      <c r="E1516" s="298" t="s">
        <v>15</v>
      </c>
      <c r="F1516" s="300" t="s">
        <v>23816</v>
      </c>
      <c r="G1516" s="293" t="s">
        <v>49</v>
      </c>
      <c r="H1516" s="293" t="s">
        <v>9640</v>
      </c>
      <c r="I1516" s="293"/>
      <c r="J1516" s="293" t="s">
        <v>24283</v>
      </c>
      <c r="K1516" s="299">
        <v>43743</v>
      </c>
      <c r="L1516" s="300"/>
      <c r="M1516" s="297" t="str">
        <f t="shared" si="23"/>
        <v>1965</v>
      </c>
    </row>
    <row r="1517" spans="1:13">
      <c r="A1517" s="293">
        <v>1516</v>
      </c>
      <c r="B1517" s="298" t="s">
        <v>10031</v>
      </c>
      <c r="C1517" s="298" t="s">
        <v>10032</v>
      </c>
      <c r="D1517" s="298" t="s">
        <v>10033</v>
      </c>
      <c r="E1517" s="298" t="s">
        <v>15</v>
      </c>
      <c r="F1517" s="300" t="s">
        <v>23816</v>
      </c>
      <c r="G1517" s="293" t="s">
        <v>49</v>
      </c>
      <c r="H1517" s="293" t="s">
        <v>9640</v>
      </c>
      <c r="I1517" s="293"/>
      <c r="J1517" s="293" t="s">
        <v>24283</v>
      </c>
      <c r="K1517" s="299">
        <v>43743</v>
      </c>
      <c r="L1517" s="300"/>
      <c r="M1517" s="297" t="str">
        <f t="shared" si="23"/>
        <v>1965</v>
      </c>
    </row>
    <row r="1518" spans="1:13">
      <c r="A1518" s="293">
        <v>1517</v>
      </c>
      <c r="B1518" s="298" t="s">
        <v>10034</v>
      </c>
      <c r="C1518" s="298" t="s">
        <v>10035</v>
      </c>
      <c r="D1518" s="298" t="s">
        <v>10036</v>
      </c>
      <c r="E1518" s="298" t="s">
        <v>15</v>
      </c>
      <c r="F1518" s="300" t="s">
        <v>23816</v>
      </c>
      <c r="G1518" s="293" t="s">
        <v>49</v>
      </c>
      <c r="H1518" s="293" t="s">
        <v>9640</v>
      </c>
      <c r="I1518" s="293"/>
      <c r="J1518" s="293" t="s">
        <v>24283</v>
      </c>
      <c r="K1518" s="299">
        <v>43743</v>
      </c>
      <c r="L1518" s="300"/>
      <c r="M1518" s="297" t="str">
        <f t="shared" si="23"/>
        <v>1965</v>
      </c>
    </row>
    <row r="1519" spans="1:13">
      <c r="A1519" s="293">
        <v>1518</v>
      </c>
      <c r="B1519" s="298" t="s">
        <v>10037</v>
      </c>
      <c r="C1519" s="298" t="s">
        <v>10038</v>
      </c>
      <c r="D1519" s="298" t="s">
        <v>10039</v>
      </c>
      <c r="E1519" s="298" t="s">
        <v>15</v>
      </c>
      <c r="F1519" s="300" t="s">
        <v>23816</v>
      </c>
      <c r="G1519" s="293" t="s">
        <v>49</v>
      </c>
      <c r="H1519" s="293" t="s">
        <v>9640</v>
      </c>
      <c r="I1519" s="293"/>
      <c r="J1519" s="293" t="s">
        <v>24283</v>
      </c>
      <c r="K1519" s="299">
        <v>43743</v>
      </c>
      <c r="L1519" s="300"/>
      <c r="M1519" s="297" t="str">
        <f t="shared" si="23"/>
        <v>1965</v>
      </c>
    </row>
    <row r="1520" spans="1:13">
      <c r="A1520" s="293">
        <v>1519</v>
      </c>
      <c r="B1520" s="298" t="s">
        <v>10040</v>
      </c>
      <c r="C1520" s="298" t="s">
        <v>10041</v>
      </c>
      <c r="D1520" s="298" t="s">
        <v>10042</v>
      </c>
      <c r="E1520" s="298" t="s">
        <v>15</v>
      </c>
      <c r="F1520" s="300" t="s">
        <v>23816</v>
      </c>
      <c r="G1520" s="293" t="s">
        <v>49</v>
      </c>
      <c r="H1520" s="293" t="s">
        <v>9640</v>
      </c>
      <c r="I1520" s="293"/>
      <c r="J1520" s="293" t="s">
        <v>24283</v>
      </c>
      <c r="K1520" s="299">
        <v>43814</v>
      </c>
      <c r="L1520" s="300"/>
      <c r="M1520" s="297" t="str">
        <f t="shared" si="23"/>
        <v>1965</v>
      </c>
    </row>
    <row r="1521" spans="1:13">
      <c r="A1521" s="293">
        <v>1520</v>
      </c>
      <c r="B1521" s="298" t="s">
        <v>10043</v>
      </c>
      <c r="C1521" s="298" t="s">
        <v>10044</v>
      </c>
      <c r="D1521" s="298" t="s">
        <v>10045</v>
      </c>
      <c r="E1521" s="298" t="s">
        <v>15</v>
      </c>
      <c r="F1521" s="300" t="s">
        <v>23816</v>
      </c>
      <c r="G1521" s="293" t="s">
        <v>49</v>
      </c>
      <c r="H1521" s="293" t="s">
        <v>9640</v>
      </c>
      <c r="I1521" s="293"/>
      <c r="J1521" s="293" t="s">
        <v>24283</v>
      </c>
      <c r="K1521" s="299"/>
      <c r="L1521" s="300"/>
      <c r="M1521" s="297" t="str">
        <f t="shared" si="23"/>
        <v>1965</v>
      </c>
    </row>
    <row r="1522" spans="1:13">
      <c r="A1522" s="293">
        <v>1521</v>
      </c>
      <c r="B1522" s="298" t="s">
        <v>10046</v>
      </c>
      <c r="C1522" s="298" t="s">
        <v>10047</v>
      </c>
      <c r="D1522" s="298" t="s">
        <v>10048</v>
      </c>
      <c r="E1522" s="298" t="s">
        <v>15</v>
      </c>
      <c r="F1522" s="300" t="s">
        <v>23816</v>
      </c>
      <c r="G1522" s="293" t="s">
        <v>49</v>
      </c>
      <c r="H1522" s="293" t="s">
        <v>9640</v>
      </c>
      <c r="I1522" s="293"/>
      <c r="J1522" s="293" t="s">
        <v>24283</v>
      </c>
      <c r="K1522" s="299"/>
      <c r="L1522" s="300"/>
      <c r="M1522" s="297" t="str">
        <f t="shared" si="23"/>
        <v>1965</v>
      </c>
    </row>
    <row r="1523" spans="1:13">
      <c r="A1523" s="293">
        <v>1522</v>
      </c>
      <c r="B1523" s="298" t="s">
        <v>10049</v>
      </c>
      <c r="C1523" s="298" t="s">
        <v>10050</v>
      </c>
      <c r="D1523" s="298" t="s">
        <v>10051</v>
      </c>
      <c r="E1523" s="298" t="s">
        <v>15</v>
      </c>
      <c r="F1523" s="300" t="s">
        <v>23816</v>
      </c>
      <c r="G1523" s="293" t="s">
        <v>49</v>
      </c>
      <c r="H1523" s="293" t="s">
        <v>9640</v>
      </c>
      <c r="I1523" s="293"/>
      <c r="J1523" s="293" t="s">
        <v>24283</v>
      </c>
      <c r="K1523" s="299"/>
      <c r="L1523" s="300"/>
      <c r="M1523" s="297" t="str">
        <f t="shared" si="23"/>
        <v>1965</v>
      </c>
    </row>
    <row r="1524" spans="1:13">
      <c r="A1524" s="293">
        <v>1523</v>
      </c>
      <c r="B1524" s="298" t="s">
        <v>10052</v>
      </c>
      <c r="C1524" s="298" t="s">
        <v>10053</v>
      </c>
      <c r="D1524" s="298" t="s">
        <v>10054</v>
      </c>
      <c r="E1524" s="298" t="s">
        <v>15</v>
      </c>
      <c r="F1524" s="300" t="s">
        <v>23816</v>
      </c>
      <c r="G1524" s="293" t="s">
        <v>49</v>
      </c>
      <c r="H1524" s="293" t="s">
        <v>9640</v>
      </c>
      <c r="I1524" s="293"/>
      <c r="J1524" s="293" t="s">
        <v>24283</v>
      </c>
      <c r="K1524" s="299">
        <v>43814</v>
      </c>
      <c r="L1524" s="300"/>
      <c r="M1524" s="297" t="str">
        <f t="shared" si="23"/>
        <v>1965</v>
      </c>
    </row>
    <row r="1525" spans="1:13">
      <c r="A1525" s="293">
        <v>1524</v>
      </c>
      <c r="B1525" s="298" t="s">
        <v>10055</v>
      </c>
      <c r="C1525" s="298" t="s">
        <v>10056</v>
      </c>
      <c r="D1525" s="298" t="s">
        <v>10057</v>
      </c>
      <c r="E1525" s="298" t="s">
        <v>15</v>
      </c>
      <c r="F1525" s="300" t="s">
        <v>23816</v>
      </c>
      <c r="G1525" s="293" t="s">
        <v>49</v>
      </c>
      <c r="H1525" s="293" t="s">
        <v>9640</v>
      </c>
      <c r="I1525" s="293"/>
      <c r="J1525" s="293" t="s">
        <v>24283</v>
      </c>
      <c r="K1525" s="299">
        <v>43743</v>
      </c>
      <c r="L1525" s="300"/>
      <c r="M1525" s="297" t="str">
        <f t="shared" si="23"/>
        <v>1965</v>
      </c>
    </row>
    <row r="1526" spans="1:13">
      <c r="A1526" s="293">
        <v>1525</v>
      </c>
      <c r="B1526" s="298" t="s">
        <v>10058</v>
      </c>
      <c r="C1526" s="298" t="s">
        <v>10059</v>
      </c>
      <c r="D1526" s="298" t="s">
        <v>10060</v>
      </c>
      <c r="E1526" s="298" t="s">
        <v>15</v>
      </c>
      <c r="F1526" s="300" t="s">
        <v>23816</v>
      </c>
      <c r="G1526" s="293" t="s">
        <v>49</v>
      </c>
      <c r="H1526" s="293" t="s">
        <v>9640</v>
      </c>
      <c r="I1526" s="293"/>
      <c r="J1526" s="293" t="s">
        <v>24283</v>
      </c>
      <c r="K1526" s="299">
        <v>43743</v>
      </c>
      <c r="L1526" s="300"/>
      <c r="M1526" s="297" t="str">
        <f t="shared" si="23"/>
        <v>1965</v>
      </c>
    </row>
    <row r="1527" spans="1:13">
      <c r="A1527" s="293">
        <v>1526</v>
      </c>
      <c r="B1527" s="298" t="s">
        <v>10061</v>
      </c>
      <c r="C1527" s="298" t="s">
        <v>10062</v>
      </c>
      <c r="D1527" s="298" t="s">
        <v>10063</v>
      </c>
      <c r="E1527" s="298" t="s">
        <v>15</v>
      </c>
      <c r="F1527" s="300" t="s">
        <v>23816</v>
      </c>
      <c r="G1527" s="293" t="s">
        <v>49</v>
      </c>
      <c r="H1527" s="293" t="s">
        <v>9640</v>
      </c>
      <c r="I1527" s="293"/>
      <c r="J1527" s="293" t="s">
        <v>24283</v>
      </c>
      <c r="K1527" s="299"/>
      <c r="L1527" s="300"/>
      <c r="M1527" s="297" t="str">
        <f t="shared" si="23"/>
        <v>1965</v>
      </c>
    </row>
    <row r="1528" spans="1:13">
      <c r="A1528" s="293">
        <v>1527</v>
      </c>
      <c r="B1528" s="298" t="s">
        <v>10064</v>
      </c>
      <c r="C1528" s="298" t="s">
        <v>10065</v>
      </c>
      <c r="D1528" s="298" t="s">
        <v>10066</v>
      </c>
      <c r="E1528" s="298" t="s">
        <v>15</v>
      </c>
      <c r="F1528" s="300" t="s">
        <v>23816</v>
      </c>
      <c r="G1528" s="293" t="s">
        <v>49</v>
      </c>
      <c r="H1528" s="293" t="s">
        <v>9640</v>
      </c>
      <c r="I1528" s="293"/>
      <c r="J1528" s="293" t="s">
        <v>24283</v>
      </c>
      <c r="K1528" s="299"/>
      <c r="L1528" s="300"/>
      <c r="M1528" s="297" t="str">
        <f t="shared" si="23"/>
        <v>1965</v>
      </c>
    </row>
    <row r="1529" spans="1:13">
      <c r="A1529" s="293">
        <v>1528</v>
      </c>
      <c r="B1529" s="298" t="s">
        <v>10067</v>
      </c>
      <c r="C1529" s="298" t="s">
        <v>10068</v>
      </c>
      <c r="D1529" s="298" t="s">
        <v>10069</v>
      </c>
      <c r="E1529" s="301" t="s">
        <v>17</v>
      </c>
      <c r="F1529" s="300" t="s">
        <v>30</v>
      </c>
      <c r="G1529" s="293" t="s">
        <v>49</v>
      </c>
      <c r="H1529" s="293" t="s">
        <v>9640</v>
      </c>
      <c r="I1529" s="293"/>
      <c r="J1529" s="293" t="s">
        <v>24283</v>
      </c>
      <c r="K1529" s="299"/>
      <c r="L1529" s="300"/>
      <c r="M1529" s="297" t="str">
        <f t="shared" si="23"/>
        <v>1965</v>
      </c>
    </row>
    <row r="1530" spans="1:13">
      <c r="A1530" s="293">
        <v>1529</v>
      </c>
      <c r="B1530" s="298" t="s">
        <v>10070</v>
      </c>
      <c r="C1530" s="298" t="s">
        <v>10071</v>
      </c>
      <c r="D1530" s="298" t="s">
        <v>10072</v>
      </c>
      <c r="E1530" s="298" t="s">
        <v>15</v>
      </c>
      <c r="F1530" s="300" t="s">
        <v>23816</v>
      </c>
      <c r="G1530" s="293" t="s">
        <v>49</v>
      </c>
      <c r="H1530" s="293" t="s">
        <v>9640</v>
      </c>
      <c r="I1530" s="293"/>
      <c r="J1530" s="293" t="s">
        <v>24283</v>
      </c>
      <c r="K1530" s="299">
        <v>43743</v>
      </c>
      <c r="L1530" s="300"/>
      <c r="M1530" s="297" t="str">
        <f t="shared" si="23"/>
        <v>1965</v>
      </c>
    </row>
    <row r="1531" spans="1:13">
      <c r="A1531" s="293">
        <v>1530</v>
      </c>
      <c r="B1531" s="298" t="s">
        <v>10073</v>
      </c>
      <c r="C1531" s="298" t="s">
        <v>10074</v>
      </c>
      <c r="D1531" s="298" t="s">
        <v>10075</v>
      </c>
      <c r="E1531" s="298" t="s">
        <v>15</v>
      </c>
      <c r="F1531" s="300" t="s">
        <v>23816</v>
      </c>
      <c r="G1531" s="293" t="s">
        <v>49</v>
      </c>
      <c r="H1531" s="293" t="s">
        <v>9640</v>
      </c>
      <c r="I1531" s="293"/>
      <c r="J1531" s="293" t="s">
        <v>24283</v>
      </c>
      <c r="K1531" s="299">
        <v>43743</v>
      </c>
      <c r="L1531" s="300"/>
      <c r="M1531" s="297" t="str">
        <f t="shared" si="23"/>
        <v>1965</v>
      </c>
    </row>
    <row r="1532" spans="1:13">
      <c r="A1532" s="293">
        <v>1531</v>
      </c>
      <c r="B1532" s="298" t="s">
        <v>10076</v>
      </c>
      <c r="C1532" s="298" t="s">
        <v>10077</v>
      </c>
      <c r="D1532" s="298" t="s">
        <v>10078</v>
      </c>
      <c r="E1532" s="298" t="s">
        <v>15</v>
      </c>
      <c r="F1532" s="300" t="s">
        <v>23816</v>
      </c>
      <c r="G1532" s="293" t="s">
        <v>49</v>
      </c>
      <c r="H1532" s="293" t="s">
        <v>9640</v>
      </c>
      <c r="I1532" s="293"/>
      <c r="J1532" s="293" t="s">
        <v>24283</v>
      </c>
      <c r="K1532" s="299">
        <v>43743</v>
      </c>
      <c r="L1532" s="300"/>
      <c r="M1532" s="297" t="str">
        <f t="shared" si="23"/>
        <v>1965</v>
      </c>
    </row>
    <row r="1533" spans="1:13">
      <c r="A1533" s="293">
        <v>1532</v>
      </c>
      <c r="B1533" s="298" t="s">
        <v>10079</v>
      </c>
      <c r="C1533" s="298" t="s">
        <v>10080</v>
      </c>
      <c r="D1533" s="298" t="s">
        <v>10081</v>
      </c>
      <c r="E1533" s="298" t="s">
        <v>15</v>
      </c>
      <c r="F1533" s="300" t="s">
        <v>23816</v>
      </c>
      <c r="G1533" s="293" t="s">
        <v>49</v>
      </c>
      <c r="H1533" s="293" t="s">
        <v>9640</v>
      </c>
      <c r="I1533" s="293"/>
      <c r="J1533" s="293" t="s">
        <v>24283</v>
      </c>
      <c r="K1533" s="299">
        <v>43743</v>
      </c>
      <c r="L1533" s="300"/>
      <c r="M1533" s="297" t="str">
        <f t="shared" si="23"/>
        <v>1965</v>
      </c>
    </row>
    <row r="1534" spans="1:13">
      <c r="A1534" s="293">
        <v>1533</v>
      </c>
      <c r="B1534" s="298" t="s">
        <v>10082</v>
      </c>
      <c r="C1534" s="298" t="s">
        <v>10083</v>
      </c>
      <c r="D1534" s="298" t="s">
        <v>10084</v>
      </c>
      <c r="E1534" s="298" t="s">
        <v>15</v>
      </c>
      <c r="F1534" s="300" t="s">
        <v>23816</v>
      </c>
      <c r="G1534" s="293" t="s">
        <v>49</v>
      </c>
      <c r="H1534" s="293" t="s">
        <v>9640</v>
      </c>
      <c r="I1534" s="293"/>
      <c r="J1534" s="293" t="s">
        <v>24283</v>
      </c>
      <c r="K1534" s="299">
        <v>43729</v>
      </c>
      <c r="L1534" s="300"/>
      <c r="M1534" s="297" t="str">
        <f t="shared" si="23"/>
        <v>1965</v>
      </c>
    </row>
    <row r="1535" spans="1:13">
      <c r="A1535" s="293">
        <v>1534</v>
      </c>
      <c r="B1535" s="298" t="s">
        <v>10085</v>
      </c>
      <c r="C1535" s="298" t="s">
        <v>10086</v>
      </c>
      <c r="D1535" s="298" t="s">
        <v>10087</v>
      </c>
      <c r="E1535" s="298" t="s">
        <v>15</v>
      </c>
      <c r="F1535" s="300" t="s">
        <v>23816</v>
      </c>
      <c r="G1535" s="293" t="s">
        <v>49</v>
      </c>
      <c r="H1535" s="293" t="s">
        <v>9640</v>
      </c>
      <c r="I1535" s="293"/>
      <c r="J1535" s="293" t="s">
        <v>24283</v>
      </c>
      <c r="K1535" s="299">
        <v>43743</v>
      </c>
      <c r="L1535" s="300"/>
      <c r="M1535" s="297" t="str">
        <f t="shared" si="23"/>
        <v>1965</v>
      </c>
    </row>
    <row r="1536" spans="1:13">
      <c r="A1536" s="293">
        <v>1535</v>
      </c>
      <c r="B1536" s="298" t="s">
        <v>10088</v>
      </c>
      <c r="C1536" s="298" t="s">
        <v>10089</v>
      </c>
      <c r="D1536" s="298" t="s">
        <v>10090</v>
      </c>
      <c r="E1536" s="301" t="s">
        <v>17</v>
      </c>
      <c r="F1536" s="300" t="s">
        <v>30</v>
      </c>
      <c r="G1536" s="293" t="s">
        <v>49</v>
      </c>
      <c r="H1536" s="293" t="s">
        <v>9640</v>
      </c>
      <c r="I1536" s="293"/>
      <c r="J1536" s="293" t="s">
        <v>24283</v>
      </c>
      <c r="K1536" s="299">
        <v>43743</v>
      </c>
      <c r="L1536" s="300"/>
      <c r="M1536" s="297" t="str">
        <f t="shared" si="23"/>
        <v>1965</v>
      </c>
    </row>
    <row r="1537" spans="1:13">
      <c r="A1537" s="293">
        <v>1536</v>
      </c>
      <c r="B1537" s="298" t="s">
        <v>10091</v>
      </c>
      <c r="C1537" s="298" t="s">
        <v>10092</v>
      </c>
      <c r="D1537" s="298" t="s">
        <v>10093</v>
      </c>
      <c r="E1537" s="298" t="s">
        <v>15</v>
      </c>
      <c r="F1537" s="300" t="s">
        <v>23816</v>
      </c>
      <c r="G1537" s="293" t="s">
        <v>49</v>
      </c>
      <c r="H1537" s="293" t="s">
        <v>9640</v>
      </c>
      <c r="I1537" s="293"/>
      <c r="J1537" s="293" t="s">
        <v>24283</v>
      </c>
      <c r="K1537" s="299"/>
      <c r="L1537" s="300"/>
      <c r="M1537" s="297" t="str">
        <f t="shared" si="23"/>
        <v>1965</v>
      </c>
    </row>
    <row r="1538" spans="1:13">
      <c r="A1538" s="293">
        <v>1537</v>
      </c>
      <c r="B1538" s="298" t="s">
        <v>10094</v>
      </c>
      <c r="C1538" s="298" t="s">
        <v>10095</v>
      </c>
      <c r="D1538" s="298" t="s">
        <v>10096</v>
      </c>
      <c r="E1538" s="298" t="s">
        <v>15</v>
      </c>
      <c r="F1538" s="300" t="s">
        <v>23816</v>
      </c>
      <c r="G1538" s="293" t="s">
        <v>49</v>
      </c>
      <c r="H1538" s="293" t="s">
        <v>9640</v>
      </c>
      <c r="I1538" s="293"/>
      <c r="J1538" s="293" t="s">
        <v>24283</v>
      </c>
      <c r="K1538" s="299">
        <v>43814</v>
      </c>
      <c r="L1538" s="300"/>
      <c r="M1538" s="297" t="str">
        <f t="shared" ref="M1538:M1601" si="24">IF((INT(MID(B1538,5,2))&gt;19),"19"&amp;MID(B1538,5,2),"20"&amp;MID(B1538,5,2))</f>
        <v>1965</v>
      </c>
    </row>
    <row r="1539" spans="1:13">
      <c r="A1539" s="293">
        <v>1538</v>
      </c>
      <c r="B1539" s="298" t="s">
        <v>10097</v>
      </c>
      <c r="C1539" s="298" t="s">
        <v>10098</v>
      </c>
      <c r="D1539" s="298" t="s">
        <v>10099</v>
      </c>
      <c r="E1539" s="298" t="s">
        <v>15</v>
      </c>
      <c r="F1539" s="300" t="s">
        <v>23816</v>
      </c>
      <c r="G1539" s="293" t="s">
        <v>49</v>
      </c>
      <c r="H1539" s="293" t="s">
        <v>9640</v>
      </c>
      <c r="I1539" s="293"/>
      <c r="J1539" s="293" t="s">
        <v>24283</v>
      </c>
      <c r="K1539" s="299">
        <v>43814</v>
      </c>
      <c r="L1539" s="300"/>
      <c r="M1539" s="297" t="str">
        <f t="shared" si="24"/>
        <v>1965</v>
      </c>
    </row>
    <row r="1540" spans="1:13">
      <c r="A1540" s="293">
        <v>1539</v>
      </c>
      <c r="B1540" s="298" t="s">
        <v>10100</v>
      </c>
      <c r="C1540" s="298" t="s">
        <v>10101</v>
      </c>
      <c r="D1540" s="298" t="s">
        <v>10102</v>
      </c>
      <c r="E1540" s="298" t="s">
        <v>15</v>
      </c>
      <c r="F1540" s="300" t="s">
        <v>23816</v>
      </c>
      <c r="G1540" s="293" t="s">
        <v>49</v>
      </c>
      <c r="H1540" s="293" t="s">
        <v>9640</v>
      </c>
      <c r="I1540" s="293"/>
      <c r="J1540" s="293" t="s">
        <v>24283</v>
      </c>
      <c r="K1540" s="299"/>
      <c r="L1540" s="300"/>
      <c r="M1540" s="297" t="str">
        <f t="shared" si="24"/>
        <v>1965</v>
      </c>
    </row>
    <row r="1541" spans="1:13">
      <c r="A1541" s="293">
        <v>1540</v>
      </c>
      <c r="B1541" s="298" t="s">
        <v>10103</v>
      </c>
      <c r="C1541" s="298" t="s">
        <v>10104</v>
      </c>
      <c r="D1541" s="298" t="s">
        <v>10105</v>
      </c>
      <c r="E1541" s="298" t="s">
        <v>15</v>
      </c>
      <c r="F1541" s="300" t="s">
        <v>23816</v>
      </c>
      <c r="G1541" s="293" t="s">
        <v>49</v>
      </c>
      <c r="H1541" s="293" t="s">
        <v>9640</v>
      </c>
      <c r="I1541" s="293"/>
      <c r="J1541" s="293" t="s">
        <v>24283</v>
      </c>
      <c r="K1541" s="299">
        <v>43743</v>
      </c>
      <c r="L1541" s="300"/>
      <c r="M1541" s="297" t="str">
        <f t="shared" si="24"/>
        <v>1965</v>
      </c>
    </row>
    <row r="1542" spans="1:13">
      <c r="A1542" s="293">
        <v>1541</v>
      </c>
      <c r="B1542" s="298" t="s">
        <v>10106</v>
      </c>
      <c r="C1542" s="298" t="s">
        <v>10107</v>
      </c>
      <c r="D1542" s="298" t="s">
        <v>10108</v>
      </c>
      <c r="E1542" s="298" t="s">
        <v>15</v>
      </c>
      <c r="F1542" s="300" t="s">
        <v>23816</v>
      </c>
      <c r="G1542" s="293" t="s">
        <v>49</v>
      </c>
      <c r="H1542" s="293" t="s">
        <v>9640</v>
      </c>
      <c r="I1542" s="293"/>
      <c r="J1542" s="293" t="s">
        <v>24283</v>
      </c>
      <c r="K1542" s="299">
        <v>43743</v>
      </c>
      <c r="L1542" s="300"/>
      <c r="M1542" s="297" t="str">
        <f t="shared" si="24"/>
        <v>1965</v>
      </c>
    </row>
    <row r="1543" spans="1:13">
      <c r="A1543" s="293">
        <v>1542</v>
      </c>
      <c r="B1543" s="298" t="s">
        <v>10109</v>
      </c>
      <c r="C1543" s="298" t="s">
        <v>10110</v>
      </c>
      <c r="D1543" s="298" t="s">
        <v>10111</v>
      </c>
      <c r="E1543" s="298" t="s">
        <v>15</v>
      </c>
      <c r="F1543" s="300" t="s">
        <v>23816</v>
      </c>
      <c r="G1543" s="293" t="s">
        <v>49</v>
      </c>
      <c r="H1543" s="293" t="s">
        <v>9640</v>
      </c>
      <c r="I1543" s="293"/>
      <c r="J1543" s="293" t="s">
        <v>24283</v>
      </c>
      <c r="K1543" s="299">
        <v>43814</v>
      </c>
      <c r="L1543" s="300"/>
      <c r="M1543" s="297" t="str">
        <f t="shared" si="24"/>
        <v>1965</v>
      </c>
    </row>
    <row r="1544" spans="1:13">
      <c r="A1544" s="293">
        <v>1543</v>
      </c>
      <c r="B1544" s="298" t="s">
        <v>10112</v>
      </c>
      <c r="C1544" s="298" t="s">
        <v>10113</v>
      </c>
      <c r="D1544" s="298" t="s">
        <v>10114</v>
      </c>
      <c r="E1544" s="298" t="s">
        <v>15</v>
      </c>
      <c r="F1544" s="300" t="s">
        <v>23816</v>
      </c>
      <c r="G1544" s="293" t="s">
        <v>49</v>
      </c>
      <c r="H1544" s="293" t="s">
        <v>9640</v>
      </c>
      <c r="I1544" s="293"/>
      <c r="J1544" s="293" t="s">
        <v>24283</v>
      </c>
      <c r="K1544" s="299"/>
      <c r="L1544" s="300"/>
      <c r="M1544" s="297" t="str">
        <f t="shared" si="24"/>
        <v>1977</v>
      </c>
    </row>
    <row r="1545" spans="1:13">
      <c r="A1545" s="293">
        <v>1544</v>
      </c>
      <c r="B1545" s="298" t="s">
        <v>10115</v>
      </c>
      <c r="C1545" s="298" t="s">
        <v>10116</v>
      </c>
      <c r="D1545" s="298" t="s">
        <v>10117</v>
      </c>
      <c r="E1545" s="298" t="s">
        <v>15</v>
      </c>
      <c r="F1545" s="300" t="s">
        <v>23816</v>
      </c>
      <c r="G1545" s="293" t="s">
        <v>49</v>
      </c>
      <c r="H1545" s="293" t="s">
        <v>9640</v>
      </c>
      <c r="I1545" s="293"/>
      <c r="J1545" s="293" t="s">
        <v>24283</v>
      </c>
      <c r="K1545" s="299"/>
      <c r="L1545" s="300"/>
      <c r="M1545" s="297" t="str">
        <f t="shared" si="24"/>
        <v>1977</v>
      </c>
    </row>
    <row r="1546" spans="1:13">
      <c r="A1546" s="293">
        <v>1545</v>
      </c>
      <c r="B1546" s="298" t="s">
        <v>10118</v>
      </c>
      <c r="C1546" s="298" t="s">
        <v>10119</v>
      </c>
      <c r="D1546" s="298" t="s">
        <v>10120</v>
      </c>
      <c r="E1546" s="298" t="s">
        <v>15</v>
      </c>
      <c r="F1546" s="300" t="s">
        <v>23816</v>
      </c>
      <c r="G1546" s="293" t="s">
        <v>49</v>
      </c>
      <c r="H1546" s="293" t="s">
        <v>9640</v>
      </c>
      <c r="I1546" s="293"/>
      <c r="J1546" s="293" t="s">
        <v>24283</v>
      </c>
      <c r="K1546" s="299"/>
      <c r="L1546" s="300"/>
      <c r="M1546" s="297" t="str">
        <f t="shared" si="24"/>
        <v>1977</v>
      </c>
    </row>
    <row r="1547" spans="1:13">
      <c r="A1547" s="293">
        <v>1546</v>
      </c>
      <c r="B1547" s="298" t="s">
        <v>10121</v>
      </c>
      <c r="C1547" s="298" t="s">
        <v>10122</v>
      </c>
      <c r="D1547" s="298" t="s">
        <v>10123</v>
      </c>
      <c r="E1547" s="298" t="s">
        <v>15</v>
      </c>
      <c r="F1547" s="300" t="s">
        <v>23816</v>
      </c>
      <c r="G1547" s="293" t="s">
        <v>49</v>
      </c>
      <c r="H1547" s="293" t="s">
        <v>9640</v>
      </c>
      <c r="I1547" s="293"/>
      <c r="J1547" s="293" t="s">
        <v>24283</v>
      </c>
      <c r="K1547" s="299">
        <v>43743</v>
      </c>
      <c r="L1547" s="300"/>
      <c r="M1547" s="297" t="str">
        <f t="shared" si="24"/>
        <v>1977</v>
      </c>
    </row>
    <row r="1548" spans="1:13">
      <c r="A1548" s="293">
        <v>1547</v>
      </c>
      <c r="B1548" s="298" t="s">
        <v>10124</v>
      </c>
      <c r="C1548" s="298" t="s">
        <v>10125</v>
      </c>
      <c r="D1548" s="298" t="s">
        <v>10126</v>
      </c>
      <c r="E1548" s="298" t="s">
        <v>15</v>
      </c>
      <c r="F1548" s="300" t="s">
        <v>23816</v>
      </c>
      <c r="G1548" s="293" t="s">
        <v>49</v>
      </c>
      <c r="H1548" s="293" t="s">
        <v>9640</v>
      </c>
      <c r="I1548" s="293"/>
      <c r="J1548" s="293" t="s">
        <v>24283</v>
      </c>
      <c r="K1548" s="299"/>
      <c r="L1548" s="300"/>
      <c r="M1548" s="297" t="str">
        <f t="shared" si="24"/>
        <v>1977</v>
      </c>
    </row>
    <row r="1549" spans="1:13">
      <c r="A1549" s="293">
        <v>1548</v>
      </c>
      <c r="B1549" s="298" t="s">
        <v>10127</v>
      </c>
      <c r="C1549" s="298" t="s">
        <v>10128</v>
      </c>
      <c r="D1549" s="298" t="s">
        <v>10129</v>
      </c>
      <c r="E1549" s="298" t="s">
        <v>15</v>
      </c>
      <c r="F1549" s="300" t="s">
        <v>23816</v>
      </c>
      <c r="G1549" s="293" t="s">
        <v>49</v>
      </c>
      <c r="H1549" s="293" t="s">
        <v>9640</v>
      </c>
      <c r="I1549" s="293"/>
      <c r="J1549" s="293" t="s">
        <v>24283</v>
      </c>
      <c r="K1549" s="299"/>
      <c r="L1549" s="300"/>
      <c r="M1549" s="297" t="str">
        <f t="shared" si="24"/>
        <v>1977</v>
      </c>
    </row>
    <row r="1550" spans="1:13">
      <c r="A1550" s="293">
        <v>1549</v>
      </c>
      <c r="B1550" s="298" t="s">
        <v>10130</v>
      </c>
      <c r="C1550" s="298" t="s">
        <v>10131</v>
      </c>
      <c r="D1550" s="298" t="s">
        <v>10132</v>
      </c>
      <c r="E1550" s="298" t="s">
        <v>15</v>
      </c>
      <c r="F1550" s="300" t="s">
        <v>23816</v>
      </c>
      <c r="G1550" s="293" t="s">
        <v>49</v>
      </c>
      <c r="H1550" s="293" t="s">
        <v>9640</v>
      </c>
      <c r="I1550" s="293"/>
      <c r="J1550" s="293" t="s">
        <v>24283</v>
      </c>
      <c r="K1550" s="299"/>
      <c r="L1550" s="300"/>
      <c r="M1550" s="297" t="str">
        <f t="shared" si="24"/>
        <v>1977</v>
      </c>
    </row>
    <row r="1551" spans="1:13">
      <c r="A1551" s="293">
        <v>1550</v>
      </c>
      <c r="B1551" s="298" t="s">
        <v>10133</v>
      </c>
      <c r="C1551" s="298" t="s">
        <v>10134</v>
      </c>
      <c r="D1551" s="298" t="s">
        <v>10135</v>
      </c>
      <c r="E1551" s="298" t="s">
        <v>15</v>
      </c>
      <c r="F1551" s="300" t="s">
        <v>23816</v>
      </c>
      <c r="G1551" s="293" t="s">
        <v>49</v>
      </c>
      <c r="H1551" s="293" t="s">
        <v>9640</v>
      </c>
      <c r="I1551" s="293"/>
      <c r="J1551" s="293" t="s">
        <v>24283</v>
      </c>
      <c r="K1551" s="299">
        <v>43743</v>
      </c>
      <c r="L1551" s="300"/>
      <c r="M1551" s="297" t="str">
        <f t="shared" si="24"/>
        <v>1977</v>
      </c>
    </row>
    <row r="1552" spans="1:13">
      <c r="A1552" s="293">
        <v>1551</v>
      </c>
      <c r="B1552" s="298" t="s">
        <v>10136</v>
      </c>
      <c r="C1552" s="298" t="s">
        <v>10137</v>
      </c>
      <c r="D1552" s="298" t="s">
        <v>10138</v>
      </c>
      <c r="E1552" s="298" t="s">
        <v>15</v>
      </c>
      <c r="F1552" s="300" t="s">
        <v>23816</v>
      </c>
      <c r="G1552" s="293" t="s">
        <v>49</v>
      </c>
      <c r="H1552" s="293" t="s">
        <v>9640</v>
      </c>
      <c r="I1552" s="293"/>
      <c r="J1552" s="293" t="s">
        <v>24283</v>
      </c>
      <c r="K1552" s="299">
        <v>43743</v>
      </c>
      <c r="L1552" s="300"/>
      <c r="M1552" s="297" t="str">
        <f t="shared" si="24"/>
        <v>1977</v>
      </c>
    </row>
    <row r="1553" spans="1:13">
      <c r="A1553" s="293">
        <v>1552</v>
      </c>
      <c r="B1553" s="298" t="s">
        <v>10139</v>
      </c>
      <c r="C1553" s="298" t="s">
        <v>10140</v>
      </c>
      <c r="D1553" s="298" t="s">
        <v>10141</v>
      </c>
      <c r="E1553" s="298" t="s">
        <v>15</v>
      </c>
      <c r="F1553" s="300" t="s">
        <v>23816</v>
      </c>
      <c r="G1553" s="293" t="s">
        <v>49</v>
      </c>
      <c r="H1553" s="293" t="s">
        <v>9640</v>
      </c>
      <c r="I1553" s="293"/>
      <c r="J1553" s="293"/>
      <c r="K1553" s="299"/>
      <c r="L1553" s="300"/>
      <c r="M1553" s="297" t="str">
        <f t="shared" si="24"/>
        <v>1984</v>
      </c>
    </row>
    <row r="1554" spans="1:13">
      <c r="A1554" s="293">
        <v>1553</v>
      </c>
      <c r="B1554" s="298" t="s">
        <v>10142</v>
      </c>
      <c r="C1554" s="298" t="s">
        <v>10143</v>
      </c>
      <c r="D1554" s="298" t="s">
        <v>10144</v>
      </c>
      <c r="E1554" s="298" t="s">
        <v>15</v>
      </c>
      <c r="F1554" s="300" t="s">
        <v>23816</v>
      </c>
      <c r="G1554" s="293" t="s">
        <v>49</v>
      </c>
      <c r="H1554" s="293" t="s">
        <v>9640</v>
      </c>
      <c r="I1554" s="293"/>
      <c r="J1554" s="293"/>
      <c r="K1554" s="299">
        <v>43814</v>
      </c>
      <c r="L1554" s="300"/>
      <c r="M1554" s="297" t="str">
        <f t="shared" si="24"/>
        <v>1984</v>
      </c>
    </row>
    <row r="1555" spans="1:13">
      <c r="A1555" s="293">
        <v>1554</v>
      </c>
      <c r="B1555" s="298" t="s">
        <v>10145</v>
      </c>
      <c r="C1555" s="298" t="s">
        <v>10146</v>
      </c>
      <c r="D1555" s="298" t="s">
        <v>10147</v>
      </c>
      <c r="E1555" s="298" t="s">
        <v>15</v>
      </c>
      <c r="F1555" s="300" t="s">
        <v>23816</v>
      </c>
      <c r="G1555" s="293" t="s">
        <v>49</v>
      </c>
      <c r="H1555" s="293" t="s">
        <v>9640</v>
      </c>
      <c r="I1555" s="293"/>
      <c r="J1555" s="293"/>
      <c r="K1555" s="299">
        <v>43743</v>
      </c>
      <c r="L1555" s="300"/>
      <c r="M1555" s="297" t="str">
        <f t="shared" si="24"/>
        <v>1984</v>
      </c>
    </row>
    <row r="1556" spans="1:13">
      <c r="A1556" s="293">
        <v>1555</v>
      </c>
      <c r="B1556" s="298" t="s">
        <v>10148</v>
      </c>
      <c r="C1556" s="298" t="s">
        <v>10149</v>
      </c>
      <c r="D1556" s="298" t="s">
        <v>10150</v>
      </c>
      <c r="E1556" s="298" t="s">
        <v>15</v>
      </c>
      <c r="F1556" s="300" t="s">
        <v>23816</v>
      </c>
      <c r="G1556" s="293" t="s">
        <v>49</v>
      </c>
      <c r="H1556" s="293" t="s">
        <v>9640</v>
      </c>
      <c r="I1556" s="293"/>
      <c r="J1556" s="293"/>
      <c r="K1556" s="299"/>
      <c r="L1556" s="300"/>
      <c r="M1556" s="297" t="str">
        <f t="shared" si="24"/>
        <v>1984</v>
      </c>
    </row>
    <row r="1557" spans="1:13">
      <c r="A1557" s="293">
        <v>1556</v>
      </c>
      <c r="B1557" s="298" t="s">
        <v>10151</v>
      </c>
      <c r="C1557" s="298" t="s">
        <v>10152</v>
      </c>
      <c r="D1557" s="298" t="s">
        <v>10153</v>
      </c>
      <c r="E1557" s="298" t="s">
        <v>15</v>
      </c>
      <c r="F1557" s="300" t="s">
        <v>23816</v>
      </c>
      <c r="G1557" s="293" t="s">
        <v>49</v>
      </c>
      <c r="H1557" s="293" t="s">
        <v>9640</v>
      </c>
      <c r="I1557" s="293"/>
      <c r="J1557" s="293"/>
      <c r="K1557" s="299"/>
      <c r="L1557" s="300"/>
      <c r="M1557" s="297" t="str">
        <f t="shared" si="24"/>
        <v>1984</v>
      </c>
    </row>
    <row r="1558" spans="1:13">
      <c r="A1558" s="293">
        <v>1557</v>
      </c>
      <c r="B1558" s="298" t="s">
        <v>10154</v>
      </c>
      <c r="C1558" s="298" t="s">
        <v>10155</v>
      </c>
      <c r="D1558" s="298" t="s">
        <v>10156</v>
      </c>
      <c r="E1558" s="298" t="s">
        <v>15</v>
      </c>
      <c r="F1558" s="300" t="s">
        <v>23816</v>
      </c>
      <c r="G1558" s="293" t="s">
        <v>49</v>
      </c>
      <c r="H1558" s="293" t="s">
        <v>9640</v>
      </c>
      <c r="I1558" s="293"/>
      <c r="J1558" s="293"/>
      <c r="K1558" s="299">
        <v>43743</v>
      </c>
      <c r="L1558" s="300"/>
      <c r="M1558" s="297" t="str">
        <f t="shared" si="24"/>
        <v>1984</v>
      </c>
    </row>
    <row r="1559" spans="1:13">
      <c r="A1559" s="293">
        <v>1558</v>
      </c>
      <c r="B1559" s="298" t="s">
        <v>10157</v>
      </c>
      <c r="C1559" s="298" t="s">
        <v>10158</v>
      </c>
      <c r="D1559" s="298" t="s">
        <v>10159</v>
      </c>
      <c r="E1559" s="298" t="s">
        <v>15</v>
      </c>
      <c r="F1559" s="300" t="s">
        <v>23816</v>
      </c>
      <c r="G1559" s="293" t="s">
        <v>49</v>
      </c>
      <c r="H1559" s="293" t="s">
        <v>9640</v>
      </c>
      <c r="I1559" s="293"/>
      <c r="J1559" s="293"/>
      <c r="K1559" s="299">
        <v>43743</v>
      </c>
      <c r="L1559" s="300"/>
      <c r="M1559" s="297" t="str">
        <f t="shared" si="24"/>
        <v>1984</v>
      </c>
    </row>
    <row r="1560" spans="1:13">
      <c r="A1560" s="293">
        <v>1559</v>
      </c>
      <c r="B1560" s="298" t="s">
        <v>10160</v>
      </c>
      <c r="C1560" s="298" t="s">
        <v>10161</v>
      </c>
      <c r="D1560" s="298" t="s">
        <v>10162</v>
      </c>
      <c r="E1560" s="298" t="s">
        <v>16</v>
      </c>
      <c r="F1560" s="293" t="s">
        <v>29</v>
      </c>
      <c r="G1560" s="293" t="s">
        <v>50</v>
      </c>
      <c r="H1560" s="293" t="s">
        <v>6879</v>
      </c>
      <c r="I1560" s="293"/>
      <c r="J1560" s="293"/>
      <c r="K1560" s="299"/>
      <c r="L1560" s="300" t="s">
        <v>24301</v>
      </c>
      <c r="M1560" s="297" t="str">
        <f t="shared" si="24"/>
        <v>1992</v>
      </c>
    </row>
    <row r="1561" spans="1:13">
      <c r="A1561" s="293">
        <v>1560</v>
      </c>
      <c r="B1561" s="298" t="s">
        <v>10163</v>
      </c>
      <c r="C1561" s="298" t="s">
        <v>10164</v>
      </c>
      <c r="D1561" s="298" t="s">
        <v>10165</v>
      </c>
      <c r="E1561" s="298" t="s">
        <v>16</v>
      </c>
      <c r="F1561" s="293" t="s">
        <v>29</v>
      </c>
      <c r="G1561" s="293" t="s">
        <v>50</v>
      </c>
      <c r="H1561" s="293" t="s">
        <v>6879</v>
      </c>
      <c r="I1561" s="293"/>
      <c r="J1561" s="293"/>
      <c r="K1561" s="299">
        <v>44052</v>
      </c>
      <c r="L1561" s="300" t="s">
        <v>24302</v>
      </c>
      <c r="M1561" s="297" t="str">
        <f t="shared" si="24"/>
        <v>1995</v>
      </c>
    </row>
    <row r="1562" spans="1:13">
      <c r="A1562" s="293">
        <v>1561</v>
      </c>
      <c r="B1562" s="298" t="s">
        <v>10166</v>
      </c>
      <c r="C1562" s="298" t="s">
        <v>10167</v>
      </c>
      <c r="D1562" s="298" t="s">
        <v>10168</v>
      </c>
      <c r="E1562" s="298" t="s">
        <v>16</v>
      </c>
      <c r="F1562" s="293" t="s">
        <v>29</v>
      </c>
      <c r="G1562" s="293" t="s">
        <v>50</v>
      </c>
      <c r="H1562" s="293" t="s">
        <v>6879</v>
      </c>
      <c r="I1562" s="293"/>
      <c r="J1562" s="293"/>
      <c r="K1562" s="299"/>
      <c r="L1562" s="300" t="s">
        <v>24302</v>
      </c>
      <c r="M1562" s="297" t="str">
        <f t="shared" si="24"/>
        <v>1997</v>
      </c>
    </row>
    <row r="1563" spans="1:13">
      <c r="A1563" s="293">
        <v>1562</v>
      </c>
      <c r="B1563" s="298" t="s">
        <v>10169</v>
      </c>
      <c r="C1563" s="298" t="s">
        <v>10170</v>
      </c>
      <c r="D1563" s="298" t="s">
        <v>10171</v>
      </c>
      <c r="E1563" s="298" t="s">
        <v>16</v>
      </c>
      <c r="F1563" s="293" t="s">
        <v>29</v>
      </c>
      <c r="G1563" s="293" t="s">
        <v>50</v>
      </c>
      <c r="H1563" s="293" t="s">
        <v>6879</v>
      </c>
      <c r="I1563" s="293"/>
      <c r="J1563" s="293"/>
      <c r="K1563" s="299">
        <v>44052</v>
      </c>
      <c r="L1563" s="300" t="s">
        <v>24302</v>
      </c>
      <c r="M1563" s="297" t="str">
        <f t="shared" si="24"/>
        <v>1997</v>
      </c>
    </row>
    <row r="1564" spans="1:13">
      <c r="A1564" s="293">
        <v>1563</v>
      </c>
      <c r="B1564" s="298" t="s">
        <v>10172</v>
      </c>
      <c r="C1564" s="298" t="s">
        <v>10173</v>
      </c>
      <c r="D1564" s="298" t="s">
        <v>10174</v>
      </c>
      <c r="E1564" s="298" t="s">
        <v>17</v>
      </c>
      <c r="F1564" s="293" t="s">
        <v>30</v>
      </c>
      <c r="G1564" s="293" t="s">
        <v>48</v>
      </c>
      <c r="H1564" s="293" t="s">
        <v>6848</v>
      </c>
      <c r="I1564" s="293"/>
      <c r="J1564" s="293"/>
      <c r="K1564" s="299">
        <v>43750</v>
      </c>
      <c r="L1564" s="300"/>
      <c r="M1564" s="297" t="str">
        <f t="shared" si="24"/>
        <v>1984</v>
      </c>
    </row>
    <row r="1565" spans="1:13">
      <c r="A1565" s="293">
        <v>1564</v>
      </c>
      <c r="B1565" s="298" t="s">
        <v>10175</v>
      </c>
      <c r="C1565" s="298" t="s">
        <v>10176</v>
      </c>
      <c r="D1565" s="298" t="s">
        <v>10177</v>
      </c>
      <c r="E1565" s="298" t="s">
        <v>17</v>
      </c>
      <c r="F1565" s="293" t="s">
        <v>30</v>
      </c>
      <c r="G1565" s="293" t="s">
        <v>48</v>
      </c>
      <c r="H1565" s="293" t="s">
        <v>6848</v>
      </c>
      <c r="I1565" s="293"/>
      <c r="J1565" s="293" t="s">
        <v>24283</v>
      </c>
      <c r="K1565" s="299">
        <v>43750</v>
      </c>
      <c r="L1565" s="300"/>
      <c r="M1565" s="297" t="str">
        <f t="shared" si="24"/>
        <v>1984</v>
      </c>
    </row>
    <row r="1566" spans="1:13">
      <c r="A1566" s="293">
        <v>1565</v>
      </c>
      <c r="B1566" s="298" t="s">
        <v>10178</v>
      </c>
      <c r="C1566" s="298" t="s">
        <v>10179</v>
      </c>
      <c r="D1566" s="298" t="s">
        <v>10180</v>
      </c>
      <c r="E1566" s="298" t="s">
        <v>18</v>
      </c>
      <c r="F1566" s="300" t="s">
        <v>31</v>
      </c>
      <c r="G1566" s="293" t="s">
        <v>48</v>
      </c>
      <c r="H1566" s="293" t="s">
        <v>6848</v>
      </c>
      <c r="I1566" s="293"/>
      <c r="J1566" s="293" t="s">
        <v>24283</v>
      </c>
      <c r="K1566" s="299">
        <v>43875</v>
      </c>
      <c r="L1566" s="300"/>
      <c r="M1566" s="297" t="str">
        <f t="shared" si="24"/>
        <v>1984</v>
      </c>
    </row>
    <row r="1567" spans="1:13">
      <c r="A1567" s="293">
        <v>1566</v>
      </c>
      <c r="B1567" s="298" t="s">
        <v>10181</v>
      </c>
      <c r="C1567" s="298" t="s">
        <v>10182</v>
      </c>
      <c r="D1567" s="298" t="s">
        <v>10183</v>
      </c>
      <c r="E1567" s="298" t="s">
        <v>17</v>
      </c>
      <c r="F1567" s="293" t="s">
        <v>30</v>
      </c>
      <c r="G1567" s="293" t="s">
        <v>48</v>
      </c>
      <c r="H1567" s="293" t="s">
        <v>6848</v>
      </c>
      <c r="I1567" s="293"/>
      <c r="J1567" s="293" t="s">
        <v>24283</v>
      </c>
      <c r="K1567" s="299">
        <v>43750</v>
      </c>
      <c r="L1567" s="300"/>
      <c r="M1567" s="297" t="str">
        <f t="shared" si="24"/>
        <v>1984</v>
      </c>
    </row>
    <row r="1568" spans="1:13">
      <c r="A1568" s="293">
        <v>1567</v>
      </c>
      <c r="B1568" s="298" t="s">
        <v>10184</v>
      </c>
      <c r="C1568" s="298" t="s">
        <v>10185</v>
      </c>
      <c r="D1568" s="298" t="s">
        <v>10186</v>
      </c>
      <c r="E1568" s="298" t="s">
        <v>17</v>
      </c>
      <c r="F1568" s="293" t="s">
        <v>30</v>
      </c>
      <c r="G1568" s="293" t="s">
        <v>48</v>
      </c>
      <c r="H1568" s="293" t="s">
        <v>6848</v>
      </c>
      <c r="I1568" s="293"/>
      <c r="J1568" s="293" t="s">
        <v>24283</v>
      </c>
      <c r="K1568" s="299">
        <v>43750</v>
      </c>
      <c r="L1568" s="300"/>
      <c r="M1568" s="297" t="str">
        <f t="shared" si="24"/>
        <v>1984</v>
      </c>
    </row>
    <row r="1569" spans="1:13">
      <c r="A1569" s="293">
        <v>1568</v>
      </c>
      <c r="B1569" s="298" t="s">
        <v>10187</v>
      </c>
      <c r="C1569" s="298" t="s">
        <v>10188</v>
      </c>
      <c r="D1569" s="298" t="s">
        <v>10189</v>
      </c>
      <c r="E1569" s="298" t="s">
        <v>17</v>
      </c>
      <c r="F1569" s="293" t="s">
        <v>30</v>
      </c>
      <c r="G1569" s="293" t="s">
        <v>48</v>
      </c>
      <c r="H1569" s="293" t="s">
        <v>6848</v>
      </c>
      <c r="I1569" s="293"/>
      <c r="J1569" s="293" t="s">
        <v>24283</v>
      </c>
      <c r="K1569" s="299">
        <v>43750</v>
      </c>
      <c r="L1569" s="300"/>
      <c r="M1569" s="297" t="str">
        <f t="shared" si="24"/>
        <v>1984</v>
      </c>
    </row>
    <row r="1570" spans="1:13">
      <c r="A1570" s="293">
        <v>1569</v>
      </c>
      <c r="B1570" s="298" t="s">
        <v>10190</v>
      </c>
      <c r="C1570" s="298" t="s">
        <v>10191</v>
      </c>
      <c r="D1570" s="298" t="s">
        <v>10192</v>
      </c>
      <c r="E1570" s="298" t="s">
        <v>17</v>
      </c>
      <c r="F1570" s="293" t="s">
        <v>30</v>
      </c>
      <c r="G1570" s="293" t="s">
        <v>48</v>
      </c>
      <c r="H1570" s="293" t="s">
        <v>6848</v>
      </c>
      <c r="I1570" s="293"/>
      <c r="J1570" s="293" t="s">
        <v>24283</v>
      </c>
      <c r="K1570" s="299">
        <v>43750</v>
      </c>
      <c r="L1570" s="300"/>
      <c r="M1570" s="297" t="str">
        <f t="shared" si="24"/>
        <v>1984</v>
      </c>
    </row>
    <row r="1571" spans="1:13">
      <c r="A1571" s="293">
        <v>1570</v>
      </c>
      <c r="B1571" s="298" t="s">
        <v>10193</v>
      </c>
      <c r="C1571" s="298" t="s">
        <v>10194</v>
      </c>
      <c r="D1571" s="298" t="s">
        <v>10195</v>
      </c>
      <c r="E1571" s="298" t="s">
        <v>17</v>
      </c>
      <c r="F1571" s="293" t="s">
        <v>30</v>
      </c>
      <c r="G1571" s="293" t="s">
        <v>48</v>
      </c>
      <c r="H1571" s="293" t="s">
        <v>6848</v>
      </c>
      <c r="I1571" s="293"/>
      <c r="J1571" s="293" t="s">
        <v>24283</v>
      </c>
      <c r="K1571" s="299">
        <v>43750</v>
      </c>
      <c r="L1571" s="300"/>
      <c r="M1571" s="297" t="str">
        <f t="shared" si="24"/>
        <v>1984</v>
      </c>
    </row>
    <row r="1572" spans="1:13">
      <c r="A1572" s="293">
        <v>1571</v>
      </c>
      <c r="B1572" s="298" t="s">
        <v>10196</v>
      </c>
      <c r="C1572" s="298" t="s">
        <v>10197</v>
      </c>
      <c r="D1572" s="298" t="s">
        <v>10198</v>
      </c>
      <c r="E1572" s="298" t="s">
        <v>17</v>
      </c>
      <c r="F1572" s="293" t="s">
        <v>30</v>
      </c>
      <c r="G1572" s="293" t="s">
        <v>48</v>
      </c>
      <c r="H1572" s="293" t="s">
        <v>6848</v>
      </c>
      <c r="I1572" s="293"/>
      <c r="J1572" s="293"/>
      <c r="K1572" s="299">
        <v>43750</v>
      </c>
      <c r="L1572" s="300"/>
      <c r="M1572" s="297" t="str">
        <f t="shared" si="24"/>
        <v>1984</v>
      </c>
    </row>
    <row r="1573" spans="1:13">
      <c r="A1573" s="293">
        <v>1572</v>
      </c>
      <c r="B1573" s="298" t="s">
        <v>10199</v>
      </c>
      <c r="C1573" s="298" t="s">
        <v>10200</v>
      </c>
      <c r="D1573" s="298" t="s">
        <v>10201</v>
      </c>
      <c r="E1573" s="298" t="s">
        <v>17</v>
      </c>
      <c r="F1573" s="293" t="s">
        <v>30</v>
      </c>
      <c r="G1573" s="293" t="s">
        <v>48</v>
      </c>
      <c r="H1573" s="293" t="s">
        <v>6848</v>
      </c>
      <c r="I1573" s="293"/>
      <c r="J1573" s="293" t="s">
        <v>24283</v>
      </c>
      <c r="K1573" s="299">
        <v>43750</v>
      </c>
      <c r="L1573" s="300"/>
      <c r="M1573" s="297" t="str">
        <f t="shared" si="24"/>
        <v>1984</v>
      </c>
    </row>
    <row r="1574" spans="1:13">
      <c r="A1574" s="293">
        <v>1573</v>
      </c>
      <c r="B1574" s="298" t="s">
        <v>10202</v>
      </c>
      <c r="C1574" s="298" t="s">
        <v>10203</v>
      </c>
      <c r="D1574" s="298" t="s">
        <v>10204</v>
      </c>
      <c r="E1574" s="298" t="s">
        <v>17</v>
      </c>
      <c r="F1574" s="293" t="s">
        <v>30</v>
      </c>
      <c r="G1574" s="293" t="s">
        <v>48</v>
      </c>
      <c r="H1574" s="293" t="s">
        <v>6848</v>
      </c>
      <c r="I1574" s="293"/>
      <c r="J1574" s="293" t="s">
        <v>24283</v>
      </c>
      <c r="K1574" s="299">
        <v>43750</v>
      </c>
      <c r="L1574" s="300"/>
      <c r="M1574" s="297" t="str">
        <f t="shared" si="24"/>
        <v>1984</v>
      </c>
    </row>
    <row r="1575" spans="1:13">
      <c r="A1575" s="293">
        <v>1574</v>
      </c>
      <c r="B1575" s="298" t="s">
        <v>10205</v>
      </c>
      <c r="C1575" s="298" t="s">
        <v>10206</v>
      </c>
      <c r="D1575" s="298" t="s">
        <v>10207</v>
      </c>
      <c r="E1575" s="298" t="s">
        <v>17</v>
      </c>
      <c r="F1575" s="293" t="s">
        <v>30</v>
      </c>
      <c r="G1575" s="293" t="s">
        <v>48</v>
      </c>
      <c r="H1575" s="293" t="s">
        <v>6848</v>
      </c>
      <c r="I1575" s="293"/>
      <c r="J1575" s="293" t="s">
        <v>24283</v>
      </c>
      <c r="K1575" s="299">
        <v>43750</v>
      </c>
      <c r="L1575" s="300"/>
      <c r="M1575" s="297" t="str">
        <f t="shared" si="24"/>
        <v>1984</v>
      </c>
    </row>
    <row r="1576" spans="1:13">
      <c r="A1576" s="293">
        <v>1575</v>
      </c>
      <c r="B1576" s="298" t="s">
        <v>10208</v>
      </c>
      <c r="C1576" s="298" t="s">
        <v>10209</v>
      </c>
      <c r="D1576" s="298" t="s">
        <v>10210</v>
      </c>
      <c r="E1576" s="298" t="s">
        <v>17</v>
      </c>
      <c r="F1576" s="293" t="s">
        <v>30</v>
      </c>
      <c r="G1576" s="293" t="s">
        <v>48</v>
      </c>
      <c r="H1576" s="293" t="s">
        <v>6848</v>
      </c>
      <c r="I1576" s="293"/>
      <c r="J1576" s="293" t="s">
        <v>24283</v>
      </c>
      <c r="K1576" s="299">
        <v>43750</v>
      </c>
      <c r="L1576" s="300"/>
      <c r="M1576" s="297" t="str">
        <f t="shared" si="24"/>
        <v>1984</v>
      </c>
    </row>
    <row r="1577" spans="1:13">
      <c r="A1577" s="293">
        <v>1576</v>
      </c>
      <c r="B1577" s="298" t="s">
        <v>10211</v>
      </c>
      <c r="C1577" s="298" t="s">
        <v>10212</v>
      </c>
      <c r="D1577" s="298" t="s">
        <v>10213</v>
      </c>
      <c r="E1577" s="298" t="s">
        <v>17</v>
      </c>
      <c r="F1577" s="293" t="s">
        <v>30</v>
      </c>
      <c r="G1577" s="293" t="s">
        <v>50</v>
      </c>
      <c r="H1577" s="293" t="s">
        <v>6879</v>
      </c>
      <c r="I1577" s="293"/>
      <c r="J1577" s="293"/>
      <c r="K1577" s="299"/>
      <c r="L1577" s="300"/>
      <c r="M1577" s="297" t="str">
        <f t="shared" si="24"/>
        <v>1992</v>
      </c>
    </row>
    <row r="1578" spans="1:13">
      <c r="A1578" s="293">
        <v>1577</v>
      </c>
      <c r="B1578" s="298" t="s">
        <v>10214</v>
      </c>
      <c r="C1578" s="298" t="s">
        <v>10215</v>
      </c>
      <c r="D1578" s="298" t="s">
        <v>10216</v>
      </c>
      <c r="E1578" s="298" t="s">
        <v>17</v>
      </c>
      <c r="F1578" s="293" t="s">
        <v>30</v>
      </c>
      <c r="G1578" s="293" t="s">
        <v>50</v>
      </c>
      <c r="H1578" s="293" t="s">
        <v>6879</v>
      </c>
      <c r="I1578" s="293"/>
      <c r="J1578" s="293"/>
      <c r="K1578" s="299"/>
      <c r="L1578" s="300"/>
      <c r="M1578" s="297" t="str">
        <f t="shared" si="24"/>
        <v>1992</v>
      </c>
    </row>
    <row r="1579" spans="1:13">
      <c r="A1579" s="293">
        <v>1578</v>
      </c>
      <c r="B1579" s="298" t="s">
        <v>10217</v>
      </c>
      <c r="C1579" s="298" t="s">
        <v>10218</v>
      </c>
      <c r="D1579" s="298" t="s">
        <v>10219</v>
      </c>
      <c r="E1579" s="298" t="s">
        <v>17</v>
      </c>
      <c r="F1579" s="293" t="s">
        <v>30</v>
      </c>
      <c r="G1579" s="293" t="s">
        <v>50</v>
      </c>
      <c r="H1579" s="293" t="s">
        <v>6879</v>
      </c>
      <c r="I1579" s="293"/>
      <c r="J1579" s="293"/>
      <c r="K1579" s="299"/>
      <c r="L1579" s="300"/>
      <c r="M1579" s="297" t="str">
        <f t="shared" si="24"/>
        <v>1992</v>
      </c>
    </row>
    <row r="1580" spans="1:13">
      <c r="A1580" s="293">
        <v>1579</v>
      </c>
      <c r="B1580" s="298" t="s">
        <v>10220</v>
      </c>
      <c r="C1580" s="298" t="s">
        <v>10221</v>
      </c>
      <c r="D1580" s="298" t="s">
        <v>10222</v>
      </c>
      <c r="E1580" s="298" t="s">
        <v>17</v>
      </c>
      <c r="F1580" s="293" t="s">
        <v>30</v>
      </c>
      <c r="G1580" s="293" t="s">
        <v>50</v>
      </c>
      <c r="H1580" s="293" t="s">
        <v>6879</v>
      </c>
      <c r="I1580" s="293"/>
      <c r="J1580" s="293"/>
      <c r="K1580" s="299">
        <v>43939</v>
      </c>
      <c r="L1580" s="300"/>
      <c r="M1580" s="297" t="str">
        <f t="shared" si="24"/>
        <v>1992</v>
      </c>
    </row>
    <row r="1581" spans="1:13">
      <c r="A1581" s="293">
        <v>1580</v>
      </c>
      <c r="B1581" s="298" t="s">
        <v>10223</v>
      </c>
      <c r="C1581" s="298" t="s">
        <v>10224</v>
      </c>
      <c r="D1581" s="298" t="s">
        <v>10225</v>
      </c>
      <c r="E1581" s="301" t="s">
        <v>17</v>
      </c>
      <c r="F1581" s="298" t="s">
        <v>30</v>
      </c>
      <c r="G1581" s="293" t="s">
        <v>50</v>
      </c>
      <c r="H1581" s="293" t="s">
        <v>6879</v>
      </c>
      <c r="I1581" s="293"/>
      <c r="J1581" s="293"/>
      <c r="K1581" s="299"/>
      <c r="L1581" s="300"/>
      <c r="M1581" s="297" t="str">
        <f t="shared" si="24"/>
        <v>1992</v>
      </c>
    </row>
    <row r="1582" spans="1:13">
      <c r="A1582" s="293">
        <v>1581</v>
      </c>
      <c r="B1582" s="298" t="s">
        <v>10226</v>
      </c>
      <c r="C1582" s="298" t="s">
        <v>10227</v>
      </c>
      <c r="D1582" s="298" t="s">
        <v>10228</v>
      </c>
      <c r="E1582" s="298" t="s">
        <v>17</v>
      </c>
      <c r="F1582" s="293" t="s">
        <v>30</v>
      </c>
      <c r="G1582" s="293" t="s">
        <v>50</v>
      </c>
      <c r="H1582" s="293" t="s">
        <v>6879</v>
      </c>
      <c r="I1582" s="293"/>
      <c r="J1582" s="293"/>
      <c r="K1582" s="299"/>
      <c r="L1582" s="300" t="s">
        <v>24303</v>
      </c>
      <c r="M1582" s="297" t="str">
        <f t="shared" si="24"/>
        <v>1995</v>
      </c>
    </row>
    <row r="1583" spans="1:13">
      <c r="A1583" s="293">
        <v>1582</v>
      </c>
      <c r="B1583" s="298" t="s">
        <v>10229</v>
      </c>
      <c r="C1583" s="298" t="s">
        <v>10230</v>
      </c>
      <c r="D1583" s="298" t="s">
        <v>10231</v>
      </c>
      <c r="E1583" s="298" t="s">
        <v>17</v>
      </c>
      <c r="F1583" s="293" t="s">
        <v>30</v>
      </c>
      <c r="G1583" s="293" t="s">
        <v>50</v>
      </c>
      <c r="H1583" s="293" t="s">
        <v>6879</v>
      </c>
      <c r="I1583" s="293"/>
      <c r="J1583" s="293"/>
      <c r="K1583" s="299"/>
      <c r="L1583" s="300"/>
      <c r="M1583" s="297" t="str">
        <f t="shared" si="24"/>
        <v>1997</v>
      </c>
    </row>
    <row r="1584" spans="1:13">
      <c r="A1584" s="293">
        <v>1583</v>
      </c>
      <c r="B1584" s="298" t="s">
        <v>10232</v>
      </c>
      <c r="C1584" s="298" t="s">
        <v>10233</v>
      </c>
      <c r="D1584" s="298" t="s">
        <v>10234</v>
      </c>
      <c r="E1584" s="301" t="s">
        <v>21</v>
      </c>
      <c r="F1584" s="300" t="s">
        <v>34</v>
      </c>
      <c r="G1584" s="293" t="s">
        <v>51</v>
      </c>
      <c r="H1584" s="293" t="s">
        <v>6879</v>
      </c>
      <c r="I1584" s="293"/>
      <c r="J1584" s="293"/>
      <c r="K1584" s="299"/>
      <c r="L1584" s="300"/>
      <c r="M1584" s="297" t="str">
        <f t="shared" si="24"/>
        <v>2007</v>
      </c>
    </row>
    <row r="1585" spans="1:13">
      <c r="A1585" s="293">
        <v>1584</v>
      </c>
      <c r="B1585" s="298" t="s">
        <v>10235</v>
      </c>
      <c r="C1585" s="298" t="s">
        <v>10236</v>
      </c>
      <c r="D1585" s="298" t="s">
        <v>10237</v>
      </c>
      <c r="E1585" s="301" t="s">
        <v>21</v>
      </c>
      <c r="F1585" s="300" t="s">
        <v>34</v>
      </c>
      <c r="G1585" s="293" t="s">
        <v>51</v>
      </c>
      <c r="H1585" s="293" t="s">
        <v>6879</v>
      </c>
      <c r="I1585" s="293"/>
      <c r="J1585" s="293"/>
      <c r="K1585" s="299"/>
      <c r="L1585" s="300"/>
      <c r="M1585" s="297" t="str">
        <f t="shared" si="24"/>
        <v>2007</v>
      </c>
    </row>
    <row r="1586" spans="1:13">
      <c r="A1586" s="293">
        <v>1585</v>
      </c>
      <c r="B1586" s="298" t="s">
        <v>10238</v>
      </c>
      <c r="C1586" s="298" t="s">
        <v>10239</v>
      </c>
      <c r="D1586" s="298" t="s">
        <v>10240</v>
      </c>
      <c r="E1586" s="301" t="s">
        <v>21</v>
      </c>
      <c r="F1586" s="300" t="s">
        <v>34</v>
      </c>
      <c r="G1586" s="293" t="s">
        <v>51</v>
      </c>
      <c r="H1586" s="293" t="s">
        <v>6879</v>
      </c>
      <c r="I1586" s="293"/>
      <c r="J1586" s="293"/>
      <c r="K1586" s="299">
        <v>43750</v>
      </c>
      <c r="L1586" s="300"/>
      <c r="M1586" s="297" t="str">
        <f t="shared" si="24"/>
        <v>2007</v>
      </c>
    </row>
    <row r="1587" spans="1:13">
      <c r="A1587" s="293">
        <v>1586</v>
      </c>
      <c r="B1587" s="298" t="s">
        <v>10241</v>
      </c>
      <c r="C1587" s="298" t="s">
        <v>10242</v>
      </c>
      <c r="D1587" s="298" t="s">
        <v>10243</v>
      </c>
      <c r="E1587" s="301" t="s">
        <v>21</v>
      </c>
      <c r="F1587" s="300" t="s">
        <v>34</v>
      </c>
      <c r="G1587" s="293" t="s">
        <v>51</v>
      </c>
      <c r="H1587" s="293" t="s">
        <v>6879</v>
      </c>
      <c r="I1587" s="293"/>
      <c r="J1587" s="293"/>
      <c r="K1587" s="299">
        <v>43750</v>
      </c>
      <c r="L1587" s="300"/>
      <c r="M1587" s="297" t="str">
        <f t="shared" si="24"/>
        <v>2007</v>
      </c>
    </row>
    <row r="1588" spans="1:13">
      <c r="A1588" s="293">
        <v>1587</v>
      </c>
      <c r="B1588" s="298" t="s">
        <v>10244</v>
      </c>
      <c r="C1588" s="298" t="s">
        <v>10245</v>
      </c>
      <c r="D1588" s="298" t="s">
        <v>10246</v>
      </c>
      <c r="E1588" s="301" t="s">
        <v>21</v>
      </c>
      <c r="F1588" s="300" t="s">
        <v>34</v>
      </c>
      <c r="G1588" s="293" t="s">
        <v>51</v>
      </c>
      <c r="H1588" s="293" t="s">
        <v>6879</v>
      </c>
      <c r="I1588" s="293"/>
      <c r="J1588" s="293"/>
      <c r="K1588" s="299"/>
      <c r="L1588" s="300"/>
      <c r="M1588" s="297" t="str">
        <f t="shared" si="24"/>
        <v>2007</v>
      </c>
    </row>
    <row r="1589" spans="1:13">
      <c r="A1589" s="293">
        <v>1588</v>
      </c>
      <c r="B1589" s="298" t="s">
        <v>10247</v>
      </c>
      <c r="C1589" s="298" t="s">
        <v>10248</v>
      </c>
      <c r="D1589" s="298" t="s">
        <v>10249</v>
      </c>
      <c r="E1589" s="301" t="s">
        <v>21</v>
      </c>
      <c r="F1589" s="300" t="s">
        <v>34</v>
      </c>
      <c r="G1589" s="293" t="s">
        <v>51</v>
      </c>
      <c r="H1589" s="293" t="s">
        <v>6879</v>
      </c>
      <c r="I1589" s="293"/>
      <c r="J1589" s="293"/>
      <c r="K1589" s="299">
        <v>43750</v>
      </c>
      <c r="L1589" s="300"/>
      <c r="M1589" s="297" t="str">
        <f t="shared" si="24"/>
        <v>2007</v>
      </c>
    </row>
    <row r="1590" spans="1:13">
      <c r="A1590" s="293">
        <v>1589</v>
      </c>
      <c r="B1590" s="298" t="s">
        <v>10250</v>
      </c>
      <c r="C1590" s="298" t="s">
        <v>10251</v>
      </c>
      <c r="D1590" s="298" t="s">
        <v>10252</v>
      </c>
      <c r="E1590" s="301" t="s">
        <v>21</v>
      </c>
      <c r="F1590" s="300" t="s">
        <v>34</v>
      </c>
      <c r="G1590" s="293" t="s">
        <v>51</v>
      </c>
      <c r="H1590" s="293" t="s">
        <v>6879</v>
      </c>
      <c r="I1590" s="293"/>
      <c r="J1590" s="293"/>
      <c r="K1590" s="299">
        <v>43750</v>
      </c>
      <c r="L1590" s="300"/>
      <c r="M1590" s="297" t="str">
        <f t="shared" si="24"/>
        <v>2007</v>
      </c>
    </row>
    <row r="1591" spans="1:13">
      <c r="A1591" s="293">
        <v>1590</v>
      </c>
      <c r="B1591" s="298" t="s">
        <v>10253</v>
      </c>
      <c r="C1591" s="298" t="s">
        <v>10254</v>
      </c>
      <c r="D1591" s="298" t="s">
        <v>10255</v>
      </c>
      <c r="E1591" s="301" t="s">
        <v>21</v>
      </c>
      <c r="F1591" s="300" t="s">
        <v>34</v>
      </c>
      <c r="G1591" s="293" t="s">
        <v>51</v>
      </c>
      <c r="H1591" s="293" t="s">
        <v>6879</v>
      </c>
      <c r="I1591" s="293"/>
      <c r="J1591" s="293"/>
      <c r="K1591" s="299">
        <v>43750</v>
      </c>
      <c r="L1591" s="300"/>
      <c r="M1591" s="297" t="str">
        <f t="shared" si="24"/>
        <v>2007</v>
      </c>
    </row>
    <row r="1592" spans="1:13">
      <c r="A1592" s="293">
        <v>1591</v>
      </c>
      <c r="B1592" s="298" t="s">
        <v>10256</v>
      </c>
      <c r="C1592" s="298" t="s">
        <v>10257</v>
      </c>
      <c r="D1592" s="298" t="s">
        <v>10258</v>
      </c>
      <c r="E1592" s="301" t="s">
        <v>21</v>
      </c>
      <c r="F1592" s="300" t="s">
        <v>34</v>
      </c>
      <c r="G1592" s="293" t="s">
        <v>51</v>
      </c>
      <c r="H1592" s="293" t="s">
        <v>6879</v>
      </c>
      <c r="I1592" s="293"/>
      <c r="J1592" s="293"/>
      <c r="K1592" s="299"/>
      <c r="L1592" s="300"/>
      <c r="M1592" s="297" t="str">
        <f t="shared" si="24"/>
        <v>2007</v>
      </c>
    </row>
    <row r="1593" spans="1:13">
      <c r="A1593" s="293">
        <v>1592</v>
      </c>
      <c r="B1593" s="298" t="s">
        <v>10259</v>
      </c>
      <c r="C1593" s="298" t="s">
        <v>10260</v>
      </c>
      <c r="D1593" s="298" t="s">
        <v>10261</v>
      </c>
      <c r="E1593" s="301" t="s">
        <v>21</v>
      </c>
      <c r="F1593" s="300" t="s">
        <v>34</v>
      </c>
      <c r="G1593" s="293" t="s">
        <v>51</v>
      </c>
      <c r="H1593" s="293" t="s">
        <v>6879</v>
      </c>
      <c r="I1593" s="293"/>
      <c r="J1593" s="293"/>
      <c r="K1593" s="299">
        <v>43750</v>
      </c>
      <c r="L1593" s="300"/>
      <c r="M1593" s="297" t="str">
        <f t="shared" si="24"/>
        <v>2007</v>
      </c>
    </row>
    <row r="1594" spans="1:13">
      <c r="A1594" s="293">
        <v>1593</v>
      </c>
      <c r="B1594" s="298" t="s">
        <v>10262</v>
      </c>
      <c r="C1594" s="298" t="s">
        <v>10263</v>
      </c>
      <c r="D1594" s="298" t="s">
        <v>10264</v>
      </c>
      <c r="E1594" s="301" t="s">
        <v>21</v>
      </c>
      <c r="F1594" s="300" t="s">
        <v>34</v>
      </c>
      <c r="G1594" s="293" t="s">
        <v>51</v>
      </c>
      <c r="H1594" s="293" t="s">
        <v>6879</v>
      </c>
      <c r="I1594" s="293"/>
      <c r="J1594" s="293"/>
      <c r="K1594" s="299">
        <v>43750</v>
      </c>
      <c r="L1594" s="300"/>
      <c r="M1594" s="297" t="str">
        <f t="shared" si="24"/>
        <v>2007</v>
      </c>
    </row>
    <row r="1595" spans="1:13">
      <c r="A1595" s="293">
        <v>1594</v>
      </c>
      <c r="B1595" s="298" t="s">
        <v>10265</v>
      </c>
      <c r="C1595" s="298" t="s">
        <v>10266</v>
      </c>
      <c r="D1595" s="298" t="s">
        <v>10267</v>
      </c>
      <c r="E1595" s="301" t="s">
        <v>21</v>
      </c>
      <c r="F1595" s="300" t="s">
        <v>34</v>
      </c>
      <c r="G1595" s="293" t="s">
        <v>51</v>
      </c>
      <c r="H1595" s="293" t="s">
        <v>6879</v>
      </c>
      <c r="I1595" s="293"/>
      <c r="J1595" s="293"/>
      <c r="K1595" s="299"/>
      <c r="L1595" s="300"/>
      <c r="M1595" s="297" t="str">
        <f t="shared" si="24"/>
        <v>2007</v>
      </c>
    </row>
    <row r="1596" spans="1:13">
      <c r="A1596" s="293">
        <v>1595</v>
      </c>
      <c r="B1596" s="298" t="s">
        <v>10268</v>
      </c>
      <c r="C1596" s="298" t="s">
        <v>10269</v>
      </c>
      <c r="D1596" s="298" t="s">
        <v>10270</v>
      </c>
      <c r="E1596" s="301" t="s">
        <v>21</v>
      </c>
      <c r="F1596" s="300" t="s">
        <v>34</v>
      </c>
      <c r="G1596" s="293" t="s">
        <v>51</v>
      </c>
      <c r="H1596" s="293" t="s">
        <v>6879</v>
      </c>
      <c r="I1596" s="293"/>
      <c r="J1596" s="293"/>
      <c r="K1596" s="299">
        <v>43750</v>
      </c>
      <c r="L1596" s="300"/>
      <c r="M1596" s="297" t="str">
        <f t="shared" si="24"/>
        <v>2007</v>
      </c>
    </row>
    <row r="1597" spans="1:13">
      <c r="A1597" s="293">
        <v>1596</v>
      </c>
      <c r="B1597" s="298" t="s">
        <v>10271</v>
      </c>
      <c r="C1597" s="298" t="s">
        <v>10272</v>
      </c>
      <c r="D1597" s="298" t="s">
        <v>10273</v>
      </c>
      <c r="E1597" s="301" t="s">
        <v>21</v>
      </c>
      <c r="F1597" s="300" t="s">
        <v>34</v>
      </c>
      <c r="G1597" s="293" t="s">
        <v>51</v>
      </c>
      <c r="H1597" s="293" t="s">
        <v>6879</v>
      </c>
      <c r="I1597" s="293"/>
      <c r="J1597" s="293"/>
      <c r="K1597" s="299">
        <v>43750</v>
      </c>
      <c r="L1597" s="300"/>
      <c r="M1597" s="297" t="str">
        <f t="shared" si="24"/>
        <v>2007</v>
      </c>
    </row>
    <row r="1598" spans="1:13">
      <c r="A1598" s="293">
        <v>1597</v>
      </c>
      <c r="B1598" s="298" t="s">
        <v>10274</v>
      </c>
      <c r="C1598" s="298" t="s">
        <v>10275</v>
      </c>
      <c r="D1598" s="298" t="s">
        <v>10276</v>
      </c>
      <c r="E1598" s="301" t="s">
        <v>21</v>
      </c>
      <c r="F1598" s="300" t="s">
        <v>34</v>
      </c>
      <c r="G1598" s="293" t="s">
        <v>51</v>
      </c>
      <c r="H1598" s="293" t="s">
        <v>6879</v>
      </c>
      <c r="I1598" s="293"/>
      <c r="J1598" s="293"/>
      <c r="K1598" s="299"/>
      <c r="L1598" s="300"/>
      <c r="M1598" s="297" t="str">
        <f t="shared" si="24"/>
        <v>2007</v>
      </c>
    </row>
    <row r="1599" spans="1:13">
      <c r="A1599" s="293">
        <v>1598</v>
      </c>
      <c r="B1599" s="298" t="s">
        <v>10277</v>
      </c>
      <c r="C1599" s="298" t="s">
        <v>10278</v>
      </c>
      <c r="D1599" s="298" t="s">
        <v>10279</v>
      </c>
      <c r="E1599" s="301" t="s">
        <v>21</v>
      </c>
      <c r="F1599" s="300" t="s">
        <v>34</v>
      </c>
      <c r="G1599" s="293" t="s">
        <v>51</v>
      </c>
      <c r="H1599" s="293" t="s">
        <v>6879</v>
      </c>
      <c r="I1599" s="293"/>
      <c r="J1599" s="293"/>
      <c r="K1599" s="299">
        <v>43750</v>
      </c>
      <c r="L1599" s="300"/>
      <c r="M1599" s="297" t="str">
        <f t="shared" si="24"/>
        <v>2007</v>
      </c>
    </row>
    <row r="1600" spans="1:13">
      <c r="A1600" s="293">
        <v>1599</v>
      </c>
      <c r="B1600" s="298" t="s">
        <v>10280</v>
      </c>
      <c r="C1600" s="298" t="s">
        <v>10281</v>
      </c>
      <c r="D1600" s="298" t="s">
        <v>10282</v>
      </c>
      <c r="E1600" s="301" t="s">
        <v>21</v>
      </c>
      <c r="F1600" s="300" t="s">
        <v>34</v>
      </c>
      <c r="G1600" s="293" t="s">
        <v>51</v>
      </c>
      <c r="H1600" s="293" t="s">
        <v>6879</v>
      </c>
      <c r="I1600" s="293"/>
      <c r="J1600" s="293"/>
      <c r="K1600" s="299"/>
      <c r="L1600" s="300"/>
      <c r="M1600" s="297" t="str">
        <f t="shared" si="24"/>
        <v>2007</v>
      </c>
    </row>
    <row r="1601" spans="1:13">
      <c r="A1601" s="293">
        <v>1600</v>
      </c>
      <c r="B1601" s="298" t="s">
        <v>10283</v>
      </c>
      <c r="C1601" s="298" t="s">
        <v>10284</v>
      </c>
      <c r="D1601" s="298" t="s">
        <v>10285</v>
      </c>
      <c r="E1601" s="301" t="s">
        <v>21</v>
      </c>
      <c r="F1601" s="300" t="s">
        <v>34</v>
      </c>
      <c r="G1601" s="293" t="s">
        <v>51</v>
      </c>
      <c r="H1601" s="293" t="s">
        <v>6879</v>
      </c>
      <c r="I1601" s="293"/>
      <c r="J1601" s="293"/>
      <c r="K1601" s="299">
        <v>43729</v>
      </c>
      <c r="L1601" s="300"/>
      <c r="M1601" s="297" t="str">
        <f t="shared" si="24"/>
        <v>2007</v>
      </c>
    </row>
    <row r="1602" spans="1:13">
      <c r="A1602" s="293">
        <v>1601</v>
      </c>
      <c r="B1602" s="298" t="s">
        <v>10286</v>
      </c>
      <c r="C1602" s="298" t="s">
        <v>10287</v>
      </c>
      <c r="D1602" s="298" t="s">
        <v>10288</v>
      </c>
      <c r="E1602" s="301" t="s">
        <v>21</v>
      </c>
      <c r="F1602" s="300" t="s">
        <v>34</v>
      </c>
      <c r="G1602" s="293" t="s">
        <v>51</v>
      </c>
      <c r="H1602" s="293" t="s">
        <v>6879</v>
      </c>
      <c r="I1602" s="293"/>
      <c r="J1602" s="293"/>
      <c r="K1602" s="299"/>
      <c r="L1602" s="300"/>
      <c r="M1602" s="297" t="str">
        <f t="shared" ref="M1602:M1665" si="25">IF((INT(MID(B1602,5,2))&gt;19),"19"&amp;MID(B1602,5,2),"20"&amp;MID(B1602,5,2))</f>
        <v>2007</v>
      </c>
    </row>
    <row r="1603" spans="1:13">
      <c r="A1603" s="293">
        <v>1602</v>
      </c>
      <c r="B1603" s="298" t="s">
        <v>10289</v>
      </c>
      <c r="C1603" s="298" t="s">
        <v>10290</v>
      </c>
      <c r="D1603" s="298" t="s">
        <v>10291</v>
      </c>
      <c r="E1603" s="301" t="s">
        <v>21</v>
      </c>
      <c r="F1603" s="300" t="s">
        <v>34</v>
      </c>
      <c r="G1603" s="293" t="s">
        <v>51</v>
      </c>
      <c r="H1603" s="293" t="s">
        <v>6879</v>
      </c>
      <c r="I1603" s="293"/>
      <c r="J1603" s="293"/>
      <c r="K1603" s="299"/>
      <c r="L1603" s="300"/>
      <c r="M1603" s="297" t="str">
        <f t="shared" si="25"/>
        <v>2007</v>
      </c>
    </row>
    <row r="1604" spans="1:13">
      <c r="A1604" s="293">
        <v>1603</v>
      </c>
      <c r="B1604" s="298" t="s">
        <v>10292</v>
      </c>
      <c r="C1604" s="298" t="s">
        <v>10293</v>
      </c>
      <c r="D1604" s="298" t="s">
        <v>10294</v>
      </c>
      <c r="E1604" s="301" t="s">
        <v>21</v>
      </c>
      <c r="F1604" s="300" t="s">
        <v>34</v>
      </c>
      <c r="G1604" s="293" t="s">
        <v>51</v>
      </c>
      <c r="H1604" s="293" t="s">
        <v>6879</v>
      </c>
      <c r="I1604" s="293"/>
      <c r="J1604" s="293"/>
      <c r="K1604" s="299">
        <v>43750</v>
      </c>
      <c r="L1604" s="300"/>
      <c r="M1604" s="297" t="str">
        <f t="shared" si="25"/>
        <v>2007</v>
      </c>
    </row>
    <row r="1605" spans="1:13">
      <c r="A1605" s="293">
        <v>1604</v>
      </c>
      <c r="B1605" s="298" t="s">
        <v>10295</v>
      </c>
      <c r="C1605" s="298" t="s">
        <v>10296</v>
      </c>
      <c r="D1605" s="298" t="s">
        <v>10297</v>
      </c>
      <c r="E1605" s="301" t="s">
        <v>21</v>
      </c>
      <c r="F1605" s="300" t="s">
        <v>34</v>
      </c>
      <c r="G1605" s="293" t="s">
        <v>51</v>
      </c>
      <c r="H1605" s="293" t="s">
        <v>6879</v>
      </c>
      <c r="I1605" s="293"/>
      <c r="J1605" s="293"/>
      <c r="K1605" s="299"/>
      <c r="L1605" s="300"/>
      <c r="M1605" s="297" t="str">
        <f t="shared" si="25"/>
        <v>2007</v>
      </c>
    </row>
    <row r="1606" spans="1:13">
      <c r="A1606" s="293">
        <v>1605</v>
      </c>
      <c r="B1606" s="298" t="s">
        <v>10298</v>
      </c>
      <c r="C1606" s="298" t="s">
        <v>10299</v>
      </c>
      <c r="D1606" s="298" t="s">
        <v>10300</v>
      </c>
      <c r="E1606" s="301" t="s">
        <v>21</v>
      </c>
      <c r="F1606" s="300" t="s">
        <v>34</v>
      </c>
      <c r="G1606" s="293" t="s">
        <v>51</v>
      </c>
      <c r="H1606" s="293" t="s">
        <v>6879</v>
      </c>
      <c r="I1606" s="293"/>
      <c r="J1606" s="293"/>
      <c r="K1606" s="299"/>
      <c r="L1606" s="300"/>
      <c r="M1606" s="297" t="str">
        <f t="shared" si="25"/>
        <v>2007</v>
      </c>
    </row>
    <row r="1607" spans="1:13">
      <c r="A1607" s="293">
        <v>1606</v>
      </c>
      <c r="B1607" s="298" t="s">
        <v>10301</v>
      </c>
      <c r="C1607" s="298" t="s">
        <v>10302</v>
      </c>
      <c r="D1607" s="298" t="s">
        <v>10303</v>
      </c>
      <c r="E1607" s="301" t="s">
        <v>21</v>
      </c>
      <c r="F1607" s="300" t="s">
        <v>34</v>
      </c>
      <c r="G1607" s="293" t="s">
        <v>51</v>
      </c>
      <c r="H1607" s="293" t="s">
        <v>6879</v>
      </c>
      <c r="I1607" s="293"/>
      <c r="J1607" s="293"/>
      <c r="K1607" s="299">
        <v>43792</v>
      </c>
      <c r="L1607" s="300"/>
      <c r="M1607" s="297" t="str">
        <f t="shared" si="25"/>
        <v>2007</v>
      </c>
    </row>
    <row r="1608" spans="1:13">
      <c r="A1608" s="293">
        <v>1607</v>
      </c>
      <c r="B1608" s="298" t="s">
        <v>10304</v>
      </c>
      <c r="C1608" s="298" t="s">
        <v>10305</v>
      </c>
      <c r="D1608" s="298" t="s">
        <v>10306</v>
      </c>
      <c r="E1608" s="301" t="s">
        <v>21</v>
      </c>
      <c r="F1608" s="300" t="s">
        <v>34</v>
      </c>
      <c r="G1608" s="293" t="s">
        <v>51</v>
      </c>
      <c r="H1608" s="293" t="s">
        <v>6879</v>
      </c>
      <c r="I1608" s="293"/>
      <c r="J1608" s="293"/>
      <c r="K1608" s="299"/>
      <c r="L1608" s="300"/>
      <c r="M1608" s="297" t="str">
        <f t="shared" si="25"/>
        <v>2007</v>
      </c>
    </row>
    <row r="1609" spans="1:13">
      <c r="A1609" s="293">
        <v>1608</v>
      </c>
      <c r="B1609" s="298" t="s">
        <v>10307</v>
      </c>
      <c r="C1609" s="298" t="s">
        <v>10308</v>
      </c>
      <c r="D1609" s="298" t="s">
        <v>10309</v>
      </c>
      <c r="E1609" s="301" t="s">
        <v>21</v>
      </c>
      <c r="F1609" s="300" t="s">
        <v>34</v>
      </c>
      <c r="G1609" s="293" t="s">
        <v>51</v>
      </c>
      <c r="H1609" s="293" t="s">
        <v>6879</v>
      </c>
      <c r="I1609" s="293"/>
      <c r="J1609" s="293"/>
      <c r="K1609" s="299">
        <v>44031</v>
      </c>
      <c r="L1609" s="300"/>
      <c r="M1609" s="297" t="str">
        <f t="shared" si="25"/>
        <v>2007</v>
      </c>
    </row>
    <row r="1610" spans="1:13">
      <c r="A1610" s="293">
        <v>1609</v>
      </c>
      <c r="B1610" s="298" t="s">
        <v>10310</v>
      </c>
      <c r="C1610" s="298" t="s">
        <v>10311</v>
      </c>
      <c r="D1610" s="298" t="s">
        <v>10312</v>
      </c>
      <c r="E1610" s="301" t="s">
        <v>21</v>
      </c>
      <c r="F1610" s="300" t="s">
        <v>34</v>
      </c>
      <c r="G1610" s="293" t="s">
        <v>51</v>
      </c>
      <c r="H1610" s="293" t="s">
        <v>6879</v>
      </c>
      <c r="I1610" s="293"/>
      <c r="J1610" s="293"/>
      <c r="K1610" s="299">
        <v>43750</v>
      </c>
      <c r="L1610" s="300"/>
      <c r="M1610" s="297" t="str">
        <f t="shared" si="25"/>
        <v>2007</v>
      </c>
    </row>
    <row r="1611" spans="1:13">
      <c r="A1611" s="293">
        <v>1610</v>
      </c>
      <c r="B1611" s="298" t="s">
        <v>10313</v>
      </c>
      <c r="C1611" s="298" t="s">
        <v>10314</v>
      </c>
      <c r="D1611" s="298" t="s">
        <v>10315</v>
      </c>
      <c r="E1611" s="301" t="s">
        <v>21</v>
      </c>
      <c r="F1611" s="300" t="s">
        <v>34</v>
      </c>
      <c r="G1611" s="293" t="s">
        <v>51</v>
      </c>
      <c r="H1611" s="293" t="s">
        <v>6879</v>
      </c>
      <c r="I1611" s="293"/>
      <c r="J1611" s="293"/>
      <c r="K1611" s="299">
        <v>43750</v>
      </c>
      <c r="L1611" s="300"/>
      <c r="M1611" s="297" t="str">
        <f t="shared" si="25"/>
        <v>2007</v>
      </c>
    </row>
    <row r="1612" spans="1:13">
      <c r="A1612" s="293">
        <v>1611</v>
      </c>
      <c r="B1612" s="298" t="s">
        <v>10316</v>
      </c>
      <c r="C1612" s="298" t="s">
        <v>10317</v>
      </c>
      <c r="D1612" s="298" t="s">
        <v>10318</v>
      </c>
      <c r="E1612" s="301" t="s">
        <v>21</v>
      </c>
      <c r="F1612" s="300" t="s">
        <v>34</v>
      </c>
      <c r="G1612" s="293" t="s">
        <v>51</v>
      </c>
      <c r="H1612" s="293" t="s">
        <v>6879</v>
      </c>
      <c r="I1612" s="293"/>
      <c r="J1612" s="293"/>
      <c r="K1612" s="299">
        <v>43750</v>
      </c>
      <c r="L1612" s="300"/>
      <c r="M1612" s="297" t="str">
        <f t="shared" si="25"/>
        <v>2007</v>
      </c>
    </row>
    <row r="1613" spans="1:13">
      <c r="A1613" s="293">
        <v>1612</v>
      </c>
      <c r="B1613" s="298" t="s">
        <v>10319</v>
      </c>
      <c r="C1613" s="298" t="s">
        <v>10320</v>
      </c>
      <c r="D1613" s="298" t="s">
        <v>10321</v>
      </c>
      <c r="E1613" s="301" t="s">
        <v>21</v>
      </c>
      <c r="F1613" s="300" t="s">
        <v>34</v>
      </c>
      <c r="G1613" s="293" t="s">
        <v>51</v>
      </c>
      <c r="H1613" s="293" t="s">
        <v>6879</v>
      </c>
      <c r="I1613" s="293"/>
      <c r="J1613" s="293"/>
      <c r="K1613" s="299"/>
      <c r="L1613" s="300"/>
      <c r="M1613" s="297" t="str">
        <f t="shared" si="25"/>
        <v>2007</v>
      </c>
    </row>
    <row r="1614" spans="1:13">
      <c r="A1614" s="293">
        <v>1613</v>
      </c>
      <c r="B1614" s="298" t="s">
        <v>10322</v>
      </c>
      <c r="C1614" s="298" t="s">
        <v>10323</v>
      </c>
      <c r="D1614" s="298" t="s">
        <v>10324</v>
      </c>
      <c r="E1614" s="301" t="s">
        <v>21</v>
      </c>
      <c r="F1614" s="300" t="s">
        <v>34</v>
      </c>
      <c r="G1614" s="293" t="s">
        <v>51</v>
      </c>
      <c r="H1614" s="293" t="s">
        <v>6879</v>
      </c>
      <c r="I1614" s="293"/>
      <c r="J1614" s="293"/>
      <c r="K1614" s="299">
        <v>43750</v>
      </c>
      <c r="L1614" s="300"/>
      <c r="M1614" s="297" t="str">
        <f t="shared" si="25"/>
        <v>2007</v>
      </c>
    </row>
    <row r="1615" spans="1:13">
      <c r="A1615" s="293">
        <v>1614</v>
      </c>
      <c r="B1615" s="298" t="s">
        <v>10325</v>
      </c>
      <c r="C1615" s="298" t="s">
        <v>10326</v>
      </c>
      <c r="D1615" s="298" t="s">
        <v>10327</v>
      </c>
      <c r="E1615" s="301" t="s">
        <v>21</v>
      </c>
      <c r="F1615" s="300" t="s">
        <v>34</v>
      </c>
      <c r="G1615" s="293" t="s">
        <v>51</v>
      </c>
      <c r="H1615" s="293" t="s">
        <v>6879</v>
      </c>
      <c r="I1615" s="293"/>
      <c r="J1615" s="293"/>
      <c r="K1615" s="299">
        <v>43750</v>
      </c>
      <c r="L1615" s="300"/>
      <c r="M1615" s="297" t="str">
        <f t="shared" si="25"/>
        <v>2008</v>
      </c>
    </row>
    <row r="1616" spans="1:13">
      <c r="A1616" s="293">
        <v>1615</v>
      </c>
      <c r="B1616" s="298" t="s">
        <v>10328</v>
      </c>
      <c r="C1616" s="298" t="s">
        <v>10329</v>
      </c>
      <c r="D1616" s="298" t="s">
        <v>10330</v>
      </c>
      <c r="E1616" s="301" t="s">
        <v>21</v>
      </c>
      <c r="F1616" s="300" t="s">
        <v>34</v>
      </c>
      <c r="G1616" s="293" t="s">
        <v>51</v>
      </c>
      <c r="H1616" s="293" t="s">
        <v>6879</v>
      </c>
      <c r="I1616" s="293"/>
      <c r="J1616" s="293"/>
      <c r="K1616" s="299"/>
      <c r="L1616" s="300"/>
      <c r="M1616" s="297" t="str">
        <f t="shared" si="25"/>
        <v>2008</v>
      </c>
    </row>
    <row r="1617" spans="1:13">
      <c r="A1617" s="293">
        <v>1616</v>
      </c>
      <c r="B1617" s="298" t="s">
        <v>10331</v>
      </c>
      <c r="C1617" s="298" t="s">
        <v>10332</v>
      </c>
      <c r="D1617" s="298" t="s">
        <v>10333</v>
      </c>
      <c r="E1617" s="301" t="s">
        <v>21</v>
      </c>
      <c r="F1617" s="300" t="s">
        <v>34</v>
      </c>
      <c r="G1617" s="293" t="s">
        <v>51</v>
      </c>
      <c r="H1617" s="293" t="s">
        <v>6879</v>
      </c>
      <c r="I1617" s="293"/>
      <c r="J1617" s="293"/>
      <c r="K1617" s="299">
        <v>43750</v>
      </c>
      <c r="L1617" s="300"/>
      <c r="M1617" s="297" t="str">
        <f t="shared" si="25"/>
        <v>2008</v>
      </c>
    </row>
    <row r="1618" spans="1:13">
      <c r="A1618" s="293">
        <v>1617</v>
      </c>
      <c r="B1618" s="298" t="s">
        <v>10334</v>
      </c>
      <c r="C1618" s="298" t="s">
        <v>10335</v>
      </c>
      <c r="D1618" s="298" t="s">
        <v>10336</v>
      </c>
      <c r="E1618" s="301" t="s">
        <v>21</v>
      </c>
      <c r="F1618" s="300" t="s">
        <v>34</v>
      </c>
      <c r="G1618" s="293" t="s">
        <v>51</v>
      </c>
      <c r="H1618" s="293" t="s">
        <v>6879</v>
      </c>
      <c r="I1618" s="293"/>
      <c r="J1618" s="293"/>
      <c r="K1618" s="299">
        <v>43750</v>
      </c>
      <c r="L1618" s="300"/>
      <c r="M1618" s="297" t="str">
        <f t="shared" si="25"/>
        <v>2008</v>
      </c>
    </row>
    <row r="1619" spans="1:13">
      <c r="A1619" s="293">
        <v>1618</v>
      </c>
      <c r="B1619" s="298" t="s">
        <v>10337</v>
      </c>
      <c r="C1619" s="298" t="s">
        <v>10338</v>
      </c>
      <c r="D1619" s="298" t="s">
        <v>10339</v>
      </c>
      <c r="E1619" s="301" t="s">
        <v>21</v>
      </c>
      <c r="F1619" s="300" t="s">
        <v>34</v>
      </c>
      <c r="G1619" s="293" t="s">
        <v>51</v>
      </c>
      <c r="H1619" s="293" t="s">
        <v>6879</v>
      </c>
      <c r="I1619" s="293"/>
      <c r="J1619" s="293"/>
      <c r="K1619" s="299">
        <v>43750</v>
      </c>
      <c r="L1619" s="300"/>
      <c r="M1619" s="297" t="str">
        <f t="shared" si="25"/>
        <v>2008</v>
      </c>
    </row>
    <row r="1620" spans="1:13">
      <c r="A1620" s="293">
        <v>1619</v>
      </c>
      <c r="B1620" s="298" t="s">
        <v>10340</v>
      </c>
      <c r="C1620" s="298" t="s">
        <v>10341</v>
      </c>
      <c r="D1620" s="298" t="s">
        <v>10342</v>
      </c>
      <c r="E1620" s="301" t="s">
        <v>21</v>
      </c>
      <c r="F1620" s="300" t="s">
        <v>34</v>
      </c>
      <c r="G1620" s="293" t="s">
        <v>51</v>
      </c>
      <c r="H1620" s="293" t="s">
        <v>6879</v>
      </c>
      <c r="I1620" s="293"/>
      <c r="J1620" s="293"/>
      <c r="K1620" s="299">
        <v>43750</v>
      </c>
      <c r="L1620" s="300"/>
      <c r="M1620" s="297" t="str">
        <f t="shared" si="25"/>
        <v>2008</v>
      </c>
    </row>
    <row r="1621" spans="1:13">
      <c r="A1621" s="293">
        <v>1620</v>
      </c>
      <c r="B1621" s="298" t="s">
        <v>10343</v>
      </c>
      <c r="C1621" s="298" t="s">
        <v>10344</v>
      </c>
      <c r="D1621" s="298" t="s">
        <v>10345</v>
      </c>
      <c r="E1621" s="301" t="s">
        <v>21</v>
      </c>
      <c r="F1621" s="300" t="s">
        <v>34</v>
      </c>
      <c r="G1621" s="293" t="s">
        <v>51</v>
      </c>
      <c r="H1621" s="293" t="s">
        <v>6879</v>
      </c>
      <c r="I1621" s="293"/>
      <c r="J1621" s="293"/>
      <c r="K1621" s="299">
        <v>43750</v>
      </c>
      <c r="L1621" s="300"/>
      <c r="M1621" s="297" t="str">
        <f t="shared" si="25"/>
        <v>2008</v>
      </c>
    </row>
    <row r="1622" spans="1:13">
      <c r="A1622" s="293">
        <v>1621</v>
      </c>
      <c r="B1622" s="298" t="s">
        <v>10346</v>
      </c>
      <c r="C1622" s="298" t="s">
        <v>10347</v>
      </c>
      <c r="D1622" s="298" t="s">
        <v>10348</v>
      </c>
      <c r="E1622" s="301" t="s">
        <v>21</v>
      </c>
      <c r="F1622" s="300" t="s">
        <v>34</v>
      </c>
      <c r="G1622" s="293" t="s">
        <v>51</v>
      </c>
      <c r="H1622" s="293" t="s">
        <v>6879</v>
      </c>
      <c r="I1622" s="293"/>
      <c r="J1622" s="293"/>
      <c r="K1622" s="299">
        <v>43750</v>
      </c>
      <c r="L1622" s="300"/>
      <c r="M1622" s="297" t="str">
        <f t="shared" si="25"/>
        <v>2008</v>
      </c>
    </row>
    <row r="1623" spans="1:13">
      <c r="A1623" s="293">
        <v>1622</v>
      </c>
      <c r="B1623" s="298" t="s">
        <v>10349</v>
      </c>
      <c r="C1623" s="298" t="s">
        <v>10350</v>
      </c>
      <c r="D1623" s="298" t="s">
        <v>10351</v>
      </c>
      <c r="E1623" s="301" t="s">
        <v>21</v>
      </c>
      <c r="F1623" s="300" t="s">
        <v>34</v>
      </c>
      <c r="G1623" s="293" t="s">
        <v>51</v>
      </c>
      <c r="H1623" s="293" t="s">
        <v>6879</v>
      </c>
      <c r="I1623" s="293"/>
      <c r="J1623" s="293"/>
      <c r="K1623" s="299">
        <v>43750</v>
      </c>
      <c r="L1623" s="300"/>
      <c r="M1623" s="297" t="str">
        <f t="shared" si="25"/>
        <v>2008</v>
      </c>
    </row>
    <row r="1624" spans="1:13">
      <c r="A1624" s="293">
        <v>1623</v>
      </c>
      <c r="B1624" s="298" t="s">
        <v>10352</v>
      </c>
      <c r="C1624" s="298" t="s">
        <v>10353</v>
      </c>
      <c r="D1624" s="298" t="s">
        <v>10354</v>
      </c>
      <c r="E1624" s="301" t="s">
        <v>21</v>
      </c>
      <c r="F1624" s="300" t="s">
        <v>34</v>
      </c>
      <c r="G1624" s="293" t="s">
        <v>51</v>
      </c>
      <c r="H1624" s="293" t="s">
        <v>6879</v>
      </c>
      <c r="I1624" s="293"/>
      <c r="J1624" s="293"/>
      <c r="K1624" s="299">
        <v>44031</v>
      </c>
      <c r="L1624" s="300"/>
      <c r="M1624" s="297" t="str">
        <f t="shared" si="25"/>
        <v>2008</v>
      </c>
    </row>
    <row r="1625" spans="1:13">
      <c r="A1625" s="293">
        <v>1624</v>
      </c>
      <c r="B1625" s="298" t="s">
        <v>10355</v>
      </c>
      <c r="C1625" s="298" t="s">
        <v>10356</v>
      </c>
      <c r="D1625" s="298" t="s">
        <v>10357</v>
      </c>
      <c r="E1625" s="301" t="s">
        <v>21</v>
      </c>
      <c r="F1625" s="300" t="s">
        <v>34</v>
      </c>
      <c r="G1625" s="293" t="s">
        <v>51</v>
      </c>
      <c r="H1625" s="293" t="s">
        <v>6879</v>
      </c>
      <c r="I1625" s="293"/>
      <c r="J1625" s="293"/>
      <c r="K1625" s="299">
        <v>43792</v>
      </c>
      <c r="L1625" s="300"/>
      <c r="M1625" s="297" t="str">
        <f t="shared" si="25"/>
        <v>2008</v>
      </c>
    </row>
    <row r="1626" spans="1:13">
      <c r="A1626" s="293">
        <v>1625</v>
      </c>
      <c r="B1626" s="298" t="s">
        <v>10358</v>
      </c>
      <c r="C1626" s="298" t="s">
        <v>10359</v>
      </c>
      <c r="D1626" s="298" t="s">
        <v>10360</v>
      </c>
      <c r="E1626" s="301" t="s">
        <v>21</v>
      </c>
      <c r="F1626" s="300" t="s">
        <v>34</v>
      </c>
      <c r="G1626" s="293" t="s">
        <v>51</v>
      </c>
      <c r="H1626" s="293" t="s">
        <v>6879</v>
      </c>
      <c r="I1626" s="293"/>
      <c r="J1626" s="293"/>
      <c r="K1626" s="299">
        <v>43750</v>
      </c>
      <c r="L1626" s="300"/>
      <c r="M1626" s="297" t="str">
        <f t="shared" si="25"/>
        <v>2008</v>
      </c>
    </row>
    <row r="1627" spans="1:13">
      <c r="A1627" s="293">
        <v>1626</v>
      </c>
      <c r="B1627" s="298" t="s">
        <v>10361</v>
      </c>
      <c r="C1627" s="298" t="s">
        <v>10362</v>
      </c>
      <c r="D1627" s="298" t="s">
        <v>10363</v>
      </c>
      <c r="E1627" s="301" t="s">
        <v>21</v>
      </c>
      <c r="F1627" s="300" t="s">
        <v>34</v>
      </c>
      <c r="G1627" s="293" t="s">
        <v>51</v>
      </c>
      <c r="H1627" s="293" t="s">
        <v>6879</v>
      </c>
      <c r="I1627" s="293"/>
      <c r="J1627" s="293"/>
      <c r="K1627" s="299">
        <v>43750</v>
      </c>
      <c r="L1627" s="300"/>
      <c r="M1627" s="297" t="str">
        <f t="shared" si="25"/>
        <v>2008</v>
      </c>
    </row>
    <row r="1628" spans="1:13">
      <c r="A1628" s="293">
        <v>1627</v>
      </c>
      <c r="B1628" s="298" t="s">
        <v>10364</v>
      </c>
      <c r="C1628" s="298" t="s">
        <v>10365</v>
      </c>
      <c r="D1628" s="298" t="s">
        <v>10366</v>
      </c>
      <c r="E1628" s="301" t="s">
        <v>21</v>
      </c>
      <c r="F1628" s="300" t="s">
        <v>34</v>
      </c>
      <c r="G1628" s="293" t="s">
        <v>51</v>
      </c>
      <c r="H1628" s="293" t="s">
        <v>6879</v>
      </c>
      <c r="I1628" s="293"/>
      <c r="J1628" s="293"/>
      <c r="K1628" s="299">
        <v>43750</v>
      </c>
      <c r="L1628" s="300"/>
      <c r="M1628" s="297" t="str">
        <f t="shared" si="25"/>
        <v>2008</v>
      </c>
    </row>
    <row r="1629" spans="1:13">
      <c r="A1629" s="293">
        <v>1628</v>
      </c>
      <c r="B1629" s="298" t="s">
        <v>10367</v>
      </c>
      <c r="C1629" s="298" t="s">
        <v>10368</v>
      </c>
      <c r="D1629" s="298" t="s">
        <v>10369</v>
      </c>
      <c r="E1629" s="301" t="s">
        <v>21</v>
      </c>
      <c r="F1629" s="300" t="s">
        <v>34</v>
      </c>
      <c r="G1629" s="293" t="s">
        <v>51</v>
      </c>
      <c r="H1629" s="293" t="s">
        <v>6879</v>
      </c>
      <c r="I1629" s="293"/>
      <c r="J1629" s="293"/>
      <c r="K1629" s="299">
        <v>43884</v>
      </c>
      <c r="L1629" s="300"/>
      <c r="M1629" s="297" t="str">
        <f t="shared" si="25"/>
        <v>2008</v>
      </c>
    </row>
    <row r="1630" spans="1:13">
      <c r="A1630" s="293">
        <v>1629</v>
      </c>
      <c r="B1630" s="298" t="s">
        <v>10370</v>
      </c>
      <c r="C1630" s="298" t="s">
        <v>10371</v>
      </c>
      <c r="D1630" s="298" t="s">
        <v>10372</v>
      </c>
      <c r="E1630" s="301" t="s">
        <v>21</v>
      </c>
      <c r="F1630" s="300" t="s">
        <v>34</v>
      </c>
      <c r="G1630" s="293" t="s">
        <v>51</v>
      </c>
      <c r="H1630" s="293" t="s">
        <v>6879</v>
      </c>
      <c r="I1630" s="293"/>
      <c r="J1630" s="293"/>
      <c r="K1630" s="299">
        <v>43750</v>
      </c>
      <c r="L1630" s="300"/>
      <c r="M1630" s="297" t="str">
        <f t="shared" si="25"/>
        <v>2008</v>
      </c>
    </row>
    <row r="1631" spans="1:13">
      <c r="A1631" s="293">
        <v>1630</v>
      </c>
      <c r="B1631" s="298" t="s">
        <v>10373</v>
      </c>
      <c r="C1631" s="298" t="s">
        <v>10374</v>
      </c>
      <c r="D1631" s="298" t="s">
        <v>10375</v>
      </c>
      <c r="E1631" s="301" t="s">
        <v>21</v>
      </c>
      <c r="F1631" s="300" t="s">
        <v>34</v>
      </c>
      <c r="G1631" s="293" t="s">
        <v>51</v>
      </c>
      <c r="H1631" s="293" t="s">
        <v>6879</v>
      </c>
      <c r="I1631" s="293"/>
      <c r="J1631" s="293"/>
      <c r="K1631" s="299">
        <v>43750</v>
      </c>
      <c r="L1631" s="300"/>
      <c r="M1631" s="297" t="str">
        <f t="shared" si="25"/>
        <v>2008</v>
      </c>
    </row>
    <row r="1632" spans="1:13">
      <c r="A1632" s="293">
        <v>1631</v>
      </c>
      <c r="B1632" s="298" t="s">
        <v>10376</v>
      </c>
      <c r="C1632" s="298" t="s">
        <v>10377</v>
      </c>
      <c r="D1632" s="298" t="s">
        <v>10378</v>
      </c>
      <c r="E1632" s="301" t="s">
        <v>21</v>
      </c>
      <c r="F1632" s="300" t="s">
        <v>34</v>
      </c>
      <c r="G1632" s="293" t="s">
        <v>51</v>
      </c>
      <c r="H1632" s="293" t="s">
        <v>6879</v>
      </c>
      <c r="I1632" s="293"/>
      <c r="J1632" s="293"/>
      <c r="K1632" s="299">
        <v>43750</v>
      </c>
      <c r="L1632" s="300"/>
      <c r="M1632" s="297" t="str">
        <f t="shared" si="25"/>
        <v>2008</v>
      </c>
    </row>
    <row r="1633" spans="1:13">
      <c r="A1633" s="293">
        <v>1632</v>
      </c>
      <c r="B1633" s="298" t="s">
        <v>10379</v>
      </c>
      <c r="C1633" s="298" t="s">
        <v>10380</v>
      </c>
      <c r="D1633" s="298" t="s">
        <v>10381</v>
      </c>
      <c r="E1633" s="301" t="s">
        <v>21</v>
      </c>
      <c r="F1633" s="300" t="s">
        <v>34</v>
      </c>
      <c r="G1633" s="293" t="s">
        <v>51</v>
      </c>
      <c r="H1633" s="293" t="s">
        <v>6879</v>
      </c>
      <c r="I1633" s="293"/>
      <c r="J1633" s="293"/>
      <c r="K1633" s="299">
        <v>43750</v>
      </c>
      <c r="L1633" s="300"/>
      <c r="M1633" s="297" t="str">
        <f t="shared" si="25"/>
        <v>2008</v>
      </c>
    </row>
    <row r="1634" spans="1:13">
      <c r="A1634" s="293">
        <v>1633</v>
      </c>
      <c r="B1634" s="298" t="s">
        <v>10382</v>
      </c>
      <c r="C1634" s="298" t="s">
        <v>10383</v>
      </c>
      <c r="D1634" s="298" t="s">
        <v>10384</v>
      </c>
      <c r="E1634" s="301" t="s">
        <v>21</v>
      </c>
      <c r="F1634" s="300" t="s">
        <v>34</v>
      </c>
      <c r="G1634" s="293" t="s">
        <v>51</v>
      </c>
      <c r="H1634" s="293" t="s">
        <v>6879</v>
      </c>
      <c r="I1634" s="293"/>
      <c r="J1634" s="293"/>
      <c r="K1634" s="299">
        <v>44031</v>
      </c>
      <c r="L1634" s="300"/>
      <c r="M1634" s="297" t="str">
        <f t="shared" si="25"/>
        <v>2008</v>
      </c>
    </row>
    <row r="1635" spans="1:13">
      <c r="A1635" s="293">
        <v>1634</v>
      </c>
      <c r="B1635" s="298" t="s">
        <v>10385</v>
      </c>
      <c r="C1635" s="298" t="s">
        <v>10386</v>
      </c>
      <c r="D1635" s="298" t="s">
        <v>10387</v>
      </c>
      <c r="E1635" s="301" t="s">
        <v>21</v>
      </c>
      <c r="F1635" s="300" t="s">
        <v>34</v>
      </c>
      <c r="G1635" s="293" t="s">
        <v>51</v>
      </c>
      <c r="H1635" s="293" t="s">
        <v>6879</v>
      </c>
      <c r="I1635" s="293"/>
      <c r="J1635" s="293"/>
      <c r="K1635" s="299">
        <v>43792</v>
      </c>
      <c r="L1635" s="300"/>
      <c r="M1635" s="297" t="str">
        <f t="shared" si="25"/>
        <v>2008</v>
      </c>
    </row>
    <row r="1636" spans="1:13">
      <c r="A1636" s="293">
        <v>1635</v>
      </c>
      <c r="B1636" s="298" t="s">
        <v>10388</v>
      </c>
      <c r="C1636" s="298" t="s">
        <v>10389</v>
      </c>
      <c r="D1636" s="298" t="s">
        <v>10390</v>
      </c>
      <c r="E1636" s="301" t="s">
        <v>21</v>
      </c>
      <c r="F1636" s="300" t="s">
        <v>34</v>
      </c>
      <c r="G1636" s="293" t="s">
        <v>51</v>
      </c>
      <c r="H1636" s="293" t="s">
        <v>6879</v>
      </c>
      <c r="I1636" s="293"/>
      <c r="J1636" s="293"/>
      <c r="K1636" s="299">
        <v>43750</v>
      </c>
      <c r="L1636" s="300"/>
      <c r="M1636" s="297" t="str">
        <f t="shared" si="25"/>
        <v>2008</v>
      </c>
    </row>
    <row r="1637" spans="1:13">
      <c r="A1637" s="293">
        <v>1636</v>
      </c>
      <c r="B1637" s="298" t="s">
        <v>10391</v>
      </c>
      <c r="C1637" s="298" t="s">
        <v>10392</v>
      </c>
      <c r="D1637" s="298" t="s">
        <v>10393</v>
      </c>
      <c r="E1637" s="301" t="s">
        <v>21</v>
      </c>
      <c r="F1637" s="300" t="s">
        <v>34</v>
      </c>
      <c r="G1637" s="293" t="s">
        <v>51</v>
      </c>
      <c r="H1637" s="293" t="s">
        <v>6879</v>
      </c>
      <c r="I1637" s="293"/>
      <c r="J1637" s="293"/>
      <c r="K1637" s="299">
        <v>43750</v>
      </c>
      <c r="L1637" s="300"/>
      <c r="M1637" s="297" t="str">
        <f t="shared" si="25"/>
        <v>2008</v>
      </c>
    </row>
    <row r="1638" spans="1:13">
      <c r="A1638" s="293">
        <v>1637</v>
      </c>
      <c r="B1638" s="298" t="s">
        <v>10394</v>
      </c>
      <c r="C1638" s="298" t="s">
        <v>10395</v>
      </c>
      <c r="D1638" s="298" t="s">
        <v>10396</v>
      </c>
      <c r="E1638" s="301" t="s">
        <v>21</v>
      </c>
      <c r="F1638" s="300" t="s">
        <v>34</v>
      </c>
      <c r="G1638" s="293" t="s">
        <v>51</v>
      </c>
      <c r="H1638" s="293" t="s">
        <v>6879</v>
      </c>
      <c r="I1638" s="293"/>
      <c r="J1638" s="293"/>
      <c r="K1638" s="299"/>
      <c r="L1638" s="300"/>
      <c r="M1638" s="297" t="str">
        <f t="shared" si="25"/>
        <v>2008</v>
      </c>
    </row>
    <row r="1639" spans="1:13">
      <c r="A1639" s="293">
        <v>1638</v>
      </c>
      <c r="B1639" s="298" t="s">
        <v>10397</v>
      </c>
      <c r="C1639" s="298" t="s">
        <v>10398</v>
      </c>
      <c r="D1639" s="298" t="s">
        <v>10399</v>
      </c>
      <c r="E1639" s="301" t="s">
        <v>21</v>
      </c>
      <c r="F1639" s="300" t="s">
        <v>34</v>
      </c>
      <c r="G1639" s="293" t="s">
        <v>51</v>
      </c>
      <c r="H1639" s="293" t="s">
        <v>6879</v>
      </c>
      <c r="I1639" s="293"/>
      <c r="J1639" s="293"/>
      <c r="K1639" s="299">
        <v>43750</v>
      </c>
      <c r="L1639" s="300"/>
      <c r="M1639" s="297" t="str">
        <f t="shared" si="25"/>
        <v>2008</v>
      </c>
    </row>
    <row r="1640" spans="1:13">
      <c r="A1640" s="293">
        <v>1639</v>
      </c>
      <c r="B1640" s="298" t="s">
        <v>10400</v>
      </c>
      <c r="C1640" s="298" t="s">
        <v>10401</v>
      </c>
      <c r="D1640" s="298" t="s">
        <v>10402</v>
      </c>
      <c r="E1640" s="301" t="s">
        <v>21</v>
      </c>
      <c r="F1640" s="300" t="s">
        <v>34</v>
      </c>
      <c r="G1640" s="293" t="s">
        <v>51</v>
      </c>
      <c r="H1640" s="293" t="s">
        <v>6879</v>
      </c>
      <c r="I1640" s="293"/>
      <c r="J1640" s="293"/>
      <c r="K1640" s="299">
        <v>43750</v>
      </c>
      <c r="L1640" s="300"/>
      <c r="M1640" s="297" t="str">
        <f t="shared" si="25"/>
        <v>2008</v>
      </c>
    </row>
    <row r="1641" spans="1:13">
      <c r="A1641" s="293">
        <v>1640</v>
      </c>
      <c r="B1641" s="298" t="s">
        <v>10403</v>
      </c>
      <c r="C1641" s="298" t="s">
        <v>10404</v>
      </c>
      <c r="D1641" s="298" t="s">
        <v>10405</v>
      </c>
      <c r="E1641" s="301" t="s">
        <v>21</v>
      </c>
      <c r="F1641" s="300" t="s">
        <v>34</v>
      </c>
      <c r="G1641" s="293" t="s">
        <v>51</v>
      </c>
      <c r="H1641" s="293" t="s">
        <v>6879</v>
      </c>
      <c r="I1641" s="293"/>
      <c r="J1641" s="293"/>
      <c r="K1641" s="299">
        <v>43750</v>
      </c>
      <c r="L1641" s="300"/>
      <c r="M1641" s="297" t="str">
        <f t="shared" si="25"/>
        <v>2008</v>
      </c>
    </row>
    <row r="1642" spans="1:13">
      <c r="A1642" s="293">
        <v>1641</v>
      </c>
      <c r="B1642" s="298" t="s">
        <v>10406</v>
      </c>
      <c r="C1642" s="298" t="s">
        <v>10407</v>
      </c>
      <c r="D1642" s="298" t="s">
        <v>10408</v>
      </c>
      <c r="E1642" s="301" t="s">
        <v>21</v>
      </c>
      <c r="F1642" s="300" t="s">
        <v>34</v>
      </c>
      <c r="G1642" s="293" t="s">
        <v>51</v>
      </c>
      <c r="H1642" s="293" t="s">
        <v>6879</v>
      </c>
      <c r="I1642" s="293"/>
      <c r="J1642" s="293"/>
      <c r="K1642" s="299">
        <v>43750</v>
      </c>
      <c r="L1642" s="300"/>
      <c r="M1642" s="297" t="str">
        <f t="shared" si="25"/>
        <v>2008</v>
      </c>
    </row>
    <row r="1643" spans="1:13">
      <c r="A1643" s="293">
        <v>1642</v>
      </c>
      <c r="B1643" s="298" t="s">
        <v>10409</v>
      </c>
      <c r="C1643" s="298" t="s">
        <v>10410</v>
      </c>
      <c r="D1643" s="298" t="s">
        <v>10411</v>
      </c>
      <c r="E1643" s="301" t="s">
        <v>21</v>
      </c>
      <c r="F1643" s="300" t="s">
        <v>34</v>
      </c>
      <c r="G1643" s="293" t="s">
        <v>51</v>
      </c>
      <c r="H1643" s="293" t="s">
        <v>6879</v>
      </c>
      <c r="I1643" s="293"/>
      <c r="J1643" s="293"/>
      <c r="K1643" s="299">
        <v>43750</v>
      </c>
      <c r="L1643" s="300"/>
      <c r="M1643" s="297" t="str">
        <f t="shared" si="25"/>
        <v>2008</v>
      </c>
    </row>
    <row r="1644" spans="1:13">
      <c r="A1644" s="293">
        <v>1643</v>
      </c>
      <c r="B1644" s="298" t="s">
        <v>10412</v>
      </c>
      <c r="C1644" s="298" t="s">
        <v>10413</v>
      </c>
      <c r="D1644" s="298" t="s">
        <v>10414</v>
      </c>
      <c r="E1644" s="301" t="s">
        <v>21</v>
      </c>
      <c r="F1644" s="300" t="s">
        <v>34</v>
      </c>
      <c r="G1644" s="293" t="s">
        <v>51</v>
      </c>
      <c r="H1644" s="293" t="s">
        <v>6879</v>
      </c>
      <c r="I1644" s="293"/>
      <c r="J1644" s="293"/>
      <c r="K1644" s="299">
        <v>43750</v>
      </c>
      <c r="L1644" s="300"/>
      <c r="M1644" s="297" t="str">
        <f t="shared" si="25"/>
        <v>2008</v>
      </c>
    </row>
    <row r="1645" spans="1:13">
      <c r="A1645" s="293">
        <v>1644</v>
      </c>
      <c r="B1645" s="298" t="s">
        <v>10415</v>
      </c>
      <c r="C1645" s="298" t="s">
        <v>10416</v>
      </c>
      <c r="D1645" s="298" t="s">
        <v>10417</v>
      </c>
      <c r="E1645" s="301" t="s">
        <v>21</v>
      </c>
      <c r="F1645" s="300" t="s">
        <v>34</v>
      </c>
      <c r="G1645" s="293" t="s">
        <v>51</v>
      </c>
      <c r="H1645" s="293" t="s">
        <v>6879</v>
      </c>
      <c r="I1645" s="293"/>
      <c r="J1645" s="293"/>
      <c r="K1645" s="299"/>
      <c r="L1645" s="300"/>
      <c r="M1645" s="297" t="str">
        <f t="shared" si="25"/>
        <v>2008</v>
      </c>
    </row>
    <row r="1646" spans="1:13">
      <c r="A1646" s="293">
        <v>1645</v>
      </c>
      <c r="B1646" s="298" t="s">
        <v>10418</v>
      </c>
      <c r="C1646" s="298" t="s">
        <v>10419</v>
      </c>
      <c r="D1646" s="298" t="s">
        <v>10420</v>
      </c>
      <c r="E1646" s="301" t="s">
        <v>21</v>
      </c>
      <c r="F1646" s="300" t="s">
        <v>34</v>
      </c>
      <c r="G1646" s="293" t="s">
        <v>51</v>
      </c>
      <c r="H1646" s="293" t="s">
        <v>6879</v>
      </c>
      <c r="I1646" s="293"/>
      <c r="J1646" s="293"/>
      <c r="K1646" s="299">
        <v>43750</v>
      </c>
      <c r="L1646" s="300"/>
      <c r="M1646" s="297" t="str">
        <f t="shared" si="25"/>
        <v>2008</v>
      </c>
    </row>
    <row r="1647" spans="1:13">
      <c r="A1647" s="293">
        <v>1646</v>
      </c>
      <c r="B1647" s="298" t="s">
        <v>10421</v>
      </c>
      <c r="C1647" s="298" t="s">
        <v>10422</v>
      </c>
      <c r="D1647" s="298" t="s">
        <v>10423</v>
      </c>
      <c r="E1647" s="301" t="s">
        <v>21</v>
      </c>
      <c r="F1647" s="300" t="s">
        <v>34</v>
      </c>
      <c r="G1647" s="293" t="s">
        <v>51</v>
      </c>
      <c r="H1647" s="293" t="s">
        <v>6879</v>
      </c>
      <c r="I1647" s="293"/>
      <c r="J1647" s="293"/>
      <c r="K1647" s="299">
        <v>43750</v>
      </c>
      <c r="L1647" s="300"/>
      <c r="M1647" s="297" t="str">
        <f t="shared" si="25"/>
        <v>2008</v>
      </c>
    </row>
    <row r="1648" spans="1:13">
      <c r="A1648" s="293">
        <v>1647</v>
      </c>
      <c r="B1648" s="298" t="s">
        <v>10424</v>
      </c>
      <c r="C1648" s="298" t="s">
        <v>10425</v>
      </c>
      <c r="D1648" s="298" t="s">
        <v>10426</v>
      </c>
      <c r="E1648" s="301" t="s">
        <v>21</v>
      </c>
      <c r="F1648" s="300" t="s">
        <v>34</v>
      </c>
      <c r="G1648" s="293" t="s">
        <v>51</v>
      </c>
      <c r="H1648" s="293" t="s">
        <v>6879</v>
      </c>
      <c r="I1648" s="293"/>
      <c r="J1648" s="293"/>
      <c r="K1648" s="299">
        <v>43750</v>
      </c>
      <c r="L1648" s="300"/>
      <c r="M1648" s="297" t="str">
        <f t="shared" si="25"/>
        <v>2008</v>
      </c>
    </row>
    <row r="1649" spans="1:13">
      <c r="A1649" s="293">
        <v>1648</v>
      </c>
      <c r="B1649" s="298" t="s">
        <v>10427</v>
      </c>
      <c r="C1649" s="298" t="s">
        <v>10428</v>
      </c>
      <c r="D1649" s="298" t="s">
        <v>10429</v>
      </c>
      <c r="E1649" s="301" t="s">
        <v>21</v>
      </c>
      <c r="F1649" s="300" t="s">
        <v>34</v>
      </c>
      <c r="G1649" s="293" t="s">
        <v>51</v>
      </c>
      <c r="H1649" s="293" t="s">
        <v>6879</v>
      </c>
      <c r="I1649" s="293"/>
      <c r="J1649" s="293"/>
      <c r="K1649" s="299"/>
      <c r="L1649" s="300"/>
      <c r="M1649" s="297" t="str">
        <f t="shared" si="25"/>
        <v>2008</v>
      </c>
    </row>
    <row r="1650" spans="1:13">
      <c r="A1650" s="293">
        <v>1649</v>
      </c>
      <c r="B1650" s="298" t="s">
        <v>10430</v>
      </c>
      <c r="C1650" s="298" t="s">
        <v>10431</v>
      </c>
      <c r="D1650" s="298" t="s">
        <v>10432</v>
      </c>
      <c r="E1650" s="301" t="s">
        <v>21</v>
      </c>
      <c r="F1650" s="300" t="s">
        <v>34</v>
      </c>
      <c r="G1650" s="293" t="s">
        <v>51</v>
      </c>
      <c r="H1650" s="293" t="s">
        <v>6879</v>
      </c>
      <c r="I1650" s="293"/>
      <c r="J1650" s="293"/>
      <c r="K1650" s="299"/>
      <c r="L1650" s="300"/>
      <c r="M1650" s="297" t="str">
        <f t="shared" si="25"/>
        <v>2008</v>
      </c>
    </row>
    <row r="1651" spans="1:13">
      <c r="A1651" s="293">
        <v>1650</v>
      </c>
      <c r="B1651" s="298" t="s">
        <v>10433</v>
      </c>
      <c r="C1651" s="298" t="s">
        <v>10434</v>
      </c>
      <c r="D1651" s="298" t="s">
        <v>10435</v>
      </c>
      <c r="E1651" s="301" t="s">
        <v>21</v>
      </c>
      <c r="F1651" s="300" t="s">
        <v>34</v>
      </c>
      <c r="G1651" s="293" t="s">
        <v>51</v>
      </c>
      <c r="H1651" s="293" t="s">
        <v>6879</v>
      </c>
      <c r="I1651" s="293"/>
      <c r="J1651" s="293"/>
      <c r="K1651" s="299">
        <v>43750</v>
      </c>
      <c r="L1651" s="300"/>
      <c r="M1651" s="297" t="str">
        <f t="shared" si="25"/>
        <v>2008</v>
      </c>
    </row>
    <row r="1652" spans="1:13">
      <c r="A1652" s="293">
        <v>1651</v>
      </c>
      <c r="B1652" s="298" t="s">
        <v>10436</v>
      </c>
      <c r="C1652" s="298" t="s">
        <v>10437</v>
      </c>
      <c r="D1652" s="298"/>
      <c r="E1652" s="301" t="s">
        <v>21</v>
      </c>
      <c r="F1652" s="300" t="s">
        <v>34</v>
      </c>
      <c r="G1652" s="293" t="s">
        <v>51</v>
      </c>
      <c r="H1652" s="293" t="s">
        <v>6879</v>
      </c>
      <c r="I1652" s="293"/>
      <c r="J1652" s="293"/>
      <c r="K1652" s="299">
        <v>43750</v>
      </c>
      <c r="L1652" s="300"/>
      <c r="M1652" s="297" t="str">
        <f t="shared" si="25"/>
        <v>2010</v>
      </c>
    </row>
    <row r="1653" spans="1:13">
      <c r="A1653" s="293">
        <v>1652</v>
      </c>
      <c r="B1653" s="298" t="s">
        <v>10438</v>
      </c>
      <c r="C1653" s="298" t="s">
        <v>10439</v>
      </c>
      <c r="D1653" s="298"/>
      <c r="E1653" s="301" t="s">
        <v>21</v>
      </c>
      <c r="F1653" s="300" t="s">
        <v>34</v>
      </c>
      <c r="G1653" s="293" t="s">
        <v>51</v>
      </c>
      <c r="H1653" s="293" t="s">
        <v>6879</v>
      </c>
      <c r="I1653" s="293"/>
      <c r="J1653" s="293"/>
      <c r="K1653" s="299">
        <v>43792</v>
      </c>
      <c r="L1653" s="300"/>
      <c r="M1653" s="297" t="str">
        <f t="shared" si="25"/>
        <v>2010</v>
      </c>
    </row>
    <row r="1654" spans="1:13">
      <c r="A1654" s="293">
        <v>1653</v>
      </c>
      <c r="B1654" s="298" t="s">
        <v>10440</v>
      </c>
      <c r="C1654" s="298" t="s">
        <v>10441</v>
      </c>
      <c r="D1654" s="298"/>
      <c r="E1654" s="301" t="s">
        <v>21</v>
      </c>
      <c r="F1654" s="300" t="s">
        <v>34</v>
      </c>
      <c r="G1654" s="293" t="s">
        <v>51</v>
      </c>
      <c r="H1654" s="293" t="s">
        <v>6879</v>
      </c>
      <c r="I1654" s="293"/>
      <c r="J1654" s="293"/>
      <c r="K1654" s="299">
        <v>44052</v>
      </c>
      <c r="L1654" s="300"/>
      <c r="M1654" s="297" t="str">
        <f t="shared" si="25"/>
        <v>2010</v>
      </c>
    </row>
    <row r="1655" spans="1:13">
      <c r="A1655" s="293">
        <v>1654</v>
      </c>
      <c r="B1655" s="298" t="s">
        <v>10442</v>
      </c>
      <c r="C1655" s="298" t="s">
        <v>10443</v>
      </c>
      <c r="D1655" s="298"/>
      <c r="E1655" s="301" t="s">
        <v>21</v>
      </c>
      <c r="F1655" s="300" t="s">
        <v>34</v>
      </c>
      <c r="G1655" s="293" t="s">
        <v>51</v>
      </c>
      <c r="H1655" s="293" t="s">
        <v>6879</v>
      </c>
      <c r="I1655" s="293"/>
      <c r="J1655" s="293"/>
      <c r="K1655" s="299">
        <v>43792</v>
      </c>
      <c r="L1655" s="300"/>
      <c r="M1655" s="297" t="str">
        <f t="shared" si="25"/>
        <v>2010</v>
      </c>
    </row>
    <row r="1656" spans="1:13">
      <c r="A1656" s="293">
        <v>1655</v>
      </c>
      <c r="B1656" s="298" t="s">
        <v>10444</v>
      </c>
      <c r="C1656" s="298" t="s">
        <v>10445</v>
      </c>
      <c r="D1656" s="298"/>
      <c r="E1656" s="301" t="s">
        <v>21</v>
      </c>
      <c r="F1656" s="300" t="s">
        <v>34</v>
      </c>
      <c r="G1656" s="293" t="s">
        <v>51</v>
      </c>
      <c r="H1656" s="293" t="s">
        <v>6879</v>
      </c>
      <c r="I1656" s="293"/>
      <c r="J1656" s="293"/>
      <c r="K1656" s="299">
        <v>43875</v>
      </c>
      <c r="L1656" s="300"/>
      <c r="M1656" s="297" t="str">
        <f t="shared" si="25"/>
        <v>2010</v>
      </c>
    </row>
    <row r="1657" spans="1:13">
      <c r="A1657" s="293">
        <v>1656</v>
      </c>
      <c r="B1657" s="298" t="s">
        <v>10446</v>
      </c>
      <c r="C1657" s="298" t="s">
        <v>10447</v>
      </c>
      <c r="D1657" s="298"/>
      <c r="E1657" s="301" t="s">
        <v>21</v>
      </c>
      <c r="F1657" s="300" t="s">
        <v>34</v>
      </c>
      <c r="G1657" s="293" t="s">
        <v>51</v>
      </c>
      <c r="H1657" s="293" t="s">
        <v>6879</v>
      </c>
      <c r="I1657" s="293"/>
      <c r="J1657" s="293"/>
      <c r="K1657" s="299">
        <v>43792</v>
      </c>
      <c r="L1657" s="300"/>
      <c r="M1657" s="297" t="str">
        <f t="shared" si="25"/>
        <v>2010</v>
      </c>
    </row>
    <row r="1658" spans="1:13">
      <c r="A1658" s="293">
        <v>1657</v>
      </c>
      <c r="B1658" s="298" t="s">
        <v>10448</v>
      </c>
      <c r="C1658" s="298" t="s">
        <v>10449</v>
      </c>
      <c r="D1658" s="298"/>
      <c r="E1658" s="301" t="s">
        <v>21</v>
      </c>
      <c r="F1658" s="300" t="s">
        <v>34</v>
      </c>
      <c r="G1658" s="293" t="s">
        <v>51</v>
      </c>
      <c r="H1658" s="293" t="s">
        <v>6879</v>
      </c>
      <c r="I1658" s="293"/>
      <c r="J1658" s="293"/>
      <c r="K1658" s="299">
        <v>43750</v>
      </c>
      <c r="L1658" s="300"/>
      <c r="M1658" s="297" t="str">
        <f t="shared" si="25"/>
        <v>2010</v>
      </c>
    </row>
    <row r="1659" spans="1:13">
      <c r="A1659" s="293">
        <v>1658</v>
      </c>
      <c r="B1659" s="298" t="s">
        <v>10450</v>
      </c>
      <c r="C1659" s="298" t="s">
        <v>10451</v>
      </c>
      <c r="D1659" s="298"/>
      <c r="E1659" s="301" t="s">
        <v>21</v>
      </c>
      <c r="F1659" s="300" t="s">
        <v>34</v>
      </c>
      <c r="G1659" s="293" t="s">
        <v>51</v>
      </c>
      <c r="H1659" s="293" t="s">
        <v>6879</v>
      </c>
      <c r="I1659" s="293"/>
      <c r="J1659" s="293"/>
      <c r="K1659" s="299">
        <v>43750</v>
      </c>
      <c r="L1659" s="300"/>
      <c r="M1659" s="297" t="str">
        <f t="shared" si="25"/>
        <v>2010</v>
      </c>
    </row>
    <row r="1660" spans="1:13">
      <c r="A1660" s="293">
        <v>1659</v>
      </c>
      <c r="B1660" s="298" t="s">
        <v>10452</v>
      </c>
      <c r="C1660" s="298" t="s">
        <v>10453</v>
      </c>
      <c r="D1660" s="298"/>
      <c r="E1660" s="301" t="s">
        <v>21</v>
      </c>
      <c r="F1660" s="300" t="s">
        <v>34</v>
      </c>
      <c r="G1660" s="293" t="s">
        <v>51</v>
      </c>
      <c r="H1660" s="293" t="s">
        <v>6879</v>
      </c>
      <c r="I1660" s="293"/>
      <c r="J1660" s="293"/>
      <c r="K1660" s="299">
        <v>43750</v>
      </c>
      <c r="L1660" s="300"/>
      <c r="M1660" s="297" t="str">
        <f t="shared" si="25"/>
        <v>2010</v>
      </c>
    </row>
    <row r="1661" spans="1:13">
      <c r="A1661" s="293">
        <v>1660</v>
      </c>
      <c r="B1661" s="298" t="s">
        <v>10454</v>
      </c>
      <c r="C1661" s="298" t="s">
        <v>10455</v>
      </c>
      <c r="D1661" s="298"/>
      <c r="E1661" s="301" t="s">
        <v>21</v>
      </c>
      <c r="F1661" s="300" t="s">
        <v>34</v>
      </c>
      <c r="G1661" s="293" t="s">
        <v>51</v>
      </c>
      <c r="H1661" s="293" t="s">
        <v>6879</v>
      </c>
      <c r="I1661" s="293"/>
      <c r="J1661" s="293"/>
      <c r="K1661" s="299">
        <v>43792</v>
      </c>
      <c r="L1661" s="300"/>
      <c r="M1661" s="297" t="str">
        <f t="shared" si="25"/>
        <v>2010</v>
      </c>
    </row>
    <row r="1662" spans="1:13">
      <c r="A1662" s="293">
        <v>1661</v>
      </c>
      <c r="B1662" s="298" t="s">
        <v>10456</v>
      </c>
      <c r="C1662" s="298" t="s">
        <v>10457</v>
      </c>
      <c r="D1662" s="298"/>
      <c r="E1662" s="301" t="s">
        <v>21</v>
      </c>
      <c r="F1662" s="300" t="s">
        <v>34</v>
      </c>
      <c r="G1662" s="293" t="s">
        <v>51</v>
      </c>
      <c r="H1662" s="293" t="s">
        <v>6879</v>
      </c>
      <c r="I1662" s="293"/>
      <c r="J1662" s="293"/>
      <c r="K1662" s="299">
        <v>44052</v>
      </c>
      <c r="L1662" s="300"/>
      <c r="M1662" s="297" t="str">
        <f t="shared" si="25"/>
        <v>2010</v>
      </c>
    </row>
    <row r="1663" spans="1:13">
      <c r="A1663" s="293">
        <v>1662</v>
      </c>
      <c r="B1663" s="298" t="s">
        <v>10458</v>
      </c>
      <c r="C1663" s="298" t="s">
        <v>10459</v>
      </c>
      <c r="D1663" s="298"/>
      <c r="E1663" s="301" t="s">
        <v>21</v>
      </c>
      <c r="F1663" s="300" t="s">
        <v>34</v>
      </c>
      <c r="G1663" s="293" t="s">
        <v>51</v>
      </c>
      <c r="H1663" s="293" t="s">
        <v>6879</v>
      </c>
      <c r="I1663" s="293"/>
      <c r="J1663" s="293"/>
      <c r="K1663" s="299">
        <v>43750</v>
      </c>
      <c r="L1663" s="300"/>
      <c r="M1663" s="297" t="str">
        <f t="shared" si="25"/>
        <v>2010</v>
      </c>
    </row>
    <row r="1664" spans="1:13">
      <c r="A1664" s="293">
        <v>1663</v>
      </c>
      <c r="B1664" s="298" t="s">
        <v>10460</v>
      </c>
      <c r="C1664" s="298" t="s">
        <v>10461</v>
      </c>
      <c r="D1664" s="298"/>
      <c r="E1664" s="301" t="s">
        <v>21</v>
      </c>
      <c r="F1664" s="300" t="s">
        <v>34</v>
      </c>
      <c r="G1664" s="293" t="s">
        <v>51</v>
      </c>
      <c r="H1664" s="293" t="s">
        <v>6879</v>
      </c>
      <c r="I1664" s="293"/>
      <c r="J1664" s="293"/>
      <c r="K1664" s="299">
        <v>43750</v>
      </c>
      <c r="L1664" s="300"/>
      <c r="M1664" s="297" t="str">
        <f t="shared" si="25"/>
        <v>2010</v>
      </c>
    </row>
    <row r="1665" spans="1:13">
      <c r="A1665" s="293">
        <v>1664</v>
      </c>
      <c r="B1665" s="298" t="s">
        <v>10462</v>
      </c>
      <c r="C1665" s="298" t="s">
        <v>10463</v>
      </c>
      <c r="D1665" s="298"/>
      <c r="E1665" s="301" t="s">
        <v>21</v>
      </c>
      <c r="F1665" s="300" t="s">
        <v>34</v>
      </c>
      <c r="G1665" s="293" t="s">
        <v>51</v>
      </c>
      <c r="H1665" s="293" t="s">
        <v>6879</v>
      </c>
      <c r="I1665" s="293"/>
      <c r="J1665" s="293"/>
      <c r="K1665" s="299">
        <v>43792</v>
      </c>
      <c r="L1665" s="300"/>
      <c r="M1665" s="297" t="str">
        <f t="shared" si="25"/>
        <v>2010</v>
      </c>
    </row>
    <row r="1666" spans="1:13">
      <c r="A1666" s="293">
        <v>1665</v>
      </c>
      <c r="B1666" s="298" t="s">
        <v>10464</v>
      </c>
      <c r="C1666" s="298" t="s">
        <v>10465</v>
      </c>
      <c r="D1666" s="298"/>
      <c r="E1666" s="301" t="s">
        <v>21</v>
      </c>
      <c r="F1666" s="300" t="s">
        <v>34</v>
      </c>
      <c r="G1666" s="293" t="s">
        <v>51</v>
      </c>
      <c r="H1666" s="293" t="s">
        <v>6879</v>
      </c>
      <c r="I1666" s="293"/>
      <c r="J1666" s="293"/>
      <c r="K1666" s="299">
        <v>44052</v>
      </c>
      <c r="L1666" s="300"/>
      <c r="M1666" s="297" t="str">
        <f t="shared" ref="M1666:M1729" si="26">IF((INT(MID(B1666,5,2))&gt;19),"19"&amp;MID(B1666,5,2),"20"&amp;MID(B1666,5,2))</f>
        <v>2010</v>
      </c>
    </row>
    <row r="1667" spans="1:13">
      <c r="A1667" s="293">
        <v>1666</v>
      </c>
      <c r="B1667" s="298" t="s">
        <v>10466</v>
      </c>
      <c r="C1667" s="298" t="s">
        <v>10467</v>
      </c>
      <c r="D1667" s="298"/>
      <c r="E1667" s="301" t="s">
        <v>21</v>
      </c>
      <c r="F1667" s="300" t="s">
        <v>34</v>
      </c>
      <c r="G1667" s="293" t="s">
        <v>51</v>
      </c>
      <c r="H1667" s="293" t="s">
        <v>6879</v>
      </c>
      <c r="I1667" s="293"/>
      <c r="J1667" s="293"/>
      <c r="K1667" s="299">
        <v>43792</v>
      </c>
      <c r="L1667" s="300"/>
      <c r="M1667" s="297" t="str">
        <f t="shared" si="26"/>
        <v>2010</v>
      </c>
    </row>
    <row r="1668" spans="1:13">
      <c r="A1668" s="293">
        <v>1667</v>
      </c>
      <c r="B1668" s="298" t="s">
        <v>10468</v>
      </c>
      <c r="C1668" s="298" t="s">
        <v>10469</v>
      </c>
      <c r="D1668" s="298"/>
      <c r="E1668" s="301" t="s">
        <v>21</v>
      </c>
      <c r="F1668" s="300" t="s">
        <v>34</v>
      </c>
      <c r="G1668" s="293" t="s">
        <v>51</v>
      </c>
      <c r="H1668" s="293" t="s">
        <v>6879</v>
      </c>
      <c r="I1668" s="293"/>
      <c r="J1668" s="293"/>
      <c r="K1668" s="299">
        <v>43750</v>
      </c>
      <c r="L1668" s="300"/>
      <c r="M1668" s="297" t="str">
        <f t="shared" si="26"/>
        <v>2010</v>
      </c>
    </row>
    <row r="1669" spans="1:13">
      <c r="A1669" s="293">
        <v>1668</v>
      </c>
      <c r="B1669" s="298" t="s">
        <v>10470</v>
      </c>
      <c r="C1669" s="298" t="s">
        <v>10471</v>
      </c>
      <c r="D1669" s="298"/>
      <c r="E1669" s="301" t="s">
        <v>21</v>
      </c>
      <c r="F1669" s="300" t="s">
        <v>34</v>
      </c>
      <c r="G1669" s="293" t="s">
        <v>51</v>
      </c>
      <c r="H1669" s="293" t="s">
        <v>6879</v>
      </c>
      <c r="I1669" s="293"/>
      <c r="J1669" s="293"/>
      <c r="K1669" s="299">
        <v>44052</v>
      </c>
      <c r="L1669" s="300"/>
      <c r="M1669" s="297" t="str">
        <f t="shared" si="26"/>
        <v>2010</v>
      </c>
    </row>
    <row r="1670" spans="1:13">
      <c r="A1670" s="293">
        <v>1669</v>
      </c>
      <c r="B1670" s="298" t="s">
        <v>10472</v>
      </c>
      <c r="C1670" s="298" t="s">
        <v>10473</v>
      </c>
      <c r="D1670" s="298"/>
      <c r="E1670" s="301" t="s">
        <v>21</v>
      </c>
      <c r="F1670" s="300" t="s">
        <v>34</v>
      </c>
      <c r="G1670" s="293" t="s">
        <v>51</v>
      </c>
      <c r="H1670" s="293" t="s">
        <v>6879</v>
      </c>
      <c r="I1670" s="293"/>
      <c r="J1670" s="293"/>
      <c r="K1670" s="299">
        <v>43875</v>
      </c>
      <c r="L1670" s="300"/>
      <c r="M1670" s="297" t="str">
        <f t="shared" si="26"/>
        <v>2010</v>
      </c>
    </row>
    <row r="1671" spans="1:13">
      <c r="A1671" s="293">
        <v>1670</v>
      </c>
      <c r="B1671" s="298" t="s">
        <v>10474</v>
      </c>
      <c r="C1671" s="298" t="s">
        <v>10475</v>
      </c>
      <c r="D1671" s="298"/>
      <c r="E1671" s="301" t="s">
        <v>21</v>
      </c>
      <c r="F1671" s="300" t="s">
        <v>34</v>
      </c>
      <c r="G1671" s="293" t="s">
        <v>51</v>
      </c>
      <c r="H1671" s="293" t="s">
        <v>6879</v>
      </c>
      <c r="I1671" s="293"/>
      <c r="J1671" s="293"/>
      <c r="K1671" s="299">
        <v>44052</v>
      </c>
      <c r="L1671" s="300"/>
      <c r="M1671" s="297" t="str">
        <f t="shared" si="26"/>
        <v>2010</v>
      </c>
    </row>
    <row r="1672" spans="1:13">
      <c r="A1672" s="293">
        <v>1671</v>
      </c>
      <c r="B1672" s="298" t="s">
        <v>10476</v>
      </c>
      <c r="C1672" s="298" t="s">
        <v>10477</v>
      </c>
      <c r="D1672" s="298"/>
      <c r="E1672" s="301" t="s">
        <v>21</v>
      </c>
      <c r="F1672" s="300" t="s">
        <v>34</v>
      </c>
      <c r="G1672" s="293" t="s">
        <v>51</v>
      </c>
      <c r="H1672" s="293" t="s">
        <v>6879</v>
      </c>
      <c r="I1672" s="293"/>
      <c r="J1672" s="293"/>
      <c r="K1672" s="299">
        <v>43792</v>
      </c>
      <c r="L1672" s="300"/>
      <c r="M1672" s="297" t="str">
        <f t="shared" si="26"/>
        <v>2010</v>
      </c>
    </row>
    <row r="1673" spans="1:13">
      <c r="A1673" s="293">
        <v>1672</v>
      </c>
      <c r="B1673" s="298" t="s">
        <v>10478</v>
      </c>
      <c r="C1673" s="298" t="s">
        <v>10479</v>
      </c>
      <c r="D1673" s="298"/>
      <c r="E1673" s="301" t="s">
        <v>21</v>
      </c>
      <c r="F1673" s="300" t="s">
        <v>34</v>
      </c>
      <c r="G1673" s="293" t="s">
        <v>51</v>
      </c>
      <c r="H1673" s="293" t="s">
        <v>6879</v>
      </c>
      <c r="I1673" s="293"/>
      <c r="J1673" s="293"/>
      <c r="K1673" s="299">
        <v>43792</v>
      </c>
      <c r="L1673" s="300"/>
      <c r="M1673" s="297" t="str">
        <f t="shared" si="26"/>
        <v>2010</v>
      </c>
    </row>
    <row r="1674" spans="1:13">
      <c r="A1674" s="293">
        <v>1673</v>
      </c>
      <c r="B1674" s="298" t="s">
        <v>10480</v>
      </c>
      <c r="C1674" s="298" t="s">
        <v>10481</v>
      </c>
      <c r="D1674" s="298"/>
      <c r="E1674" s="301" t="s">
        <v>21</v>
      </c>
      <c r="F1674" s="300" t="s">
        <v>34</v>
      </c>
      <c r="G1674" s="293" t="s">
        <v>51</v>
      </c>
      <c r="H1674" s="293" t="s">
        <v>6879</v>
      </c>
      <c r="I1674" s="293"/>
      <c r="J1674" s="293"/>
      <c r="K1674" s="299">
        <v>43792</v>
      </c>
      <c r="L1674" s="300"/>
      <c r="M1674" s="297" t="str">
        <f t="shared" si="26"/>
        <v>2010</v>
      </c>
    </row>
    <row r="1675" spans="1:13">
      <c r="A1675" s="293">
        <v>1674</v>
      </c>
      <c r="B1675" s="298" t="s">
        <v>10482</v>
      </c>
      <c r="C1675" s="298" t="s">
        <v>10483</v>
      </c>
      <c r="D1675" s="298"/>
      <c r="E1675" s="301" t="s">
        <v>21</v>
      </c>
      <c r="F1675" s="300" t="s">
        <v>34</v>
      </c>
      <c r="G1675" s="293" t="s">
        <v>51</v>
      </c>
      <c r="H1675" s="293" t="s">
        <v>6879</v>
      </c>
      <c r="I1675" s="293"/>
      <c r="J1675" s="293"/>
      <c r="K1675" s="299">
        <v>43875</v>
      </c>
      <c r="L1675" s="300"/>
      <c r="M1675" s="297" t="str">
        <f t="shared" si="26"/>
        <v>2010</v>
      </c>
    </row>
    <row r="1676" spans="1:13">
      <c r="A1676" s="293">
        <v>1675</v>
      </c>
      <c r="B1676" s="298" t="s">
        <v>10484</v>
      </c>
      <c r="C1676" s="298" t="s">
        <v>10485</v>
      </c>
      <c r="D1676" s="298"/>
      <c r="E1676" s="301" t="s">
        <v>21</v>
      </c>
      <c r="F1676" s="300" t="s">
        <v>34</v>
      </c>
      <c r="G1676" s="293" t="s">
        <v>51</v>
      </c>
      <c r="H1676" s="293" t="s">
        <v>6879</v>
      </c>
      <c r="I1676" s="293"/>
      <c r="J1676" s="293"/>
      <c r="K1676" s="299">
        <v>44052</v>
      </c>
      <c r="L1676" s="300"/>
      <c r="M1676" s="297" t="str">
        <f t="shared" si="26"/>
        <v>2010</v>
      </c>
    </row>
    <row r="1677" spans="1:13">
      <c r="A1677" s="293">
        <v>1676</v>
      </c>
      <c r="B1677" s="298" t="s">
        <v>10486</v>
      </c>
      <c r="C1677" s="298" t="s">
        <v>10487</v>
      </c>
      <c r="D1677" s="298"/>
      <c r="E1677" s="301" t="s">
        <v>21</v>
      </c>
      <c r="F1677" s="300" t="s">
        <v>34</v>
      </c>
      <c r="G1677" s="293" t="s">
        <v>51</v>
      </c>
      <c r="H1677" s="293" t="s">
        <v>6879</v>
      </c>
      <c r="I1677" s="293"/>
      <c r="J1677" s="293"/>
      <c r="K1677" s="299">
        <v>43875</v>
      </c>
      <c r="L1677" s="300"/>
      <c r="M1677" s="297" t="str">
        <f t="shared" si="26"/>
        <v>2010</v>
      </c>
    </row>
    <row r="1678" spans="1:13">
      <c r="A1678" s="293">
        <v>1677</v>
      </c>
      <c r="B1678" s="298" t="s">
        <v>10488</v>
      </c>
      <c r="C1678" s="298" t="s">
        <v>10489</v>
      </c>
      <c r="D1678" s="298"/>
      <c r="E1678" s="301" t="s">
        <v>21</v>
      </c>
      <c r="F1678" s="300" t="s">
        <v>34</v>
      </c>
      <c r="G1678" s="293" t="s">
        <v>51</v>
      </c>
      <c r="H1678" s="293" t="s">
        <v>6879</v>
      </c>
      <c r="I1678" s="293"/>
      <c r="J1678" s="293"/>
      <c r="K1678" s="299">
        <v>43750</v>
      </c>
      <c r="L1678" s="300"/>
      <c r="M1678" s="297" t="str">
        <f t="shared" si="26"/>
        <v>2010</v>
      </c>
    </row>
    <row r="1679" spans="1:13">
      <c r="A1679" s="293">
        <v>1678</v>
      </c>
      <c r="B1679" s="298" t="s">
        <v>10490</v>
      </c>
      <c r="C1679" s="298" t="s">
        <v>10491</v>
      </c>
      <c r="D1679" s="298"/>
      <c r="E1679" s="301" t="s">
        <v>21</v>
      </c>
      <c r="F1679" s="300" t="s">
        <v>34</v>
      </c>
      <c r="G1679" s="293" t="s">
        <v>51</v>
      </c>
      <c r="H1679" s="293" t="s">
        <v>6879</v>
      </c>
      <c r="I1679" s="293"/>
      <c r="J1679" s="293"/>
      <c r="K1679" s="299">
        <v>43884</v>
      </c>
      <c r="L1679" s="300"/>
      <c r="M1679" s="297" t="str">
        <f t="shared" si="26"/>
        <v>2010</v>
      </c>
    </row>
    <row r="1680" spans="1:13">
      <c r="A1680" s="293">
        <v>1679</v>
      </c>
      <c r="B1680" s="298" t="s">
        <v>10492</v>
      </c>
      <c r="C1680" s="298" t="s">
        <v>10493</v>
      </c>
      <c r="D1680" s="298"/>
      <c r="E1680" s="301" t="s">
        <v>21</v>
      </c>
      <c r="F1680" s="300" t="s">
        <v>34</v>
      </c>
      <c r="G1680" s="293" t="s">
        <v>51</v>
      </c>
      <c r="H1680" s="293" t="s">
        <v>6879</v>
      </c>
      <c r="I1680" s="293"/>
      <c r="J1680" s="293"/>
      <c r="K1680" s="299">
        <v>43792</v>
      </c>
      <c r="L1680" s="300"/>
      <c r="M1680" s="297" t="str">
        <f t="shared" si="26"/>
        <v>2010</v>
      </c>
    </row>
    <row r="1681" spans="1:13">
      <c r="A1681" s="293">
        <v>1680</v>
      </c>
      <c r="B1681" s="298" t="s">
        <v>10494</v>
      </c>
      <c r="C1681" s="298" t="s">
        <v>10495</v>
      </c>
      <c r="D1681" s="298"/>
      <c r="E1681" s="301" t="s">
        <v>21</v>
      </c>
      <c r="F1681" s="300" t="s">
        <v>34</v>
      </c>
      <c r="G1681" s="293" t="s">
        <v>51</v>
      </c>
      <c r="H1681" s="293" t="s">
        <v>6879</v>
      </c>
      <c r="I1681" s="293"/>
      <c r="J1681" s="293"/>
      <c r="K1681" s="299">
        <v>44052</v>
      </c>
      <c r="L1681" s="300"/>
      <c r="M1681" s="297" t="str">
        <f t="shared" si="26"/>
        <v>2010</v>
      </c>
    </row>
    <row r="1682" spans="1:13">
      <c r="A1682" s="293">
        <v>1681</v>
      </c>
      <c r="B1682" s="298" t="s">
        <v>10496</v>
      </c>
      <c r="C1682" s="298" t="s">
        <v>10497</v>
      </c>
      <c r="D1682" s="298"/>
      <c r="E1682" s="301" t="s">
        <v>21</v>
      </c>
      <c r="F1682" s="300" t="s">
        <v>34</v>
      </c>
      <c r="G1682" s="293" t="s">
        <v>51</v>
      </c>
      <c r="H1682" s="293" t="s">
        <v>6879</v>
      </c>
      <c r="I1682" s="293"/>
      <c r="J1682" s="293"/>
      <c r="K1682" s="299">
        <v>43792</v>
      </c>
      <c r="L1682" s="300"/>
      <c r="M1682" s="297" t="str">
        <f t="shared" si="26"/>
        <v>2010</v>
      </c>
    </row>
    <row r="1683" spans="1:13">
      <c r="A1683" s="293">
        <v>1682</v>
      </c>
      <c r="B1683" s="298" t="s">
        <v>10498</v>
      </c>
      <c r="C1683" s="298" t="s">
        <v>10499</v>
      </c>
      <c r="D1683" s="298"/>
      <c r="E1683" s="301" t="s">
        <v>21</v>
      </c>
      <c r="F1683" s="300" t="s">
        <v>34</v>
      </c>
      <c r="G1683" s="293" t="s">
        <v>51</v>
      </c>
      <c r="H1683" s="293" t="s">
        <v>6879</v>
      </c>
      <c r="I1683" s="293"/>
      <c r="J1683" s="293"/>
      <c r="K1683" s="299">
        <v>43884</v>
      </c>
      <c r="L1683" s="300"/>
      <c r="M1683" s="297" t="str">
        <f t="shared" si="26"/>
        <v>2010</v>
      </c>
    </row>
    <row r="1684" spans="1:13">
      <c r="A1684" s="293">
        <v>1683</v>
      </c>
      <c r="B1684" s="298" t="s">
        <v>10500</v>
      </c>
      <c r="C1684" s="298" t="s">
        <v>10501</v>
      </c>
      <c r="D1684" s="298"/>
      <c r="E1684" s="301" t="s">
        <v>21</v>
      </c>
      <c r="F1684" s="300" t="s">
        <v>34</v>
      </c>
      <c r="G1684" s="293" t="s">
        <v>51</v>
      </c>
      <c r="H1684" s="293" t="s">
        <v>6879</v>
      </c>
      <c r="I1684" s="293"/>
      <c r="J1684" s="293"/>
      <c r="K1684" s="299">
        <v>43750</v>
      </c>
      <c r="L1684" s="300"/>
      <c r="M1684" s="297" t="str">
        <f t="shared" si="26"/>
        <v>2010</v>
      </c>
    </row>
    <row r="1685" spans="1:13">
      <c r="A1685" s="293">
        <v>1684</v>
      </c>
      <c r="B1685" s="298" t="s">
        <v>10502</v>
      </c>
      <c r="C1685" s="298" t="s">
        <v>10503</v>
      </c>
      <c r="D1685" s="298"/>
      <c r="E1685" s="301" t="s">
        <v>21</v>
      </c>
      <c r="F1685" s="300" t="s">
        <v>34</v>
      </c>
      <c r="G1685" s="293" t="s">
        <v>51</v>
      </c>
      <c r="H1685" s="293" t="s">
        <v>6879</v>
      </c>
      <c r="I1685" s="293"/>
      <c r="J1685" s="293"/>
      <c r="K1685" s="299"/>
      <c r="L1685" s="300"/>
      <c r="M1685" s="297" t="str">
        <f t="shared" si="26"/>
        <v>2010</v>
      </c>
    </row>
    <row r="1686" spans="1:13">
      <c r="A1686" s="293">
        <v>1685</v>
      </c>
      <c r="B1686" s="298" t="s">
        <v>10504</v>
      </c>
      <c r="C1686" s="298" t="s">
        <v>10505</v>
      </c>
      <c r="D1686" s="298"/>
      <c r="E1686" s="298" t="s">
        <v>17</v>
      </c>
      <c r="F1686" s="293" t="s">
        <v>30</v>
      </c>
      <c r="G1686" s="293" t="s">
        <v>51</v>
      </c>
      <c r="H1686" s="293" t="s">
        <v>6879</v>
      </c>
      <c r="I1686" s="293"/>
      <c r="J1686" s="293" t="s">
        <v>24283</v>
      </c>
      <c r="K1686" s="299">
        <v>43750</v>
      </c>
      <c r="L1686" s="300"/>
      <c r="M1686" s="297" t="str">
        <f t="shared" si="26"/>
        <v>2011</v>
      </c>
    </row>
    <row r="1687" spans="1:13">
      <c r="A1687" s="293">
        <v>1686</v>
      </c>
      <c r="B1687" s="298" t="s">
        <v>10506</v>
      </c>
      <c r="C1687" s="298" t="s">
        <v>10507</v>
      </c>
      <c r="D1687" s="298"/>
      <c r="E1687" s="298" t="s">
        <v>17</v>
      </c>
      <c r="F1687" s="293" t="s">
        <v>30</v>
      </c>
      <c r="G1687" s="293" t="s">
        <v>51</v>
      </c>
      <c r="H1687" s="293" t="s">
        <v>6879</v>
      </c>
      <c r="I1687" s="293"/>
      <c r="J1687" s="293" t="s">
        <v>24283</v>
      </c>
      <c r="K1687" s="299">
        <v>43750</v>
      </c>
      <c r="L1687" s="300"/>
      <c r="M1687" s="297" t="str">
        <f t="shared" si="26"/>
        <v>2011</v>
      </c>
    </row>
    <row r="1688" spans="1:13">
      <c r="A1688" s="293">
        <v>1687</v>
      </c>
      <c r="B1688" s="298" t="s">
        <v>10508</v>
      </c>
      <c r="C1688" s="298" t="s">
        <v>10509</v>
      </c>
      <c r="D1688" s="298"/>
      <c r="E1688" s="298" t="s">
        <v>17</v>
      </c>
      <c r="F1688" s="293" t="s">
        <v>30</v>
      </c>
      <c r="G1688" s="293" t="s">
        <v>51</v>
      </c>
      <c r="H1688" s="293" t="s">
        <v>6879</v>
      </c>
      <c r="I1688" s="293"/>
      <c r="J1688" s="293" t="s">
        <v>24283</v>
      </c>
      <c r="K1688" s="299">
        <v>43750</v>
      </c>
      <c r="L1688" s="300"/>
      <c r="M1688" s="297" t="str">
        <f t="shared" si="26"/>
        <v>2011</v>
      </c>
    </row>
    <row r="1689" spans="1:13">
      <c r="A1689" s="293">
        <v>1688</v>
      </c>
      <c r="B1689" s="298" t="s">
        <v>10510</v>
      </c>
      <c r="C1689" s="298" t="s">
        <v>10511</v>
      </c>
      <c r="D1689" s="298"/>
      <c r="E1689" s="298" t="s">
        <v>17</v>
      </c>
      <c r="F1689" s="293" t="s">
        <v>30</v>
      </c>
      <c r="G1689" s="293" t="s">
        <v>51</v>
      </c>
      <c r="H1689" s="293" t="s">
        <v>6879</v>
      </c>
      <c r="I1689" s="293"/>
      <c r="J1689" s="293" t="s">
        <v>24283</v>
      </c>
      <c r="K1689" s="299">
        <v>43750</v>
      </c>
      <c r="L1689" s="300"/>
      <c r="M1689" s="297" t="str">
        <f t="shared" si="26"/>
        <v>2011</v>
      </c>
    </row>
    <row r="1690" spans="1:13">
      <c r="A1690" s="293">
        <v>1689</v>
      </c>
      <c r="B1690" s="298" t="s">
        <v>10512</v>
      </c>
      <c r="C1690" s="298" t="s">
        <v>10513</v>
      </c>
      <c r="D1690" s="298"/>
      <c r="E1690" s="298" t="s">
        <v>17</v>
      </c>
      <c r="F1690" s="293" t="s">
        <v>30</v>
      </c>
      <c r="G1690" s="293" t="s">
        <v>51</v>
      </c>
      <c r="H1690" s="293" t="s">
        <v>6879</v>
      </c>
      <c r="I1690" s="293"/>
      <c r="J1690" s="293" t="s">
        <v>24283</v>
      </c>
      <c r="K1690" s="299">
        <v>43750</v>
      </c>
      <c r="L1690" s="300"/>
      <c r="M1690" s="297" t="str">
        <f t="shared" si="26"/>
        <v>2011</v>
      </c>
    </row>
    <row r="1691" spans="1:13">
      <c r="A1691" s="293">
        <v>1690</v>
      </c>
      <c r="B1691" s="298" t="s">
        <v>10514</v>
      </c>
      <c r="C1691" s="298" t="s">
        <v>10515</v>
      </c>
      <c r="D1691" s="298"/>
      <c r="E1691" s="298" t="s">
        <v>17</v>
      </c>
      <c r="F1691" s="293" t="s">
        <v>30</v>
      </c>
      <c r="G1691" s="293" t="s">
        <v>51</v>
      </c>
      <c r="H1691" s="293" t="s">
        <v>6879</v>
      </c>
      <c r="I1691" s="293"/>
      <c r="J1691" s="293" t="s">
        <v>24283</v>
      </c>
      <c r="K1691" s="299">
        <v>43750</v>
      </c>
      <c r="L1691" s="300"/>
      <c r="M1691" s="297" t="str">
        <f t="shared" si="26"/>
        <v>2011</v>
      </c>
    </row>
    <row r="1692" spans="1:13">
      <c r="A1692" s="293">
        <v>1691</v>
      </c>
      <c r="B1692" s="298" t="s">
        <v>10516</v>
      </c>
      <c r="C1692" s="298" t="s">
        <v>10517</v>
      </c>
      <c r="D1692" s="298"/>
      <c r="E1692" s="301" t="s">
        <v>21</v>
      </c>
      <c r="F1692" s="300" t="s">
        <v>34</v>
      </c>
      <c r="G1692" s="293" t="s">
        <v>51</v>
      </c>
      <c r="H1692" s="293" t="s">
        <v>6879</v>
      </c>
      <c r="I1692" s="293"/>
      <c r="J1692" s="293" t="s">
        <v>24283</v>
      </c>
      <c r="K1692" s="299">
        <v>43750</v>
      </c>
      <c r="L1692" s="300"/>
      <c r="M1692" s="297" t="str">
        <f t="shared" si="26"/>
        <v>2011</v>
      </c>
    </row>
    <row r="1693" spans="1:13">
      <c r="A1693" s="293">
        <v>1692</v>
      </c>
      <c r="B1693" s="298" t="s">
        <v>10518</v>
      </c>
      <c r="C1693" s="298" t="s">
        <v>10519</v>
      </c>
      <c r="D1693" s="298"/>
      <c r="E1693" s="298" t="s">
        <v>17</v>
      </c>
      <c r="F1693" s="293" t="s">
        <v>30</v>
      </c>
      <c r="G1693" s="293" t="s">
        <v>51</v>
      </c>
      <c r="H1693" s="293" t="s">
        <v>6879</v>
      </c>
      <c r="I1693" s="293"/>
      <c r="J1693" s="293" t="s">
        <v>24283</v>
      </c>
      <c r="K1693" s="299">
        <v>43750</v>
      </c>
      <c r="L1693" s="300"/>
      <c r="M1693" s="297" t="str">
        <f t="shared" si="26"/>
        <v>2011</v>
      </c>
    </row>
    <row r="1694" spans="1:13">
      <c r="A1694" s="293">
        <v>1693</v>
      </c>
      <c r="B1694" s="298" t="s">
        <v>10520</v>
      </c>
      <c r="C1694" s="298" t="s">
        <v>10521</v>
      </c>
      <c r="D1694" s="298"/>
      <c r="E1694" s="298" t="s">
        <v>17</v>
      </c>
      <c r="F1694" s="293" t="s">
        <v>30</v>
      </c>
      <c r="G1694" s="293" t="s">
        <v>51</v>
      </c>
      <c r="H1694" s="293" t="s">
        <v>6879</v>
      </c>
      <c r="I1694" s="293"/>
      <c r="J1694" s="293" t="s">
        <v>24283</v>
      </c>
      <c r="K1694" s="299">
        <v>43750</v>
      </c>
      <c r="L1694" s="300"/>
      <c r="M1694" s="297" t="str">
        <f t="shared" si="26"/>
        <v>2011</v>
      </c>
    </row>
    <row r="1695" spans="1:13">
      <c r="A1695" s="293">
        <v>1694</v>
      </c>
      <c r="B1695" s="298" t="s">
        <v>10522</v>
      </c>
      <c r="C1695" s="298" t="s">
        <v>10523</v>
      </c>
      <c r="D1695" s="298"/>
      <c r="E1695" s="298" t="s">
        <v>17</v>
      </c>
      <c r="F1695" s="293" t="s">
        <v>30</v>
      </c>
      <c r="G1695" s="293" t="s">
        <v>51</v>
      </c>
      <c r="H1695" s="293" t="s">
        <v>6879</v>
      </c>
      <c r="I1695" s="293"/>
      <c r="J1695" s="293" t="s">
        <v>24283</v>
      </c>
      <c r="K1695" s="299">
        <v>43750</v>
      </c>
      <c r="L1695" s="300"/>
      <c r="M1695" s="297" t="str">
        <f t="shared" si="26"/>
        <v>2011</v>
      </c>
    </row>
    <row r="1696" spans="1:13">
      <c r="A1696" s="293">
        <v>1695</v>
      </c>
      <c r="B1696" s="298" t="s">
        <v>10524</v>
      </c>
      <c r="C1696" s="298" t="s">
        <v>10525</v>
      </c>
      <c r="D1696" s="298"/>
      <c r="E1696" s="298" t="s">
        <v>17</v>
      </c>
      <c r="F1696" s="293" t="s">
        <v>30</v>
      </c>
      <c r="G1696" s="293" t="s">
        <v>51</v>
      </c>
      <c r="H1696" s="293" t="s">
        <v>6879</v>
      </c>
      <c r="I1696" s="293"/>
      <c r="J1696" s="293" t="s">
        <v>24283</v>
      </c>
      <c r="K1696" s="299">
        <v>43750</v>
      </c>
      <c r="L1696" s="300"/>
      <c r="M1696" s="297" t="str">
        <f t="shared" si="26"/>
        <v>2011</v>
      </c>
    </row>
    <row r="1697" spans="1:13">
      <c r="A1697" s="293">
        <v>1696</v>
      </c>
      <c r="B1697" s="298" t="s">
        <v>10526</v>
      </c>
      <c r="C1697" s="298" t="s">
        <v>10527</v>
      </c>
      <c r="D1697" s="298"/>
      <c r="E1697" s="298" t="s">
        <v>17</v>
      </c>
      <c r="F1697" s="293" t="s">
        <v>30</v>
      </c>
      <c r="G1697" s="293" t="s">
        <v>51</v>
      </c>
      <c r="H1697" s="293" t="s">
        <v>6879</v>
      </c>
      <c r="I1697" s="293"/>
      <c r="J1697" s="293" t="s">
        <v>24283</v>
      </c>
      <c r="K1697" s="299">
        <v>43750</v>
      </c>
      <c r="L1697" s="300"/>
      <c r="M1697" s="297" t="str">
        <f t="shared" si="26"/>
        <v>2011</v>
      </c>
    </row>
    <row r="1698" spans="1:13">
      <c r="A1698" s="293">
        <v>1697</v>
      </c>
      <c r="B1698" s="298" t="s">
        <v>10528</v>
      </c>
      <c r="C1698" s="298" t="s">
        <v>10529</v>
      </c>
      <c r="D1698" s="298"/>
      <c r="E1698" s="298" t="s">
        <v>17</v>
      </c>
      <c r="F1698" s="293" t="s">
        <v>30</v>
      </c>
      <c r="G1698" s="293" t="s">
        <v>51</v>
      </c>
      <c r="H1698" s="293" t="s">
        <v>6879</v>
      </c>
      <c r="I1698" s="293"/>
      <c r="J1698" s="293" t="s">
        <v>24283</v>
      </c>
      <c r="K1698" s="299">
        <v>43716</v>
      </c>
      <c r="L1698" s="300"/>
      <c r="M1698" s="297" t="str">
        <f t="shared" si="26"/>
        <v>2011</v>
      </c>
    </row>
    <row r="1699" spans="1:13">
      <c r="A1699" s="293">
        <v>1698</v>
      </c>
      <c r="B1699" s="298" t="s">
        <v>10530</v>
      </c>
      <c r="C1699" s="298" t="s">
        <v>10531</v>
      </c>
      <c r="D1699" s="298"/>
      <c r="E1699" s="298" t="s">
        <v>17</v>
      </c>
      <c r="F1699" s="293" t="s">
        <v>30</v>
      </c>
      <c r="G1699" s="293" t="s">
        <v>51</v>
      </c>
      <c r="H1699" s="293" t="s">
        <v>6879</v>
      </c>
      <c r="I1699" s="293"/>
      <c r="J1699" s="293" t="s">
        <v>24283</v>
      </c>
      <c r="K1699" s="299">
        <v>43750</v>
      </c>
      <c r="L1699" s="300"/>
      <c r="M1699" s="297" t="str">
        <f t="shared" si="26"/>
        <v>2011</v>
      </c>
    </row>
    <row r="1700" spans="1:13">
      <c r="A1700" s="293">
        <v>1699</v>
      </c>
      <c r="B1700" s="301" t="s">
        <v>10532</v>
      </c>
      <c r="C1700" s="298" t="s">
        <v>10533</v>
      </c>
      <c r="D1700" s="298"/>
      <c r="E1700" s="298" t="s">
        <v>17</v>
      </c>
      <c r="F1700" s="293" t="s">
        <v>30</v>
      </c>
      <c r="G1700" s="293" t="s">
        <v>51</v>
      </c>
      <c r="H1700" s="293" t="s">
        <v>6879</v>
      </c>
      <c r="I1700" s="293"/>
      <c r="J1700" s="293" t="s">
        <v>24283</v>
      </c>
      <c r="K1700" s="299">
        <v>43750</v>
      </c>
      <c r="L1700" s="300"/>
      <c r="M1700" s="297" t="str">
        <f t="shared" si="26"/>
        <v>2011</v>
      </c>
    </row>
    <row r="1701" spans="1:13">
      <c r="A1701" s="293">
        <v>1700</v>
      </c>
      <c r="B1701" s="298" t="s">
        <v>10534</v>
      </c>
      <c r="C1701" s="298" t="s">
        <v>10535</v>
      </c>
      <c r="D1701" s="298"/>
      <c r="E1701" s="298" t="s">
        <v>17</v>
      </c>
      <c r="F1701" s="293" t="s">
        <v>30</v>
      </c>
      <c r="G1701" s="293" t="s">
        <v>51</v>
      </c>
      <c r="H1701" s="293" t="s">
        <v>6879</v>
      </c>
      <c r="I1701" s="293"/>
      <c r="J1701" s="293" t="s">
        <v>24283</v>
      </c>
      <c r="K1701" s="299">
        <v>43750</v>
      </c>
      <c r="L1701" s="300"/>
      <c r="M1701" s="297" t="str">
        <f t="shared" si="26"/>
        <v>2011</v>
      </c>
    </row>
    <row r="1702" spans="1:13">
      <c r="A1702" s="293">
        <v>1701</v>
      </c>
      <c r="B1702" s="298" t="s">
        <v>10536</v>
      </c>
      <c r="C1702" s="298" t="s">
        <v>10537</v>
      </c>
      <c r="D1702" s="298"/>
      <c r="E1702" s="298" t="s">
        <v>17</v>
      </c>
      <c r="F1702" s="293" t="s">
        <v>30</v>
      </c>
      <c r="G1702" s="293" t="s">
        <v>51</v>
      </c>
      <c r="H1702" s="293" t="s">
        <v>6879</v>
      </c>
      <c r="I1702" s="293"/>
      <c r="J1702" s="293" t="s">
        <v>24283</v>
      </c>
      <c r="K1702" s="299">
        <v>43750</v>
      </c>
      <c r="L1702" s="300"/>
      <c r="M1702" s="297" t="str">
        <f t="shared" si="26"/>
        <v>2011</v>
      </c>
    </row>
    <row r="1703" spans="1:13">
      <c r="A1703" s="293">
        <v>1702</v>
      </c>
      <c r="B1703" s="298" t="s">
        <v>10538</v>
      </c>
      <c r="C1703" s="298" t="s">
        <v>10539</v>
      </c>
      <c r="D1703" s="298"/>
      <c r="E1703" s="298" t="s">
        <v>17</v>
      </c>
      <c r="F1703" s="293" t="s">
        <v>30</v>
      </c>
      <c r="G1703" s="293" t="s">
        <v>51</v>
      </c>
      <c r="H1703" s="293" t="s">
        <v>6879</v>
      </c>
      <c r="I1703" s="293"/>
      <c r="J1703" s="293" t="s">
        <v>24283</v>
      </c>
      <c r="K1703" s="299">
        <v>43750</v>
      </c>
      <c r="L1703" s="300"/>
      <c r="M1703" s="297" t="str">
        <f t="shared" si="26"/>
        <v>2011</v>
      </c>
    </row>
    <row r="1704" spans="1:13">
      <c r="A1704" s="293">
        <v>1703</v>
      </c>
      <c r="B1704" s="298" t="s">
        <v>10540</v>
      </c>
      <c r="C1704" s="298" t="s">
        <v>10541</v>
      </c>
      <c r="D1704" s="298"/>
      <c r="E1704" s="298" t="s">
        <v>17</v>
      </c>
      <c r="F1704" s="293" t="s">
        <v>30</v>
      </c>
      <c r="G1704" s="293" t="s">
        <v>51</v>
      </c>
      <c r="H1704" s="293" t="s">
        <v>6879</v>
      </c>
      <c r="I1704" s="293"/>
      <c r="J1704" s="293" t="s">
        <v>24283</v>
      </c>
      <c r="K1704" s="299">
        <v>43750</v>
      </c>
      <c r="L1704" s="300"/>
      <c r="M1704" s="297" t="str">
        <f t="shared" si="26"/>
        <v>2011</v>
      </c>
    </row>
    <row r="1705" spans="1:13">
      <c r="A1705" s="293">
        <v>1704</v>
      </c>
      <c r="B1705" s="298" t="s">
        <v>10542</v>
      </c>
      <c r="C1705" s="298" t="s">
        <v>10543</v>
      </c>
      <c r="D1705" s="298"/>
      <c r="E1705" s="298" t="s">
        <v>17</v>
      </c>
      <c r="F1705" s="293" t="s">
        <v>30</v>
      </c>
      <c r="G1705" s="293" t="s">
        <v>51</v>
      </c>
      <c r="H1705" s="293" t="s">
        <v>6879</v>
      </c>
      <c r="I1705" s="293"/>
      <c r="J1705" s="293" t="s">
        <v>24283</v>
      </c>
      <c r="K1705" s="299">
        <v>43750</v>
      </c>
      <c r="L1705" s="300"/>
      <c r="M1705" s="297" t="str">
        <f t="shared" si="26"/>
        <v>2011</v>
      </c>
    </row>
    <row r="1706" spans="1:13">
      <c r="A1706" s="293">
        <v>1705</v>
      </c>
      <c r="B1706" s="298" t="s">
        <v>10544</v>
      </c>
      <c r="C1706" s="298" t="s">
        <v>10545</v>
      </c>
      <c r="D1706" s="298"/>
      <c r="E1706" s="298" t="s">
        <v>17</v>
      </c>
      <c r="F1706" s="293" t="s">
        <v>30</v>
      </c>
      <c r="G1706" s="293" t="s">
        <v>51</v>
      </c>
      <c r="H1706" s="293" t="s">
        <v>6879</v>
      </c>
      <c r="I1706" s="293"/>
      <c r="J1706" s="293" t="s">
        <v>24283</v>
      </c>
      <c r="K1706" s="299">
        <v>43750</v>
      </c>
      <c r="L1706" s="300"/>
      <c r="M1706" s="297" t="str">
        <f t="shared" si="26"/>
        <v>2011</v>
      </c>
    </row>
    <row r="1707" spans="1:13">
      <c r="A1707" s="293">
        <v>1706</v>
      </c>
      <c r="B1707" s="298" t="s">
        <v>10546</v>
      </c>
      <c r="C1707" s="298" t="s">
        <v>10547</v>
      </c>
      <c r="D1707" s="298"/>
      <c r="E1707" s="298" t="s">
        <v>17</v>
      </c>
      <c r="F1707" s="293" t="s">
        <v>30</v>
      </c>
      <c r="G1707" s="293" t="s">
        <v>51</v>
      </c>
      <c r="H1707" s="293" t="s">
        <v>6879</v>
      </c>
      <c r="I1707" s="293"/>
      <c r="J1707" s="293" t="s">
        <v>24283</v>
      </c>
      <c r="K1707" s="299">
        <v>43750</v>
      </c>
      <c r="L1707" s="300"/>
      <c r="M1707" s="297" t="str">
        <f t="shared" si="26"/>
        <v>2011</v>
      </c>
    </row>
    <row r="1708" spans="1:13">
      <c r="A1708" s="293">
        <v>1707</v>
      </c>
      <c r="B1708" s="298" t="s">
        <v>10548</v>
      </c>
      <c r="C1708" s="298" t="s">
        <v>10549</v>
      </c>
      <c r="D1708" s="298"/>
      <c r="E1708" s="298" t="s">
        <v>17</v>
      </c>
      <c r="F1708" s="293" t="s">
        <v>30</v>
      </c>
      <c r="G1708" s="293" t="s">
        <v>51</v>
      </c>
      <c r="H1708" s="293" t="s">
        <v>6879</v>
      </c>
      <c r="I1708" s="293"/>
      <c r="J1708" s="293" t="s">
        <v>24283</v>
      </c>
      <c r="K1708" s="299">
        <v>44031</v>
      </c>
      <c r="L1708" s="300"/>
      <c r="M1708" s="297" t="str">
        <f t="shared" si="26"/>
        <v>2011</v>
      </c>
    </row>
    <row r="1709" spans="1:13">
      <c r="A1709" s="293">
        <v>1708</v>
      </c>
      <c r="B1709" s="298" t="s">
        <v>10550</v>
      </c>
      <c r="C1709" s="298" t="s">
        <v>10551</v>
      </c>
      <c r="D1709" s="298"/>
      <c r="E1709" s="298" t="s">
        <v>17</v>
      </c>
      <c r="F1709" s="293" t="s">
        <v>30</v>
      </c>
      <c r="G1709" s="293" t="s">
        <v>51</v>
      </c>
      <c r="H1709" s="293" t="s">
        <v>6879</v>
      </c>
      <c r="I1709" s="293"/>
      <c r="J1709" s="293" t="s">
        <v>24283</v>
      </c>
      <c r="K1709" s="299">
        <v>43750</v>
      </c>
      <c r="L1709" s="300"/>
      <c r="M1709" s="297" t="str">
        <f t="shared" si="26"/>
        <v>2011</v>
      </c>
    </row>
    <row r="1710" spans="1:13">
      <c r="A1710" s="293">
        <v>1709</v>
      </c>
      <c r="B1710" s="298" t="s">
        <v>10552</v>
      </c>
      <c r="C1710" s="298" t="s">
        <v>10553</v>
      </c>
      <c r="D1710" s="298"/>
      <c r="E1710" s="298" t="s">
        <v>17</v>
      </c>
      <c r="F1710" s="293" t="s">
        <v>30</v>
      </c>
      <c r="G1710" s="293" t="s">
        <v>51</v>
      </c>
      <c r="H1710" s="293" t="s">
        <v>6879</v>
      </c>
      <c r="I1710" s="293"/>
      <c r="J1710" s="293" t="s">
        <v>24283</v>
      </c>
      <c r="K1710" s="299">
        <v>43750</v>
      </c>
      <c r="L1710" s="300"/>
      <c r="M1710" s="297" t="str">
        <f t="shared" si="26"/>
        <v>2011</v>
      </c>
    </row>
    <row r="1711" spans="1:13">
      <c r="A1711" s="293">
        <v>1710</v>
      </c>
      <c r="B1711" s="298" t="s">
        <v>10554</v>
      </c>
      <c r="C1711" s="298" t="s">
        <v>10555</v>
      </c>
      <c r="D1711" s="298"/>
      <c r="E1711" s="298" t="s">
        <v>17</v>
      </c>
      <c r="F1711" s="293" t="s">
        <v>30</v>
      </c>
      <c r="G1711" s="293" t="s">
        <v>51</v>
      </c>
      <c r="H1711" s="293" t="s">
        <v>6879</v>
      </c>
      <c r="I1711" s="293"/>
      <c r="J1711" s="293" t="s">
        <v>24283</v>
      </c>
      <c r="K1711" s="299">
        <v>44031</v>
      </c>
      <c r="L1711" s="300"/>
      <c r="M1711" s="297" t="str">
        <f t="shared" si="26"/>
        <v>2011</v>
      </c>
    </row>
    <row r="1712" spans="1:13">
      <c r="A1712" s="293">
        <v>1711</v>
      </c>
      <c r="B1712" s="298" t="s">
        <v>10556</v>
      </c>
      <c r="C1712" s="298" t="s">
        <v>10557</v>
      </c>
      <c r="D1712" s="298"/>
      <c r="E1712" s="298" t="s">
        <v>17</v>
      </c>
      <c r="F1712" s="293" t="s">
        <v>30</v>
      </c>
      <c r="G1712" s="293" t="s">
        <v>51</v>
      </c>
      <c r="H1712" s="293" t="s">
        <v>6879</v>
      </c>
      <c r="I1712" s="293"/>
      <c r="J1712" s="293" t="s">
        <v>24283</v>
      </c>
      <c r="K1712" s="299">
        <v>43750</v>
      </c>
      <c r="L1712" s="300"/>
      <c r="M1712" s="297" t="str">
        <f t="shared" si="26"/>
        <v>2011</v>
      </c>
    </row>
    <row r="1713" spans="1:13">
      <c r="A1713" s="293">
        <v>1712</v>
      </c>
      <c r="B1713" s="298" t="s">
        <v>10558</v>
      </c>
      <c r="C1713" s="298" t="s">
        <v>10559</v>
      </c>
      <c r="D1713" s="298"/>
      <c r="E1713" s="298" t="s">
        <v>17</v>
      </c>
      <c r="F1713" s="293" t="s">
        <v>30</v>
      </c>
      <c r="G1713" s="293" t="s">
        <v>51</v>
      </c>
      <c r="H1713" s="293" t="s">
        <v>6879</v>
      </c>
      <c r="I1713" s="293"/>
      <c r="J1713" s="293" t="s">
        <v>24283</v>
      </c>
      <c r="K1713" s="299">
        <v>43792</v>
      </c>
      <c r="L1713" s="300"/>
      <c r="M1713" s="297" t="str">
        <f t="shared" si="26"/>
        <v>2011</v>
      </c>
    </row>
    <row r="1714" spans="1:13">
      <c r="A1714" s="293">
        <v>1713</v>
      </c>
      <c r="B1714" s="298" t="s">
        <v>10560</v>
      </c>
      <c r="C1714" s="298" t="s">
        <v>10561</v>
      </c>
      <c r="D1714" s="298"/>
      <c r="E1714" s="298" t="s">
        <v>17</v>
      </c>
      <c r="F1714" s="293" t="s">
        <v>30</v>
      </c>
      <c r="G1714" s="293" t="s">
        <v>51</v>
      </c>
      <c r="H1714" s="293" t="s">
        <v>6879</v>
      </c>
      <c r="I1714" s="293"/>
      <c r="J1714" s="293" t="s">
        <v>24283</v>
      </c>
      <c r="K1714" s="299">
        <v>44052</v>
      </c>
      <c r="L1714" s="300"/>
      <c r="M1714" s="297" t="str">
        <f t="shared" si="26"/>
        <v>2011</v>
      </c>
    </row>
    <row r="1715" spans="1:13">
      <c r="A1715" s="293">
        <v>1714</v>
      </c>
      <c r="B1715" s="298" t="s">
        <v>10562</v>
      </c>
      <c r="C1715" s="298" t="s">
        <v>10563</v>
      </c>
      <c r="D1715" s="298"/>
      <c r="E1715" s="298" t="s">
        <v>17</v>
      </c>
      <c r="F1715" s="293" t="s">
        <v>30</v>
      </c>
      <c r="G1715" s="293" t="s">
        <v>51</v>
      </c>
      <c r="H1715" s="293" t="s">
        <v>6879</v>
      </c>
      <c r="I1715" s="293"/>
      <c r="J1715" s="293" t="s">
        <v>24283</v>
      </c>
      <c r="K1715" s="299"/>
      <c r="L1715" s="300"/>
      <c r="M1715" s="297" t="str">
        <f t="shared" si="26"/>
        <v>2011</v>
      </c>
    </row>
    <row r="1716" spans="1:13">
      <c r="A1716" s="293">
        <v>1715</v>
      </c>
      <c r="B1716" s="298" t="s">
        <v>10564</v>
      </c>
      <c r="C1716" s="298" t="s">
        <v>10565</v>
      </c>
      <c r="D1716" s="298"/>
      <c r="E1716" s="298" t="s">
        <v>17</v>
      </c>
      <c r="F1716" s="293" t="s">
        <v>30</v>
      </c>
      <c r="G1716" s="293" t="s">
        <v>51</v>
      </c>
      <c r="H1716" s="293" t="s">
        <v>6879</v>
      </c>
      <c r="I1716" s="293"/>
      <c r="J1716" s="293" t="s">
        <v>24283</v>
      </c>
      <c r="K1716" s="299">
        <v>43750</v>
      </c>
      <c r="L1716" s="300"/>
      <c r="M1716" s="297" t="str">
        <f t="shared" si="26"/>
        <v>2012</v>
      </c>
    </row>
    <row r="1717" spans="1:13">
      <c r="A1717" s="293">
        <v>1716</v>
      </c>
      <c r="B1717" s="298" t="s">
        <v>10566</v>
      </c>
      <c r="C1717" s="298" t="s">
        <v>10567</v>
      </c>
      <c r="D1717" s="298"/>
      <c r="E1717" s="298" t="s">
        <v>17</v>
      </c>
      <c r="F1717" s="293" t="s">
        <v>30</v>
      </c>
      <c r="G1717" s="293" t="s">
        <v>51</v>
      </c>
      <c r="H1717" s="293" t="s">
        <v>6879</v>
      </c>
      <c r="I1717" s="293"/>
      <c r="J1717" s="293" t="s">
        <v>24283</v>
      </c>
      <c r="K1717" s="299">
        <v>43750</v>
      </c>
      <c r="L1717" s="300"/>
      <c r="M1717" s="297" t="str">
        <f t="shared" si="26"/>
        <v>2012</v>
      </c>
    </row>
    <row r="1718" spans="1:13">
      <c r="A1718" s="293">
        <v>1717</v>
      </c>
      <c r="B1718" s="298" t="s">
        <v>10568</v>
      </c>
      <c r="C1718" s="298" t="s">
        <v>10569</v>
      </c>
      <c r="D1718" s="298"/>
      <c r="E1718" s="298" t="s">
        <v>17</v>
      </c>
      <c r="F1718" s="293" t="s">
        <v>30</v>
      </c>
      <c r="G1718" s="293" t="s">
        <v>51</v>
      </c>
      <c r="H1718" s="293" t="s">
        <v>6879</v>
      </c>
      <c r="I1718" s="293"/>
      <c r="J1718" s="293" t="s">
        <v>24283</v>
      </c>
      <c r="K1718" s="299">
        <v>43750</v>
      </c>
      <c r="L1718" s="300"/>
      <c r="M1718" s="297" t="str">
        <f t="shared" si="26"/>
        <v>2012</v>
      </c>
    </row>
    <row r="1719" spans="1:13">
      <c r="A1719" s="293">
        <v>1718</v>
      </c>
      <c r="B1719" s="298" t="s">
        <v>10570</v>
      </c>
      <c r="C1719" s="298" t="s">
        <v>10571</v>
      </c>
      <c r="D1719" s="298"/>
      <c r="E1719" s="298" t="s">
        <v>17</v>
      </c>
      <c r="F1719" s="293" t="s">
        <v>30</v>
      </c>
      <c r="G1719" s="293" t="s">
        <v>51</v>
      </c>
      <c r="H1719" s="293" t="s">
        <v>6879</v>
      </c>
      <c r="I1719" s="293"/>
      <c r="J1719" s="293" t="s">
        <v>24283</v>
      </c>
      <c r="K1719" s="299">
        <v>43750</v>
      </c>
      <c r="L1719" s="300"/>
      <c r="M1719" s="297" t="str">
        <f t="shared" si="26"/>
        <v>2012</v>
      </c>
    </row>
    <row r="1720" spans="1:13">
      <c r="A1720" s="293">
        <v>1719</v>
      </c>
      <c r="B1720" s="298" t="s">
        <v>10572</v>
      </c>
      <c r="C1720" s="298" t="s">
        <v>10573</v>
      </c>
      <c r="D1720" s="298"/>
      <c r="E1720" s="298" t="s">
        <v>17</v>
      </c>
      <c r="F1720" s="293" t="s">
        <v>30</v>
      </c>
      <c r="G1720" s="293" t="s">
        <v>51</v>
      </c>
      <c r="H1720" s="293" t="s">
        <v>6879</v>
      </c>
      <c r="I1720" s="293"/>
      <c r="J1720" s="293" t="s">
        <v>24283</v>
      </c>
      <c r="K1720" s="299">
        <v>43750</v>
      </c>
      <c r="L1720" s="300"/>
      <c r="M1720" s="297" t="str">
        <f t="shared" si="26"/>
        <v>2012</v>
      </c>
    </row>
    <row r="1721" spans="1:13">
      <c r="A1721" s="293">
        <v>1720</v>
      </c>
      <c r="B1721" s="298" t="s">
        <v>10574</v>
      </c>
      <c r="C1721" s="298" t="s">
        <v>10575</v>
      </c>
      <c r="D1721" s="298"/>
      <c r="E1721" s="298" t="s">
        <v>17</v>
      </c>
      <c r="F1721" s="293" t="s">
        <v>30</v>
      </c>
      <c r="G1721" s="293" t="s">
        <v>51</v>
      </c>
      <c r="H1721" s="293" t="s">
        <v>6879</v>
      </c>
      <c r="I1721" s="293"/>
      <c r="J1721" s="293" t="s">
        <v>24283</v>
      </c>
      <c r="K1721" s="299">
        <v>43750</v>
      </c>
      <c r="L1721" s="300"/>
      <c r="M1721" s="297" t="str">
        <f t="shared" si="26"/>
        <v>2012</v>
      </c>
    </row>
    <row r="1722" spans="1:13">
      <c r="A1722" s="293">
        <v>1721</v>
      </c>
      <c r="B1722" s="298" t="s">
        <v>10576</v>
      </c>
      <c r="C1722" s="298" t="s">
        <v>10577</v>
      </c>
      <c r="D1722" s="298"/>
      <c r="E1722" s="298" t="s">
        <v>17</v>
      </c>
      <c r="F1722" s="293" t="s">
        <v>30</v>
      </c>
      <c r="G1722" s="293" t="s">
        <v>51</v>
      </c>
      <c r="H1722" s="293" t="s">
        <v>6879</v>
      </c>
      <c r="I1722" s="293"/>
      <c r="J1722" s="293" t="s">
        <v>24283</v>
      </c>
      <c r="K1722" s="299">
        <v>43750</v>
      </c>
      <c r="L1722" s="300"/>
      <c r="M1722" s="297" t="str">
        <f t="shared" si="26"/>
        <v>2012</v>
      </c>
    </row>
    <row r="1723" spans="1:13">
      <c r="A1723" s="293">
        <v>1722</v>
      </c>
      <c r="B1723" s="298" t="s">
        <v>10578</v>
      </c>
      <c r="C1723" s="298" t="s">
        <v>10579</v>
      </c>
      <c r="D1723" s="298"/>
      <c r="E1723" s="298" t="s">
        <v>17</v>
      </c>
      <c r="F1723" s="293" t="s">
        <v>30</v>
      </c>
      <c r="G1723" s="293" t="s">
        <v>51</v>
      </c>
      <c r="H1723" s="293" t="s">
        <v>6879</v>
      </c>
      <c r="I1723" s="293"/>
      <c r="J1723" s="293" t="s">
        <v>24283</v>
      </c>
      <c r="K1723" s="299">
        <v>43792</v>
      </c>
      <c r="L1723" s="300"/>
      <c r="M1723" s="297" t="str">
        <f t="shared" si="26"/>
        <v>2012</v>
      </c>
    </row>
    <row r="1724" spans="1:13">
      <c r="A1724" s="293">
        <v>1723</v>
      </c>
      <c r="B1724" s="298" t="s">
        <v>10580</v>
      </c>
      <c r="C1724" s="298" t="s">
        <v>10581</v>
      </c>
      <c r="D1724" s="298"/>
      <c r="E1724" s="298" t="s">
        <v>17</v>
      </c>
      <c r="F1724" s="293" t="s">
        <v>30</v>
      </c>
      <c r="G1724" s="293" t="s">
        <v>51</v>
      </c>
      <c r="H1724" s="293" t="s">
        <v>6879</v>
      </c>
      <c r="I1724" s="293"/>
      <c r="J1724" s="293" t="s">
        <v>24283</v>
      </c>
      <c r="K1724" s="299">
        <v>43750</v>
      </c>
      <c r="L1724" s="300"/>
      <c r="M1724" s="297" t="str">
        <f t="shared" si="26"/>
        <v>2012</v>
      </c>
    </row>
    <row r="1725" spans="1:13">
      <c r="A1725" s="293">
        <v>1724</v>
      </c>
      <c r="B1725" s="298" t="s">
        <v>10582</v>
      </c>
      <c r="C1725" s="298" t="s">
        <v>10583</v>
      </c>
      <c r="D1725" s="298"/>
      <c r="E1725" s="298" t="s">
        <v>17</v>
      </c>
      <c r="F1725" s="293" t="s">
        <v>30</v>
      </c>
      <c r="G1725" s="293" t="s">
        <v>51</v>
      </c>
      <c r="H1725" s="293" t="s">
        <v>6879</v>
      </c>
      <c r="I1725" s="293"/>
      <c r="J1725" s="293" t="s">
        <v>24283</v>
      </c>
      <c r="K1725" s="299">
        <v>43750</v>
      </c>
      <c r="L1725" s="300"/>
      <c r="M1725" s="297" t="str">
        <f t="shared" si="26"/>
        <v>2012</v>
      </c>
    </row>
    <row r="1726" spans="1:13">
      <c r="A1726" s="293">
        <v>1725</v>
      </c>
      <c r="B1726" s="298" t="s">
        <v>10584</v>
      </c>
      <c r="C1726" s="298" t="s">
        <v>10585</v>
      </c>
      <c r="D1726" s="298"/>
      <c r="E1726" s="298" t="s">
        <v>17</v>
      </c>
      <c r="F1726" s="293" t="s">
        <v>30</v>
      </c>
      <c r="G1726" s="293" t="s">
        <v>51</v>
      </c>
      <c r="H1726" s="293" t="s">
        <v>6879</v>
      </c>
      <c r="I1726" s="293"/>
      <c r="J1726" s="293" t="s">
        <v>24283</v>
      </c>
      <c r="K1726" s="299">
        <v>43792</v>
      </c>
      <c r="L1726" s="300"/>
      <c r="M1726" s="297" t="str">
        <f t="shared" si="26"/>
        <v>2012</v>
      </c>
    </row>
    <row r="1727" spans="1:13">
      <c r="A1727" s="293">
        <v>1726</v>
      </c>
      <c r="B1727" s="298" t="s">
        <v>10586</v>
      </c>
      <c r="C1727" s="298" t="s">
        <v>10587</v>
      </c>
      <c r="D1727" s="298"/>
      <c r="E1727" s="301" t="s">
        <v>17</v>
      </c>
      <c r="F1727" s="300" t="s">
        <v>30</v>
      </c>
      <c r="G1727" s="293" t="s">
        <v>51</v>
      </c>
      <c r="H1727" s="293" t="s">
        <v>6879</v>
      </c>
      <c r="I1727" s="293"/>
      <c r="J1727" s="293" t="s">
        <v>24283</v>
      </c>
      <c r="K1727" s="299"/>
      <c r="L1727" s="300"/>
      <c r="M1727" s="297" t="str">
        <f t="shared" si="26"/>
        <v>2012</v>
      </c>
    </row>
    <row r="1728" spans="1:13">
      <c r="A1728" s="293">
        <v>1727</v>
      </c>
      <c r="B1728" s="298" t="s">
        <v>10588</v>
      </c>
      <c r="C1728" s="298" t="s">
        <v>10589</v>
      </c>
      <c r="D1728" s="298"/>
      <c r="E1728" s="298" t="s">
        <v>17</v>
      </c>
      <c r="F1728" s="293" t="s">
        <v>30</v>
      </c>
      <c r="G1728" s="293" t="s">
        <v>51</v>
      </c>
      <c r="H1728" s="293" t="s">
        <v>6879</v>
      </c>
      <c r="I1728" s="293"/>
      <c r="J1728" s="293" t="s">
        <v>24283</v>
      </c>
      <c r="K1728" s="299">
        <v>43729</v>
      </c>
      <c r="L1728" s="300"/>
      <c r="M1728" s="297" t="str">
        <f t="shared" si="26"/>
        <v>2012</v>
      </c>
    </row>
    <row r="1729" spans="1:13">
      <c r="A1729" s="293">
        <v>1728</v>
      </c>
      <c r="B1729" s="298" t="s">
        <v>10590</v>
      </c>
      <c r="C1729" s="298" t="s">
        <v>10591</v>
      </c>
      <c r="D1729" s="298"/>
      <c r="E1729" s="301" t="s">
        <v>17</v>
      </c>
      <c r="F1729" s="300" t="s">
        <v>30</v>
      </c>
      <c r="G1729" s="293" t="s">
        <v>51</v>
      </c>
      <c r="H1729" s="293" t="s">
        <v>6879</v>
      </c>
      <c r="I1729" s="293"/>
      <c r="J1729" s="293" t="s">
        <v>24283</v>
      </c>
      <c r="K1729" s="299">
        <v>43729</v>
      </c>
      <c r="L1729" s="300"/>
      <c r="M1729" s="297" t="str">
        <f t="shared" si="26"/>
        <v>2012</v>
      </c>
    </row>
    <row r="1730" spans="1:13">
      <c r="A1730" s="293">
        <v>1729</v>
      </c>
      <c r="B1730" s="298" t="s">
        <v>10592</v>
      </c>
      <c r="C1730" s="298" t="s">
        <v>10593</v>
      </c>
      <c r="D1730" s="298"/>
      <c r="E1730" s="298" t="s">
        <v>17</v>
      </c>
      <c r="F1730" s="293" t="s">
        <v>30</v>
      </c>
      <c r="G1730" s="293" t="s">
        <v>51</v>
      </c>
      <c r="H1730" s="293" t="s">
        <v>6879</v>
      </c>
      <c r="I1730" s="293"/>
      <c r="J1730" s="293" t="s">
        <v>24283</v>
      </c>
      <c r="K1730" s="299">
        <v>43729</v>
      </c>
      <c r="L1730" s="300"/>
      <c r="M1730" s="297" t="str">
        <f t="shared" ref="M1730:M1793" si="27">IF((INT(MID(B1730,5,2))&gt;19),"19"&amp;MID(B1730,5,2),"20"&amp;MID(B1730,5,2))</f>
        <v>2012</v>
      </c>
    </row>
    <row r="1731" spans="1:13">
      <c r="A1731" s="293">
        <v>1730</v>
      </c>
      <c r="B1731" s="298" t="s">
        <v>10594</v>
      </c>
      <c r="C1731" s="298" t="s">
        <v>10595</v>
      </c>
      <c r="D1731" s="298"/>
      <c r="E1731" s="301" t="s">
        <v>17</v>
      </c>
      <c r="F1731" s="300" t="s">
        <v>30</v>
      </c>
      <c r="G1731" s="293" t="s">
        <v>51</v>
      </c>
      <c r="H1731" s="293" t="s">
        <v>6879</v>
      </c>
      <c r="I1731" s="293"/>
      <c r="J1731" s="293" t="s">
        <v>24283</v>
      </c>
      <c r="K1731" s="299">
        <v>43729</v>
      </c>
      <c r="L1731" s="300"/>
      <c r="M1731" s="297" t="str">
        <f t="shared" si="27"/>
        <v>2012</v>
      </c>
    </row>
    <row r="1732" spans="1:13">
      <c r="A1732" s="293">
        <v>1731</v>
      </c>
      <c r="B1732" s="298" t="s">
        <v>10596</v>
      </c>
      <c r="C1732" s="298" t="s">
        <v>10597</v>
      </c>
      <c r="D1732" s="298"/>
      <c r="E1732" s="301" t="s">
        <v>17</v>
      </c>
      <c r="F1732" s="300" t="s">
        <v>30</v>
      </c>
      <c r="G1732" s="293" t="s">
        <v>51</v>
      </c>
      <c r="H1732" s="293" t="s">
        <v>6879</v>
      </c>
      <c r="I1732" s="293"/>
      <c r="J1732" s="293" t="s">
        <v>24283</v>
      </c>
      <c r="K1732" s="299"/>
      <c r="L1732" s="300"/>
      <c r="M1732" s="297" t="str">
        <f t="shared" si="27"/>
        <v>2012</v>
      </c>
    </row>
    <row r="1733" spans="1:13">
      <c r="A1733" s="293">
        <v>1732</v>
      </c>
      <c r="B1733" s="298" t="s">
        <v>10598</v>
      </c>
      <c r="C1733" s="298" t="s">
        <v>10599</v>
      </c>
      <c r="D1733" s="298"/>
      <c r="E1733" s="298" t="s">
        <v>17</v>
      </c>
      <c r="F1733" s="293" t="s">
        <v>30</v>
      </c>
      <c r="G1733" s="293" t="s">
        <v>51</v>
      </c>
      <c r="H1733" s="293" t="s">
        <v>6879</v>
      </c>
      <c r="I1733" s="293"/>
      <c r="J1733" s="293" t="s">
        <v>24283</v>
      </c>
      <c r="K1733" s="299">
        <v>43792</v>
      </c>
      <c r="L1733" s="300"/>
      <c r="M1733" s="297" t="str">
        <f t="shared" si="27"/>
        <v>2012</v>
      </c>
    </row>
    <row r="1734" spans="1:13">
      <c r="A1734" s="293">
        <v>1733</v>
      </c>
      <c r="B1734" s="298" t="s">
        <v>10600</v>
      </c>
      <c r="C1734" s="298" t="s">
        <v>10601</v>
      </c>
      <c r="D1734" s="298"/>
      <c r="E1734" s="298" t="s">
        <v>17</v>
      </c>
      <c r="F1734" s="293" t="s">
        <v>30</v>
      </c>
      <c r="G1734" s="293" t="s">
        <v>51</v>
      </c>
      <c r="H1734" s="293" t="s">
        <v>6879</v>
      </c>
      <c r="I1734" s="293"/>
      <c r="J1734" s="293" t="s">
        <v>24283</v>
      </c>
      <c r="K1734" s="299">
        <v>43792</v>
      </c>
      <c r="L1734" s="300"/>
      <c r="M1734" s="297" t="str">
        <f t="shared" si="27"/>
        <v>2012</v>
      </c>
    </row>
    <row r="1735" spans="1:13">
      <c r="A1735" s="293">
        <v>1734</v>
      </c>
      <c r="B1735" s="298" t="s">
        <v>10602</v>
      </c>
      <c r="C1735" s="298" t="s">
        <v>10603</v>
      </c>
      <c r="D1735" s="298"/>
      <c r="E1735" s="298" t="s">
        <v>17</v>
      </c>
      <c r="F1735" s="293" t="s">
        <v>30</v>
      </c>
      <c r="G1735" s="293" t="s">
        <v>51</v>
      </c>
      <c r="H1735" s="293" t="s">
        <v>6879</v>
      </c>
      <c r="I1735" s="293"/>
      <c r="J1735" s="293" t="s">
        <v>24283</v>
      </c>
      <c r="K1735" s="299">
        <v>43792</v>
      </c>
      <c r="L1735" s="300"/>
      <c r="M1735" s="297" t="str">
        <f t="shared" si="27"/>
        <v>2012</v>
      </c>
    </row>
    <row r="1736" spans="1:13">
      <c r="A1736" s="293">
        <v>1735</v>
      </c>
      <c r="B1736" s="298" t="s">
        <v>10604</v>
      </c>
      <c r="C1736" s="298" t="s">
        <v>10605</v>
      </c>
      <c r="D1736" s="298"/>
      <c r="E1736" s="298" t="s">
        <v>17</v>
      </c>
      <c r="F1736" s="293" t="s">
        <v>30</v>
      </c>
      <c r="G1736" s="293" t="s">
        <v>51</v>
      </c>
      <c r="H1736" s="293" t="s">
        <v>6879</v>
      </c>
      <c r="I1736" s="293"/>
      <c r="J1736" s="293" t="s">
        <v>24283</v>
      </c>
      <c r="K1736" s="299">
        <v>43750</v>
      </c>
      <c r="L1736" s="300"/>
      <c r="M1736" s="297" t="str">
        <f t="shared" si="27"/>
        <v>2012</v>
      </c>
    </row>
    <row r="1737" spans="1:13">
      <c r="A1737" s="293">
        <v>1736</v>
      </c>
      <c r="B1737" s="298" t="s">
        <v>10606</v>
      </c>
      <c r="C1737" s="298" t="s">
        <v>10607</v>
      </c>
      <c r="D1737" s="298"/>
      <c r="E1737" s="298" t="s">
        <v>17</v>
      </c>
      <c r="F1737" s="293" t="s">
        <v>30</v>
      </c>
      <c r="G1737" s="293" t="s">
        <v>51</v>
      </c>
      <c r="H1737" s="293" t="s">
        <v>6879</v>
      </c>
      <c r="I1737" s="293"/>
      <c r="J1737" s="293" t="s">
        <v>24283</v>
      </c>
      <c r="K1737" s="299">
        <v>43750</v>
      </c>
      <c r="L1737" s="300"/>
      <c r="M1737" s="297" t="str">
        <f t="shared" si="27"/>
        <v>2012</v>
      </c>
    </row>
    <row r="1738" spans="1:13">
      <c r="A1738" s="293">
        <v>1737</v>
      </c>
      <c r="B1738" s="298" t="s">
        <v>10608</v>
      </c>
      <c r="C1738" s="298" t="s">
        <v>10609</v>
      </c>
      <c r="D1738" s="298"/>
      <c r="E1738" s="298" t="s">
        <v>17</v>
      </c>
      <c r="F1738" s="293" t="s">
        <v>30</v>
      </c>
      <c r="G1738" s="293" t="s">
        <v>51</v>
      </c>
      <c r="H1738" s="293" t="s">
        <v>6879</v>
      </c>
      <c r="I1738" s="293"/>
      <c r="J1738" s="293" t="s">
        <v>24283</v>
      </c>
      <c r="K1738" s="299">
        <v>43792</v>
      </c>
      <c r="L1738" s="300"/>
      <c r="M1738" s="297" t="str">
        <f t="shared" si="27"/>
        <v>2012</v>
      </c>
    </row>
    <row r="1739" spans="1:13">
      <c r="A1739" s="293">
        <v>1738</v>
      </c>
      <c r="B1739" s="298" t="s">
        <v>10610</v>
      </c>
      <c r="C1739" s="298" t="s">
        <v>10611</v>
      </c>
      <c r="D1739" s="298"/>
      <c r="E1739" s="298" t="s">
        <v>17</v>
      </c>
      <c r="F1739" s="293" t="s">
        <v>30</v>
      </c>
      <c r="G1739" s="293" t="s">
        <v>51</v>
      </c>
      <c r="H1739" s="293" t="s">
        <v>6879</v>
      </c>
      <c r="I1739" s="293"/>
      <c r="J1739" s="293" t="s">
        <v>24283</v>
      </c>
      <c r="K1739" s="299">
        <v>43792</v>
      </c>
      <c r="L1739" s="300"/>
      <c r="M1739" s="297" t="str">
        <f t="shared" si="27"/>
        <v>2012</v>
      </c>
    </row>
    <row r="1740" spans="1:13">
      <c r="A1740" s="293">
        <v>1739</v>
      </c>
      <c r="B1740" s="298" t="s">
        <v>10612</v>
      </c>
      <c r="C1740" s="298" t="s">
        <v>10613</v>
      </c>
      <c r="D1740" s="298"/>
      <c r="E1740" s="298" t="s">
        <v>17</v>
      </c>
      <c r="F1740" s="293" t="s">
        <v>30</v>
      </c>
      <c r="G1740" s="293" t="s">
        <v>51</v>
      </c>
      <c r="H1740" s="293" t="s">
        <v>6879</v>
      </c>
      <c r="I1740" s="293"/>
      <c r="J1740" s="293" t="s">
        <v>24283</v>
      </c>
      <c r="K1740" s="299">
        <v>43792</v>
      </c>
      <c r="L1740" s="300"/>
      <c r="M1740" s="297" t="str">
        <f t="shared" si="27"/>
        <v>2012</v>
      </c>
    </row>
    <row r="1741" spans="1:13">
      <c r="A1741" s="293">
        <v>1740</v>
      </c>
      <c r="B1741" s="298" t="s">
        <v>10614</v>
      </c>
      <c r="C1741" s="298" t="s">
        <v>10615</v>
      </c>
      <c r="D1741" s="298"/>
      <c r="E1741" s="298" t="s">
        <v>17</v>
      </c>
      <c r="F1741" s="293" t="s">
        <v>30</v>
      </c>
      <c r="G1741" s="293" t="s">
        <v>51</v>
      </c>
      <c r="H1741" s="293" t="s">
        <v>6879</v>
      </c>
      <c r="I1741" s="293"/>
      <c r="J1741" s="293" t="s">
        <v>24283</v>
      </c>
      <c r="K1741" s="299">
        <v>43792</v>
      </c>
      <c r="L1741" s="300"/>
      <c r="M1741" s="297" t="str">
        <f t="shared" si="27"/>
        <v>2012</v>
      </c>
    </row>
    <row r="1742" spans="1:13">
      <c r="A1742" s="293">
        <v>1741</v>
      </c>
      <c r="B1742" s="298" t="s">
        <v>10616</v>
      </c>
      <c r="C1742" s="298" t="s">
        <v>10617</v>
      </c>
      <c r="D1742" s="298"/>
      <c r="E1742" s="298" t="s">
        <v>17</v>
      </c>
      <c r="F1742" s="293" t="s">
        <v>30</v>
      </c>
      <c r="G1742" s="293" t="s">
        <v>51</v>
      </c>
      <c r="H1742" s="293" t="s">
        <v>6879</v>
      </c>
      <c r="I1742" s="293"/>
      <c r="J1742" s="293" t="s">
        <v>24283</v>
      </c>
      <c r="K1742" s="299">
        <v>44052</v>
      </c>
      <c r="L1742" s="300"/>
      <c r="M1742" s="297" t="str">
        <f t="shared" si="27"/>
        <v>2012</v>
      </c>
    </row>
    <row r="1743" spans="1:13">
      <c r="A1743" s="293">
        <v>1742</v>
      </c>
      <c r="B1743" s="298" t="s">
        <v>10618</v>
      </c>
      <c r="C1743" s="298" t="s">
        <v>10619</v>
      </c>
      <c r="D1743" s="298"/>
      <c r="E1743" s="298" t="s">
        <v>17</v>
      </c>
      <c r="F1743" s="293" t="s">
        <v>30</v>
      </c>
      <c r="G1743" s="293" t="s">
        <v>51</v>
      </c>
      <c r="H1743" s="293" t="s">
        <v>6879</v>
      </c>
      <c r="I1743" s="293"/>
      <c r="J1743" s="293" t="s">
        <v>24283</v>
      </c>
      <c r="K1743" s="299">
        <v>44052</v>
      </c>
      <c r="L1743" s="300"/>
      <c r="M1743" s="297" t="str">
        <f t="shared" si="27"/>
        <v>2012</v>
      </c>
    </row>
    <row r="1744" spans="1:13">
      <c r="A1744" s="293">
        <v>1743</v>
      </c>
      <c r="B1744" s="298" t="s">
        <v>10620</v>
      </c>
      <c r="C1744" s="298" t="s">
        <v>10621</v>
      </c>
      <c r="D1744" s="298"/>
      <c r="E1744" s="298" t="s">
        <v>17</v>
      </c>
      <c r="F1744" s="293" t="s">
        <v>30</v>
      </c>
      <c r="G1744" s="293" t="s">
        <v>51</v>
      </c>
      <c r="H1744" s="293" t="s">
        <v>6879</v>
      </c>
      <c r="I1744" s="293"/>
      <c r="J1744" s="293" t="s">
        <v>24283</v>
      </c>
      <c r="K1744" s="299">
        <v>43750</v>
      </c>
      <c r="L1744" s="300"/>
      <c r="M1744" s="297" t="str">
        <f t="shared" si="27"/>
        <v>2012</v>
      </c>
    </row>
    <row r="1745" spans="1:13">
      <c r="A1745" s="293">
        <v>1744</v>
      </c>
      <c r="B1745" s="298" t="s">
        <v>10622</v>
      </c>
      <c r="C1745" s="298" t="s">
        <v>10623</v>
      </c>
      <c r="D1745" s="298"/>
      <c r="E1745" s="298" t="s">
        <v>17</v>
      </c>
      <c r="F1745" s="293" t="s">
        <v>30</v>
      </c>
      <c r="G1745" s="293" t="s">
        <v>51</v>
      </c>
      <c r="H1745" s="293" t="s">
        <v>6879</v>
      </c>
      <c r="I1745" s="293"/>
      <c r="J1745" s="293" t="s">
        <v>24283</v>
      </c>
      <c r="K1745" s="299">
        <v>44052</v>
      </c>
      <c r="L1745" s="300"/>
      <c r="M1745" s="297" t="str">
        <f t="shared" si="27"/>
        <v>2012</v>
      </c>
    </row>
    <row r="1746" spans="1:13">
      <c r="A1746" s="293">
        <v>1745</v>
      </c>
      <c r="B1746" s="298" t="s">
        <v>10624</v>
      </c>
      <c r="C1746" s="298" t="s">
        <v>10625</v>
      </c>
      <c r="D1746" s="298"/>
      <c r="E1746" s="298" t="s">
        <v>17</v>
      </c>
      <c r="F1746" s="293" t="s">
        <v>30</v>
      </c>
      <c r="G1746" s="293" t="s">
        <v>51</v>
      </c>
      <c r="H1746" s="293" t="s">
        <v>6879</v>
      </c>
      <c r="I1746" s="293"/>
      <c r="J1746" s="293" t="s">
        <v>24283</v>
      </c>
      <c r="K1746" s="299">
        <v>43792</v>
      </c>
      <c r="L1746" s="300"/>
      <c r="M1746" s="297" t="str">
        <f t="shared" si="27"/>
        <v>2012</v>
      </c>
    </row>
    <row r="1747" spans="1:13">
      <c r="A1747" s="293">
        <v>1746</v>
      </c>
      <c r="B1747" s="298" t="s">
        <v>10626</v>
      </c>
      <c r="C1747" s="298" t="s">
        <v>10627</v>
      </c>
      <c r="D1747" s="298"/>
      <c r="E1747" s="298" t="s">
        <v>17</v>
      </c>
      <c r="F1747" s="293" t="s">
        <v>30</v>
      </c>
      <c r="G1747" s="293" t="s">
        <v>51</v>
      </c>
      <c r="H1747" s="293" t="s">
        <v>6879</v>
      </c>
      <c r="I1747" s="293"/>
      <c r="J1747" s="293" t="s">
        <v>24283</v>
      </c>
      <c r="K1747" s="299">
        <v>44052</v>
      </c>
      <c r="L1747" s="300"/>
      <c r="M1747" s="297" t="str">
        <f t="shared" si="27"/>
        <v>2012</v>
      </c>
    </row>
    <row r="1748" spans="1:13">
      <c r="A1748" s="293">
        <v>1747</v>
      </c>
      <c r="B1748" s="298" t="s">
        <v>10628</v>
      </c>
      <c r="C1748" s="298" t="s">
        <v>10629</v>
      </c>
      <c r="D1748" s="298"/>
      <c r="E1748" s="298" t="s">
        <v>17</v>
      </c>
      <c r="F1748" s="293" t="s">
        <v>30</v>
      </c>
      <c r="G1748" s="293" t="s">
        <v>51</v>
      </c>
      <c r="H1748" s="293" t="s">
        <v>6879</v>
      </c>
      <c r="I1748" s="293"/>
      <c r="J1748" s="293" t="s">
        <v>24283</v>
      </c>
      <c r="K1748" s="299">
        <v>44052</v>
      </c>
      <c r="L1748" s="300"/>
      <c r="M1748" s="297" t="str">
        <f t="shared" si="27"/>
        <v>2012</v>
      </c>
    </row>
    <row r="1749" spans="1:13">
      <c r="A1749" s="293">
        <v>1748</v>
      </c>
      <c r="B1749" s="298" t="s">
        <v>10630</v>
      </c>
      <c r="C1749" s="298" t="s">
        <v>10631</v>
      </c>
      <c r="D1749" s="298"/>
      <c r="E1749" s="298" t="s">
        <v>17</v>
      </c>
      <c r="F1749" s="293" t="s">
        <v>30</v>
      </c>
      <c r="G1749" s="293" t="s">
        <v>51</v>
      </c>
      <c r="H1749" s="293" t="s">
        <v>6879</v>
      </c>
      <c r="I1749" s="293"/>
      <c r="J1749" s="293" t="s">
        <v>24283</v>
      </c>
      <c r="K1749" s="299">
        <v>44052</v>
      </c>
      <c r="L1749" s="300"/>
      <c r="M1749" s="297" t="str">
        <f t="shared" si="27"/>
        <v>2012</v>
      </c>
    </row>
    <row r="1750" spans="1:13">
      <c r="A1750" s="293">
        <v>1749</v>
      </c>
      <c r="B1750" s="298" t="s">
        <v>10632</v>
      </c>
      <c r="C1750" s="298" t="s">
        <v>10633</v>
      </c>
      <c r="D1750" s="298"/>
      <c r="E1750" s="298" t="s">
        <v>17</v>
      </c>
      <c r="F1750" s="293" t="s">
        <v>30</v>
      </c>
      <c r="G1750" s="293" t="s">
        <v>51</v>
      </c>
      <c r="H1750" s="293" t="s">
        <v>6879</v>
      </c>
      <c r="I1750" s="293"/>
      <c r="J1750" s="293" t="s">
        <v>24283</v>
      </c>
      <c r="K1750" s="299">
        <v>44052</v>
      </c>
      <c r="L1750" s="300"/>
      <c r="M1750" s="297" t="str">
        <f t="shared" si="27"/>
        <v>2012</v>
      </c>
    </row>
    <row r="1751" spans="1:13">
      <c r="A1751" s="293">
        <v>1750</v>
      </c>
      <c r="B1751" s="298" t="s">
        <v>10634</v>
      </c>
      <c r="C1751" s="298" t="s">
        <v>10635</v>
      </c>
      <c r="D1751" s="298"/>
      <c r="E1751" s="298" t="s">
        <v>17</v>
      </c>
      <c r="F1751" s="293" t="s">
        <v>30</v>
      </c>
      <c r="G1751" s="293" t="s">
        <v>51</v>
      </c>
      <c r="H1751" s="293" t="s">
        <v>6879</v>
      </c>
      <c r="I1751" s="293"/>
      <c r="J1751" s="293" t="s">
        <v>24283</v>
      </c>
      <c r="K1751" s="299">
        <v>44052</v>
      </c>
      <c r="L1751" s="300"/>
      <c r="M1751" s="297" t="str">
        <f t="shared" si="27"/>
        <v>2012</v>
      </c>
    </row>
    <row r="1752" spans="1:13">
      <c r="A1752" s="293">
        <v>1751</v>
      </c>
      <c r="B1752" s="298" t="s">
        <v>10636</v>
      </c>
      <c r="C1752" s="298" t="s">
        <v>10637</v>
      </c>
      <c r="D1752" s="298"/>
      <c r="E1752" s="298" t="s">
        <v>17</v>
      </c>
      <c r="F1752" s="293" t="s">
        <v>30</v>
      </c>
      <c r="G1752" s="293" t="s">
        <v>51</v>
      </c>
      <c r="H1752" s="293" t="s">
        <v>6879</v>
      </c>
      <c r="I1752" s="293"/>
      <c r="J1752" s="293" t="s">
        <v>24283</v>
      </c>
      <c r="K1752" s="299"/>
      <c r="L1752" s="300"/>
      <c r="M1752" s="297" t="str">
        <f t="shared" si="27"/>
        <v>2012</v>
      </c>
    </row>
    <row r="1753" spans="1:13">
      <c r="A1753" s="293">
        <v>1752</v>
      </c>
      <c r="B1753" s="298" t="s">
        <v>10638</v>
      </c>
      <c r="C1753" s="298" t="s">
        <v>10639</v>
      </c>
      <c r="D1753" s="298"/>
      <c r="E1753" s="298" t="s">
        <v>17</v>
      </c>
      <c r="F1753" s="293" t="s">
        <v>30</v>
      </c>
      <c r="G1753" s="293" t="s">
        <v>51</v>
      </c>
      <c r="H1753" s="293" t="s">
        <v>6879</v>
      </c>
      <c r="I1753" s="293"/>
      <c r="J1753" s="293" t="s">
        <v>24283</v>
      </c>
      <c r="K1753" s="299">
        <v>43750</v>
      </c>
      <c r="L1753" s="300"/>
      <c r="M1753" s="297" t="str">
        <f t="shared" si="27"/>
        <v>2012</v>
      </c>
    </row>
    <row r="1754" spans="1:13">
      <c r="A1754" s="293">
        <v>1753</v>
      </c>
      <c r="B1754" s="298" t="s">
        <v>10640</v>
      </c>
      <c r="C1754" s="298" t="s">
        <v>10641</v>
      </c>
      <c r="D1754" s="298"/>
      <c r="E1754" s="298" t="s">
        <v>17</v>
      </c>
      <c r="F1754" s="293" t="s">
        <v>30</v>
      </c>
      <c r="G1754" s="293" t="s">
        <v>51</v>
      </c>
      <c r="H1754" s="293" t="s">
        <v>6879</v>
      </c>
      <c r="I1754" s="293"/>
      <c r="J1754" s="293" t="s">
        <v>24283</v>
      </c>
      <c r="K1754" s="299">
        <v>43729</v>
      </c>
      <c r="L1754" s="300"/>
      <c r="M1754" s="297" t="str">
        <f t="shared" si="27"/>
        <v>2012</v>
      </c>
    </row>
    <row r="1755" spans="1:13">
      <c r="A1755" s="293">
        <v>1754</v>
      </c>
      <c r="B1755" s="298" t="s">
        <v>10642</v>
      </c>
      <c r="C1755" s="298" t="s">
        <v>10643</v>
      </c>
      <c r="D1755" s="298"/>
      <c r="E1755" s="298" t="s">
        <v>17</v>
      </c>
      <c r="F1755" s="293" t="s">
        <v>30</v>
      </c>
      <c r="G1755" s="293" t="s">
        <v>51</v>
      </c>
      <c r="H1755" s="293" t="s">
        <v>6879</v>
      </c>
      <c r="I1755" s="293"/>
      <c r="J1755" s="293" t="s">
        <v>24283</v>
      </c>
      <c r="K1755" s="299">
        <v>43750</v>
      </c>
      <c r="L1755" s="300"/>
      <c r="M1755" s="297" t="str">
        <f t="shared" si="27"/>
        <v>2012</v>
      </c>
    </row>
    <row r="1756" spans="1:13">
      <c r="A1756" s="293">
        <v>1755</v>
      </c>
      <c r="B1756" s="298" t="s">
        <v>10644</v>
      </c>
      <c r="C1756" s="298" t="s">
        <v>10645</v>
      </c>
      <c r="D1756" s="298"/>
      <c r="E1756" s="298" t="s">
        <v>17</v>
      </c>
      <c r="F1756" s="293" t="s">
        <v>30</v>
      </c>
      <c r="G1756" s="293" t="s">
        <v>51</v>
      </c>
      <c r="H1756" s="293" t="s">
        <v>6879</v>
      </c>
      <c r="I1756" s="293"/>
      <c r="J1756" s="293" t="s">
        <v>24283</v>
      </c>
      <c r="K1756" s="299">
        <v>43750</v>
      </c>
      <c r="L1756" s="300"/>
      <c r="M1756" s="297" t="str">
        <f t="shared" si="27"/>
        <v>2012</v>
      </c>
    </row>
    <row r="1757" spans="1:13">
      <c r="A1757" s="293">
        <v>1756</v>
      </c>
      <c r="B1757" s="298" t="s">
        <v>10646</v>
      </c>
      <c r="C1757" s="298" t="s">
        <v>10647</v>
      </c>
      <c r="D1757" s="298"/>
      <c r="E1757" s="298" t="s">
        <v>17</v>
      </c>
      <c r="F1757" s="293" t="s">
        <v>30</v>
      </c>
      <c r="G1757" s="293" t="s">
        <v>51</v>
      </c>
      <c r="H1757" s="293" t="s">
        <v>6879</v>
      </c>
      <c r="I1757" s="293"/>
      <c r="J1757" s="293" t="s">
        <v>24283</v>
      </c>
      <c r="K1757" s="299">
        <v>43750</v>
      </c>
      <c r="L1757" s="300"/>
      <c r="M1757" s="297" t="str">
        <f t="shared" si="27"/>
        <v>2012</v>
      </c>
    </row>
    <row r="1758" spans="1:13">
      <c r="A1758" s="293">
        <v>1757</v>
      </c>
      <c r="B1758" s="298" t="s">
        <v>10648</v>
      </c>
      <c r="C1758" s="298" t="s">
        <v>10649</v>
      </c>
      <c r="D1758" s="298"/>
      <c r="E1758" s="298" t="s">
        <v>17</v>
      </c>
      <c r="F1758" s="293" t="s">
        <v>30</v>
      </c>
      <c r="G1758" s="293" t="s">
        <v>51</v>
      </c>
      <c r="H1758" s="293" t="s">
        <v>6879</v>
      </c>
      <c r="I1758" s="293"/>
      <c r="J1758" s="293" t="s">
        <v>24283</v>
      </c>
      <c r="K1758" s="299">
        <v>43750</v>
      </c>
      <c r="L1758" s="300"/>
      <c r="M1758" s="297" t="str">
        <f t="shared" si="27"/>
        <v>2012</v>
      </c>
    </row>
    <row r="1759" spans="1:13">
      <c r="A1759" s="293">
        <v>1758</v>
      </c>
      <c r="B1759" s="298" t="s">
        <v>10650</v>
      </c>
      <c r="C1759" s="298" t="s">
        <v>10651</v>
      </c>
      <c r="D1759" s="298"/>
      <c r="E1759" s="298" t="s">
        <v>17</v>
      </c>
      <c r="F1759" s="293" t="s">
        <v>30</v>
      </c>
      <c r="G1759" s="293" t="s">
        <v>51</v>
      </c>
      <c r="H1759" s="293" t="s">
        <v>6879</v>
      </c>
      <c r="I1759" s="293"/>
      <c r="J1759" s="293" t="s">
        <v>24283</v>
      </c>
      <c r="K1759" s="299">
        <v>43750</v>
      </c>
      <c r="L1759" s="300"/>
      <c r="M1759" s="297" t="str">
        <f t="shared" si="27"/>
        <v>2012</v>
      </c>
    </row>
    <row r="1760" spans="1:13">
      <c r="A1760" s="293">
        <v>1759</v>
      </c>
      <c r="B1760" s="298" t="s">
        <v>10652</v>
      </c>
      <c r="C1760" s="298" t="s">
        <v>10653</v>
      </c>
      <c r="D1760" s="298"/>
      <c r="E1760" s="298" t="s">
        <v>17</v>
      </c>
      <c r="F1760" s="293" t="s">
        <v>30</v>
      </c>
      <c r="G1760" s="293" t="s">
        <v>51</v>
      </c>
      <c r="H1760" s="293" t="s">
        <v>6879</v>
      </c>
      <c r="I1760" s="293"/>
      <c r="J1760" s="293" t="s">
        <v>24283</v>
      </c>
      <c r="K1760" s="299">
        <v>43750</v>
      </c>
      <c r="L1760" s="300"/>
      <c r="M1760" s="297" t="str">
        <f t="shared" si="27"/>
        <v>2012</v>
      </c>
    </row>
    <row r="1761" spans="1:13">
      <c r="A1761" s="293">
        <v>1760</v>
      </c>
      <c r="B1761" s="298" t="s">
        <v>10654</v>
      </c>
      <c r="C1761" s="298" t="s">
        <v>10655</v>
      </c>
      <c r="D1761" s="298"/>
      <c r="E1761" s="298" t="s">
        <v>17</v>
      </c>
      <c r="F1761" s="293" t="s">
        <v>30</v>
      </c>
      <c r="G1761" s="293" t="s">
        <v>51</v>
      </c>
      <c r="H1761" s="293" t="s">
        <v>6879</v>
      </c>
      <c r="I1761" s="293"/>
      <c r="J1761" s="293" t="s">
        <v>24283</v>
      </c>
      <c r="K1761" s="299">
        <v>43750</v>
      </c>
      <c r="L1761" s="300"/>
      <c r="M1761" s="297" t="str">
        <f t="shared" si="27"/>
        <v>2012</v>
      </c>
    </row>
    <row r="1762" spans="1:13">
      <c r="A1762" s="293">
        <v>1761</v>
      </c>
      <c r="B1762" s="298" t="s">
        <v>10656</v>
      </c>
      <c r="C1762" s="298" t="s">
        <v>10657</v>
      </c>
      <c r="D1762" s="298"/>
      <c r="E1762" s="298" t="s">
        <v>17</v>
      </c>
      <c r="F1762" s="293" t="s">
        <v>30</v>
      </c>
      <c r="G1762" s="293" t="s">
        <v>51</v>
      </c>
      <c r="H1762" s="293" t="s">
        <v>6879</v>
      </c>
      <c r="I1762" s="293"/>
      <c r="J1762" s="293" t="s">
        <v>24283</v>
      </c>
      <c r="K1762" s="299">
        <v>43750</v>
      </c>
      <c r="L1762" s="300"/>
      <c r="M1762" s="297" t="str">
        <f t="shared" si="27"/>
        <v>2012</v>
      </c>
    </row>
    <row r="1763" spans="1:13">
      <c r="A1763" s="293">
        <v>1762</v>
      </c>
      <c r="B1763" s="298" t="s">
        <v>10658</v>
      </c>
      <c r="C1763" s="298" t="s">
        <v>10659</v>
      </c>
      <c r="D1763" s="298"/>
      <c r="E1763" s="298" t="s">
        <v>17</v>
      </c>
      <c r="F1763" s="293" t="s">
        <v>30</v>
      </c>
      <c r="G1763" s="293" t="s">
        <v>51</v>
      </c>
      <c r="H1763" s="293" t="s">
        <v>6879</v>
      </c>
      <c r="I1763" s="293"/>
      <c r="J1763" s="293" t="s">
        <v>24283</v>
      </c>
      <c r="K1763" s="299">
        <v>43792</v>
      </c>
      <c r="L1763" s="300"/>
      <c r="M1763" s="297" t="str">
        <f t="shared" si="27"/>
        <v>2012</v>
      </c>
    </row>
    <row r="1764" spans="1:13">
      <c r="A1764" s="293">
        <v>1763</v>
      </c>
      <c r="B1764" s="298" t="s">
        <v>10660</v>
      </c>
      <c r="C1764" s="298" t="s">
        <v>10661</v>
      </c>
      <c r="D1764" s="298"/>
      <c r="E1764" s="298" t="s">
        <v>17</v>
      </c>
      <c r="F1764" s="293" t="s">
        <v>30</v>
      </c>
      <c r="G1764" s="293" t="s">
        <v>51</v>
      </c>
      <c r="H1764" s="293" t="s">
        <v>6879</v>
      </c>
      <c r="I1764" s="293"/>
      <c r="J1764" s="293" t="s">
        <v>24283</v>
      </c>
      <c r="K1764" s="299">
        <v>43750</v>
      </c>
      <c r="L1764" s="300"/>
      <c r="M1764" s="297" t="str">
        <f t="shared" si="27"/>
        <v>2012</v>
      </c>
    </row>
    <row r="1765" spans="1:13">
      <c r="A1765" s="293">
        <v>1764</v>
      </c>
      <c r="B1765" s="298" t="s">
        <v>10662</v>
      </c>
      <c r="C1765" s="298" t="s">
        <v>10663</v>
      </c>
      <c r="D1765" s="298"/>
      <c r="E1765" s="298" t="s">
        <v>17</v>
      </c>
      <c r="F1765" s="293" t="s">
        <v>30</v>
      </c>
      <c r="G1765" s="293" t="s">
        <v>51</v>
      </c>
      <c r="H1765" s="293" t="s">
        <v>6879</v>
      </c>
      <c r="I1765" s="293"/>
      <c r="J1765" s="293" t="s">
        <v>24283</v>
      </c>
      <c r="K1765" s="299">
        <v>43792</v>
      </c>
      <c r="L1765" s="300"/>
      <c r="M1765" s="297" t="str">
        <f t="shared" si="27"/>
        <v>2012</v>
      </c>
    </row>
    <row r="1766" spans="1:13">
      <c r="A1766" s="293">
        <v>1765</v>
      </c>
      <c r="B1766" s="298" t="s">
        <v>10664</v>
      </c>
      <c r="C1766" s="298" t="s">
        <v>10665</v>
      </c>
      <c r="D1766" s="298"/>
      <c r="E1766" s="298" t="s">
        <v>17</v>
      </c>
      <c r="F1766" s="293" t="s">
        <v>30</v>
      </c>
      <c r="G1766" s="293" t="s">
        <v>51</v>
      </c>
      <c r="H1766" s="293" t="s">
        <v>6879</v>
      </c>
      <c r="I1766" s="293"/>
      <c r="J1766" s="293" t="s">
        <v>24283</v>
      </c>
      <c r="K1766" s="299">
        <v>44052</v>
      </c>
      <c r="L1766" s="300"/>
      <c r="M1766" s="297" t="str">
        <f t="shared" si="27"/>
        <v>2012</v>
      </c>
    </row>
    <row r="1767" spans="1:13">
      <c r="A1767" s="293">
        <v>1766</v>
      </c>
      <c r="B1767" s="298" t="s">
        <v>10666</v>
      </c>
      <c r="C1767" s="298" t="s">
        <v>10667</v>
      </c>
      <c r="D1767" s="298"/>
      <c r="E1767" s="298" t="s">
        <v>17</v>
      </c>
      <c r="F1767" s="293" t="s">
        <v>30</v>
      </c>
      <c r="G1767" s="293" t="s">
        <v>51</v>
      </c>
      <c r="H1767" s="293" t="s">
        <v>6879</v>
      </c>
      <c r="I1767" s="293"/>
      <c r="J1767" s="293" t="s">
        <v>24283</v>
      </c>
      <c r="K1767" s="299">
        <v>43792</v>
      </c>
      <c r="L1767" s="300"/>
      <c r="M1767" s="297" t="str">
        <f t="shared" si="27"/>
        <v>2012</v>
      </c>
    </row>
    <row r="1768" spans="1:13">
      <c r="A1768" s="293">
        <v>1767</v>
      </c>
      <c r="B1768" s="298" t="s">
        <v>10668</v>
      </c>
      <c r="C1768" s="298" t="s">
        <v>10669</v>
      </c>
      <c r="D1768" s="298"/>
      <c r="E1768" s="298" t="s">
        <v>17</v>
      </c>
      <c r="F1768" s="293" t="s">
        <v>30</v>
      </c>
      <c r="G1768" s="293" t="s">
        <v>51</v>
      </c>
      <c r="H1768" s="293" t="s">
        <v>6879</v>
      </c>
      <c r="I1768" s="293"/>
      <c r="J1768" s="293" t="s">
        <v>24283</v>
      </c>
      <c r="K1768" s="299"/>
      <c r="L1768" s="300"/>
      <c r="M1768" s="297" t="str">
        <f t="shared" si="27"/>
        <v>2012</v>
      </c>
    </row>
    <row r="1769" spans="1:13">
      <c r="A1769" s="293">
        <v>1768</v>
      </c>
      <c r="B1769" s="298" t="s">
        <v>10670</v>
      </c>
      <c r="C1769" s="298" t="s">
        <v>10671</v>
      </c>
      <c r="D1769" s="298"/>
      <c r="E1769" s="298" t="s">
        <v>17</v>
      </c>
      <c r="F1769" s="293" t="s">
        <v>30</v>
      </c>
      <c r="G1769" s="293" t="s">
        <v>51</v>
      </c>
      <c r="H1769" s="293" t="s">
        <v>6879</v>
      </c>
      <c r="I1769" s="293"/>
      <c r="J1769" s="293" t="s">
        <v>24283</v>
      </c>
      <c r="K1769" s="299"/>
      <c r="L1769" s="300"/>
      <c r="M1769" s="297" t="str">
        <f t="shared" si="27"/>
        <v>2012</v>
      </c>
    </row>
    <row r="1770" spans="1:13">
      <c r="A1770" s="293">
        <v>1769</v>
      </c>
      <c r="B1770" s="298" t="s">
        <v>10672</v>
      </c>
      <c r="C1770" s="298" t="s">
        <v>10673</v>
      </c>
      <c r="D1770" s="298"/>
      <c r="E1770" s="298" t="s">
        <v>17</v>
      </c>
      <c r="F1770" s="293" t="s">
        <v>30</v>
      </c>
      <c r="G1770" s="293" t="s">
        <v>51</v>
      </c>
      <c r="H1770" s="293" t="s">
        <v>6879</v>
      </c>
      <c r="I1770" s="293"/>
      <c r="J1770" s="293" t="s">
        <v>24283</v>
      </c>
      <c r="K1770" s="299">
        <v>43792</v>
      </c>
      <c r="L1770" s="300"/>
      <c r="M1770" s="297" t="str">
        <f t="shared" si="27"/>
        <v>2012</v>
      </c>
    </row>
    <row r="1771" spans="1:13">
      <c r="A1771" s="293">
        <v>1770</v>
      </c>
      <c r="B1771" s="298" t="s">
        <v>10674</v>
      </c>
      <c r="C1771" s="298" t="s">
        <v>10675</v>
      </c>
      <c r="D1771" s="298"/>
      <c r="E1771" s="298" t="s">
        <v>17</v>
      </c>
      <c r="F1771" s="293" t="s">
        <v>30</v>
      </c>
      <c r="G1771" s="293" t="s">
        <v>51</v>
      </c>
      <c r="H1771" s="293" t="s">
        <v>6879</v>
      </c>
      <c r="I1771" s="293"/>
      <c r="J1771" s="293" t="s">
        <v>24283</v>
      </c>
      <c r="K1771" s="299">
        <v>43792</v>
      </c>
      <c r="L1771" s="300"/>
      <c r="M1771" s="297" t="str">
        <f t="shared" si="27"/>
        <v>2012</v>
      </c>
    </row>
    <row r="1772" spans="1:13">
      <c r="A1772" s="293">
        <v>1771</v>
      </c>
      <c r="B1772" s="298" t="s">
        <v>10676</v>
      </c>
      <c r="C1772" s="298" t="s">
        <v>10677</v>
      </c>
      <c r="D1772" s="298"/>
      <c r="E1772" s="298" t="s">
        <v>17</v>
      </c>
      <c r="F1772" s="293" t="s">
        <v>30</v>
      </c>
      <c r="G1772" s="293" t="s">
        <v>51</v>
      </c>
      <c r="H1772" s="293" t="s">
        <v>6879</v>
      </c>
      <c r="I1772" s="293"/>
      <c r="J1772" s="293" t="s">
        <v>24283</v>
      </c>
      <c r="K1772" s="299">
        <v>44031</v>
      </c>
      <c r="L1772" s="300"/>
      <c r="M1772" s="297" t="str">
        <f t="shared" si="27"/>
        <v>2012</v>
      </c>
    </row>
    <row r="1773" spans="1:13">
      <c r="A1773" s="293">
        <v>1772</v>
      </c>
      <c r="B1773" s="298" t="s">
        <v>10678</v>
      </c>
      <c r="C1773" s="298" t="s">
        <v>10679</v>
      </c>
      <c r="D1773" s="298"/>
      <c r="E1773" s="298" t="s">
        <v>17</v>
      </c>
      <c r="F1773" s="293" t="s">
        <v>30</v>
      </c>
      <c r="G1773" s="293" t="s">
        <v>51</v>
      </c>
      <c r="H1773" s="293" t="s">
        <v>6879</v>
      </c>
      <c r="I1773" s="293"/>
      <c r="J1773" s="293" t="s">
        <v>24283</v>
      </c>
      <c r="K1773" s="299">
        <v>44052</v>
      </c>
      <c r="L1773" s="300"/>
      <c r="M1773" s="297" t="str">
        <f t="shared" si="27"/>
        <v>2012</v>
      </c>
    </row>
    <row r="1774" spans="1:13">
      <c r="A1774" s="293">
        <v>1773</v>
      </c>
      <c r="B1774" s="298" t="s">
        <v>10680</v>
      </c>
      <c r="C1774" s="298" t="s">
        <v>10681</v>
      </c>
      <c r="D1774" s="298"/>
      <c r="E1774" s="298" t="s">
        <v>17</v>
      </c>
      <c r="F1774" s="293" t="s">
        <v>30</v>
      </c>
      <c r="G1774" s="293" t="s">
        <v>51</v>
      </c>
      <c r="H1774" s="293" t="s">
        <v>6879</v>
      </c>
      <c r="I1774" s="293"/>
      <c r="J1774" s="293" t="s">
        <v>24283</v>
      </c>
      <c r="K1774" s="299">
        <v>44052</v>
      </c>
      <c r="L1774" s="300"/>
      <c r="M1774" s="297" t="str">
        <f t="shared" si="27"/>
        <v>2012</v>
      </c>
    </row>
    <row r="1775" spans="1:13">
      <c r="A1775" s="293">
        <v>1774</v>
      </c>
      <c r="B1775" s="298" t="s">
        <v>10682</v>
      </c>
      <c r="C1775" s="298" t="s">
        <v>10683</v>
      </c>
      <c r="D1775" s="298"/>
      <c r="E1775" s="301" t="s">
        <v>21</v>
      </c>
      <c r="F1775" s="300" t="s">
        <v>34</v>
      </c>
      <c r="G1775" s="293" t="s">
        <v>51</v>
      </c>
      <c r="H1775" s="293" t="s">
        <v>6879</v>
      </c>
      <c r="I1775" s="293"/>
      <c r="J1775" s="293" t="s">
        <v>24283</v>
      </c>
      <c r="K1775" s="299">
        <v>43875</v>
      </c>
      <c r="L1775" s="300"/>
      <c r="M1775" s="297" t="str">
        <f t="shared" si="27"/>
        <v>2012</v>
      </c>
    </row>
    <row r="1776" spans="1:13">
      <c r="A1776" s="293">
        <v>1775</v>
      </c>
      <c r="B1776" s="298" t="s">
        <v>10684</v>
      </c>
      <c r="C1776" s="298" t="s">
        <v>10685</v>
      </c>
      <c r="D1776" s="298"/>
      <c r="E1776" s="298" t="s">
        <v>17</v>
      </c>
      <c r="F1776" s="293" t="s">
        <v>30</v>
      </c>
      <c r="G1776" s="293" t="s">
        <v>51</v>
      </c>
      <c r="H1776" s="293" t="s">
        <v>6879</v>
      </c>
      <c r="I1776" s="293"/>
      <c r="J1776" s="293" t="s">
        <v>24283</v>
      </c>
      <c r="K1776" s="299">
        <v>44031</v>
      </c>
      <c r="L1776" s="300"/>
      <c r="M1776" s="297" t="str">
        <f t="shared" si="27"/>
        <v>2012</v>
      </c>
    </row>
    <row r="1777" spans="1:13">
      <c r="A1777" s="293">
        <v>1776</v>
      </c>
      <c r="B1777" s="298" t="s">
        <v>10686</v>
      </c>
      <c r="C1777" s="298" t="s">
        <v>10687</v>
      </c>
      <c r="D1777" s="298"/>
      <c r="E1777" s="298" t="s">
        <v>17</v>
      </c>
      <c r="F1777" s="293" t="s">
        <v>30</v>
      </c>
      <c r="G1777" s="293" t="s">
        <v>51</v>
      </c>
      <c r="H1777" s="293" t="s">
        <v>6879</v>
      </c>
      <c r="I1777" s="293"/>
      <c r="J1777" s="293" t="s">
        <v>24283</v>
      </c>
      <c r="K1777" s="299"/>
      <c r="L1777" s="300"/>
      <c r="M1777" s="297" t="str">
        <f t="shared" si="27"/>
        <v>2012</v>
      </c>
    </row>
    <row r="1778" spans="1:13">
      <c r="A1778" s="293">
        <v>1777</v>
      </c>
      <c r="B1778" s="298" t="s">
        <v>10688</v>
      </c>
      <c r="C1778" s="298" t="s">
        <v>10689</v>
      </c>
      <c r="D1778" s="298"/>
      <c r="E1778" s="298" t="s">
        <v>17</v>
      </c>
      <c r="F1778" s="293" t="s">
        <v>30</v>
      </c>
      <c r="G1778" s="293" t="s">
        <v>51</v>
      </c>
      <c r="H1778" s="293" t="s">
        <v>6879</v>
      </c>
      <c r="I1778" s="293"/>
      <c r="J1778" s="293" t="s">
        <v>24283</v>
      </c>
      <c r="K1778" s="299"/>
      <c r="L1778" s="300"/>
      <c r="M1778" s="297" t="str">
        <f t="shared" si="27"/>
        <v>2012</v>
      </c>
    </row>
    <row r="1779" spans="1:13">
      <c r="A1779" s="293">
        <v>1778</v>
      </c>
      <c r="B1779" s="298" t="s">
        <v>10690</v>
      </c>
      <c r="C1779" s="298" t="s">
        <v>10691</v>
      </c>
      <c r="D1779" s="298"/>
      <c r="E1779" s="298" t="s">
        <v>17</v>
      </c>
      <c r="F1779" s="293" t="s">
        <v>30</v>
      </c>
      <c r="G1779" s="293" t="s">
        <v>51</v>
      </c>
      <c r="H1779" s="293" t="s">
        <v>6879</v>
      </c>
      <c r="I1779" s="293"/>
      <c r="J1779" s="293" t="s">
        <v>24283</v>
      </c>
      <c r="K1779" s="299">
        <v>44031</v>
      </c>
      <c r="L1779" s="300"/>
      <c r="M1779" s="297" t="str">
        <f t="shared" si="27"/>
        <v>2012</v>
      </c>
    </row>
    <row r="1780" spans="1:13">
      <c r="A1780" s="293">
        <v>1779</v>
      </c>
      <c r="B1780" s="298" t="s">
        <v>10692</v>
      </c>
      <c r="C1780" s="298" t="s">
        <v>10693</v>
      </c>
      <c r="D1780" s="298"/>
      <c r="E1780" s="298" t="s">
        <v>17</v>
      </c>
      <c r="F1780" s="293" t="s">
        <v>30</v>
      </c>
      <c r="G1780" s="293" t="s">
        <v>51</v>
      </c>
      <c r="H1780" s="293" t="s">
        <v>6879</v>
      </c>
      <c r="I1780" s="293"/>
      <c r="J1780" s="293" t="s">
        <v>24283</v>
      </c>
      <c r="K1780" s="299">
        <v>44031</v>
      </c>
      <c r="L1780" s="300"/>
      <c r="M1780" s="297" t="str">
        <f t="shared" si="27"/>
        <v>2012</v>
      </c>
    </row>
    <row r="1781" spans="1:13">
      <c r="A1781" s="293">
        <v>1780</v>
      </c>
      <c r="B1781" s="298" t="s">
        <v>10694</v>
      </c>
      <c r="C1781" s="298" t="s">
        <v>10695</v>
      </c>
      <c r="D1781" s="298"/>
      <c r="E1781" s="298" t="s">
        <v>17</v>
      </c>
      <c r="F1781" s="293" t="s">
        <v>30</v>
      </c>
      <c r="G1781" s="293" t="s">
        <v>51</v>
      </c>
      <c r="H1781" s="293" t="s">
        <v>6879</v>
      </c>
      <c r="I1781" s="293"/>
      <c r="J1781" s="293" t="s">
        <v>24283</v>
      </c>
      <c r="K1781" s="299">
        <v>43750</v>
      </c>
      <c r="L1781" s="300"/>
      <c r="M1781" s="297" t="str">
        <f t="shared" si="27"/>
        <v>2012</v>
      </c>
    </row>
    <row r="1782" spans="1:13">
      <c r="A1782" s="293">
        <v>1781</v>
      </c>
      <c r="B1782" s="298" t="s">
        <v>10696</v>
      </c>
      <c r="C1782" s="298" t="s">
        <v>10697</v>
      </c>
      <c r="D1782" s="298"/>
      <c r="E1782" s="301" t="s">
        <v>21</v>
      </c>
      <c r="F1782" s="300" t="s">
        <v>34</v>
      </c>
      <c r="G1782" s="293" t="s">
        <v>51</v>
      </c>
      <c r="H1782" s="293" t="s">
        <v>6879</v>
      </c>
      <c r="I1782" s="293"/>
      <c r="J1782" s="293" t="s">
        <v>24283</v>
      </c>
      <c r="K1782" s="299">
        <v>43750</v>
      </c>
      <c r="L1782" s="300"/>
      <c r="M1782" s="297" t="str">
        <f t="shared" si="27"/>
        <v>2012</v>
      </c>
    </row>
    <row r="1783" spans="1:13">
      <c r="A1783" s="293">
        <v>1782</v>
      </c>
      <c r="B1783" s="298" t="s">
        <v>10698</v>
      </c>
      <c r="C1783" s="298" t="s">
        <v>10699</v>
      </c>
      <c r="D1783" s="298"/>
      <c r="E1783" s="298" t="s">
        <v>17</v>
      </c>
      <c r="F1783" s="293" t="s">
        <v>30</v>
      </c>
      <c r="G1783" s="293" t="s">
        <v>51</v>
      </c>
      <c r="H1783" s="293" t="s">
        <v>6879</v>
      </c>
      <c r="I1783" s="293"/>
      <c r="J1783" s="293" t="s">
        <v>24283</v>
      </c>
      <c r="K1783" s="299">
        <v>43750</v>
      </c>
      <c r="L1783" s="300"/>
      <c r="M1783" s="297" t="str">
        <f t="shared" si="27"/>
        <v>2012</v>
      </c>
    </row>
    <row r="1784" spans="1:13">
      <c r="A1784" s="293">
        <v>1783</v>
      </c>
      <c r="B1784" s="298" t="s">
        <v>10700</v>
      </c>
      <c r="C1784" s="298" t="s">
        <v>10701</v>
      </c>
      <c r="D1784" s="298"/>
      <c r="E1784" s="298" t="s">
        <v>17</v>
      </c>
      <c r="F1784" s="293" t="s">
        <v>30</v>
      </c>
      <c r="G1784" s="293" t="s">
        <v>51</v>
      </c>
      <c r="H1784" s="293" t="s">
        <v>6879</v>
      </c>
      <c r="I1784" s="293"/>
      <c r="J1784" s="293" t="s">
        <v>24283</v>
      </c>
      <c r="K1784" s="299">
        <v>43750</v>
      </c>
      <c r="L1784" s="300"/>
      <c r="M1784" s="297" t="str">
        <f t="shared" si="27"/>
        <v>2012</v>
      </c>
    </row>
    <row r="1785" spans="1:13">
      <c r="A1785" s="293">
        <v>1784</v>
      </c>
      <c r="B1785" s="298" t="s">
        <v>10702</v>
      </c>
      <c r="C1785" s="298" t="s">
        <v>10703</v>
      </c>
      <c r="D1785" s="298"/>
      <c r="E1785" s="298" t="s">
        <v>17</v>
      </c>
      <c r="F1785" s="293" t="s">
        <v>30</v>
      </c>
      <c r="G1785" s="293" t="s">
        <v>51</v>
      </c>
      <c r="H1785" s="293" t="s">
        <v>6879</v>
      </c>
      <c r="I1785" s="293"/>
      <c r="J1785" s="293" t="s">
        <v>24283</v>
      </c>
      <c r="K1785" s="299">
        <v>44031</v>
      </c>
      <c r="L1785" s="300"/>
      <c r="M1785" s="297" t="str">
        <f t="shared" si="27"/>
        <v>2012</v>
      </c>
    </row>
    <row r="1786" spans="1:13">
      <c r="A1786" s="293">
        <v>1785</v>
      </c>
      <c r="B1786" s="298" t="s">
        <v>10704</v>
      </c>
      <c r="C1786" s="298" t="s">
        <v>10705</v>
      </c>
      <c r="D1786" s="298"/>
      <c r="E1786" s="298" t="s">
        <v>17</v>
      </c>
      <c r="F1786" s="293" t="s">
        <v>30</v>
      </c>
      <c r="G1786" s="293" t="s">
        <v>51</v>
      </c>
      <c r="H1786" s="293" t="s">
        <v>6879</v>
      </c>
      <c r="I1786" s="293"/>
      <c r="J1786" s="293" t="s">
        <v>24283</v>
      </c>
      <c r="K1786" s="299">
        <v>43750</v>
      </c>
      <c r="L1786" s="300"/>
      <c r="M1786" s="297" t="str">
        <f t="shared" si="27"/>
        <v>2012</v>
      </c>
    </row>
    <row r="1787" spans="1:13">
      <c r="A1787" s="293">
        <v>1786</v>
      </c>
      <c r="B1787" s="298" t="s">
        <v>10706</v>
      </c>
      <c r="C1787" s="298" t="s">
        <v>10707</v>
      </c>
      <c r="D1787" s="298"/>
      <c r="E1787" s="298" t="s">
        <v>17</v>
      </c>
      <c r="F1787" s="293" t="s">
        <v>30</v>
      </c>
      <c r="G1787" s="293" t="s">
        <v>51</v>
      </c>
      <c r="H1787" s="293" t="s">
        <v>6879</v>
      </c>
      <c r="I1787" s="293"/>
      <c r="J1787" s="293" t="s">
        <v>24283</v>
      </c>
      <c r="K1787" s="299">
        <v>43750</v>
      </c>
      <c r="L1787" s="300"/>
      <c r="M1787" s="297" t="str">
        <f t="shared" si="27"/>
        <v>2012</v>
      </c>
    </row>
    <row r="1788" spans="1:13">
      <c r="A1788" s="293">
        <v>1787</v>
      </c>
      <c r="B1788" s="298" t="s">
        <v>10708</v>
      </c>
      <c r="C1788" s="298" t="s">
        <v>10709</v>
      </c>
      <c r="D1788" s="298"/>
      <c r="E1788" s="298" t="s">
        <v>17</v>
      </c>
      <c r="F1788" s="293" t="s">
        <v>30</v>
      </c>
      <c r="G1788" s="293" t="s">
        <v>51</v>
      </c>
      <c r="H1788" s="293" t="s">
        <v>6879</v>
      </c>
      <c r="I1788" s="293"/>
      <c r="J1788" s="293" t="s">
        <v>24283</v>
      </c>
      <c r="K1788" s="299">
        <v>43750</v>
      </c>
      <c r="L1788" s="300"/>
      <c r="M1788" s="297" t="str">
        <f t="shared" si="27"/>
        <v>2012</v>
      </c>
    </row>
    <row r="1789" spans="1:13">
      <c r="A1789" s="293">
        <v>1788</v>
      </c>
      <c r="B1789" s="298" t="s">
        <v>10710</v>
      </c>
      <c r="C1789" s="298" t="s">
        <v>10711</v>
      </c>
      <c r="D1789" s="298"/>
      <c r="E1789" s="298" t="s">
        <v>17</v>
      </c>
      <c r="F1789" s="293" t="s">
        <v>30</v>
      </c>
      <c r="G1789" s="293" t="s">
        <v>51</v>
      </c>
      <c r="H1789" s="293" t="s">
        <v>6879</v>
      </c>
      <c r="I1789" s="293"/>
      <c r="J1789" s="293" t="s">
        <v>24283</v>
      </c>
      <c r="K1789" s="299">
        <v>43750</v>
      </c>
      <c r="L1789" s="300"/>
      <c r="M1789" s="297" t="str">
        <f t="shared" si="27"/>
        <v>2012</v>
      </c>
    </row>
    <row r="1790" spans="1:13">
      <c r="A1790" s="293">
        <v>1789</v>
      </c>
      <c r="B1790" s="298" t="s">
        <v>10712</v>
      </c>
      <c r="C1790" s="298" t="s">
        <v>10713</v>
      </c>
      <c r="D1790" s="298"/>
      <c r="E1790" s="298" t="s">
        <v>17</v>
      </c>
      <c r="F1790" s="293" t="s">
        <v>30</v>
      </c>
      <c r="G1790" s="293" t="s">
        <v>51</v>
      </c>
      <c r="H1790" s="293" t="s">
        <v>6879</v>
      </c>
      <c r="I1790" s="293"/>
      <c r="J1790" s="293" t="s">
        <v>24283</v>
      </c>
      <c r="K1790" s="299">
        <v>43750</v>
      </c>
      <c r="L1790" s="300"/>
      <c r="M1790" s="297" t="str">
        <f t="shared" si="27"/>
        <v>2012</v>
      </c>
    </row>
    <row r="1791" spans="1:13">
      <c r="A1791" s="293">
        <v>1790</v>
      </c>
      <c r="B1791" s="298" t="s">
        <v>10714</v>
      </c>
      <c r="C1791" s="298" t="s">
        <v>10715</v>
      </c>
      <c r="D1791" s="298"/>
      <c r="E1791" s="298" t="s">
        <v>17</v>
      </c>
      <c r="F1791" s="293" t="s">
        <v>30</v>
      </c>
      <c r="G1791" s="293" t="s">
        <v>51</v>
      </c>
      <c r="H1791" s="293" t="s">
        <v>6879</v>
      </c>
      <c r="I1791" s="293"/>
      <c r="J1791" s="293" t="s">
        <v>24283</v>
      </c>
      <c r="K1791" s="299">
        <v>43750</v>
      </c>
      <c r="L1791" s="300"/>
      <c r="M1791" s="297" t="str">
        <f t="shared" si="27"/>
        <v>2012</v>
      </c>
    </row>
    <row r="1792" spans="1:13">
      <c r="A1792" s="293">
        <v>1791</v>
      </c>
      <c r="B1792" s="298" t="s">
        <v>10716</v>
      </c>
      <c r="C1792" s="298" t="s">
        <v>10717</v>
      </c>
      <c r="D1792" s="298"/>
      <c r="E1792" s="298" t="s">
        <v>17</v>
      </c>
      <c r="F1792" s="293" t="s">
        <v>30</v>
      </c>
      <c r="G1792" s="293" t="s">
        <v>51</v>
      </c>
      <c r="H1792" s="293" t="s">
        <v>6879</v>
      </c>
      <c r="I1792" s="293"/>
      <c r="J1792" s="293" t="s">
        <v>24283</v>
      </c>
      <c r="K1792" s="299">
        <v>43750</v>
      </c>
      <c r="L1792" s="300"/>
      <c r="M1792" s="297" t="str">
        <f t="shared" si="27"/>
        <v>2012</v>
      </c>
    </row>
    <row r="1793" spans="1:13">
      <c r="A1793" s="293">
        <v>1792</v>
      </c>
      <c r="B1793" s="298" t="s">
        <v>10718</v>
      </c>
      <c r="C1793" s="298" t="s">
        <v>10719</v>
      </c>
      <c r="D1793" s="298"/>
      <c r="E1793" s="298" t="s">
        <v>17</v>
      </c>
      <c r="F1793" s="293" t="s">
        <v>30</v>
      </c>
      <c r="G1793" s="293" t="s">
        <v>51</v>
      </c>
      <c r="H1793" s="293" t="s">
        <v>6879</v>
      </c>
      <c r="I1793" s="293"/>
      <c r="J1793" s="293" t="s">
        <v>24283</v>
      </c>
      <c r="K1793" s="299">
        <v>43750</v>
      </c>
      <c r="L1793" s="300"/>
      <c r="M1793" s="297" t="str">
        <f t="shared" si="27"/>
        <v>2012</v>
      </c>
    </row>
    <row r="1794" spans="1:13">
      <c r="A1794" s="293">
        <v>1793</v>
      </c>
      <c r="B1794" s="298" t="s">
        <v>10720</v>
      </c>
      <c r="C1794" s="298" t="s">
        <v>10721</v>
      </c>
      <c r="D1794" s="298"/>
      <c r="E1794" s="298" t="s">
        <v>17</v>
      </c>
      <c r="F1794" s="293" t="s">
        <v>30</v>
      </c>
      <c r="G1794" s="293" t="s">
        <v>51</v>
      </c>
      <c r="H1794" s="293" t="s">
        <v>6879</v>
      </c>
      <c r="I1794" s="293"/>
      <c r="J1794" s="293" t="s">
        <v>24283</v>
      </c>
      <c r="K1794" s="299">
        <v>43750</v>
      </c>
      <c r="L1794" s="300"/>
      <c r="M1794" s="297" t="str">
        <f t="shared" ref="M1794:M1857" si="28">IF((INT(MID(B1794,5,2))&gt;19),"19"&amp;MID(B1794,5,2),"20"&amp;MID(B1794,5,2))</f>
        <v>2012</v>
      </c>
    </row>
    <row r="1795" spans="1:13">
      <c r="A1795" s="293">
        <v>1794</v>
      </c>
      <c r="B1795" s="298" t="s">
        <v>10722</v>
      </c>
      <c r="C1795" s="298" t="s">
        <v>10723</v>
      </c>
      <c r="D1795" s="298"/>
      <c r="E1795" s="298" t="s">
        <v>17</v>
      </c>
      <c r="F1795" s="293" t="s">
        <v>30</v>
      </c>
      <c r="G1795" s="293" t="s">
        <v>51</v>
      </c>
      <c r="H1795" s="293" t="s">
        <v>6879</v>
      </c>
      <c r="I1795" s="293"/>
      <c r="J1795" s="293" t="s">
        <v>24283</v>
      </c>
      <c r="K1795" s="299"/>
      <c r="L1795" s="300"/>
      <c r="M1795" s="297" t="str">
        <f t="shared" si="28"/>
        <v>2012</v>
      </c>
    </row>
    <row r="1796" spans="1:13">
      <c r="A1796" s="293">
        <v>1795</v>
      </c>
      <c r="B1796" s="298" t="s">
        <v>10724</v>
      </c>
      <c r="C1796" s="298" t="s">
        <v>10725</v>
      </c>
      <c r="D1796" s="298"/>
      <c r="E1796" s="298" t="s">
        <v>17</v>
      </c>
      <c r="F1796" s="293" t="s">
        <v>30</v>
      </c>
      <c r="G1796" s="293" t="s">
        <v>51</v>
      </c>
      <c r="H1796" s="293" t="s">
        <v>6879</v>
      </c>
      <c r="I1796" s="293"/>
      <c r="J1796" s="293" t="s">
        <v>24283</v>
      </c>
      <c r="K1796" s="299">
        <v>43792</v>
      </c>
      <c r="L1796" s="300"/>
      <c r="M1796" s="297" t="str">
        <f t="shared" si="28"/>
        <v>2012</v>
      </c>
    </row>
    <row r="1797" spans="1:13">
      <c r="A1797" s="293">
        <v>1796</v>
      </c>
      <c r="B1797" s="298" t="s">
        <v>10726</v>
      </c>
      <c r="C1797" s="298" t="s">
        <v>10727</v>
      </c>
      <c r="D1797" s="298"/>
      <c r="E1797" s="298" t="s">
        <v>17</v>
      </c>
      <c r="F1797" s="293" t="s">
        <v>30</v>
      </c>
      <c r="G1797" s="293" t="s">
        <v>51</v>
      </c>
      <c r="H1797" s="293" t="s">
        <v>6879</v>
      </c>
      <c r="I1797" s="293"/>
      <c r="J1797" s="293" t="s">
        <v>24283</v>
      </c>
      <c r="K1797" s="299">
        <v>43792</v>
      </c>
      <c r="L1797" s="300"/>
      <c r="M1797" s="297" t="str">
        <f t="shared" si="28"/>
        <v>2012</v>
      </c>
    </row>
    <row r="1798" spans="1:13">
      <c r="A1798" s="293">
        <v>1797</v>
      </c>
      <c r="B1798" s="298" t="s">
        <v>10728</v>
      </c>
      <c r="C1798" s="298" t="s">
        <v>10729</v>
      </c>
      <c r="D1798" s="298"/>
      <c r="E1798" s="298" t="s">
        <v>17</v>
      </c>
      <c r="F1798" s="293" t="s">
        <v>30</v>
      </c>
      <c r="G1798" s="293" t="s">
        <v>51</v>
      </c>
      <c r="H1798" s="293" t="s">
        <v>6879</v>
      </c>
      <c r="I1798" s="293"/>
      <c r="J1798" s="293" t="s">
        <v>24283</v>
      </c>
      <c r="K1798" s="299">
        <v>44052</v>
      </c>
      <c r="L1798" s="300"/>
      <c r="M1798" s="297" t="str">
        <f t="shared" si="28"/>
        <v>2012</v>
      </c>
    </row>
    <row r="1799" spans="1:13">
      <c r="A1799" s="293">
        <v>1798</v>
      </c>
      <c r="B1799" s="298" t="s">
        <v>10730</v>
      </c>
      <c r="C1799" s="298" t="s">
        <v>10731</v>
      </c>
      <c r="D1799" s="298"/>
      <c r="E1799" s="298" t="s">
        <v>17</v>
      </c>
      <c r="F1799" s="293" t="s">
        <v>30</v>
      </c>
      <c r="G1799" s="293" t="s">
        <v>51</v>
      </c>
      <c r="H1799" s="293" t="s">
        <v>6879</v>
      </c>
      <c r="I1799" s="293"/>
      <c r="J1799" s="293" t="s">
        <v>24283</v>
      </c>
      <c r="K1799" s="299"/>
      <c r="L1799" s="300"/>
      <c r="M1799" s="297" t="str">
        <f t="shared" si="28"/>
        <v>2012</v>
      </c>
    </row>
    <row r="1800" spans="1:13">
      <c r="A1800" s="293">
        <v>1799</v>
      </c>
      <c r="B1800" s="298" t="s">
        <v>10732</v>
      </c>
      <c r="C1800" s="298" t="s">
        <v>10733</v>
      </c>
      <c r="D1800" s="298"/>
      <c r="E1800" s="298" t="s">
        <v>17</v>
      </c>
      <c r="F1800" s="293" t="s">
        <v>30</v>
      </c>
      <c r="G1800" s="293" t="s">
        <v>51</v>
      </c>
      <c r="H1800" s="293" t="s">
        <v>6879</v>
      </c>
      <c r="I1800" s="293"/>
      <c r="J1800" s="293" t="s">
        <v>24283</v>
      </c>
      <c r="K1800" s="299">
        <v>43750</v>
      </c>
      <c r="L1800" s="300"/>
      <c r="M1800" s="297" t="str">
        <f t="shared" si="28"/>
        <v>2012</v>
      </c>
    </row>
    <row r="1801" spans="1:13">
      <c r="A1801" s="293">
        <v>1800</v>
      </c>
      <c r="B1801" s="298" t="s">
        <v>10734</v>
      </c>
      <c r="C1801" s="298" t="s">
        <v>10735</v>
      </c>
      <c r="D1801" s="298"/>
      <c r="E1801" s="298" t="s">
        <v>17</v>
      </c>
      <c r="F1801" s="293" t="s">
        <v>30</v>
      </c>
      <c r="G1801" s="293" t="s">
        <v>51</v>
      </c>
      <c r="H1801" s="293" t="s">
        <v>6879</v>
      </c>
      <c r="I1801" s="293"/>
      <c r="J1801" s="293" t="s">
        <v>24283</v>
      </c>
      <c r="K1801" s="299">
        <v>43792</v>
      </c>
      <c r="L1801" s="300"/>
      <c r="M1801" s="297" t="str">
        <f t="shared" si="28"/>
        <v>2012</v>
      </c>
    </row>
    <row r="1802" spans="1:13">
      <c r="A1802" s="293">
        <v>1801</v>
      </c>
      <c r="B1802" s="298" t="s">
        <v>10736</v>
      </c>
      <c r="C1802" s="298" t="s">
        <v>10737</v>
      </c>
      <c r="D1802" s="298"/>
      <c r="E1802" s="298" t="s">
        <v>17</v>
      </c>
      <c r="F1802" s="293" t="s">
        <v>30</v>
      </c>
      <c r="G1802" s="293" t="s">
        <v>51</v>
      </c>
      <c r="H1802" s="293" t="s">
        <v>6879</v>
      </c>
      <c r="I1802" s="293"/>
      <c r="J1802" s="293" t="s">
        <v>24283</v>
      </c>
      <c r="K1802" s="299">
        <v>43750</v>
      </c>
      <c r="L1802" s="300"/>
      <c r="M1802" s="297" t="str">
        <f t="shared" si="28"/>
        <v>2012</v>
      </c>
    </row>
    <row r="1803" spans="1:13">
      <c r="A1803" s="293">
        <v>1802</v>
      </c>
      <c r="B1803" s="298" t="s">
        <v>10738</v>
      </c>
      <c r="C1803" s="298" t="s">
        <v>10739</v>
      </c>
      <c r="D1803" s="298"/>
      <c r="E1803" s="298" t="s">
        <v>17</v>
      </c>
      <c r="F1803" s="293" t="s">
        <v>30</v>
      </c>
      <c r="G1803" s="293" t="s">
        <v>51</v>
      </c>
      <c r="H1803" s="293" t="s">
        <v>6879</v>
      </c>
      <c r="I1803" s="293"/>
      <c r="J1803" s="293" t="s">
        <v>24283</v>
      </c>
      <c r="K1803" s="299">
        <v>43792</v>
      </c>
      <c r="L1803" s="300"/>
      <c r="M1803" s="297" t="str">
        <f t="shared" si="28"/>
        <v>2012</v>
      </c>
    </row>
    <row r="1804" spans="1:13">
      <c r="A1804" s="293">
        <v>1803</v>
      </c>
      <c r="B1804" s="298" t="s">
        <v>10740</v>
      </c>
      <c r="C1804" s="298" t="s">
        <v>10741</v>
      </c>
      <c r="D1804" s="298"/>
      <c r="E1804" s="298" t="s">
        <v>17</v>
      </c>
      <c r="F1804" s="293" t="s">
        <v>30</v>
      </c>
      <c r="G1804" s="293" t="s">
        <v>51</v>
      </c>
      <c r="H1804" s="293" t="s">
        <v>6879</v>
      </c>
      <c r="I1804" s="293"/>
      <c r="J1804" s="293" t="s">
        <v>24283</v>
      </c>
      <c r="K1804" s="299">
        <v>43750</v>
      </c>
      <c r="L1804" s="300"/>
      <c r="M1804" s="297" t="str">
        <f t="shared" si="28"/>
        <v>2012</v>
      </c>
    </row>
    <row r="1805" spans="1:13">
      <c r="A1805" s="293">
        <v>1804</v>
      </c>
      <c r="B1805" s="298" t="s">
        <v>10742</v>
      </c>
      <c r="C1805" s="298" t="s">
        <v>10743</v>
      </c>
      <c r="D1805" s="298"/>
      <c r="E1805" s="298" t="s">
        <v>17</v>
      </c>
      <c r="F1805" s="293" t="s">
        <v>30</v>
      </c>
      <c r="G1805" s="293" t="s">
        <v>51</v>
      </c>
      <c r="H1805" s="293" t="s">
        <v>6879</v>
      </c>
      <c r="I1805" s="293"/>
      <c r="J1805" s="293" t="s">
        <v>24283</v>
      </c>
      <c r="K1805" s="299">
        <v>43750</v>
      </c>
      <c r="L1805" s="300"/>
      <c r="M1805" s="297" t="str">
        <f t="shared" si="28"/>
        <v>2012</v>
      </c>
    </row>
    <row r="1806" spans="1:13">
      <c r="A1806" s="293">
        <v>1805</v>
      </c>
      <c r="B1806" s="298" t="s">
        <v>10744</v>
      </c>
      <c r="C1806" s="298" t="s">
        <v>10745</v>
      </c>
      <c r="D1806" s="298"/>
      <c r="E1806" s="298" t="s">
        <v>17</v>
      </c>
      <c r="F1806" s="293" t="s">
        <v>30</v>
      </c>
      <c r="G1806" s="293" t="s">
        <v>51</v>
      </c>
      <c r="H1806" s="293" t="s">
        <v>6879</v>
      </c>
      <c r="I1806" s="293"/>
      <c r="J1806" s="293" t="s">
        <v>24283</v>
      </c>
      <c r="K1806" s="299">
        <v>44052</v>
      </c>
      <c r="L1806" s="300"/>
      <c r="M1806" s="297" t="str">
        <f t="shared" si="28"/>
        <v>2012</v>
      </c>
    </row>
    <row r="1807" spans="1:13">
      <c r="A1807" s="293">
        <v>1806</v>
      </c>
      <c r="B1807" s="298" t="s">
        <v>10746</v>
      </c>
      <c r="C1807" s="298" t="s">
        <v>10747</v>
      </c>
      <c r="D1807" s="298"/>
      <c r="E1807" s="298" t="s">
        <v>17</v>
      </c>
      <c r="F1807" s="293" t="s">
        <v>30</v>
      </c>
      <c r="G1807" s="293" t="s">
        <v>51</v>
      </c>
      <c r="H1807" s="293" t="s">
        <v>6879</v>
      </c>
      <c r="I1807" s="293"/>
      <c r="J1807" s="293" t="s">
        <v>24283</v>
      </c>
      <c r="K1807" s="299">
        <v>44031</v>
      </c>
      <c r="L1807" s="300"/>
      <c r="M1807" s="297" t="str">
        <f t="shared" si="28"/>
        <v>2012</v>
      </c>
    </row>
    <row r="1808" spans="1:13">
      <c r="A1808" s="293">
        <v>1807</v>
      </c>
      <c r="B1808" s="298" t="s">
        <v>10748</v>
      </c>
      <c r="C1808" s="298" t="s">
        <v>10749</v>
      </c>
      <c r="D1808" s="298"/>
      <c r="E1808" s="298" t="s">
        <v>17</v>
      </c>
      <c r="F1808" s="293" t="s">
        <v>30</v>
      </c>
      <c r="G1808" s="293" t="s">
        <v>51</v>
      </c>
      <c r="H1808" s="293" t="s">
        <v>6879</v>
      </c>
      <c r="I1808" s="293"/>
      <c r="J1808" s="293" t="s">
        <v>24283</v>
      </c>
      <c r="K1808" s="299"/>
      <c r="L1808" s="300"/>
      <c r="M1808" s="297" t="str">
        <f t="shared" si="28"/>
        <v>2012</v>
      </c>
    </row>
    <row r="1809" spans="1:13">
      <c r="A1809" s="293">
        <v>1808</v>
      </c>
      <c r="B1809" s="298" t="s">
        <v>10750</v>
      </c>
      <c r="C1809" s="298" t="s">
        <v>10751</v>
      </c>
      <c r="D1809" s="298"/>
      <c r="E1809" s="298" t="s">
        <v>17</v>
      </c>
      <c r="F1809" s="293" t="s">
        <v>30</v>
      </c>
      <c r="G1809" s="293" t="s">
        <v>51</v>
      </c>
      <c r="H1809" s="293" t="s">
        <v>6879</v>
      </c>
      <c r="I1809" s="293"/>
      <c r="J1809" s="293" t="s">
        <v>24283</v>
      </c>
      <c r="K1809" s="299">
        <v>44031</v>
      </c>
      <c r="L1809" s="300"/>
      <c r="M1809" s="297" t="str">
        <f t="shared" si="28"/>
        <v>2012</v>
      </c>
    </row>
    <row r="1810" spans="1:13">
      <c r="A1810" s="293">
        <v>1809</v>
      </c>
      <c r="B1810" s="298" t="s">
        <v>10752</v>
      </c>
      <c r="C1810" s="298" t="s">
        <v>10753</v>
      </c>
      <c r="D1810" s="298"/>
      <c r="E1810" s="298" t="s">
        <v>17</v>
      </c>
      <c r="F1810" s="293" t="s">
        <v>30</v>
      </c>
      <c r="G1810" s="293" t="s">
        <v>51</v>
      </c>
      <c r="H1810" s="293" t="s">
        <v>6879</v>
      </c>
      <c r="I1810" s="293"/>
      <c r="J1810" s="293" t="s">
        <v>24283</v>
      </c>
      <c r="K1810" s="299">
        <v>44052</v>
      </c>
      <c r="L1810" s="300"/>
      <c r="M1810" s="297" t="str">
        <f t="shared" si="28"/>
        <v>2012</v>
      </c>
    </row>
    <row r="1811" spans="1:13">
      <c r="A1811" s="293">
        <v>1810</v>
      </c>
      <c r="B1811" s="298" t="s">
        <v>10754</v>
      </c>
      <c r="C1811" s="298" t="s">
        <v>10755</v>
      </c>
      <c r="D1811" s="298"/>
      <c r="E1811" s="298" t="s">
        <v>17</v>
      </c>
      <c r="F1811" s="293" t="s">
        <v>30</v>
      </c>
      <c r="G1811" s="293" t="s">
        <v>51</v>
      </c>
      <c r="H1811" s="293" t="s">
        <v>6879</v>
      </c>
      <c r="I1811" s="293"/>
      <c r="J1811" s="293" t="s">
        <v>24283</v>
      </c>
      <c r="K1811" s="299">
        <v>44052</v>
      </c>
      <c r="L1811" s="300"/>
      <c r="M1811" s="297" t="str">
        <f t="shared" si="28"/>
        <v>2012</v>
      </c>
    </row>
    <row r="1812" spans="1:13">
      <c r="A1812" s="293">
        <v>1811</v>
      </c>
      <c r="B1812" s="298" t="s">
        <v>10756</v>
      </c>
      <c r="C1812" s="298" t="s">
        <v>10757</v>
      </c>
      <c r="D1812" s="298"/>
      <c r="E1812" s="298" t="s">
        <v>17</v>
      </c>
      <c r="F1812" s="293" t="s">
        <v>30</v>
      </c>
      <c r="G1812" s="293" t="s">
        <v>51</v>
      </c>
      <c r="H1812" s="293" t="s">
        <v>6879</v>
      </c>
      <c r="I1812" s="293"/>
      <c r="J1812" s="293" t="s">
        <v>24283</v>
      </c>
      <c r="K1812" s="299">
        <v>43792</v>
      </c>
      <c r="L1812" s="300"/>
      <c r="M1812" s="297" t="str">
        <f t="shared" si="28"/>
        <v>2012</v>
      </c>
    </row>
    <row r="1813" spans="1:13">
      <c r="A1813" s="293">
        <v>1812</v>
      </c>
      <c r="B1813" s="298" t="s">
        <v>10758</v>
      </c>
      <c r="C1813" s="298" t="s">
        <v>10759</v>
      </c>
      <c r="D1813" s="298"/>
      <c r="E1813" s="298" t="s">
        <v>17</v>
      </c>
      <c r="F1813" s="293" t="s">
        <v>30</v>
      </c>
      <c r="G1813" s="293" t="s">
        <v>51</v>
      </c>
      <c r="H1813" s="293" t="s">
        <v>6879</v>
      </c>
      <c r="I1813" s="293"/>
      <c r="J1813" s="293" t="s">
        <v>24283</v>
      </c>
      <c r="K1813" s="299">
        <v>44031</v>
      </c>
      <c r="L1813" s="300"/>
      <c r="M1813" s="297" t="str">
        <f t="shared" si="28"/>
        <v>2012</v>
      </c>
    </row>
    <row r="1814" spans="1:13">
      <c r="A1814" s="293">
        <v>1813</v>
      </c>
      <c r="B1814" s="298" t="s">
        <v>10760</v>
      </c>
      <c r="C1814" s="298" t="s">
        <v>10761</v>
      </c>
      <c r="D1814" s="298"/>
      <c r="E1814" s="298" t="s">
        <v>17</v>
      </c>
      <c r="F1814" s="293" t="s">
        <v>30</v>
      </c>
      <c r="G1814" s="293" t="s">
        <v>51</v>
      </c>
      <c r="H1814" s="293" t="s">
        <v>6879</v>
      </c>
      <c r="I1814" s="293"/>
      <c r="J1814" s="293" t="s">
        <v>24283</v>
      </c>
      <c r="K1814" s="299">
        <v>44052</v>
      </c>
      <c r="L1814" s="300"/>
      <c r="M1814" s="297" t="str">
        <f t="shared" si="28"/>
        <v>2012</v>
      </c>
    </row>
    <row r="1815" spans="1:13">
      <c r="A1815" s="293">
        <v>1814</v>
      </c>
      <c r="B1815" s="298" t="s">
        <v>10762</v>
      </c>
      <c r="C1815" s="298" t="s">
        <v>10763</v>
      </c>
      <c r="D1815" s="298"/>
      <c r="E1815" s="298" t="s">
        <v>17</v>
      </c>
      <c r="F1815" s="293" t="s">
        <v>30</v>
      </c>
      <c r="G1815" s="293" t="s">
        <v>51</v>
      </c>
      <c r="H1815" s="293" t="s">
        <v>6879</v>
      </c>
      <c r="I1815" s="293"/>
      <c r="J1815" s="293" t="s">
        <v>24283</v>
      </c>
      <c r="K1815" s="299">
        <v>44052</v>
      </c>
      <c r="L1815" s="300"/>
      <c r="M1815" s="297" t="str">
        <f t="shared" si="28"/>
        <v>2012</v>
      </c>
    </row>
    <row r="1816" spans="1:13">
      <c r="A1816" s="293">
        <v>1815</v>
      </c>
      <c r="B1816" s="298" t="s">
        <v>10764</v>
      </c>
      <c r="C1816" s="298" t="s">
        <v>10765</v>
      </c>
      <c r="D1816" s="298"/>
      <c r="E1816" s="298" t="s">
        <v>17</v>
      </c>
      <c r="F1816" s="293" t="s">
        <v>30</v>
      </c>
      <c r="G1816" s="293" t="s">
        <v>51</v>
      </c>
      <c r="H1816" s="293" t="s">
        <v>6879</v>
      </c>
      <c r="I1816" s="293"/>
      <c r="J1816" s="293" t="s">
        <v>24283</v>
      </c>
      <c r="K1816" s="299">
        <v>44052</v>
      </c>
      <c r="L1816" s="300"/>
      <c r="M1816" s="297" t="str">
        <f t="shared" si="28"/>
        <v>2012</v>
      </c>
    </row>
    <row r="1817" spans="1:13">
      <c r="A1817" s="293">
        <v>1816</v>
      </c>
      <c r="B1817" s="298" t="s">
        <v>10766</v>
      </c>
      <c r="C1817" s="298" t="s">
        <v>10767</v>
      </c>
      <c r="D1817" s="298"/>
      <c r="E1817" s="298" t="s">
        <v>17</v>
      </c>
      <c r="F1817" s="293" t="s">
        <v>30</v>
      </c>
      <c r="G1817" s="293" t="s">
        <v>51</v>
      </c>
      <c r="H1817" s="293" t="s">
        <v>6879</v>
      </c>
      <c r="I1817" s="293"/>
      <c r="J1817" s="293" t="s">
        <v>24283</v>
      </c>
      <c r="K1817" s="299"/>
      <c r="L1817" s="300"/>
      <c r="M1817" s="297" t="str">
        <f t="shared" si="28"/>
        <v>2012</v>
      </c>
    </row>
    <row r="1818" spans="1:13">
      <c r="A1818" s="293">
        <v>1817</v>
      </c>
      <c r="B1818" s="298" t="s">
        <v>10768</v>
      </c>
      <c r="C1818" s="298" t="s">
        <v>10769</v>
      </c>
      <c r="D1818" s="298"/>
      <c r="E1818" s="298" t="s">
        <v>17</v>
      </c>
      <c r="F1818" s="293" t="s">
        <v>30</v>
      </c>
      <c r="G1818" s="293" t="s">
        <v>51</v>
      </c>
      <c r="H1818" s="293" t="s">
        <v>6879</v>
      </c>
      <c r="I1818" s="293"/>
      <c r="J1818" s="293" t="s">
        <v>24283</v>
      </c>
      <c r="K1818" s="299">
        <v>44052</v>
      </c>
      <c r="L1818" s="300"/>
      <c r="M1818" s="297" t="str">
        <f t="shared" si="28"/>
        <v>2012</v>
      </c>
    </row>
    <row r="1819" spans="1:13">
      <c r="A1819" s="293">
        <v>1818</v>
      </c>
      <c r="B1819" s="298" t="s">
        <v>10770</v>
      </c>
      <c r="C1819" s="298" t="s">
        <v>10771</v>
      </c>
      <c r="D1819" s="298"/>
      <c r="E1819" s="298" t="s">
        <v>17</v>
      </c>
      <c r="F1819" s="293" t="s">
        <v>30</v>
      </c>
      <c r="G1819" s="293" t="s">
        <v>51</v>
      </c>
      <c r="H1819" s="293" t="s">
        <v>6879</v>
      </c>
      <c r="I1819" s="293"/>
      <c r="J1819" s="293" t="s">
        <v>24283</v>
      </c>
      <c r="K1819" s="299">
        <v>44052</v>
      </c>
      <c r="L1819" s="300"/>
      <c r="M1819" s="297" t="str">
        <f t="shared" si="28"/>
        <v>2012</v>
      </c>
    </row>
    <row r="1820" spans="1:13">
      <c r="A1820" s="293">
        <v>1819</v>
      </c>
      <c r="B1820" s="298" t="s">
        <v>10772</v>
      </c>
      <c r="C1820" s="298" t="s">
        <v>10773</v>
      </c>
      <c r="D1820" s="298"/>
      <c r="E1820" s="298" t="s">
        <v>17</v>
      </c>
      <c r="F1820" s="293" t="s">
        <v>30</v>
      </c>
      <c r="G1820" s="293" t="s">
        <v>51</v>
      </c>
      <c r="H1820" s="293" t="s">
        <v>6879</v>
      </c>
      <c r="I1820" s="293"/>
      <c r="J1820" s="293" t="s">
        <v>24283</v>
      </c>
      <c r="K1820" s="299">
        <v>44052</v>
      </c>
      <c r="L1820" s="300"/>
      <c r="M1820" s="297" t="str">
        <f t="shared" si="28"/>
        <v>2012</v>
      </c>
    </row>
    <row r="1821" spans="1:13">
      <c r="A1821" s="293">
        <v>1820</v>
      </c>
      <c r="B1821" s="298" t="s">
        <v>10774</v>
      </c>
      <c r="C1821" s="298" t="s">
        <v>10775</v>
      </c>
      <c r="D1821" s="298"/>
      <c r="E1821" s="298" t="s">
        <v>17</v>
      </c>
      <c r="F1821" s="293" t="s">
        <v>30</v>
      </c>
      <c r="G1821" s="293" t="s">
        <v>51</v>
      </c>
      <c r="H1821" s="293" t="s">
        <v>6879</v>
      </c>
      <c r="I1821" s="293"/>
      <c r="J1821" s="293" t="s">
        <v>24283</v>
      </c>
      <c r="K1821" s="299">
        <v>44052</v>
      </c>
      <c r="L1821" s="300"/>
      <c r="M1821" s="297" t="str">
        <f t="shared" si="28"/>
        <v>2012</v>
      </c>
    </row>
    <row r="1822" spans="1:13">
      <c r="A1822" s="293">
        <v>1821</v>
      </c>
      <c r="B1822" s="298" t="s">
        <v>10776</v>
      </c>
      <c r="C1822" s="298" t="s">
        <v>10777</v>
      </c>
      <c r="D1822" s="298"/>
      <c r="E1822" s="298" t="s">
        <v>17</v>
      </c>
      <c r="F1822" s="293" t="s">
        <v>30</v>
      </c>
      <c r="G1822" s="293" t="s">
        <v>51</v>
      </c>
      <c r="H1822" s="293" t="s">
        <v>6879</v>
      </c>
      <c r="I1822" s="293"/>
      <c r="J1822" s="293" t="s">
        <v>24283</v>
      </c>
      <c r="K1822" s="299"/>
      <c r="L1822" s="300"/>
      <c r="M1822" s="297" t="str">
        <f t="shared" si="28"/>
        <v>2012</v>
      </c>
    </row>
    <row r="1823" spans="1:13">
      <c r="A1823" s="293">
        <v>1822</v>
      </c>
      <c r="B1823" s="298" t="s">
        <v>10778</v>
      </c>
      <c r="C1823" s="298" t="s">
        <v>10779</v>
      </c>
      <c r="D1823" s="298"/>
      <c r="E1823" s="298" t="s">
        <v>17</v>
      </c>
      <c r="F1823" s="293" t="s">
        <v>30</v>
      </c>
      <c r="G1823" s="293" t="s">
        <v>51</v>
      </c>
      <c r="H1823" s="293" t="s">
        <v>6879</v>
      </c>
      <c r="I1823" s="293"/>
      <c r="J1823" s="293" t="s">
        <v>24283</v>
      </c>
      <c r="K1823" s="299">
        <v>43750</v>
      </c>
      <c r="L1823" s="300"/>
      <c r="M1823" s="297" t="str">
        <f t="shared" si="28"/>
        <v>2012</v>
      </c>
    </row>
    <row r="1824" spans="1:13">
      <c r="A1824" s="293">
        <v>1823</v>
      </c>
      <c r="B1824" s="298" t="s">
        <v>10780</v>
      </c>
      <c r="C1824" s="298" t="s">
        <v>10781</v>
      </c>
      <c r="D1824" s="298"/>
      <c r="E1824" s="298" t="s">
        <v>17</v>
      </c>
      <c r="F1824" s="293" t="s">
        <v>30</v>
      </c>
      <c r="G1824" s="293" t="s">
        <v>51</v>
      </c>
      <c r="H1824" s="293" t="s">
        <v>6879</v>
      </c>
      <c r="I1824" s="293"/>
      <c r="J1824" s="293" t="s">
        <v>24283</v>
      </c>
      <c r="K1824" s="299">
        <v>43750</v>
      </c>
      <c r="L1824" s="300"/>
      <c r="M1824" s="297" t="str">
        <f t="shared" si="28"/>
        <v>2012</v>
      </c>
    </row>
    <row r="1825" spans="1:13">
      <c r="A1825" s="293">
        <v>1824</v>
      </c>
      <c r="B1825" s="298" t="s">
        <v>10782</v>
      </c>
      <c r="C1825" s="298" t="s">
        <v>10783</v>
      </c>
      <c r="D1825" s="298"/>
      <c r="E1825" s="298" t="s">
        <v>17</v>
      </c>
      <c r="F1825" s="293" t="s">
        <v>30</v>
      </c>
      <c r="G1825" s="293" t="s">
        <v>51</v>
      </c>
      <c r="H1825" s="293" t="s">
        <v>6879</v>
      </c>
      <c r="I1825" s="293"/>
      <c r="J1825" s="293" t="s">
        <v>24283</v>
      </c>
      <c r="K1825" s="299">
        <v>43750</v>
      </c>
      <c r="L1825" s="300"/>
      <c r="M1825" s="297" t="str">
        <f t="shared" si="28"/>
        <v>2012</v>
      </c>
    </row>
    <row r="1826" spans="1:13">
      <c r="A1826" s="293">
        <v>1825</v>
      </c>
      <c r="B1826" s="298" t="s">
        <v>10784</v>
      </c>
      <c r="C1826" s="298" t="s">
        <v>10785</v>
      </c>
      <c r="D1826" s="298"/>
      <c r="E1826" s="298" t="s">
        <v>17</v>
      </c>
      <c r="F1826" s="293" t="s">
        <v>30</v>
      </c>
      <c r="G1826" s="293" t="s">
        <v>51</v>
      </c>
      <c r="H1826" s="293" t="s">
        <v>6879</v>
      </c>
      <c r="I1826" s="293"/>
      <c r="J1826" s="293" t="s">
        <v>24283</v>
      </c>
      <c r="K1826" s="299">
        <v>43750</v>
      </c>
      <c r="L1826" s="300"/>
      <c r="M1826" s="297" t="str">
        <f t="shared" si="28"/>
        <v>2012</v>
      </c>
    </row>
    <row r="1827" spans="1:13">
      <c r="A1827" s="293">
        <v>1826</v>
      </c>
      <c r="B1827" s="298" t="s">
        <v>10786</v>
      </c>
      <c r="C1827" s="298" t="s">
        <v>10787</v>
      </c>
      <c r="D1827" s="298"/>
      <c r="E1827" s="298" t="s">
        <v>17</v>
      </c>
      <c r="F1827" s="293" t="s">
        <v>30</v>
      </c>
      <c r="G1827" s="293" t="s">
        <v>51</v>
      </c>
      <c r="H1827" s="293" t="s">
        <v>6879</v>
      </c>
      <c r="I1827" s="293"/>
      <c r="J1827" s="293" t="s">
        <v>24283</v>
      </c>
      <c r="K1827" s="299">
        <v>43750</v>
      </c>
      <c r="L1827" s="300"/>
      <c r="M1827" s="297" t="str">
        <f t="shared" si="28"/>
        <v>2012</v>
      </c>
    </row>
    <row r="1828" spans="1:13">
      <c r="A1828" s="293">
        <v>1827</v>
      </c>
      <c r="B1828" s="298" t="s">
        <v>10788</v>
      </c>
      <c r="C1828" s="298" t="s">
        <v>10789</v>
      </c>
      <c r="D1828" s="298"/>
      <c r="E1828" s="298" t="s">
        <v>17</v>
      </c>
      <c r="F1828" s="293" t="s">
        <v>30</v>
      </c>
      <c r="G1828" s="293" t="s">
        <v>51</v>
      </c>
      <c r="H1828" s="293" t="s">
        <v>6879</v>
      </c>
      <c r="I1828" s="293"/>
      <c r="J1828" s="293" t="s">
        <v>24283</v>
      </c>
      <c r="K1828" s="299">
        <v>43750</v>
      </c>
      <c r="L1828" s="300"/>
      <c r="M1828" s="297" t="str">
        <f t="shared" si="28"/>
        <v>2012</v>
      </c>
    </row>
    <row r="1829" spans="1:13">
      <c r="A1829" s="293">
        <v>1828</v>
      </c>
      <c r="B1829" s="298" t="s">
        <v>10790</v>
      </c>
      <c r="C1829" s="298" t="s">
        <v>10791</v>
      </c>
      <c r="D1829" s="298"/>
      <c r="E1829" s="298" t="s">
        <v>17</v>
      </c>
      <c r="F1829" s="293" t="s">
        <v>30</v>
      </c>
      <c r="G1829" s="293" t="s">
        <v>51</v>
      </c>
      <c r="H1829" s="293" t="s">
        <v>6879</v>
      </c>
      <c r="I1829" s="293"/>
      <c r="J1829" s="293" t="s">
        <v>24283</v>
      </c>
      <c r="K1829" s="299">
        <v>43750</v>
      </c>
      <c r="L1829" s="300"/>
      <c r="M1829" s="297" t="str">
        <f t="shared" si="28"/>
        <v>2012</v>
      </c>
    </row>
    <row r="1830" spans="1:13">
      <c r="A1830" s="293">
        <v>1829</v>
      </c>
      <c r="B1830" s="298" t="s">
        <v>10792</v>
      </c>
      <c r="C1830" s="298" t="s">
        <v>10793</v>
      </c>
      <c r="D1830" s="298"/>
      <c r="E1830" s="298" t="s">
        <v>17</v>
      </c>
      <c r="F1830" s="293" t="s">
        <v>30</v>
      </c>
      <c r="G1830" s="293" t="s">
        <v>51</v>
      </c>
      <c r="H1830" s="293" t="s">
        <v>6879</v>
      </c>
      <c r="I1830" s="293"/>
      <c r="J1830" s="293" t="s">
        <v>24283</v>
      </c>
      <c r="K1830" s="299"/>
      <c r="L1830" s="300"/>
      <c r="M1830" s="297" t="str">
        <f t="shared" si="28"/>
        <v>2012</v>
      </c>
    </row>
    <row r="1831" spans="1:13">
      <c r="A1831" s="293">
        <v>1830</v>
      </c>
      <c r="B1831" s="298" t="s">
        <v>10794</v>
      </c>
      <c r="C1831" s="298" t="s">
        <v>10795</v>
      </c>
      <c r="D1831" s="298"/>
      <c r="E1831" s="298" t="s">
        <v>17</v>
      </c>
      <c r="F1831" s="293" t="s">
        <v>30</v>
      </c>
      <c r="G1831" s="293" t="s">
        <v>51</v>
      </c>
      <c r="H1831" s="293" t="s">
        <v>6879</v>
      </c>
      <c r="I1831" s="293"/>
      <c r="J1831" s="293" t="s">
        <v>24283</v>
      </c>
      <c r="K1831" s="299">
        <v>44052</v>
      </c>
      <c r="L1831" s="300"/>
      <c r="M1831" s="297" t="str">
        <f t="shared" si="28"/>
        <v>2012</v>
      </c>
    </row>
    <row r="1832" spans="1:13">
      <c r="A1832" s="293">
        <v>1831</v>
      </c>
      <c r="B1832" s="298" t="s">
        <v>10796</v>
      </c>
      <c r="C1832" s="298" t="s">
        <v>10797</v>
      </c>
      <c r="D1832" s="298"/>
      <c r="E1832" s="298" t="s">
        <v>17</v>
      </c>
      <c r="F1832" s="293" t="s">
        <v>30</v>
      </c>
      <c r="G1832" s="293" t="s">
        <v>51</v>
      </c>
      <c r="H1832" s="293" t="s">
        <v>6879</v>
      </c>
      <c r="I1832" s="293"/>
      <c r="J1832" s="293" t="s">
        <v>24283</v>
      </c>
      <c r="K1832" s="299">
        <v>43750</v>
      </c>
      <c r="L1832" s="300"/>
      <c r="M1832" s="297" t="str">
        <f t="shared" si="28"/>
        <v>2012</v>
      </c>
    </row>
    <row r="1833" spans="1:13">
      <c r="A1833" s="293">
        <v>1832</v>
      </c>
      <c r="B1833" s="298" t="s">
        <v>10798</v>
      </c>
      <c r="C1833" s="298" t="s">
        <v>10799</v>
      </c>
      <c r="D1833" s="298"/>
      <c r="E1833" s="298" t="s">
        <v>17</v>
      </c>
      <c r="F1833" s="293" t="s">
        <v>30</v>
      </c>
      <c r="G1833" s="293" t="s">
        <v>51</v>
      </c>
      <c r="H1833" s="293" t="s">
        <v>6879</v>
      </c>
      <c r="I1833" s="293"/>
      <c r="J1833" s="293" t="s">
        <v>24283</v>
      </c>
      <c r="K1833" s="299">
        <v>43750</v>
      </c>
      <c r="L1833" s="300"/>
      <c r="M1833" s="297" t="str">
        <f t="shared" si="28"/>
        <v>2012</v>
      </c>
    </row>
    <row r="1834" spans="1:13">
      <c r="A1834" s="293">
        <v>1833</v>
      </c>
      <c r="B1834" s="298" t="s">
        <v>10800</v>
      </c>
      <c r="C1834" s="298" t="s">
        <v>10801</v>
      </c>
      <c r="D1834" s="298"/>
      <c r="E1834" s="298" t="s">
        <v>17</v>
      </c>
      <c r="F1834" s="293" t="s">
        <v>30</v>
      </c>
      <c r="G1834" s="293" t="s">
        <v>51</v>
      </c>
      <c r="H1834" s="293" t="s">
        <v>6879</v>
      </c>
      <c r="I1834" s="293"/>
      <c r="J1834" s="293" t="s">
        <v>24283</v>
      </c>
      <c r="K1834" s="299"/>
      <c r="L1834" s="300"/>
      <c r="M1834" s="297" t="str">
        <f t="shared" si="28"/>
        <v>2012</v>
      </c>
    </row>
    <row r="1835" spans="1:13">
      <c r="A1835" s="293">
        <v>1834</v>
      </c>
      <c r="B1835" s="298" t="s">
        <v>10802</v>
      </c>
      <c r="C1835" s="298" t="s">
        <v>10803</v>
      </c>
      <c r="D1835" s="298"/>
      <c r="E1835" s="298" t="s">
        <v>17</v>
      </c>
      <c r="F1835" s="293" t="s">
        <v>30</v>
      </c>
      <c r="G1835" s="293" t="s">
        <v>51</v>
      </c>
      <c r="H1835" s="293" t="s">
        <v>6879</v>
      </c>
      <c r="I1835" s="293"/>
      <c r="J1835" s="293" t="s">
        <v>24283</v>
      </c>
      <c r="K1835" s="299">
        <v>43750</v>
      </c>
      <c r="L1835" s="300"/>
      <c r="M1835" s="297" t="str">
        <f t="shared" si="28"/>
        <v>2012</v>
      </c>
    </row>
    <row r="1836" spans="1:13">
      <c r="A1836" s="293">
        <v>1835</v>
      </c>
      <c r="B1836" s="298" t="s">
        <v>10804</v>
      </c>
      <c r="C1836" s="298" t="s">
        <v>10805</v>
      </c>
      <c r="D1836" s="298"/>
      <c r="E1836" s="298" t="s">
        <v>17</v>
      </c>
      <c r="F1836" s="293" t="s">
        <v>30</v>
      </c>
      <c r="G1836" s="293" t="s">
        <v>51</v>
      </c>
      <c r="H1836" s="293" t="s">
        <v>6879</v>
      </c>
      <c r="I1836" s="293"/>
      <c r="J1836" s="293" t="s">
        <v>24283</v>
      </c>
      <c r="K1836" s="299">
        <v>43750</v>
      </c>
      <c r="L1836" s="300"/>
      <c r="M1836" s="297" t="str">
        <f t="shared" si="28"/>
        <v>2012</v>
      </c>
    </row>
    <row r="1837" spans="1:13">
      <c r="A1837" s="293">
        <v>1836</v>
      </c>
      <c r="B1837" s="298" t="s">
        <v>10806</v>
      </c>
      <c r="C1837" s="298" t="s">
        <v>10807</v>
      </c>
      <c r="D1837" s="298"/>
      <c r="E1837" s="298" t="s">
        <v>17</v>
      </c>
      <c r="F1837" s="293" t="s">
        <v>30</v>
      </c>
      <c r="G1837" s="293" t="s">
        <v>51</v>
      </c>
      <c r="H1837" s="293" t="s">
        <v>6879</v>
      </c>
      <c r="I1837" s="293"/>
      <c r="J1837" s="293" t="s">
        <v>24283</v>
      </c>
      <c r="K1837" s="299">
        <v>43750</v>
      </c>
      <c r="L1837" s="300"/>
      <c r="M1837" s="297" t="str">
        <f t="shared" si="28"/>
        <v>2012</v>
      </c>
    </row>
    <row r="1838" spans="1:13">
      <c r="A1838" s="293">
        <v>1837</v>
      </c>
      <c r="B1838" s="298" t="s">
        <v>10808</v>
      </c>
      <c r="C1838" s="298" t="s">
        <v>10809</v>
      </c>
      <c r="D1838" s="298"/>
      <c r="E1838" s="298" t="s">
        <v>17</v>
      </c>
      <c r="F1838" s="293" t="s">
        <v>30</v>
      </c>
      <c r="G1838" s="293" t="s">
        <v>51</v>
      </c>
      <c r="H1838" s="293" t="s">
        <v>6879</v>
      </c>
      <c r="I1838" s="293"/>
      <c r="J1838" s="293" t="s">
        <v>24283</v>
      </c>
      <c r="K1838" s="299">
        <v>43750</v>
      </c>
      <c r="L1838" s="300"/>
      <c r="M1838" s="297" t="str">
        <f t="shared" si="28"/>
        <v>2012</v>
      </c>
    </row>
    <row r="1839" spans="1:13">
      <c r="A1839" s="293">
        <v>1838</v>
      </c>
      <c r="B1839" s="298" t="s">
        <v>10810</v>
      </c>
      <c r="C1839" s="298" t="s">
        <v>10811</v>
      </c>
      <c r="D1839" s="298"/>
      <c r="E1839" s="298" t="s">
        <v>17</v>
      </c>
      <c r="F1839" s="293" t="s">
        <v>30</v>
      </c>
      <c r="G1839" s="293" t="s">
        <v>51</v>
      </c>
      <c r="H1839" s="293" t="s">
        <v>6879</v>
      </c>
      <c r="I1839" s="293"/>
      <c r="J1839" s="293" t="s">
        <v>24283</v>
      </c>
      <c r="K1839" s="299">
        <v>43792</v>
      </c>
      <c r="L1839" s="300"/>
      <c r="M1839" s="297" t="str">
        <f t="shared" si="28"/>
        <v>2012</v>
      </c>
    </row>
    <row r="1840" spans="1:13">
      <c r="A1840" s="293">
        <v>1839</v>
      </c>
      <c r="B1840" s="298" t="s">
        <v>10812</v>
      </c>
      <c r="C1840" s="298" t="s">
        <v>10813</v>
      </c>
      <c r="D1840" s="298"/>
      <c r="E1840" s="298" t="s">
        <v>17</v>
      </c>
      <c r="F1840" s="293" t="s">
        <v>30</v>
      </c>
      <c r="G1840" s="293" t="s">
        <v>51</v>
      </c>
      <c r="H1840" s="293" t="s">
        <v>6879</v>
      </c>
      <c r="I1840" s="293"/>
      <c r="J1840" s="293" t="s">
        <v>24283</v>
      </c>
      <c r="K1840" s="299">
        <v>43750</v>
      </c>
      <c r="L1840" s="300"/>
      <c r="M1840" s="297" t="str">
        <f t="shared" si="28"/>
        <v>2012</v>
      </c>
    </row>
    <row r="1841" spans="1:13">
      <c r="A1841" s="293">
        <v>1840</v>
      </c>
      <c r="B1841" s="298" t="s">
        <v>10814</v>
      </c>
      <c r="C1841" s="298" t="s">
        <v>10815</v>
      </c>
      <c r="D1841" s="298"/>
      <c r="E1841" s="298" t="s">
        <v>17</v>
      </c>
      <c r="F1841" s="293" t="s">
        <v>30</v>
      </c>
      <c r="G1841" s="293" t="s">
        <v>51</v>
      </c>
      <c r="H1841" s="293" t="s">
        <v>6879</v>
      </c>
      <c r="I1841" s="293"/>
      <c r="J1841" s="293" t="s">
        <v>24283</v>
      </c>
      <c r="K1841" s="299"/>
      <c r="L1841" s="300"/>
      <c r="M1841" s="297" t="str">
        <f t="shared" si="28"/>
        <v>2012</v>
      </c>
    </row>
    <row r="1842" spans="1:13">
      <c r="A1842" s="293">
        <v>1841</v>
      </c>
      <c r="B1842" s="298" t="s">
        <v>10816</v>
      </c>
      <c r="C1842" s="298" t="s">
        <v>10817</v>
      </c>
      <c r="D1842" s="298"/>
      <c r="E1842" s="298" t="s">
        <v>17</v>
      </c>
      <c r="F1842" s="293" t="s">
        <v>30</v>
      </c>
      <c r="G1842" s="293" t="s">
        <v>51</v>
      </c>
      <c r="H1842" s="293" t="s">
        <v>6879</v>
      </c>
      <c r="I1842" s="293"/>
      <c r="J1842" s="293" t="s">
        <v>24283</v>
      </c>
      <c r="K1842" s="299"/>
      <c r="L1842" s="300"/>
      <c r="M1842" s="297" t="str">
        <f t="shared" si="28"/>
        <v>2012</v>
      </c>
    </row>
    <row r="1843" spans="1:13">
      <c r="A1843" s="293">
        <v>1842</v>
      </c>
      <c r="B1843" s="298" t="s">
        <v>10818</v>
      </c>
      <c r="C1843" s="298" t="s">
        <v>10819</v>
      </c>
      <c r="D1843" s="298"/>
      <c r="E1843" s="298" t="s">
        <v>17</v>
      </c>
      <c r="F1843" s="293" t="s">
        <v>30</v>
      </c>
      <c r="G1843" s="293" t="s">
        <v>51</v>
      </c>
      <c r="H1843" s="293" t="s">
        <v>6879</v>
      </c>
      <c r="I1843" s="293"/>
      <c r="J1843" s="293" t="s">
        <v>24283</v>
      </c>
      <c r="K1843" s="299">
        <v>44052</v>
      </c>
      <c r="L1843" s="300"/>
      <c r="M1843" s="297" t="str">
        <f t="shared" si="28"/>
        <v>2012</v>
      </c>
    </row>
    <row r="1844" spans="1:13">
      <c r="A1844" s="293">
        <v>1843</v>
      </c>
      <c r="B1844" s="298" t="s">
        <v>10820</v>
      </c>
      <c r="C1844" s="298" t="s">
        <v>10821</v>
      </c>
      <c r="D1844" s="298"/>
      <c r="E1844" s="298" t="s">
        <v>17</v>
      </c>
      <c r="F1844" s="293" t="s">
        <v>30</v>
      </c>
      <c r="G1844" s="293" t="s">
        <v>51</v>
      </c>
      <c r="H1844" s="293" t="s">
        <v>6879</v>
      </c>
      <c r="I1844" s="293"/>
      <c r="J1844" s="293" t="s">
        <v>24283</v>
      </c>
      <c r="K1844" s="299"/>
      <c r="L1844" s="300"/>
      <c r="M1844" s="297" t="str">
        <f t="shared" si="28"/>
        <v>2012</v>
      </c>
    </row>
    <row r="1845" spans="1:13">
      <c r="A1845" s="293">
        <v>1844</v>
      </c>
      <c r="B1845" s="298" t="s">
        <v>10822</v>
      </c>
      <c r="C1845" s="298" t="s">
        <v>10823</v>
      </c>
      <c r="D1845" s="298"/>
      <c r="E1845" s="298" t="s">
        <v>17</v>
      </c>
      <c r="F1845" s="293" t="s">
        <v>30</v>
      </c>
      <c r="G1845" s="293" t="s">
        <v>51</v>
      </c>
      <c r="H1845" s="293" t="s">
        <v>6879</v>
      </c>
      <c r="I1845" s="293"/>
      <c r="J1845" s="293" t="s">
        <v>24283</v>
      </c>
      <c r="K1845" s="299"/>
      <c r="L1845" s="300"/>
      <c r="M1845" s="297" t="str">
        <f t="shared" si="28"/>
        <v>2012</v>
      </c>
    </row>
    <row r="1846" spans="1:13">
      <c r="A1846" s="293">
        <v>1845</v>
      </c>
      <c r="B1846" s="298" t="s">
        <v>10824</v>
      </c>
      <c r="C1846" s="298" t="s">
        <v>10825</v>
      </c>
      <c r="D1846" s="298"/>
      <c r="E1846" s="298" t="s">
        <v>17</v>
      </c>
      <c r="F1846" s="293" t="s">
        <v>30</v>
      </c>
      <c r="G1846" s="293" t="s">
        <v>51</v>
      </c>
      <c r="H1846" s="293" t="s">
        <v>6879</v>
      </c>
      <c r="I1846" s="293"/>
      <c r="J1846" s="293" t="s">
        <v>24283</v>
      </c>
      <c r="K1846" s="299">
        <v>43750</v>
      </c>
      <c r="L1846" s="300"/>
      <c r="M1846" s="297" t="str">
        <f t="shared" si="28"/>
        <v>2012</v>
      </c>
    </row>
    <row r="1847" spans="1:13">
      <c r="A1847" s="293">
        <v>1846</v>
      </c>
      <c r="B1847" s="298" t="s">
        <v>10826</v>
      </c>
      <c r="C1847" s="298" t="s">
        <v>10827</v>
      </c>
      <c r="D1847" s="298"/>
      <c r="E1847" s="298" t="s">
        <v>17</v>
      </c>
      <c r="F1847" s="293" t="s">
        <v>30</v>
      </c>
      <c r="G1847" s="293" t="s">
        <v>51</v>
      </c>
      <c r="H1847" s="293" t="s">
        <v>6879</v>
      </c>
      <c r="I1847" s="293"/>
      <c r="J1847" s="293" t="s">
        <v>24283</v>
      </c>
      <c r="K1847" s="299">
        <v>44052</v>
      </c>
      <c r="L1847" s="300"/>
      <c r="M1847" s="297" t="str">
        <f t="shared" si="28"/>
        <v>2012</v>
      </c>
    </row>
    <row r="1848" spans="1:13">
      <c r="A1848" s="293">
        <v>1847</v>
      </c>
      <c r="B1848" s="298" t="s">
        <v>10828</v>
      </c>
      <c r="C1848" s="298" t="s">
        <v>10829</v>
      </c>
      <c r="D1848" s="298"/>
      <c r="E1848" s="298" t="s">
        <v>17</v>
      </c>
      <c r="F1848" s="293" t="s">
        <v>30</v>
      </c>
      <c r="G1848" s="293" t="s">
        <v>51</v>
      </c>
      <c r="H1848" s="293" t="s">
        <v>6879</v>
      </c>
      <c r="I1848" s="293"/>
      <c r="J1848" s="293" t="s">
        <v>24283</v>
      </c>
      <c r="K1848" s="299">
        <v>43750</v>
      </c>
      <c r="L1848" s="300"/>
      <c r="M1848" s="297" t="str">
        <f t="shared" si="28"/>
        <v>2012</v>
      </c>
    </row>
    <row r="1849" spans="1:13">
      <c r="A1849" s="293">
        <v>1848</v>
      </c>
      <c r="B1849" s="298" t="s">
        <v>10830</v>
      </c>
      <c r="C1849" s="298" t="s">
        <v>10831</v>
      </c>
      <c r="D1849" s="298"/>
      <c r="E1849" s="298" t="s">
        <v>17</v>
      </c>
      <c r="F1849" s="293" t="s">
        <v>30</v>
      </c>
      <c r="G1849" s="293" t="s">
        <v>51</v>
      </c>
      <c r="H1849" s="293" t="s">
        <v>6879</v>
      </c>
      <c r="I1849" s="293"/>
      <c r="J1849" s="293" t="s">
        <v>24283</v>
      </c>
      <c r="K1849" s="299"/>
      <c r="L1849" s="300"/>
      <c r="M1849" s="297" t="str">
        <f t="shared" si="28"/>
        <v>2012</v>
      </c>
    </row>
    <row r="1850" spans="1:13">
      <c r="A1850" s="293">
        <v>1849</v>
      </c>
      <c r="B1850" s="298" t="s">
        <v>10832</v>
      </c>
      <c r="C1850" s="298" t="s">
        <v>10833</v>
      </c>
      <c r="D1850" s="298"/>
      <c r="E1850" s="298" t="s">
        <v>17</v>
      </c>
      <c r="F1850" s="293" t="s">
        <v>30</v>
      </c>
      <c r="G1850" s="293" t="s">
        <v>51</v>
      </c>
      <c r="H1850" s="293" t="s">
        <v>6879</v>
      </c>
      <c r="I1850" s="293"/>
      <c r="J1850" s="293" t="s">
        <v>24283</v>
      </c>
      <c r="K1850" s="299">
        <v>43750</v>
      </c>
      <c r="L1850" s="300"/>
      <c r="M1850" s="297" t="str">
        <f t="shared" si="28"/>
        <v>2012</v>
      </c>
    </row>
    <row r="1851" spans="1:13">
      <c r="A1851" s="293">
        <v>1850</v>
      </c>
      <c r="B1851" s="298" t="s">
        <v>10834</v>
      </c>
      <c r="C1851" s="298" t="s">
        <v>10835</v>
      </c>
      <c r="D1851" s="298"/>
      <c r="E1851" s="298" t="s">
        <v>17</v>
      </c>
      <c r="F1851" s="293" t="s">
        <v>30</v>
      </c>
      <c r="G1851" s="293" t="s">
        <v>51</v>
      </c>
      <c r="H1851" s="293" t="s">
        <v>6879</v>
      </c>
      <c r="I1851" s="293"/>
      <c r="J1851" s="293" t="s">
        <v>24283</v>
      </c>
      <c r="K1851" s="299">
        <v>43750</v>
      </c>
      <c r="L1851" s="300"/>
      <c r="M1851" s="297" t="str">
        <f t="shared" si="28"/>
        <v>2012</v>
      </c>
    </row>
    <row r="1852" spans="1:13">
      <c r="A1852" s="293">
        <v>1851</v>
      </c>
      <c r="B1852" s="298" t="s">
        <v>10836</v>
      </c>
      <c r="C1852" s="298" t="s">
        <v>10837</v>
      </c>
      <c r="D1852" s="298"/>
      <c r="E1852" s="298" t="s">
        <v>17</v>
      </c>
      <c r="F1852" s="293" t="s">
        <v>30</v>
      </c>
      <c r="G1852" s="293" t="s">
        <v>51</v>
      </c>
      <c r="H1852" s="293" t="s">
        <v>6879</v>
      </c>
      <c r="I1852" s="293"/>
      <c r="J1852" s="293" t="s">
        <v>24283</v>
      </c>
      <c r="K1852" s="299">
        <v>43750</v>
      </c>
      <c r="L1852" s="300"/>
      <c r="M1852" s="297" t="str">
        <f t="shared" si="28"/>
        <v>2012</v>
      </c>
    </row>
    <row r="1853" spans="1:13">
      <c r="A1853" s="293">
        <v>1852</v>
      </c>
      <c r="B1853" s="298" t="s">
        <v>10838</v>
      </c>
      <c r="C1853" s="298" t="s">
        <v>10839</v>
      </c>
      <c r="D1853" s="298"/>
      <c r="E1853" s="298" t="s">
        <v>17</v>
      </c>
      <c r="F1853" s="293" t="s">
        <v>30</v>
      </c>
      <c r="G1853" s="293" t="s">
        <v>51</v>
      </c>
      <c r="H1853" s="293" t="s">
        <v>6879</v>
      </c>
      <c r="I1853" s="293"/>
      <c r="J1853" s="293" t="s">
        <v>24283</v>
      </c>
      <c r="K1853" s="299">
        <v>43750</v>
      </c>
      <c r="L1853" s="300"/>
      <c r="M1853" s="297" t="str">
        <f t="shared" si="28"/>
        <v>2012</v>
      </c>
    </row>
    <row r="1854" spans="1:13">
      <c r="A1854" s="293">
        <v>1853</v>
      </c>
      <c r="B1854" s="298" t="s">
        <v>10840</v>
      </c>
      <c r="C1854" s="298" t="s">
        <v>10841</v>
      </c>
      <c r="D1854" s="298"/>
      <c r="E1854" s="298" t="s">
        <v>17</v>
      </c>
      <c r="F1854" s="293" t="s">
        <v>30</v>
      </c>
      <c r="G1854" s="293" t="s">
        <v>51</v>
      </c>
      <c r="H1854" s="293" t="s">
        <v>6879</v>
      </c>
      <c r="I1854" s="293"/>
      <c r="J1854" s="293" t="s">
        <v>24283</v>
      </c>
      <c r="K1854" s="299">
        <v>43750</v>
      </c>
      <c r="L1854" s="300"/>
      <c r="M1854" s="297" t="str">
        <f t="shared" si="28"/>
        <v>2012</v>
      </c>
    </row>
    <row r="1855" spans="1:13">
      <c r="A1855" s="293">
        <v>1854</v>
      </c>
      <c r="B1855" s="298" t="s">
        <v>10842</v>
      </c>
      <c r="C1855" s="298" t="s">
        <v>10843</v>
      </c>
      <c r="D1855" s="298"/>
      <c r="E1855" s="298" t="s">
        <v>17</v>
      </c>
      <c r="F1855" s="293" t="s">
        <v>30</v>
      </c>
      <c r="G1855" s="293" t="s">
        <v>51</v>
      </c>
      <c r="H1855" s="293" t="s">
        <v>6879</v>
      </c>
      <c r="I1855" s="293"/>
      <c r="J1855" s="293" t="s">
        <v>24283</v>
      </c>
      <c r="K1855" s="299">
        <v>43750</v>
      </c>
      <c r="L1855" s="300"/>
      <c r="M1855" s="297" t="str">
        <f t="shared" si="28"/>
        <v>2012</v>
      </c>
    </row>
    <row r="1856" spans="1:13">
      <c r="A1856" s="293">
        <v>1855</v>
      </c>
      <c r="B1856" s="298" t="s">
        <v>10844</v>
      </c>
      <c r="C1856" s="298" t="s">
        <v>10845</v>
      </c>
      <c r="D1856" s="298"/>
      <c r="E1856" s="298" t="s">
        <v>17</v>
      </c>
      <c r="F1856" s="293" t="s">
        <v>30</v>
      </c>
      <c r="G1856" s="293" t="s">
        <v>51</v>
      </c>
      <c r="H1856" s="293" t="s">
        <v>6879</v>
      </c>
      <c r="I1856" s="293"/>
      <c r="J1856" s="293" t="s">
        <v>24283</v>
      </c>
      <c r="K1856" s="299">
        <v>43750</v>
      </c>
      <c r="L1856" s="300"/>
      <c r="M1856" s="297" t="str">
        <f t="shared" si="28"/>
        <v>2012</v>
      </c>
    </row>
    <row r="1857" spans="1:13">
      <c r="A1857" s="293">
        <v>1856</v>
      </c>
      <c r="B1857" s="298" t="s">
        <v>10846</v>
      </c>
      <c r="C1857" s="298" t="s">
        <v>10847</v>
      </c>
      <c r="D1857" s="298"/>
      <c r="E1857" s="298" t="s">
        <v>17</v>
      </c>
      <c r="F1857" s="293" t="s">
        <v>30</v>
      </c>
      <c r="G1857" s="293" t="s">
        <v>51</v>
      </c>
      <c r="H1857" s="293" t="s">
        <v>6879</v>
      </c>
      <c r="I1857" s="293"/>
      <c r="J1857" s="293" t="s">
        <v>24283</v>
      </c>
      <c r="K1857" s="299">
        <v>43750</v>
      </c>
      <c r="L1857" s="300"/>
      <c r="M1857" s="297" t="str">
        <f t="shared" si="28"/>
        <v>2012</v>
      </c>
    </row>
    <row r="1858" spans="1:13">
      <c r="A1858" s="293">
        <v>1857</v>
      </c>
      <c r="B1858" s="298" t="s">
        <v>10848</v>
      </c>
      <c r="C1858" s="298" t="s">
        <v>10849</v>
      </c>
      <c r="D1858" s="298"/>
      <c r="E1858" s="298" t="s">
        <v>17</v>
      </c>
      <c r="F1858" s="293" t="s">
        <v>30</v>
      </c>
      <c r="G1858" s="293" t="s">
        <v>51</v>
      </c>
      <c r="H1858" s="293" t="s">
        <v>6879</v>
      </c>
      <c r="I1858" s="293"/>
      <c r="J1858" s="293" t="s">
        <v>24283</v>
      </c>
      <c r="K1858" s="299">
        <v>43750</v>
      </c>
      <c r="L1858" s="300"/>
      <c r="M1858" s="297" t="str">
        <f t="shared" ref="M1858:M1921" si="29">IF((INT(MID(B1858,5,2))&gt;19),"19"&amp;MID(B1858,5,2),"20"&amp;MID(B1858,5,2))</f>
        <v>2012</v>
      </c>
    </row>
    <row r="1859" spans="1:13">
      <c r="A1859" s="293">
        <v>1858</v>
      </c>
      <c r="B1859" s="298" t="s">
        <v>10850</v>
      </c>
      <c r="C1859" s="298" t="s">
        <v>10851</v>
      </c>
      <c r="D1859" s="298"/>
      <c r="E1859" s="298" t="s">
        <v>17</v>
      </c>
      <c r="F1859" s="293" t="s">
        <v>30</v>
      </c>
      <c r="G1859" s="293" t="s">
        <v>51</v>
      </c>
      <c r="H1859" s="293" t="s">
        <v>6879</v>
      </c>
      <c r="I1859" s="293"/>
      <c r="J1859" s="293" t="s">
        <v>24283</v>
      </c>
      <c r="K1859" s="299">
        <v>43750</v>
      </c>
      <c r="L1859" s="300"/>
      <c r="M1859" s="297" t="str">
        <f t="shared" si="29"/>
        <v>2012</v>
      </c>
    </row>
    <row r="1860" spans="1:13">
      <c r="A1860" s="293">
        <v>1859</v>
      </c>
      <c r="B1860" s="298" t="s">
        <v>10852</v>
      </c>
      <c r="C1860" s="298" t="s">
        <v>10853</v>
      </c>
      <c r="D1860" s="298"/>
      <c r="E1860" s="301" t="s">
        <v>17</v>
      </c>
      <c r="F1860" s="300" t="s">
        <v>30</v>
      </c>
      <c r="G1860" s="293" t="s">
        <v>51</v>
      </c>
      <c r="H1860" s="293" t="s">
        <v>6879</v>
      </c>
      <c r="I1860" s="293"/>
      <c r="J1860" s="293" t="s">
        <v>24283</v>
      </c>
      <c r="K1860" s="299">
        <v>43729</v>
      </c>
      <c r="L1860" s="300"/>
      <c r="M1860" s="297" t="str">
        <f t="shared" si="29"/>
        <v>2012</v>
      </c>
    </row>
    <row r="1861" spans="1:13">
      <c r="A1861" s="293">
        <v>1860</v>
      </c>
      <c r="B1861" s="298" t="s">
        <v>10854</v>
      </c>
      <c r="C1861" s="298" t="s">
        <v>10855</v>
      </c>
      <c r="D1861" s="298"/>
      <c r="E1861" s="301" t="s">
        <v>17</v>
      </c>
      <c r="F1861" s="300" t="s">
        <v>30</v>
      </c>
      <c r="G1861" s="293" t="s">
        <v>51</v>
      </c>
      <c r="H1861" s="293" t="s">
        <v>6879</v>
      </c>
      <c r="I1861" s="293"/>
      <c r="J1861" s="293" t="s">
        <v>24283</v>
      </c>
      <c r="K1861" s="299">
        <v>43750</v>
      </c>
      <c r="L1861" s="300"/>
      <c r="M1861" s="297" t="str">
        <f t="shared" si="29"/>
        <v>2012</v>
      </c>
    </row>
    <row r="1862" spans="1:13">
      <c r="A1862" s="293">
        <v>1861</v>
      </c>
      <c r="B1862" s="298" t="s">
        <v>10856</v>
      </c>
      <c r="C1862" s="298" t="s">
        <v>10857</v>
      </c>
      <c r="D1862" s="298"/>
      <c r="E1862" s="301" t="s">
        <v>17</v>
      </c>
      <c r="F1862" s="300" t="s">
        <v>30</v>
      </c>
      <c r="G1862" s="293" t="s">
        <v>51</v>
      </c>
      <c r="H1862" s="293" t="s">
        <v>6879</v>
      </c>
      <c r="I1862" s="293"/>
      <c r="J1862" s="293" t="s">
        <v>24283</v>
      </c>
      <c r="K1862" s="299"/>
      <c r="L1862" s="300"/>
      <c r="M1862" s="297" t="str">
        <f t="shared" si="29"/>
        <v>2012</v>
      </c>
    </row>
    <row r="1863" spans="1:13">
      <c r="A1863" s="293">
        <v>1862</v>
      </c>
      <c r="B1863" s="298" t="s">
        <v>10858</v>
      </c>
      <c r="C1863" s="298" t="s">
        <v>10859</v>
      </c>
      <c r="D1863" s="298"/>
      <c r="E1863" s="301" t="s">
        <v>17</v>
      </c>
      <c r="F1863" s="300" t="s">
        <v>30</v>
      </c>
      <c r="G1863" s="293" t="s">
        <v>51</v>
      </c>
      <c r="H1863" s="293" t="s">
        <v>6879</v>
      </c>
      <c r="I1863" s="293"/>
      <c r="J1863" s="293" t="s">
        <v>24283</v>
      </c>
      <c r="K1863" s="299">
        <v>43792</v>
      </c>
      <c r="L1863" s="300"/>
      <c r="M1863" s="297" t="str">
        <f t="shared" si="29"/>
        <v>2012</v>
      </c>
    </row>
    <row r="1864" spans="1:13">
      <c r="A1864" s="293">
        <v>1863</v>
      </c>
      <c r="B1864" s="298" t="s">
        <v>10860</v>
      </c>
      <c r="C1864" s="298" t="s">
        <v>10861</v>
      </c>
      <c r="D1864" s="298"/>
      <c r="E1864" s="301" t="s">
        <v>17</v>
      </c>
      <c r="F1864" s="300" t="s">
        <v>30</v>
      </c>
      <c r="G1864" s="293" t="s">
        <v>51</v>
      </c>
      <c r="H1864" s="293" t="s">
        <v>6879</v>
      </c>
      <c r="I1864" s="293"/>
      <c r="J1864" s="293" t="s">
        <v>24283</v>
      </c>
      <c r="K1864" s="299">
        <v>43792</v>
      </c>
      <c r="L1864" s="300"/>
      <c r="M1864" s="297" t="str">
        <f t="shared" si="29"/>
        <v>2012</v>
      </c>
    </row>
    <row r="1865" spans="1:13">
      <c r="A1865" s="293">
        <v>1864</v>
      </c>
      <c r="B1865" s="298" t="s">
        <v>10862</v>
      </c>
      <c r="C1865" s="298" t="s">
        <v>10863</v>
      </c>
      <c r="D1865" s="298"/>
      <c r="E1865" s="301" t="s">
        <v>17</v>
      </c>
      <c r="F1865" s="300" t="s">
        <v>30</v>
      </c>
      <c r="G1865" s="293" t="s">
        <v>51</v>
      </c>
      <c r="H1865" s="293" t="s">
        <v>6879</v>
      </c>
      <c r="I1865" s="293"/>
      <c r="J1865" s="293" t="s">
        <v>24283</v>
      </c>
      <c r="K1865" s="299">
        <v>43792</v>
      </c>
      <c r="L1865" s="300"/>
      <c r="M1865" s="297" t="str">
        <f t="shared" si="29"/>
        <v>2012</v>
      </c>
    </row>
    <row r="1866" spans="1:13">
      <c r="A1866" s="293">
        <v>1865</v>
      </c>
      <c r="B1866" s="298" t="s">
        <v>10864</v>
      </c>
      <c r="C1866" s="298" t="s">
        <v>10865</v>
      </c>
      <c r="D1866" s="298"/>
      <c r="E1866" s="301" t="s">
        <v>17</v>
      </c>
      <c r="F1866" s="300" t="s">
        <v>30</v>
      </c>
      <c r="G1866" s="293" t="s">
        <v>51</v>
      </c>
      <c r="H1866" s="293" t="s">
        <v>6879</v>
      </c>
      <c r="I1866" s="293"/>
      <c r="J1866" s="293" t="s">
        <v>24283</v>
      </c>
      <c r="K1866" s="299"/>
      <c r="L1866" s="300"/>
      <c r="M1866" s="297" t="str">
        <f t="shared" si="29"/>
        <v>2012</v>
      </c>
    </row>
    <row r="1867" spans="1:13">
      <c r="A1867" s="293">
        <v>1866</v>
      </c>
      <c r="B1867" s="298" t="s">
        <v>10866</v>
      </c>
      <c r="C1867" s="298" t="s">
        <v>10867</v>
      </c>
      <c r="D1867" s="298"/>
      <c r="E1867" s="301" t="s">
        <v>17</v>
      </c>
      <c r="F1867" s="300" t="s">
        <v>30</v>
      </c>
      <c r="G1867" s="293" t="s">
        <v>51</v>
      </c>
      <c r="H1867" s="293" t="s">
        <v>6879</v>
      </c>
      <c r="I1867" s="293"/>
      <c r="J1867" s="293" t="s">
        <v>24283</v>
      </c>
      <c r="K1867" s="299"/>
      <c r="L1867" s="300"/>
      <c r="M1867" s="297" t="str">
        <f t="shared" si="29"/>
        <v>2012</v>
      </c>
    </row>
    <row r="1868" spans="1:13">
      <c r="A1868" s="293">
        <v>1867</v>
      </c>
      <c r="B1868" s="298" t="s">
        <v>10868</v>
      </c>
      <c r="C1868" s="298" t="s">
        <v>10869</v>
      </c>
      <c r="D1868" s="298"/>
      <c r="E1868" s="301" t="s">
        <v>17</v>
      </c>
      <c r="F1868" s="300" t="s">
        <v>30</v>
      </c>
      <c r="G1868" s="293" t="s">
        <v>51</v>
      </c>
      <c r="H1868" s="293" t="s">
        <v>6879</v>
      </c>
      <c r="I1868" s="293"/>
      <c r="J1868" s="293" t="s">
        <v>24283</v>
      </c>
      <c r="K1868" s="299">
        <v>44052</v>
      </c>
      <c r="L1868" s="300"/>
      <c r="M1868" s="297" t="str">
        <f t="shared" si="29"/>
        <v>2012</v>
      </c>
    </row>
    <row r="1869" spans="1:13">
      <c r="A1869" s="293">
        <v>1868</v>
      </c>
      <c r="B1869" s="298" t="s">
        <v>10870</v>
      </c>
      <c r="C1869" s="298" t="s">
        <v>10871</v>
      </c>
      <c r="D1869" s="298"/>
      <c r="E1869" s="298" t="s">
        <v>17</v>
      </c>
      <c r="F1869" s="293" t="s">
        <v>30</v>
      </c>
      <c r="G1869" s="293" t="s">
        <v>51</v>
      </c>
      <c r="H1869" s="293" t="s">
        <v>6879</v>
      </c>
      <c r="I1869" s="293"/>
      <c r="J1869" s="293" t="s">
        <v>24283</v>
      </c>
      <c r="K1869" s="299">
        <v>43814</v>
      </c>
      <c r="L1869" s="300"/>
      <c r="M1869" s="297" t="str">
        <f t="shared" si="29"/>
        <v>2012</v>
      </c>
    </row>
    <row r="1870" spans="1:13">
      <c r="A1870" s="293">
        <v>1869</v>
      </c>
      <c r="B1870" s="298" t="s">
        <v>10872</v>
      </c>
      <c r="C1870" s="298" t="s">
        <v>10873</v>
      </c>
      <c r="D1870" s="298"/>
      <c r="E1870" s="301" t="s">
        <v>17</v>
      </c>
      <c r="F1870" s="300" t="s">
        <v>30</v>
      </c>
      <c r="G1870" s="293" t="s">
        <v>51</v>
      </c>
      <c r="H1870" s="293" t="s">
        <v>6879</v>
      </c>
      <c r="I1870" s="293"/>
      <c r="J1870" s="293" t="s">
        <v>24283</v>
      </c>
      <c r="K1870" s="299"/>
      <c r="L1870" s="300"/>
      <c r="M1870" s="297" t="str">
        <f t="shared" si="29"/>
        <v>2012</v>
      </c>
    </row>
    <row r="1871" spans="1:13">
      <c r="A1871" s="293">
        <v>1870</v>
      </c>
      <c r="B1871" s="298" t="s">
        <v>10874</v>
      </c>
      <c r="C1871" s="298" t="s">
        <v>10875</v>
      </c>
      <c r="D1871" s="298"/>
      <c r="E1871" s="301" t="s">
        <v>17</v>
      </c>
      <c r="F1871" s="300" t="s">
        <v>30</v>
      </c>
      <c r="G1871" s="293" t="s">
        <v>51</v>
      </c>
      <c r="H1871" s="293" t="s">
        <v>6879</v>
      </c>
      <c r="I1871" s="293"/>
      <c r="J1871" s="293" t="s">
        <v>24283</v>
      </c>
      <c r="K1871" s="299"/>
      <c r="L1871" s="300"/>
      <c r="M1871" s="297" t="str">
        <f t="shared" si="29"/>
        <v>2012</v>
      </c>
    </row>
    <row r="1872" spans="1:13">
      <c r="A1872" s="293">
        <v>1871</v>
      </c>
      <c r="B1872" s="298" t="s">
        <v>10876</v>
      </c>
      <c r="C1872" s="298" t="s">
        <v>10877</v>
      </c>
      <c r="D1872" s="298"/>
      <c r="E1872" s="301" t="s">
        <v>17</v>
      </c>
      <c r="F1872" s="300" t="s">
        <v>30</v>
      </c>
      <c r="G1872" s="293" t="s">
        <v>51</v>
      </c>
      <c r="H1872" s="293" t="s">
        <v>6879</v>
      </c>
      <c r="I1872" s="293"/>
      <c r="J1872" s="293" t="s">
        <v>24283</v>
      </c>
      <c r="K1872" s="299">
        <v>43792</v>
      </c>
      <c r="L1872" s="300"/>
      <c r="M1872" s="297" t="str">
        <f t="shared" si="29"/>
        <v>2012</v>
      </c>
    </row>
    <row r="1873" spans="1:13">
      <c r="A1873" s="293">
        <v>1872</v>
      </c>
      <c r="B1873" s="298" t="s">
        <v>10878</v>
      </c>
      <c r="C1873" s="298" t="s">
        <v>10879</v>
      </c>
      <c r="D1873" s="298"/>
      <c r="E1873" s="301" t="s">
        <v>17</v>
      </c>
      <c r="F1873" s="300" t="s">
        <v>30</v>
      </c>
      <c r="G1873" s="293" t="s">
        <v>51</v>
      </c>
      <c r="H1873" s="293" t="s">
        <v>6879</v>
      </c>
      <c r="I1873" s="293"/>
      <c r="J1873" s="293" t="s">
        <v>24283</v>
      </c>
      <c r="K1873" s="299">
        <v>43792</v>
      </c>
      <c r="L1873" s="300"/>
      <c r="M1873" s="297" t="str">
        <f t="shared" si="29"/>
        <v>2012</v>
      </c>
    </row>
    <row r="1874" spans="1:13">
      <c r="A1874" s="293">
        <v>1873</v>
      </c>
      <c r="B1874" s="298" t="s">
        <v>10880</v>
      </c>
      <c r="C1874" s="298" t="s">
        <v>10881</v>
      </c>
      <c r="D1874" s="298"/>
      <c r="E1874" s="301" t="s">
        <v>17</v>
      </c>
      <c r="F1874" s="300" t="s">
        <v>30</v>
      </c>
      <c r="G1874" s="293" t="s">
        <v>51</v>
      </c>
      <c r="H1874" s="293" t="s">
        <v>6879</v>
      </c>
      <c r="I1874" s="293"/>
      <c r="J1874" s="293" t="s">
        <v>24283</v>
      </c>
      <c r="K1874" s="299">
        <v>43792</v>
      </c>
      <c r="L1874" s="300"/>
      <c r="M1874" s="297" t="str">
        <f t="shared" si="29"/>
        <v>2012</v>
      </c>
    </row>
    <row r="1875" spans="1:13">
      <c r="A1875" s="293">
        <v>1874</v>
      </c>
      <c r="B1875" s="298" t="s">
        <v>10882</v>
      </c>
      <c r="C1875" s="298" t="s">
        <v>10883</v>
      </c>
      <c r="D1875" s="298"/>
      <c r="E1875" s="301" t="s">
        <v>17</v>
      </c>
      <c r="F1875" s="300" t="s">
        <v>30</v>
      </c>
      <c r="G1875" s="293" t="s">
        <v>51</v>
      </c>
      <c r="H1875" s="293" t="s">
        <v>6879</v>
      </c>
      <c r="I1875" s="293"/>
      <c r="J1875" s="293" t="s">
        <v>24283</v>
      </c>
      <c r="K1875" s="299"/>
      <c r="L1875" s="300"/>
      <c r="M1875" s="297" t="str">
        <f t="shared" si="29"/>
        <v>2012</v>
      </c>
    </row>
    <row r="1876" spans="1:13">
      <c r="A1876" s="293">
        <v>1875</v>
      </c>
      <c r="B1876" s="298" t="s">
        <v>10884</v>
      </c>
      <c r="C1876" s="298" t="s">
        <v>10885</v>
      </c>
      <c r="D1876" s="298"/>
      <c r="E1876" s="301" t="s">
        <v>17</v>
      </c>
      <c r="F1876" s="300" t="s">
        <v>30</v>
      </c>
      <c r="G1876" s="293" t="s">
        <v>51</v>
      </c>
      <c r="H1876" s="293" t="s">
        <v>6879</v>
      </c>
      <c r="I1876" s="293"/>
      <c r="J1876" s="293" t="s">
        <v>24283</v>
      </c>
      <c r="K1876" s="299">
        <v>43792</v>
      </c>
      <c r="L1876" s="300"/>
      <c r="M1876" s="297" t="str">
        <f t="shared" si="29"/>
        <v>2012</v>
      </c>
    </row>
    <row r="1877" spans="1:13">
      <c r="A1877" s="293">
        <v>1876</v>
      </c>
      <c r="B1877" s="298" t="s">
        <v>10886</v>
      </c>
      <c r="C1877" s="298" t="s">
        <v>10887</v>
      </c>
      <c r="D1877" s="298"/>
      <c r="E1877" s="301" t="s">
        <v>17</v>
      </c>
      <c r="F1877" s="300" t="s">
        <v>30</v>
      </c>
      <c r="G1877" s="293" t="s">
        <v>51</v>
      </c>
      <c r="H1877" s="293" t="s">
        <v>6879</v>
      </c>
      <c r="I1877" s="293"/>
      <c r="J1877" s="293" t="s">
        <v>24283</v>
      </c>
      <c r="K1877" s="299"/>
      <c r="L1877" s="300"/>
      <c r="M1877" s="297" t="str">
        <f t="shared" si="29"/>
        <v>2012</v>
      </c>
    </row>
    <row r="1878" spans="1:13">
      <c r="A1878" s="293">
        <v>1877</v>
      </c>
      <c r="B1878" s="298" t="s">
        <v>10888</v>
      </c>
      <c r="C1878" s="298" t="s">
        <v>10889</v>
      </c>
      <c r="D1878" s="298"/>
      <c r="E1878" s="301" t="s">
        <v>17</v>
      </c>
      <c r="F1878" s="300" t="s">
        <v>30</v>
      </c>
      <c r="G1878" s="293" t="s">
        <v>51</v>
      </c>
      <c r="H1878" s="293" t="s">
        <v>6879</v>
      </c>
      <c r="I1878" s="293"/>
      <c r="J1878" s="293" t="s">
        <v>24283</v>
      </c>
      <c r="K1878" s="299">
        <v>44052</v>
      </c>
      <c r="L1878" s="300"/>
      <c r="M1878" s="297" t="str">
        <f t="shared" si="29"/>
        <v>2012</v>
      </c>
    </row>
    <row r="1879" spans="1:13">
      <c r="A1879" s="293">
        <v>1878</v>
      </c>
      <c r="B1879" s="298" t="s">
        <v>10890</v>
      </c>
      <c r="C1879" s="298" t="s">
        <v>10891</v>
      </c>
      <c r="D1879" s="298"/>
      <c r="E1879" s="301" t="s">
        <v>17</v>
      </c>
      <c r="F1879" s="300" t="s">
        <v>30</v>
      </c>
      <c r="G1879" s="293" t="s">
        <v>51</v>
      </c>
      <c r="H1879" s="293" t="s">
        <v>6879</v>
      </c>
      <c r="I1879" s="293"/>
      <c r="J1879" s="293" t="s">
        <v>24283</v>
      </c>
      <c r="K1879" s="299">
        <v>43792</v>
      </c>
      <c r="L1879" s="300"/>
      <c r="M1879" s="297" t="str">
        <f t="shared" si="29"/>
        <v>2012</v>
      </c>
    </row>
    <row r="1880" spans="1:13">
      <c r="A1880" s="293">
        <v>1879</v>
      </c>
      <c r="B1880" s="298" t="s">
        <v>10892</v>
      </c>
      <c r="C1880" s="298" t="s">
        <v>10893</v>
      </c>
      <c r="D1880" s="298"/>
      <c r="E1880" s="301" t="s">
        <v>17</v>
      </c>
      <c r="F1880" s="300" t="s">
        <v>30</v>
      </c>
      <c r="G1880" s="293" t="s">
        <v>51</v>
      </c>
      <c r="H1880" s="293" t="s">
        <v>6879</v>
      </c>
      <c r="I1880" s="293"/>
      <c r="J1880" s="293" t="s">
        <v>24283</v>
      </c>
      <c r="K1880" s="299"/>
      <c r="L1880" s="300"/>
      <c r="M1880" s="297" t="str">
        <f t="shared" si="29"/>
        <v>2012</v>
      </c>
    </row>
    <row r="1881" spans="1:13">
      <c r="A1881" s="293">
        <v>1880</v>
      </c>
      <c r="B1881" s="298" t="s">
        <v>10894</v>
      </c>
      <c r="C1881" s="298" t="s">
        <v>10895</v>
      </c>
      <c r="D1881" s="298"/>
      <c r="E1881" s="298" t="s">
        <v>17</v>
      </c>
      <c r="F1881" s="293" t="s">
        <v>30</v>
      </c>
      <c r="G1881" s="293" t="s">
        <v>51</v>
      </c>
      <c r="H1881" s="293" t="s">
        <v>6879</v>
      </c>
      <c r="I1881" s="293"/>
      <c r="J1881" s="293" t="s">
        <v>24283</v>
      </c>
      <c r="K1881" s="299">
        <v>43814</v>
      </c>
      <c r="L1881" s="300"/>
      <c r="M1881" s="297" t="str">
        <f t="shared" si="29"/>
        <v>2012</v>
      </c>
    </row>
    <row r="1882" spans="1:13">
      <c r="A1882" s="293">
        <v>1881</v>
      </c>
      <c r="B1882" s="298" t="s">
        <v>10896</v>
      </c>
      <c r="C1882" s="298" t="s">
        <v>10897</v>
      </c>
      <c r="D1882" s="298"/>
      <c r="E1882" s="301" t="s">
        <v>17</v>
      </c>
      <c r="F1882" s="300" t="s">
        <v>30</v>
      </c>
      <c r="G1882" s="293" t="s">
        <v>51</v>
      </c>
      <c r="H1882" s="293" t="s">
        <v>6879</v>
      </c>
      <c r="I1882" s="293"/>
      <c r="J1882" s="293" t="s">
        <v>24283</v>
      </c>
      <c r="K1882" s="299"/>
      <c r="L1882" s="300"/>
      <c r="M1882" s="297" t="str">
        <f t="shared" si="29"/>
        <v>2012</v>
      </c>
    </row>
    <row r="1883" spans="1:13">
      <c r="A1883" s="293">
        <v>1882</v>
      </c>
      <c r="B1883" s="298" t="s">
        <v>10898</v>
      </c>
      <c r="C1883" s="298" t="s">
        <v>10899</v>
      </c>
      <c r="D1883" s="298"/>
      <c r="E1883" s="298" t="s">
        <v>17</v>
      </c>
      <c r="F1883" s="293" t="s">
        <v>30</v>
      </c>
      <c r="G1883" s="293" t="s">
        <v>51</v>
      </c>
      <c r="H1883" s="293" t="s">
        <v>6879</v>
      </c>
      <c r="I1883" s="293"/>
      <c r="J1883" s="293" t="s">
        <v>24283</v>
      </c>
      <c r="K1883" s="299">
        <v>43814</v>
      </c>
      <c r="L1883" s="300"/>
      <c r="M1883" s="297" t="str">
        <f t="shared" si="29"/>
        <v>2012</v>
      </c>
    </row>
    <row r="1884" spans="1:13">
      <c r="A1884" s="293">
        <v>1883</v>
      </c>
      <c r="B1884" s="298" t="s">
        <v>10900</v>
      </c>
      <c r="C1884" s="298" t="s">
        <v>10901</v>
      </c>
      <c r="D1884" s="298"/>
      <c r="E1884" s="298" t="s">
        <v>17</v>
      </c>
      <c r="F1884" s="293" t="s">
        <v>30</v>
      </c>
      <c r="G1884" s="293" t="s">
        <v>51</v>
      </c>
      <c r="H1884" s="293" t="s">
        <v>6879</v>
      </c>
      <c r="I1884" s="293"/>
      <c r="J1884" s="293" t="s">
        <v>24283</v>
      </c>
      <c r="K1884" s="299">
        <v>43729</v>
      </c>
      <c r="L1884" s="300"/>
      <c r="M1884" s="297" t="str">
        <f t="shared" si="29"/>
        <v>2012</v>
      </c>
    </row>
    <row r="1885" spans="1:13">
      <c r="A1885" s="293">
        <v>1884</v>
      </c>
      <c r="B1885" s="298" t="s">
        <v>10902</v>
      </c>
      <c r="C1885" s="298" t="s">
        <v>10903</v>
      </c>
      <c r="D1885" s="298"/>
      <c r="E1885" s="298" t="s">
        <v>17</v>
      </c>
      <c r="F1885" s="293" t="s">
        <v>30</v>
      </c>
      <c r="G1885" s="293" t="s">
        <v>51</v>
      </c>
      <c r="H1885" s="293" t="s">
        <v>6879</v>
      </c>
      <c r="I1885" s="293"/>
      <c r="J1885" s="293" t="s">
        <v>24283</v>
      </c>
      <c r="K1885" s="299">
        <v>43814</v>
      </c>
      <c r="L1885" s="300"/>
      <c r="M1885" s="297" t="str">
        <f t="shared" si="29"/>
        <v>2012</v>
      </c>
    </row>
    <row r="1886" spans="1:13">
      <c r="A1886" s="293">
        <v>1885</v>
      </c>
      <c r="B1886" s="298" t="s">
        <v>10904</v>
      </c>
      <c r="C1886" s="298" t="s">
        <v>10905</v>
      </c>
      <c r="D1886" s="298"/>
      <c r="E1886" s="301" t="s">
        <v>17</v>
      </c>
      <c r="F1886" s="300" t="s">
        <v>30</v>
      </c>
      <c r="G1886" s="293" t="s">
        <v>51</v>
      </c>
      <c r="H1886" s="293" t="s">
        <v>6879</v>
      </c>
      <c r="I1886" s="293"/>
      <c r="J1886" s="293" t="s">
        <v>24283</v>
      </c>
      <c r="K1886" s="299"/>
      <c r="L1886" s="300"/>
      <c r="M1886" s="297" t="str">
        <f t="shared" si="29"/>
        <v>2012</v>
      </c>
    </row>
    <row r="1887" spans="1:13">
      <c r="A1887" s="293">
        <v>1886</v>
      </c>
      <c r="B1887" s="298" t="s">
        <v>10906</v>
      </c>
      <c r="C1887" s="298" t="s">
        <v>10907</v>
      </c>
      <c r="D1887" s="298"/>
      <c r="E1887" s="301" t="s">
        <v>17</v>
      </c>
      <c r="F1887" s="300" t="s">
        <v>30</v>
      </c>
      <c r="G1887" s="293" t="s">
        <v>51</v>
      </c>
      <c r="H1887" s="293" t="s">
        <v>6879</v>
      </c>
      <c r="I1887" s="293"/>
      <c r="J1887" s="293" t="s">
        <v>24283</v>
      </c>
      <c r="K1887" s="299"/>
      <c r="L1887" s="300"/>
      <c r="M1887" s="297" t="str">
        <f t="shared" si="29"/>
        <v>2012</v>
      </c>
    </row>
    <row r="1888" spans="1:13">
      <c r="A1888" s="293">
        <v>1887</v>
      </c>
      <c r="B1888" s="298" t="s">
        <v>10908</v>
      </c>
      <c r="C1888" s="298" t="s">
        <v>10909</v>
      </c>
      <c r="D1888" s="298"/>
      <c r="E1888" s="298" t="s">
        <v>17</v>
      </c>
      <c r="F1888" s="293" t="s">
        <v>30</v>
      </c>
      <c r="G1888" s="293" t="s">
        <v>51</v>
      </c>
      <c r="H1888" s="293" t="s">
        <v>6879</v>
      </c>
      <c r="I1888" s="293"/>
      <c r="J1888" s="293" t="s">
        <v>24283</v>
      </c>
      <c r="K1888" s="299">
        <v>43814</v>
      </c>
      <c r="L1888" s="300"/>
      <c r="M1888" s="297" t="str">
        <f t="shared" si="29"/>
        <v>2012</v>
      </c>
    </row>
    <row r="1889" spans="1:13">
      <c r="A1889" s="293">
        <v>1888</v>
      </c>
      <c r="B1889" s="298" t="s">
        <v>10910</v>
      </c>
      <c r="C1889" s="298" t="s">
        <v>10911</v>
      </c>
      <c r="D1889" s="298"/>
      <c r="E1889" s="298" t="s">
        <v>17</v>
      </c>
      <c r="F1889" s="293" t="s">
        <v>30</v>
      </c>
      <c r="G1889" s="293" t="s">
        <v>51</v>
      </c>
      <c r="H1889" s="293" t="s">
        <v>6879</v>
      </c>
      <c r="I1889" s="293"/>
      <c r="J1889" s="293" t="s">
        <v>24283</v>
      </c>
      <c r="K1889" s="299">
        <v>43876</v>
      </c>
      <c r="L1889" s="300"/>
      <c r="M1889" s="297" t="str">
        <f t="shared" si="29"/>
        <v>2012</v>
      </c>
    </row>
    <row r="1890" spans="1:13">
      <c r="A1890" s="293">
        <v>1889</v>
      </c>
      <c r="B1890" s="298" t="s">
        <v>10912</v>
      </c>
      <c r="C1890" s="298" t="s">
        <v>10913</v>
      </c>
      <c r="D1890" s="298"/>
      <c r="E1890" s="301" t="s">
        <v>17</v>
      </c>
      <c r="F1890" s="300" t="s">
        <v>30</v>
      </c>
      <c r="G1890" s="293" t="s">
        <v>51</v>
      </c>
      <c r="H1890" s="293" t="s">
        <v>6879</v>
      </c>
      <c r="I1890" s="293"/>
      <c r="J1890" s="293" t="s">
        <v>24283</v>
      </c>
      <c r="K1890" s="299">
        <v>44031</v>
      </c>
      <c r="L1890" s="300"/>
      <c r="M1890" s="297" t="str">
        <f t="shared" si="29"/>
        <v>2012</v>
      </c>
    </row>
    <row r="1891" spans="1:13">
      <c r="A1891" s="293">
        <v>1890</v>
      </c>
      <c r="B1891" s="298" t="s">
        <v>10914</v>
      </c>
      <c r="C1891" s="298" t="s">
        <v>10915</v>
      </c>
      <c r="D1891" s="298"/>
      <c r="E1891" s="298" t="s">
        <v>17</v>
      </c>
      <c r="F1891" s="293" t="s">
        <v>30</v>
      </c>
      <c r="G1891" s="293" t="s">
        <v>51</v>
      </c>
      <c r="H1891" s="293" t="s">
        <v>6879</v>
      </c>
      <c r="I1891" s="293"/>
      <c r="J1891" s="293" t="s">
        <v>24283</v>
      </c>
      <c r="K1891" s="299">
        <v>43814</v>
      </c>
      <c r="L1891" s="300"/>
      <c r="M1891" s="297" t="str">
        <f t="shared" si="29"/>
        <v>2012</v>
      </c>
    </row>
    <row r="1892" spans="1:13">
      <c r="A1892" s="293">
        <v>1891</v>
      </c>
      <c r="B1892" s="298" t="s">
        <v>10916</v>
      </c>
      <c r="C1892" s="298" t="s">
        <v>10917</v>
      </c>
      <c r="D1892" s="298"/>
      <c r="E1892" s="298" t="s">
        <v>17</v>
      </c>
      <c r="F1892" s="293" t="s">
        <v>30</v>
      </c>
      <c r="G1892" s="293" t="s">
        <v>51</v>
      </c>
      <c r="H1892" s="293" t="s">
        <v>6879</v>
      </c>
      <c r="I1892" s="293"/>
      <c r="J1892" s="293" t="s">
        <v>24283</v>
      </c>
      <c r="K1892" s="299">
        <v>43814</v>
      </c>
      <c r="L1892" s="300"/>
      <c r="M1892" s="297" t="str">
        <f t="shared" si="29"/>
        <v>2012</v>
      </c>
    </row>
    <row r="1893" spans="1:13">
      <c r="A1893" s="293">
        <v>1892</v>
      </c>
      <c r="B1893" s="298" t="s">
        <v>10918</v>
      </c>
      <c r="C1893" s="298" t="s">
        <v>10919</v>
      </c>
      <c r="D1893" s="298"/>
      <c r="E1893" s="301" t="s">
        <v>17</v>
      </c>
      <c r="F1893" s="300" t="s">
        <v>30</v>
      </c>
      <c r="G1893" s="293" t="s">
        <v>51</v>
      </c>
      <c r="H1893" s="293" t="s">
        <v>6879</v>
      </c>
      <c r="I1893" s="293"/>
      <c r="J1893" s="293" t="s">
        <v>24283</v>
      </c>
      <c r="K1893" s="299"/>
      <c r="L1893" s="300"/>
      <c r="M1893" s="297" t="str">
        <f t="shared" si="29"/>
        <v>2012</v>
      </c>
    </row>
    <row r="1894" spans="1:13">
      <c r="A1894" s="293">
        <v>1893</v>
      </c>
      <c r="B1894" s="298" t="s">
        <v>10920</v>
      </c>
      <c r="C1894" s="298" t="s">
        <v>10921</v>
      </c>
      <c r="D1894" s="298"/>
      <c r="E1894" s="298" t="s">
        <v>17</v>
      </c>
      <c r="F1894" s="293" t="s">
        <v>30</v>
      </c>
      <c r="G1894" s="293" t="s">
        <v>51</v>
      </c>
      <c r="H1894" s="293" t="s">
        <v>6879</v>
      </c>
      <c r="I1894" s="293"/>
      <c r="J1894" s="293" t="s">
        <v>24283</v>
      </c>
      <c r="K1894" s="299">
        <v>43750</v>
      </c>
      <c r="L1894" s="300"/>
      <c r="M1894" s="297" t="str">
        <f t="shared" si="29"/>
        <v>2012</v>
      </c>
    </row>
    <row r="1895" spans="1:13">
      <c r="A1895" s="293">
        <v>1894</v>
      </c>
      <c r="B1895" s="298" t="s">
        <v>10922</v>
      </c>
      <c r="C1895" s="298" t="s">
        <v>10923</v>
      </c>
      <c r="D1895" s="298"/>
      <c r="E1895" s="298" t="s">
        <v>17</v>
      </c>
      <c r="F1895" s="293" t="s">
        <v>30</v>
      </c>
      <c r="G1895" s="293" t="s">
        <v>51</v>
      </c>
      <c r="H1895" s="293" t="s">
        <v>6879</v>
      </c>
      <c r="I1895" s="293"/>
      <c r="J1895" s="293" t="s">
        <v>24283</v>
      </c>
      <c r="K1895" s="299">
        <v>43750</v>
      </c>
      <c r="L1895" s="300"/>
      <c r="M1895" s="297" t="str">
        <f t="shared" si="29"/>
        <v>2012</v>
      </c>
    </row>
    <row r="1896" spans="1:13">
      <c r="A1896" s="293">
        <v>1895</v>
      </c>
      <c r="B1896" s="298" t="s">
        <v>10924</v>
      </c>
      <c r="C1896" s="298" t="s">
        <v>10925</v>
      </c>
      <c r="D1896" s="298"/>
      <c r="E1896" s="298" t="s">
        <v>17</v>
      </c>
      <c r="F1896" s="293" t="s">
        <v>30</v>
      </c>
      <c r="G1896" s="293" t="s">
        <v>51</v>
      </c>
      <c r="H1896" s="293" t="s">
        <v>6879</v>
      </c>
      <c r="I1896" s="293"/>
      <c r="J1896" s="293" t="s">
        <v>24283</v>
      </c>
      <c r="K1896" s="299">
        <v>43750</v>
      </c>
      <c r="L1896" s="300"/>
      <c r="M1896" s="297" t="str">
        <f t="shared" si="29"/>
        <v>2012</v>
      </c>
    </row>
    <row r="1897" spans="1:13">
      <c r="A1897" s="293">
        <v>1896</v>
      </c>
      <c r="B1897" s="298" t="s">
        <v>10926</v>
      </c>
      <c r="C1897" s="298" t="s">
        <v>10927</v>
      </c>
      <c r="D1897" s="298"/>
      <c r="E1897" s="298" t="s">
        <v>17</v>
      </c>
      <c r="F1897" s="293" t="s">
        <v>30</v>
      </c>
      <c r="G1897" s="293" t="s">
        <v>51</v>
      </c>
      <c r="H1897" s="293" t="s">
        <v>6879</v>
      </c>
      <c r="I1897" s="293"/>
      <c r="J1897" s="293" t="s">
        <v>24283</v>
      </c>
      <c r="K1897" s="299">
        <v>43814</v>
      </c>
      <c r="L1897" s="300"/>
      <c r="M1897" s="297" t="str">
        <f t="shared" si="29"/>
        <v>2012</v>
      </c>
    </row>
    <row r="1898" spans="1:13">
      <c r="A1898" s="293">
        <v>1897</v>
      </c>
      <c r="B1898" s="298" t="s">
        <v>10928</v>
      </c>
      <c r="C1898" s="298" t="s">
        <v>10929</v>
      </c>
      <c r="D1898" s="298"/>
      <c r="E1898" s="298" t="s">
        <v>17</v>
      </c>
      <c r="F1898" s="293" t="s">
        <v>30</v>
      </c>
      <c r="G1898" s="293" t="s">
        <v>51</v>
      </c>
      <c r="H1898" s="293" t="s">
        <v>6879</v>
      </c>
      <c r="I1898" s="293"/>
      <c r="J1898" s="293" t="s">
        <v>24283</v>
      </c>
      <c r="K1898" s="299">
        <v>43750</v>
      </c>
      <c r="L1898" s="300"/>
      <c r="M1898" s="297" t="str">
        <f t="shared" si="29"/>
        <v>2012</v>
      </c>
    </row>
    <row r="1899" spans="1:13">
      <c r="A1899" s="293">
        <v>1898</v>
      </c>
      <c r="B1899" s="298" t="s">
        <v>10930</v>
      </c>
      <c r="C1899" s="298" t="s">
        <v>10931</v>
      </c>
      <c r="D1899" s="298"/>
      <c r="E1899" s="301" t="s">
        <v>17</v>
      </c>
      <c r="F1899" s="300" t="s">
        <v>30</v>
      </c>
      <c r="G1899" s="293" t="s">
        <v>51</v>
      </c>
      <c r="H1899" s="293" t="s">
        <v>6879</v>
      </c>
      <c r="I1899" s="293"/>
      <c r="J1899" s="293" t="s">
        <v>24283</v>
      </c>
      <c r="K1899" s="299"/>
      <c r="L1899" s="300"/>
      <c r="M1899" s="297" t="str">
        <f t="shared" si="29"/>
        <v>2012</v>
      </c>
    </row>
    <row r="1900" spans="1:13">
      <c r="A1900" s="293">
        <v>1899</v>
      </c>
      <c r="B1900" s="298" t="s">
        <v>10932</v>
      </c>
      <c r="C1900" s="298" t="s">
        <v>10933</v>
      </c>
      <c r="D1900" s="298"/>
      <c r="E1900" s="298" t="s">
        <v>17</v>
      </c>
      <c r="F1900" s="293" t="s">
        <v>30</v>
      </c>
      <c r="G1900" s="293" t="s">
        <v>51</v>
      </c>
      <c r="H1900" s="293" t="s">
        <v>6879</v>
      </c>
      <c r="I1900" s="293"/>
      <c r="J1900" s="293" t="s">
        <v>24283</v>
      </c>
      <c r="K1900" s="299">
        <v>43876</v>
      </c>
      <c r="L1900" s="300"/>
      <c r="M1900" s="297" t="str">
        <f t="shared" si="29"/>
        <v>2012</v>
      </c>
    </row>
    <row r="1901" spans="1:13">
      <c r="A1901" s="293">
        <v>1900</v>
      </c>
      <c r="B1901" s="298" t="s">
        <v>10934</v>
      </c>
      <c r="C1901" s="298" t="s">
        <v>10935</v>
      </c>
      <c r="D1901" s="298"/>
      <c r="E1901" s="301" t="s">
        <v>17</v>
      </c>
      <c r="F1901" s="300" t="s">
        <v>30</v>
      </c>
      <c r="G1901" s="293" t="s">
        <v>51</v>
      </c>
      <c r="H1901" s="293" t="s">
        <v>6879</v>
      </c>
      <c r="I1901" s="293"/>
      <c r="J1901" s="293" t="s">
        <v>24283</v>
      </c>
      <c r="K1901" s="299"/>
      <c r="L1901" s="300"/>
      <c r="M1901" s="297" t="str">
        <f t="shared" si="29"/>
        <v>2012</v>
      </c>
    </row>
    <row r="1902" spans="1:13">
      <c r="A1902" s="293">
        <v>1901</v>
      </c>
      <c r="B1902" s="298" t="s">
        <v>10936</v>
      </c>
      <c r="C1902" s="298" t="s">
        <v>10937</v>
      </c>
      <c r="D1902" s="298"/>
      <c r="E1902" s="301" t="s">
        <v>17</v>
      </c>
      <c r="F1902" s="300" t="s">
        <v>30</v>
      </c>
      <c r="G1902" s="293" t="s">
        <v>51</v>
      </c>
      <c r="H1902" s="293" t="s">
        <v>6879</v>
      </c>
      <c r="I1902" s="293"/>
      <c r="J1902" s="293" t="s">
        <v>24283</v>
      </c>
      <c r="K1902" s="299"/>
      <c r="L1902" s="300"/>
      <c r="M1902" s="297" t="str">
        <f t="shared" si="29"/>
        <v>2012</v>
      </c>
    </row>
    <row r="1903" spans="1:13">
      <c r="A1903" s="293">
        <v>1902</v>
      </c>
      <c r="B1903" s="298" t="s">
        <v>10938</v>
      </c>
      <c r="C1903" s="298" t="s">
        <v>10939</v>
      </c>
      <c r="D1903" s="298"/>
      <c r="E1903" s="301" t="s">
        <v>17</v>
      </c>
      <c r="F1903" s="300" t="s">
        <v>30</v>
      </c>
      <c r="G1903" s="293" t="s">
        <v>51</v>
      </c>
      <c r="H1903" s="293" t="s">
        <v>6879</v>
      </c>
      <c r="I1903" s="293"/>
      <c r="J1903" s="293" t="s">
        <v>24283</v>
      </c>
      <c r="K1903" s="299">
        <v>43792</v>
      </c>
      <c r="L1903" s="300"/>
      <c r="M1903" s="297" t="str">
        <f t="shared" si="29"/>
        <v>2012</v>
      </c>
    </row>
    <row r="1904" spans="1:13">
      <c r="A1904" s="293">
        <v>1903</v>
      </c>
      <c r="B1904" s="298" t="s">
        <v>10940</v>
      </c>
      <c r="C1904" s="298" t="s">
        <v>10941</v>
      </c>
      <c r="D1904" s="298"/>
      <c r="E1904" s="301" t="s">
        <v>17</v>
      </c>
      <c r="F1904" s="300" t="s">
        <v>30</v>
      </c>
      <c r="G1904" s="293" t="s">
        <v>51</v>
      </c>
      <c r="H1904" s="293" t="s">
        <v>6879</v>
      </c>
      <c r="I1904" s="293"/>
      <c r="J1904" s="293" t="s">
        <v>24283</v>
      </c>
      <c r="K1904" s="299">
        <v>43792</v>
      </c>
      <c r="L1904" s="300"/>
      <c r="M1904" s="297" t="str">
        <f t="shared" si="29"/>
        <v>2012</v>
      </c>
    </row>
    <row r="1905" spans="1:13">
      <c r="A1905" s="293">
        <v>1904</v>
      </c>
      <c r="B1905" s="298" t="s">
        <v>10942</v>
      </c>
      <c r="C1905" s="298" t="s">
        <v>10943</v>
      </c>
      <c r="D1905" s="298"/>
      <c r="E1905" s="301" t="s">
        <v>17</v>
      </c>
      <c r="F1905" s="300" t="s">
        <v>30</v>
      </c>
      <c r="G1905" s="293" t="s">
        <v>51</v>
      </c>
      <c r="H1905" s="293" t="s">
        <v>6879</v>
      </c>
      <c r="I1905" s="293"/>
      <c r="J1905" s="293" t="s">
        <v>24283</v>
      </c>
      <c r="K1905" s="299">
        <v>43792</v>
      </c>
      <c r="L1905" s="300"/>
      <c r="M1905" s="297" t="str">
        <f t="shared" si="29"/>
        <v>2012</v>
      </c>
    </row>
    <row r="1906" spans="1:13">
      <c r="A1906" s="293">
        <v>1905</v>
      </c>
      <c r="B1906" s="298" t="s">
        <v>10944</v>
      </c>
      <c r="C1906" s="298" t="s">
        <v>10945</v>
      </c>
      <c r="D1906" s="298"/>
      <c r="E1906" s="298" t="s">
        <v>17</v>
      </c>
      <c r="F1906" s="293" t="s">
        <v>30</v>
      </c>
      <c r="G1906" s="293" t="s">
        <v>51</v>
      </c>
      <c r="H1906" s="293" t="s">
        <v>6879</v>
      </c>
      <c r="I1906" s="293"/>
      <c r="J1906" s="293" t="s">
        <v>24283</v>
      </c>
      <c r="K1906" s="299"/>
      <c r="L1906" s="300"/>
      <c r="M1906" s="297" t="str">
        <f t="shared" si="29"/>
        <v>2012</v>
      </c>
    </row>
    <row r="1907" spans="1:13">
      <c r="A1907" s="293">
        <v>1906</v>
      </c>
      <c r="B1907" s="298" t="s">
        <v>10946</v>
      </c>
      <c r="C1907" s="298" t="s">
        <v>10947</v>
      </c>
      <c r="D1907" s="298"/>
      <c r="E1907" s="301" t="s">
        <v>17</v>
      </c>
      <c r="F1907" s="300" t="s">
        <v>30</v>
      </c>
      <c r="G1907" s="293" t="s">
        <v>51</v>
      </c>
      <c r="H1907" s="293" t="s">
        <v>6879</v>
      </c>
      <c r="I1907" s="293"/>
      <c r="J1907" s="293" t="s">
        <v>24283</v>
      </c>
      <c r="K1907" s="299">
        <v>43792</v>
      </c>
      <c r="L1907" s="300"/>
      <c r="M1907" s="297" t="str">
        <f t="shared" si="29"/>
        <v>2012</v>
      </c>
    </row>
    <row r="1908" spans="1:13">
      <c r="A1908" s="293">
        <v>1907</v>
      </c>
      <c r="B1908" s="298" t="s">
        <v>10948</v>
      </c>
      <c r="C1908" s="301" t="s">
        <v>10949</v>
      </c>
      <c r="D1908" s="298"/>
      <c r="E1908" s="301" t="s">
        <v>17</v>
      </c>
      <c r="F1908" s="300" t="s">
        <v>30</v>
      </c>
      <c r="G1908" s="293" t="s">
        <v>51</v>
      </c>
      <c r="H1908" s="293" t="s">
        <v>6879</v>
      </c>
      <c r="I1908" s="293"/>
      <c r="J1908" s="293" t="s">
        <v>24283</v>
      </c>
      <c r="K1908" s="299">
        <v>43750</v>
      </c>
      <c r="L1908" s="300"/>
      <c r="M1908" s="297" t="str">
        <f t="shared" si="29"/>
        <v>2013</v>
      </c>
    </row>
    <row r="1909" spans="1:13">
      <c r="A1909" s="293">
        <v>1908</v>
      </c>
      <c r="B1909" s="298" t="s">
        <v>10950</v>
      </c>
      <c r="C1909" s="298" t="s">
        <v>10951</v>
      </c>
      <c r="D1909" s="298"/>
      <c r="E1909" s="301" t="s">
        <v>17</v>
      </c>
      <c r="F1909" s="300" t="s">
        <v>30</v>
      </c>
      <c r="G1909" s="293" t="s">
        <v>51</v>
      </c>
      <c r="H1909" s="293" t="s">
        <v>6879</v>
      </c>
      <c r="I1909" s="293"/>
      <c r="J1909" s="293" t="s">
        <v>24283</v>
      </c>
      <c r="K1909" s="299">
        <v>43750</v>
      </c>
      <c r="L1909" s="300"/>
      <c r="M1909" s="297" t="str">
        <f t="shared" si="29"/>
        <v>2013</v>
      </c>
    </row>
    <row r="1910" spans="1:13">
      <c r="A1910" s="293">
        <v>1909</v>
      </c>
      <c r="B1910" s="298" t="s">
        <v>10952</v>
      </c>
      <c r="C1910" s="298" t="s">
        <v>10953</v>
      </c>
      <c r="D1910" s="298"/>
      <c r="E1910" s="301" t="s">
        <v>17</v>
      </c>
      <c r="F1910" s="300" t="s">
        <v>30</v>
      </c>
      <c r="G1910" s="293" t="s">
        <v>51</v>
      </c>
      <c r="H1910" s="293" t="s">
        <v>6879</v>
      </c>
      <c r="I1910" s="293"/>
      <c r="J1910" s="293" t="s">
        <v>24283</v>
      </c>
      <c r="K1910" s="299">
        <v>43750</v>
      </c>
      <c r="L1910" s="300"/>
      <c r="M1910" s="297" t="str">
        <f t="shared" si="29"/>
        <v>2013</v>
      </c>
    </row>
    <row r="1911" spans="1:13">
      <c r="A1911" s="293">
        <v>1910</v>
      </c>
      <c r="B1911" s="298" t="s">
        <v>10954</v>
      </c>
      <c r="C1911" s="298" t="s">
        <v>10955</v>
      </c>
      <c r="D1911" s="298"/>
      <c r="E1911" s="301" t="s">
        <v>17</v>
      </c>
      <c r="F1911" s="300" t="s">
        <v>30</v>
      </c>
      <c r="G1911" s="293" t="s">
        <v>51</v>
      </c>
      <c r="H1911" s="293" t="s">
        <v>6879</v>
      </c>
      <c r="I1911" s="293"/>
      <c r="J1911" s="293" t="s">
        <v>24283</v>
      </c>
      <c r="K1911" s="299">
        <v>43750</v>
      </c>
      <c r="L1911" s="300"/>
      <c r="M1911" s="297" t="str">
        <f t="shared" si="29"/>
        <v>2013</v>
      </c>
    </row>
    <row r="1912" spans="1:13">
      <c r="A1912" s="293">
        <v>1911</v>
      </c>
      <c r="B1912" s="298" t="s">
        <v>10956</v>
      </c>
      <c r="C1912" s="298" t="s">
        <v>10957</v>
      </c>
      <c r="D1912" s="298"/>
      <c r="E1912" s="298" t="s">
        <v>17</v>
      </c>
      <c r="F1912" s="293" t="s">
        <v>30</v>
      </c>
      <c r="G1912" s="293" t="s">
        <v>51</v>
      </c>
      <c r="H1912" s="293" t="s">
        <v>6879</v>
      </c>
      <c r="I1912" s="293"/>
      <c r="J1912" s="293" t="s">
        <v>24283</v>
      </c>
      <c r="K1912" s="299">
        <v>43736</v>
      </c>
      <c r="L1912" s="300"/>
      <c r="M1912" s="297" t="str">
        <f t="shared" si="29"/>
        <v>2013</v>
      </c>
    </row>
    <row r="1913" spans="1:13">
      <c r="A1913" s="293">
        <v>1912</v>
      </c>
      <c r="B1913" s="298" t="s">
        <v>10958</v>
      </c>
      <c r="C1913" s="298" t="s">
        <v>10959</v>
      </c>
      <c r="D1913" s="298"/>
      <c r="E1913" s="298" t="s">
        <v>17</v>
      </c>
      <c r="F1913" s="293" t="s">
        <v>30</v>
      </c>
      <c r="G1913" s="293" t="s">
        <v>51</v>
      </c>
      <c r="H1913" s="293" t="s">
        <v>6879</v>
      </c>
      <c r="I1913" s="293"/>
      <c r="J1913" s="293" t="s">
        <v>24283</v>
      </c>
      <c r="K1913" s="299">
        <v>43736</v>
      </c>
      <c r="L1913" s="300"/>
      <c r="M1913" s="297" t="str">
        <f t="shared" si="29"/>
        <v>2013</v>
      </c>
    </row>
    <row r="1914" spans="1:13">
      <c r="A1914" s="293">
        <v>1913</v>
      </c>
      <c r="B1914" s="298" t="s">
        <v>10960</v>
      </c>
      <c r="C1914" s="298" t="s">
        <v>10961</v>
      </c>
      <c r="D1914" s="298"/>
      <c r="E1914" s="301" t="s">
        <v>17</v>
      </c>
      <c r="F1914" s="300" t="s">
        <v>30</v>
      </c>
      <c r="G1914" s="293" t="s">
        <v>51</v>
      </c>
      <c r="H1914" s="293" t="s">
        <v>6879</v>
      </c>
      <c r="I1914" s="293"/>
      <c r="J1914" s="293" t="s">
        <v>24283</v>
      </c>
      <c r="K1914" s="299">
        <v>43750</v>
      </c>
      <c r="L1914" s="300"/>
      <c r="M1914" s="297" t="str">
        <f t="shared" si="29"/>
        <v>2013</v>
      </c>
    </row>
    <row r="1915" spans="1:13">
      <c r="A1915" s="293">
        <v>1914</v>
      </c>
      <c r="B1915" s="298" t="s">
        <v>10962</v>
      </c>
      <c r="C1915" s="298" t="s">
        <v>10963</v>
      </c>
      <c r="D1915" s="298"/>
      <c r="E1915" s="301" t="s">
        <v>17</v>
      </c>
      <c r="F1915" s="300" t="s">
        <v>30</v>
      </c>
      <c r="G1915" s="293" t="s">
        <v>51</v>
      </c>
      <c r="H1915" s="293" t="s">
        <v>6879</v>
      </c>
      <c r="I1915" s="293"/>
      <c r="J1915" s="293" t="s">
        <v>24283</v>
      </c>
      <c r="K1915" s="299">
        <v>43750</v>
      </c>
      <c r="L1915" s="300"/>
      <c r="M1915" s="297" t="str">
        <f t="shared" si="29"/>
        <v>2013</v>
      </c>
    </row>
    <row r="1916" spans="1:13">
      <c r="A1916" s="293">
        <v>1915</v>
      </c>
      <c r="B1916" s="298" t="s">
        <v>10964</v>
      </c>
      <c r="C1916" s="298" t="s">
        <v>10965</v>
      </c>
      <c r="D1916" s="298"/>
      <c r="E1916" s="298" t="s">
        <v>17</v>
      </c>
      <c r="F1916" s="293" t="s">
        <v>30</v>
      </c>
      <c r="G1916" s="293" t="s">
        <v>51</v>
      </c>
      <c r="H1916" s="293" t="s">
        <v>6879</v>
      </c>
      <c r="I1916" s="293"/>
      <c r="J1916" s="293" t="s">
        <v>24283</v>
      </c>
      <c r="K1916" s="299">
        <v>43736</v>
      </c>
      <c r="L1916" s="300"/>
      <c r="M1916" s="297" t="str">
        <f t="shared" si="29"/>
        <v>2013</v>
      </c>
    </row>
    <row r="1917" spans="1:13">
      <c r="A1917" s="293">
        <v>1916</v>
      </c>
      <c r="B1917" s="298" t="s">
        <v>10966</v>
      </c>
      <c r="C1917" s="298" t="s">
        <v>10967</v>
      </c>
      <c r="D1917" s="298"/>
      <c r="E1917" s="301" t="s">
        <v>17</v>
      </c>
      <c r="F1917" s="300" t="s">
        <v>30</v>
      </c>
      <c r="G1917" s="293" t="s">
        <v>51</v>
      </c>
      <c r="H1917" s="293" t="s">
        <v>6879</v>
      </c>
      <c r="I1917" s="293"/>
      <c r="J1917" s="293" t="s">
        <v>24283</v>
      </c>
      <c r="K1917" s="299">
        <v>43750</v>
      </c>
      <c r="L1917" s="300"/>
      <c r="M1917" s="297" t="str">
        <f t="shared" si="29"/>
        <v>2013</v>
      </c>
    </row>
    <row r="1918" spans="1:13">
      <c r="A1918" s="293">
        <v>1917</v>
      </c>
      <c r="B1918" s="298" t="s">
        <v>10968</v>
      </c>
      <c r="C1918" s="298" t="s">
        <v>10969</v>
      </c>
      <c r="D1918" s="298"/>
      <c r="E1918" s="301" t="s">
        <v>17</v>
      </c>
      <c r="F1918" s="300" t="s">
        <v>30</v>
      </c>
      <c r="G1918" s="293" t="s">
        <v>51</v>
      </c>
      <c r="H1918" s="293" t="s">
        <v>6879</v>
      </c>
      <c r="I1918" s="293"/>
      <c r="J1918" s="293" t="s">
        <v>24283</v>
      </c>
      <c r="K1918" s="299"/>
      <c r="L1918" s="300"/>
      <c r="M1918" s="297" t="str">
        <f t="shared" si="29"/>
        <v>2013</v>
      </c>
    </row>
    <row r="1919" spans="1:13">
      <c r="A1919" s="293">
        <v>1918</v>
      </c>
      <c r="B1919" s="298" t="s">
        <v>10970</v>
      </c>
      <c r="C1919" s="298" t="s">
        <v>10971</v>
      </c>
      <c r="D1919" s="298"/>
      <c r="E1919" s="301" t="s">
        <v>17</v>
      </c>
      <c r="F1919" s="300" t="s">
        <v>30</v>
      </c>
      <c r="G1919" s="293" t="s">
        <v>51</v>
      </c>
      <c r="H1919" s="293" t="s">
        <v>6879</v>
      </c>
      <c r="I1919" s="293"/>
      <c r="J1919" s="293" t="s">
        <v>24283</v>
      </c>
      <c r="K1919" s="299">
        <v>43876</v>
      </c>
      <c r="L1919" s="300"/>
      <c r="M1919" s="297" t="str">
        <f t="shared" si="29"/>
        <v>2013</v>
      </c>
    </row>
    <row r="1920" spans="1:13">
      <c r="A1920" s="293">
        <v>1919</v>
      </c>
      <c r="B1920" s="298" t="s">
        <v>10972</v>
      </c>
      <c r="C1920" s="298" t="s">
        <v>10973</v>
      </c>
      <c r="D1920" s="298"/>
      <c r="E1920" s="301" t="s">
        <v>17</v>
      </c>
      <c r="F1920" s="300" t="s">
        <v>30</v>
      </c>
      <c r="G1920" s="293" t="s">
        <v>51</v>
      </c>
      <c r="H1920" s="293" t="s">
        <v>6879</v>
      </c>
      <c r="I1920" s="293"/>
      <c r="J1920" s="293" t="s">
        <v>24283</v>
      </c>
      <c r="K1920" s="299">
        <v>43750</v>
      </c>
      <c r="L1920" s="300"/>
      <c r="M1920" s="297" t="str">
        <f t="shared" si="29"/>
        <v>2013</v>
      </c>
    </row>
    <row r="1921" spans="1:13">
      <c r="A1921" s="293">
        <v>1920</v>
      </c>
      <c r="B1921" s="298" t="s">
        <v>10974</v>
      </c>
      <c r="C1921" s="298" t="s">
        <v>10975</v>
      </c>
      <c r="D1921" s="298"/>
      <c r="E1921" s="301" t="s">
        <v>17</v>
      </c>
      <c r="F1921" s="300" t="s">
        <v>30</v>
      </c>
      <c r="G1921" s="293" t="s">
        <v>51</v>
      </c>
      <c r="H1921" s="293" t="s">
        <v>6879</v>
      </c>
      <c r="I1921" s="293"/>
      <c r="J1921" s="293" t="s">
        <v>24283</v>
      </c>
      <c r="K1921" s="299">
        <v>43876</v>
      </c>
      <c r="L1921" s="300"/>
      <c r="M1921" s="297" t="str">
        <f t="shared" si="29"/>
        <v>2013</v>
      </c>
    </row>
    <row r="1922" spans="1:13">
      <c r="A1922" s="293">
        <v>1921</v>
      </c>
      <c r="B1922" s="298" t="s">
        <v>10976</v>
      </c>
      <c r="C1922" s="298" t="s">
        <v>10977</v>
      </c>
      <c r="D1922" s="298"/>
      <c r="E1922" s="301" t="s">
        <v>17</v>
      </c>
      <c r="F1922" s="300" t="s">
        <v>30</v>
      </c>
      <c r="G1922" s="293" t="s">
        <v>51</v>
      </c>
      <c r="H1922" s="293" t="s">
        <v>6879</v>
      </c>
      <c r="I1922" s="293"/>
      <c r="J1922" s="293" t="s">
        <v>24283</v>
      </c>
      <c r="K1922" s="299">
        <v>43876</v>
      </c>
      <c r="L1922" s="300"/>
      <c r="M1922" s="297" t="str">
        <f t="shared" ref="M1922:M1985" si="30">IF((INT(MID(B1922,5,2))&gt;19),"19"&amp;MID(B1922,5,2),"20"&amp;MID(B1922,5,2))</f>
        <v>2013</v>
      </c>
    </row>
    <row r="1923" spans="1:13">
      <c r="A1923" s="293">
        <v>1922</v>
      </c>
      <c r="B1923" s="298" t="s">
        <v>10978</v>
      </c>
      <c r="C1923" s="298" t="s">
        <v>10979</v>
      </c>
      <c r="D1923" s="298"/>
      <c r="E1923" s="301" t="s">
        <v>17</v>
      </c>
      <c r="F1923" s="300" t="s">
        <v>30</v>
      </c>
      <c r="G1923" s="293" t="s">
        <v>51</v>
      </c>
      <c r="H1923" s="293" t="s">
        <v>6879</v>
      </c>
      <c r="I1923" s="293"/>
      <c r="J1923" s="293" t="s">
        <v>24283</v>
      </c>
      <c r="K1923" s="299">
        <v>43750</v>
      </c>
      <c r="L1923" s="300"/>
      <c r="M1923" s="297" t="str">
        <f t="shared" si="30"/>
        <v>2013</v>
      </c>
    </row>
    <row r="1924" spans="1:13">
      <c r="A1924" s="293">
        <v>1923</v>
      </c>
      <c r="B1924" s="298" t="s">
        <v>10980</v>
      </c>
      <c r="C1924" s="298" t="s">
        <v>10981</v>
      </c>
      <c r="D1924" s="298"/>
      <c r="E1924" s="301" t="s">
        <v>17</v>
      </c>
      <c r="F1924" s="300" t="s">
        <v>30</v>
      </c>
      <c r="G1924" s="293" t="s">
        <v>51</v>
      </c>
      <c r="H1924" s="293" t="s">
        <v>6879</v>
      </c>
      <c r="I1924" s="293"/>
      <c r="J1924" s="293" t="s">
        <v>24283</v>
      </c>
      <c r="K1924" s="299">
        <v>43750</v>
      </c>
      <c r="L1924" s="300"/>
      <c r="M1924" s="297" t="str">
        <f t="shared" si="30"/>
        <v>2013</v>
      </c>
    </row>
    <row r="1925" spans="1:13">
      <c r="A1925" s="293">
        <v>1924</v>
      </c>
      <c r="B1925" s="298" t="s">
        <v>10982</v>
      </c>
      <c r="C1925" s="298" t="s">
        <v>10983</v>
      </c>
      <c r="D1925" s="298"/>
      <c r="E1925" s="301" t="s">
        <v>17</v>
      </c>
      <c r="F1925" s="300" t="s">
        <v>30</v>
      </c>
      <c r="G1925" s="293" t="s">
        <v>51</v>
      </c>
      <c r="H1925" s="293" t="s">
        <v>6879</v>
      </c>
      <c r="I1925" s="293"/>
      <c r="J1925" s="293" t="s">
        <v>24283</v>
      </c>
      <c r="K1925" s="299">
        <v>43876</v>
      </c>
      <c r="L1925" s="300"/>
      <c r="M1925" s="297" t="str">
        <f t="shared" si="30"/>
        <v>2013</v>
      </c>
    </row>
    <row r="1926" spans="1:13">
      <c r="A1926" s="293">
        <v>1925</v>
      </c>
      <c r="B1926" s="298" t="s">
        <v>10984</v>
      </c>
      <c r="C1926" s="298" t="s">
        <v>10985</v>
      </c>
      <c r="D1926" s="298"/>
      <c r="E1926" s="298" t="s">
        <v>17</v>
      </c>
      <c r="F1926" s="293" t="s">
        <v>30</v>
      </c>
      <c r="G1926" s="293" t="s">
        <v>51</v>
      </c>
      <c r="H1926" s="293" t="s">
        <v>6879</v>
      </c>
      <c r="I1926" s="293"/>
      <c r="J1926" s="293" t="s">
        <v>24283</v>
      </c>
      <c r="K1926" s="299">
        <v>43736</v>
      </c>
      <c r="L1926" s="300"/>
      <c r="M1926" s="297" t="str">
        <f t="shared" si="30"/>
        <v>2013</v>
      </c>
    </row>
    <row r="1927" spans="1:13">
      <c r="A1927" s="293">
        <v>1926</v>
      </c>
      <c r="B1927" s="298" t="s">
        <v>10986</v>
      </c>
      <c r="C1927" s="298" t="s">
        <v>10987</v>
      </c>
      <c r="D1927" s="298"/>
      <c r="E1927" s="301" t="s">
        <v>17</v>
      </c>
      <c r="F1927" s="300" t="s">
        <v>30</v>
      </c>
      <c r="G1927" s="293" t="s">
        <v>51</v>
      </c>
      <c r="H1927" s="293" t="s">
        <v>6879</v>
      </c>
      <c r="I1927" s="293"/>
      <c r="J1927" s="293" t="s">
        <v>24283</v>
      </c>
      <c r="K1927" s="299">
        <v>43750</v>
      </c>
      <c r="L1927" s="300"/>
      <c r="M1927" s="297" t="str">
        <f t="shared" si="30"/>
        <v>2013</v>
      </c>
    </row>
    <row r="1928" spans="1:13">
      <c r="A1928" s="293">
        <v>1927</v>
      </c>
      <c r="B1928" s="298" t="s">
        <v>10988</v>
      </c>
      <c r="C1928" s="298" t="s">
        <v>10989</v>
      </c>
      <c r="D1928" s="298"/>
      <c r="E1928" s="301" t="s">
        <v>17</v>
      </c>
      <c r="F1928" s="300" t="s">
        <v>30</v>
      </c>
      <c r="G1928" s="293" t="s">
        <v>51</v>
      </c>
      <c r="H1928" s="293" t="s">
        <v>6879</v>
      </c>
      <c r="I1928" s="293"/>
      <c r="J1928" s="293" t="s">
        <v>24283</v>
      </c>
      <c r="K1928" s="299">
        <v>43750</v>
      </c>
      <c r="L1928" s="300"/>
      <c r="M1928" s="297" t="str">
        <f t="shared" si="30"/>
        <v>2013</v>
      </c>
    </row>
    <row r="1929" spans="1:13">
      <c r="A1929" s="293">
        <v>1928</v>
      </c>
      <c r="B1929" s="298" t="s">
        <v>10990</v>
      </c>
      <c r="C1929" s="298" t="s">
        <v>10991</v>
      </c>
      <c r="D1929" s="298"/>
      <c r="E1929" s="301" t="s">
        <v>17</v>
      </c>
      <c r="F1929" s="300" t="s">
        <v>30</v>
      </c>
      <c r="G1929" s="293" t="s">
        <v>51</v>
      </c>
      <c r="H1929" s="293" t="s">
        <v>6879</v>
      </c>
      <c r="I1929" s="293"/>
      <c r="J1929" s="293" t="s">
        <v>24283</v>
      </c>
      <c r="K1929" s="299"/>
      <c r="L1929" s="300"/>
      <c r="M1929" s="297" t="str">
        <f t="shared" si="30"/>
        <v>2013</v>
      </c>
    </row>
    <row r="1930" spans="1:13">
      <c r="A1930" s="293">
        <v>1929</v>
      </c>
      <c r="B1930" s="298" t="s">
        <v>10992</v>
      </c>
      <c r="C1930" s="298" t="s">
        <v>10993</v>
      </c>
      <c r="D1930" s="298"/>
      <c r="E1930" s="301" t="s">
        <v>17</v>
      </c>
      <c r="F1930" s="300" t="s">
        <v>30</v>
      </c>
      <c r="G1930" s="293" t="s">
        <v>51</v>
      </c>
      <c r="H1930" s="293" t="s">
        <v>6879</v>
      </c>
      <c r="I1930" s="293"/>
      <c r="J1930" s="293" t="s">
        <v>24283</v>
      </c>
      <c r="K1930" s="299">
        <v>43750</v>
      </c>
      <c r="L1930" s="300"/>
      <c r="M1930" s="297" t="str">
        <f t="shared" si="30"/>
        <v>2013</v>
      </c>
    </row>
    <row r="1931" spans="1:13">
      <c r="A1931" s="293">
        <v>1930</v>
      </c>
      <c r="B1931" s="298" t="s">
        <v>10994</v>
      </c>
      <c r="C1931" s="298" t="s">
        <v>10995</v>
      </c>
      <c r="D1931" s="298"/>
      <c r="E1931" s="301" t="s">
        <v>17</v>
      </c>
      <c r="F1931" s="300" t="s">
        <v>30</v>
      </c>
      <c r="G1931" s="293" t="s">
        <v>51</v>
      </c>
      <c r="H1931" s="293" t="s">
        <v>6879</v>
      </c>
      <c r="I1931" s="293"/>
      <c r="J1931" s="293" t="s">
        <v>24283</v>
      </c>
      <c r="K1931" s="299">
        <v>43750</v>
      </c>
      <c r="L1931" s="300"/>
      <c r="M1931" s="297" t="str">
        <f t="shared" si="30"/>
        <v>2013</v>
      </c>
    </row>
    <row r="1932" spans="1:13">
      <c r="A1932" s="293">
        <v>1931</v>
      </c>
      <c r="B1932" s="298" t="s">
        <v>10996</v>
      </c>
      <c r="C1932" s="298" t="s">
        <v>10997</v>
      </c>
      <c r="D1932" s="298"/>
      <c r="E1932" s="301" t="s">
        <v>17</v>
      </c>
      <c r="F1932" s="300" t="s">
        <v>30</v>
      </c>
      <c r="G1932" s="293" t="s">
        <v>51</v>
      </c>
      <c r="H1932" s="293" t="s">
        <v>6879</v>
      </c>
      <c r="I1932" s="293"/>
      <c r="J1932" s="293" t="s">
        <v>24283</v>
      </c>
      <c r="K1932" s="299">
        <v>43750</v>
      </c>
      <c r="L1932" s="300"/>
      <c r="M1932" s="297" t="str">
        <f t="shared" si="30"/>
        <v>2013</v>
      </c>
    </row>
    <row r="1933" spans="1:13">
      <c r="A1933" s="293">
        <v>1932</v>
      </c>
      <c r="B1933" s="298" t="s">
        <v>10998</v>
      </c>
      <c r="C1933" s="298" t="s">
        <v>10999</v>
      </c>
      <c r="D1933" s="298"/>
      <c r="E1933" s="298" t="s">
        <v>17</v>
      </c>
      <c r="F1933" s="293" t="s">
        <v>30</v>
      </c>
      <c r="G1933" s="293" t="s">
        <v>51</v>
      </c>
      <c r="H1933" s="293" t="s">
        <v>6879</v>
      </c>
      <c r="I1933" s="293"/>
      <c r="J1933" s="293" t="s">
        <v>24283</v>
      </c>
      <c r="K1933" s="299">
        <v>43729</v>
      </c>
      <c r="L1933" s="300"/>
      <c r="M1933" s="297" t="str">
        <f t="shared" si="30"/>
        <v>2013</v>
      </c>
    </row>
    <row r="1934" spans="1:13">
      <c r="A1934" s="293">
        <v>1933</v>
      </c>
      <c r="B1934" s="298" t="s">
        <v>11000</v>
      </c>
      <c r="C1934" s="298" t="s">
        <v>11001</v>
      </c>
      <c r="D1934" s="298"/>
      <c r="E1934" s="301" t="s">
        <v>17</v>
      </c>
      <c r="F1934" s="300" t="s">
        <v>30</v>
      </c>
      <c r="G1934" s="293" t="s">
        <v>51</v>
      </c>
      <c r="H1934" s="293" t="s">
        <v>6879</v>
      </c>
      <c r="I1934" s="293"/>
      <c r="J1934" s="293" t="s">
        <v>24283</v>
      </c>
      <c r="K1934" s="299"/>
      <c r="L1934" s="300"/>
      <c r="M1934" s="297" t="str">
        <f t="shared" si="30"/>
        <v>2013</v>
      </c>
    </row>
    <row r="1935" spans="1:13">
      <c r="A1935" s="293">
        <v>1934</v>
      </c>
      <c r="B1935" s="298" t="s">
        <v>11002</v>
      </c>
      <c r="C1935" s="298" t="s">
        <v>11003</v>
      </c>
      <c r="D1935" s="298"/>
      <c r="E1935" s="298" t="s">
        <v>17</v>
      </c>
      <c r="F1935" s="293" t="s">
        <v>30</v>
      </c>
      <c r="G1935" s="293" t="s">
        <v>51</v>
      </c>
      <c r="H1935" s="293" t="s">
        <v>6879</v>
      </c>
      <c r="I1935" s="293"/>
      <c r="J1935" s="293" t="s">
        <v>24283</v>
      </c>
      <c r="K1935" s="299">
        <v>43729</v>
      </c>
      <c r="L1935" s="300"/>
      <c r="M1935" s="297" t="str">
        <f t="shared" si="30"/>
        <v>2013</v>
      </c>
    </row>
    <row r="1936" spans="1:13">
      <c r="A1936" s="293">
        <v>1935</v>
      </c>
      <c r="B1936" s="298" t="s">
        <v>11004</v>
      </c>
      <c r="C1936" s="298" t="s">
        <v>11005</v>
      </c>
      <c r="D1936" s="298"/>
      <c r="E1936" s="301" t="s">
        <v>17</v>
      </c>
      <c r="F1936" s="300" t="s">
        <v>30</v>
      </c>
      <c r="G1936" s="293" t="s">
        <v>51</v>
      </c>
      <c r="H1936" s="293" t="s">
        <v>6879</v>
      </c>
      <c r="I1936" s="293"/>
      <c r="J1936" s="293" t="s">
        <v>24283</v>
      </c>
      <c r="K1936" s="299"/>
      <c r="L1936" s="300"/>
      <c r="M1936" s="297" t="str">
        <f t="shared" si="30"/>
        <v>2013</v>
      </c>
    </row>
    <row r="1937" spans="1:13">
      <c r="A1937" s="293">
        <v>1936</v>
      </c>
      <c r="B1937" s="298" t="s">
        <v>11006</v>
      </c>
      <c r="C1937" s="298" t="s">
        <v>11007</v>
      </c>
      <c r="D1937" s="298"/>
      <c r="E1937" s="298" t="s">
        <v>17</v>
      </c>
      <c r="F1937" s="293" t="s">
        <v>30</v>
      </c>
      <c r="G1937" s="293" t="s">
        <v>51</v>
      </c>
      <c r="H1937" s="293" t="s">
        <v>6879</v>
      </c>
      <c r="I1937" s="293"/>
      <c r="J1937" s="293" t="s">
        <v>24283</v>
      </c>
      <c r="K1937" s="299">
        <v>43814</v>
      </c>
      <c r="L1937" s="300"/>
      <c r="M1937" s="297" t="str">
        <f t="shared" si="30"/>
        <v>2013</v>
      </c>
    </row>
    <row r="1938" spans="1:13">
      <c r="A1938" s="293">
        <v>1937</v>
      </c>
      <c r="B1938" s="298" t="s">
        <v>11008</v>
      </c>
      <c r="C1938" s="298" t="s">
        <v>11009</v>
      </c>
      <c r="D1938" s="298"/>
      <c r="E1938" s="301" t="s">
        <v>17</v>
      </c>
      <c r="F1938" s="300" t="s">
        <v>30</v>
      </c>
      <c r="G1938" s="293" t="s">
        <v>51</v>
      </c>
      <c r="H1938" s="293" t="s">
        <v>6879</v>
      </c>
      <c r="I1938" s="293"/>
      <c r="J1938" s="293" t="s">
        <v>24283</v>
      </c>
      <c r="K1938" s="299">
        <v>43750</v>
      </c>
      <c r="L1938" s="300"/>
      <c r="M1938" s="297" t="str">
        <f t="shared" si="30"/>
        <v>2013</v>
      </c>
    </row>
    <row r="1939" spans="1:13">
      <c r="A1939" s="293">
        <v>1938</v>
      </c>
      <c r="B1939" s="298" t="s">
        <v>11010</v>
      </c>
      <c r="C1939" s="298" t="s">
        <v>11011</v>
      </c>
      <c r="D1939" s="298"/>
      <c r="E1939" s="301" t="s">
        <v>17</v>
      </c>
      <c r="F1939" s="300" t="s">
        <v>30</v>
      </c>
      <c r="G1939" s="293" t="s">
        <v>51</v>
      </c>
      <c r="H1939" s="293" t="s">
        <v>6879</v>
      </c>
      <c r="I1939" s="293"/>
      <c r="J1939" s="293" t="s">
        <v>24283</v>
      </c>
      <c r="K1939" s="299"/>
      <c r="L1939" s="300"/>
      <c r="M1939" s="297" t="str">
        <f t="shared" si="30"/>
        <v>2013</v>
      </c>
    </row>
    <row r="1940" spans="1:13">
      <c r="A1940" s="293">
        <v>1939</v>
      </c>
      <c r="B1940" s="298" t="s">
        <v>11012</v>
      </c>
      <c r="C1940" s="298" t="s">
        <v>11013</v>
      </c>
      <c r="D1940" s="298"/>
      <c r="E1940" s="301" t="s">
        <v>17</v>
      </c>
      <c r="F1940" s="300" t="s">
        <v>30</v>
      </c>
      <c r="G1940" s="293" t="s">
        <v>51</v>
      </c>
      <c r="H1940" s="293" t="s">
        <v>6879</v>
      </c>
      <c r="I1940" s="293"/>
      <c r="J1940" s="293" t="s">
        <v>24283</v>
      </c>
      <c r="K1940" s="299">
        <v>43750</v>
      </c>
      <c r="L1940" s="300"/>
      <c r="M1940" s="297" t="str">
        <f t="shared" si="30"/>
        <v>2013</v>
      </c>
    </row>
    <row r="1941" spans="1:13">
      <c r="A1941" s="293">
        <v>1940</v>
      </c>
      <c r="B1941" s="298" t="s">
        <v>11014</v>
      </c>
      <c r="C1941" s="298" t="s">
        <v>11015</v>
      </c>
      <c r="D1941" s="298"/>
      <c r="E1941" s="301" t="s">
        <v>17</v>
      </c>
      <c r="F1941" s="300" t="s">
        <v>30</v>
      </c>
      <c r="G1941" s="293" t="s">
        <v>51</v>
      </c>
      <c r="H1941" s="293" t="s">
        <v>6879</v>
      </c>
      <c r="I1941" s="293"/>
      <c r="J1941" s="293" t="s">
        <v>24283</v>
      </c>
      <c r="K1941" s="299">
        <v>43750</v>
      </c>
      <c r="L1941" s="300"/>
      <c r="M1941" s="297" t="str">
        <f t="shared" si="30"/>
        <v>2013</v>
      </c>
    </row>
    <row r="1942" spans="1:13">
      <c r="A1942" s="293">
        <v>1941</v>
      </c>
      <c r="B1942" s="298" t="s">
        <v>11016</v>
      </c>
      <c r="C1942" s="298" t="s">
        <v>11017</v>
      </c>
      <c r="D1942" s="298"/>
      <c r="E1942" s="301" t="s">
        <v>17</v>
      </c>
      <c r="F1942" s="300" t="s">
        <v>30</v>
      </c>
      <c r="G1942" s="293" t="s">
        <v>51</v>
      </c>
      <c r="H1942" s="293" t="s">
        <v>6879</v>
      </c>
      <c r="I1942" s="293"/>
      <c r="J1942" s="293" t="s">
        <v>24283</v>
      </c>
      <c r="K1942" s="299"/>
      <c r="L1942" s="300"/>
      <c r="M1942" s="297" t="str">
        <f t="shared" si="30"/>
        <v>2013</v>
      </c>
    </row>
    <row r="1943" spans="1:13">
      <c r="A1943" s="293">
        <v>1942</v>
      </c>
      <c r="B1943" s="298" t="s">
        <v>11018</v>
      </c>
      <c r="C1943" s="298" t="s">
        <v>11019</v>
      </c>
      <c r="D1943" s="298"/>
      <c r="E1943" s="301" t="s">
        <v>17</v>
      </c>
      <c r="F1943" s="300" t="s">
        <v>30</v>
      </c>
      <c r="G1943" s="293" t="s">
        <v>51</v>
      </c>
      <c r="H1943" s="293" t="s">
        <v>6879</v>
      </c>
      <c r="I1943" s="293"/>
      <c r="J1943" s="293" t="s">
        <v>24283</v>
      </c>
      <c r="K1943" s="299"/>
      <c r="L1943" s="300"/>
      <c r="M1943" s="297" t="str">
        <f t="shared" si="30"/>
        <v>2013</v>
      </c>
    </row>
    <row r="1944" spans="1:13">
      <c r="A1944" s="293">
        <v>1943</v>
      </c>
      <c r="B1944" s="298" t="s">
        <v>11020</v>
      </c>
      <c r="C1944" s="298" t="s">
        <v>11021</v>
      </c>
      <c r="D1944" s="298"/>
      <c r="E1944" s="301" t="s">
        <v>17</v>
      </c>
      <c r="F1944" s="300" t="s">
        <v>30</v>
      </c>
      <c r="G1944" s="293" t="s">
        <v>51</v>
      </c>
      <c r="H1944" s="293" t="s">
        <v>6879</v>
      </c>
      <c r="I1944" s="293"/>
      <c r="J1944" s="293" t="s">
        <v>24283</v>
      </c>
      <c r="K1944" s="299"/>
      <c r="L1944" s="300"/>
      <c r="M1944" s="297" t="str">
        <f t="shared" si="30"/>
        <v>2013</v>
      </c>
    </row>
    <row r="1945" spans="1:13">
      <c r="A1945" s="293">
        <v>1944</v>
      </c>
      <c r="B1945" s="298" t="s">
        <v>11022</v>
      </c>
      <c r="C1945" s="298" t="s">
        <v>11023</v>
      </c>
      <c r="D1945" s="298"/>
      <c r="E1945" s="301" t="s">
        <v>17</v>
      </c>
      <c r="F1945" s="300" t="s">
        <v>30</v>
      </c>
      <c r="G1945" s="293" t="s">
        <v>51</v>
      </c>
      <c r="H1945" s="293" t="s">
        <v>6879</v>
      </c>
      <c r="I1945" s="293"/>
      <c r="J1945" s="293" t="s">
        <v>24283</v>
      </c>
      <c r="K1945" s="299">
        <v>43750</v>
      </c>
      <c r="L1945" s="300"/>
      <c r="M1945" s="297" t="str">
        <f t="shared" si="30"/>
        <v>2013</v>
      </c>
    </row>
    <row r="1946" spans="1:13">
      <c r="A1946" s="293">
        <v>1945</v>
      </c>
      <c r="B1946" s="298" t="s">
        <v>11024</v>
      </c>
      <c r="C1946" s="298" t="s">
        <v>11025</v>
      </c>
      <c r="D1946" s="298"/>
      <c r="E1946" s="301" t="s">
        <v>17</v>
      </c>
      <c r="F1946" s="300" t="s">
        <v>30</v>
      </c>
      <c r="G1946" s="293" t="s">
        <v>51</v>
      </c>
      <c r="H1946" s="293" t="s">
        <v>6879</v>
      </c>
      <c r="I1946" s="293"/>
      <c r="J1946" s="293" t="s">
        <v>24283</v>
      </c>
      <c r="K1946" s="299">
        <v>43750</v>
      </c>
      <c r="L1946" s="300"/>
      <c r="M1946" s="297" t="str">
        <f t="shared" si="30"/>
        <v>2013</v>
      </c>
    </row>
    <row r="1947" spans="1:13">
      <c r="A1947" s="293">
        <v>1946</v>
      </c>
      <c r="B1947" s="298" t="s">
        <v>11026</v>
      </c>
      <c r="C1947" s="298" t="s">
        <v>11027</v>
      </c>
      <c r="D1947" s="298"/>
      <c r="E1947" s="301" t="s">
        <v>17</v>
      </c>
      <c r="F1947" s="300" t="s">
        <v>30</v>
      </c>
      <c r="G1947" s="293" t="s">
        <v>51</v>
      </c>
      <c r="H1947" s="293" t="s">
        <v>6879</v>
      </c>
      <c r="I1947" s="293"/>
      <c r="J1947" s="293" t="s">
        <v>24283</v>
      </c>
      <c r="K1947" s="299">
        <v>43750</v>
      </c>
      <c r="L1947" s="300"/>
      <c r="M1947" s="297" t="str">
        <f t="shared" si="30"/>
        <v>2013</v>
      </c>
    </row>
    <row r="1948" spans="1:13">
      <c r="A1948" s="293">
        <v>1947</v>
      </c>
      <c r="B1948" s="298" t="s">
        <v>11028</v>
      </c>
      <c r="C1948" s="298" t="s">
        <v>11029</v>
      </c>
      <c r="D1948" s="298"/>
      <c r="E1948" s="301" t="s">
        <v>17</v>
      </c>
      <c r="F1948" s="300" t="s">
        <v>30</v>
      </c>
      <c r="G1948" s="293" t="s">
        <v>51</v>
      </c>
      <c r="H1948" s="293" t="s">
        <v>6879</v>
      </c>
      <c r="I1948" s="293"/>
      <c r="J1948" s="293" t="s">
        <v>24283</v>
      </c>
      <c r="K1948" s="299">
        <v>43750</v>
      </c>
      <c r="L1948" s="300"/>
      <c r="M1948" s="297" t="str">
        <f t="shared" si="30"/>
        <v>2013</v>
      </c>
    </row>
    <row r="1949" spans="1:13">
      <c r="A1949" s="293">
        <v>1948</v>
      </c>
      <c r="B1949" s="298" t="s">
        <v>11030</v>
      </c>
      <c r="C1949" s="298" t="s">
        <v>11031</v>
      </c>
      <c r="D1949" s="298"/>
      <c r="E1949" s="301" t="s">
        <v>17</v>
      </c>
      <c r="F1949" s="300" t="s">
        <v>30</v>
      </c>
      <c r="G1949" s="293" t="s">
        <v>51</v>
      </c>
      <c r="H1949" s="293" t="s">
        <v>6879</v>
      </c>
      <c r="I1949" s="293"/>
      <c r="J1949" s="293" t="s">
        <v>24283</v>
      </c>
      <c r="K1949" s="299">
        <v>43750</v>
      </c>
      <c r="L1949" s="300"/>
      <c r="M1949" s="297" t="str">
        <f t="shared" si="30"/>
        <v>2013</v>
      </c>
    </row>
    <row r="1950" spans="1:13">
      <c r="A1950" s="293">
        <v>1949</v>
      </c>
      <c r="B1950" s="298" t="s">
        <v>11032</v>
      </c>
      <c r="C1950" s="298" t="s">
        <v>11033</v>
      </c>
      <c r="D1950" s="298"/>
      <c r="E1950" s="301" t="s">
        <v>17</v>
      </c>
      <c r="F1950" s="300" t="s">
        <v>30</v>
      </c>
      <c r="G1950" s="293" t="s">
        <v>51</v>
      </c>
      <c r="H1950" s="293" t="s">
        <v>6879</v>
      </c>
      <c r="I1950" s="293"/>
      <c r="J1950" s="293" t="s">
        <v>24283</v>
      </c>
      <c r="K1950" s="299">
        <v>43792</v>
      </c>
      <c r="L1950" s="300"/>
      <c r="M1950" s="297" t="str">
        <f t="shared" si="30"/>
        <v>2013</v>
      </c>
    </row>
    <row r="1951" spans="1:13">
      <c r="A1951" s="293">
        <v>1950</v>
      </c>
      <c r="B1951" s="298" t="s">
        <v>11034</v>
      </c>
      <c r="C1951" s="298" t="s">
        <v>11035</v>
      </c>
      <c r="D1951" s="298"/>
      <c r="E1951" s="301" t="s">
        <v>17</v>
      </c>
      <c r="F1951" s="300" t="s">
        <v>30</v>
      </c>
      <c r="G1951" s="293" t="s">
        <v>51</v>
      </c>
      <c r="H1951" s="293" t="s">
        <v>6879</v>
      </c>
      <c r="I1951" s="293"/>
      <c r="J1951" s="293" t="s">
        <v>24283</v>
      </c>
      <c r="K1951" s="299"/>
      <c r="L1951" s="300"/>
      <c r="M1951" s="297" t="str">
        <f t="shared" si="30"/>
        <v>2013</v>
      </c>
    </row>
    <row r="1952" spans="1:13">
      <c r="A1952" s="293">
        <v>1951</v>
      </c>
      <c r="B1952" s="298" t="s">
        <v>11036</v>
      </c>
      <c r="C1952" s="298" t="s">
        <v>11037</v>
      </c>
      <c r="D1952" s="298"/>
      <c r="E1952" s="301" t="s">
        <v>17</v>
      </c>
      <c r="F1952" s="300" t="s">
        <v>30</v>
      </c>
      <c r="G1952" s="293" t="s">
        <v>51</v>
      </c>
      <c r="H1952" s="293" t="s">
        <v>6879</v>
      </c>
      <c r="I1952" s="293"/>
      <c r="J1952" s="293" t="s">
        <v>24283</v>
      </c>
      <c r="K1952" s="299">
        <v>43876</v>
      </c>
      <c r="L1952" s="300"/>
      <c r="M1952" s="297" t="str">
        <f t="shared" si="30"/>
        <v>2013</v>
      </c>
    </row>
    <row r="1953" spans="1:13">
      <c r="A1953" s="293">
        <v>1952</v>
      </c>
      <c r="B1953" s="298" t="s">
        <v>11038</v>
      </c>
      <c r="C1953" s="298" t="s">
        <v>11039</v>
      </c>
      <c r="D1953" s="298"/>
      <c r="E1953" s="301" t="s">
        <v>17</v>
      </c>
      <c r="F1953" s="300" t="s">
        <v>30</v>
      </c>
      <c r="G1953" s="293" t="s">
        <v>51</v>
      </c>
      <c r="H1953" s="293" t="s">
        <v>6879</v>
      </c>
      <c r="I1953" s="293"/>
      <c r="J1953" s="293" t="s">
        <v>24283</v>
      </c>
      <c r="K1953" s="299">
        <v>43792</v>
      </c>
      <c r="L1953" s="300"/>
      <c r="M1953" s="297" t="str">
        <f t="shared" si="30"/>
        <v>2013</v>
      </c>
    </row>
    <row r="1954" spans="1:13">
      <c r="A1954" s="293">
        <v>1953</v>
      </c>
      <c r="B1954" s="298" t="s">
        <v>11040</v>
      </c>
      <c r="C1954" s="298" t="s">
        <v>11041</v>
      </c>
      <c r="D1954" s="298"/>
      <c r="E1954" s="301" t="s">
        <v>17</v>
      </c>
      <c r="F1954" s="300" t="s">
        <v>30</v>
      </c>
      <c r="G1954" s="293" t="s">
        <v>51</v>
      </c>
      <c r="H1954" s="293" t="s">
        <v>6879</v>
      </c>
      <c r="I1954" s="293"/>
      <c r="J1954" s="293" t="s">
        <v>24283</v>
      </c>
      <c r="K1954" s="299">
        <v>43792</v>
      </c>
      <c r="L1954" s="300"/>
      <c r="M1954" s="297" t="str">
        <f t="shared" si="30"/>
        <v>2013</v>
      </c>
    </row>
    <row r="1955" spans="1:13">
      <c r="A1955" s="293">
        <v>1954</v>
      </c>
      <c r="B1955" s="298" t="s">
        <v>11042</v>
      </c>
      <c r="C1955" s="298" t="s">
        <v>11043</v>
      </c>
      <c r="D1955" s="298"/>
      <c r="E1955" s="301" t="s">
        <v>17</v>
      </c>
      <c r="F1955" s="300" t="s">
        <v>30</v>
      </c>
      <c r="G1955" s="293" t="s">
        <v>51</v>
      </c>
      <c r="H1955" s="293" t="s">
        <v>6879</v>
      </c>
      <c r="I1955" s="293"/>
      <c r="J1955" s="293" t="s">
        <v>24283</v>
      </c>
      <c r="K1955" s="299">
        <v>43750</v>
      </c>
      <c r="L1955" s="300"/>
      <c r="M1955" s="297" t="str">
        <f t="shared" si="30"/>
        <v>2013</v>
      </c>
    </row>
    <row r="1956" spans="1:13">
      <c r="A1956" s="293">
        <v>1955</v>
      </c>
      <c r="B1956" s="298" t="s">
        <v>11044</v>
      </c>
      <c r="C1956" s="298" t="s">
        <v>11045</v>
      </c>
      <c r="D1956" s="298"/>
      <c r="E1956" s="301" t="s">
        <v>17</v>
      </c>
      <c r="F1956" s="300" t="s">
        <v>30</v>
      </c>
      <c r="G1956" s="293" t="s">
        <v>51</v>
      </c>
      <c r="H1956" s="293" t="s">
        <v>6879</v>
      </c>
      <c r="I1956" s="293"/>
      <c r="J1956" s="293" t="s">
        <v>24283</v>
      </c>
      <c r="K1956" s="299">
        <v>43750</v>
      </c>
      <c r="L1956" s="300"/>
      <c r="M1956" s="297" t="str">
        <f t="shared" si="30"/>
        <v>2013</v>
      </c>
    </row>
    <row r="1957" spans="1:13">
      <c r="A1957" s="293">
        <v>1956</v>
      </c>
      <c r="B1957" s="298" t="s">
        <v>11046</v>
      </c>
      <c r="C1957" s="298" t="s">
        <v>11047</v>
      </c>
      <c r="D1957" s="298"/>
      <c r="E1957" s="301" t="s">
        <v>17</v>
      </c>
      <c r="F1957" s="300" t="s">
        <v>30</v>
      </c>
      <c r="G1957" s="293" t="s">
        <v>51</v>
      </c>
      <c r="H1957" s="293" t="s">
        <v>6879</v>
      </c>
      <c r="I1957" s="293"/>
      <c r="J1957" s="293" t="s">
        <v>24283</v>
      </c>
      <c r="K1957" s="299">
        <v>44052</v>
      </c>
      <c r="L1957" s="300"/>
      <c r="M1957" s="297" t="str">
        <f t="shared" si="30"/>
        <v>2013</v>
      </c>
    </row>
    <row r="1958" spans="1:13">
      <c r="A1958" s="293">
        <v>1957</v>
      </c>
      <c r="B1958" s="298" t="s">
        <v>11048</v>
      </c>
      <c r="C1958" s="298" t="s">
        <v>11049</v>
      </c>
      <c r="D1958" s="298"/>
      <c r="E1958" s="301" t="s">
        <v>17</v>
      </c>
      <c r="F1958" s="300" t="s">
        <v>30</v>
      </c>
      <c r="G1958" s="293" t="s">
        <v>51</v>
      </c>
      <c r="H1958" s="293" t="s">
        <v>6879</v>
      </c>
      <c r="I1958" s="293"/>
      <c r="J1958" s="293" t="s">
        <v>24283</v>
      </c>
      <c r="K1958" s="299">
        <v>43792</v>
      </c>
      <c r="L1958" s="300"/>
      <c r="M1958" s="297" t="str">
        <f t="shared" si="30"/>
        <v>2013</v>
      </c>
    </row>
    <row r="1959" spans="1:13">
      <c r="A1959" s="293">
        <v>1958</v>
      </c>
      <c r="B1959" s="298" t="s">
        <v>11050</v>
      </c>
      <c r="C1959" s="298" t="s">
        <v>11051</v>
      </c>
      <c r="D1959" s="298"/>
      <c r="E1959" s="298" t="s">
        <v>17</v>
      </c>
      <c r="F1959" s="293" t="s">
        <v>30</v>
      </c>
      <c r="G1959" s="293" t="s">
        <v>51</v>
      </c>
      <c r="H1959" s="293" t="s">
        <v>6879</v>
      </c>
      <c r="I1959" s="293"/>
      <c r="J1959" s="293" t="s">
        <v>24283</v>
      </c>
      <c r="K1959" s="299">
        <v>43750</v>
      </c>
      <c r="L1959" s="300"/>
      <c r="M1959" s="297" t="str">
        <f t="shared" si="30"/>
        <v>2014</v>
      </c>
    </row>
    <row r="1960" spans="1:13">
      <c r="A1960" s="293">
        <v>1959</v>
      </c>
      <c r="B1960" s="298" t="s">
        <v>11052</v>
      </c>
      <c r="C1960" s="298" t="s">
        <v>11053</v>
      </c>
      <c r="D1960" s="298"/>
      <c r="E1960" s="298" t="s">
        <v>17</v>
      </c>
      <c r="F1960" s="293" t="s">
        <v>30</v>
      </c>
      <c r="G1960" s="293" t="s">
        <v>51</v>
      </c>
      <c r="H1960" s="293" t="s">
        <v>6879</v>
      </c>
      <c r="I1960" s="293"/>
      <c r="J1960" s="293" t="s">
        <v>24283</v>
      </c>
      <c r="K1960" s="299">
        <v>43750</v>
      </c>
      <c r="L1960" s="300"/>
      <c r="M1960" s="297" t="str">
        <f t="shared" si="30"/>
        <v>2014</v>
      </c>
    </row>
    <row r="1961" spans="1:13">
      <c r="A1961" s="293">
        <v>1960</v>
      </c>
      <c r="B1961" s="298" t="s">
        <v>11054</v>
      </c>
      <c r="C1961" s="298" t="s">
        <v>11055</v>
      </c>
      <c r="D1961" s="298"/>
      <c r="E1961" s="298" t="s">
        <v>17</v>
      </c>
      <c r="F1961" s="293" t="s">
        <v>30</v>
      </c>
      <c r="G1961" s="293" t="s">
        <v>51</v>
      </c>
      <c r="H1961" s="293" t="s">
        <v>6879</v>
      </c>
      <c r="I1961" s="293"/>
      <c r="J1961" s="293" t="s">
        <v>24283</v>
      </c>
      <c r="K1961" s="299">
        <v>43750</v>
      </c>
      <c r="L1961" s="300"/>
      <c r="M1961" s="297" t="str">
        <f t="shared" si="30"/>
        <v>2014</v>
      </c>
    </row>
    <row r="1962" spans="1:13">
      <c r="A1962" s="293">
        <v>1961</v>
      </c>
      <c r="B1962" s="298" t="s">
        <v>11056</v>
      </c>
      <c r="C1962" s="298" t="s">
        <v>11057</v>
      </c>
      <c r="D1962" s="298"/>
      <c r="E1962" s="298" t="s">
        <v>17</v>
      </c>
      <c r="F1962" s="293" t="s">
        <v>30</v>
      </c>
      <c r="G1962" s="293" t="s">
        <v>51</v>
      </c>
      <c r="H1962" s="293" t="s">
        <v>6879</v>
      </c>
      <c r="I1962" s="293"/>
      <c r="J1962" s="293" t="s">
        <v>24283</v>
      </c>
      <c r="K1962" s="299">
        <v>43876</v>
      </c>
      <c r="L1962" s="300"/>
      <c r="M1962" s="297" t="str">
        <f t="shared" si="30"/>
        <v>2014</v>
      </c>
    </row>
    <row r="1963" spans="1:13">
      <c r="A1963" s="293">
        <v>1962</v>
      </c>
      <c r="B1963" s="298" t="s">
        <v>11058</v>
      </c>
      <c r="C1963" s="298" t="s">
        <v>11059</v>
      </c>
      <c r="D1963" s="298"/>
      <c r="E1963" s="298" t="s">
        <v>17</v>
      </c>
      <c r="F1963" s="293" t="s">
        <v>30</v>
      </c>
      <c r="G1963" s="293" t="s">
        <v>51</v>
      </c>
      <c r="H1963" s="293" t="s">
        <v>6879</v>
      </c>
      <c r="I1963" s="293"/>
      <c r="J1963" s="293" t="s">
        <v>24283</v>
      </c>
      <c r="K1963" s="299">
        <v>43876</v>
      </c>
      <c r="L1963" s="300"/>
      <c r="M1963" s="297" t="str">
        <f t="shared" si="30"/>
        <v>2014</v>
      </c>
    </row>
    <row r="1964" spans="1:13">
      <c r="A1964" s="293">
        <v>1963</v>
      </c>
      <c r="B1964" s="298" t="s">
        <v>11060</v>
      </c>
      <c r="C1964" s="298" t="s">
        <v>11061</v>
      </c>
      <c r="D1964" s="298"/>
      <c r="E1964" s="298" t="s">
        <v>17</v>
      </c>
      <c r="F1964" s="293" t="s">
        <v>30</v>
      </c>
      <c r="G1964" s="293" t="s">
        <v>51</v>
      </c>
      <c r="H1964" s="293" t="s">
        <v>6879</v>
      </c>
      <c r="I1964" s="293"/>
      <c r="J1964" s="293" t="s">
        <v>24283</v>
      </c>
      <c r="K1964" s="299">
        <v>43876</v>
      </c>
      <c r="L1964" s="300"/>
      <c r="M1964" s="297" t="str">
        <f t="shared" si="30"/>
        <v>2014</v>
      </c>
    </row>
    <row r="1965" spans="1:13">
      <c r="A1965" s="293">
        <v>1964</v>
      </c>
      <c r="B1965" s="298" t="s">
        <v>11062</v>
      </c>
      <c r="C1965" s="298" t="s">
        <v>11063</v>
      </c>
      <c r="D1965" s="298"/>
      <c r="E1965" s="298" t="s">
        <v>17</v>
      </c>
      <c r="F1965" s="293" t="s">
        <v>30</v>
      </c>
      <c r="G1965" s="293" t="s">
        <v>51</v>
      </c>
      <c r="H1965" s="293" t="s">
        <v>6879</v>
      </c>
      <c r="I1965" s="293"/>
      <c r="J1965" s="293" t="s">
        <v>24283</v>
      </c>
      <c r="K1965" s="299">
        <v>43876</v>
      </c>
      <c r="L1965" s="300"/>
      <c r="M1965" s="297" t="str">
        <f t="shared" si="30"/>
        <v>2014</v>
      </c>
    </row>
    <row r="1966" spans="1:13">
      <c r="A1966" s="293">
        <v>1965</v>
      </c>
      <c r="B1966" s="298" t="s">
        <v>11064</v>
      </c>
      <c r="C1966" s="298" t="s">
        <v>11065</v>
      </c>
      <c r="D1966" s="298"/>
      <c r="E1966" s="298" t="s">
        <v>17</v>
      </c>
      <c r="F1966" s="293" t="s">
        <v>30</v>
      </c>
      <c r="G1966" s="293" t="s">
        <v>51</v>
      </c>
      <c r="H1966" s="293" t="s">
        <v>6879</v>
      </c>
      <c r="I1966" s="293"/>
      <c r="J1966" s="293" t="s">
        <v>24283</v>
      </c>
      <c r="K1966" s="299">
        <v>43750</v>
      </c>
      <c r="L1966" s="300"/>
      <c r="M1966" s="297" t="str">
        <f t="shared" si="30"/>
        <v>2014</v>
      </c>
    </row>
    <row r="1967" spans="1:13">
      <c r="A1967" s="293">
        <v>1966</v>
      </c>
      <c r="B1967" s="298" t="s">
        <v>11066</v>
      </c>
      <c r="C1967" s="298" t="s">
        <v>11067</v>
      </c>
      <c r="D1967" s="298"/>
      <c r="E1967" s="298" t="s">
        <v>17</v>
      </c>
      <c r="F1967" s="293" t="s">
        <v>30</v>
      </c>
      <c r="G1967" s="293" t="s">
        <v>51</v>
      </c>
      <c r="H1967" s="293" t="s">
        <v>6879</v>
      </c>
      <c r="I1967" s="293"/>
      <c r="J1967" s="293" t="s">
        <v>24283</v>
      </c>
      <c r="K1967" s="299">
        <v>43876</v>
      </c>
      <c r="L1967" s="300"/>
      <c r="M1967" s="297" t="str">
        <f t="shared" si="30"/>
        <v>2014</v>
      </c>
    </row>
    <row r="1968" spans="1:13">
      <c r="A1968" s="293">
        <v>1967</v>
      </c>
      <c r="B1968" s="298" t="s">
        <v>11068</v>
      </c>
      <c r="C1968" s="298" t="s">
        <v>11069</v>
      </c>
      <c r="D1968" s="298"/>
      <c r="E1968" s="298" t="s">
        <v>17</v>
      </c>
      <c r="F1968" s="293" t="s">
        <v>30</v>
      </c>
      <c r="G1968" s="293" t="s">
        <v>51</v>
      </c>
      <c r="H1968" s="293" t="s">
        <v>6879</v>
      </c>
      <c r="I1968" s="293"/>
      <c r="J1968" s="293" t="s">
        <v>24283</v>
      </c>
      <c r="K1968" s="299">
        <v>43876</v>
      </c>
      <c r="L1968" s="300"/>
      <c r="M1968" s="297" t="str">
        <f t="shared" si="30"/>
        <v>2014</v>
      </c>
    </row>
    <row r="1969" spans="1:13">
      <c r="A1969" s="293">
        <v>1968</v>
      </c>
      <c r="B1969" s="298" t="s">
        <v>11070</v>
      </c>
      <c r="C1969" s="298" t="s">
        <v>11071</v>
      </c>
      <c r="D1969" s="298"/>
      <c r="E1969" s="298" t="s">
        <v>17</v>
      </c>
      <c r="F1969" s="293" t="s">
        <v>30</v>
      </c>
      <c r="G1969" s="293" t="s">
        <v>51</v>
      </c>
      <c r="H1969" s="293" t="s">
        <v>6879</v>
      </c>
      <c r="I1969" s="293"/>
      <c r="J1969" s="293" t="s">
        <v>24283</v>
      </c>
      <c r="K1969" s="299">
        <v>43750</v>
      </c>
      <c r="L1969" s="300"/>
      <c r="M1969" s="297" t="str">
        <f t="shared" si="30"/>
        <v>2014</v>
      </c>
    </row>
    <row r="1970" spans="1:13">
      <c r="A1970" s="293">
        <v>1969</v>
      </c>
      <c r="B1970" s="298" t="s">
        <v>11072</v>
      </c>
      <c r="C1970" s="298" t="s">
        <v>11073</v>
      </c>
      <c r="D1970" s="298"/>
      <c r="E1970" s="298" t="s">
        <v>17</v>
      </c>
      <c r="F1970" s="293" t="s">
        <v>30</v>
      </c>
      <c r="G1970" s="293" t="s">
        <v>51</v>
      </c>
      <c r="H1970" s="293" t="s">
        <v>6879</v>
      </c>
      <c r="I1970" s="293"/>
      <c r="J1970" s="293" t="s">
        <v>24283</v>
      </c>
      <c r="K1970" s="299">
        <v>43750</v>
      </c>
      <c r="L1970" s="300"/>
      <c r="M1970" s="297" t="str">
        <f t="shared" si="30"/>
        <v>2014</v>
      </c>
    </row>
    <row r="1971" spans="1:13">
      <c r="A1971" s="293">
        <v>1970</v>
      </c>
      <c r="B1971" s="298" t="s">
        <v>11074</v>
      </c>
      <c r="C1971" s="298" t="s">
        <v>11075</v>
      </c>
      <c r="D1971" s="298"/>
      <c r="E1971" s="298" t="s">
        <v>17</v>
      </c>
      <c r="F1971" s="293" t="s">
        <v>30</v>
      </c>
      <c r="G1971" s="293" t="s">
        <v>51</v>
      </c>
      <c r="H1971" s="293" t="s">
        <v>6879</v>
      </c>
      <c r="I1971" s="293"/>
      <c r="J1971" s="293" t="s">
        <v>24283</v>
      </c>
      <c r="K1971" s="299">
        <v>43750</v>
      </c>
      <c r="L1971" s="300"/>
      <c r="M1971" s="297" t="str">
        <f t="shared" si="30"/>
        <v>2014</v>
      </c>
    </row>
    <row r="1972" spans="1:13">
      <c r="A1972" s="293">
        <v>1971</v>
      </c>
      <c r="B1972" s="298" t="s">
        <v>11076</v>
      </c>
      <c r="C1972" s="298" t="s">
        <v>11077</v>
      </c>
      <c r="D1972" s="298"/>
      <c r="E1972" s="298" t="s">
        <v>17</v>
      </c>
      <c r="F1972" s="293" t="s">
        <v>30</v>
      </c>
      <c r="G1972" s="293" t="s">
        <v>51</v>
      </c>
      <c r="H1972" s="293" t="s">
        <v>6879</v>
      </c>
      <c r="I1972" s="293"/>
      <c r="J1972" s="293" t="s">
        <v>24283</v>
      </c>
      <c r="K1972" s="299">
        <v>43750</v>
      </c>
      <c r="L1972" s="300"/>
      <c r="M1972" s="297" t="str">
        <f t="shared" si="30"/>
        <v>2014</v>
      </c>
    </row>
    <row r="1973" spans="1:13">
      <c r="A1973" s="293">
        <v>1972</v>
      </c>
      <c r="B1973" s="298" t="s">
        <v>11078</v>
      </c>
      <c r="C1973" s="298" t="s">
        <v>11079</v>
      </c>
      <c r="D1973" s="298"/>
      <c r="E1973" s="298" t="s">
        <v>17</v>
      </c>
      <c r="F1973" s="293" t="s">
        <v>30</v>
      </c>
      <c r="G1973" s="293" t="s">
        <v>51</v>
      </c>
      <c r="H1973" s="293" t="s">
        <v>6879</v>
      </c>
      <c r="I1973" s="293"/>
      <c r="J1973" s="293" t="s">
        <v>24283</v>
      </c>
      <c r="K1973" s="299">
        <v>43750</v>
      </c>
      <c r="L1973" s="300"/>
      <c r="M1973" s="297" t="str">
        <f t="shared" si="30"/>
        <v>2014</v>
      </c>
    </row>
    <row r="1974" spans="1:13">
      <c r="A1974" s="293">
        <v>1973</v>
      </c>
      <c r="B1974" s="298" t="s">
        <v>11080</v>
      </c>
      <c r="C1974" s="298" t="s">
        <v>11081</v>
      </c>
      <c r="D1974" s="298"/>
      <c r="E1974" s="298" t="s">
        <v>17</v>
      </c>
      <c r="F1974" s="293" t="s">
        <v>30</v>
      </c>
      <c r="G1974" s="293" t="s">
        <v>51</v>
      </c>
      <c r="H1974" s="293" t="s">
        <v>6879</v>
      </c>
      <c r="I1974" s="293"/>
      <c r="J1974" s="293" t="s">
        <v>24283</v>
      </c>
      <c r="K1974" s="299">
        <v>43750</v>
      </c>
      <c r="L1974" s="300"/>
      <c r="M1974" s="297" t="str">
        <f t="shared" si="30"/>
        <v>2014</v>
      </c>
    </row>
    <row r="1975" spans="1:13">
      <c r="A1975" s="293">
        <v>1974</v>
      </c>
      <c r="B1975" s="298" t="s">
        <v>11082</v>
      </c>
      <c r="C1975" s="298" t="s">
        <v>11083</v>
      </c>
      <c r="D1975" s="298"/>
      <c r="E1975" s="298" t="s">
        <v>17</v>
      </c>
      <c r="F1975" s="293" t="s">
        <v>30</v>
      </c>
      <c r="G1975" s="293" t="s">
        <v>51</v>
      </c>
      <c r="H1975" s="293" t="s">
        <v>6879</v>
      </c>
      <c r="I1975" s="293"/>
      <c r="J1975" s="293" t="s">
        <v>24283</v>
      </c>
      <c r="K1975" s="299">
        <v>43875</v>
      </c>
      <c r="L1975" s="300"/>
      <c r="M1975" s="297" t="str">
        <f t="shared" si="30"/>
        <v>2014</v>
      </c>
    </row>
    <row r="1976" spans="1:13">
      <c r="A1976" s="293">
        <v>1975</v>
      </c>
      <c r="B1976" s="298" t="s">
        <v>11084</v>
      </c>
      <c r="C1976" s="298" t="s">
        <v>11085</v>
      </c>
      <c r="D1976" s="298"/>
      <c r="E1976" s="298" t="s">
        <v>17</v>
      </c>
      <c r="F1976" s="293" t="s">
        <v>30</v>
      </c>
      <c r="G1976" s="293" t="s">
        <v>51</v>
      </c>
      <c r="H1976" s="293" t="s">
        <v>6879</v>
      </c>
      <c r="I1976" s="293"/>
      <c r="J1976" s="293" t="s">
        <v>24283</v>
      </c>
      <c r="K1976" s="299">
        <v>43785</v>
      </c>
      <c r="L1976" s="300"/>
      <c r="M1976" s="297" t="str">
        <f t="shared" si="30"/>
        <v>2014</v>
      </c>
    </row>
    <row r="1977" spans="1:13">
      <c r="A1977" s="293">
        <v>1976</v>
      </c>
      <c r="B1977" s="298" t="s">
        <v>11086</v>
      </c>
      <c r="C1977" s="298" t="s">
        <v>11087</v>
      </c>
      <c r="D1977" s="298"/>
      <c r="E1977" s="298" t="s">
        <v>17</v>
      </c>
      <c r="F1977" s="293" t="s">
        <v>30</v>
      </c>
      <c r="G1977" s="293" t="s">
        <v>51</v>
      </c>
      <c r="H1977" s="293" t="s">
        <v>6879</v>
      </c>
      <c r="I1977" s="293"/>
      <c r="J1977" s="293" t="s">
        <v>24283</v>
      </c>
      <c r="K1977" s="299">
        <v>43876</v>
      </c>
      <c r="L1977" s="300"/>
      <c r="M1977" s="297" t="str">
        <f t="shared" si="30"/>
        <v>2014</v>
      </c>
    </row>
    <row r="1978" spans="1:13">
      <c r="A1978" s="293">
        <v>1977</v>
      </c>
      <c r="B1978" s="298" t="s">
        <v>11088</v>
      </c>
      <c r="C1978" s="298" t="s">
        <v>11089</v>
      </c>
      <c r="D1978" s="298"/>
      <c r="E1978" s="298" t="s">
        <v>17</v>
      </c>
      <c r="F1978" s="293" t="s">
        <v>30</v>
      </c>
      <c r="G1978" s="293" t="s">
        <v>51</v>
      </c>
      <c r="H1978" s="293" t="s">
        <v>6879</v>
      </c>
      <c r="I1978" s="293"/>
      <c r="J1978" s="293" t="s">
        <v>24283</v>
      </c>
      <c r="K1978" s="299">
        <v>43750</v>
      </c>
      <c r="L1978" s="300"/>
      <c r="M1978" s="297" t="str">
        <f t="shared" si="30"/>
        <v>2014</v>
      </c>
    </row>
    <row r="1979" spans="1:13">
      <c r="A1979" s="293">
        <v>1978</v>
      </c>
      <c r="B1979" s="298" t="s">
        <v>11090</v>
      </c>
      <c r="C1979" s="298" t="s">
        <v>11091</v>
      </c>
      <c r="D1979" s="298"/>
      <c r="E1979" s="298" t="s">
        <v>17</v>
      </c>
      <c r="F1979" s="293" t="s">
        <v>30</v>
      </c>
      <c r="G1979" s="293" t="s">
        <v>51</v>
      </c>
      <c r="H1979" s="293" t="s">
        <v>6879</v>
      </c>
      <c r="I1979" s="293"/>
      <c r="J1979" s="293" t="s">
        <v>24283</v>
      </c>
      <c r="K1979" s="299"/>
      <c r="L1979" s="300"/>
      <c r="M1979" s="297" t="str">
        <f t="shared" si="30"/>
        <v>2014</v>
      </c>
    </row>
    <row r="1980" spans="1:13">
      <c r="A1980" s="293">
        <v>1979</v>
      </c>
      <c r="B1980" s="298" t="s">
        <v>11092</v>
      </c>
      <c r="C1980" s="298" t="s">
        <v>11093</v>
      </c>
      <c r="D1980" s="298"/>
      <c r="E1980" s="298" t="s">
        <v>17</v>
      </c>
      <c r="F1980" s="293" t="s">
        <v>30</v>
      </c>
      <c r="G1980" s="293" t="s">
        <v>51</v>
      </c>
      <c r="H1980" s="293" t="s">
        <v>6879</v>
      </c>
      <c r="I1980" s="293"/>
      <c r="J1980" s="293" t="s">
        <v>24283</v>
      </c>
      <c r="K1980" s="299">
        <v>43750</v>
      </c>
      <c r="L1980" s="300"/>
      <c r="M1980" s="297" t="str">
        <f t="shared" si="30"/>
        <v>2014</v>
      </c>
    </row>
    <row r="1981" spans="1:13">
      <c r="A1981" s="293">
        <v>1980</v>
      </c>
      <c r="B1981" s="298" t="s">
        <v>11094</v>
      </c>
      <c r="C1981" s="298" t="s">
        <v>11095</v>
      </c>
      <c r="D1981" s="298"/>
      <c r="E1981" s="298" t="s">
        <v>17</v>
      </c>
      <c r="F1981" s="293" t="s">
        <v>30</v>
      </c>
      <c r="G1981" s="293" t="s">
        <v>51</v>
      </c>
      <c r="H1981" s="293" t="s">
        <v>6879</v>
      </c>
      <c r="I1981" s="293"/>
      <c r="J1981" s="293" t="s">
        <v>24283</v>
      </c>
      <c r="K1981" s="299">
        <v>43750</v>
      </c>
      <c r="L1981" s="300"/>
      <c r="M1981" s="297" t="str">
        <f t="shared" si="30"/>
        <v>2014</v>
      </c>
    </row>
    <row r="1982" spans="1:13">
      <c r="A1982" s="293">
        <v>1981</v>
      </c>
      <c r="B1982" s="298" t="s">
        <v>11096</v>
      </c>
      <c r="C1982" s="298" t="s">
        <v>11097</v>
      </c>
      <c r="D1982" s="298"/>
      <c r="E1982" s="298" t="s">
        <v>17</v>
      </c>
      <c r="F1982" s="293" t="s">
        <v>30</v>
      </c>
      <c r="G1982" s="293" t="s">
        <v>51</v>
      </c>
      <c r="H1982" s="293" t="s">
        <v>6879</v>
      </c>
      <c r="I1982" s="293"/>
      <c r="J1982" s="293" t="s">
        <v>24283</v>
      </c>
      <c r="K1982" s="299">
        <v>43750</v>
      </c>
      <c r="L1982" s="300"/>
      <c r="M1982" s="297" t="str">
        <f t="shared" si="30"/>
        <v>2014</v>
      </c>
    </row>
    <row r="1983" spans="1:13">
      <c r="A1983" s="293">
        <v>1982</v>
      </c>
      <c r="B1983" s="298" t="s">
        <v>11098</v>
      </c>
      <c r="C1983" s="298" t="s">
        <v>11099</v>
      </c>
      <c r="D1983" s="298"/>
      <c r="E1983" s="298" t="s">
        <v>17</v>
      </c>
      <c r="F1983" s="293" t="s">
        <v>30</v>
      </c>
      <c r="G1983" s="293" t="s">
        <v>51</v>
      </c>
      <c r="H1983" s="293" t="s">
        <v>6879</v>
      </c>
      <c r="I1983" s="293"/>
      <c r="J1983" s="293" t="s">
        <v>24283</v>
      </c>
      <c r="K1983" s="299">
        <v>43750</v>
      </c>
      <c r="L1983" s="300"/>
      <c r="M1983" s="297" t="str">
        <f t="shared" si="30"/>
        <v>2014</v>
      </c>
    </row>
    <row r="1984" spans="1:13">
      <c r="A1984" s="293">
        <v>1983</v>
      </c>
      <c r="B1984" s="298" t="s">
        <v>11100</v>
      </c>
      <c r="C1984" s="298" t="s">
        <v>11101</v>
      </c>
      <c r="D1984" s="298"/>
      <c r="E1984" s="298" t="s">
        <v>17</v>
      </c>
      <c r="F1984" s="293" t="s">
        <v>30</v>
      </c>
      <c r="G1984" s="293" t="s">
        <v>51</v>
      </c>
      <c r="H1984" s="293" t="s">
        <v>6879</v>
      </c>
      <c r="I1984" s="293"/>
      <c r="J1984" s="293" t="s">
        <v>24283</v>
      </c>
      <c r="K1984" s="299">
        <v>43876</v>
      </c>
      <c r="L1984" s="300"/>
      <c r="M1984" s="297" t="str">
        <f t="shared" si="30"/>
        <v>2014</v>
      </c>
    </row>
    <row r="1985" spans="1:13">
      <c r="A1985" s="293">
        <v>1984</v>
      </c>
      <c r="B1985" s="298" t="s">
        <v>11102</v>
      </c>
      <c r="C1985" s="298" t="s">
        <v>11103</v>
      </c>
      <c r="D1985" s="298"/>
      <c r="E1985" s="298" t="s">
        <v>17</v>
      </c>
      <c r="F1985" s="293" t="s">
        <v>30</v>
      </c>
      <c r="G1985" s="293" t="s">
        <v>51</v>
      </c>
      <c r="H1985" s="293" t="s">
        <v>6879</v>
      </c>
      <c r="I1985" s="293"/>
      <c r="J1985" s="293" t="s">
        <v>24283</v>
      </c>
      <c r="K1985" s="299">
        <v>43876</v>
      </c>
      <c r="L1985" s="300"/>
      <c r="M1985" s="297" t="str">
        <f t="shared" si="30"/>
        <v>2014</v>
      </c>
    </row>
    <row r="1986" spans="1:13">
      <c r="A1986" s="293">
        <v>1985</v>
      </c>
      <c r="B1986" s="298" t="s">
        <v>11104</v>
      </c>
      <c r="C1986" s="298" t="s">
        <v>11105</v>
      </c>
      <c r="D1986" s="298" t="s">
        <v>9611</v>
      </c>
      <c r="E1986" s="298" t="s">
        <v>17</v>
      </c>
      <c r="F1986" s="293" t="s">
        <v>30</v>
      </c>
      <c r="G1986" s="293" t="s">
        <v>51</v>
      </c>
      <c r="H1986" s="293" t="s">
        <v>6879</v>
      </c>
      <c r="I1986" s="293"/>
      <c r="J1986" s="293" t="s">
        <v>24283</v>
      </c>
      <c r="K1986" s="299">
        <v>43876</v>
      </c>
      <c r="L1986" s="300"/>
      <c r="M1986" s="297" t="str">
        <f t="shared" ref="M1986:M2049" si="31">IF((INT(MID(B1986,5,2))&gt;19),"19"&amp;MID(B1986,5,2),"20"&amp;MID(B1986,5,2))</f>
        <v>2014</v>
      </c>
    </row>
    <row r="1987" spans="1:13">
      <c r="A1987" s="293">
        <v>1986</v>
      </c>
      <c r="B1987" s="298" t="s">
        <v>11106</v>
      </c>
      <c r="C1987" s="298" t="s">
        <v>11107</v>
      </c>
      <c r="D1987" s="298"/>
      <c r="E1987" s="298" t="s">
        <v>17</v>
      </c>
      <c r="F1987" s="293" t="s">
        <v>30</v>
      </c>
      <c r="G1987" s="293" t="s">
        <v>51</v>
      </c>
      <c r="H1987" s="293" t="s">
        <v>6879</v>
      </c>
      <c r="I1987" s="293"/>
      <c r="J1987" s="293" t="s">
        <v>24283</v>
      </c>
      <c r="K1987" s="299">
        <v>43750</v>
      </c>
      <c r="L1987" s="300"/>
      <c r="M1987" s="297" t="str">
        <f t="shared" si="31"/>
        <v>2014</v>
      </c>
    </row>
    <row r="1988" spans="1:13">
      <c r="A1988" s="293">
        <v>1987</v>
      </c>
      <c r="B1988" s="298" t="s">
        <v>11108</v>
      </c>
      <c r="C1988" s="298" t="s">
        <v>11109</v>
      </c>
      <c r="D1988" s="298"/>
      <c r="E1988" s="298" t="s">
        <v>17</v>
      </c>
      <c r="F1988" s="293" t="s">
        <v>30</v>
      </c>
      <c r="G1988" s="293" t="s">
        <v>51</v>
      </c>
      <c r="H1988" s="293" t="s">
        <v>6879</v>
      </c>
      <c r="I1988" s="293"/>
      <c r="J1988" s="293" t="s">
        <v>24283</v>
      </c>
      <c r="K1988" s="299">
        <v>43876</v>
      </c>
      <c r="L1988" s="300"/>
      <c r="M1988" s="297" t="str">
        <f t="shared" si="31"/>
        <v>2014</v>
      </c>
    </row>
    <row r="1989" spans="1:13">
      <c r="A1989" s="293">
        <v>1988</v>
      </c>
      <c r="B1989" s="298" t="s">
        <v>11110</v>
      </c>
      <c r="C1989" s="298" t="s">
        <v>11111</v>
      </c>
      <c r="D1989" s="298"/>
      <c r="E1989" s="298" t="s">
        <v>17</v>
      </c>
      <c r="F1989" s="293" t="s">
        <v>30</v>
      </c>
      <c r="G1989" s="293" t="s">
        <v>51</v>
      </c>
      <c r="H1989" s="293" t="s">
        <v>6879</v>
      </c>
      <c r="I1989" s="293"/>
      <c r="J1989" s="293" t="s">
        <v>24283</v>
      </c>
      <c r="K1989" s="299">
        <v>43876</v>
      </c>
      <c r="L1989" s="300"/>
      <c r="M1989" s="297" t="str">
        <f t="shared" si="31"/>
        <v>2014</v>
      </c>
    </row>
    <row r="1990" spans="1:13">
      <c r="A1990" s="293">
        <v>1989</v>
      </c>
      <c r="B1990" s="298" t="s">
        <v>11112</v>
      </c>
      <c r="C1990" s="298" t="s">
        <v>11113</v>
      </c>
      <c r="D1990" s="298"/>
      <c r="E1990" s="298" t="s">
        <v>17</v>
      </c>
      <c r="F1990" s="293" t="s">
        <v>30</v>
      </c>
      <c r="G1990" s="293" t="s">
        <v>51</v>
      </c>
      <c r="H1990" s="293" t="s">
        <v>6879</v>
      </c>
      <c r="I1990" s="293"/>
      <c r="J1990" s="293" t="s">
        <v>24283</v>
      </c>
      <c r="K1990" s="299">
        <v>43876</v>
      </c>
      <c r="L1990" s="300"/>
      <c r="M1990" s="297" t="str">
        <f t="shared" si="31"/>
        <v>2014</v>
      </c>
    </row>
    <row r="1991" spans="1:13">
      <c r="A1991" s="293">
        <v>1990</v>
      </c>
      <c r="B1991" s="298" t="s">
        <v>11114</v>
      </c>
      <c r="C1991" s="298" t="s">
        <v>11115</v>
      </c>
      <c r="D1991" s="298"/>
      <c r="E1991" s="298" t="s">
        <v>17</v>
      </c>
      <c r="F1991" s="293" t="s">
        <v>30</v>
      </c>
      <c r="G1991" s="293" t="s">
        <v>51</v>
      </c>
      <c r="H1991" s="293" t="s">
        <v>6879</v>
      </c>
      <c r="I1991" s="293"/>
      <c r="J1991" s="293" t="s">
        <v>24283</v>
      </c>
      <c r="K1991" s="299">
        <v>43750</v>
      </c>
      <c r="L1991" s="300"/>
      <c r="M1991" s="297" t="str">
        <f t="shared" si="31"/>
        <v>2014</v>
      </c>
    </row>
    <row r="1992" spans="1:13">
      <c r="A1992" s="293">
        <v>1991</v>
      </c>
      <c r="B1992" s="298" t="s">
        <v>11116</v>
      </c>
      <c r="C1992" s="298" t="s">
        <v>11117</v>
      </c>
      <c r="D1992" s="298"/>
      <c r="E1992" s="298" t="s">
        <v>17</v>
      </c>
      <c r="F1992" s="300" t="s">
        <v>30</v>
      </c>
      <c r="G1992" s="293" t="s">
        <v>51</v>
      </c>
      <c r="H1992" s="293" t="s">
        <v>6879</v>
      </c>
      <c r="I1992" s="293"/>
      <c r="J1992" s="293" t="s">
        <v>24283</v>
      </c>
      <c r="K1992" s="299">
        <v>43750</v>
      </c>
      <c r="L1992" s="300"/>
      <c r="M1992" s="297" t="str">
        <f t="shared" si="31"/>
        <v>2014</v>
      </c>
    </row>
    <row r="1993" spans="1:13">
      <c r="A1993" s="293">
        <v>1992</v>
      </c>
      <c r="B1993" s="298" t="s">
        <v>11118</v>
      </c>
      <c r="C1993" s="298" t="s">
        <v>11119</v>
      </c>
      <c r="D1993" s="298"/>
      <c r="E1993" s="298" t="s">
        <v>21</v>
      </c>
      <c r="F1993" s="293" t="s">
        <v>34</v>
      </c>
      <c r="G1993" s="293" t="s">
        <v>58</v>
      </c>
      <c r="H1993" s="293" t="s">
        <v>6879</v>
      </c>
      <c r="I1993" s="293"/>
      <c r="J1993" s="293" t="s">
        <v>24283</v>
      </c>
      <c r="K1993" s="299">
        <v>43813</v>
      </c>
      <c r="L1993" s="300"/>
      <c r="M1993" s="297" t="str">
        <f t="shared" si="31"/>
        <v>2015</v>
      </c>
    </row>
    <row r="1994" spans="1:13">
      <c r="A1994" s="293">
        <v>1993</v>
      </c>
      <c r="B1994" s="298" t="s">
        <v>11120</v>
      </c>
      <c r="C1994" s="298" t="s">
        <v>11121</v>
      </c>
      <c r="D1994" s="298"/>
      <c r="E1994" s="298" t="s">
        <v>21</v>
      </c>
      <c r="F1994" s="293" t="s">
        <v>34</v>
      </c>
      <c r="G1994" s="293" t="s">
        <v>58</v>
      </c>
      <c r="H1994" s="293" t="s">
        <v>6879</v>
      </c>
      <c r="I1994" s="293"/>
      <c r="J1994" s="293" t="s">
        <v>24283</v>
      </c>
      <c r="K1994" s="299">
        <v>43813</v>
      </c>
      <c r="L1994" s="300"/>
      <c r="M1994" s="297" t="str">
        <f t="shared" si="31"/>
        <v>2015</v>
      </c>
    </row>
    <row r="1995" spans="1:13">
      <c r="A1995" s="293">
        <v>1994</v>
      </c>
      <c r="B1995" s="298" t="s">
        <v>11122</v>
      </c>
      <c r="C1995" s="298" t="s">
        <v>11123</v>
      </c>
      <c r="D1995" s="298"/>
      <c r="E1995" s="298" t="s">
        <v>21</v>
      </c>
      <c r="F1995" s="293" t="s">
        <v>34</v>
      </c>
      <c r="G1995" s="293" t="s">
        <v>58</v>
      </c>
      <c r="H1995" s="293" t="s">
        <v>6879</v>
      </c>
      <c r="I1995" s="293"/>
      <c r="J1995" s="293" t="s">
        <v>24283</v>
      </c>
      <c r="K1995" s="299">
        <v>43743</v>
      </c>
      <c r="L1995" s="300"/>
      <c r="M1995" s="297" t="str">
        <f t="shared" si="31"/>
        <v>2015</v>
      </c>
    </row>
    <row r="1996" spans="1:13">
      <c r="A1996" s="293">
        <v>1995</v>
      </c>
      <c r="B1996" s="298" t="s">
        <v>11124</v>
      </c>
      <c r="C1996" s="298" t="s">
        <v>11125</v>
      </c>
      <c r="D1996" s="298"/>
      <c r="E1996" s="298" t="s">
        <v>21</v>
      </c>
      <c r="F1996" s="293" t="s">
        <v>34</v>
      </c>
      <c r="G1996" s="293" t="s">
        <v>58</v>
      </c>
      <c r="H1996" s="293" t="s">
        <v>6879</v>
      </c>
      <c r="I1996" s="293"/>
      <c r="J1996" s="293" t="s">
        <v>24283</v>
      </c>
      <c r="K1996" s="299">
        <v>43813</v>
      </c>
      <c r="L1996" s="300"/>
      <c r="M1996" s="297" t="str">
        <f t="shared" si="31"/>
        <v>2015</v>
      </c>
    </row>
    <row r="1997" spans="1:13">
      <c r="A1997" s="293">
        <v>1996</v>
      </c>
      <c r="B1997" s="298" t="s">
        <v>11126</v>
      </c>
      <c r="C1997" s="298" t="s">
        <v>11127</v>
      </c>
      <c r="D1997" s="298"/>
      <c r="E1997" s="298" t="s">
        <v>21</v>
      </c>
      <c r="F1997" s="293" t="s">
        <v>34</v>
      </c>
      <c r="G1997" s="293" t="s">
        <v>58</v>
      </c>
      <c r="H1997" s="293" t="s">
        <v>6879</v>
      </c>
      <c r="I1997" s="293"/>
      <c r="J1997" s="293" t="s">
        <v>24283</v>
      </c>
      <c r="K1997" s="299">
        <v>43757</v>
      </c>
      <c r="L1997" s="300"/>
      <c r="M1997" s="297" t="str">
        <f t="shared" si="31"/>
        <v>2015</v>
      </c>
    </row>
    <row r="1998" spans="1:13">
      <c r="A1998" s="293">
        <v>1997</v>
      </c>
      <c r="B1998" s="298" t="s">
        <v>11128</v>
      </c>
      <c r="C1998" s="298" t="s">
        <v>11129</v>
      </c>
      <c r="D1998" s="298"/>
      <c r="E1998" s="298" t="s">
        <v>21</v>
      </c>
      <c r="F1998" s="293" t="s">
        <v>34</v>
      </c>
      <c r="G1998" s="293" t="s">
        <v>58</v>
      </c>
      <c r="H1998" s="293" t="s">
        <v>6879</v>
      </c>
      <c r="I1998" s="293"/>
      <c r="J1998" s="293" t="s">
        <v>24283</v>
      </c>
      <c r="K1998" s="299">
        <v>43743</v>
      </c>
      <c r="L1998" s="300"/>
      <c r="M1998" s="297" t="str">
        <f t="shared" si="31"/>
        <v>2015</v>
      </c>
    </row>
    <row r="1999" spans="1:13">
      <c r="A1999" s="293">
        <v>1998</v>
      </c>
      <c r="B1999" s="298" t="s">
        <v>11130</v>
      </c>
      <c r="C1999" s="298" t="s">
        <v>11131</v>
      </c>
      <c r="D1999" s="298"/>
      <c r="E1999" s="298" t="s">
        <v>21</v>
      </c>
      <c r="F1999" s="293" t="s">
        <v>34</v>
      </c>
      <c r="G1999" s="293" t="s">
        <v>58</v>
      </c>
      <c r="H1999" s="293" t="s">
        <v>6879</v>
      </c>
      <c r="I1999" s="293"/>
      <c r="J1999" s="293" t="s">
        <v>24283</v>
      </c>
      <c r="K1999" s="299">
        <v>43813</v>
      </c>
      <c r="L1999" s="300"/>
      <c r="M1999" s="297" t="str">
        <f t="shared" si="31"/>
        <v>2015</v>
      </c>
    </row>
    <row r="2000" spans="1:13">
      <c r="A2000" s="293">
        <v>1999</v>
      </c>
      <c r="B2000" s="298" t="s">
        <v>11132</v>
      </c>
      <c r="C2000" s="298" t="s">
        <v>11133</v>
      </c>
      <c r="D2000" s="298"/>
      <c r="E2000" s="298" t="s">
        <v>21</v>
      </c>
      <c r="F2000" s="293" t="s">
        <v>34</v>
      </c>
      <c r="G2000" s="293" t="s">
        <v>58</v>
      </c>
      <c r="H2000" s="293" t="s">
        <v>6879</v>
      </c>
      <c r="I2000" s="293"/>
      <c r="J2000" s="293" t="s">
        <v>24283</v>
      </c>
      <c r="K2000" s="299"/>
      <c r="L2000" s="300"/>
      <c r="M2000" s="297" t="str">
        <f t="shared" si="31"/>
        <v>2015</v>
      </c>
    </row>
    <row r="2001" spans="1:13">
      <c r="A2001" s="293">
        <v>2000</v>
      </c>
      <c r="B2001" s="298" t="s">
        <v>11134</v>
      </c>
      <c r="C2001" s="298" t="s">
        <v>11135</v>
      </c>
      <c r="D2001" s="298"/>
      <c r="E2001" s="298" t="s">
        <v>21</v>
      </c>
      <c r="F2001" s="293" t="s">
        <v>34</v>
      </c>
      <c r="G2001" s="293" t="s">
        <v>58</v>
      </c>
      <c r="H2001" s="293" t="s">
        <v>6879</v>
      </c>
      <c r="I2001" s="293"/>
      <c r="J2001" s="293" t="s">
        <v>24283</v>
      </c>
      <c r="K2001" s="299">
        <v>43813</v>
      </c>
      <c r="L2001" s="300"/>
      <c r="M2001" s="297" t="str">
        <f t="shared" si="31"/>
        <v>2015</v>
      </c>
    </row>
    <row r="2002" spans="1:13">
      <c r="A2002" s="293">
        <v>2001</v>
      </c>
      <c r="B2002" s="309" t="s">
        <v>11136</v>
      </c>
      <c r="C2002" s="298" t="s">
        <v>11137</v>
      </c>
      <c r="D2002" s="298"/>
      <c r="E2002" s="298" t="s">
        <v>21</v>
      </c>
      <c r="F2002" s="293" t="s">
        <v>34</v>
      </c>
      <c r="G2002" s="293" t="s">
        <v>58</v>
      </c>
      <c r="H2002" s="293" t="s">
        <v>6879</v>
      </c>
      <c r="I2002" s="293"/>
      <c r="J2002" s="293" t="s">
        <v>24283</v>
      </c>
      <c r="K2002" s="299"/>
      <c r="L2002" s="300" t="s">
        <v>24304</v>
      </c>
      <c r="M2002" s="297" t="str">
        <f t="shared" si="31"/>
        <v>2015</v>
      </c>
    </row>
    <row r="2003" spans="1:13">
      <c r="A2003" s="293">
        <v>2002</v>
      </c>
      <c r="B2003" s="309" t="s">
        <v>11138</v>
      </c>
      <c r="C2003" s="298" t="s">
        <v>11139</v>
      </c>
      <c r="D2003" s="298"/>
      <c r="E2003" s="298" t="s">
        <v>21</v>
      </c>
      <c r="F2003" s="293" t="s">
        <v>34</v>
      </c>
      <c r="G2003" s="293" t="s">
        <v>58</v>
      </c>
      <c r="H2003" s="293" t="s">
        <v>6879</v>
      </c>
      <c r="I2003" s="293"/>
      <c r="J2003" s="293" t="s">
        <v>24283</v>
      </c>
      <c r="K2003" s="299"/>
      <c r="L2003" s="300" t="s">
        <v>24304</v>
      </c>
      <c r="M2003" s="297" t="str">
        <f t="shared" si="31"/>
        <v>2015</v>
      </c>
    </row>
    <row r="2004" spans="1:13">
      <c r="A2004" s="293">
        <v>2003</v>
      </c>
      <c r="B2004" s="298" t="s">
        <v>11140</v>
      </c>
      <c r="C2004" s="298" t="s">
        <v>11141</v>
      </c>
      <c r="D2004" s="298"/>
      <c r="E2004" s="298" t="s">
        <v>21</v>
      </c>
      <c r="F2004" s="293" t="s">
        <v>34</v>
      </c>
      <c r="G2004" s="293" t="s">
        <v>58</v>
      </c>
      <c r="H2004" s="293" t="s">
        <v>6879</v>
      </c>
      <c r="I2004" s="293"/>
      <c r="J2004" s="293" t="s">
        <v>24283</v>
      </c>
      <c r="K2004" s="299">
        <v>43743</v>
      </c>
      <c r="L2004" s="300"/>
      <c r="M2004" s="297" t="str">
        <f t="shared" si="31"/>
        <v>2015</v>
      </c>
    </row>
    <row r="2005" spans="1:13">
      <c r="A2005" s="293">
        <v>2004</v>
      </c>
      <c r="B2005" s="309" t="s">
        <v>11142</v>
      </c>
      <c r="C2005" s="298" t="s">
        <v>11143</v>
      </c>
      <c r="D2005" s="298"/>
      <c r="E2005" s="298" t="s">
        <v>21</v>
      </c>
      <c r="F2005" s="293" t="s">
        <v>34</v>
      </c>
      <c r="G2005" s="293" t="s">
        <v>58</v>
      </c>
      <c r="H2005" s="293" t="s">
        <v>6879</v>
      </c>
      <c r="I2005" s="293"/>
      <c r="J2005" s="293" t="s">
        <v>24283</v>
      </c>
      <c r="K2005" s="299"/>
      <c r="L2005" s="300" t="s">
        <v>24304</v>
      </c>
      <c r="M2005" s="297" t="str">
        <f t="shared" si="31"/>
        <v>2015</v>
      </c>
    </row>
    <row r="2006" spans="1:13">
      <c r="A2006" s="293">
        <v>2005</v>
      </c>
      <c r="B2006" s="309" t="s">
        <v>11144</v>
      </c>
      <c r="C2006" s="298" t="s">
        <v>11145</v>
      </c>
      <c r="D2006" s="298"/>
      <c r="E2006" s="298" t="s">
        <v>21</v>
      </c>
      <c r="F2006" s="293" t="s">
        <v>34</v>
      </c>
      <c r="G2006" s="293" t="s">
        <v>58</v>
      </c>
      <c r="H2006" s="293" t="s">
        <v>6879</v>
      </c>
      <c r="I2006" s="293"/>
      <c r="J2006" s="293" t="s">
        <v>24283</v>
      </c>
      <c r="K2006" s="299"/>
      <c r="L2006" s="300" t="s">
        <v>24304</v>
      </c>
      <c r="M2006" s="297" t="str">
        <f t="shared" si="31"/>
        <v>2015</v>
      </c>
    </row>
    <row r="2007" spans="1:13">
      <c r="A2007" s="293">
        <v>2006</v>
      </c>
      <c r="B2007" s="309" t="s">
        <v>11146</v>
      </c>
      <c r="C2007" s="298" t="s">
        <v>11147</v>
      </c>
      <c r="D2007" s="298"/>
      <c r="E2007" s="298" t="s">
        <v>21</v>
      </c>
      <c r="F2007" s="293" t="s">
        <v>34</v>
      </c>
      <c r="G2007" s="293" t="s">
        <v>58</v>
      </c>
      <c r="H2007" s="293" t="s">
        <v>6879</v>
      </c>
      <c r="I2007" s="293"/>
      <c r="J2007" s="293" t="s">
        <v>24283</v>
      </c>
      <c r="K2007" s="299"/>
      <c r="L2007" s="300"/>
      <c r="M2007" s="297" t="str">
        <f t="shared" si="31"/>
        <v>2015</v>
      </c>
    </row>
    <row r="2008" spans="1:13">
      <c r="A2008" s="293">
        <v>2007</v>
      </c>
      <c r="B2008" s="309" t="s">
        <v>11148</v>
      </c>
      <c r="C2008" s="298" t="s">
        <v>11149</v>
      </c>
      <c r="D2008" s="298"/>
      <c r="E2008" s="298" t="s">
        <v>21</v>
      </c>
      <c r="F2008" s="293" t="s">
        <v>34</v>
      </c>
      <c r="G2008" s="293" t="s">
        <v>58</v>
      </c>
      <c r="H2008" s="293" t="s">
        <v>6879</v>
      </c>
      <c r="I2008" s="293"/>
      <c r="J2008" s="293" t="s">
        <v>24283</v>
      </c>
      <c r="K2008" s="299"/>
      <c r="L2008" s="300" t="s">
        <v>24304</v>
      </c>
      <c r="M2008" s="297" t="str">
        <f t="shared" si="31"/>
        <v>2015</v>
      </c>
    </row>
    <row r="2009" spans="1:13">
      <c r="A2009" s="293">
        <v>2008</v>
      </c>
      <c r="B2009" s="309" t="s">
        <v>11150</v>
      </c>
      <c r="C2009" s="298" t="s">
        <v>11151</v>
      </c>
      <c r="D2009" s="298"/>
      <c r="E2009" s="298" t="s">
        <v>21</v>
      </c>
      <c r="F2009" s="293" t="s">
        <v>34</v>
      </c>
      <c r="G2009" s="293" t="s">
        <v>58</v>
      </c>
      <c r="H2009" s="293" t="s">
        <v>6879</v>
      </c>
      <c r="I2009" s="293"/>
      <c r="J2009" s="293" t="s">
        <v>24283</v>
      </c>
      <c r="K2009" s="299"/>
      <c r="L2009" s="300" t="s">
        <v>24304</v>
      </c>
      <c r="M2009" s="297" t="str">
        <f t="shared" si="31"/>
        <v>2015</v>
      </c>
    </row>
    <row r="2010" spans="1:13">
      <c r="A2010" s="293">
        <v>2009</v>
      </c>
      <c r="B2010" s="309" t="s">
        <v>11152</v>
      </c>
      <c r="C2010" s="298" t="s">
        <v>11153</v>
      </c>
      <c r="D2010" s="298"/>
      <c r="E2010" s="298" t="s">
        <v>21</v>
      </c>
      <c r="F2010" s="293" t="s">
        <v>34</v>
      </c>
      <c r="G2010" s="293" t="s">
        <v>58</v>
      </c>
      <c r="H2010" s="293" t="s">
        <v>6879</v>
      </c>
      <c r="I2010" s="293"/>
      <c r="J2010" s="293" t="s">
        <v>24283</v>
      </c>
      <c r="K2010" s="299"/>
      <c r="L2010" s="300" t="s">
        <v>24304</v>
      </c>
      <c r="M2010" s="297" t="str">
        <f t="shared" si="31"/>
        <v>2015</v>
      </c>
    </row>
    <row r="2011" spans="1:13">
      <c r="A2011" s="293">
        <v>2010</v>
      </c>
      <c r="B2011" s="309" t="s">
        <v>11154</v>
      </c>
      <c r="C2011" s="298" t="s">
        <v>11155</v>
      </c>
      <c r="D2011" s="298"/>
      <c r="E2011" s="298" t="s">
        <v>21</v>
      </c>
      <c r="F2011" s="293" t="s">
        <v>34</v>
      </c>
      <c r="G2011" s="293" t="s">
        <v>58</v>
      </c>
      <c r="H2011" s="293" t="s">
        <v>6879</v>
      </c>
      <c r="I2011" s="293"/>
      <c r="J2011" s="293" t="s">
        <v>24283</v>
      </c>
      <c r="K2011" s="299"/>
      <c r="L2011" s="300" t="s">
        <v>24304</v>
      </c>
      <c r="M2011" s="297" t="str">
        <f t="shared" si="31"/>
        <v>2015</v>
      </c>
    </row>
    <row r="2012" spans="1:13">
      <c r="A2012" s="293">
        <v>2011</v>
      </c>
      <c r="B2012" s="309" t="s">
        <v>11156</v>
      </c>
      <c r="C2012" s="298" t="s">
        <v>11157</v>
      </c>
      <c r="D2012" s="298"/>
      <c r="E2012" s="298" t="s">
        <v>21</v>
      </c>
      <c r="F2012" s="293" t="s">
        <v>34</v>
      </c>
      <c r="G2012" s="293" t="s">
        <v>58</v>
      </c>
      <c r="H2012" s="293" t="s">
        <v>6879</v>
      </c>
      <c r="I2012" s="293"/>
      <c r="J2012" s="293" t="s">
        <v>24283</v>
      </c>
      <c r="K2012" s="299">
        <v>43750</v>
      </c>
      <c r="L2012" s="300"/>
      <c r="M2012" s="297" t="str">
        <f t="shared" si="31"/>
        <v>2015</v>
      </c>
    </row>
    <row r="2013" spans="1:13">
      <c r="A2013" s="293">
        <v>2012</v>
      </c>
      <c r="B2013" s="309" t="s">
        <v>11158</v>
      </c>
      <c r="C2013" s="298" t="s">
        <v>11159</v>
      </c>
      <c r="D2013" s="298"/>
      <c r="E2013" s="298" t="s">
        <v>21</v>
      </c>
      <c r="F2013" s="293" t="s">
        <v>34</v>
      </c>
      <c r="G2013" s="293" t="s">
        <v>58</v>
      </c>
      <c r="H2013" s="293" t="s">
        <v>6879</v>
      </c>
      <c r="I2013" s="293"/>
      <c r="J2013" s="293" t="s">
        <v>24283</v>
      </c>
      <c r="K2013" s="299">
        <v>43763</v>
      </c>
      <c r="L2013" s="300"/>
      <c r="M2013" s="297" t="str">
        <f t="shared" si="31"/>
        <v>2015</v>
      </c>
    </row>
    <row r="2014" spans="1:13">
      <c r="A2014" s="293">
        <v>2013</v>
      </c>
      <c r="B2014" s="309" t="s">
        <v>11160</v>
      </c>
      <c r="C2014" s="298" t="s">
        <v>11161</v>
      </c>
      <c r="D2014" s="298"/>
      <c r="E2014" s="298" t="s">
        <v>21</v>
      </c>
      <c r="F2014" s="293" t="s">
        <v>34</v>
      </c>
      <c r="G2014" s="293" t="s">
        <v>58</v>
      </c>
      <c r="H2014" s="293" t="s">
        <v>6879</v>
      </c>
      <c r="I2014" s="293"/>
      <c r="J2014" s="293" t="s">
        <v>24283</v>
      </c>
      <c r="K2014" s="299"/>
      <c r="L2014" s="300" t="s">
        <v>24304</v>
      </c>
      <c r="M2014" s="297" t="str">
        <f t="shared" si="31"/>
        <v>2015</v>
      </c>
    </row>
    <row r="2015" spans="1:13">
      <c r="A2015" s="293">
        <v>2014</v>
      </c>
      <c r="B2015" s="309" t="s">
        <v>11162</v>
      </c>
      <c r="C2015" s="298" t="s">
        <v>11163</v>
      </c>
      <c r="D2015" s="298"/>
      <c r="E2015" s="298" t="s">
        <v>21</v>
      </c>
      <c r="F2015" s="293" t="s">
        <v>34</v>
      </c>
      <c r="G2015" s="293" t="s">
        <v>58</v>
      </c>
      <c r="H2015" s="293" t="s">
        <v>6879</v>
      </c>
      <c r="I2015" s="293"/>
      <c r="J2015" s="293" t="s">
        <v>24283</v>
      </c>
      <c r="K2015" s="299"/>
      <c r="L2015" s="300" t="s">
        <v>24304</v>
      </c>
      <c r="M2015" s="297" t="str">
        <f t="shared" si="31"/>
        <v>2015</v>
      </c>
    </row>
    <row r="2016" spans="1:13">
      <c r="A2016" s="293">
        <v>2015</v>
      </c>
      <c r="B2016" s="309" t="s">
        <v>11164</v>
      </c>
      <c r="C2016" s="298" t="s">
        <v>11165</v>
      </c>
      <c r="D2016" s="298"/>
      <c r="E2016" s="298" t="s">
        <v>21</v>
      </c>
      <c r="F2016" s="293" t="s">
        <v>34</v>
      </c>
      <c r="G2016" s="293" t="s">
        <v>58</v>
      </c>
      <c r="H2016" s="293" t="s">
        <v>6879</v>
      </c>
      <c r="I2016" s="293"/>
      <c r="J2016" s="293" t="s">
        <v>24283</v>
      </c>
      <c r="K2016" s="299"/>
      <c r="L2016" s="300" t="s">
        <v>24304</v>
      </c>
      <c r="M2016" s="297" t="str">
        <f t="shared" si="31"/>
        <v>2015</v>
      </c>
    </row>
    <row r="2017" spans="1:13">
      <c r="A2017" s="293">
        <v>2016</v>
      </c>
      <c r="B2017" s="309" t="s">
        <v>11166</v>
      </c>
      <c r="C2017" s="298" t="s">
        <v>11167</v>
      </c>
      <c r="D2017" s="298"/>
      <c r="E2017" s="298" t="s">
        <v>21</v>
      </c>
      <c r="F2017" s="293" t="s">
        <v>34</v>
      </c>
      <c r="G2017" s="293" t="s">
        <v>58</v>
      </c>
      <c r="H2017" s="293" t="s">
        <v>6879</v>
      </c>
      <c r="I2017" s="293"/>
      <c r="J2017" s="293" t="s">
        <v>24283</v>
      </c>
      <c r="K2017" s="299">
        <v>43763</v>
      </c>
      <c r="L2017" s="300"/>
      <c r="M2017" s="297" t="str">
        <f t="shared" si="31"/>
        <v>2015</v>
      </c>
    </row>
    <row r="2018" spans="1:13">
      <c r="A2018" s="293">
        <v>2017</v>
      </c>
      <c r="B2018" s="298" t="s">
        <v>11168</v>
      </c>
      <c r="C2018" s="298" t="s">
        <v>11169</v>
      </c>
      <c r="D2018" s="298"/>
      <c r="E2018" s="298" t="s">
        <v>21</v>
      </c>
      <c r="F2018" s="293" t="s">
        <v>34</v>
      </c>
      <c r="G2018" s="293" t="s">
        <v>58</v>
      </c>
      <c r="H2018" s="293" t="s">
        <v>6879</v>
      </c>
      <c r="I2018" s="293"/>
      <c r="J2018" s="293" t="s">
        <v>24283</v>
      </c>
      <c r="K2018" s="299">
        <v>43813</v>
      </c>
      <c r="L2018" s="300"/>
      <c r="M2018" s="297" t="str">
        <f t="shared" si="31"/>
        <v>2015</v>
      </c>
    </row>
    <row r="2019" spans="1:13">
      <c r="A2019" s="293">
        <v>2018</v>
      </c>
      <c r="B2019" s="298" t="s">
        <v>11170</v>
      </c>
      <c r="C2019" s="298" t="s">
        <v>11171</v>
      </c>
      <c r="D2019" s="298"/>
      <c r="E2019" s="298" t="s">
        <v>21</v>
      </c>
      <c r="F2019" s="293" t="s">
        <v>34</v>
      </c>
      <c r="G2019" s="293" t="s">
        <v>58</v>
      </c>
      <c r="H2019" s="293" t="s">
        <v>6879</v>
      </c>
      <c r="I2019" s="293"/>
      <c r="J2019" s="293" t="s">
        <v>24283</v>
      </c>
      <c r="K2019" s="299">
        <v>43813</v>
      </c>
      <c r="L2019" s="300"/>
      <c r="M2019" s="297" t="str">
        <f t="shared" si="31"/>
        <v>2015</v>
      </c>
    </row>
    <row r="2020" spans="1:13">
      <c r="A2020" s="293">
        <v>2019</v>
      </c>
      <c r="B2020" s="298" t="s">
        <v>11172</v>
      </c>
      <c r="C2020" s="298" t="s">
        <v>11173</v>
      </c>
      <c r="D2020" s="298"/>
      <c r="E2020" s="298" t="s">
        <v>21</v>
      </c>
      <c r="F2020" s="293" t="s">
        <v>34</v>
      </c>
      <c r="G2020" s="293" t="s">
        <v>58</v>
      </c>
      <c r="H2020" s="293" t="s">
        <v>6879</v>
      </c>
      <c r="I2020" s="293"/>
      <c r="J2020" s="293" t="s">
        <v>24283</v>
      </c>
      <c r="K2020" s="299">
        <v>43813</v>
      </c>
      <c r="L2020" s="300"/>
      <c r="M2020" s="297" t="str">
        <f t="shared" si="31"/>
        <v>2015</v>
      </c>
    </row>
    <row r="2021" spans="1:13">
      <c r="A2021" s="293">
        <v>2020</v>
      </c>
      <c r="B2021" s="309" t="s">
        <v>11174</v>
      </c>
      <c r="C2021" s="298" t="s">
        <v>11175</v>
      </c>
      <c r="D2021" s="298"/>
      <c r="E2021" s="298" t="s">
        <v>21</v>
      </c>
      <c r="F2021" s="293" t="s">
        <v>34</v>
      </c>
      <c r="G2021" s="293" t="s">
        <v>58</v>
      </c>
      <c r="H2021" s="293" t="s">
        <v>6879</v>
      </c>
      <c r="I2021" s="293"/>
      <c r="J2021" s="293" t="s">
        <v>24283</v>
      </c>
      <c r="K2021" s="299"/>
      <c r="L2021" s="300" t="s">
        <v>24304</v>
      </c>
      <c r="M2021" s="297" t="str">
        <f t="shared" si="31"/>
        <v>2015</v>
      </c>
    </row>
    <row r="2022" spans="1:13">
      <c r="A2022" s="293">
        <v>2021</v>
      </c>
      <c r="B2022" s="298" t="s">
        <v>11176</v>
      </c>
      <c r="C2022" s="298" t="s">
        <v>11177</v>
      </c>
      <c r="D2022" s="298"/>
      <c r="E2022" s="298" t="s">
        <v>21</v>
      </c>
      <c r="F2022" s="293" t="s">
        <v>34</v>
      </c>
      <c r="G2022" s="293" t="s">
        <v>58</v>
      </c>
      <c r="H2022" s="293" t="s">
        <v>6879</v>
      </c>
      <c r="I2022" s="293"/>
      <c r="J2022" s="293" t="s">
        <v>24283</v>
      </c>
      <c r="K2022" s="299">
        <v>43813</v>
      </c>
      <c r="L2022" s="300"/>
      <c r="M2022" s="297" t="str">
        <f t="shared" si="31"/>
        <v>2015</v>
      </c>
    </row>
    <row r="2023" spans="1:13">
      <c r="A2023" s="293">
        <v>2022</v>
      </c>
      <c r="B2023" s="298" t="s">
        <v>11178</v>
      </c>
      <c r="C2023" s="298" t="s">
        <v>11179</v>
      </c>
      <c r="D2023" s="298"/>
      <c r="E2023" s="298" t="s">
        <v>21</v>
      </c>
      <c r="F2023" s="293" t="s">
        <v>34</v>
      </c>
      <c r="G2023" s="293" t="s">
        <v>58</v>
      </c>
      <c r="H2023" s="293" t="s">
        <v>6879</v>
      </c>
      <c r="I2023" s="293"/>
      <c r="J2023" s="293" t="s">
        <v>24283</v>
      </c>
      <c r="K2023" s="299">
        <v>43743</v>
      </c>
      <c r="L2023" s="300"/>
      <c r="M2023" s="297" t="str">
        <f t="shared" si="31"/>
        <v>2015</v>
      </c>
    </row>
    <row r="2024" spans="1:13">
      <c r="A2024" s="293">
        <v>2023</v>
      </c>
      <c r="B2024" s="298" t="s">
        <v>11180</v>
      </c>
      <c r="C2024" s="298" t="s">
        <v>11181</v>
      </c>
      <c r="D2024" s="298"/>
      <c r="E2024" s="298" t="s">
        <v>21</v>
      </c>
      <c r="F2024" s="293" t="s">
        <v>34</v>
      </c>
      <c r="G2024" s="293" t="s">
        <v>58</v>
      </c>
      <c r="H2024" s="293" t="s">
        <v>6879</v>
      </c>
      <c r="I2024" s="293"/>
      <c r="J2024" s="293" t="s">
        <v>24283</v>
      </c>
      <c r="K2024" s="299">
        <v>43771</v>
      </c>
      <c r="L2024" s="300"/>
      <c r="M2024" s="297" t="str">
        <f t="shared" si="31"/>
        <v>2015</v>
      </c>
    </row>
    <row r="2025" spans="1:13">
      <c r="A2025" s="293">
        <v>2024</v>
      </c>
      <c r="B2025" s="309" t="s">
        <v>11182</v>
      </c>
      <c r="C2025" s="298" t="s">
        <v>11183</v>
      </c>
      <c r="D2025" s="298"/>
      <c r="E2025" s="298" t="s">
        <v>21</v>
      </c>
      <c r="F2025" s="293" t="s">
        <v>34</v>
      </c>
      <c r="G2025" s="293" t="s">
        <v>58</v>
      </c>
      <c r="H2025" s="293" t="s">
        <v>6879</v>
      </c>
      <c r="I2025" s="293"/>
      <c r="J2025" s="293" t="s">
        <v>24283</v>
      </c>
      <c r="K2025" s="299">
        <v>44024</v>
      </c>
      <c r="L2025" s="300"/>
      <c r="M2025" s="297" t="str">
        <f t="shared" si="31"/>
        <v>2015</v>
      </c>
    </row>
    <row r="2026" spans="1:13">
      <c r="A2026" s="293">
        <v>2025</v>
      </c>
      <c r="B2026" s="309" t="s">
        <v>11184</v>
      </c>
      <c r="C2026" s="298" t="s">
        <v>11185</v>
      </c>
      <c r="D2026" s="298"/>
      <c r="E2026" s="298" t="s">
        <v>21</v>
      </c>
      <c r="F2026" s="293" t="s">
        <v>34</v>
      </c>
      <c r="G2026" s="293" t="s">
        <v>58</v>
      </c>
      <c r="H2026" s="293" t="s">
        <v>6879</v>
      </c>
      <c r="I2026" s="293"/>
      <c r="J2026" s="293" t="s">
        <v>24283</v>
      </c>
      <c r="K2026" s="299">
        <v>44010</v>
      </c>
      <c r="L2026" s="300"/>
      <c r="M2026" s="297" t="str">
        <f t="shared" si="31"/>
        <v>2015</v>
      </c>
    </row>
    <row r="2027" spans="1:13">
      <c r="A2027" s="293">
        <v>2026</v>
      </c>
      <c r="B2027" s="298" t="s">
        <v>11186</v>
      </c>
      <c r="C2027" s="298" t="s">
        <v>11187</v>
      </c>
      <c r="D2027" s="298"/>
      <c r="E2027" s="298" t="s">
        <v>21</v>
      </c>
      <c r="F2027" s="293" t="s">
        <v>34</v>
      </c>
      <c r="G2027" s="293" t="s">
        <v>58</v>
      </c>
      <c r="H2027" s="293" t="s">
        <v>6879</v>
      </c>
      <c r="I2027" s="293"/>
      <c r="J2027" s="293" t="s">
        <v>24283</v>
      </c>
      <c r="K2027" s="299">
        <v>43806</v>
      </c>
      <c r="L2027" s="300"/>
      <c r="M2027" s="297" t="str">
        <f t="shared" si="31"/>
        <v>2015</v>
      </c>
    </row>
    <row r="2028" spans="1:13">
      <c r="A2028" s="293">
        <v>2027</v>
      </c>
      <c r="B2028" s="298" t="s">
        <v>11188</v>
      </c>
      <c r="C2028" s="298" t="s">
        <v>11189</v>
      </c>
      <c r="D2028" s="298"/>
      <c r="E2028" s="298" t="s">
        <v>21</v>
      </c>
      <c r="F2028" s="293" t="s">
        <v>34</v>
      </c>
      <c r="G2028" s="293" t="s">
        <v>58</v>
      </c>
      <c r="H2028" s="293" t="s">
        <v>6879</v>
      </c>
      <c r="I2028" s="293"/>
      <c r="J2028" s="293" t="s">
        <v>24283</v>
      </c>
      <c r="K2028" s="299">
        <v>43806</v>
      </c>
      <c r="L2028" s="300"/>
      <c r="M2028" s="297" t="str">
        <f t="shared" si="31"/>
        <v>2015</v>
      </c>
    </row>
    <row r="2029" spans="1:13">
      <c r="A2029" s="293">
        <v>2028</v>
      </c>
      <c r="B2029" s="309" t="s">
        <v>11190</v>
      </c>
      <c r="C2029" s="298" t="s">
        <v>11191</v>
      </c>
      <c r="D2029" s="298"/>
      <c r="E2029" s="298" t="s">
        <v>21</v>
      </c>
      <c r="F2029" s="293" t="s">
        <v>34</v>
      </c>
      <c r="G2029" s="293" t="s">
        <v>58</v>
      </c>
      <c r="H2029" s="293" t="s">
        <v>6879</v>
      </c>
      <c r="I2029" s="293"/>
      <c r="J2029" s="293" t="s">
        <v>24283</v>
      </c>
      <c r="K2029" s="299">
        <v>43729</v>
      </c>
      <c r="L2029" s="300"/>
      <c r="M2029" s="297" t="str">
        <f t="shared" si="31"/>
        <v>2015</v>
      </c>
    </row>
    <row r="2030" spans="1:13">
      <c r="A2030" s="293">
        <v>2029</v>
      </c>
      <c r="B2030" s="309" t="s">
        <v>11192</v>
      </c>
      <c r="C2030" s="298" t="s">
        <v>11193</v>
      </c>
      <c r="D2030" s="298"/>
      <c r="E2030" s="298" t="s">
        <v>21</v>
      </c>
      <c r="F2030" s="293" t="s">
        <v>34</v>
      </c>
      <c r="G2030" s="293" t="s">
        <v>58</v>
      </c>
      <c r="H2030" s="293" t="s">
        <v>6879</v>
      </c>
      <c r="I2030" s="293"/>
      <c r="J2030" s="293" t="s">
        <v>24283</v>
      </c>
      <c r="K2030" s="299">
        <v>44010</v>
      </c>
      <c r="L2030" s="300"/>
      <c r="M2030" s="297" t="str">
        <f t="shared" si="31"/>
        <v>2015</v>
      </c>
    </row>
    <row r="2031" spans="1:13">
      <c r="A2031" s="293">
        <v>2030</v>
      </c>
      <c r="B2031" s="309" t="s">
        <v>11194</v>
      </c>
      <c r="C2031" s="298" t="s">
        <v>11195</v>
      </c>
      <c r="D2031" s="298"/>
      <c r="E2031" s="298" t="s">
        <v>21</v>
      </c>
      <c r="F2031" s="293" t="s">
        <v>34</v>
      </c>
      <c r="G2031" s="293" t="s">
        <v>58</v>
      </c>
      <c r="H2031" s="293" t="s">
        <v>6879</v>
      </c>
      <c r="I2031" s="293"/>
      <c r="J2031" s="293" t="s">
        <v>24283</v>
      </c>
      <c r="K2031" s="299">
        <v>43750</v>
      </c>
      <c r="L2031" s="300"/>
      <c r="M2031" s="297" t="str">
        <f t="shared" si="31"/>
        <v>2015</v>
      </c>
    </row>
    <row r="2032" spans="1:13">
      <c r="A2032" s="293">
        <v>2031</v>
      </c>
      <c r="B2032" s="309" t="s">
        <v>11196</v>
      </c>
      <c r="C2032" s="298" t="s">
        <v>11197</v>
      </c>
      <c r="D2032" s="298"/>
      <c r="E2032" s="298" t="s">
        <v>21</v>
      </c>
      <c r="F2032" s="293" t="s">
        <v>34</v>
      </c>
      <c r="G2032" s="293" t="s">
        <v>58</v>
      </c>
      <c r="H2032" s="293" t="s">
        <v>6879</v>
      </c>
      <c r="I2032" s="293"/>
      <c r="J2032" s="293" t="s">
        <v>24283</v>
      </c>
      <c r="K2032" s="299">
        <v>44010</v>
      </c>
      <c r="L2032" s="300"/>
      <c r="M2032" s="297" t="str">
        <f t="shared" si="31"/>
        <v>2015</v>
      </c>
    </row>
    <row r="2033" spans="1:13">
      <c r="A2033" s="293">
        <v>2032</v>
      </c>
      <c r="B2033" s="309" t="s">
        <v>11198</v>
      </c>
      <c r="C2033" s="298" t="s">
        <v>11199</v>
      </c>
      <c r="D2033" s="298"/>
      <c r="E2033" s="298" t="s">
        <v>21</v>
      </c>
      <c r="F2033" s="293" t="s">
        <v>34</v>
      </c>
      <c r="G2033" s="293" t="s">
        <v>58</v>
      </c>
      <c r="H2033" s="293" t="s">
        <v>6879</v>
      </c>
      <c r="I2033" s="293"/>
      <c r="J2033" s="293" t="s">
        <v>24283</v>
      </c>
      <c r="K2033" s="299">
        <v>44010</v>
      </c>
      <c r="L2033" s="300"/>
      <c r="M2033" s="297" t="str">
        <f t="shared" si="31"/>
        <v>2015</v>
      </c>
    </row>
    <row r="2034" spans="1:13">
      <c r="A2034" s="293">
        <v>2033</v>
      </c>
      <c r="B2034" s="309" t="s">
        <v>11200</v>
      </c>
      <c r="C2034" s="298" t="s">
        <v>11201</v>
      </c>
      <c r="D2034" s="298"/>
      <c r="E2034" s="298" t="s">
        <v>21</v>
      </c>
      <c r="F2034" s="293" t="s">
        <v>34</v>
      </c>
      <c r="G2034" s="293" t="s">
        <v>58</v>
      </c>
      <c r="H2034" s="293" t="s">
        <v>6879</v>
      </c>
      <c r="I2034" s="293"/>
      <c r="J2034" s="293" t="s">
        <v>24283</v>
      </c>
      <c r="K2034" s="299">
        <v>44017</v>
      </c>
      <c r="L2034" s="300"/>
      <c r="M2034" s="297" t="str">
        <f t="shared" si="31"/>
        <v>2015</v>
      </c>
    </row>
    <row r="2035" spans="1:13">
      <c r="A2035" s="293">
        <v>2034</v>
      </c>
      <c r="B2035" s="309" t="s">
        <v>11202</v>
      </c>
      <c r="C2035" s="298" t="s">
        <v>11203</v>
      </c>
      <c r="D2035" s="298"/>
      <c r="E2035" s="298" t="s">
        <v>21</v>
      </c>
      <c r="F2035" s="293" t="s">
        <v>34</v>
      </c>
      <c r="G2035" s="293" t="s">
        <v>58</v>
      </c>
      <c r="H2035" s="293" t="s">
        <v>6879</v>
      </c>
      <c r="I2035" s="293"/>
      <c r="J2035" s="293" t="s">
        <v>24283</v>
      </c>
      <c r="K2035" s="299">
        <v>44017</v>
      </c>
      <c r="L2035" s="300"/>
      <c r="M2035" s="297" t="str">
        <f t="shared" si="31"/>
        <v>2015</v>
      </c>
    </row>
    <row r="2036" spans="1:13">
      <c r="A2036" s="293">
        <v>2035</v>
      </c>
      <c r="B2036" s="309" t="s">
        <v>11204</v>
      </c>
      <c r="C2036" s="298" t="s">
        <v>11205</v>
      </c>
      <c r="D2036" s="298"/>
      <c r="E2036" s="298" t="s">
        <v>21</v>
      </c>
      <c r="F2036" s="293" t="s">
        <v>34</v>
      </c>
      <c r="G2036" s="293" t="s">
        <v>58</v>
      </c>
      <c r="H2036" s="293" t="s">
        <v>6879</v>
      </c>
      <c r="I2036" s="293"/>
      <c r="J2036" s="293" t="s">
        <v>24283</v>
      </c>
      <c r="K2036" s="299">
        <v>44010</v>
      </c>
      <c r="L2036" s="300"/>
      <c r="M2036" s="297" t="str">
        <f t="shared" si="31"/>
        <v>2015</v>
      </c>
    </row>
    <row r="2037" spans="1:13">
      <c r="A2037" s="293">
        <v>2036</v>
      </c>
      <c r="B2037" s="309" t="s">
        <v>11206</v>
      </c>
      <c r="C2037" s="298" t="s">
        <v>11207</v>
      </c>
      <c r="D2037" s="298"/>
      <c r="E2037" s="298" t="s">
        <v>21</v>
      </c>
      <c r="F2037" s="293" t="s">
        <v>34</v>
      </c>
      <c r="G2037" s="293" t="s">
        <v>58</v>
      </c>
      <c r="H2037" s="293" t="s">
        <v>6879</v>
      </c>
      <c r="I2037" s="293"/>
      <c r="J2037" s="293" t="s">
        <v>24283</v>
      </c>
      <c r="K2037" s="299">
        <v>44010</v>
      </c>
      <c r="L2037" s="300"/>
      <c r="M2037" s="297" t="str">
        <f t="shared" si="31"/>
        <v>2015</v>
      </c>
    </row>
    <row r="2038" spans="1:13">
      <c r="A2038" s="293">
        <v>2037</v>
      </c>
      <c r="B2038" s="309" t="s">
        <v>11208</v>
      </c>
      <c r="C2038" s="298" t="s">
        <v>11209</v>
      </c>
      <c r="D2038" s="298"/>
      <c r="E2038" s="298" t="s">
        <v>21</v>
      </c>
      <c r="F2038" s="293" t="s">
        <v>34</v>
      </c>
      <c r="G2038" s="293" t="s">
        <v>58</v>
      </c>
      <c r="H2038" s="293" t="s">
        <v>6879</v>
      </c>
      <c r="I2038" s="293"/>
      <c r="J2038" s="293" t="s">
        <v>24283</v>
      </c>
      <c r="K2038" s="299">
        <v>43763</v>
      </c>
      <c r="L2038" s="300"/>
      <c r="M2038" s="297" t="str">
        <f t="shared" si="31"/>
        <v>2015</v>
      </c>
    </row>
    <row r="2039" spans="1:13">
      <c r="A2039" s="293">
        <v>2038</v>
      </c>
      <c r="B2039" s="298" t="s">
        <v>11210</v>
      </c>
      <c r="C2039" s="298" t="s">
        <v>11211</v>
      </c>
      <c r="D2039" s="298"/>
      <c r="E2039" s="298" t="s">
        <v>21</v>
      </c>
      <c r="F2039" s="293" t="s">
        <v>34</v>
      </c>
      <c r="G2039" s="293" t="s">
        <v>58</v>
      </c>
      <c r="H2039" s="293" t="s">
        <v>6879</v>
      </c>
      <c r="I2039" s="293"/>
      <c r="J2039" s="293" t="s">
        <v>24283</v>
      </c>
      <c r="K2039" s="299">
        <v>43729</v>
      </c>
      <c r="L2039" s="300"/>
      <c r="M2039" s="297" t="str">
        <f t="shared" si="31"/>
        <v>2015</v>
      </c>
    </row>
    <row r="2040" spans="1:13">
      <c r="A2040" s="293">
        <v>2039</v>
      </c>
      <c r="B2040" s="298" t="s">
        <v>11212</v>
      </c>
      <c r="C2040" s="298" t="s">
        <v>11213</v>
      </c>
      <c r="D2040" s="298"/>
      <c r="E2040" s="298" t="s">
        <v>21</v>
      </c>
      <c r="F2040" s="293" t="s">
        <v>34</v>
      </c>
      <c r="G2040" s="293" t="s">
        <v>58</v>
      </c>
      <c r="H2040" s="293" t="s">
        <v>6879</v>
      </c>
      <c r="I2040" s="293"/>
      <c r="J2040" s="293" t="s">
        <v>24283</v>
      </c>
      <c r="K2040" s="299">
        <v>44017</v>
      </c>
      <c r="L2040" s="300"/>
      <c r="M2040" s="297" t="str">
        <f t="shared" si="31"/>
        <v>2015</v>
      </c>
    </row>
    <row r="2041" spans="1:13">
      <c r="A2041" s="293">
        <v>2040</v>
      </c>
      <c r="B2041" s="298" t="s">
        <v>11214</v>
      </c>
      <c r="C2041" s="298" t="s">
        <v>11215</v>
      </c>
      <c r="D2041" s="298"/>
      <c r="E2041" s="298" t="s">
        <v>21</v>
      </c>
      <c r="F2041" s="293" t="s">
        <v>34</v>
      </c>
      <c r="G2041" s="293" t="s">
        <v>58</v>
      </c>
      <c r="H2041" s="293" t="s">
        <v>6879</v>
      </c>
      <c r="I2041" s="293"/>
      <c r="J2041" s="293" t="s">
        <v>24283</v>
      </c>
      <c r="K2041" s="299">
        <v>43806</v>
      </c>
      <c r="L2041" s="300"/>
      <c r="M2041" s="297" t="str">
        <f t="shared" si="31"/>
        <v>2015</v>
      </c>
    </row>
    <row r="2042" spans="1:13">
      <c r="A2042" s="293">
        <v>2041</v>
      </c>
      <c r="B2042" s="309" t="s">
        <v>11216</v>
      </c>
      <c r="C2042" s="298" t="s">
        <v>11217</v>
      </c>
      <c r="D2042" s="298"/>
      <c r="E2042" s="298" t="s">
        <v>21</v>
      </c>
      <c r="F2042" s="293" t="s">
        <v>34</v>
      </c>
      <c r="G2042" s="293" t="s">
        <v>58</v>
      </c>
      <c r="H2042" s="293" t="s">
        <v>6879</v>
      </c>
      <c r="I2042" s="293"/>
      <c r="J2042" s="293" t="s">
        <v>24283</v>
      </c>
      <c r="K2042" s="299">
        <v>44017</v>
      </c>
      <c r="L2042" s="300"/>
      <c r="M2042" s="297" t="str">
        <f t="shared" si="31"/>
        <v>2015</v>
      </c>
    </row>
    <row r="2043" spans="1:13">
      <c r="A2043" s="293">
        <v>2042</v>
      </c>
      <c r="B2043" s="309" t="s">
        <v>11218</v>
      </c>
      <c r="C2043" s="298" t="s">
        <v>11219</v>
      </c>
      <c r="D2043" s="298"/>
      <c r="E2043" s="298" t="s">
        <v>21</v>
      </c>
      <c r="F2043" s="293" t="s">
        <v>34</v>
      </c>
      <c r="G2043" s="293" t="s">
        <v>58</v>
      </c>
      <c r="H2043" s="293" t="s">
        <v>6879</v>
      </c>
      <c r="I2043" s="293"/>
      <c r="J2043" s="293" t="s">
        <v>24283</v>
      </c>
      <c r="K2043" s="299">
        <v>44024</v>
      </c>
      <c r="L2043" s="300"/>
      <c r="M2043" s="297" t="str">
        <f t="shared" si="31"/>
        <v>2015</v>
      </c>
    </row>
    <row r="2044" spans="1:13">
      <c r="A2044" s="293">
        <v>2043</v>
      </c>
      <c r="B2044" s="309" t="s">
        <v>11220</v>
      </c>
      <c r="C2044" s="298" t="s">
        <v>11221</v>
      </c>
      <c r="D2044" s="298"/>
      <c r="E2044" s="298" t="s">
        <v>21</v>
      </c>
      <c r="F2044" s="293" t="s">
        <v>34</v>
      </c>
      <c r="G2044" s="293" t="s">
        <v>58</v>
      </c>
      <c r="H2044" s="293" t="s">
        <v>6879</v>
      </c>
      <c r="I2044" s="293"/>
      <c r="J2044" s="293" t="s">
        <v>24283</v>
      </c>
      <c r="K2044" s="299">
        <v>44010</v>
      </c>
      <c r="L2044" s="300"/>
      <c r="M2044" s="297" t="str">
        <f t="shared" si="31"/>
        <v>2015</v>
      </c>
    </row>
    <row r="2045" spans="1:13">
      <c r="A2045" s="293">
        <v>2044</v>
      </c>
      <c r="B2045" s="309" t="s">
        <v>11222</v>
      </c>
      <c r="C2045" s="298" t="s">
        <v>11223</v>
      </c>
      <c r="D2045" s="298"/>
      <c r="E2045" s="298" t="s">
        <v>21</v>
      </c>
      <c r="F2045" s="293" t="s">
        <v>34</v>
      </c>
      <c r="G2045" s="293" t="s">
        <v>58</v>
      </c>
      <c r="H2045" s="293" t="s">
        <v>6879</v>
      </c>
      <c r="I2045" s="293"/>
      <c r="J2045" s="293" t="s">
        <v>24283</v>
      </c>
      <c r="K2045" s="299"/>
      <c r="L2045" s="300"/>
      <c r="M2045" s="297" t="str">
        <f t="shared" si="31"/>
        <v>2015</v>
      </c>
    </row>
    <row r="2046" spans="1:13">
      <c r="A2046" s="293">
        <v>2045</v>
      </c>
      <c r="B2046" s="298" t="s">
        <v>11224</v>
      </c>
      <c r="C2046" s="298" t="s">
        <v>11225</v>
      </c>
      <c r="D2046" s="298"/>
      <c r="E2046" s="298" t="s">
        <v>21</v>
      </c>
      <c r="F2046" s="293" t="s">
        <v>34</v>
      </c>
      <c r="G2046" s="293" t="s">
        <v>58</v>
      </c>
      <c r="H2046" s="293" t="s">
        <v>6879</v>
      </c>
      <c r="I2046" s="293"/>
      <c r="J2046" s="293" t="s">
        <v>24283</v>
      </c>
      <c r="K2046" s="299">
        <v>43743</v>
      </c>
      <c r="L2046" s="300"/>
      <c r="M2046" s="297" t="str">
        <f t="shared" si="31"/>
        <v>2015</v>
      </c>
    </row>
    <row r="2047" spans="1:13">
      <c r="A2047" s="293">
        <v>2046</v>
      </c>
      <c r="B2047" s="298" t="s">
        <v>11226</v>
      </c>
      <c r="C2047" s="298" t="s">
        <v>11227</v>
      </c>
      <c r="D2047" s="298"/>
      <c r="E2047" s="298" t="s">
        <v>21</v>
      </c>
      <c r="F2047" s="293" t="s">
        <v>34</v>
      </c>
      <c r="G2047" s="293" t="s">
        <v>58</v>
      </c>
      <c r="H2047" s="293" t="s">
        <v>6879</v>
      </c>
      <c r="I2047" s="293"/>
      <c r="J2047" s="293" t="s">
        <v>24283</v>
      </c>
      <c r="K2047" s="299">
        <v>43806</v>
      </c>
      <c r="L2047" s="300"/>
      <c r="M2047" s="297" t="str">
        <f t="shared" si="31"/>
        <v>2015</v>
      </c>
    </row>
    <row r="2048" spans="1:13">
      <c r="A2048" s="293">
        <v>2047</v>
      </c>
      <c r="B2048" s="309" t="s">
        <v>11228</v>
      </c>
      <c r="C2048" s="298" t="s">
        <v>11229</v>
      </c>
      <c r="D2048" s="298"/>
      <c r="E2048" s="298" t="s">
        <v>21</v>
      </c>
      <c r="F2048" s="293" t="s">
        <v>34</v>
      </c>
      <c r="G2048" s="293" t="s">
        <v>58</v>
      </c>
      <c r="H2048" s="293" t="s">
        <v>6879</v>
      </c>
      <c r="I2048" s="293"/>
      <c r="J2048" s="293" t="s">
        <v>24283</v>
      </c>
      <c r="K2048" s="299">
        <v>44017</v>
      </c>
      <c r="L2048" s="300"/>
      <c r="M2048" s="297" t="str">
        <f t="shared" si="31"/>
        <v>2015</v>
      </c>
    </row>
    <row r="2049" spans="1:13">
      <c r="A2049" s="293">
        <v>2048</v>
      </c>
      <c r="B2049" s="298" t="s">
        <v>11230</v>
      </c>
      <c r="C2049" s="298" t="s">
        <v>11231</v>
      </c>
      <c r="D2049" s="298"/>
      <c r="E2049" s="298" t="s">
        <v>21</v>
      </c>
      <c r="F2049" s="293" t="s">
        <v>34</v>
      </c>
      <c r="G2049" s="293" t="s">
        <v>58</v>
      </c>
      <c r="H2049" s="293" t="s">
        <v>6879</v>
      </c>
      <c r="I2049" s="293"/>
      <c r="J2049" s="293" t="s">
        <v>24283</v>
      </c>
      <c r="K2049" s="299">
        <v>43813</v>
      </c>
      <c r="L2049" s="300"/>
      <c r="M2049" s="297" t="str">
        <f t="shared" si="31"/>
        <v>2015</v>
      </c>
    </row>
    <row r="2050" spans="1:13">
      <c r="A2050" s="293">
        <v>2049</v>
      </c>
      <c r="B2050" s="298" t="s">
        <v>11232</v>
      </c>
      <c r="C2050" s="298" t="s">
        <v>11233</v>
      </c>
      <c r="D2050" s="298"/>
      <c r="E2050" s="298" t="s">
        <v>21</v>
      </c>
      <c r="F2050" s="293" t="s">
        <v>34</v>
      </c>
      <c r="G2050" s="293" t="s">
        <v>58</v>
      </c>
      <c r="H2050" s="293" t="s">
        <v>6879</v>
      </c>
      <c r="I2050" s="293"/>
      <c r="J2050" s="293" t="s">
        <v>24283</v>
      </c>
      <c r="K2050" s="299">
        <v>43806</v>
      </c>
      <c r="L2050" s="300"/>
      <c r="M2050" s="297" t="str">
        <f t="shared" ref="M2050:M2113" si="32">IF((INT(MID(B2050,5,2))&gt;19),"19"&amp;MID(B2050,5,2),"20"&amp;MID(B2050,5,2))</f>
        <v>2015</v>
      </c>
    </row>
    <row r="2051" spans="1:13">
      <c r="A2051" s="293">
        <v>2050</v>
      </c>
      <c r="B2051" s="309" t="s">
        <v>11234</v>
      </c>
      <c r="C2051" s="298" t="s">
        <v>11235</v>
      </c>
      <c r="D2051" s="298"/>
      <c r="E2051" s="298" t="s">
        <v>21</v>
      </c>
      <c r="F2051" s="293" t="s">
        <v>34</v>
      </c>
      <c r="G2051" s="293" t="s">
        <v>58</v>
      </c>
      <c r="H2051" s="293" t="s">
        <v>6879</v>
      </c>
      <c r="I2051" s="293"/>
      <c r="J2051" s="293" t="s">
        <v>24283</v>
      </c>
      <c r="K2051" s="299">
        <v>43771</v>
      </c>
      <c r="L2051" s="300"/>
      <c r="M2051" s="297" t="str">
        <f t="shared" si="32"/>
        <v>2015</v>
      </c>
    </row>
    <row r="2052" spans="1:13">
      <c r="A2052" s="293">
        <v>2051</v>
      </c>
      <c r="B2052" s="309" t="s">
        <v>11236</v>
      </c>
      <c r="C2052" s="298" t="s">
        <v>11237</v>
      </c>
      <c r="D2052" s="298"/>
      <c r="E2052" s="298" t="s">
        <v>21</v>
      </c>
      <c r="F2052" s="293" t="s">
        <v>34</v>
      </c>
      <c r="G2052" s="293" t="s">
        <v>58</v>
      </c>
      <c r="H2052" s="293" t="s">
        <v>6879</v>
      </c>
      <c r="I2052" s="293"/>
      <c r="J2052" s="293" t="s">
        <v>24283</v>
      </c>
      <c r="K2052" s="299">
        <v>44017</v>
      </c>
      <c r="L2052" s="300"/>
      <c r="M2052" s="297" t="str">
        <f t="shared" si="32"/>
        <v>2015</v>
      </c>
    </row>
    <row r="2053" spans="1:13">
      <c r="A2053" s="293">
        <v>2052</v>
      </c>
      <c r="B2053" s="309" t="s">
        <v>11238</v>
      </c>
      <c r="C2053" s="298" t="s">
        <v>11239</v>
      </c>
      <c r="D2053" s="298"/>
      <c r="E2053" s="298" t="s">
        <v>21</v>
      </c>
      <c r="F2053" s="293" t="s">
        <v>34</v>
      </c>
      <c r="G2053" s="293" t="s">
        <v>58</v>
      </c>
      <c r="H2053" s="293" t="s">
        <v>6879</v>
      </c>
      <c r="I2053" s="293"/>
      <c r="J2053" s="293" t="s">
        <v>24283</v>
      </c>
      <c r="K2053" s="299">
        <v>44017</v>
      </c>
      <c r="L2053" s="300"/>
      <c r="M2053" s="297" t="str">
        <f t="shared" si="32"/>
        <v>2015</v>
      </c>
    </row>
    <row r="2054" spans="1:13">
      <c r="A2054" s="293">
        <v>2053</v>
      </c>
      <c r="B2054" s="309" t="s">
        <v>11240</v>
      </c>
      <c r="C2054" s="298" t="s">
        <v>11241</v>
      </c>
      <c r="D2054" s="298"/>
      <c r="E2054" s="298" t="s">
        <v>21</v>
      </c>
      <c r="F2054" s="293" t="s">
        <v>34</v>
      </c>
      <c r="G2054" s="293" t="s">
        <v>58</v>
      </c>
      <c r="H2054" s="293" t="s">
        <v>6879</v>
      </c>
      <c r="I2054" s="293"/>
      <c r="J2054" s="293" t="s">
        <v>24283</v>
      </c>
      <c r="K2054" s="299">
        <v>44010</v>
      </c>
      <c r="L2054" s="300"/>
      <c r="M2054" s="297" t="str">
        <f t="shared" si="32"/>
        <v>2015</v>
      </c>
    </row>
    <row r="2055" spans="1:13">
      <c r="A2055" s="293">
        <v>2054</v>
      </c>
      <c r="B2055" s="309" t="s">
        <v>11242</v>
      </c>
      <c r="C2055" s="298" t="s">
        <v>11243</v>
      </c>
      <c r="D2055" s="298"/>
      <c r="E2055" s="298" t="s">
        <v>21</v>
      </c>
      <c r="F2055" s="293" t="s">
        <v>34</v>
      </c>
      <c r="G2055" s="293" t="s">
        <v>58</v>
      </c>
      <c r="H2055" s="293" t="s">
        <v>6879</v>
      </c>
      <c r="I2055" s="293"/>
      <c r="J2055" s="293" t="s">
        <v>24283</v>
      </c>
      <c r="K2055" s="299">
        <v>44017</v>
      </c>
      <c r="L2055" s="300"/>
      <c r="M2055" s="297" t="str">
        <f t="shared" si="32"/>
        <v>2015</v>
      </c>
    </row>
    <row r="2056" spans="1:13">
      <c r="A2056" s="293">
        <v>2055</v>
      </c>
      <c r="B2056" s="309" t="s">
        <v>11244</v>
      </c>
      <c r="C2056" s="298" t="s">
        <v>11245</v>
      </c>
      <c r="D2056" s="298"/>
      <c r="E2056" s="298" t="s">
        <v>21</v>
      </c>
      <c r="F2056" s="293" t="s">
        <v>34</v>
      </c>
      <c r="G2056" s="293" t="s">
        <v>58</v>
      </c>
      <c r="H2056" s="293" t="s">
        <v>6879</v>
      </c>
      <c r="I2056" s="293"/>
      <c r="J2056" s="293" t="s">
        <v>24283</v>
      </c>
      <c r="K2056" s="299">
        <v>44017</v>
      </c>
      <c r="L2056" s="300"/>
      <c r="M2056" s="297" t="str">
        <f t="shared" si="32"/>
        <v>2015</v>
      </c>
    </row>
    <row r="2057" spans="1:13">
      <c r="A2057" s="293">
        <v>2056</v>
      </c>
      <c r="B2057" s="298" t="s">
        <v>11246</v>
      </c>
      <c r="C2057" s="298" t="s">
        <v>11247</v>
      </c>
      <c r="D2057" s="298"/>
      <c r="E2057" s="298" t="s">
        <v>21</v>
      </c>
      <c r="F2057" s="293" t="s">
        <v>34</v>
      </c>
      <c r="G2057" s="293" t="s">
        <v>58</v>
      </c>
      <c r="H2057" s="293" t="s">
        <v>6879</v>
      </c>
      <c r="I2057" s="293"/>
      <c r="J2057" s="293" t="s">
        <v>24283</v>
      </c>
      <c r="K2057" s="299">
        <v>43750</v>
      </c>
      <c r="L2057" s="300"/>
      <c r="M2057" s="297" t="str">
        <f t="shared" si="32"/>
        <v>2015</v>
      </c>
    </row>
    <row r="2058" spans="1:13">
      <c r="A2058" s="293">
        <v>2057</v>
      </c>
      <c r="B2058" s="309" t="s">
        <v>11248</v>
      </c>
      <c r="C2058" s="298" t="s">
        <v>11249</v>
      </c>
      <c r="D2058" s="298"/>
      <c r="E2058" s="298" t="s">
        <v>21</v>
      </c>
      <c r="F2058" s="293" t="s">
        <v>34</v>
      </c>
      <c r="G2058" s="293" t="s">
        <v>58</v>
      </c>
      <c r="H2058" s="293" t="s">
        <v>6879</v>
      </c>
      <c r="I2058" s="293"/>
      <c r="J2058" s="293" t="s">
        <v>24283</v>
      </c>
      <c r="K2058" s="299">
        <v>43813</v>
      </c>
      <c r="L2058" s="300"/>
      <c r="M2058" s="297" t="str">
        <f t="shared" si="32"/>
        <v>2015</v>
      </c>
    </row>
    <row r="2059" spans="1:13">
      <c r="A2059" s="293">
        <v>2058</v>
      </c>
      <c r="B2059" s="298" t="s">
        <v>11250</v>
      </c>
      <c r="C2059" s="298" t="s">
        <v>11251</v>
      </c>
      <c r="D2059" s="298"/>
      <c r="E2059" s="298" t="s">
        <v>21</v>
      </c>
      <c r="F2059" s="293" t="s">
        <v>34</v>
      </c>
      <c r="G2059" s="293" t="s">
        <v>58</v>
      </c>
      <c r="H2059" s="293" t="s">
        <v>6879</v>
      </c>
      <c r="I2059" s="293"/>
      <c r="J2059" s="293" t="s">
        <v>24283</v>
      </c>
      <c r="K2059" s="299">
        <v>44003</v>
      </c>
      <c r="L2059" s="300"/>
      <c r="M2059" s="297" t="str">
        <f t="shared" si="32"/>
        <v>2015</v>
      </c>
    </row>
    <row r="2060" spans="1:13">
      <c r="A2060" s="293">
        <v>2059</v>
      </c>
      <c r="B2060" s="298" t="s">
        <v>11252</v>
      </c>
      <c r="C2060" s="298" t="s">
        <v>11253</v>
      </c>
      <c r="D2060" s="298"/>
      <c r="E2060" s="298" t="s">
        <v>21</v>
      </c>
      <c r="F2060" s="293" t="s">
        <v>34</v>
      </c>
      <c r="G2060" s="293" t="s">
        <v>58</v>
      </c>
      <c r="H2060" s="293" t="s">
        <v>6879</v>
      </c>
      <c r="I2060" s="293"/>
      <c r="J2060" s="293" t="s">
        <v>24283</v>
      </c>
      <c r="K2060" s="299">
        <v>43806</v>
      </c>
      <c r="L2060" s="300"/>
      <c r="M2060" s="297" t="str">
        <f t="shared" si="32"/>
        <v>2015</v>
      </c>
    </row>
    <row r="2061" spans="1:13">
      <c r="A2061" s="293">
        <v>2060</v>
      </c>
      <c r="B2061" s="309" t="s">
        <v>11254</v>
      </c>
      <c r="C2061" s="298" t="s">
        <v>11255</v>
      </c>
      <c r="D2061" s="298"/>
      <c r="E2061" s="298" t="s">
        <v>21</v>
      </c>
      <c r="F2061" s="293" t="s">
        <v>34</v>
      </c>
      <c r="G2061" s="293" t="s">
        <v>58</v>
      </c>
      <c r="H2061" s="293" t="s">
        <v>6879</v>
      </c>
      <c r="I2061" s="293"/>
      <c r="J2061" s="293" t="s">
        <v>24283</v>
      </c>
      <c r="K2061" s="299">
        <v>44010</v>
      </c>
      <c r="L2061" s="300"/>
      <c r="M2061" s="297" t="str">
        <f t="shared" si="32"/>
        <v>2015</v>
      </c>
    </row>
    <row r="2062" spans="1:13">
      <c r="A2062" s="293">
        <v>2061</v>
      </c>
      <c r="B2062" s="298" t="s">
        <v>11256</v>
      </c>
      <c r="C2062" s="298" t="s">
        <v>11257</v>
      </c>
      <c r="D2062" s="298"/>
      <c r="E2062" s="298" t="s">
        <v>21</v>
      </c>
      <c r="F2062" s="293" t="s">
        <v>34</v>
      </c>
      <c r="G2062" s="293" t="s">
        <v>58</v>
      </c>
      <c r="H2062" s="293" t="s">
        <v>6879</v>
      </c>
      <c r="I2062" s="293"/>
      <c r="J2062" s="293" t="s">
        <v>24283</v>
      </c>
      <c r="K2062" s="299">
        <v>43729</v>
      </c>
      <c r="L2062" s="300"/>
      <c r="M2062" s="297" t="str">
        <f t="shared" si="32"/>
        <v>2015</v>
      </c>
    </row>
    <row r="2063" spans="1:13">
      <c r="A2063" s="293">
        <v>2062</v>
      </c>
      <c r="B2063" s="309" t="s">
        <v>11258</v>
      </c>
      <c r="C2063" s="298" t="s">
        <v>11259</v>
      </c>
      <c r="D2063" s="298"/>
      <c r="E2063" s="298" t="s">
        <v>21</v>
      </c>
      <c r="F2063" s="293" t="s">
        <v>34</v>
      </c>
      <c r="G2063" s="293" t="s">
        <v>58</v>
      </c>
      <c r="H2063" s="293" t="s">
        <v>6879</v>
      </c>
      <c r="I2063" s="293"/>
      <c r="J2063" s="293" t="s">
        <v>24283</v>
      </c>
      <c r="K2063" s="299"/>
      <c r="L2063" s="300" t="s">
        <v>24304</v>
      </c>
      <c r="M2063" s="297" t="str">
        <f t="shared" si="32"/>
        <v>2015</v>
      </c>
    </row>
    <row r="2064" spans="1:13">
      <c r="A2064" s="293">
        <v>2063</v>
      </c>
      <c r="B2064" s="309" t="s">
        <v>11260</v>
      </c>
      <c r="C2064" s="298" t="s">
        <v>11261</v>
      </c>
      <c r="D2064" s="298"/>
      <c r="E2064" s="298" t="s">
        <v>21</v>
      </c>
      <c r="F2064" s="293" t="s">
        <v>34</v>
      </c>
      <c r="G2064" s="293" t="s">
        <v>58</v>
      </c>
      <c r="H2064" s="293" t="s">
        <v>6879</v>
      </c>
      <c r="I2064" s="293"/>
      <c r="J2064" s="293" t="s">
        <v>24283</v>
      </c>
      <c r="K2064" s="299">
        <v>43813</v>
      </c>
      <c r="L2064" s="300" t="s">
        <v>24304</v>
      </c>
      <c r="M2064" s="297" t="str">
        <f t="shared" si="32"/>
        <v>2015</v>
      </c>
    </row>
    <row r="2065" spans="1:13">
      <c r="A2065" s="293">
        <v>2064</v>
      </c>
      <c r="B2065" s="298" t="s">
        <v>11262</v>
      </c>
      <c r="C2065" s="298" t="s">
        <v>11263</v>
      </c>
      <c r="D2065" s="298"/>
      <c r="E2065" s="298" t="s">
        <v>21</v>
      </c>
      <c r="F2065" s="293" t="s">
        <v>34</v>
      </c>
      <c r="G2065" s="293" t="s">
        <v>58</v>
      </c>
      <c r="H2065" s="293" t="s">
        <v>6879</v>
      </c>
      <c r="I2065" s="293"/>
      <c r="J2065" s="293" t="s">
        <v>24283</v>
      </c>
      <c r="K2065" s="299"/>
      <c r="L2065" s="300"/>
      <c r="M2065" s="297" t="str">
        <f t="shared" si="32"/>
        <v>2015</v>
      </c>
    </row>
    <row r="2066" spans="1:13">
      <c r="A2066" s="293">
        <v>2065</v>
      </c>
      <c r="B2066" s="309" t="s">
        <v>11264</v>
      </c>
      <c r="C2066" s="298" t="s">
        <v>11265</v>
      </c>
      <c r="D2066" s="298"/>
      <c r="E2066" s="298" t="s">
        <v>21</v>
      </c>
      <c r="F2066" s="293" t="s">
        <v>34</v>
      </c>
      <c r="G2066" s="293" t="s">
        <v>58</v>
      </c>
      <c r="H2066" s="293" t="s">
        <v>6879</v>
      </c>
      <c r="I2066" s="293"/>
      <c r="J2066" s="293" t="s">
        <v>24283</v>
      </c>
      <c r="K2066" s="299">
        <v>43763</v>
      </c>
      <c r="L2066" s="300"/>
      <c r="M2066" s="297" t="str">
        <f t="shared" si="32"/>
        <v>2015</v>
      </c>
    </row>
    <row r="2067" spans="1:13">
      <c r="A2067" s="293">
        <v>2066</v>
      </c>
      <c r="B2067" s="298" t="s">
        <v>11266</v>
      </c>
      <c r="C2067" s="298" t="s">
        <v>11267</v>
      </c>
      <c r="D2067" s="298"/>
      <c r="E2067" s="298" t="s">
        <v>21</v>
      </c>
      <c r="F2067" s="293" t="s">
        <v>34</v>
      </c>
      <c r="G2067" s="293" t="s">
        <v>58</v>
      </c>
      <c r="H2067" s="293" t="s">
        <v>6879</v>
      </c>
      <c r="I2067" s="293"/>
      <c r="J2067" s="293" t="s">
        <v>24283</v>
      </c>
      <c r="K2067" s="299"/>
      <c r="L2067" s="300"/>
      <c r="M2067" s="297" t="str">
        <f t="shared" si="32"/>
        <v>2015</v>
      </c>
    </row>
    <row r="2068" spans="1:13">
      <c r="A2068" s="293">
        <v>2067</v>
      </c>
      <c r="B2068" s="309" t="s">
        <v>11268</v>
      </c>
      <c r="C2068" s="298" t="s">
        <v>11269</v>
      </c>
      <c r="D2068" s="298"/>
      <c r="E2068" s="298" t="s">
        <v>21</v>
      </c>
      <c r="F2068" s="293" t="s">
        <v>34</v>
      </c>
      <c r="G2068" s="293" t="s">
        <v>58</v>
      </c>
      <c r="H2068" s="293" t="s">
        <v>6879</v>
      </c>
      <c r="I2068" s="293"/>
      <c r="J2068" s="293" t="s">
        <v>24283</v>
      </c>
      <c r="K2068" s="299">
        <v>43763</v>
      </c>
      <c r="L2068" s="300"/>
      <c r="M2068" s="297" t="str">
        <f t="shared" si="32"/>
        <v>2015</v>
      </c>
    </row>
    <row r="2069" spans="1:13">
      <c r="A2069" s="293">
        <v>2068</v>
      </c>
      <c r="B2069" s="298" t="s">
        <v>11270</v>
      </c>
      <c r="C2069" s="298" t="s">
        <v>11271</v>
      </c>
      <c r="D2069" s="298"/>
      <c r="E2069" s="298" t="s">
        <v>21</v>
      </c>
      <c r="F2069" s="293" t="s">
        <v>34</v>
      </c>
      <c r="G2069" s="293" t="s">
        <v>58</v>
      </c>
      <c r="H2069" s="293" t="s">
        <v>6879</v>
      </c>
      <c r="I2069" s="293"/>
      <c r="J2069" s="293" t="s">
        <v>24283</v>
      </c>
      <c r="K2069" s="299"/>
      <c r="L2069" s="300"/>
      <c r="M2069" s="297" t="str">
        <f t="shared" si="32"/>
        <v>2015</v>
      </c>
    </row>
    <row r="2070" spans="1:13">
      <c r="A2070" s="293">
        <v>2069</v>
      </c>
      <c r="B2070" s="298" t="s">
        <v>11272</v>
      </c>
      <c r="C2070" s="298" t="s">
        <v>11273</v>
      </c>
      <c r="D2070" s="298"/>
      <c r="E2070" s="298" t="s">
        <v>21</v>
      </c>
      <c r="F2070" s="293" t="s">
        <v>34</v>
      </c>
      <c r="G2070" s="293" t="s">
        <v>58</v>
      </c>
      <c r="H2070" s="293" t="s">
        <v>6879</v>
      </c>
      <c r="I2070" s="293"/>
      <c r="J2070" s="293" t="s">
        <v>24283</v>
      </c>
      <c r="K2070" s="299">
        <v>44017</v>
      </c>
      <c r="L2070" s="300"/>
      <c r="M2070" s="297" t="str">
        <f t="shared" si="32"/>
        <v>2015</v>
      </c>
    </row>
    <row r="2071" spans="1:13">
      <c r="A2071" s="293">
        <v>2070</v>
      </c>
      <c r="B2071" s="309" t="s">
        <v>11274</v>
      </c>
      <c r="C2071" s="298" t="s">
        <v>11275</v>
      </c>
      <c r="D2071" s="298"/>
      <c r="E2071" s="298" t="s">
        <v>21</v>
      </c>
      <c r="F2071" s="293" t="s">
        <v>34</v>
      </c>
      <c r="G2071" s="293" t="s">
        <v>58</v>
      </c>
      <c r="H2071" s="293" t="s">
        <v>6879</v>
      </c>
      <c r="I2071" s="293"/>
      <c r="J2071" s="293" t="s">
        <v>24283</v>
      </c>
      <c r="K2071" s="299">
        <v>43813</v>
      </c>
      <c r="L2071" s="300" t="s">
        <v>24304</v>
      </c>
      <c r="M2071" s="297" t="str">
        <f t="shared" si="32"/>
        <v>2015</v>
      </c>
    </row>
    <row r="2072" spans="1:13">
      <c r="A2072" s="293">
        <v>2071</v>
      </c>
      <c r="B2072" s="309" t="s">
        <v>11276</v>
      </c>
      <c r="C2072" s="298" t="s">
        <v>11277</v>
      </c>
      <c r="D2072" s="298"/>
      <c r="E2072" s="298" t="s">
        <v>21</v>
      </c>
      <c r="F2072" s="293" t="s">
        <v>34</v>
      </c>
      <c r="G2072" s="293" t="s">
        <v>58</v>
      </c>
      <c r="H2072" s="293" t="s">
        <v>6879</v>
      </c>
      <c r="I2072" s="293"/>
      <c r="J2072" s="293" t="s">
        <v>24283</v>
      </c>
      <c r="K2072" s="299">
        <v>43813</v>
      </c>
      <c r="L2072" s="300"/>
      <c r="M2072" s="297" t="str">
        <f t="shared" si="32"/>
        <v>2015</v>
      </c>
    </row>
    <row r="2073" spans="1:13">
      <c r="A2073" s="293">
        <v>2072</v>
      </c>
      <c r="B2073" s="298" t="s">
        <v>11278</v>
      </c>
      <c r="C2073" s="298" t="s">
        <v>11279</v>
      </c>
      <c r="D2073" s="298"/>
      <c r="E2073" s="298" t="s">
        <v>21</v>
      </c>
      <c r="F2073" s="293" t="s">
        <v>34</v>
      </c>
      <c r="G2073" s="293" t="s">
        <v>58</v>
      </c>
      <c r="H2073" s="293" t="s">
        <v>6879</v>
      </c>
      <c r="I2073" s="293"/>
      <c r="J2073" s="293" t="s">
        <v>24283</v>
      </c>
      <c r="K2073" s="299"/>
      <c r="L2073" s="300"/>
      <c r="M2073" s="297" t="str">
        <f t="shared" si="32"/>
        <v>2015</v>
      </c>
    </row>
    <row r="2074" spans="1:13">
      <c r="A2074" s="293">
        <v>2073</v>
      </c>
      <c r="B2074" s="309" t="s">
        <v>11280</v>
      </c>
      <c r="C2074" s="298" t="s">
        <v>11281</v>
      </c>
      <c r="D2074" s="298"/>
      <c r="E2074" s="298" t="s">
        <v>21</v>
      </c>
      <c r="F2074" s="293" t="s">
        <v>34</v>
      </c>
      <c r="G2074" s="293" t="s">
        <v>58</v>
      </c>
      <c r="H2074" s="293" t="s">
        <v>6879</v>
      </c>
      <c r="I2074" s="293"/>
      <c r="J2074" s="293" t="s">
        <v>24283</v>
      </c>
      <c r="K2074" s="299">
        <v>43750</v>
      </c>
      <c r="L2074" s="300"/>
      <c r="M2074" s="297" t="str">
        <f t="shared" si="32"/>
        <v>2015</v>
      </c>
    </row>
    <row r="2075" spans="1:13">
      <c r="A2075" s="293">
        <v>2074</v>
      </c>
      <c r="B2075" s="309" t="s">
        <v>11282</v>
      </c>
      <c r="C2075" s="298" t="s">
        <v>11283</v>
      </c>
      <c r="D2075" s="298"/>
      <c r="E2075" s="298" t="s">
        <v>21</v>
      </c>
      <c r="F2075" s="293" t="s">
        <v>34</v>
      </c>
      <c r="G2075" s="293" t="s">
        <v>58</v>
      </c>
      <c r="H2075" s="293" t="s">
        <v>6879</v>
      </c>
      <c r="I2075" s="293"/>
      <c r="J2075" s="293" t="s">
        <v>24283</v>
      </c>
      <c r="K2075" s="299">
        <v>43813</v>
      </c>
      <c r="L2075" s="300"/>
      <c r="M2075" s="297" t="str">
        <f t="shared" si="32"/>
        <v>2015</v>
      </c>
    </row>
    <row r="2076" spans="1:13">
      <c r="A2076" s="293">
        <v>2075</v>
      </c>
      <c r="B2076" s="309" t="s">
        <v>11284</v>
      </c>
      <c r="C2076" s="298" t="s">
        <v>11285</v>
      </c>
      <c r="D2076" s="298"/>
      <c r="E2076" s="298" t="s">
        <v>21</v>
      </c>
      <c r="F2076" s="293" t="s">
        <v>34</v>
      </c>
      <c r="G2076" s="293" t="s">
        <v>58</v>
      </c>
      <c r="H2076" s="293" t="s">
        <v>6879</v>
      </c>
      <c r="I2076" s="293"/>
      <c r="J2076" s="293" t="s">
        <v>24283</v>
      </c>
      <c r="K2076" s="299">
        <v>44017</v>
      </c>
      <c r="L2076" s="300"/>
      <c r="M2076" s="297" t="str">
        <f t="shared" si="32"/>
        <v>2015</v>
      </c>
    </row>
    <row r="2077" spans="1:13">
      <c r="A2077" s="293">
        <v>2076</v>
      </c>
      <c r="B2077" s="298" t="s">
        <v>11286</v>
      </c>
      <c r="C2077" s="298" t="s">
        <v>11287</v>
      </c>
      <c r="D2077" s="298"/>
      <c r="E2077" s="298" t="s">
        <v>21</v>
      </c>
      <c r="F2077" s="293" t="s">
        <v>34</v>
      </c>
      <c r="G2077" s="293" t="s">
        <v>58</v>
      </c>
      <c r="H2077" s="293" t="s">
        <v>6879</v>
      </c>
      <c r="I2077" s="293"/>
      <c r="J2077" s="293" t="s">
        <v>24283</v>
      </c>
      <c r="K2077" s="299">
        <v>43813</v>
      </c>
      <c r="L2077" s="300"/>
      <c r="M2077" s="297" t="str">
        <f t="shared" si="32"/>
        <v>2015</v>
      </c>
    </row>
    <row r="2078" spans="1:13">
      <c r="A2078" s="293">
        <v>2077</v>
      </c>
      <c r="B2078" s="298" t="s">
        <v>11288</v>
      </c>
      <c r="C2078" s="298" t="s">
        <v>11289</v>
      </c>
      <c r="D2078" s="298"/>
      <c r="E2078" s="298" t="s">
        <v>21</v>
      </c>
      <c r="F2078" s="293" t="s">
        <v>34</v>
      </c>
      <c r="G2078" s="293" t="s">
        <v>58</v>
      </c>
      <c r="H2078" s="293" t="s">
        <v>6879</v>
      </c>
      <c r="I2078" s="293"/>
      <c r="J2078" s="293" t="s">
        <v>24283</v>
      </c>
      <c r="K2078" s="299">
        <v>44017</v>
      </c>
      <c r="L2078" s="300"/>
      <c r="M2078" s="297" t="str">
        <f t="shared" si="32"/>
        <v>2015</v>
      </c>
    </row>
    <row r="2079" spans="1:13">
      <c r="A2079" s="293">
        <v>2078</v>
      </c>
      <c r="B2079" s="309" t="s">
        <v>11290</v>
      </c>
      <c r="C2079" s="298" t="s">
        <v>11291</v>
      </c>
      <c r="D2079" s="298"/>
      <c r="E2079" s="298" t="s">
        <v>21</v>
      </c>
      <c r="F2079" s="293" t="s">
        <v>34</v>
      </c>
      <c r="G2079" s="293" t="s">
        <v>58</v>
      </c>
      <c r="H2079" s="293" t="s">
        <v>6879</v>
      </c>
      <c r="I2079" s="293"/>
      <c r="J2079" s="293" t="s">
        <v>24283</v>
      </c>
      <c r="K2079" s="299">
        <v>43813</v>
      </c>
      <c r="L2079" s="300"/>
      <c r="M2079" s="297" t="str">
        <f t="shared" si="32"/>
        <v>2015</v>
      </c>
    </row>
    <row r="2080" spans="1:13">
      <c r="A2080" s="293">
        <v>2079</v>
      </c>
      <c r="B2080" s="298" t="s">
        <v>11292</v>
      </c>
      <c r="C2080" s="298" t="s">
        <v>11293</v>
      </c>
      <c r="D2080" s="298"/>
      <c r="E2080" s="298" t="s">
        <v>21</v>
      </c>
      <c r="F2080" s="293" t="s">
        <v>34</v>
      </c>
      <c r="G2080" s="293" t="s">
        <v>58</v>
      </c>
      <c r="H2080" s="293" t="s">
        <v>6879</v>
      </c>
      <c r="I2080" s="293"/>
      <c r="J2080" s="293" t="s">
        <v>24283</v>
      </c>
      <c r="K2080" s="299">
        <v>43806</v>
      </c>
      <c r="L2080" s="300"/>
      <c r="M2080" s="297" t="str">
        <f t="shared" si="32"/>
        <v>2015</v>
      </c>
    </row>
    <row r="2081" spans="1:13">
      <c r="A2081" s="293">
        <v>2080</v>
      </c>
      <c r="B2081" s="298" t="s">
        <v>11294</v>
      </c>
      <c r="C2081" s="298" t="s">
        <v>11295</v>
      </c>
      <c r="D2081" s="298"/>
      <c r="E2081" s="298" t="s">
        <v>21</v>
      </c>
      <c r="F2081" s="293" t="s">
        <v>34</v>
      </c>
      <c r="G2081" s="293" t="s">
        <v>58</v>
      </c>
      <c r="H2081" s="293" t="s">
        <v>6879</v>
      </c>
      <c r="I2081" s="293"/>
      <c r="J2081" s="293" t="s">
        <v>24283</v>
      </c>
      <c r="K2081" s="299">
        <v>43806</v>
      </c>
      <c r="L2081" s="300"/>
      <c r="M2081" s="297" t="str">
        <f t="shared" si="32"/>
        <v>2015</v>
      </c>
    </row>
    <row r="2082" spans="1:13">
      <c r="A2082" s="293">
        <v>2081</v>
      </c>
      <c r="B2082" s="298" t="s">
        <v>11296</v>
      </c>
      <c r="C2082" s="298" t="s">
        <v>11297</v>
      </c>
      <c r="D2082" s="298"/>
      <c r="E2082" s="298" t="s">
        <v>21</v>
      </c>
      <c r="F2082" s="293" t="s">
        <v>34</v>
      </c>
      <c r="G2082" s="293" t="s">
        <v>58</v>
      </c>
      <c r="H2082" s="293" t="s">
        <v>6879</v>
      </c>
      <c r="I2082" s="293"/>
      <c r="J2082" s="293" t="s">
        <v>24283</v>
      </c>
      <c r="K2082" s="299">
        <v>43763</v>
      </c>
      <c r="L2082" s="300"/>
      <c r="M2082" s="297" t="str">
        <f t="shared" si="32"/>
        <v>2015</v>
      </c>
    </row>
    <row r="2083" spans="1:13">
      <c r="A2083" s="293">
        <v>2082</v>
      </c>
      <c r="B2083" s="309" t="s">
        <v>11298</v>
      </c>
      <c r="C2083" s="298" t="s">
        <v>11299</v>
      </c>
      <c r="D2083" s="298"/>
      <c r="E2083" s="298" t="s">
        <v>21</v>
      </c>
      <c r="F2083" s="293" t="s">
        <v>34</v>
      </c>
      <c r="G2083" s="293" t="s">
        <v>58</v>
      </c>
      <c r="H2083" s="293" t="s">
        <v>6879</v>
      </c>
      <c r="I2083" s="293"/>
      <c r="J2083" s="293" t="s">
        <v>24283</v>
      </c>
      <c r="K2083" s="299">
        <v>43813</v>
      </c>
      <c r="L2083" s="300" t="s">
        <v>24304</v>
      </c>
      <c r="M2083" s="297" t="str">
        <f t="shared" si="32"/>
        <v>2015</v>
      </c>
    </row>
    <row r="2084" spans="1:13">
      <c r="A2084" s="293">
        <v>2083</v>
      </c>
      <c r="B2084" s="309" t="s">
        <v>11300</v>
      </c>
      <c r="C2084" s="298" t="s">
        <v>11301</v>
      </c>
      <c r="D2084" s="298"/>
      <c r="E2084" s="298" t="s">
        <v>21</v>
      </c>
      <c r="F2084" s="293" t="s">
        <v>34</v>
      </c>
      <c r="G2084" s="293" t="s">
        <v>58</v>
      </c>
      <c r="H2084" s="293" t="s">
        <v>6879</v>
      </c>
      <c r="I2084" s="293"/>
      <c r="J2084" s="293" t="s">
        <v>24283</v>
      </c>
      <c r="K2084" s="299">
        <v>44024</v>
      </c>
      <c r="L2084" s="300"/>
      <c r="M2084" s="297" t="str">
        <f t="shared" si="32"/>
        <v>2015</v>
      </c>
    </row>
    <row r="2085" spans="1:13">
      <c r="A2085" s="293">
        <v>2084</v>
      </c>
      <c r="B2085" s="298" t="s">
        <v>11302</v>
      </c>
      <c r="C2085" s="298" t="s">
        <v>11303</v>
      </c>
      <c r="D2085" s="298"/>
      <c r="E2085" s="298" t="s">
        <v>21</v>
      </c>
      <c r="F2085" s="293" t="s">
        <v>34</v>
      </c>
      <c r="G2085" s="293" t="s">
        <v>58</v>
      </c>
      <c r="H2085" s="293" t="s">
        <v>6879</v>
      </c>
      <c r="I2085" s="293"/>
      <c r="J2085" s="293" t="s">
        <v>24283</v>
      </c>
      <c r="K2085" s="299"/>
      <c r="L2085" s="300"/>
      <c r="M2085" s="297" t="str">
        <f t="shared" si="32"/>
        <v>2015</v>
      </c>
    </row>
    <row r="2086" spans="1:13">
      <c r="A2086" s="293">
        <v>2085</v>
      </c>
      <c r="B2086" s="309" t="s">
        <v>11304</v>
      </c>
      <c r="C2086" s="298" t="s">
        <v>11305</v>
      </c>
      <c r="D2086" s="298"/>
      <c r="E2086" s="298" t="s">
        <v>21</v>
      </c>
      <c r="F2086" s="293" t="s">
        <v>34</v>
      </c>
      <c r="G2086" s="293" t="s">
        <v>58</v>
      </c>
      <c r="H2086" s="293" t="s">
        <v>6879</v>
      </c>
      <c r="I2086" s="293"/>
      <c r="J2086" s="293" t="s">
        <v>24283</v>
      </c>
      <c r="K2086" s="299">
        <v>43799</v>
      </c>
      <c r="L2086" s="300"/>
      <c r="M2086" s="297" t="str">
        <f t="shared" si="32"/>
        <v>2015</v>
      </c>
    </row>
    <row r="2087" spans="1:13">
      <c r="A2087" s="293">
        <v>2086</v>
      </c>
      <c r="B2087" s="298" t="s">
        <v>11306</v>
      </c>
      <c r="C2087" s="298" t="s">
        <v>11307</v>
      </c>
      <c r="D2087" s="298"/>
      <c r="E2087" s="298" t="s">
        <v>21</v>
      </c>
      <c r="F2087" s="293" t="s">
        <v>34</v>
      </c>
      <c r="G2087" s="293" t="s">
        <v>58</v>
      </c>
      <c r="H2087" s="293" t="s">
        <v>6879</v>
      </c>
      <c r="I2087" s="293"/>
      <c r="J2087" s="293" t="s">
        <v>24283</v>
      </c>
      <c r="K2087" s="299">
        <v>43729</v>
      </c>
      <c r="L2087" s="300"/>
      <c r="M2087" s="297" t="str">
        <f t="shared" si="32"/>
        <v>2015</v>
      </c>
    </row>
    <row r="2088" spans="1:13">
      <c r="A2088" s="293">
        <v>2087</v>
      </c>
      <c r="B2088" s="309" t="s">
        <v>11308</v>
      </c>
      <c r="C2088" s="298" t="s">
        <v>11309</v>
      </c>
      <c r="D2088" s="298"/>
      <c r="E2088" s="298" t="s">
        <v>21</v>
      </c>
      <c r="F2088" s="293" t="s">
        <v>34</v>
      </c>
      <c r="G2088" s="293" t="s">
        <v>58</v>
      </c>
      <c r="H2088" s="293" t="s">
        <v>6879</v>
      </c>
      <c r="I2088" s="293"/>
      <c r="J2088" s="293" t="s">
        <v>24283</v>
      </c>
      <c r="K2088" s="299">
        <v>43763</v>
      </c>
      <c r="L2088" s="300"/>
      <c r="M2088" s="297" t="str">
        <f t="shared" si="32"/>
        <v>2015</v>
      </c>
    </row>
    <row r="2089" spans="1:13">
      <c r="A2089" s="293">
        <v>2088</v>
      </c>
      <c r="B2089" s="309" t="s">
        <v>11310</v>
      </c>
      <c r="C2089" s="298" t="s">
        <v>11311</v>
      </c>
      <c r="D2089" s="298"/>
      <c r="E2089" s="298" t="s">
        <v>21</v>
      </c>
      <c r="F2089" s="293" t="s">
        <v>34</v>
      </c>
      <c r="G2089" s="293" t="s">
        <v>58</v>
      </c>
      <c r="H2089" s="293" t="s">
        <v>6879</v>
      </c>
      <c r="I2089" s="293"/>
      <c r="J2089" s="293" t="s">
        <v>24283</v>
      </c>
      <c r="K2089" s="299">
        <v>43763</v>
      </c>
      <c r="L2089" s="300"/>
      <c r="M2089" s="297" t="str">
        <f t="shared" si="32"/>
        <v>2015</v>
      </c>
    </row>
    <row r="2090" spans="1:13">
      <c r="A2090" s="293">
        <v>2089</v>
      </c>
      <c r="B2090" s="309" t="s">
        <v>11312</v>
      </c>
      <c r="C2090" s="298" t="s">
        <v>11313</v>
      </c>
      <c r="D2090" s="298"/>
      <c r="E2090" s="298" t="s">
        <v>21</v>
      </c>
      <c r="F2090" s="293" t="s">
        <v>34</v>
      </c>
      <c r="G2090" s="293" t="s">
        <v>58</v>
      </c>
      <c r="H2090" s="293" t="s">
        <v>6879</v>
      </c>
      <c r="I2090" s="293"/>
      <c r="J2090" s="293" t="s">
        <v>24283</v>
      </c>
      <c r="K2090" s="299">
        <v>44017</v>
      </c>
      <c r="L2090" s="300"/>
      <c r="M2090" s="297" t="str">
        <f t="shared" si="32"/>
        <v>2015</v>
      </c>
    </row>
    <row r="2091" spans="1:13">
      <c r="A2091" s="293">
        <v>2090</v>
      </c>
      <c r="B2091" s="309" t="s">
        <v>11314</v>
      </c>
      <c r="C2091" s="298" t="s">
        <v>11315</v>
      </c>
      <c r="D2091" s="298"/>
      <c r="E2091" s="298" t="s">
        <v>21</v>
      </c>
      <c r="F2091" s="293" t="s">
        <v>34</v>
      </c>
      <c r="G2091" s="293" t="s">
        <v>58</v>
      </c>
      <c r="H2091" s="293" t="s">
        <v>6879</v>
      </c>
      <c r="I2091" s="293"/>
      <c r="J2091" s="293" t="s">
        <v>24283</v>
      </c>
      <c r="K2091" s="299">
        <v>43813</v>
      </c>
      <c r="L2091" s="300"/>
      <c r="M2091" s="297" t="str">
        <f t="shared" si="32"/>
        <v>2015</v>
      </c>
    </row>
    <row r="2092" spans="1:13">
      <c r="A2092" s="293">
        <v>2091</v>
      </c>
      <c r="B2092" s="309" t="s">
        <v>11316</v>
      </c>
      <c r="C2092" s="298" t="s">
        <v>11317</v>
      </c>
      <c r="D2092" s="298"/>
      <c r="E2092" s="298" t="s">
        <v>21</v>
      </c>
      <c r="F2092" s="293" t="s">
        <v>34</v>
      </c>
      <c r="G2092" s="293" t="s">
        <v>58</v>
      </c>
      <c r="H2092" s="293" t="s">
        <v>6879</v>
      </c>
      <c r="I2092" s="293"/>
      <c r="J2092" s="293" t="s">
        <v>24283</v>
      </c>
      <c r="K2092" s="299">
        <v>43813</v>
      </c>
      <c r="L2092" s="300"/>
      <c r="M2092" s="297" t="str">
        <f t="shared" si="32"/>
        <v>2015</v>
      </c>
    </row>
    <row r="2093" spans="1:13">
      <c r="A2093" s="293">
        <v>2092</v>
      </c>
      <c r="B2093" s="298" t="s">
        <v>11318</v>
      </c>
      <c r="C2093" s="298" t="s">
        <v>11319</v>
      </c>
      <c r="D2093" s="298"/>
      <c r="E2093" s="298" t="s">
        <v>21</v>
      </c>
      <c r="F2093" s="293" t="s">
        <v>34</v>
      </c>
      <c r="G2093" s="293" t="s">
        <v>58</v>
      </c>
      <c r="H2093" s="293" t="s">
        <v>6879</v>
      </c>
      <c r="I2093" s="293"/>
      <c r="J2093" s="293" t="s">
        <v>24283</v>
      </c>
      <c r="K2093" s="299">
        <v>44017</v>
      </c>
      <c r="L2093" s="300"/>
      <c r="M2093" s="297" t="str">
        <f t="shared" si="32"/>
        <v>2015</v>
      </c>
    </row>
    <row r="2094" spans="1:13">
      <c r="A2094" s="293">
        <v>2093</v>
      </c>
      <c r="B2094" s="309" t="s">
        <v>11320</v>
      </c>
      <c r="C2094" s="298" t="s">
        <v>11321</v>
      </c>
      <c r="D2094" s="298"/>
      <c r="E2094" s="298" t="s">
        <v>21</v>
      </c>
      <c r="F2094" s="293" t="s">
        <v>34</v>
      </c>
      <c r="G2094" s="293" t="s">
        <v>58</v>
      </c>
      <c r="H2094" s="293" t="s">
        <v>6879</v>
      </c>
      <c r="I2094" s="293"/>
      <c r="J2094" s="293" t="s">
        <v>24283</v>
      </c>
      <c r="K2094" s="299">
        <v>44024</v>
      </c>
      <c r="L2094" s="300"/>
      <c r="M2094" s="297" t="str">
        <f t="shared" si="32"/>
        <v>2015</v>
      </c>
    </row>
    <row r="2095" spans="1:13">
      <c r="A2095" s="293">
        <v>2094</v>
      </c>
      <c r="B2095" s="309" t="s">
        <v>11322</v>
      </c>
      <c r="C2095" s="298" t="s">
        <v>11323</v>
      </c>
      <c r="D2095" s="298"/>
      <c r="E2095" s="298" t="s">
        <v>21</v>
      </c>
      <c r="F2095" s="293" t="s">
        <v>34</v>
      </c>
      <c r="G2095" s="293" t="s">
        <v>58</v>
      </c>
      <c r="H2095" s="293" t="s">
        <v>6879</v>
      </c>
      <c r="I2095" s="293"/>
      <c r="J2095" s="293" t="s">
        <v>24283</v>
      </c>
      <c r="K2095" s="299">
        <v>44024</v>
      </c>
      <c r="L2095" s="300"/>
      <c r="M2095" s="297" t="str">
        <f t="shared" si="32"/>
        <v>2015</v>
      </c>
    </row>
    <row r="2096" spans="1:13">
      <c r="A2096" s="293">
        <v>2095</v>
      </c>
      <c r="B2096" s="298" t="s">
        <v>11324</v>
      </c>
      <c r="C2096" s="298" t="s">
        <v>11325</v>
      </c>
      <c r="D2096" s="298"/>
      <c r="E2096" s="298" t="s">
        <v>21</v>
      </c>
      <c r="F2096" s="293" t="s">
        <v>34</v>
      </c>
      <c r="G2096" s="293" t="s">
        <v>58</v>
      </c>
      <c r="H2096" s="293" t="s">
        <v>6879</v>
      </c>
      <c r="I2096" s="293"/>
      <c r="J2096" s="293" t="s">
        <v>24283</v>
      </c>
      <c r="K2096" s="299">
        <v>43806</v>
      </c>
      <c r="L2096" s="300"/>
      <c r="M2096" s="297" t="str">
        <f t="shared" si="32"/>
        <v>2015</v>
      </c>
    </row>
    <row r="2097" spans="1:13">
      <c r="A2097" s="293">
        <v>2096</v>
      </c>
      <c r="B2097" s="298" t="s">
        <v>11326</v>
      </c>
      <c r="C2097" s="298" t="s">
        <v>11327</v>
      </c>
      <c r="D2097" s="298"/>
      <c r="E2097" s="298" t="s">
        <v>21</v>
      </c>
      <c r="F2097" s="293" t="s">
        <v>34</v>
      </c>
      <c r="G2097" s="293" t="s">
        <v>58</v>
      </c>
      <c r="H2097" s="293" t="s">
        <v>6879</v>
      </c>
      <c r="I2097" s="293"/>
      <c r="J2097" s="293" t="s">
        <v>24283</v>
      </c>
      <c r="K2097" s="299">
        <v>43799</v>
      </c>
      <c r="L2097" s="300"/>
      <c r="M2097" s="297" t="str">
        <f t="shared" si="32"/>
        <v>2015</v>
      </c>
    </row>
    <row r="2098" spans="1:13">
      <c r="A2098" s="293">
        <v>2097</v>
      </c>
      <c r="B2098" s="309" t="s">
        <v>11328</v>
      </c>
      <c r="C2098" s="298" t="s">
        <v>11329</v>
      </c>
      <c r="D2098" s="298"/>
      <c r="E2098" s="298" t="s">
        <v>21</v>
      </c>
      <c r="F2098" s="293" t="s">
        <v>34</v>
      </c>
      <c r="G2098" s="293" t="s">
        <v>58</v>
      </c>
      <c r="H2098" s="293" t="s">
        <v>6879</v>
      </c>
      <c r="I2098" s="293"/>
      <c r="J2098" s="293" t="s">
        <v>24283</v>
      </c>
      <c r="K2098" s="299">
        <v>43813</v>
      </c>
      <c r="L2098" s="300" t="s">
        <v>24304</v>
      </c>
      <c r="M2098" s="297" t="str">
        <f t="shared" si="32"/>
        <v>2015</v>
      </c>
    </row>
    <row r="2099" spans="1:13">
      <c r="A2099" s="293">
        <v>2098</v>
      </c>
      <c r="B2099" s="309" t="s">
        <v>11330</v>
      </c>
      <c r="C2099" s="298" t="s">
        <v>11331</v>
      </c>
      <c r="D2099" s="298"/>
      <c r="E2099" s="298" t="s">
        <v>21</v>
      </c>
      <c r="F2099" s="293" t="s">
        <v>34</v>
      </c>
      <c r="G2099" s="293" t="s">
        <v>58</v>
      </c>
      <c r="H2099" s="293" t="s">
        <v>6879</v>
      </c>
      <c r="I2099" s="293"/>
      <c r="J2099" s="293" t="s">
        <v>24283</v>
      </c>
      <c r="K2099" s="299">
        <v>44017</v>
      </c>
      <c r="L2099" s="300"/>
      <c r="M2099" s="297" t="str">
        <f t="shared" si="32"/>
        <v>2015</v>
      </c>
    </row>
    <row r="2100" spans="1:13">
      <c r="A2100" s="293">
        <v>2099</v>
      </c>
      <c r="B2100" s="298" t="s">
        <v>11332</v>
      </c>
      <c r="C2100" s="298" t="s">
        <v>11333</v>
      </c>
      <c r="D2100" s="298"/>
      <c r="E2100" s="298" t="s">
        <v>21</v>
      </c>
      <c r="F2100" s="293" t="s">
        <v>34</v>
      </c>
      <c r="G2100" s="293" t="s">
        <v>58</v>
      </c>
      <c r="H2100" s="293" t="s">
        <v>6879</v>
      </c>
      <c r="I2100" s="293"/>
      <c r="J2100" s="293" t="s">
        <v>24283</v>
      </c>
      <c r="K2100" s="299"/>
      <c r="L2100" s="300"/>
      <c r="M2100" s="297" t="str">
        <f t="shared" si="32"/>
        <v>2015</v>
      </c>
    </row>
    <row r="2101" spans="1:13">
      <c r="A2101" s="293">
        <v>2100</v>
      </c>
      <c r="B2101" s="298" t="s">
        <v>11334</v>
      </c>
      <c r="C2101" s="298" t="s">
        <v>11335</v>
      </c>
      <c r="D2101" s="298"/>
      <c r="E2101" s="298" t="s">
        <v>21</v>
      </c>
      <c r="F2101" s="293" t="s">
        <v>34</v>
      </c>
      <c r="G2101" s="293" t="s">
        <v>58</v>
      </c>
      <c r="H2101" s="293" t="s">
        <v>6879</v>
      </c>
      <c r="I2101" s="293"/>
      <c r="J2101" s="293" t="s">
        <v>24283</v>
      </c>
      <c r="K2101" s="299">
        <v>44024</v>
      </c>
      <c r="L2101" s="300"/>
      <c r="M2101" s="297" t="str">
        <f t="shared" si="32"/>
        <v>2015</v>
      </c>
    </row>
    <row r="2102" spans="1:13">
      <c r="A2102" s="293">
        <v>2101</v>
      </c>
      <c r="B2102" s="298" t="s">
        <v>11336</v>
      </c>
      <c r="C2102" s="298" t="s">
        <v>11337</v>
      </c>
      <c r="D2102" s="298"/>
      <c r="E2102" s="298" t="s">
        <v>21</v>
      </c>
      <c r="F2102" s="293" t="s">
        <v>34</v>
      </c>
      <c r="G2102" s="293" t="s">
        <v>58</v>
      </c>
      <c r="H2102" s="293" t="s">
        <v>6879</v>
      </c>
      <c r="I2102" s="293"/>
      <c r="J2102" s="293" t="s">
        <v>24283</v>
      </c>
      <c r="K2102" s="299">
        <v>44024</v>
      </c>
      <c r="L2102" s="300"/>
      <c r="M2102" s="297" t="str">
        <f t="shared" si="32"/>
        <v>2015</v>
      </c>
    </row>
    <row r="2103" spans="1:13">
      <c r="A2103" s="293">
        <v>2102</v>
      </c>
      <c r="B2103" s="298" t="s">
        <v>11338</v>
      </c>
      <c r="C2103" s="298" t="s">
        <v>11339</v>
      </c>
      <c r="D2103" s="298"/>
      <c r="E2103" s="298" t="s">
        <v>21</v>
      </c>
      <c r="F2103" s="293" t="s">
        <v>34</v>
      </c>
      <c r="G2103" s="293" t="s">
        <v>58</v>
      </c>
      <c r="H2103" s="293" t="s">
        <v>6879</v>
      </c>
      <c r="I2103" s="293"/>
      <c r="J2103" s="293" t="s">
        <v>24283</v>
      </c>
      <c r="K2103" s="299">
        <v>43806</v>
      </c>
      <c r="L2103" s="300"/>
      <c r="M2103" s="297" t="str">
        <f t="shared" si="32"/>
        <v>2015</v>
      </c>
    </row>
    <row r="2104" spans="1:13">
      <c r="A2104" s="293">
        <v>2103</v>
      </c>
      <c r="B2104" s="309" t="s">
        <v>11340</v>
      </c>
      <c r="C2104" s="298" t="s">
        <v>11341</v>
      </c>
      <c r="D2104" s="298"/>
      <c r="E2104" s="298" t="s">
        <v>21</v>
      </c>
      <c r="F2104" s="293" t="s">
        <v>34</v>
      </c>
      <c r="G2104" s="293" t="s">
        <v>58</v>
      </c>
      <c r="H2104" s="293" t="s">
        <v>6879</v>
      </c>
      <c r="I2104" s="293"/>
      <c r="J2104" s="293" t="s">
        <v>24283</v>
      </c>
      <c r="K2104" s="299">
        <v>43806</v>
      </c>
      <c r="L2104" s="300"/>
      <c r="M2104" s="297" t="str">
        <f t="shared" si="32"/>
        <v>2015</v>
      </c>
    </row>
    <row r="2105" spans="1:13">
      <c r="A2105" s="293">
        <v>2104</v>
      </c>
      <c r="B2105" s="298" t="s">
        <v>11342</v>
      </c>
      <c r="C2105" s="298" t="s">
        <v>11343</v>
      </c>
      <c r="D2105" s="298"/>
      <c r="E2105" s="298" t="s">
        <v>21</v>
      </c>
      <c r="F2105" s="293" t="s">
        <v>34</v>
      </c>
      <c r="G2105" s="293" t="s">
        <v>58</v>
      </c>
      <c r="H2105" s="293" t="s">
        <v>6879</v>
      </c>
      <c r="I2105" s="293"/>
      <c r="J2105" s="293" t="s">
        <v>24283</v>
      </c>
      <c r="K2105" s="299">
        <v>43806</v>
      </c>
      <c r="L2105" s="300"/>
      <c r="M2105" s="297" t="str">
        <f t="shared" si="32"/>
        <v>2015</v>
      </c>
    </row>
    <row r="2106" spans="1:13">
      <c r="A2106" s="293">
        <v>2105</v>
      </c>
      <c r="B2106" s="298" t="s">
        <v>11344</v>
      </c>
      <c r="C2106" s="298" t="s">
        <v>11345</v>
      </c>
      <c r="D2106" s="298"/>
      <c r="E2106" s="298" t="s">
        <v>21</v>
      </c>
      <c r="F2106" s="293" t="s">
        <v>34</v>
      </c>
      <c r="G2106" s="293" t="s">
        <v>58</v>
      </c>
      <c r="H2106" s="293" t="s">
        <v>6879</v>
      </c>
      <c r="I2106" s="293"/>
      <c r="J2106" s="293" t="s">
        <v>24283</v>
      </c>
      <c r="K2106" s="299">
        <v>43813</v>
      </c>
      <c r="L2106" s="300"/>
      <c r="M2106" s="297" t="str">
        <f t="shared" si="32"/>
        <v>2015</v>
      </c>
    </row>
    <row r="2107" spans="1:13">
      <c r="A2107" s="293">
        <v>2106</v>
      </c>
      <c r="B2107" s="298" t="s">
        <v>11346</v>
      </c>
      <c r="C2107" s="298" t="s">
        <v>11347</v>
      </c>
      <c r="D2107" s="298"/>
      <c r="E2107" s="298" t="s">
        <v>21</v>
      </c>
      <c r="F2107" s="293" t="s">
        <v>34</v>
      </c>
      <c r="G2107" s="293" t="s">
        <v>58</v>
      </c>
      <c r="H2107" s="293" t="s">
        <v>6879</v>
      </c>
      <c r="I2107" s="293"/>
      <c r="J2107" s="293" t="s">
        <v>24283</v>
      </c>
      <c r="K2107" s="299">
        <v>43729</v>
      </c>
      <c r="L2107" s="300"/>
      <c r="M2107" s="297" t="str">
        <f t="shared" si="32"/>
        <v>2015</v>
      </c>
    </row>
    <row r="2108" spans="1:13">
      <c r="A2108" s="293">
        <v>2107</v>
      </c>
      <c r="B2108" s="298" t="s">
        <v>11348</v>
      </c>
      <c r="C2108" s="298" t="s">
        <v>11349</v>
      </c>
      <c r="D2108" s="298"/>
      <c r="E2108" s="298" t="s">
        <v>21</v>
      </c>
      <c r="F2108" s="293" t="s">
        <v>34</v>
      </c>
      <c r="G2108" s="293" t="s">
        <v>58</v>
      </c>
      <c r="H2108" s="293" t="s">
        <v>6879</v>
      </c>
      <c r="I2108" s="293"/>
      <c r="J2108" s="293" t="s">
        <v>24283</v>
      </c>
      <c r="K2108" s="299">
        <v>43729</v>
      </c>
      <c r="L2108" s="300"/>
      <c r="M2108" s="297" t="str">
        <f t="shared" si="32"/>
        <v>2015</v>
      </c>
    </row>
    <row r="2109" spans="1:13">
      <c r="A2109" s="293">
        <v>2108</v>
      </c>
      <c r="B2109" s="298" t="s">
        <v>11350</v>
      </c>
      <c r="C2109" s="298" t="s">
        <v>11351</v>
      </c>
      <c r="D2109" s="298"/>
      <c r="E2109" s="298" t="s">
        <v>21</v>
      </c>
      <c r="F2109" s="293" t="s">
        <v>34</v>
      </c>
      <c r="G2109" s="293" t="s">
        <v>58</v>
      </c>
      <c r="H2109" s="293" t="s">
        <v>6879</v>
      </c>
      <c r="I2109" s="293"/>
      <c r="J2109" s="293" t="s">
        <v>24283</v>
      </c>
      <c r="K2109" s="299">
        <v>43813</v>
      </c>
      <c r="L2109" s="300"/>
      <c r="M2109" s="297" t="str">
        <f t="shared" si="32"/>
        <v>2015</v>
      </c>
    </row>
    <row r="2110" spans="1:13">
      <c r="A2110" s="293">
        <v>2109</v>
      </c>
      <c r="B2110" s="298" t="s">
        <v>11352</v>
      </c>
      <c r="C2110" s="298" t="s">
        <v>11353</v>
      </c>
      <c r="D2110" s="298"/>
      <c r="E2110" s="298" t="s">
        <v>21</v>
      </c>
      <c r="F2110" s="293" t="s">
        <v>34</v>
      </c>
      <c r="G2110" s="293" t="s">
        <v>58</v>
      </c>
      <c r="H2110" s="293" t="s">
        <v>6879</v>
      </c>
      <c r="I2110" s="293"/>
      <c r="J2110" s="293" t="s">
        <v>24283</v>
      </c>
      <c r="K2110" s="299">
        <v>43806</v>
      </c>
      <c r="L2110" s="300"/>
      <c r="M2110" s="297" t="str">
        <f t="shared" si="32"/>
        <v>2015</v>
      </c>
    </row>
    <row r="2111" spans="1:13">
      <c r="A2111" s="293">
        <v>2110</v>
      </c>
      <c r="B2111" s="298" t="s">
        <v>11354</v>
      </c>
      <c r="C2111" s="298" t="s">
        <v>11355</v>
      </c>
      <c r="D2111" s="298"/>
      <c r="E2111" s="298" t="s">
        <v>21</v>
      </c>
      <c r="F2111" s="293" t="s">
        <v>34</v>
      </c>
      <c r="G2111" s="293" t="s">
        <v>58</v>
      </c>
      <c r="H2111" s="293" t="s">
        <v>6879</v>
      </c>
      <c r="I2111" s="293"/>
      <c r="J2111" s="293" t="s">
        <v>24283</v>
      </c>
      <c r="K2111" s="299">
        <v>43757</v>
      </c>
      <c r="L2111" s="300"/>
      <c r="M2111" s="297" t="str">
        <f t="shared" si="32"/>
        <v>2015</v>
      </c>
    </row>
    <row r="2112" spans="1:13">
      <c r="A2112" s="293">
        <v>2111</v>
      </c>
      <c r="B2112" s="298" t="s">
        <v>11356</v>
      </c>
      <c r="C2112" s="298" t="s">
        <v>11357</v>
      </c>
      <c r="D2112" s="298"/>
      <c r="E2112" s="298" t="s">
        <v>21</v>
      </c>
      <c r="F2112" s="293" t="s">
        <v>34</v>
      </c>
      <c r="G2112" s="293" t="s">
        <v>58</v>
      </c>
      <c r="H2112" s="293" t="s">
        <v>6879</v>
      </c>
      <c r="I2112" s="293"/>
      <c r="J2112" s="293" t="s">
        <v>24283</v>
      </c>
      <c r="K2112" s="299">
        <v>43806</v>
      </c>
      <c r="L2112" s="300"/>
      <c r="M2112" s="297" t="str">
        <f t="shared" si="32"/>
        <v>2015</v>
      </c>
    </row>
    <row r="2113" spans="1:13">
      <c r="A2113" s="293">
        <v>2112</v>
      </c>
      <c r="B2113" s="298" t="s">
        <v>11358</v>
      </c>
      <c r="C2113" s="298" t="s">
        <v>11359</v>
      </c>
      <c r="D2113" s="298"/>
      <c r="E2113" s="298" t="s">
        <v>21</v>
      </c>
      <c r="F2113" s="293" t="s">
        <v>34</v>
      </c>
      <c r="G2113" s="293" t="s">
        <v>58</v>
      </c>
      <c r="H2113" s="293" t="s">
        <v>6879</v>
      </c>
      <c r="I2113" s="293"/>
      <c r="J2113" s="293" t="s">
        <v>24283</v>
      </c>
      <c r="K2113" s="299">
        <v>43806</v>
      </c>
      <c r="L2113" s="300"/>
      <c r="M2113" s="297" t="str">
        <f t="shared" si="32"/>
        <v>2015</v>
      </c>
    </row>
    <row r="2114" spans="1:13">
      <c r="A2114" s="293">
        <v>2113</v>
      </c>
      <c r="B2114" s="298" t="s">
        <v>11360</v>
      </c>
      <c r="C2114" s="298" t="s">
        <v>11361</v>
      </c>
      <c r="D2114" s="298"/>
      <c r="E2114" s="298" t="s">
        <v>21</v>
      </c>
      <c r="F2114" s="293" t="s">
        <v>34</v>
      </c>
      <c r="G2114" s="293" t="s">
        <v>58</v>
      </c>
      <c r="H2114" s="293" t="s">
        <v>6879</v>
      </c>
      <c r="I2114" s="293"/>
      <c r="J2114" s="293" t="s">
        <v>24283</v>
      </c>
      <c r="K2114" s="299">
        <v>43806</v>
      </c>
      <c r="L2114" s="300"/>
      <c r="M2114" s="297" t="str">
        <f t="shared" ref="M2114:M2177" si="33">IF((INT(MID(B2114,5,2))&gt;19),"19"&amp;MID(B2114,5,2),"20"&amp;MID(B2114,5,2))</f>
        <v>2015</v>
      </c>
    </row>
    <row r="2115" spans="1:13">
      <c r="A2115" s="293">
        <v>2114</v>
      </c>
      <c r="B2115" s="298" t="s">
        <v>11362</v>
      </c>
      <c r="C2115" s="298" t="s">
        <v>11363</v>
      </c>
      <c r="D2115" s="298"/>
      <c r="E2115" s="298" t="s">
        <v>21</v>
      </c>
      <c r="F2115" s="293" t="s">
        <v>34</v>
      </c>
      <c r="G2115" s="293" t="s">
        <v>58</v>
      </c>
      <c r="H2115" s="293" t="s">
        <v>6879</v>
      </c>
      <c r="I2115" s="293"/>
      <c r="J2115" s="293" t="s">
        <v>24283</v>
      </c>
      <c r="K2115" s="299">
        <v>44024</v>
      </c>
      <c r="L2115" s="300"/>
      <c r="M2115" s="297" t="str">
        <f t="shared" si="33"/>
        <v>2015</v>
      </c>
    </row>
    <row r="2116" spans="1:13">
      <c r="A2116" s="293">
        <v>2115</v>
      </c>
      <c r="B2116" s="298" t="s">
        <v>11364</v>
      </c>
      <c r="C2116" s="298" t="s">
        <v>11365</v>
      </c>
      <c r="D2116" s="298"/>
      <c r="E2116" s="298" t="s">
        <v>21</v>
      </c>
      <c r="F2116" s="293" t="s">
        <v>34</v>
      </c>
      <c r="G2116" s="293" t="s">
        <v>58</v>
      </c>
      <c r="H2116" s="293" t="s">
        <v>6879</v>
      </c>
      <c r="I2116" s="293"/>
      <c r="J2116" s="293" t="s">
        <v>24283</v>
      </c>
      <c r="K2116" s="299"/>
      <c r="L2116" s="300"/>
      <c r="M2116" s="297" t="str">
        <f t="shared" si="33"/>
        <v>2015</v>
      </c>
    </row>
    <row r="2117" spans="1:13">
      <c r="A2117" s="293">
        <v>2116</v>
      </c>
      <c r="B2117" s="309" t="s">
        <v>11366</v>
      </c>
      <c r="C2117" s="298" t="s">
        <v>11367</v>
      </c>
      <c r="D2117" s="298"/>
      <c r="E2117" s="298" t="s">
        <v>21</v>
      </c>
      <c r="F2117" s="293" t="s">
        <v>34</v>
      </c>
      <c r="G2117" s="293" t="s">
        <v>58</v>
      </c>
      <c r="H2117" s="293" t="s">
        <v>6879</v>
      </c>
      <c r="I2117" s="293"/>
      <c r="J2117" s="293" t="s">
        <v>24283</v>
      </c>
      <c r="K2117" s="299">
        <v>43813</v>
      </c>
      <c r="L2117" s="300" t="s">
        <v>24304</v>
      </c>
      <c r="M2117" s="297" t="str">
        <f t="shared" si="33"/>
        <v>2015</v>
      </c>
    </row>
    <row r="2118" spans="1:13">
      <c r="A2118" s="293">
        <v>2117</v>
      </c>
      <c r="B2118" s="298" t="s">
        <v>11368</v>
      </c>
      <c r="C2118" s="298" t="s">
        <v>11369</v>
      </c>
      <c r="D2118" s="298"/>
      <c r="E2118" s="298" t="s">
        <v>21</v>
      </c>
      <c r="F2118" s="293" t="s">
        <v>34</v>
      </c>
      <c r="G2118" s="293" t="s">
        <v>58</v>
      </c>
      <c r="H2118" s="293" t="s">
        <v>6879</v>
      </c>
      <c r="I2118" s="293"/>
      <c r="J2118" s="293" t="s">
        <v>24283</v>
      </c>
      <c r="K2118" s="299">
        <v>44017</v>
      </c>
      <c r="L2118" s="300"/>
      <c r="M2118" s="297" t="str">
        <f t="shared" si="33"/>
        <v>2015</v>
      </c>
    </row>
    <row r="2119" spans="1:13">
      <c r="A2119" s="293">
        <v>2118</v>
      </c>
      <c r="B2119" s="298" t="s">
        <v>11370</v>
      </c>
      <c r="C2119" s="298" t="s">
        <v>11371</v>
      </c>
      <c r="D2119" s="298"/>
      <c r="E2119" s="298" t="s">
        <v>21</v>
      </c>
      <c r="F2119" s="293" t="s">
        <v>34</v>
      </c>
      <c r="G2119" s="293" t="s">
        <v>58</v>
      </c>
      <c r="H2119" s="293" t="s">
        <v>6879</v>
      </c>
      <c r="I2119" s="293"/>
      <c r="J2119" s="293" t="s">
        <v>24283</v>
      </c>
      <c r="K2119" s="299">
        <v>43743</v>
      </c>
      <c r="L2119" s="300"/>
      <c r="M2119" s="297" t="str">
        <f t="shared" si="33"/>
        <v>2015</v>
      </c>
    </row>
    <row r="2120" spans="1:13">
      <c r="A2120" s="293">
        <v>2119</v>
      </c>
      <c r="B2120" s="298" t="s">
        <v>11372</v>
      </c>
      <c r="C2120" s="298" t="s">
        <v>11373</v>
      </c>
      <c r="D2120" s="298"/>
      <c r="E2120" s="298" t="s">
        <v>21</v>
      </c>
      <c r="F2120" s="293" t="s">
        <v>34</v>
      </c>
      <c r="G2120" s="293" t="s">
        <v>58</v>
      </c>
      <c r="H2120" s="293" t="s">
        <v>6879</v>
      </c>
      <c r="I2120" s="293"/>
      <c r="J2120" s="293" t="s">
        <v>24283</v>
      </c>
      <c r="K2120" s="299"/>
      <c r="L2120" s="300"/>
      <c r="M2120" s="297" t="str">
        <f t="shared" si="33"/>
        <v>2015</v>
      </c>
    </row>
    <row r="2121" spans="1:13">
      <c r="A2121" s="293">
        <v>2120</v>
      </c>
      <c r="B2121" s="309" t="s">
        <v>11374</v>
      </c>
      <c r="C2121" s="298" t="s">
        <v>11375</v>
      </c>
      <c r="D2121" s="298"/>
      <c r="E2121" s="298" t="s">
        <v>21</v>
      </c>
      <c r="F2121" s="293" t="s">
        <v>34</v>
      </c>
      <c r="G2121" s="293" t="s">
        <v>58</v>
      </c>
      <c r="H2121" s="293" t="s">
        <v>6879</v>
      </c>
      <c r="I2121" s="293"/>
      <c r="J2121" s="293" t="s">
        <v>24283</v>
      </c>
      <c r="K2121" s="299">
        <v>43813</v>
      </c>
      <c r="L2121" s="300" t="s">
        <v>24304</v>
      </c>
      <c r="M2121" s="297" t="str">
        <f t="shared" si="33"/>
        <v>2015</v>
      </c>
    </row>
    <row r="2122" spans="1:13">
      <c r="A2122" s="293">
        <v>2121</v>
      </c>
      <c r="B2122" s="309" t="s">
        <v>11376</v>
      </c>
      <c r="C2122" s="298" t="s">
        <v>11377</v>
      </c>
      <c r="D2122" s="298"/>
      <c r="E2122" s="298" t="s">
        <v>21</v>
      </c>
      <c r="F2122" s="293" t="s">
        <v>34</v>
      </c>
      <c r="G2122" s="293" t="s">
        <v>58</v>
      </c>
      <c r="H2122" s="293" t="s">
        <v>6879</v>
      </c>
      <c r="I2122" s="293"/>
      <c r="J2122" s="293" t="s">
        <v>24283</v>
      </c>
      <c r="K2122" s="299"/>
      <c r="L2122" s="300" t="s">
        <v>24304</v>
      </c>
      <c r="M2122" s="297" t="str">
        <f t="shared" si="33"/>
        <v>2015</v>
      </c>
    </row>
    <row r="2123" spans="1:13">
      <c r="A2123" s="293">
        <v>2122</v>
      </c>
      <c r="B2123" s="298" t="s">
        <v>11378</v>
      </c>
      <c r="C2123" s="298" t="s">
        <v>11379</v>
      </c>
      <c r="D2123" s="298"/>
      <c r="E2123" s="298" t="s">
        <v>21</v>
      </c>
      <c r="F2123" s="293" t="s">
        <v>34</v>
      </c>
      <c r="G2123" s="293" t="s">
        <v>58</v>
      </c>
      <c r="H2123" s="293" t="s">
        <v>6879</v>
      </c>
      <c r="I2123" s="293"/>
      <c r="J2123" s="293" t="s">
        <v>24283</v>
      </c>
      <c r="K2123" s="299">
        <v>43743</v>
      </c>
      <c r="L2123" s="300"/>
      <c r="M2123" s="297" t="str">
        <f t="shared" si="33"/>
        <v>2015</v>
      </c>
    </row>
    <row r="2124" spans="1:13">
      <c r="A2124" s="293">
        <v>2123</v>
      </c>
      <c r="B2124" s="309" t="s">
        <v>11380</v>
      </c>
      <c r="C2124" s="298" t="s">
        <v>11381</v>
      </c>
      <c r="D2124" s="298"/>
      <c r="E2124" s="298" t="s">
        <v>21</v>
      </c>
      <c r="F2124" s="293" t="s">
        <v>34</v>
      </c>
      <c r="G2124" s="293" t="s">
        <v>58</v>
      </c>
      <c r="H2124" s="293" t="s">
        <v>6879</v>
      </c>
      <c r="I2124" s="293"/>
      <c r="J2124" s="293" t="s">
        <v>24283</v>
      </c>
      <c r="K2124" s="299">
        <v>43763</v>
      </c>
      <c r="L2124" s="300"/>
      <c r="M2124" s="297" t="str">
        <f t="shared" si="33"/>
        <v>2015</v>
      </c>
    </row>
    <row r="2125" spans="1:13">
      <c r="A2125" s="293">
        <v>2124</v>
      </c>
      <c r="B2125" s="309" t="s">
        <v>11382</v>
      </c>
      <c r="C2125" s="298" t="s">
        <v>11383</v>
      </c>
      <c r="D2125" s="298"/>
      <c r="E2125" s="298" t="s">
        <v>21</v>
      </c>
      <c r="F2125" s="293" t="s">
        <v>34</v>
      </c>
      <c r="G2125" s="293" t="s">
        <v>58</v>
      </c>
      <c r="H2125" s="293" t="s">
        <v>6879</v>
      </c>
      <c r="I2125" s="293"/>
      <c r="J2125" s="293" t="s">
        <v>24283</v>
      </c>
      <c r="K2125" s="299">
        <v>43813</v>
      </c>
      <c r="L2125" s="300" t="s">
        <v>24304</v>
      </c>
      <c r="M2125" s="297" t="str">
        <f t="shared" si="33"/>
        <v>2015</v>
      </c>
    </row>
    <row r="2126" spans="1:13">
      <c r="A2126" s="293">
        <v>2125</v>
      </c>
      <c r="B2126" s="298" t="s">
        <v>11384</v>
      </c>
      <c r="C2126" s="298" t="s">
        <v>11385</v>
      </c>
      <c r="D2126" s="298" t="s">
        <v>11386</v>
      </c>
      <c r="E2126" s="298" t="s">
        <v>17</v>
      </c>
      <c r="F2126" s="293" t="s">
        <v>30</v>
      </c>
      <c r="G2126" s="293" t="s">
        <v>49</v>
      </c>
      <c r="H2126" s="293" t="s">
        <v>9640</v>
      </c>
      <c r="I2126" s="293"/>
      <c r="J2126" s="293" t="s">
        <v>24283</v>
      </c>
      <c r="K2126" s="299">
        <v>43750</v>
      </c>
      <c r="L2126" s="300"/>
      <c r="M2126" s="297" t="str">
        <f t="shared" si="33"/>
        <v>1965</v>
      </c>
    </row>
    <row r="2127" spans="1:13">
      <c r="A2127" s="293">
        <v>2126</v>
      </c>
      <c r="B2127" s="298" t="s">
        <v>11387</v>
      </c>
      <c r="C2127" s="298" t="s">
        <v>11388</v>
      </c>
      <c r="D2127" s="298" t="s">
        <v>11389</v>
      </c>
      <c r="E2127" s="298" t="s">
        <v>17</v>
      </c>
      <c r="F2127" s="293" t="s">
        <v>30</v>
      </c>
      <c r="G2127" s="293" t="s">
        <v>49</v>
      </c>
      <c r="H2127" s="293" t="s">
        <v>9640</v>
      </c>
      <c r="I2127" s="293"/>
      <c r="J2127" s="293" t="s">
        <v>24283</v>
      </c>
      <c r="K2127" s="299">
        <v>43750</v>
      </c>
      <c r="L2127" s="300"/>
      <c r="M2127" s="297" t="str">
        <f t="shared" si="33"/>
        <v>1965</v>
      </c>
    </row>
    <row r="2128" spans="1:13">
      <c r="A2128" s="293">
        <v>2127</v>
      </c>
      <c r="B2128" s="298" t="s">
        <v>11390</v>
      </c>
      <c r="C2128" s="298" t="s">
        <v>11391</v>
      </c>
      <c r="D2128" s="298" t="s">
        <v>11392</v>
      </c>
      <c r="E2128" s="298" t="s">
        <v>17</v>
      </c>
      <c r="F2128" s="293" t="s">
        <v>30</v>
      </c>
      <c r="G2128" s="293" t="s">
        <v>49</v>
      </c>
      <c r="H2128" s="293" t="s">
        <v>9640</v>
      </c>
      <c r="I2128" s="293"/>
      <c r="J2128" s="293" t="s">
        <v>24283</v>
      </c>
      <c r="K2128" s="299">
        <v>44031</v>
      </c>
      <c r="L2128" s="300"/>
      <c r="M2128" s="297" t="str">
        <f t="shared" si="33"/>
        <v>1965</v>
      </c>
    </row>
    <row r="2129" spans="1:13">
      <c r="A2129" s="293">
        <v>2128</v>
      </c>
      <c r="B2129" s="298" t="s">
        <v>11393</v>
      </c>
      <c r="C2129" s="298" t="s">
        <v>11394</v>
      </c>
      <c r="D2129" s="298" t="s">
        <v>11395</v>
      </c>
      <c r="E2129" s="298" t="s">
        <v>17</v>
      </c>
      <c r="F2129" s="293" t="s">
        <v>30</v>
      </c>
      <c r="G2129" s="293" t="s">
        <v>49</v>
      </c>
      <c r="H2129" s="293" t="s">
        <v>9640</v>
      </c>
      <c r="I2129" s="293"/>
      <c r="J2129" s="293" t="s">
        <v>24283</v>
      </c>
      <c r="K2129" s="299">
        <v>43750</v>
      </c>
      <c r="L2129" s="300"/>
      <c r="M2129" s="297" t="str">
        <f t="shared" si="33"/>
        <v>1965</v>
      </c>
    </row>
    <row r="2130" spans="1:13">
      <c r="A2130" s="293">
        <v>2129</v>
      </c>
      <c r="B2130" s="298" t="s">
        <v>11396</v>
      </c>
      <c r="C2130" s="298" t="s">
        <v>11397</v>
      </c>
      <c r="D2130" s="298" t="s">
        <v>11398</v>
      </c>
      <c r="E2130" s="298" t="s">
        <v>17</v>
      </c>
      <c r="F2130" s="293" t="s">
        <v>30</v>
      </c>
      <c r="G2130" s="293" t="s">
        <v>49</v>
      </c>
      <c r="H2130" s="293" t="s">
        <v>9640</v>
      </c>
      <c r="I2130" s="293"/>
      <c r="J2130" s="293" t="s">
        <v>24283</v>
      </c>
      <c r="K2130" s="299">
        <v>43750</v>
      </c>
      <c r="L2130" s="300"/>
      <c r="M2130" s="297" t="str">
        <f t="shared" si="33"/>
        <v>1965</v>
      </c>
    </row>
    <row r="2131" spans="1:13">
      <c r="A2131" s="293">
        <v>2130</v>
      </c>
      <c r="B2131" s="298" t="s">
        <v>11399</v>
      </c>
      <c r="C2131" s="298" t="s">
        <v>11400</v>
      </c>
      <c r="D2131" s="298" t="s">
        <v>11401</v>
      </c>
      <c r="E2131" s="298" t="s">
        <v>17</v>
      </c>
      <c r="F2131" s="293" t="s">
        <v>30</v>
      </c>
      <c r="G2131" s="293" t="s">
        <v>49</v>
      </c>
      <c r="H2131" s="293" t="s">
        <v>9640</v>
      </c>
      <c r="I2131" s="293"/>
      <c r="J2131" s="293" t="s">
        <v>24283</v>
      </c>
      <c r="K2131" s="299">
        <v>43750</v>
      </c>
      <c r="L2131" s="300"/>
      <c r="M2131" s="297" t="str">
        <f t="shared" si="33"/>
        <v>1965</v>
      </c>
    </row>
    <row r="2132" spans="1:13">
      <c r="A2132" s="293">
        <v>2131</v>
      </c>
      <c r="B2132" s="298" t="s">
        <v>11402</v>
      </c>
      <c r="C2132" s="298" t="s">
        <v>11403</v>
      </c>
      <c r="D2132" s="298" t="s">
        <v>11404</v>
      </c>
      <c r="E2132" s="298" t="s">
        <v>17</v>
      </c>
      <c r="F2132" s="293" t="s">
        <v>30</v>
      </c>
      <c r="G2132" s="293" t="s">
        <v>49</v>
      </c>
      <c r="H2132" s="293" t="s">
        <v>9640</v>
      </c>
      <c r="I2132" s="300" t="s">
        <v>24284</v>
      </c>
      <c r="J2132" s="293" t="s">
        <v>24283</v>
      </c>
      <c r="K2132" s="299"/>
      <c r="L2132" s="300"/>
      <c r="M2132" s="297" t="str">
        <f t="shared" si="33"/>
        <v>1965</v>
      </c>
    </row>
    <row r="2133" spans="1:13">
      <c r="A2133" s="293">
        <v>2132</v>
      </c>
      <c r="B2133" s="298" t="s">
        <v>11405</v>
      </c>
      <c r="C2133" s="298" t="s">
        <v>11406</v>
      </c>
      <c r="D2133" s="298" t="s">
        <v>11407</v>
      </c>
      <c r="E2133" s="298" t="s">
        <v>17</v>
      </c>
      <c r="F2133" s="293" t="s">
        <v>30</v>
      </c>
      <c r="G2133" s="293" t="s">
        <v>49</v>
      </c>
      <c r="H2133" s="293" t="s">
        <v>9640</v>
      </c>
      <c r="I2133" s="293"/>
      <c r="J2133" s="293" t="s">
        <v>24283</v>
      </c>
      <c r="K2133" s="299">
        <v>43750</v>
      </c>
      <c r="L2133" s="300"/>
      <c r="M2133" s="297" t="str">
        <f t="shared" si="33"/>
        <v>1965</v>
      </c>
    </row>
    <row r="2134" spans="1:13">
      <c r="A2134" s="293">
        <v>2133</v>
      </c>
      <c r="B2134" s="298" t="s">
        <v>11408</v>
      </c>
      <c r="C2134" s="298" t="s">
        <v>11409</v>
      </c>
      <c r="D2134" s="298" t="s">
        <v>11410</v>
      </c>
      <c r="E2134" s="298" t="s">
        <v>17</v>
      </c>
      <c r="F2134" s="293" t="s">
        <v>30</v>
      </c>
      <c r="G2134" s="293" t="s">
        <v>49</v>
      </c>
      <c r="H2134" s="293" t="s">
        <v>9640</v>
      </c>
      <c r="I2134" s="293"/>
      <c r="J2134" s="293" t="s">
        <v>24283</v>
      </c>
      <c r="K2134" s="299"/>
      <c r="L2134" s="300"/>
      <c r="M2134" s="297" t="str">
        <f t="shared" si="33"/>
        <v>1965</v>
      </c>
    </row>
    <row r="2135" spans="1:13">
      <c r="A2135" s="293">
        <v>2134</v>
      </c>
      <c r="B2135" s="298" t="s">
        <v>11411</v>
      </c>
      <c r="C2135" s="298" t="s">
        <v>11412</v>
      </c>
      <c r="D2135" s="298" t="s">
        <v>9682</v>
      </c>
      <c r="E2135" s="298" t="s">
        <v>17</v>
      </c>
      <c r="F2135" s="293" t="s">
        <v>30</v>
      </c>
      <c r="G2135" s="293" t="s">
        <v>49</v>
      </c>
      <c r="H2135" s="293" t="s">
        <v>9640</v>
      </c>
      <c r="I2135" s="293"/>
      <c r="J2135" s="293" t="s">
        <v>24283</v>
      </c>
      <c r="K2135" s="299">
        <v>44031</v>
      </c>
      <c r="L2135" s="300"/>
      <c r="M2135" s="297" t="str">
        <f t="shared" si="33"/>
        <v>1965</v>
      </c>
    </row>
    <row r="2136" spans="1:13">
      <c r="A2136" s="293">
        <v>2135</v>
      </c>
      <c r="B2136" s="298" t="s">
        <v>11413</v>
      </c>
      <c r="C2136" s="298" t="s">
        <v>11414</v>
      </c>
      <c r="D2136" s="298" t="s">
        <v>11415</v>
      </c>
      <c r="E2136" s="298" t="s">
        <v>17</v>
      </c>
      <c r="F2136" s="293" t="s">
        <v>30</v>
      </c>
      <c r="G2136" s="293" t="s">
        <v>49</v>
      </c>
      <c r="H2136" s="293" t="s">
        <v>9640</v>
      </c>
      <c r="I2136" s="293"/>
      <c r="J2136" s="293" t="s">
        <v>24283</v>
      </c>
      <c r="K2136" s="299">
        <v>43750</v>
      </c>
      <c r="L2136" s="300"/>
      <c r="M2136" s="297" t="str">
        <f t="shared" si="33"/>
        <v>1965</v>
      </c>
    </row>
    <row r="2137" spans="1:13">
      <c r="A2137" s="293">
        <v>2136</v>
      </c>
      <c r="B2137" s="298" t="s">
        <v>11416</v>
      </c>
      <c r="C2137" s="298" t="s">
        <v>11417</v>
      </c>
      <c r="D2137" s="298" t="s">
        <v>11418</v>
      </c>
      <c r="E2137" s="298" t="s">
        <v>17</v>
      </c>
      <c r="F2137" s="293" t="s">
        <v>30</v>
      </c>
      <c r="G2137" s="293" t="s">
        <v>49</v>
      </c>
      <c r="H2137" s="293" t="s">
        <v>9640</v>
      </c>
      <c r="I2137" s="293"/>
      <c r="J2137" s="293" t="s">
        <v>24283</v>
      </c>
      <c r="K2137" s="299">
        <v>43750</v>
      </c>
      <c r="L2137" s="300"/>
      <c r="M2137" s="297" t="str">
        <f t="shared" si="33"/>
        <v>1965</v>
      </c>
    </row>
    <row r="2138" spans="1:13">
      <c r="A2138" s="293">
        <v>2137</v>
      </c>
      <c r="B2138" s="298" t="s">
        <v>11419</v>
      </c>
      <c r="C2138" s="298" t="s">
        <v>11420</v>
      </c>
      <c r="D2138" s="298" t="s">
        <v>11421</v>
      </c>
      <c r="E2138" s="298" t="s">
        <v>17</v>
      </c>
      <c r="F2138" s="293" t="s">
        <v>30</v>
      </c>
      <c r="G2138" s="293" t="s">
        <v>49</v>
      </c>
      <c r="H2138" s="293" t="s">
        <v>9640</v>
      </c>
      <c r="I2138" s="293"/>
      <c r="J2138" s="293" t="s">
        <v>24283</v>
      </c>
      <c r="K2138" s="299">
        <v>43750</v>
      </c>
      <c r="L2138" s="300"/>
      <c r="M2138" s="297" t="str">
        <f t="shared" si="33"/>
        <v>1965</v>
      </c>
    </row>
    <row r="2139" spans="1:13">
      <c r="A2139" s="293">
        <v>2138</v>
      </c>
      <c r="B2139" s="298" t="s">
        <v>11422</v>
      </c>
      <c r="C2139" s="298" t="s">
        <v>11423</v>
      </c>
      <c r="D2139" s="298" t="s">
        <v>11424</v>
      </c>
      <c r="E2139" s="298" t="s">
        <v>17</v>
      </c>
      <c r="F2139" s="293" t="s">
        <v>30</v>
      </c>
      <c r="G2139" s="293" t="s">
        <v>49</v>
      </c>
      <c r="H2139" s="293" t="s">
        <v>9640</v>
      </c>
      <c r="I2139" s="293"/>
      <c r="J2139" s="293" t="s">
        <v>24283</v>
      </c>
      <c r="K2139" s="299">
        <v>43750</v>
      </c>
      <c r="L2139" s="300"/>
      <c r="M2139" s="297" t="str">
        <f t="shared" si="33"/>
        <v>1965</v>
      </c>
    </row>
    <row r="2140" spans="1:13">
      <c r="A2140" s="293">
        <v>2139</v>
      </c>
      <c r="B2140" s="298" t="s">
        <v>11425</v>
      </c>
      <c r="C2140" s="298" t="s">
        <v>11426</v>
      </c>
      <c r="D2140" s="298" t="s">
        <v>11427</v>
      </c>
      <c r="E2140" s="298" t="s">
        <v>17</v>
      </c>
      <c r="F2140" s="293" t="s">
        <v>30</v>
      </c>
      <c r="G2140" s="293" t="s">
        <v>49</v>
      </c>
      <c r="H2140" s="293" t="s">
        <v>9640</v>
      </c>
      <c r="I2140" s="293"/>
      <c r="J2140" s="293" t="s">
        <v>24283</v>
      </c>
      <c r="K2140" s="299">
        <v>43792</v>
      </c>
      <c r="L2140" s="300"/>
      <c r="M2140" s="297" t="str">
        <f t="shared" si="33"/>
        <v>1965</v>
      </c>
    </row>
    <row r="2141" spans="1:13">
      <c r="A2141" s="293">
        <v>2140</v>
      </c>
      <c r="B2141" s="298" t="s">
        <v>11428</v>
      </c>
      <c r="C2141" s="298" t="s">
        <v>11429</v>
      </c>
      <c r="D2141" s="298" t="s">
        <v>11430</v>
      </c>
      <c r="E2141" s="298" t="s">
        <v>17</v>
      </c>
      <c r="F2141" s="293" t="s">
        <v>30</v>
      </c>
      <c r="G2141" s="293" t="s">
        <v>49</v>
      </c>
      <c r="H2141" s="293" t="s">
        <v>9640</v>
      </c>
      <c r="I2141" s="293"/>
      <c r="J2141" s="293" t="s">
        <v>24283</v>
      </c>
      <c r="K2141" s="299">
        <v>44031</v>
      </c>
      <c r="L2141" s="300"/>
      <c r="M2141" s="297" t="str">
        <f t="shared" si="33"/>
        <v>1965</v>
      </c>
    </row>
    <row r="2142" spans="1:13">
      <c r="A2142" s="293">
        <v>2141</v>
      </c>
      <c r="B2142" s="298" t="s">
        <v>11431</v>
      </c>
      <c r="C2142" s="298" t="s">
        <v>11432</v>
      </c>
      <c r="D2142" s="298" t="s">
        <v>11433</v>
      </c>
      <c r="E2142" s="298" t="s">
        <v>17</v>
      </c>
      <c r="F2142" s="293" t="s">
        <v>30</v>
      </c>
      <c r="G2142" s="293" t="s">
        <v>49</v>
      </c>
      <c r="H2142" s="293" t="s">
        <v>9640</v>
      </c>
      <c r="I2142" s="293"/>
      <c r="J2142" s="293" t="s">
        <v>24283</v>
      </c>
      <c r="K2142" s="299">
        <v>44031</v>
      </c>
      <c r="L2142" s="300"/>
      <c r="M2142" s="297" t="str">
        <f t="shared" si="33"/>
        <v>1965</v>
      </c>
    </row>
    <row r="2143" spans="1:13">
      <c r="A2143" s="293">
        <v>2142</v>
      </c>
      <c r="B2143" s="298" t="s">
        <v>11434</v>
      </c>
      <c r="C2143" s="298" t="s">
        <v>11435</v>
      </c>
      <c r="D2143" s="298" t="s">
        <v>11436</v>
      </c>
      <c r="E2143" s="298" t="s">
        <v>17</v>
      </c>
      <c r="F2143" s="293" t="s">
        <v>30</v>
      </c>
      <c r="G2143" s="293" t="s">
        <v>49</v>
      </c>
      <c r="H2143" s="293" t="s">
        <v>9640</v>
      </c>
      <c r="I2143" s="293"/>
      <c r="J2143" s="293" t="s">
        <v>24283</v>
      </c>
      <c r="K2143" s="299">
        <v>44031</v>
      </c>
      <c r="L2143" s="300"/>
      <c r="M2143" s="297" t="str">
        <f t="shared" si="33"/>
        <v>1965</v>
      </c>
    </row>
    <row r="2144" spans="1:13">
      <c r="A2144" s="293">
        <v>2143</v>
      </c>
      <c r="B2144" s="298" t="s">
        <v>11437</v>
      </c>
      <c r="C2144" s="298" t="s">
        <v>11438</v>
      </c>
      <c r="D2144" s="298" t="s">
        <v>11439</v>
      </c>
      <c r="E2144" s="298" t="s">
        <v>17</v>
      </c>
      <c r="F2144" s="293" t="s">
        <v>30</v>
      </c>
      <c r="G2144" s="293" t="s">
        <v>49</v>
      </c>
      <c r="H2144" s="293" t="s">
        <v>9640</v>
      </c>
      <c r="I2144" s="293"/>
      <c r="J2144" s="293"/>
      <c r="K2144" s="299">
        <v>43750</v>
      </c>
      <c r="L2144" s="300"/>
      <c r="M2144" s="297" t="str">
        <f t="shared" si="33"/>
        <v>1965</v>
      </c>
    </row>
    <row r="2145" spans="1:13">
      <c r="A2145" s="293">
        <v>2144</v>
      </c>
      <c r="B2145" s="298" t="s">
        <v>11440</v>
      </c>
      <c r="C2145" s="298" t="s">
        <v>11441</v>
      </c>
      <c r="D2145" s="298" t="s">
        <v>11442</v>
      </c>
      <c r="E2145" s="298" t="s">
        <v>17</v>
      </c>
      <c r="F2145" s="293" t="s">
        <v>30</v>
      </c>
      <c r="G2145" s="293" t="s">
        <v>49</v>
      </c>
      <c r="H2145" s="293" t="s">
        <v>9640</v>
      </c>
      <c r="I2145" s="293"/>
      <c r="J2145" s="293" t="s">
        <v>24283</v>
      </c>
      <c r="K2145" s="299">
        <v>43750</v>
      </c>
      <c r="L2145" s="300"/>
      <c r="M2145" s="297" t="str">
        <f t="shared" si="33"/>
        <v>1965</v>
      </c>
    </row>
    <row r="2146" spans="1:13">
      <c r="A2146" s="293">
        <v>2145</v>
      </c>
      <c r="B2146" s="298" t="s">
        <v>11444</v>
      </c>
      <c r="C2146" s="298" t="s">
        <v>11445</v>
      </c>
      <c r="D2146" s="298" t="s">
        <v>11446</v>
      </c>
      <c r="E2146" s="298" t="s">
        <v>17</v>
      </c>
      <c r="F2146" s="293" t="s">
        <v>30</v>
      </c>
      <c r="G2146" s="293" t="s">
        <v>49</v>
      </c>
      <c r="H2146" s="293" t="s">
        <v>9640</v>
      </c>
      <c r="I2146" s="293"/>
      <c r="J2146" s="293" t="s">
        <v>24283</v>
      </c>
      <c r="K2146" s="299">
        <v>44052</v>
      </c>
      <c r="L2146" s="300"/>
      <c r="M2146" s="297" t="str">
        <f t="shared" si="33"/>
        <v>1965</v>
      </c>
    </row>
    <row r="2147" spans="1:13">
      <c r="A2147" s="293">
        <v>2146</v>
      </c>
      <c r="B2147" s="298" t="s">
        <v>11447</v>
      </c>
      <c r="C2147" s="298" t="s">
        <v>11448</v>
      </c>
      <c r="D2147" s="298" t="s">
        <v>11449</v>
      </c>
      <c r="E2147" s="298" t="s">
        <v>17</v>
      </c>
      <c r="F2147" s="293" t="s">
        <v>30</v>
      </c>
      <c r="G2147" s="293" t="s">
        <v>49</v>
      </c>
      <c r="H2147" s="293" t="s">
        <v>9640</v>
      </c>
      <c r="I2147" s="293"/>
      <c r="J2147" s="293" t="s">
        <v>24283</v>
      </c>
      <c r="K2147" s="299">
        <v>43792</v>
      </c>
      <c r="L2147" s="300"/>
      <c r="M2147" s="297" t="str">
        <f t="shared" si="33"/>
        <v>1965</v>
      </c>
    </row>
    <row r="2148" spans="1:13">
      <c r="A2148" s="293">
        <v>2147</v>
      </c>
      <c r="B2148" s="298" t="s">
        <v>11450</v>
      </c>
      <c r="C2148" s="298" t="s">
        <v>11451</v>
      </c>
      <c r="D2148" s="298" t="s">
        <v>11452</v>
      </c>
      <c r="E2148" s="298" t="s">
        <v>17</v>
      </c>
      <c r="F2148" s="293" t="s">
        <v>30</v>
      </c>
      <c r="G2148" s="293" t="s">
        <v>49</v>
      </c>
      <c r="H2148" s="293" t="s">
        <v>9640</v>
      </c>
      <c r="I2148" s="293"/>
      <c r="J2148" s="293" t="s">
        <v>24283</v>
      </c>
      <c r="K2148" s="299">
        <v>44052</v>
      </c>
      <c r="L2148" s="300"/>
      <c r="M2148" s="297" t="str">
        <f t="shared" si="33"/>
        <v>1965</v>
      </c>
    </row>
    <row r="2149" spans="1:13">
      <c r="A2149" s="293">
        <v>2148</v>
      </c>
      <c r="B2149" s="298" t="s">
        <v>11453</v>
      </c>
      <c r="C2149" s="298" t="s">
        <v>11454</v>
      </c>
      <c r="D2149" s="298" t="s">
        <v>11455</v>
      </c>
      <c r="E2149" s="298" t="s">
        <v>17</v>
      </c>
      <c r="F2149" s="293" t="s">
        <v>30</v>
      </c>
      <c r="G2149" s="293" t="s">
        <v>49</v>
      </c>
      <c r="H2149" s="293" t="s">
        <v>9640</v>
      </c>
      <c r="I2149" s="293"/>
      <c r="J2149" s="293" t="s">
        <v>24283</v>
      </c>
      <c r="K2149" s="299">
        <v>44052</v>
      </c>
      <c r="L2149" s="300"/>
      <c r="M2149" s="297" t="str">
        <f t="shared" si="33"/>
        <v>1965</v>
      </c>
    </row>
    <row r="2150" spans="1:13">
      <c r="A2150" s="293">
        <v>2149</v>
      </c>
      <c r="B2150" s="298" t="s">
        <v>11456</v>
      </c>
      <c r="C2150" s="298" t="s">
        <v>11457</v>
      </c>
      <c r="D2150" s="298" t="s">
        <v>11458</v>
      </c>
      <c r="E2150" s="298" t="s">
        <v>17</v>
      </c>
      <c r="F2150" s="293" t="s">
        <v>30</v>
      </c>
      <c r="G2150" s="293" t="s">
        <v>49</v>
      </c>
      <c r="H2150" s="293" t="s">
        <v>9640</v>
      </c>
      <c r="I2150" s="293"/>
      <c r="J2150" s="293" t="s">
        <v>24283</v>
      </c>
      <c r="K2150" s="299">
        <v>43750</v>
      </c>
      <c r="L2150" s="300"/>
      <c r="M2150" s="297" t="str">
        <f t="shared" si="33"/>
        <v>1965</v>
      </c>
    </row>
    <row r="2151" spans="1:13">
      <c r="A2151" s="293">
        <v>2150</v>
      </c>
      <c r="B2151" s="298" t="s">
        <v>11459</v>
      </c>
      <c r="C2151" s="298" t="s">
        <v>11460</v>
      </c>
      <c r="D2151" s="298" t="s">
        <v>11461</v>
      </c>
      <c r="E2151" s="298" t="s">
        <v>17</v>
      </c>
      <c r="F2151" s="293" t="s">
        <v>30</v>
      </c>
      <c r="G2151" s="293" t="s">
        <v>49</v>
      </c>
      <c r="H2151" s="293" t="s">
        <v>9640</v>
      </c>
      <c r="I2151" s="293"/>
      <c r="J2151" s="293" t="s">
        <v>24283</v>
      </c>
      <c r="K2151" s="299"/>
      <c r="L2151" s="300"/>
      <c r="M2151" s="297" t="str">
        <f t="shared" si="33"/>
        <v>1965</v>
      </c>
    </row>
    <row r="2152" spans="1:13">
      <c r="A2152" s="293">
        <v>2151</v>
      </c>
      <c r="B2152" s="298" t="s">
        <v>11462</v>
      </c>
      <c r="C2152" s="298" t="s">
        <v>11463</v>
      </c>
      <c r="D2152" s="298" t="s">
        <v>11464</v>
      </c>
      <c r="E2152" s="298" t="s">
        <v>17</v>
      </c>
      <c r="F2152" s="293" t="s">
        <v>30</v>
      </c>
      <c r="G2152" s="293" t="s">
        <v>49</v>
      </c>
      <c r="H2152" s="293" t="s">
        <v>9640</v>
      </c>
      <c r="I2152" s="293"/>
      <c r="J2152" s="293" t="s">
        <v>24283</v>
      </c>
      <c r="K2152" s="299">
        <v>43750</v>
      </c>
      <c r="L2152" s="300"/>
      <c r="M2152" s="297" t="str">
        <f t="shared" si="33"/>
        <v>1965</v>
      </c>
    </row>
    <row r="2153" spans="1:13">
      <c r="A2153" s="293">
        <v>2152</v>
      </c>
      <c r="B2153" s="298" t="s">
        <v>11465</v>
      </c>
      <c r="C2153" s="298" t="s">
        <v>11466</v>
      </c>
      <c r="D2153" s="298" t="s">
        <v>11467</v>
      </c>
      <c r="E2153" s="298" t="s">
        <v>17</v>
      </c>
      <c r="F2153" s="293" t="s">
        <v>30</v>
      </c>
      <c r="G2153" s="293" t="s">
        <v>49</v>
      </c>
      <c r="H2153" s="293" t="s">
        <v>9640</v>
      </c>
      <c r="I2153" s="293"/>
      <c r="J2153" s="293" t="s">
        <v>24283</v>
      </c>
      <c r="K2153" s="299">
        <v>43875</v>
      </c>
      <c r="L2153" s="300"/>
      <c r="M2153" s="297" t="str">
        <f t="shared" si="33"/>
        <v>1965</v>
      </c>
    </row>
    <row r="2154" spans="1:13">
      <c r="A2154" s="293">
        <v>2153</v>
      </c>
      <c r="B2154" s="298" t="s">
        <v>11468</v>
      </c>
      <c r="C2154" s="298" t="s">
        <v>11469</v>
      </c>
      <c r="D2154" s="298" t="s">
        <v>11470</v>
      </c>
      <c r="E2154" s="298" t="s">
        <v>17</v>
      </c>
      <c r="F2154" s="293" t="s">
        <v>30</v>
      </c>
      <c r="G2154" s="293" t="s">
        <v>49</v>
      </c>
      <c r="H2154" s="293" t="s">
        <v>9640</v>
      </c>
      <c r="I2154" s="293"/>
      <c r="J2154" s="293" t="s">
        <v>24283</v>
      </c>
      <c r="K2154" s="299">
        <v>43875</v>
      </c>
      <c r="L2154" s="300"/>
      <c r="M2154" s="297" t="str">
        <f t="shared" si="33"/>
        <v>1965</v>
      </c>
    </row>
    <row r="2155" spans="1:13">
      <c r="A2155" s="293">
        <v>2154</v>
      </c>
      <c r="B2155" s="298" t="s">
        <v>11471</v>
      </c>
      <c r="C2155" s="298" t="s">
        <v>11472</v>
      </c>
      <c r="D2155" s="298" t="s">
        <v>11473</v>
      </c>
      <c r="E2155" s="298" t="s">
        <v>17</v>
      </c>
      <c r="F2155" s="293" t="s">
        <v>30</v>
      </c>
      <c r="G2155" s="293" t="s">
        <v>49</v>
      </c>
      <c r="H2155" s="293" t="s">
        <v>9640</v>
      </c>
      <c r="I2155" s="293"/>
      <c r="J2155" s="293" t="s">
        <v>24283</v>
      </c>
      <c r="K2155" s="299">
        <v>43750</v>
      </c>
      <c r="L2155" s="300"/>
      <c r="M2155" s="297" t="str">
        <f t="shared" si="33"/>
        <v>1965</v>
      </c>
    </row>
    <row r="2156" spans="1:13">
      <c r="A2156" s="293">
        <v>2155</v>
      </c>
      <c r="B2156" s="298" t="s">
        <v>11474</v>
      </c>
      <c r="C2156" s="298" t="s">
        <v>11475</v>
      </c>
      <c r="D2156" s="298" t="s">
        <v>11476</v>
      </c>
      <c r="E2156" s="298" t="s">
        <v>17</v>
      </c>
      <c r="F2156" s="293" t="s">
        <v>30</v>
      </c>
      <c r="G2156" s="293" t="s">
        <v>49</v>
      </c>
      <c r="H2156" s="293" t="s">
        <v>9640</v>
      </c>
      <c r="I2156" s="293"/>
      <c r="J2156" s="293" t="s">
        <v>24283</v>
      </c>
      <c r="K2156" s="299"/>
      <c r="L2156" s="300"/>
      <c r="M2156" s="297" t="str">
        <f t="shared" si="33"/>
        <v>1965</v>
      </c>
    </row>
    <row r="2157" spans="1:13">
      <c r="A2157" s="293">
        <v>2156</v>
      </c>
      <c r="B2157" s="298" t="s">
        <v>11477</v>
      </c>
      <c r="C2157" s="298" t="s">
        <v>11478</v>
      </c>
      <c r="D2157" s="298" t="s">
        <v>11479</v>
      </c>
      <c r="E2157" s="298" t="s">
        <v>17</v>
      </c>
      <c r="F2157" s="293" t="s">
        <v>30</v>
      </c>
      <c r="G2157" s="293" t="s">
        <v>49</v>
      </c>
      <c r="H2157" s="293" t="s">
        <v>9640</v>
      </c>
      <c r="I2157" s="293"/>
      <c r="J2157" s="293" t="s">
        <v>24283</v>
      </c>
      <c r="K2157" s="299"/>
      <c r="L2157" s="300"/>
      <c r="M2157" s="297" t="str">
        <f t="shared" si="33"/>
        <v>1965</v>
      </c>
    </row>
    <row r="2158" spans="1:13">
      <c r="A2158" s="293">
        <v>2157</v>
      </c>
      <c r="B2158" s="298" t="s">
        <v>11480</v>
      </c>
      <c r="C2158" s="298" t="s">
        <v>11481</v>
      </c>
      <c r="D2158" s="298" t="s">
        <v>11482</v>
      </c>
      <c r="E2158" s="298" t="s">
        <v>17</v>
      </c>
      <c r="F2158" s="293" t="s">
        <v>30</v>
      </c>
      <c r="G2158" s="293" t="s">
        <v>49</v>
      </c>
      <c r="H2158" s="293" t="s">
        <v>9640</v>
      </c>
      <c r="I2158" s="293"/>
      <c r="J2158" s="293" t="s">
        <v>24283</v>
      </c>
      <c r="K2158" s="299">
        <v>43792</v>
      </c>
      <c r="L2158" s="300"/>
      <c r="M2158" s="297" t="str">
        <f t="shared" si="33"/>
        <v>1965</v>
      </c>
    </row>
    <row r="2159" spans="1:13">
      <c r="A2159" s="293">
        <v>2158</v>
      </c>
      <c r="B2159" s="298" t="s">
        <v>11483</v>
      </c>
      <c r="C2159" s="298" t="s">
        <v>11484</v>
      </c>
      <c r="D2159" s="298" t="s">
        <v>11485</v>
      </c>
      <c r="E2159" s="298" t="s">
        <v>17</v>
      </c>
      <c r="F2159" s="293" t="s">
        <v>30</v>
      </c>
      <c r="G2159" s="293" t="s">
        <v>49</v>
      </c>
      <c r="H2159" s="293" t="s">
        <v>9640</v>
      </c>
      <c r="I2159" s="293"/>
      <c r="J2159" s="293" t="s">
        <v>24283</v>
      </c>
      <c r="K2159" s="299">
        <v>43750</v>
      </c>
      <c r="L2159" s="300"/>
      <c r="M2159" s="297" t="str">
        <f t="shared" si="33"/>
        <v>1965</v>
      </c>
    </row>
    <row r="2160" spans="1:13">
      <c r="A2160" s="293">
        <v>2159</v>
      </c>
      <c r="B2160" s="298" t="s">
        <v>11486</v>
      </c>
      <c r="C2160" s="298" t="s">
        <v>11487</v>
      </c>
      <c r="D2160" s="298" t="s">
        <v>11488</v>
      </c>
      <c r="E2160" s="298" t="s">
        <v>17</v>
      </c>
      <c r="F2160" s="293" t="s">
        <v>30</v>
      </c>
      <c r="G2160" s="293" t="s">
        <v>49</v>
      </c>
      <c r="H2160" s="293" t="s">
        <v>9640</v>
      </c>
      <c r="I2160" s="293"/>
      <c r="J2160" s="293" t="s">
        <v>24283</v>
      </c>
      <c r="K2160" s="299"/>
      <c r="L2160" s="300"/>
      <c r="M2160" s="297" t="str">
        <f t="shared" si="33"/>
        <v>1965</v>
      </c>
    </row>
    <row r="2161" spans="1:13">
      <c r="A2161" s="293">
        <v>2160</v>
      </c>
      <c r="B2161" s="298" t="s">
        <v>11489</v>
      </c>
      <c r="C2161" s="298" t="s">
        <v>11490</v>
      </c>
      <c r="D2161" s="298" t="s">
        <v>11491</v>
      </c>
      <c r="E2161" s="298" t="s">
        <v>17</v>
      </c>
      <c r="F2161" s="293" t="s">
        <v>30</v>
      </c>
      <c r="G2161" s="293" t="s">
        <v>49</v>
      </c>
      <c r="H2161" s="293" t="s">
        <v>9640</v>
      </c>
      <c r="I2161" s="293"/>
      <c r="J2161" s="293" t="s">
        <v>24283</v>
      </c>
      <c r="K2161" s="299">
        <v>43750</v>
      </c>
      <c r="L2161" s="300"/>
      <c r="M2161" s="297" t="str">
        <f t="shared" si="33"/>
        <v>1965</v>
      </c>
    </row>
    <row r="2162" spans="1:13">
      <c r="A2162" s="293">
        <v>2161</v>
      </c>
      <c r="B2162" s="298" t="s">
        <v>11492</v>
      </c>
      <c r="C2162" s="298" t="s">
        <v>11493</v>
      </c>
      <c r="D2162" s="298" t="s">
        <v>11494</v>
      </c>
      <c r="E2162" s="298" t="s">
        <v>17</v>
      </c>
      <c r="F2162" s="293" t="s">
        <v>30</v>
      </c>
      <c r="G2162" s="293" t="s">
        <v>49</v>
      </c>
      <c r="H2162" s="293" t="s">
        <v>9640</v>
      </c>
      <c r="I2162" s="293"/>
      <c r="J2162" s="293" t="s">
        <v>24283</v>
      </c>
      <c r="K2162" s="299">
        <v>43750</v>
      </c>
      <c r="L2162" s="300"/>
      <c r="M2162" s="297" t="str">
        <f t="shared" si="33"/>
        <v>1965</v>
      </c>
    </row>
    <row r="2163" spans="1:13">
      <c r="A2163" s="293">
        <v>2162</v>
      </c>
      <c r="B2163" s="298" t="s">
        <v>11495</v>
      </c>
      <c r="C2163" s="298" t="s">
        <v>11496</v>
      </c>
      <c r="D2163" s="298" t="s">
        <v>11497</v>
      </c>
      <c r="E2163" s="298" t="s">
        <v>17</v>
      </c>
      <c r="F2163" s="293" t="s">
        <v>30</v>
      </c>
      <c r="G2163" s="293" t="s">
        <v>49</v>
      </c>
      <c r="H2163" s="293" t="s">
        <v>9640</v>
      </c>
      <c r="I2163" s="293"/>
      <c r="J2163" s="293" t="s">
        <v>24283</v>
      </c>
      <c r="K2163" s="299">
        <v>43750</v>
      </c>
      <c r="L2163" s="300"/>
      <c r="M2163" s="297" t="str">
        <f t="shared" si="33"/>
        <v>1965</v>
      </c>
    </row>
    <row r="2164" spans="1:13">
      <c r="A2164" s="293">
        <v>2163</v>
      </c>
      <c r="B2164" s="298" t="s">
        <v>11498</v>
      </c>
      <c r="C2164" s="298" t="s">
        <v>11499</v>
      </c>
      <c r="D2164" s="298" t="s">
        <v>11500</v>
      </c>
      <c r="E2164" s="298" t="s">
        <v>17</v>
      </c>
      <c r="F2164" s="293" t="s">
        <v>30</v>
      </c>
      <c r="G2164" s="293" t="s">
        <v>49</v>
      </c>
      <c r="H2164" s="293" t="s">
        <v>9640</v>
      </c>
      <c r="I2164" s="293"/>
      <c r="J2164" s="293" t="s">
        <v>24283</v>
      </c>
      <c r="K2164" s="299">
        <v>43750</v>
      </c>
      <c r="L2164" s="300"/>
      <c r="M2164" s="297" t="str">
        <f t="shared" si="33"/>
        <v>1965</v>
      </c>
    </row>
    <row r="2165" spans="1:13">
      <c r="A2165" s="293">
        <v>2164</v>
      </c>
      <c r="B2165" s="298" t="s">
        <v>11501</v>
      </c>
      <c r="C2165" s="298" t="s">
        <v>11502</v>
      </c>
      <c r="D2165" s="298" t="s">
        <v>11503</v>
      </c>
      <c r="E2165" s="298" t="s">
        <v>17</v>
      </c>
      <c r="F2165" s="293" t="s">
        <v>30</v>
      </c>
      <c r="G2165" s="293" t="s">
        <v>49</v>
      </c>
      <c r="H2165" s="293" t="s">
        <v>9640</v>
      </c>
      <c r="I2165" s="293"/>
      <c r="J2165" s="293" t="s">
        <v>24283</v>
      </c>
      <c r="K2165" s="299"/>
      <c r="L2165" s="300"/>
      <c r="M2165" s="297" t="str">
        <f t="shared" si="33"/>
        <v>1965</v>
      </c>
    </row>
    <row r="2166" spans="1:13">
      <c r="A2166" s="293">
        <v>2165</v>
      </c>
      <c r="B2166" s="298" t="s">
        <v>11504</v>
      </c>
      <c r="C2166" s="298" t="s">
        <v>11505</v>
      </c>
      <c r="D2166" s="298" t="s">
        <v>11506</v>
      </c>
      <c r="E2166" s="298" t="s">
        <v>17</v>
      </c>
      <c r="F2166" s="293" t="s">
        <v>30</v>
      </c>
      <c r="G2166" s="293" t="s">
        <v>49</v>
      </c>
      <c r="H2166" s="293" t="s">
        <v>9640</v>
      </c>
      <c r="I2166" s="293"/>
      <c r="J2166" s="293" t="s">
        <v>24283</v>
      </c>
      <c r="K2166" s="299">
        <v>44052</v>
      </c>
      <c r="L2166" s="300"/>
      <c r="M2166" s="297" t="str">
        <f t="shared" si="33"/>
        <v>1965</v>
      </c>
    </row>
    <row r="2167" spans="1:13">
      <c r="A2167" s="293">
        <v>2166</v>
      </c>
      <c r="B2167" s="298" t="s">
        <v>11507</v>
      </c>
      <c r="C2167" s="298" t="s">
        <v>11508</v>
      </c>
      <c r="D2167" s="298" t="s">
        <v>11509</v>
      </c>
      <c r="E2167" s="298" t="s">
        <v>17</v>
      </c>
      <c r="F2167" s="293" t="s">
        <v>30</v>
      </c>
      <c r="G2167" s="293" t="s">
        <v>49</v>
      </c>
      <c r="H2167" s="293" t="s">
        <v>9640</v>
      </c>
      <c r="I2167" s="293"/>
      <c r="J2167" s="293" t="s">
        <v>24283</v>
      </c>
      <c r="K2167" s="299">
        <v>44052</v>
      </c>
      <c r="L2167" s="300"/>
      <c r="M2167" s="297" t="str">
        <f t="shared" si="33"/>
        <v>1965</v>
      </c>
    </row>
    <row r="2168" spans="1:13">
      <c r="A2168" s="293">
        <v>2167</v>
      </c>
      <c r="B2168" s="298" t="s">
        <v>11510</v>
      </c>
      <c r="C2168" s="298" t="s">
        <v>11511</v>
      </c>
      <c r="D2168" s="298" t="s">
        <v>11512</v>
      </c>
      <c r="E2168" s="298" t="s">
        <v>17</v>
      </c>
      <c r="F2168" s="293" t="s">
        <v>30</v>
      </c>
      <c r="G2168" s="293" t="s">
        <v>49</v>
      </c>
      <c r="H2168" s="293" t="s">
        <v>9640</v>
      </c>
      <c r="I2168" s="293"/>
      <c r="J2168" s="293" t="s">
        <v>24283</v>
      </c>
      <c r="K2168" s="299">
        <v>43750</v>
      </c>
      <c r="L2168" s="300"/>
      <c r="M2168" s="297" t="str">
        <f t="shared" si="33"/>
        <v>1965</v>
      </c>
    </row>
    <row r="2169" spans="1:13">
      <c r="A2169" s="293">
        <v>2168</v>
      </c>
      <c r="B2169" s="298" t="s">
        <v>11513</v>
      </c>
      <c r="C2169" s="298" t="s">
        <v>11514</v>
      </c>
      <c r="D2169" s="298" t="s">
        <v>11515</v>
      </c>
      <c r="E2169" s="298" t="s">
        <v>17</v>
      </c>
      <c r="F2169" s="293" t="s">
        <v>30</v>
      </c>
      <c r="G2169" s="293" t="s">
        <v>49</v>
      </c>
      <c r="H2169" s="293" t="s">
        <v>9640</v>
      </c>
      <c r="I2169" s="293"/>
      <c r="J2169" s="293" t="s">
        <v>24283</v>
      </c>
      <c r="K2169" s="299"/>
      <c r="L2169" s="300"/>
      <c r="M2169" s="297" t="str">
        <f t="shared" si="33"/>
        <v>1965</v>
      </c>
    </row>
    <row r="2170" spans="1:13">
      <c r="A2170" s="293">
        <v>2169</v>
      </c>
      <c r="B2170" s="298" t="s">
        <v>11516</v>
      </c>
      <c r="C2170" s="298" t="s">
        <v>11517</v>
      </c>
      <c r="D2170" s="298" t="s">
        <v>11518</v>
      </c>
      <c r="E2170" s="298" t="s">
        <v>17</v>
      </c>
      <c r="F2170" s="293" t="s">
        <v>30</v>
      </c>
      <c r="G2170" s="293" t="s">
        <v>49</v>
      </c>
      <c r="H2170" s="293" t="s">
        <v>9640</v>
      </c>
      <c r="I2170" s="293"/>
      <c r="J2170" s="293" t="s">
        <v>24283</v>
      </c>
      <c r="K2170" s="299">
        <v>43750</v>
      </c>
      <c r="L2170" s="300"/>
      <c r="M2170" s="297" t="str">
        <f t="shared" si="33"/>
        <v>1965</v>
      </c>
    </row>
    <row r="2171" spans="1:13">
      <c r="A2171" s="293">
        <v>2170</v>
      </c>
      <c r="B2171" s="298" t="s">
        <v>11519</v>
      </c>
      <c r="C2171" s="298" t="s">
        <v>11520</v>
      </c>
      <c r="D2171" s="298" t="s">
        <v>11521</v>
      </c>
      <c r="E2171" s="298" t="s">
        <v>17</v>
      </c>
      <c r="F2171" s="293" t="s">
        <v>30</v>
      </c>
      <c r="G2171" s="293" t="s">
        <v>49</v>
      </c>
      <c r="H2171" s="293" t="s">
        <v>9640</v>
      </c>
      <c r="I2171" s="293"/>
      <c r="J2171" s="293" t="s">
        <v>24283</v>
      </c>
      <c r="K2171" s="299"/>
      <c r="L2171" s="300"/>
      <c r="M2171" s="297" t="str">
        <f t="shared" si="33"/>
        <v>1965</v>
      </c>
    </row>
    <row r="2172" spans="1:13">
      <c r="A2172" s="293">
        <v>2171</v>
      </c>
      <c r="B2172" s="298" t="s">
        <v>11522</v>
      </c>
      <c r="C2172" s="298" t="s">
        <v>11523</v>
      </c>
      <c r="D2172" s="298" t="s">
        <v>11524</v>
      </c>
      <c r="E2172" s="298" t="s">
        <v>17</v>
      </c>
      <c r="F2172" s="293" t="s">
        <v>30</v>
      </c>
      <c r="G2172" s="293" t="s">
        <v>49</v>
      </c>
      <c r="H2172" s="293" t="s">
        <v>9640</v>
      </c>
      <c r="I2172" s="293"/>
      <c r="J2172" s="293" t="s">
        <v>24283</v>
      </c>
      <c r="K2172" s="299">
        <v>43750</v>
      </c>
      <c r="L2172" s="300"/>
      <c r="M2172" s="297" t="str">
        <f t="shared" si="33"/>
        <v>1965</v>
      </c>
    </row>
    <row r="2173" spans="1:13">
      <c r="A2173" s="293">
        <v>2172</v>
      </c>
      <c r="B2173" s="298" t="s">
        <v>11525</v>
      </c>
      <c r="C2173" s="298" t="s">
        <v>11526</v>
      </c>
      <c r="D2173" s="298" t="s">
        <v>11527</v>
      </c>
      <c r="E2173" s="298" t="s">
        <v>17</v>
      </c>
      <c r="F2173" s="293" t="s">
        <v>30</v>
      </c>
      <c r="G2173" s="293" t="s">
        <v>49</v>
      </c>
      <c r="H2173" s="293" t="s">
        <v>9640</v>
      </c>
      <c r="I2173" s="293"/>
      <c r="J2173" s="293" t="s">
        <v>24283</v>
      </c>
      <c r="K2173" s="299">
        <v>43750</v>
      </c>
      <c r="L2173" s="300"/>
      <c r="M2173" s="297" t="str">
        <f t="shared" si="33"/>
        <v>1965</v>
      </c>
    </row>
    <row r="2174" spans="1:13">
      <c r="A2174" s="293">
        <v>2173</v>
      </c>
      <c r="B2174" s="298" t="s">
        <v>11528</v>
      </c>
      <c r="C2174" s="298" t="s">
        <v>11529</v>
      </c>
      <c r="D2174" s="298" t="s">
        <v>11530</v>
      </c>
      <c r="E2174" s="298" t="s">
        <v>17</v>
      </c>
      <c r="F2174" s="293" t="s">
        <v>30</v>
      </c>
      <c r="G2174" s="293" t="s">
        <v>49</v>
      </c>
      <c r="H2174" s="293" t="s">
        <v>9640</v>
      </c>
      <c r="I2174" s="293"/>
      <c r="J2174" s="293"/>
      <c r="K2174" s="299">
        <v>44052</v>
      </c>
      <c r="L2174" s="300"/>
      <c r="M2174" s="297" t="str">
        <f t="shared" si="33"/>
        <v>1965</v>
      </c>
    </row>
    <row r="2175" spans="1:13">
      <c r="A2175" s="293">
        <v>2174</v>
      </c>
      <c r="B2175" s="298" t="s">
        <v>11531</v>
      </c>
      <c r="C2175" s="298" t="s">
        <v>11532</v>
      </c>
      <c r="D2175" s="298" t="s">
        <v>11533</v>
      </c>
      <c r="E2175" s="298" t="s">
        <v>17</v>
      </c>
      <c r="F2175" s="293" t="s">
        <v>30</v>
      </c>
      <c r="G2175" s="293" t="s">
        <v>49</v>
      </c>
      <c r="H2175" s="293" t="s">
        <v>9640</v>
      </c>
      <c r="I2175" s="293"/>
      <c r="J2175" s="293" t="s">
        <v>24283</v>
      </c>
      <c r="K2175" s="299">
        <v>44052</v>
      </c>
      <c r="L2175" s="300"/>
      <c r="M2175" s="297" t="str">
        <f t="shared" si="33"/>
        <v>1977</v>
      </c>
    </row>
    <row r="2176" spans="1:13">
      <c r="A2176" s="293">
        <v>2175</v>
      </c>
      <c r="B2176" s="298" t="s">
        <v>11534</v>
      </c>
      <c r="C2176" s="298" t="s">
        <v>11535</v>
      </c>
      <c r="D2176" s="298" t="s">
        <v>11536</v>
      </c>
      <c r="E2176" s="298" t="s">
        <v>17</v>
      </c>
      <c r="F2176" s="293" t="s">
        <v>30</v>
      </c>
      <c r="G2176" s="293" t="s">
        <v>49</v>
      </c>
      <c r="H2176" s="293" t="s">
        <v>9640</v>
      </c>
      <c r="I2176" s="293"/>
      <c r="J2176" s="293" t="s">
        <v>24283</v>
      </c>
      <c r="K2176" s="299">
        <v>43750</v>
      </c>
      <c r="L2176" s="300"/>
      <c r="M2176" s="297" t="str">
        <f t="shared" si="33"/>
        <v>1977</v>
      </c>
    </row>
    <row r="2177" spans="1:13">
      <c r="A2177" s="293">
        <v>2176</v>
      </c>
      <c r="B2177" s="298" t="s">
        <v>11537</v>
      </c>
      <c r="C2177" s="298" t="s">
        <v>11538</v>
      </c>
      <c r="D2177" s="298" t="s">
        <v>11539</v>
      </c>
      <c r="E2177" s="298" t="s">
        <v>17</v>
      </c>
      <c r="F2177" s="293" t="s">
        <v>30</v>
      </c>
      <c r="G2177" s="293" t="s">
        <v>49</v>
      </c>
      <c r="H2177" s="293" t="s">
        <v>9640</v>
      </c>
      <c r="I2177" s="293"/>
      <c r="J2177" s="293" t="s">
        <v>24283</v>
      </c>
      <c r="K2177" s="299">
        <v>43750</v>
      </c>
      <c r="L2177" s="300"/>
      <c r="M2177" s="297" t="str">
        <f t="shared" si="33"/>
        <v>1977</v>
      </c>
    </row>
    <row r="2178" spans="1:13">
      <c r="A2178" s="293">
        <v>2177</v>
      </c>
      <c r="B2178" s="298" t="s">
        <v>11540</v>
      </c>
      <c r="C2178" s="298" t="s">
        <v>11541</v>
      </c>
      <c r="D2178" s="298" t="s">
        <v>11542</v>
      </c>
      <c r="E2178" s="298" t="s">
        <v>17</v>
      </c>
      <c r="F2178" s="293" t="s">
        <v>30</v>
      </c>
      <c r="G2178" s="293" t="s">
        <v>49</v>
      </c>
      <c r="H2178" s="293" t="s">
        <v>9640</v>
      </c>
      <c r="I2178" s="293"/>
      <c r="J2178" s="293" t="s">
        <v>24283</v>
      </c>
      <c r="K2178" s="299"/>
      <c r="L2178" s="300"/>
      <c r="M2178" s="297" t="str">
        <f t="shared" ref="M2178:M2241" si="34">IF((INT(MID(B2178,5,2))&gt;19),"19"&amp;MID(B2178,5,2),"20"&amp;MID(B2178,5,2))</f>
        <v>1977</v>
      </c>
    </row>
    <row r="2179" spans="1:13">
      <c r="A2179" s="293">
        <v>2178</v>
      </c>
      <c r="B2179" s="298" t="s">
        <v>11543</v>
      </c>
      <c r="C2179" s="298" t="s">
        <v>11544</v>
      </c>
      <c r="D2179" s="298" t="s">
        <v>11545</v>
      </c>
      <c r="E2179" s="298" t="s">
        <v>17</v>
      </c>
      <c r="F2179" s="293" t="s">
        <v>30</v>
      </c>
      <c r="G2179" s="293" t="s">
        <v>49</v>
      </c>
      <c r="H2179" s="293" t="s">
        <v>9640</v>
      </c>
      <c r="I2179" s="293"/>
      <c r="J2179" s="293" t="s">
        <v>24283</v>
      </c>
      <c r="K2179" s="299">
        <v>43750</v>
      </c>
      <c r="L2179" s="300"/>
      <c r="M2179" s="297" t="str">
        <f t="shared" si="34"/>
        <v>1977</v>
      </c>
    </row>
    <row r="2180" spans="1:13">
      <c r="A2180" s="293">
        <v>2179</v>
      </c>
      <c r="B2180" s="298" t="s">
        <v>11546</v>
      </c>
      <c r="C2180" s="298" t="s">
        <v>11547</v>
      </c>
      <c r="D2180" s="298" t="s">
        <v>11548</v>
      </c>
      <c r="E2180" s="298" t="s">
        <v>17</v>
      </c>
      <c r="F2180" s="293" t="s">
        <v>30</v>
      </c>
      <c r="G2180" s="293" t="s">
        <v>49</v>
      </c>
      <c r="H2180" s="293" t="s">
        <v>9640</v>
      </c>
      <c r="I2180" s="293"/>
      <c r="J2180" s="293" t="s">
        <v>24283</v>
      </c>
      <c r="K2180" s="299">
        <v>43750</v>
      </c>
      <c r="L2180" s="300"/>
      <c r="M2180" s="297" t="str">
        <f t="shared" si="34"/>
        <v>1977</v>
      </c>
    </row>
    <row r="2181" spans="1:13">
      <c r="A2181" s="293">
        <v>2180</v>
      </c>
      <c r="B2181" s="298" t="s">
        <v>11549</v>
      </c>
      <c r="C2181" s="298" t="s">
        <v>11550</v>
      </c>
      <c r="D2181" s="298" t="s">
        <v>11551</v>
      </c>
      <c r="E2181" s="298" t="s">
        <v>17</v>
      </c>
      <c r="F2181" s="293" t="s">
        <v>30</v>
      </c>
      <c r="G2181" s="293" t="s">
        <v>49</v>
      </c>
      <c r="H2181" s="293" t="s">
        <v>9640</v>
      </c>
      <c r="I2181" s="293"/>
      <c r="J2181" s="293" t="s">
        <v>24283</v>
      </c>
      <c r="K2181" s="299"/>
      <c r="L2181" s="300"/>
      <c r="M2181" s="297" t="str">
        <f t="shared" si="34"/>
        <v>1977</v>
      </c>
    </row>
    <row r="2182" spans="1:13">
      <c r="A2182" s="293">
        <v>2181</v>
      </c>
      <c r="B2182" s="298" t="s">
        <v>11552</v>
      </c>
      <c r="C2182" s="298" t="s">
        <v>11553</v>
      </c>
      <c r="D2182" s="298" t="s">
        <v>11554</v>
      </c>
      <c r="E2182" s="298" t="s">
        <v>17</v>
      </c>
      <c r="F2182" s="293" t="s">
        <v>30</v>
      </c>
      <c r="G2182" s="293" t="s">
        <v>49</v>
      </c>
      <c r="H2182" s="293" t="s">
        <v>9640</v>
      </c>
      <c r="I2182" s="293"/>
      <c r="J2182" s="293" t="s">
        <v>24283</v>
      </c>
      <c r="K2182" s="299"/>
      <c r="L2182" s="300"/>
      <c r="M2182" s="297" t="str">
        <f t="shared" si="34"/>
        <v>1977</v>
      </c>
    </row>
    <row r="2183" spans="1:13">
      <c r="A2183" s="293">
        <v>2182</v>
      </c>
      <c r="B2183" s="298" t="s">
        <v>11555</v>
      </c>
      <c r="C2183" s="298" t="s">
        <v>11556</v>
      </c>
      <c r="D2183" s="298" t="s">
        <v>11557</v>
      </c>
      <c r="E2183" s="298" t="s">
        <v>17</v>
      </c>
      <c r="F2183" s="293" t="s">
        <v>30</v>
      </c>
      <c r="G2183" s="293" t="s">
        <v>49</v>
      </c>
      <c r="H2183" s="293" t="s">
        <v>9640</v>
      </c>
      <c r="I2183" s="293"/>
      <c r="J2183" s="293" t="s">
        <v>24283</v>
      </c>
      <c r="K2183" s="299"/>
      <c r="L2183" s="300"/>
      <c r="M2183" s="297" t="str">
        <f t="shared" si="34"/>
        <v>1977</v>
      </c>
    </row>
    <row r="2184" spans="1:13">
      <c r="A2184" s="293">
        <v>2183</v>
      </c>
      <c r="B2184" s="298" t="s">
        <v>11558</v>
      </c>
      <c r="C2184" s="298" t="s">
        <v>11559</v>
      </c>
      <c r="D2184" s="298" t="s">
        <v>11560</v>
      </c>
      <c r="E2184" s="298" t="s">
        <v>17</v>
      </c>
      <c r="F2184" s="293" t="s">
        <v>30</v>
      </c>
      <c r="G2184" s="293" t="s">
        <v>49</v>
      </c>
      <c r="H2184" s="293" t="s">
        <v>9640</v>
      </c>
      <c r="I2184" s="293"/>
      <c r="J2184" s="293" t="s">
        <v>24283</v>
      </c>
      <c r="K2184" s="299">
        <v>44031</v>
      </c>
      <c r="L2184" s="300"/>
      <c r="M2184" s="297" t="str">
        <f t="shared" si="34"/>
        <v>1977</v>
      </c>
    </row>
    <row r="2185" spans="1:13">
      <c r="A2185" s="293">
        <v>2184</v>
      </c>
      <c r="B2185" s="298" t="s">
        <v>11561</v>
      </c>
      <c r="C2185" s="298" t="s">
        <v>11562</v>
      </c>
      <c r="D2185" s="298" t="s">
        <v>11563</v>
      </c>
      <c r="E2185" s="298" t="s">
        <v>17</v>
      </c>
      <c r="F2185" s="293" t="s">
        <v>30</v>
      </c>
      <c r="G2185" s="293" t="s">
        <v>49</v>
      </c>
      <c r="H2185" s="293" t="s">
        <v>9640</v>
      </c>
      <c r="I2185" s="300" t="s">
        <v>24284</v>
      </c>
      <c r="J2185" s="293" t="s">
        <v>24283</v>
      </c>
      <c r="K2185" s="299"/>
      <c r="L2185" s="300"/>
      <c r="M2185" s="297" t="str">
        <f t="shared" si="34"/>
        <v>1977</v>
      </c>
    </row>
    <row r="2186" spans="1:13">
      <c r="A2186" s="293">
        <v>2185</v>
      </c>
      <c r="B2186" s="298" t="s">
        <v>11564</v>
      </c>
      <c r="C2186" s="298" t="s">
        <v>11565</v>
      </c>
      <c r="D2186" s="298" t="s">
        <v>11566</v>
      </c>
      <c r="E2186" s="298" t="s">
        <v>17</v>
      </c>
      <c r="F2186" s="293" t="s">
        <v>30</v>
      </c>
      <c r="G2186" s="293" t="s">
        <v>49</v>
      </c>
      <c r="H2186" s="293" t="s">
        <v>9640</v>
      </c>
      <c r="I2186" s="293"/>
      <c r="J2186" s="293" t="s">
        <v>24283</v>
      </c>
      <c r="K2186" s="299">
        <v>43750</v>
      </c>
      <c r="L2186" s="300"/>
      <c r="M2186" s="297" t="str">
        <f t="shared" si="34"/>
        <v>1977</v>
      </c>
    </row>
    <row r="2187" spans="1:13">
      <c r="A2187" s="293">
        <v>2186</v>
      </c>
      <c r="B2187" s="298" t="s">
        <v>11567</v>
      </c>
      <c r="C2187" s="298" t="s">
        <v>11568</v>
      </c>
      <c r="D2187" s="298" t="s">
        <v>11569</v>
      </c>
      <c r="E2187" s="298" t="s">
        <v>17</v>
      </c>
      <c r="F2187" s="293" t="s">
        <v>30</v>
      </c>
      <c r="G2187" s="293" t="s">
        <v>49</v>
      </c>
      <c r="H2187" s="293" t="s">
        <v>9640</v>
      </c>
      <c r="I2187" s="293"/>
      <c r="J2187" s="293" t="s">
        <v>24283</v>
      </c>
      <c r="K2187" s="299">
        <v>44031</v>
      </c>
      <c r="L2187" s="300"/>
      <c r="M2187" s="297" t="str">
        <f t="shared" si="34"/>
        <v>1977</v>
      </c>
    </row>
    <row r="2188" spans="1:13">
      <c r="A2188" s="293">
        <v>2187</v>
      </c>
      <c r="B2188" s="298" t="s">
        <v>11570</v>
      </c>
      <c r="C2188" s="298" t="s">
        <v>11571</v>
      </c>
      <c r="D2188" s="298" t="s">
        <v>11572</v>
      </c>
      <c r="E2188" s="298" t="s">
        <v>17</v>
      </c>
      <c r="F2188" s="293" t="s">
        <v>30</v>
      </c>
      <c r="G2188" s="293" t="s">
        <v>49</v>
      </c>
      <c r="H2188" s="293" t="s">
        <v>9640</v>
      </c>
      <c r="I2188" s="293"/>
      <c r="J2188" s="293"/>
      <c r="K2188" s="299">
        <v>43750</v>
      </c>
      <c r="L2188" s="300"/>
      <c r="M2188" s="297" t="str">
        <f t="shared" si="34"/>
        <v>1977</v>
      </c>
    </row>
    <row r="2189" spans="1:13">
      <c r="A2189" s="293">
        <v>2188</v>
      </c>
      <c r="B2189" s="298" t="s">
        <v>11573</v>
      </c>
      <c r="C2189" s="298" t="s">
        <v>11574</v>
      </c>
      <c r="D2189" s="298" t="s">
        <v>11575</v>
      </c>
      <c r="E2189" s="298" t="s">
        <v>17</v>
      </c>
      <c r="F2189" s="293" t="s">
        <v>30</v>
      </c>
      <c r="G2189" s="293" t="s">
        <v>49</v>
      </c>
      <c r="H2189" s="293" t="s">
        <v>9640</v>
      </c>
      <c r="I2189" s="293"/>
      <c r="J2189" s="293" t="s">
        <v>24283</v>
      </c>
      <c r="K2189" s="299">
        <v>44052</v>
      </c>
      <c r="L2189" s="300"/>
      <c r="M2189" s="297" t="str">
        <f t="shared" si="34"/>
        <v>1977</v>
      </c>
    </row>
    <row r="2190" spans="1:13">
      <c r="A2190" s="293">
        <v>2189</v>
      </c>
      <c r="B2190" s="298" t="s">
        <v>11576</v>
      </c>
      <c r="C2190" s="298" t="s">
        <v>11577</v>
      </c>
      <c r="D2190" s="298" t="s">
        <v>11578</v>
      </c>
      <c r="E2190" s="298" t="s">
        <v>17</v>
      </c>
      <c r="F2190" s="293" t="s">
        <v>30</v>
      </c>
      <c r="G2190" s="293" t="s">
        <v>49</v>
      </c>
      <c r="H2190" s="293" t="s">
        <v>9640</v>
      </c>
      <c r="I2190" s="293"/>
      <c r="J2190" s="293" t="s">
        <v>24283</v>
      </c>
      <c r="K2190" s="299">
        <v>43750</v>
      </c>
      <c r="L2190" s="300"/>
      <c r="M2190" s="297" t="str">
        <f t="shared" si="34"/>
        <v>1977</v>
      </c>
    </row>
    <row r="2191" spans="1:13">
      <c r="A2191" s="293">
        <v>2190</v>
      </c>
      <c r="B2191" s="298" t="s">
        <v>11579</v>
      </c>
      <c r="C2191" s="298" t="s">
        <v>11580</v>
      </c>
      <c r="D2191" s="298" t="s">
        <v>11581</v>
      </c>
      <c r="E2191" s="298" t="s">
        <v>17</v>
      </c>
      <c r="F2191" s="293" t="s">
        <v>30</v>
      </c>
      <c r="G2191" s="293" t="s">
        <v>49</v>
      </c>
      <c r="H2191" s="293" t="s">
        <v>9640</v>
      </c>
      <c r="I2191" s="293"/>
      <c r="J2191" s="293" t="s">
        <v>24283</v>
      </c>
      <c r="K2191" s="299">
        <v>43750</v>
      </c>
      <c r="L2191" s="300"/>
      <c r="M2191" s="297" t="str">
        <f t="shared" si="34"/>
        <v>1977</v>
      </c>
    </row>
    <row r="2192" spans="1:13">
      <c r="A2192" s="293">
        <v>2191</v>
      </c>
      <c r="B2192" s="298" t="s">
        <v>11582</v>
      </c>
      <c r="C2192" s="298" t="s">
        <v>11583</v>
      </c>
      <c r="D2192" s="298" t="s">
        <v>11584</v>
      </c>
      <c r="E2192" s="298" t="s">
        <v>17</v>
      </c>
      <c r="F2192" s="293" t="s">
        <v>30</v>
      </c>
      <c r="G2192" s="293" t="s">
        <v>49</v>
      </c>
      <c r="H2192" s="293" t="s">
        <v>9640</v>
      </c>
      <c r="I2192" s="293"/>
      <c r="J2192" s="293" t="s">
        <v>24283</v>
      </c>
      <c r="K2192" s="299">
        <v>43792</v>
      </c>
      <c r="L2192" s="300"/>
      <c r="M2192" s="297" t="str">
        <f t="shared" si="34"/>
        <v>1977</v>
      </c>
    </row>
    <row r="2193" spans="1:13">
      <c r="A2193" s="293">
        <v>2192</v>
      </c>
      <c r="B2193" s="298" t="s">
        <v>11585</v>
      </c>
      <c r="C2193" s="298" t="s">
        <v>11586</v>
      </c>
      <c r="D2193" s="298" t="s">
        <v>11587</v>
      </c>
      <c r="E2193" s="298" t="s">
        <v>17</v>
      </c>
      <c r="F2193" s="293" t="s">
        <v>30</v>
      </c>
      <c r="G2193" s="293" t="s">
        <v>49</v>
      </c>
      <c r="H2193" s="293" t="s">
        <v>9640</v>
      </c>
      <c r="I2193" s="293"/>
      <c r="J2193" s="293"/>
      <c r="K2193" s="299"/>
      <c r="L2193" s="300"/>
      <c r="M2193" s="297" t="str">
        <f t="shared" si="34"/>
        <v>1984</v>
      </c>
    </row>
    <row r="2194" spans="1:13">
      <c r="A2194" s="293">
        <v>2193</v>
      </c>
      <c r="B2194" s="298" t="s">
        <v>11588</v>
      </c>
      <c r="C2194" s="298" t="s">
        <v>11589</v>
      </c>
      <c r="D2194" s="298" t="s">
        <v>11590</v>
      </c>
      <c r="E2194" s="298" t="s">
        <v>17</v>
      </c>
      <c r="F2194" s="293" t="s">
        <v>30</v>
      </c>
      <c r="G2194" s="293" t="s">
        <v>49</v>
      </c>
      <c r="H2194" s="293" t="s">
        <v>9640</v>
      </c>
      <c r="I2194" s="293"/>
      <c r="J2194" s="293"/>
      <c r="K2194" s="299">
        <v>43792</v>
      </c>
      <c r="L2194" s="300"/>
      <c r="M2194" s="297" t="str">
        <f t="shared" si="34"/>
        <v>1984</v>
      </c>
    </row>
    <row r="2195" spans="1:13">
      <c r="A2195" s="293">
        <v>2194</v>
      </c>
      <c r="B2195" s="298" t="s">
        <v>11591</v>
      </c>
      <c r="C2195" s="298" t="s">
        <v>11592</v>
      </c>
      <c r="D2195" s="298" t="s">
        <v>11593</v>
      </c>
      <c r="E2195" s="298" t="s">
        <v>17</v>
      </c>
      <c r="F2195" s="293" t="s">
        <v>30</v>
      </c>
      <c r="G2195" s="293" t="s">
        <v>49</v>
      </c>
      <c r="H2195" s="293" t="s">
        <v>9640</v>
      </c>
      <c r="I2195" s="293"/>
      <c r="J2195" s="293" t="s">
        <v>24283</v>
      </c>
      <c r="K2195" s="299">
        <v>43750</v>
      </c>
      <c r="L2195" s="300"/>
      <c r="M2195" s="297" t="str">
        <f t="shared" si="34"/>
        <v>1984</v>
      </c>
    </row>
    <row r="2196" spans="1:13">
      <c r="A2196" s="293">
        <v>2195</v>
      </c>
      <c r="B2196" s="298" t="s">
        <v>11594</v>
      </c>
      <c r="C2196" s="298" t="s">
        <v>11595</v>
      </c>
      <c r="D2196" s="298" t="s">
        <v>11596</v>
      </c>
      <c r="E2196" s="298" t="s">
        <v>17</v>
      </c>
      <c r="F2196" s="293" t="s">
        <v>30</v>
      </c>
      <c r="G2196" s="293" t="s">
        <v>49</v>
      </c>
      <c r="H2196" s="293" t="s">
        <v>9640</v>
      </c>
      <c r="I2196" s="293"/>
      <c r="J2196" s="293" t="s">
        <v>24283</v>
      </c>
      <c r="K2196" s="299">
        <v>43750</v>
      </c>
      <c r="L2196" s="300"/>
      <c r="M2196" s="297" t="str">
        <f t="shared" si="34"/>
        <v>1984</v>
      </c>
    </row>
    <row r="2197" spans="1:13">
      <c r="A2197" s="293">
        <v>2196</v>
      </c>
      <c r="B2197" s="298" t="s">
        <v>11597</v>
      </c>
      <c r="C2197" s="298" t="s">
        <v>11598</v>
      </c>
      <c r="D2197" s="298" t="s">
        <v>11599</v>
      </c>
      <c r="E2197" s="298" t="s">
        <v>17</v>
      </c>
      <c r="F2197" s="293" t="s">
        <v>30</v>
      </c>
      <c r="G2197" s="293" t="s">
        <v>49</v>
      </c>
      <c r="H2197" s="293" t="s">
        <v>9640</v>
      </c>
      <c r="I2197" s="293"/>
      <c r="J2197" s="293" t="s">
        <v>24283</v>
      </c>
      <c r="K2197" s="299">
        <v>43750</v>
      </c>
      <c r="L2197" s="300"/>
      <c r="M2197" s="297" t="str">
        <f t="shared" si="34"/>
        <v>1984</v>
      </c>
    </row>
    <row r="2198" spans="1:13">
      <c r="A2198" s="293">
        <v>2197</v>
      </c>
      <c r="B2198" s="298" t="s">
        <v>11600</v>
      </c>
      <c r="C2198" s="298" t="s">
        <v>11601</v>
      </c>
      <c r="D2198" s="298" t="s">
        <v>11602</v>
      </c>
      <c r="E2198" s="298" t="s">
        <v>17</v>
      </c>
      <c r="F2198" s="293" t="s">
        <v>30</v>
      </c>
      <c r="G2198" s="293" t="s">
        <v>49</v>
      </c>
      <c r="H2198" s="293" t="s">
        <v>9640</v>
      </c>
      <c r="I2198" s="293"/>
      <c r="J2198" s="293" t="s">
        <v>24283</v>
      </c>
      <c r="K2198" s="299">
        <v>43750</v>
      </c>
      <c r="L2198" s="300"/>
      <c r="M2198" s="297" t="str">
        <f t="shared" si="34"/>
        <v>1984</v>
      </c>
    </row>
    <row r="2199" spans="1:13">
      <c r="A2199" s="293">
        <v>2198</v>
      </c>
      <c r="B2199" s="298" t="s">
        <v>11603</v>
      </c>
      <c r="C2199" s="298" t="s">
        <v>11604</v>
      </c>
      <c r="D2199" s="298" t="s">
        <v>11605</v>
      </c>
      <c r="E2199" s="298" t="s">
        <v>17</v>
      </c>
      <c r="F2199" s="293" t="s">
        <v>30</v>
      </c>
      <c r="G2199" s="293" t="s">
        <v>49</v>
      </c>
      <c r="H2199" s="293" t="s">
        <v>9640</v>
      </c>
      <c r="I2199" s="293"/>
      <c r="J2199" s="293" t="s">
        <v>24283</v>
      </c>
      <c r="K2199" s="299">
        <v>43750</v>
      </c>
      <c r="L2199" s="300"/>
      <c r="M2199" s="297" t="str">
        <f t="shared" si="34"/>
        <v>1984</v>
      </c>
    </row>
    <row r="2200" spans="1:13">
      <c r="A2200" s="293">
        <v>2199</v>
      </c>
      <c r="B2200" s="298" t="s">
        <v>11606</v>
      </c>
      <c r="C2200" s="298" t="s">
        <v>11607</v>
      </c>
      <c r="D2200" s="298" t="s">
        <v>11608</v>
      </c>
      <c r="E2200" s="298" t="s">
        <v>17</v>
      </c>
      <c r="F2200" s="293" t="s">
        <v>30</v>
      </c>
      <c r="G2200" s="293" t="s">
        <v>49</v>
      </c>
      <c r="H2200" s="293" t="s">
        <v>9640</v>
      </c>
      <c r="I2200" s="293"/>
      <c r="J2200" s="293" t="s">
        <v>24283</v>
      </c>
      <c r="K2200" s="299">
        <v>43750</v>
      </c>
      <c r="L2200" s="300"/>
      <c r="M2200" s="297" t="str">
        <f t="shared" si="34"/>
        <v>1984</v>
      </c>
    </row>
    <row r="2201" spans="1:13">
      <c r="A2201" s="293">
        <v>2200</v>
      </c>
      <c r="B2201" s="298" t="s">
        <v>11609</v>
      </c>
      <c r="C2201" s="298" t="s">
        <v>11610</v>
      </c>
      <c r="D2201" s="298" t="s">
        <v>11611</v>
      </c>
      <c r="E2201" s="298" t="s">
        <v>17</v>
      </c>
      <c r="F2201" s="293" t="s">
        <v>30</v>
      </c>
      <c r="G2201" s="293" t="s">
        <v>49</v>
      </c>
      <c r="H2201" s="293" t="s">
        <v>9640</v>
      </c>
      <c r="I2201" s="293"/>
      <c r="J2201" s="293" t="s">
        <v>24283</v>
      </c>
      <c r="K2201" s="299">
        <v>43750</v>
      </c>
      <c r="L2201" s="300"/>
      <c r="M2201" s="297" t="str">
        <f t="shared" si="34"/>
        <v>1984</v>
      </c>
    </row>
    <row r="2202" spans="1:13">
      <c r="A2202" s="293">
        <v>2201</v>
      </c>
      <c r="B2202" s="298" t="s">
        <v>11612</v>
      </c>
      <c r="C2202" s="298" t="s">
        <v>11613</v>
      </c>
      <c r="D2202" s="298"/>
      <c r="E2202" s="298" t="s">
        <v>17</v>
      </c>
      <c r="F2202" s="293" t="s">
        <v>30</v>
      </c>
      <c r="G2202" s="293" t="s">
        <v>11614</v>
      </c>
      <c r="H2202" s="293" t="s">
        <v>9640</v>
      </c>
      <c r="I2202" s="293"/>
      <c r="J2202" s="293" t="s">
        <v>24283</v>
      </c>
      <c r="K2202" s="299">
        <v>43750</v>
      </c>
      <c r="L2202" s="300"/>
      <c r="M2202" s="297" t="str">
        <f t="shared" si="34"/>
        <v>2010</v>
      </c>
    </row>
    <row r="2203" spans="1:13">
      <c r="A2203" s="293">
        <v>2202</v>
      </c>
      <c r="B2203" s="298" t="s">
        <v>11615</v>
      </c>
      <c r="C2203" s="298" t="s">
        <v>11616</v>
      </c>
      <c r="D2203" s="298"/>
      <c r="E2203" s="298" t="s">
        <v>17</v>
      </c>
      <c r="F2203" s="293" t="s">
        <v>30</v>
      </c>
      <c r="G2203" s="293" t="s">
        <v>11614</v>
      </c>
      <c r="H2203" s="293" t="s">
        <v>9640</v>
      </c>
      <c r="I2203" s="293"/>
      <c r="J2203" s="293" t="s">
        <v>24283</v>
      </c>
      <c r="K2203" s="299">
        <v>44031</v>
      </c>
      <c r="L2203" s="300"/>
      <c r="M2203" s="297" t="str">
        <f t="shared" si="34"/>
        <v>2010</v>
      </c>
    </row>
    <row r="2204" spans="1:13">
      <c r="A2204" s="293">
        <v>2203</v>
      </c>
      <c r="B2204" s="298" t="s">
        <v>11617</v>
      </c>
      <c r="C2204" s="298" t="s">
        <v>11618</v>
      </c>
      <c r="D2204" s="298"/>
      <c r="E2204" s="301" t="s">
        <v>17</v>
      </c>
      <c r="F2204" s="293" t="s">
        <v>30</v>
      </c>
      <c r="G2204" s="293" t="s">
        <v>11614</v>
      </c>
      <c r="H2204" s="293" t="s">
        <v>9640</v>
      </c>
      <c r="I2204" s="293"/>
      <c r="J2204" s="293" t="s">
        <v>24283</v>
      </c>
      <c r="K2204" s="299"/>
      <c r="L2204" s="300" t="s">
        <v>24305</v>
      </c>
      <c r="M2204" s="297" t="str">
        <f t="shared" si="34"/>
        <v>2010</v>
      </c>
    </row>
    <row r="2205" spans="1:13">
      <c r="A2205" s="293">
        <v>2204</v>
      </c>
      <c r="B2205" s="298" t="s">
        <v>11619</v>
      </c>
      <c r="C2205" s="298" t="s">
        <v>11620</v>
      </c>
      <c r="D2205" s="298"/>
      <c r="E2205" s="301" t="s">
        <v>17</v>
      </c>
      <c r="F2205" s="293" t="s">
        <v>30</v>
      </c>
      <c r="G2205" s="293" t="s">
        <v>11614</v>
      </c>
      <c r="H2205" s="293" t="s">
        <v>9640</v>
      </c>
      <c r="I2205" s="293"/>
      <c r="J2205" s="293" t="s">
        <v>24283</v>
      </c>
      <c r="K2205" s="299"/>
      <c r="L2205" s="300" t="s">
        <v>24305</v>
      </c>
      <c r="M2205" s="297" t="str">
        <f t="shared" si="34"/>
        <v>2010</v>
      </c>
    </row>
    <row r="2206" spans="1:13">
      <c r="A2206" s="293">
        <v>2205</v>
      </c>
      <c r="B2206" s="298" t="s">
        <v>11621</v>
      </c>
      <c r="C2206" s="298" t="s">
        <v>11622</v>
      </c>
      <c r="D2206" s="298"/>
      <c r="E2206" s="301" t="s">
        <v>17</v>
      </c>
      <c r="F2206" s="293" t="s">
        <v>30</v>
      </c>
      <c r="G2206" s="293" t="s">
        <v>11614</v>
      </c>
      <c r="H2206" s="293" t="s">
        <v>9640</v>
      </c>
      <c r="I2206" s="293"/>
      <c r="J2206" s="293" t="s">
        <v>24283</v>
      </c>
      <c r="K2206" s="299"/>
      <c r="L2206" s="300" t="s">
        <v>24305</v>
      </c>
      <c r="M2206" s="297" t="str">
        <f t="shared" si="34"/>
        <v>2010</v>
      </c>
    </row>
    <row r="2207" spans="1:13">
      <c r="A2207" s="293">
        <v>2206</v>
      </c>
      <c r="B2207" s="298" t="s">
        <v>11623</v>
      </c>
      <c r="C2207" s="298" t="s">
        <v>11624</v>
      </c>
      <c r="D2207" s="298"/>
      <c r="E2207" s="298" t="s">
        <v>17</v>
      </c>
      <c r="F2207" s="293" t="s">
        <v>30</v>
      </c>
      <c r="G2207" s="293" t="s">
        <v>11614</v>
      </c>
      <c r="H2207" s="293" t="s">
        <v>9640</v>
      </c>
      <c r="I2207" s="293"/>
      <c r="J2207" s="293" t="s">
        <v>24283</v>
      </c>
      <c r="K2207" s="299">
        <v>43792</v>
      </c>
      <c r="L2207" s="300" t="s">
        <v>24305</v>
      </c>
      <c r="M2207" s="297" t="str">
        <f t="shared" si="34"/>
        <v>2010</v>
      </c>
    </row>
    <row r="2208" spans="1:13">
      <c r="A2208" s="293">
        <v>2207</v>
      </c>
      <c r="B2208" s="298" t="s">
        <v>11625</v>
      </c>
      <c r="C2208" s="298" t="s">
        <v>11626</v>
      </c>
      <c r="D2208" s="298"/>
      <c r="E2208" s="301" t="s">
        <v>17</v>
      </c>
      <c r="F2208" s="293" t="s">
        <v>30</v>
      </c>
      <c r="G2208" s="293" t="s">
        <v>11614</v>
      </c>
      <c r="H2208" s="293" t="s">
        <v>9640</v>
      </c>
      <c r="I2208" s="293"/>
      <c r="J2208" s="293" t="s">
        <v>24283</v>
      </c>
      <c r="K2208" s="299"/>
      <c r="L2208" s="300" t="s">
        <v>24305</v>
      </c>
      <c r="M2208" s="297" t="str">
        <f t="shared" si="34"/>
        <v>2010</v>
      </c>
    </row>
    <row r="2209" spans="1:13">
      <c r="A2209" s="293">
        <v>2208</v>
      </c>
      <c r="B2209" s="298" t="s">
        <v>11627</v>
      </c>
      <c r="C2209" s="298" t="s">
        <v>11628</v>
      </c>
      <c r="D2209" s="298"/>
      <c r="E2209" s="298" t="s">
        <v>17</v>
      </c>
      <c r="F2209" s="293" t="s">
        <v>30</v>
      </c>
      <c r="G2209" s="293" t="s">
        <v>11614</v>
      </c>
      <c r="H2209" s="293" t="s">
        <v>9640</v>
      </c>
      <c r="I2209" s="293"/>
      <c r="J2209" s="293" t="s">
        <v>24283</v>
      </c>
      <c r="K2209" s="299"/>
      <c r="L2209" s="300" t="s">
        <v>24305</v>
      </c>
      <c r="M2209" s="297" t="str">
        <f t="shared" si="34"/>
        <v>2010</v>
      </c>
    </row>
    <row r="2210" spans="1:13">
      <c r="A2210" s="293">
        <v>2209</v>
      </c>
      <c r="B2210" s="298" t="s">
        <v>11629</v>
      </c>
      <c r="C2210" s="298" t="s">
        <v>11630</v>
      </c>
      <c r="D2210" s="298"/>
      <c r="E2210" s="298" t="s">
        <v>17</v>
      </c>
      <c r="F2210" s="293" t="s">
        <v>30</v>
      </c>
      <c r="G2210" s="293" t="s">
        <v>11614</v>
      </c>
      <c r="H2210" s="293" t="s">
        <v>9640</v>
      </c>
      <c r="I2210" s="293"/>
      <c r="J2210" s="293" t="s">
        <v>24283</v>
      </c>
      <c r="K2210" s="299"/>
      <c r="L2210" s="300" t="s">
        <v>24305</v>
      </c>
      <c r="M2210" s="297" t="str">
        <f t="shared" si="34"/>
        <v>2010</v>
      </c>
    </row>
    <row r="2211" spans="1:13">
      <c r="A2211" s="293">
        <v>2210</v>
      </c>
      <c r="B2211" s="298" t="s">
        <v>11631</v>
      </c>
      <c r="C2211" s="298" t="s">
        <v>11632</v>
      </c>
      <c r="D2211" s="298"/>
      <c r="E2211" s="298" t="s">
        <v>17</v>
      </c>
      <c r="F2211" s="293" t="s">
        <v>30</v>
      </c>
      <c r="G2211" s="293" t="s">
        <v>11614</v>
      </c>
      <c r="H2211" s="293" t="s">
        <v>9640</v>
      </c>
      <c r="I2211" s="293"/>
      <c r="J2211" s="293" t="s">
        <v>24283</v>
      </c>
      <c r="K2211" s="299">
        <v>44052</v>
      </c>
      <c r="L2211" s="300"/>
      <c r="M2211" s="297" t="str">
        <f t="shared" si="34"/>
        <v>2010</v>
      </c>
    </row>
    <row r="2212" spans="1:13">
      <c r="A2212" s="293">
        <v>2211</v>
      </c>
      <c r="B2212" s="298" t="s">
        <v>11633</v>
      </c>
      <c r="C2212" s="298" t="s">
        <v>11634</v>
      </c>
      <c r="D2212" s="298"/>
      <c r="E2212" s="301" t="s">
        <v>17</v>
      </c>
      <c r="F2212" s="293" t="s">
        <v>30</v>
      </c>
      <c r="G2212" s="293" t="s">
        <v>11614</v>
      </c>
      <c r="H2212" s="293" t="s">
        <v>9640</v>
      </c>
      <c r="I2212" s="293"/>
      <c r="J2212" s="293" t="s">
        <v>24283</v>
      </c>
      <c r="K2212" s="299"/>
      <c r="L2212" s="300" t="s">
        <v>24305</v>
      </c>
      <c r="M2212" s="297" t="str">
        <f t="shared" si="34"/>
        <v>2010</v>
      </c>
    </row>
    <row r="2213" spans="1:13">
      <c r="A2213" s="293">
        <v>2212</v>
      </c>
      <c r="B2213" s="298" t="s">
        <v>11635</v>
      </c>
      <c r="C2213" s="298" t="s">
        <v>11636</v>
      </c>
      <c r="D2213" s="298"/>
      <c r="E2213" s="301" t="s">
        <v>17</v>
      </c>
      <c r="F2213" s="293" t="s">
        <v>30</v>
      </c>
      <c r="G2213" s="293" t="s">
        <v>11614</v>
      </c>
      <c r="H2213" s="293" t="s">
        <v>9640</v>
      </c>
      <c r="I2213" s="293"/>
      <c r="J2213" s="293" t="s">
        <v>24283</v>
      </c>
      <c r="K2213" s="299"/>
      <c r="L2213" s="300" t="s">
        <v>24305</v>
      </c>
      <c r="M2213" s="297" t="str">
        <f t="shared" si="34"/>
        <v>2010</v>
      </c>
    </row>
    <row r="2214" spans="1:13">
      <c r="A2214" s="293">
        <v>2213</v>
      </c>
      <c r="B2214" s="298" t="s">
        <v>11637</v>
      </c>
      <c r="C2214" s="298" t="s">
        <v>11638</v>
      </c>
      <c r="D2214" s="298"/>
      <c r="E2214" s="298" t="s">
        <v>17</v>
      </c>
      <c r="F2214" s="293" t="s">
        <v>30</v>
      </c>
      <c r="G2214" s="293" t="s">
        <v>11614</v>
      </c>
      <c r="H2214" s="293" t="s">
        <v>9640</v>
      </c>
      <c r="I2214" s="293"/>
      <c r="J2214" s="293" t="s">
        <v>24283</v>
      </c>
      <c r="K2214" s="299"/>
      <c r="L2214" s="300" t="s">
        <v>24305</v>
      </c>
      <c r="M2214" s="297" t="str">
        <f t="shared" si="34"/>
        <v>2010</v>
      </c>
    </row>
    <row r="2215" spans="1:13">
      <c r="A2215" s="293">
        <v>2214</v>
      </c>
      <c r="B2215" s="298" t="s">
        <v>11639</v>
      </c>
      <c r="C2215" s="298" t="s">
        <v>11640</v>
      </c>
      <c r="D2215" s="298"/>
      <c r="E2215" s="301" t="s">
        <v>17</v>
      </c>
      <c r="F2215" s="293" t="s">
        <v>30</v>
      </c>
      <c r="G2215" s="293" t="s">
        <v>11614</v>
      </c>
      <c r="H2215" s="293" t="s">
        <v>9640</v>
      </c>
      <c r="I2215" s="293"/>
      <c r="J2215" s="293" t="s">
        <v>24283</v>
      </c>
      <c r="K2215" s="299"/>
      <c r="L2215" s="300" t="s">
        <v>24305</v>
      </c>
      <c r="M2215" s="297" t="str">
        <f t="shared" si="34"/>
        <v>2010</v>
      </c>
    </row>
    <row r="2216" spans="1:13">
      <c r="A2216" s="293">
        <v>2215</v>
      </c>
      <c r="B2216" s="298" t="s">
        <v>11641</v>
      </c>
      <c r="C2216" s="298" t="s">
        <v>11642</v>
      </c>
      <c r="D2216" s="298"/>
      <c r="E2216" s="301" t="s">
        <v>17</v>
      </c>
      <c r="F2216" s="293" t="s">
        <v>30</v>
      </c>
      <c r="G2216" s="293" t="s">
        <v>11614</v>
      </c>
      <c r="H2216" s="293" t="s">
        <v>9640</v>
      </c>
      <c r="I2216" s="293"/>
      <c r="J2216" s="293" t="s">
        <v>24283</v>
      </c>
      <c r="K2216" s="299"/>
      <c r="L2216" s="300" t="s">
        <v>24305</v>
      </c>
      <c r="M2216" s="297" t="str">
        <f t="shared" si="34"/>
        <v>2010</v>
      </c>
    </row>
    <row r="2217" spans="1:13">
      <c r="A2217" s="293">
        <v>2216</v>
      </c>
      <c r="B2217" s="298" t="s">
        <v>11643</v>
      </c>
      <c r="C2217" s="298" t="s">
        <v>11644</v>
      </c>
      <c r="D2217" s="298"/>
      <c r="E2217" s="298" t="s">
        <v>17</v>
      </c>
      <c r="F2217" s="293" t="s">
        <v>30</v>
      </c>
      <c r="G2217" s="293" t="s">
        <v>11614</v>
      </c>
      <c r="H2217" s="293" t="s">
        <v>9640</v>
      </c>
      <c r="I2217" s="293"/>
      <c r="J2217" s="293" t="s">
        <v>24283</v>
      </c>
      <c r="K2217" s="299">
        <v>43750</v>
      </c>
      <c r="L2217" s="300"/>
      <c r="M2217" s="297" t="str">
        <f t="shared" si="34"/>
        <v>2010</v>
      </c>
    </row>
    <row r="2218" spans="1:13">
      <c r="A2218" s="293">
        <v>2217</v>
      </c>
      <c r="B2218" s="298" t="s">
        <v>11645</v>
      </c>
      <c r="C2218" s="298" t="s">
        <v>11646</v>
      </c>
      <c r="D2218" s="298"/>
      <c r="E2218" s="301" t="s">
        <v>17</v>
      </c>
      <c r="F2218" s="293" t="s">
        <v>30</v>
      </c>
      <c r="G2218" s="293" t="s">
        <v>11614</v>
      </c>
      <c r="H2218" s="293" t="s">
        <v>9640</v>
      </c>
      <c r="I2218" s="293"/>
      <c r="J2218" s="293" t="s">
        <v>24283</v>
      </c>
      <c r="K2218" s="299"/>
      <c r="L2218" s="300" t="s">
        <v>24305</v>
      </c>
      <c r="M2218" s="297" t="str">
        <f t="shared" si="34"/>
        <v>2010</v>
      </c>
    </row>
    <row r="2219" spans="1:13">
      <c r="A2219" s="293">
        <v>2218</v>
      </c>
      <c r="B2219" s="298" t="s">
        <v>11647</v>
      </c>
      <c r="C2219" s="298" t="s">
        <v>11648</v>
      </c>
      <c r="D2219" s="298"/>
      <c r="E2219" s="298" t="s">
        <v>17</v>
      </c>
      <c r="F2219" s="293" t="s">
        <v>30</v>
      </c>
      <c r="G2219" s="293" t="s">
        <v>11614</v>
      </c>
      <c r="H2219" s="293" t="s">
        <v>9640</v>
      </c>
      <c r="I2219" s="293"/>
      <c r="J2219" s="293" t="s">
        <v>24283</v>
      </c>
      <c r="K2219" s="299"/>
      <c r="L2219" s="300" t="s">
        <v>24305</v>
      </c>
      <c r="M2219" s="297" t="str">
        <f t="shared" si="34"/>
        <v>2010</v>
      </c>
    </row>
    <row r="2220" spans="1:13">
      <c r="A2220" s="293">
        <v>2219</v>
      </c>
      <c r="B2220" s="298" t="s">
        <v>11649</v>
      </c>
      <c r="C2220" s="298" t="s">
        <v>11650</v>
      </c>
      <c r="D2220" s="298"/>
      <c r="E2220" s="298" t="s">
        <v>17</v>
      </c>
      <c r="F2220" s="293" t="s">
        <v>30</v>
      </c>
      <c r="G2220" s="293" t="s">
        <v>11614</v>
      </c>
      <c r="H2220" s="293" t="s">
        <v>9640</v>
      </c>
      <c r="I2220" s="293"/>
      <c r="J2220" s="293" t="s">
        <v>24283</v>
      </c>
      <c r="K2220" s="299"/>
      <c r="L2220" s="300" t="s">
        <v>24305</v>
      </c>
      <c r="M2220" s="297" t="str">
        <f t="shared" si="34"/>
        <v>2010</v>
      </c>
    </row>
    <row r="2221" spans="1:13">
      <c r="A2221" s="293">
        <v>2220</v>
      </c>
      <c r="B2221" s="298" t="s">
        <v>11651</v>
      </c>
      <c r="C2221" s="298" t="s">
        <v>11652</v>
      </c>
      <c r="D2221" s="298"/>
      <c r="E2221" s="301" t="s">
        <v>17</v>
      </c>
      <c r="F2221" s="293" t="s">
        <v>30</v>
      </c>
      <c r="G2221" s="293" t="s">
        <v>11614</v>
      </c>
      <c r="H2221" s="293" t="s">
        <v>9640</v>
      </c>
      <c r="I2221" s="293"/>
      <c r="J2221" s="293" t="s">
        <v>24283</v>
      </c>
      <c r="K2221" s="299"/>
      <c r="L2221" s="300" t="s">
        <v>24305</v>
      </c>
      <c r="M2221" s="297" t="str">
        <f t="shared" si="34"/>
        <v>2010</v>
      </c>
    </row>
    <row r="2222" spans="1:13">
      <c r="A2222" s="293">
        <v>2221</v>
      </c>
      <c r="B2222" s="298" t="s">
        <v>11653</v>
      </c>
      <c r="C2222" s="298" t="s">
        <v>11654</v>
      </c>
      <c r="D2222" s="298"/>
      <c r="E2222" s="298" t="s">
        <v>17</v>
      </c>
      <c r="F2222" s="293" t="s">
        <v>30</v>
      </c>
      <c r="G2222" s="293" t="s">
        <v>11614</v>
      </c>
      <c r="H2222" s="293" t="s">
        <v>9640</v>
      </c>
      <c r="I2222" s="293"/>
      <c r="J2222" s="293" t="s">
        <v>24283</v>
      </c>
      <c r="K2222" s="299"/>
      <c r="L2222" s="300" t="s">
        <v>24305</v>
      </c>
      <c r="M2222" s="297" t="str">
        <f t="shared" si="34"/>
        <v>2010</v>
      </c>
    </row>
    <row r="2223" spans="1:13">
      <c r="A2223" s="293">
        <v>2222</v>
      </c>
      <c r="B2223" s="298" t="s">
        <v>11655</v>
      </c>
      <c r="C2223" s="298" t="s">
        <v>11656</v>
      </c>
      <c r="D2223" s="298"/>
      <c r="E2223" s="301" t="s">
        <v>17</v>
      </c>
      <c r="F2223" s="293" t="s">
        <v>30</v>
      </c>
      <c r="G2223" s="293" t="s">
        <v>11614</v>
      </c>
      <c r="H2223" s="293" t="s">
        <v>9640</v>
      </c>
      <c r="I2223" s="293"/>
      <c r="J2223" s="293" t="s">
        <v>24283</v>
      </c>
      <c r="K2223" s="299"/>
      <c r="L2223" s="300" t="s">
        <v>24305</v>
      </c>
      <c r="M2223" s="297" t="str">
        <f t="shared" si="34"/>
        <v>2010</v>
      </c>
    </row>
    <row r="2224" spans="1:13">
      <c r="A2224" s="293">
        <v>2223</v>
      </c>
      <c r="B2224" s="298" t="s">
        <v>11657</v>
      </c>
      <c r="C2224" s="298" t="s">
        <v>11658</v>
      </c>
      <c r="D2224" s="298"/>
      <c r="E2224" s="301" t="s">
        <v>17</v>
      </c>
      <c r="F2224" s="293" t="s">
        <v>30</v>
      </c>
      <c r="G2224" s="293" t="s">
        <v>11614</v>
      </c>
      <c r="H2224" s="293" t="s">
        <v>9640</v>
      </c>
      <c r="I2224" s="293"/>
      <c r="J2224" s="293" t="s">
        <v>24283</v>
      </c>
      <c r="K2224" s="299"/>
      <c r="L2224" s="300" t="s">
        <v>24305</v>
      </c>
      <c r="M2224" s="297" t="str">
        <f t="shared" si="34"/>
        <v>2010</v>
      </c>
    </row>
    <row r="2225" spans="1:13">
      <c r="A2225" s="293">
        <v>2224</v>
      </c>
      <c r="B2225" s="298" t="s">
        <v>11659</v>
      </c>
      <c r="C2225" s="298" t="s">
        <v>11660</v>
      </c>
      <c r="D2225" s="298"/>
      <c r="E2225" s="301" t="s">
        <v>17</v>
      </c>
      <c r="F2225" s="293" t="s">
        <v>30</v>
      </c>
      <c r="G2225" s="293" t="s">
        <v>11614</v>
      </c>
      <c r="H2225" s="293" t="s">
        <v>9640</v>
      </c>
      <c r="I2225" s="293"/>
      <c r="J2225" s="293" t="s">
        <v>24283</v>
      </c>
      <c r="K2225" s="299"/>
      <c r="L2225" s="300" t="s">
        <v>24305</v>
      </c>
      <c r="M2225" s="297" t="str">
        <f t="shared" si="34"/>
        <v>2010</v>
      </c>
    </row>
    <row r="2226" spans="1:13">
      <c r="A2226" s="293">
        <v>2225</v>
      </c>
      <c r="B2226" s="298" t="s">
        <v>11661</v>
      </c>
      <c r="C2226" s="298" t="s">
        <v>11662</v>
      </c>
      <c r="D2226" s="298"/>
      <c r="E2226" s="301" t="s">
        <v>17</v>
      </c>
      <c r="F2226" s="293" t="s">
        <v>30</v>
      </c>
      <c r="G2226" s="293" t="s">
        <v>11614</v>
      </c>
      <c r="H2226" s="293" t="s">
        <v>9640</v>
      </c>
      <c r="I2226" s="293"/>
      <c r="J2226" s="293" t="s">
        <v>24283</v>
      </c>
      <c r="K2226" s="299"/>
      <c r="L2226" s="300" t="s">
        <v>24305</v>
      </c>
      <c r="M2226" s="297" t="str">
        <f t="shared" si="34"/>
        <v>2010</v>
      </c>
    </row>
    <row r="2227" spans="1:13">
      <c r="A2227" s="293">
        <v>2226</v>
      </c>
      <c r="B2227" s="298" t="s">
        <v>11663</v>
      </c>
      <c r="C2227" s="298" t="s">
        <v>11664</v>
      </c>
      <c r="D2227" s="298"/>
      <c r="E2227" s="301" t="s">
        <v>17</v>
      </c>
      <c r="F2227" s="293" t="s">
        <v>30</v>
      </c>
      <c r="G2227" s="293" t="s">
        <v>11614</v>
      </c>
      <c r="H2227" s="293" t="s">
        <v>9640</v>
      </c>
      <c r="I2227" s="293"/>
      <c r="J2227" s="293" t="s">
        <v>24283</v>
      </c>
      <c r="K2227" s="299"/>
      <c r="L2227" s="300" t="s">
        <v>24305</v>
      </c>
      <c r="M2227" s="297" t="str">
        <f t="shared" si="34"/>
        <v>2010</v>
      </c>
    </row>
    <row r="2228" spans="1:13">
      <c r="A2228" s="293">
        <v>2227</v>
      </c>
      <c r="B2228" s="298" t="s">
        <v>11665</v>
      </c>
      <c r="C2228" s="298" t="s">
        <v>11666</v>
      </c>
      <c r="D2228" s="298"/>
      <c r="E2228" s="298" t="s">
        <v>17</v>
      </c>
      <c r="F2228" s="293" t="s">
        <v>30</v>
      </c>
      <c r="G2228" s="293" t="s">
        <v>11614</v>
      </c>
      <c r="H2228" s="293" t="s">
        <v>9640</v>
      </c>
      <c r="I2228" s="293"/>
      <c r="J2228" s="293" t="s">
        <v>24283</v>
      </c>
      <c r="K2228" s="299">
        <v>43750</v>
      </c>
      <c r="L2228" s="300"/>
      <c r="M2228" s="297" t="str">
        <f t="shared" si="34"/>
        <v>2010</v>
      </c>
    </row>
    <row r="2229" spans="1:13">
      <c r="A2229" s="293">
        <v>2228</v>
      </c>
      <c r="B2229" s="298" t="s">
        <v>11667</v>
      </c>
      <c r="C2229" s="298" t="s">
        <v>11668</v>
      </c>
      <c r="D2229" s="298"/>
      <c r="E2229" s="301" t="s">
        <v>17</v>
      </c>
      <c r="F2229" s="293" t="s">
        <v>30</v>
      </c>
      <c r="G2229" s="293" t="s">
        <v>11614</v>
      </c>
      <c r="H2229" s="293" t="s">
        <v>9640</v>
      </c>
      <c r="I2229" s="293"/>
      <c r="J2229" s="293" t="s">
        <v>24283</v>
      </c>
      <c r="K2229" s="299">
        <v>43814</v>
      </c>
      <c r="L2229" s="300"/>
      <c r="M2229" s="297" t="str">
        <f t="shared" si="34"/>
        <v>2010</v>
      </c>
    </row>
    <row r="2230" spans="1:13">
      <c r="A2230" s="293">
        <v>2229</v>
      </c>
      <c r="B2230" s="298" t="s">
        <v>11669</v>
      </c>
      <c r="C2230" s="298" t="s">
        <v>11670</v>
      </c>
      <c r="D2230" s="298"/>
      <c r="E2230" s="298" t="s">
        <v>17</v>
      </c>
      <c r="F2230" s="293" t="s">
        <v>30</v>
      </c>
      <c r="G2230" s="293" t="s">
        <v>11614</v>
      </c>
      <c r="H2230" s="293" t="s">
        <v>9640</v>
      </c>
      <c r="I2230" s="293"/>
      <c r="J2230" s="293" t="s">
        <v>24283</v>
      </c>
      <c r="K2230" s="299">
        <v>43750</v>
      </c>
      <c r="L2230" s="300"/>
      <c r="M2230" s="297" t="str">
        <f t="shared" si="34"/>
        <v>2010</v>
      </c>
    </row>
    <row r="2231" spans="1:13">
      <c r="A2231" s="293">
        <v>2230</v>
      </c>
      <c r="B2231" s="298" t="s">
        <v>11671</v>
      </c>
      <c r="C2231" s="298" t="s">
        <v>11672</v>
      </c>
      <c r="D2231" s="298"/>
      <c r="E2231" s="298" t="s">
        <v>17</v>
      </c>
      <c r="F2231" s="293" t="s">
        <v>30</v>
      </c>
      <c r="G2231" s="293" t="s">
        <v>11614</v>
      </c>
      <c r="H2231" s="293" t="s">
        <v>9640</v>
      </c>
      <c r="I2231" s="293"/>
      <c r="J2231" s="293" t="s">
        <v>24283</v>
      </c>
      <c r="K2231" s="299">
        <v>43750</v>
      </c>
      <c r="L2231" s="300"/>
      <c r="M2231" s="297" t="str">
        <f t="shared" si="34"/>
        <v>2010</v>
      </c>
    </row>
    <row r="2232" spans="1:13">
      <c r="A2232" s="293">
        <v>2231</v>
      </c>
      <c r="B2232" s="298" t="s">
        <v>11673</v>
      </c>
      <c r="C2232" s="298" t="s">
        <v>11674</v>
      </c>
      <c r="D2232" s="298"/>
      <c r="E2232" s="298" t="s">
        <v>17</v>
      </c>
      <c r="F2232" s="293" t="s">
        <v>30</v>
      </c>
      <c r="G2232" s="293" t="s">
        <v>11614</v>
      </c>
      <c r="H2232" s="293" t="s">
        <v>9640</v>
      </c>
      <c r="I2232" s="293"/>
      <c r="J2232" s="293" t="s">
        <v>24283</v>
      </c>
      <c r="K2232" s="299"/>
      <c r="L2232" s="300" t="s">
        <v>24305</v>
      </c>
      <c r="M2232" s="297" t="str">
        <f t="shared" si="34"/>
        <v>2010</v>
      </c>
    </row>
    <row r="2233" spans="1:13">
      <c r="A2233" s="293">
        <v>2232</v>
      </c>
      <c r="B2233" s="298" t="s">
        <v>11675</v>
      </c>
      <c r="C2233" s="298" t="s">
        <v>11676</v>
      </c>
      <c r="D2233" s="298"/>
      <c r="E2233" s="301" t="s">
        <v>17</v>
      </c>
      <c r="F2233" s="293" t="s">
        <v>30</v>
      </c>
      <c r="G2233" s="293" t="s">
        <v>11614</v>
      </c>
      <c r="H2233" s="293" t="s">
        <v>9640</v>
      </c>
      <c r="I2233" s="293"/>
      <c r="J2233" s="293" t="s">
        <v>24283</v>
      </c>
      <c r="K2233" s="299"/>
      <c r="L2233" s="300" t="s">
        <v>24305</v>
      </c>
      <c r="M2233" s="297" t="str">
        <f t="shared" si="34"/>
        <v>2010</v>
      </c>
    </row>
    <row r="2234" spans="1:13">
      <c r="A2234" s="293">
        <v>2233</v>
      </c>
      <c r="B2234" s="298" t="s">
        <v>11677</v>
      </c>
      <c r="C2234" s="298" t="s">
        <v>11678</v>
      </c>
      <c r="D2234" s="298"/>
      <c r="E2234" s="298" t="s">
        <v>17</v>
      </c>
      <c r="F2234" s="293" t="s">
        <v>30</v>
      </c>
      <c r="G2234" s="293" t="s">
        <v>11614</v>
      </c>
      <c r="H2234" s="293" t="s">
        <v>9640</v>
      </c>
      <c r="I2234" s="293"/>
      <c r="J2234" s="293" t="s">
        <v>24283</v>
      </c>
      <c r="K2234" s="299">
        <v>43750</v>
      </c>
      <c r="L2234" s="300"/>
      <c r="M2234" s="297" t="str">
        <f t="shared" si="34"/>
        <v>2010</v>
      </c>
    </row>
    <row r="2235" spans="1:13">
      <c r="A2235" s="293">
        <v>2234</v>
      </c>
      <c r="B2235" s="298" t="s">
        <v>11679</v>
      </c>
      <c r="C2235" s="298" t="s">
        <v>11680</v>
      </c>
      <c r="D2235" s="298"/>
      <c r="E2235" s="298" t="s">
        <v>17</v>
      </c>
      <c r="F2235" s="293" t="s">
        <v>30</v>
      </c>
      <c r="G2235" s="293" t="s">
        <v>11614</v>
      </c>
      <c r="H2235" s="293" t="s">
        <v>9640</v>
      </c>
      <c r="I2235" s="293"/>
      <c r="J2235" s="293" t="s">
        <v>24283</v>
      </c>
      <c r="K2235" s="299">
        <v>43750</v>
      </c>
      <c r="L2235" s="300"/>
      <c r="M2235" s="297" t="str">
        <f t="shared" si="34"/>
        <v>2010</v>
      </c>
    </row>
    <row r="2236" spans="1:13">
      <c r="A2236" s="293">
        <v>2235</v>
      </c>
      <c r="B2236" s="298" t="s">
        <v>11681</v>
      </c>
      <c r="C2236" s="298" t="s">
        <v>11682</v>
      </c>
      <c r="D2236" s="298"/>
      <c r="E2236" s="298" t="s">
        <v>17</v>
      </c>
      <c r="F2236" s="293" t="s">
        <v>30</v>
      </c>
      <c r="G2236" s="293" t="s">
        <v>11614</v>
      </c>
      <c r="H2236" s="293" t="s">
        <v>9640</v>
      </c>
      <c r="I2236" s="293"/>
      <c r="J2236" s="293" t="s">
        <v>24283</v>
      </c>
      <c r="K2236" s="299">
        <v>43792</v>
      </c>
      <c r="L2236" s="300" t="s">
        <v>24305</v>
      </c>
      <c r="M2236" s="297" t="str">
        <f t="shared" si="34"/>
        <v>2010</v>
      </c>
    </row>
    <row r="2237" spans="1:13">
      <c r="A2237" s="293">
        <v>2236</v>
      </c>
      <c r="B2237" s="298" t="s">
        <v>11683</v>
      </c>
      <c r="C2237" s="298" t="s">
        <v>11684</v>
      </c>
      <c r="D2237" s="298" t="s">
        <v>11685</v>
      </c>
      <c r="E2237" s="298" t="s">
        <v>18</v>
      </c>
      <c r="F2237" s="293" t="s">
        <v>31</v>
      </c>
      <c r="G2237" s="293" t="s">
        <v>47</v>
      </c>
      <c r="H2237" s="293" t="s">
        <v>6848</v>
      </c>
      <c r="I2237" s="293"/>
      <c r="J2237" s="293" t="s">
        <v>24283</v>
      </c>
      <c r="K2237" s="299">
        <v>43763</v>
      </c>
      <c r="L2237" s="300"/>
      <c r="M2237" s="297" t="str">
        <f t="shared" si="34"/>
        <v>1965</v>
      </c>
    </row>
    <row r="2238" spans="1:13">
      <c r="A2238" s="293">
        <v>2237</v>
      </c>
      <c r="B2238" s="298" t="s">
        <v>11686</v>
      </c>
      <c r="C2238" s="298" t="s">
        <v>11687</v>
      </c>
      <c r="D2238" s="298" t="s">
        <v>11688</v>
      </c>
      <c r="E2238" s="298" t="s">
        <v>18</v>
      </c>
      <c r="F2238" s="293" t="s">
        <v>31</v>
      </c>
      <c r="G2238" s="293" t="s">
        <v>47</v>
      </c>
      <c r="H2238" s="293" t="s">
        <v>6848</v>
      </c>
      <c r="I2238" s="293"/>
      <c r="J2238" s="293" t="s">
        <v>24283</v>
      </c>
      <c r="K2238" s="299"/>
      <c r="L2238" s="300"/>
      <c r="M2238" s="297" t="str">
        <f t="shared" si="34"/>
        <v>1965</v>
      </c>
    </row>
    <row r="2239" spans="1:13">
      <c r="A2239" s="293">
        <v>2238</v>
      </c>
      <c r="B2239" s="298" t="s">
        <v>11689</v>
      </c>
      <c r="C2239" s="298" t="s">
        <v>11690</v>
      </c>
      <c r="D2239" s="298" t="s">
        <v>11691</v>
      </c>
      <c r="E2239" s="298" t="s">
        <v>18</v>
      </c>
      <c r="F2239" s="293" t="s">
        <v>31</v>
      </c>
      <c r="G2239" s="293" t="s">
        <v>48</v>
      </c>
      <c r="H2239" s="293" t="s">
        <v>6848</v>
      </c>
      <c r="I2239" s="293"/>
      <c r="J2239" s="293" t="s">
        <v>24283</v>
      </c>
      <c r="K2239" s="299">
        <v>43750</v>
      </c>
      <c r="L2239" s="300"/>
      <c r="M2239" s="297" t="str">
        <f t="shared" si="34"/>
        <v>1984</v>
      </c>
    </row>
    <row r="2240" spans="1:13">
      <c r="A2240" s="293">
        <v>2239</v>
      </c>
      <c r="B2240" s="298" t="s">
        <v>11692</v>
      </c>
      <c r="C2240" s="298" t="s">
        <v>11693</v>
      </c>
      <c r="D2240" s="298" t="s">
        <v>11694</v>
      </c>
      <c r="E2240" s="298" t="s">
        <v>18</v>
      </c>
      <c r="F2240" s="293" t="s">
        <v>31</v>
      </c>
      <c r="G2240" s="293" t="s">
        <v>48</v>
      </c>
      <c r="H2240" s="293" t="s">
        <v>6848</v>
      </c>
      <c r="I2240" s="293"/>
      <c r="J2240" s="293" t="s">
        <v>24283</v>
      </c>
      <c r="K2240" s="299">
        <v>43750</v>
      </c>
      <c r="L2240" s="300"/>
      <c r="M2240" s="297" t="str">
        <f t="shared" si="34"/>
        <v>1984</v>
      </c>
    </row>
    <row r="2241" spans="1:13">
      <c r="A2241" s="293">
        <v>2240</v>
      </c>
      <c r="B2241" s="298" t="s">
        <v>11695</v>
      </c>
      <c r="C2241" s="298" t="s">
        <v>11696</v>
      </c>
      <c r="D2241" s="298" t="s">
        <v>11697</v>
      </c>
      <c r="E2241" s="298" t="s">
        <v>18</v>
      </c>
      <c r="F2241" s="293" t="s">
        <v>31</v>
      </c>
      <c r="G2241" s="293" t="s">
        <v>48</v>
      </c>
      <c r="H2241" s="293" t="s">
        <v>6848</v>
      </c>
      <c r="I2241" s="293"/>
      <c r="J2241" s="293" t="s">
        <v>24283</v>
      </c>
      <c r="K2241" s="299">
        <v>43763</v>
      </c>
      <c r="L2241" s="300"/>
      <c r="M2241" s="297" t="str">
        <f t="shared" si="34"/>
        <v>1984</v>
      </c>
    </row>
    <row r="2242" spans="1:13">
      <c r="A2242" s="293">
        <v>2241</v>
      </c>
      <c r="B2242" s="298" t="s">
        <v>11698</v>
      </c>
      <c r="C2242" s="298" t="s">
        <v>11699</v>
      </c>
      <c r="D2242" s="298" t="s">
        <v>11700</v>
      </c>
      <c r="E2242" s="301" t="s">
        <v>18</v>
      </c>
      <c r="F2242" s="298" t="s">
        <v>31</v>
      </c>
      <c r="G2242" s="293" t="s">
        <v>50</v>
      </c>
      <c r="H2242" s="293" t="s">
        <v>6879</v>
      </c>
      <c r="I2242" s="293"/>
      <c r="J2242" s="293"/>
      <c r="K2242" s="299">
        <v>43939</v>
      </c>
      <c r="L2242" s="300" t="s">
        <v>24306</v>
      </c>
      <c r="M2242" s="297" t="str">
        <f t="shared" ref="M2242:M2305" si="35">IF((INT(MID(B2242,5,2))&gt;19),"19"&amp;MID(B2242,5,2),"20"&amp;MID(B2242,5,2))</f>
        <v>1992</v>
      </c>
    </row>
    <row r="2243" spans="1:13">
      <c r="A2243" s="293">
        <v>2242</v>
      </c>
      <c r="B2243" s="298" t="s">
        <v>11701</v>
      </c>
      <c r="C2243" s="298" t="s">
        <v>11702</v>
      </c>
      <c r="D2243" s="298" t="s">
        <v>11703</v>
      </c>
      <c r="E2243" s="298" t="s">
        <v>18</v>
      </c>
      <c r="F2243" s="293" t="s">
        <v>31</v>
      </c>
      <c r="G2243" s="293" t="s">
        <v>50</v>
      </c>
      <c r="H2243" s="293" t="s">
        <v>6879</v>
      </c>
      <c r="I2243" s="293"/>
      <c r="J2243" s="293"/>
      <c r="K2243" s="299">
        <v>43716</v>
      </c>
      <c r="L2243" s="300" t="s">
        <v>24306</v>
      </c>
      <c r="M2243" s="297" t="str">
        <f t="shared" si="35"/>
        <v>1995</v>
      </c>
    </row>
    <row r="2244" spans="1:13">
      <c r="A2244" s="293">
        <v>2243</v>
      </c>
      <c r="B2244" s="298" t="s">
        <v>11704</v>
      </c>
      <c r="C2244" s="298" t="s">
        <v>11705</v>
      </c>
      <c r="D2244" s="298" t="s">
        <v>11706</v>
      </c>
      <c r="E2244" s="298" t="s">
        <v>18</v>
      </c>
      <c r="F2244" s="293" t="s">
        <v>31</v>
      </c>
      <c r="G2244" s="293" t="s">
        <v>50</v>
      </c>
      <c r="H2244" s="293" t="s">
        <v>6879</v>
      </c>
      <c r="I2244" s="293"/>
      <c r="J2244" s="293"/>
      <c r="K2244" s="299">
        <v>43939</v>
      </c>
      <c r="L2244" s="300"/>
      <c r="M2244" s="297" t="str">
        <f t="shared" si="35"/>
        <v>1995</v>
      </c>
    </row>
    <row r="2245" spans="1:13">
      <c r="A2245" s="293">
        <v>2244</v>
      </c>
      <c r="B2245" s="298" t="s">
        <v>11707</v>
      </c>
      <c r="C2245" s="298" t="s">
        <v>11708</v>
      </c>
      <c r="D2245" s="298"/>
      <c r="E2245" s="298" t="s">
        <v>19</v>
      </c>
      <c r="F2245" s="293" t="s">
        <v>32</v>
      </c>
      <c r="G2245" s="293" t="s">
        <v>51</v>
      </c>
      <c r="H2245" s="293" t="s">
        <v>6879</v>
      </c>
      <c r="I2245" s="293"/>
      <c r="J2245" s="293" t="s">
        <v>24283</v>
      </c>
      <c r="K2245" s="299">
        <v>43813</v>
      </c>
      <c r="L2245" s="300"/>
      <c r="M2245" s="297" t="str">
        <f t="shared" si="35"/>
        <v>2011</v>
      </c>
    </row>
    <row r="2246" spans="1:13">
      <c r="A2246" s="293">
        <v>2245</v>
      </c>
      <c r="B2246" s="298" t="s">
        <v>11709</v>
      </c>
      <c r="C2246" s="298" t="s">
        <v>11710</v>
      </c>
      <c r="D2246" s="298"/>
      <c r="E2246" s="298" t="s">
        <v>19</v>
      </c>
      <c r="F2246" s="293" t="s">
        <v>32</v>
      </c>
      <c r="G2246" s="293" t="s">
        <v>51</v>
      </c>
      <c r="H2246" s="293" t="s">
        <v>6879</v>
      </c>
      <c r="I2246" s="293"/>
      <c r="J2246" s="293" t="s">
        <v>24283</v>
      </c>
      <c r="K2246" s="299">
        <v>43813</v>
      </c>
      <c r="L2246" s="300"/>
      <c r="M2246" s="297" t="str">
        <f t="shared" si="35"/>
        <v>2011</v>
      </c>
    </row>
    <row r="2247" spans="1:13">
      <c r="A2247" s="293">
        <v>2246</v>
      </c>
      <c r="B2247" s="298" t="s">
        <v>11711</v>
      </c>
      <c r="C2247" s="298" t="s">
        <v>11712</v>
      </c>
      <c r="D2247" s="298"/>
      <c r="E2247" s="298" t="s">
        <v>19</v>
      </c>
      <c r="F2247" s="293" t="s">
        <v>32</v>
      </c>
      <c r="G2247" s="293" t="s">
        <v>51</v>
      </c>
      <c r="H2247" s="293" t="s">
        <v>6879</v>
      </c>
      <c r="I2247" s="293"/>
      <c r="J2247" s="293" t="s">
        <v>24283</v>
      </c>
      <c r="K2247" s="299">
        <v>43967</v>
      </c>
      <c r="L2247" s="300"/>
      <c r="M2247" s="297" t="str">
        <f t="shared" si="35"/>
        <v>2011</v>
      </c>
    </row>
    <row r="2248" spans="1:13">
      <c r="A2248" s="293">
        <v>2247</v>
      </c>
      <c r="B2248" s="298" t="s">
        <v>11713</v>
      </c>
      <c r="C2248" s="298" t="s">
        <v>11714</v>
      </c>
      <c r="D2248" s="298"/>
      <c r="E2248" s="298" t="s">
        <v>19</v>
      </c>
      <c r="F2248" s="293" t="s">
        <v>32</v>
      </c>
      <c r="G2248" s="293" t="s">
        <v>51</v>
      </c>
      <c r="H2248" s="293" t="s">
        <v>6879</v>
      </c>
      <c r="I2248" s="293"/>
      <c r="J2248" s="293" t="s">
        <v>24283</v>
      </c>
      <c r="K2248" s="299">
        <v>44003</v>
      </c>
      <c r="L2248" s="300"/>
      <c r="M2248" s="297" t="str">
        <f t="shared" si="35"/>
        <v>2011</v>
      </c>
    </row>
    <row r="2249" spans="1:13">
      <c r="A2249" s="293">
        <v>2248</v>
      </c>
      <c r="B2249" s="298" t="s">
        <v>11715</v>
      </c>
      <c r="C2249" s="298" t="s">
        <v>11716</v>
      </c>
      <c r="D2249" s="298"/>
      <c r="E2249" s="298" t="s">
        <v>19</v>
      </c>
      <c r="F2249" s="293" t="s">
        <v>32</v>
      </c>
      <c r="G2249" s="293" t="s">
        <v>51</v>
      </c>
      <c r="H2249" s="293" t="s">
        <v>6879</v>
      </c>
      <c r="I2249" s="293"/>
      <c r="J2249" s="293" t="s">
        <v>24283</v>
      </c>
      <c r="K2249" s="299">
        <v>43813</v>
      </c>
      <c r="L2249" s="300"/>
      <c r="M2249" s="297" t="str">
        <f t="shared" si="35"/>
        <v>2011</v>
      </c>
    </row>
    <row r="2250" spans="1:13">
      <c r="A2250" s="293">
        <v>2249</v>
      </c>
      <c r="B2250" s="298" t="s">
        <v>11717</v>
      </c>
      <c r="C2250" s="298" t="s">
        <v>11718</v>
      </c>
      <c r="D2250" s="298"/>
      <c r="E2250" s="298" t="s">
        <v>19</v>
      </c>
      <c r="F2250" s="293" t="s">
        <v>32</v>
      </c>
      <c r="G2250" s="293" t="s">
        <v>51</v>
      </c>
      <c r="H2250" s="293" t="s">
        <v>6879</v>
      </c>
      <c r="I2250" s="293"/>
      <c r="J2250" s="293" t="s">
        <v>24283</v>
      </c>
      <c r="K2250" s="299">
        <v>43813</v>
      </c>
      <c r="L2250" s="300"/>
      <c r="M2250" s="297" t="str">
        <f t="shared" si="35"/>
        <v>2011</v>
      </c>
    </row>
    <row r="2251" spans="1:13">
      <c r="A2251" s="293">
        <v>2250</v>
      </c>
      <c r="B2251" s="298" t="s">
        <v>11719</v>
      </c>
      <c r="C2251" s="298" t="s">
        <v>11720</v>
      </c>
      <c r="D2251" s="298"/>
      <c r="E2251" s="298" t="s">
        <v>19</v>
      </c>
      <c r="F2251" s="293" t="s">
        <v>32</v>
      </c>
      <c r="G2251" s="293" t="s">
        <v>51</v>
      </c>
      <c r="H2251" s="293" t="s">
        <v>6879</v>
      </c>
      <c r="I2251" s="293"/>
      <c r="J2251" s="293" t="s">
        <v>24283</v>
      </c>
      <c r="K2251" s="299">
        <v>43813</v>
      </c>
      <c r="L2251" s="300"/>
      <c r="M2251" s="297" t="str">
        <f t="shared" si="35"/>
        <v>2011</v>
      </c>
    </row>
    <row r="2252" spans="1:13">
      <c r="A2252" s="293">
        <v>2251</v>
      </c>
      <c r="B2252" s="298" t="s">
        <v>11721</v>
      </c>
      <c r="C2252" s="298" t="s">
        <v>11722</v>
      </c>
      <c r="D2252" s="298"/>
      <c r="E2252" s="298" t="s">
        <v>19</v>
      </c>
      <c r="F2252" s="293" t="s">
        <v>32</v>
      </c>
      <c r="G2252" s="293" t="s">
        <v>51</v>
      </c>
      <c r="H2252" s="293" t="s">
        <v>6879</v>
      </c>
      <c r="I2252" s="293"/>
      <c r="J2252" s="293" t="s">
        <v>24283</v>
      </c>
      <c r="K2252" s="299">
        <v>43813</v>
      </c>
      <c r="L2252" s="300"/>
      <c r="M2252" s="297" t="str">
        <f t="shared" si="35"/>
        <v>2011</v>
      </c>
    </row>
    <row r="2253" spans="1:13">
      <c r="A2253" s="293">
        <v>2252</v>
      </c>
      <c r="B2253" s="298" t="s">
        <v>11723</v>
      </c>
      <c r="C2253" s="298" t="s">
        <v>11724</v>
      </c>
      <c r="D2253" s="298"/>
      <c r="E2253" s="298" t="s">
        <v>19</v>
      </c>
      <c r="F2253" s="293" t="s">
        <v>32</v>
      </c>
      <c r="G2253" s="293" t="s">
        <v>51</v>
      </c>
      <c r="H2253" s="293" t="s">
        <v>6879</v>
      </c>
      <c r="I2253" s="293"/>
      <c r="J2253" s="293" t="s">
        <v>24283</v>
      </c>
      <c r="K2253" s="299">
        <v>44059</v>
      </c>
      <c r="L2253" s="300"/>
      <c r="M2253" s="297" t="str">
        <f t="shared" si="35"/>
        <v>2011</v>
      </c>
    </row>
    <row r="2254" spans="1:13">
      <c r="A2254" s="293">
        <v>2253</v>
      </c>
      <c r="B2254" s="298" t="s">
        <v>11725</v>
      </c>
      <c r="C2254" s="298" t="s">
        <v>11726</v>
      </c>
      <c r="D2254" s="298"/>
      <c r="E2254" s="298" t="s">
        <v>19</v>
      </c>
      <c r="F2254" s="293" t="s">
        <v>32</v>
      </c>
      <c r="G2254" s="293" t="s">
        <v>51</v>
      </c>
      <c r="H2254" s="293" t="s">
        <v>6879</v>
      </c>
      <c r="I2254" s="293"/>
      <c r="J2254" s="293" t="s">
        <v>24283</v>
      </c>
      <c r="K2254" s="299">
        <v>43813</v>
      </c>
      <c r="L2254" s="300"/>
      <c r="M2254" s="297" t="str">
        <f t="shared" si="35"/>
        <v>2011</v>
      </c>
    </row>
    <row r="2255" spans="1:13">
      <c r="A2255" s="293">
        <v>2254</v>
      </c>
      <c r="B2255" s="298" t="s">
        <v>11727</v>
      </c>
      <c r="C2255" s="298" t="s">
        <v>11728</v>
      </c>
      <c r="D2255" s="298"/>
      <c r="E2255" s="298" t="s">
        <v>19</v>
      </c>
      <c r="F2255" s="293" t="s">
        <v>32</v>
      </c>
      <c r="G2255" s="293" t="s">
        <v>51</v>
      </c>
      <c r="H2255" s="293" t="s">
        <v>6879</v>
      </c>
      <c r="I2255" s="293"/>
      <c r="J2255" s="293" t="s">
        <v>24283</v>
      </c>
      <c r="K2255" s="299">
        <v>43813</v>
      </c>
      <c r="L2255" s="300"/>
      <c r="M2255" s="297" t="str">
        <f t="shared" si="35"/>
        <v>2011</v>
      </c>
    </row>
    <row r="2256" spans="1:13">
      <c r="A2256" s="293">
        <v>2255</v>
      </c>
      <c r="B2256" s="298" t="s">
        <v>11729</v>
      </c>
      <c r="C2256" s="298" t="s">
        <v>11730</v>
      </c>
      <c r="D2256" s="298"/>
      <c r="E2256" s="298" t="s">
        <v>19</v>
      </c>
      <c r="F2256" s="293" t="s">
        <v>32</v>
      </c>
      <c r="G2256" s="293" t="s">
        <v>51</v>
      </c>
      <c r="H2256" s="293" t="s">
        <v>6879</v>
      </c>
      <c r="I2256" s="293"/>
      <c r="J2256" s="293" t="s">
        <v>24283</v>
      </c>
      <c r="K2256" s="299">
        <v>44059</v>
      </c>
      <c r="L2256" s="300"/>
      <c r="M2256" s="297" t="str">
        <f t="shared" si="35"/>
        <v>2011</v>
      </c>
    </row>
    <row r="2257" spans="1:13">
      <c r="A2257" s="293">
        <v>2256</v>
      </c>
      <c r="B2257" s="298" t="s">
        <v>11731</v>
      </c>
      <c r="C2257" s="298" t="s">
        <v>11732</v>
      </c>
      <c r="D2257" s="298"/>
      <c r="E2257" s="298" t="s">
        <v>19</v>
      </c>
      <c r="F2257" s="293" t="s">
        <v>32</v>
      </c>
      <c r="G2257" s="293" t="s">
        <v>51</v>
      </c>
      <c r="H2257" s="293" t="s">
        <v>6879</v>
      </c>
      <c r="I2257" s="293"/>
      <c r="J2257" s="293" t="s">
        <v>24283</v>
      </c>
      <c r="K2257" s="299">
        <v>44003</v>
      </c>
      <c r="L2257" s="300"/>
      <c r="M2257" s="297" t="str">
        <f t="shared" si="35"/>
        <v>2011</v>
      </c>
    </row>
    <row r="2258" spans="1:13">
      <c r="A2258" s="293">
        <v>2257</v>
      </c>
      <c r="B2258" s="298" t="s">
        <v>11733</v>
      </c>
      <c r="C2258" s="298" t="s">
        <v>11734</v>
      </c>
      <c r="D2258" s="298"/>
      <c r="E2258" s="298" t="s">
        <v>19</v>
      </c>
      <c r="F2258" s="293" t="s">
        <v>32</v>
      </c>
      <c r="G2258" s="293" t="s">
        <v>51</v>
      </c>
      <c r="H2258" s="293" t="s">
        <v>6879</v>
      </c>
      <c r="I2258" s="293"/>
      <c r="J2258" s="293" t="s">
        <v>24283</v>
      </c>
      <c r="K2258" s="299">
        <v>43813</v>
      </c>
      <c r="L2258" s="300"/>
      <c r="M2258" s="297" t="str">
        <f t="shared" si="35"/>
        <v>2011</v>
      </c>
    </row>
    <row r="2259" spans="1:13">
      <c r="A2259" s="293">
        <v>2258</v>
      </c>
      <c r="B2259" s="298" t="s">
        <v>11735</v>
      </c>
      <c r="C2259" s="298" t="s">
        <v>11736</v>
      </c>
      <c r="D2259" s="298"/>
      <c r="E2259" s="298" t="s">
        <v>19</v>
      </c>
      <c r="F2259" s="293" t="s">
        <v>32</v>
      </c>
      <c r="G2259" s="293" t="s">
        <v>51</v>
      </c>
      <c r="H2259" s="293" t="s">
        <v>6879</v>
      </c>
      <c r="I2259" s="293"/>
      <c r="J2259" s="293" t="s">
        <v>24283</v>
      </c>
      <c r="K2259" s="299">
        <v>44059</v>
      </c>
      <c r="L2259" s="300"/>
      <c r="M2259" s="297" t="str">
        <f t="shared" si="35"/>
        <v>2011</v>
      </c>
    </row>
    <row r="2260" spans="1:13">
      <c r="A2260" s="293">
        <v>2259</v>
      </c>
      <c r="B2260" s="298" t="s">
        <v>11737</v>
      </c>
      <c r="C2260" s="298" t="s">
        <v>11738</v>
      </c>
      <c r="D2260" s="298"/>
      <c r="E2260" s="298" t="s">
        <v>19</v>
      </c>
      <c r="F2260" s="293" t="s">
        <v>32</v>
      </c>
      <c r="G2260" s="293" t="s">
        <v>51</v>
      </c>
      <c r="H2260" s="293" t="s">
        <v>6879</v>
      </c>
      <c r="I2260" s="293"/>
      <c r="J2260" s="293" t="s">
        <v>24283</v>
      </c>
      <c r="K2260" s="299">
        <v>43813</v>
      </c>
      <c r="L2260" s="300"/>
      <c r="M2260" s="297" t="str">
        <f t="shared" si="35"/>
        <v>2011</v>
      </c>
    </row>
    <row r="2261" spans="1:13">
      <c r="A2261" s="293">
        <v>2260</v>
      </c>
      <c r="B2261" s="298" t="s">
        <v>11739</v>
      </c>
      <c r="C2261" s="298" t="s">
        <v>11740</v>
      </c>
      <c r="D2261" s="298"/>
      <c r="E2261" s="298" t="s">
        <v>19</v>
      </c>
      <c r="F2261" s="293" t="s">
        <v>32</v>
      </c>
      <c r="G2261" s="293" t="s">
        <v>51</v>
      </c>
      <c r="H2261" s="293" t="s">
        <v>6879</v>
      </c>
      <c r="I2261" s="293"/>
      <c r="J2261" s="293" t="s">
        <v>24283</v>
      </c>
      <c r="K2261" s="299">
        <v>43813</v>
      </c>
      <c r="L2261" s="300"/>
      <c r="M2261" s="297" t="str">
        <f t="shared" si="35"/>
        <v>2011</v>
      </c>
    </row>
    <row r="2262" spans="1:13">
      <c r="A2262" s="293">
        <v>2261</v>
      </c>
      <c r="B2262" s="298" t="s">
        <v>11741</v>
      </c>
      <c r="C2262" s="298" t="s">
        <v>11742</v>
      </c>
      <c r="D2262" s="298"/>
      <c r="E2262" s="298" t="s">
        <v>19</v>
      </c>
      <c r="F2262" s="293" t="s">
        <v>32</v>
      </c>
      <c r="G2262" s="293" t="s">
        <v>51</v>
      </c>
      <c r="H2262" s="293" t="s">
        <v>6879</v>
      </c>
      <c r="I2262" s="293"/>
      <c r="J2262" s="293" t="s">
        <v>24283</v>
      </c>
      <c r="K2262" s="299">
        <v>43813</v>
      </c>
      <c r="L2262" s="300"/>
      <c r="M2262" s="297" t="str">
        <f t="shared" si="35"/>
        <v>2011</v>
      </c>
    </row>
    <row r="2263" spans="1:13">
      <c r="A2263" s="293">
        <v>2262</v>
      </c>
      <c r="B2263" s="298" t="s">
        <v>11743</v>
      </c>
      <c r="C2263" s="298" t="s">
        <v>11744</v>
      </c>
      <c r="D2263" s="298"/>
      <c r="E2263" s="298" t="s">
        <v>19</v>
      </c>
      <c r="F2263" s="293" t="s">
        <v>32</v>
      </c>
      <c r="G2263" s="293" t="s">
        <v>51</v>
      </c>
      <c r="H2263" s="293" t="s">
        <v>6879</v>
      </c>
      <c r="I2263" s="293"/>
      <c r="J2263" s="293" t="s">
        <v>24283</v>
      </c>
      <c r="K2263" s="299">
        <v>44059</v>
      </c>
      <c r="L2263" s="300"/>
      <c r="M2263" s="297" t="str">
        <f t="shared" si="35"/>
        <v>2011</v>
      </c>
    </row>
    <row r="2264" spans="1:13">
      <c r="A2264" s="293">
        <v>2263</v>
      </c>
      <c r="B2264" s="298" t="s">
        <v>11745</v>
      </c>
      <c r="C2264" s="298" t="s">
        <v>11746</v>
      </c>
      <c r="D2264" s="298"/>
      <c r="E2264" s="298" t="s">
        <v>19</v>
      </c>
      <c r="F2264" s="293" t="s">
        <v>32</v>
      </c>
      <c r="G2264" s="293" t="s">
        <v>51</v>
      </c>
      <c r="H2264" s="293" t="s">
        <v>6879</v>
      </c>
      <c r="I2264" s="293"/>
      <c r="J2264" s="293" t="s">
        <v>24283</v>
      </c>
      <c r="K2264" s="299">
        <v>44059</v>
      </c>
      <c r="L2264" s="300"/>
      <c r="M2264" s="297" t="str">
        <f t="shared" si="35"/>
        <v>2011</v>
      </c>
    </row>
    <row r="2265" spans="1:13">
      <c r="A2265" s="293">
        <v>2264</v>
      </c>
      <c r="B2265" s="298" t="s">
        <v>11747</v>
      </c>
      <c r="C2265" s="298" t="s">
        <v>11748</v>
      </c>
      <c r="D2265" s="298"/>
      <c r="E2265" s="298" t="s">
        <v>19</v>
      </c>
      <c r="F2265" s="293" t="s">
        <v>32</v>
      </c>
      <c r="G2265" s="293" t="s">
        <v>51</v>
      </c>
      <c r="H2265" s="293" t="s">
        <v>6879</v>
      </c>
      <c r="I2265" s="293"/>
      <c r="J2265" s="293" t="s">
        <v>24283</v>
      </c>
      <c r="K2265" s="299">
        <v>44059</v>
      </c>
      <c r="L2265" s="300"/>
      <c r="M2265" s="297" t="str">
        <f t="shared" si="35"/>
        <v>2011</v>
      </c>
    </row>
    <row r="2266" spans="1:13">
      <c r="A2266" s="293">
        <v>2265</v>
      </c>
      <c r="B2266" s="298" t="s">
        <v>11749</v>
      </c>
      <c r="C2266" s="298" t="s">
        <v>11750</v>
      </c>
      <c r="D2266" s="298"/>
      <c r="E2266" s="298" t="s">
        <v>19</v>
      </c>
      <c r="F2266" s="293" t="s">
        <v>32</v>
      </c>
      <c r="G2266" s="293" t="s">
        <v>51</v>
      </c>
      <c r="H2266" s="293" t="s">
        <v>6879</v>
      </c>
      <c r="I2266" s="293"/>
      <c r="J2266" s="293" t="s">
        <v>24283</v>
      </c>
      <c r="K2266" s="299">
        <v>43813</v>
      </c>
      <c r="L2266" s="300"/>
      <c r="M2266" s="297" t="str">
        <f t="shared" si="35"/>
        <v>2011</v>
      </c>
    </row>
    <row r="2267" spans="1:13">
      <c r="A2267" s="293">
        <v>2266</v>
      </c>
      <c r="B2267" s="298" t="s">
        <v>11751</v>
      </c>
      <c r="C2267" s="298" t="s">
        <v>11752</v>
      </c>
      <c r="D2267" s="298"/>
      <c r="E2267" s="298" t="s">
        <v>19</v>
      </c>
      <c r="F2267" s="293" t="s">
        <v>32</v>
      </c>
      <c r="G2267" s="293" t="s">
        <v>51</v>
      </c>
      <c r="H2267" s="293" t="s">
        <v>6879</v>
      </c>
      <c r="I2267" s="293"/>
      <c r="J2267" s="293" t="s">
        <v>24283</v>
      </c>
      <c r="K2267" s="299">
        <v>44059</v>
      </c>
      <c r="L2267" s="300"/>
      <c r="M2267" s="297" t="str">
        <f t="shared" si="35"/>
        <v>2011</v>
      </c>
    </row>
    <row r="2268" spans="1:13">
      <c r="A2268" s="293">
        <v>2267</v>
      </c>
      <c r="B2268" s="298" t="s">
        <v>11753</v>
      </c>
      <c r="C2268" s="298" t="s">
        <v>11754</v>
      </c>
      <c r="D2268" s="298"/>
      <c r="E2268" s="298" t="s">
        <v>19</v>
      </c>
      <c r="F2268" s="293" t="s">
        <v>32</v>
      </c>
      <c r="G2268" s="293" t="s">
        <v>51</v>
      </c>
      <c r="H2268" s="293" t="s">
        <v>6879</v>
      </c>
      <c r="I2268" s="293"/>
      <c r="J2268" s="293" t="s">
        <v>24283</v>
      </c>
      <c r="K2268" s="299">
        <v>44059</v>
      </c>
      <c r="L2268" s="300"/>
      <c r="M2268" s="297" t="str">
        <f t="shared" si="35"/>
        <v>2011</v>
      </c>
    </row>
    <row r="2269" spans="1:13">
      <c r="A2269" s="293">
        <v>2268</v>
      </c>
      <c r="B2269" s="298" t="s">
        <v>11755</v>
      </c>
      <c r="C2269" s="298" t="s">
        <v>11756</v>
      </c>
      <c r="D2269" s="298"/>
      <c r="E2269" s="298" t="s">
        <v>19</v>
      </c>
      <c r="F2269" s="293" t="s">
        <v>32</v>
      </c>
      <c r="G2269" s="293" t="s">
        <v>51</v>
      </c>
      <c r="H2269" s="293" t="s">
        <v>6879</v>
      </c>
      <c r="I2269" s="293"/>
      <c r="J2269" s="293" t="s">
        <v>24283</v>
      </c>
      <c r="K2269" s="299">
        <v>44003</v>
      </c>
      <c r="L2269" s="300"/>
      <c r="M2269" s="297" t="str">
        <f t="shared" si="35"/>
        <v>2011</v>
      </c>
    </row>
    <row r="2270" spans="1:13">
      <c r="A2270" s="293">
        <v>2269</v>
      </c>
      <c r="B2270" s="298" t="s">
        <v>11757</v>
      </c>
      <c r="C2270" s="298" t="s">
        <v>11758</v>
      </c>
      <c r="D2270" s="298"/>
      <c r="E2270" s="298" t="s">
        <v>19</v>
      </c>
      <c r="F2270" s="293" t="s">
        <v>32</v>
      </c>
      <c r="G2270" s="293" t="s">
        <v>51</v>
      </c>
      <c r="H2270" s="293" t="s">
        <v>6879</v>
      </c>
      <c r="I2270" s="293"/>
      <c r="J2270" s="293" t="s">
        <v>24283</v>
      </c>
      <c r="K2270" s="299">
        <v>44059</v>
      </c>
      <c r="L2270" s="300"/>
      <c r="M2270" s="297" t="str">
        <f t="shared" si="35"/>
        <v>2011</v>
      </c>
    </row>
    <row r="2271" spans="1:13">
      <c r="A2271" s="293">
        <v>2270</v>
      </c>
      <c r="B2271" s="298" t="s">
        <v>11759</v>
      </c>
      <c r="C2271" s="298" t="s">
        <v>11760</v>
      </c>
      <c r="D2271" s="298"/>
      <c r="E2271" s="298" t="s">
        <v>19</v>
      </c>
      <c r="F2271" s="293" t="s">
        <v>32</v>
      </c>
      <c r="G2271" s="293" t="s">
        <v>51</v>
      </c>
      <c r="H2271" s="293" t="s">
        <v>6879</v>
      </c>
      <c r="I2271" s="293"/>
      <c r="J2271" s="293" t="s">
        <v>24283</v>
      </c>
      <c r="K2271" s="299">
        <v>44003</v>
      </c>
      <c r="L2271" s="300"/>
      <c r="M2271" s="297" t="str">
        <f t="shared" si="35"/>
        <v>2011</v>
      </c>
    </row>
    <row r="2272" spans="1:13">
      <c r="A2272" s="293">
        <v>2271</v>
      </c>
      <c r="B2272" s="298" t="s">
        <v>11761</v>
      </c>
      <c r="C2272" s="298" t="s">
        <v>11762</v>
      </c>
      <c r="D2272" s="298"/>
      <c r="E2272" s="298" t="s">
        <v>19</v>
      </c>
      <c r="F2272" s="293" t="s">
        <v>32</v>
      </c>
      <c r="G2272" s="293" t="s">
        <v>51</v>
      </c>
      <c r="H2272" s="293" t="s">
        <v>6879</v>
      </c>
      <c r="I2272" s="293"/>
      <c r="J2272" s="293" t="s">
        <v>24283</v>
      </c>
      <c r="K2272" s="299">
        <v>44059</v>
      </c>
      <c r="L2272" s="300"/>
      <c r="M2272" s="297" t="str">
        <f t="shared" si="35"/>
        <v>2011</v>
      </c>
    </row>
    <row r="2273" spans="1:13">
      <c r="A2273" s="293">
        <v>2272</v>
      </c>
      <c r="B2273" s="298" t="s">
        <v>11763</v>
      </c>
      <c r="C2273" s="298" t="s">
        <v>11764</v>
      </c>
      <c r="D2273" s="298"/>
      <c r="E2273" s="298" t="s">
        <v>19</v>
      </c>
      <c r="F2273" s="293" t="s">
        <v>32</v>
      </c>
      <c r="G2273" s="293" t="s">
        <v>51</v>
      </c>
      <c r="H2273" s="293" t="s">
        <v>6879</v>
      </c>
      <c r="I2273" s="293"/>
      <c r="J2273" s="293" t="s">
        <v>24283</v>
      </c>
      <c r="K2273" s="299">
        <v>44059</v>
      </c>
      <c r="L2273" s="300"/>
      <c r="M2273" s="297" t="str">
        <f t="shared" si="35"/>
        <v>2011</v>
      </c>
    </row>
    <row r="2274" spans="1:13">
      <c r="A2274" s="293">
        <v>2273</v>
      </c>
      <c r="B2274" s="298" t="s">
        <v>11765</v>
      </c>
      <c r="C2274" s="298" t="s">
        <v>11766</v>
      </c>
      <c r="D2274" s="298"/>
      <c r="E2274" s="298" t="s">
        <v>19</v>
      </c>
      <c r="F2274" s="293" t="s">
        <v>32</v>
      </c>
      <c r="G2274" s="293" t="s">
        <v>51</v>
      </c>
      <c r="H2274" s="293" t="s">
        <v>6879</v>
      </c>
      <c r="I2274" s="293"/>
      <c r="J2274" s="293" t="s">
        <v>24283</v>
      </c>
      <c r="K2274" s="299">
        <v>43813</v>
      </c>
      <c r="L2274" s="300"/>
      <c r="M2274" s="297" t="str">
        <f t="shared" si="35"/>
        <v>2011</v>
      </c>
    </row>
    <row r="2275" spans="1:13">
      <c r="A2275" s="293">
        <v>2274</v>
      </c>
      <c r="B2275" s="298" t="s">
        <v>11767</v>
      </c>
      <c r="C2275" s="298" t="s">
        <v>11768</v>
      </c>
      <c r="D2275" s="298"/>
      <c r="E2275" s="298" t="s">
        <v>19</v>
      </c>
      <c r="F2275" s="293" t="s">
        <v>32</v>
      </c>
      <c r="G2275" s="293" t="s">
        <v>51</v>
      </c>
      <c r="H2275" s="293" t="s">
        <v>6879</v>
      </c>
      <c r="I2275" s="293"/>
      <c r="J2275" s="293" t="s">
        <v>24283</v>
      </c>
      <c r="K2275" s="299">
        <v>43813</v>
      </c>
      <c r="L2275" s="300"/>
      <c r="M2275" s="297" t="str">
        <f t="shared" si="35"/>
        <v>2011</v>
      </c>
    </row>
    <row r="2276" spans="1:13">
      <c r="A2276" s="293">
        <v>2275</v>
      </c>
      <c r="B2276" s="298" t="s">
        <v>11769</v>
      </c>
      <c r="C2276" s="298" t="s">
        <v>11770</v>
      </c>
      <c r="D2276" s="298"/>
      <c r="E2276" s="298" t="s">
        <v>19</v>
      </c>
      <c r="F2276" s="293" t="s">
        <v>32</v>
      </c>
      <c r="G2276" s="293" t="s">
        <v>51</v>
      </c>
      <c r="H2276" s="293" t="s">
        <v>6879</v>
      </c>
      <c r="I2276" s="293"/>
      <c r="J2276" s="293" t="s">
        <v>24283</v>
      </c>
      <c r="K2276" s="299">
        <v>44003</v>
      </c>
      <c r="L2276" s="300"/>
      <c r="M2276" s="297" t="str">
        <f t="shared" si="35"/>
        <v>2011</v>
      </c>
    </row>
    <row r="2277" spans="1:13">
      <c r="A2277" s="293">
        <v>2276</v>
      </c>
      <c r="B2277" s="298" t="s">
        <v>11771</v>
      </c>
      <c r="C2277" s="298" t="s">
        <v>11772</v>
      </c>
      <c r="D2277" s="298"/>
      <c r="E2277" s="298" t="s">
        <v>19</v>
      </c>
      <c r="F2277" s="293" t="s">
        <v>32</v>
      </c>
      <c r="G2277" s="293" t="s">
        <v>51</v>
      </c>
      <c r="H2277" s="293" t="s">
        <v>6879</v>
      </c>
      <c r="I2277" s="293"/>
      <c r="J2277" s="293" t="s">
        <v>24283</v>
      </c>
      <c r="K2277" s="299">
        <v>43813</v>
      </c>
      <c r="L2277" s="300"/>
      <c r="M2277" s="297" t="str">
        <f t="shared" si="35"/>
        <v>2011</v>
      </c>
    </row>
    <row r="2278" spans="1:13">
      <c r="A2278" s="293">
        <v>2277</v>
      </c>
      <c r="B2278" s="298" t="s">
        <v>11773</v>
      </c>
      <c r="C2278" s="298" t="s">
        <v>11774</v>
      </c>
      <c r="D2278" s="298"/>
      <c r="E2278" s="298" t="s">
        <v>19</v>
      </c>
      <c r="F2278" s="293" t="s">
        <v>32</v>
      </c>
      <c r="G2278" s="293" t="s">
        <v>51</v>
      </c>
      <c r="H2278" s="293" t="s">
        <v>6879</v>
      </c>
      <c r="I2278" s="293"/>
      <c r="J2278" s="293" t="s">
        <v>24283</v>
      </c>
      <c r="K2278" s="299">
        <v>44003</v>
      </c>
      <c r="L2278" s="300"/>
      <c r="M2278" s="297" t="str">
        <f t="shared" si="35"/>
        <v>2011</v>
      </c>
    </row>
    <row r="2279" spans="1:13">
      <c r="A2279" s="293">
        <v>2278</v>
      </c>
      <c r="B2279" s="298" t="s">
        <v>11775</v>
      </c>
      <c r="C2279" s="298" t="s">
        <v>11776</v>
      </c>
      <c r="D2279" s="298"/>
      <c r="E2279" s="298" t="s">
        <v>19</v>
      </c>
      <c r="F2279" s="293" t="s">
        <v>32</v>
      </c>
      <c r="G2279" s="293" t="s">
        <v>51</v>
      </c>
      <c r="H2279" s="293" t="s">
        <v>6879</v>
      </c>
      <c r="I2279" s="293"/>
      <c r="J2279" s="293" t="s">
        <v>24283</v>
      </c>
      <c r="K2279" s="299">
        <v>44003</v>
      </c>
      <c r="L2279" s="300"/>
      <c r="M2279" s="297" t="str">
        <f t="shared" si="35"/>
        <v>2011</v>
      </c>
    </row>
    <row r="2280" spans="1:13">
      <c r="A2280" s="293">
        <v>2279</v>
      </c>
      <c r="B2280" s="298" t="s">
        <v>11777</v>
      </c>
      <c r="C2280" s="298" t="s">
        <v>11778</v>
      </c>
      <c r="D2280" s="298"/>
      <c r="E2280" s="298" t="s">
        <v>19</v>
      </c>
      <c r="F2280" s="293" t="s">
        <v>32</v>
      </c>
      <c r="G2280" s="293" t="s">
        <v>51</v>
      </c>
      <c r="H2280" s="293" t="s">
        <v>6879</v>
      </c>
      <c r="I2280" s="293"/>
      <c r="J2280" s="293" t="s">
        <v>24283</v>
      </c>
      <c r="K2280" s="299">
        <v>44059</v>
      </c>
      <c r="L2280" s="300"/>
      <c r="M2280" s="297" t="str">
        <f t="shared" si="35"/>
        <v>2011</v>
      </c>
    </row>
    <row r="2281" spans="1:13">
      <c r="A2281" s="293">
        <v>2280</v>
      </c>
      <c r="B2281" s="298" t="s">
        <v>11779</v>
      </c>
      <c r="C2281" s="298" t="s">
        <v>11780</v>
      </c>
      <c r="D2281" s="298"/>
      <c r="E2281" s="298" t="s">
        <v>19</v>
      </c>
      <c r="F2281" s="293" t="s">
        <v>32</v>
      </c>
      <c r="G2281" s="293" t="s">
        <v>51</v>
      </c>
      <c r="H2281" s="293" t="s">
        <v>6879</v>
      </c>
      <c r="I2281" s="293"/>
      <c r="J2281" s="293" t="s">
        <v>24283</v>
      </c>
      <c r="K2281" s="299">
        <v>44031</v>
      </c>
      <c r="L2281" s="300"/>
      <c r="M2281" s="297" t="str">
        <f t="shared" si="35"/>
        <v>2011</v>
      </c>
    </row>
    <row r="2282" spans="1:13">
      <c r="A2282" s="293">
        <v>2281</v>
      </c>
      <c r="B2282" s="298" t="s">
        <v>11781</v>
      </c>
      <c r="C2282" s="298" t="s">
        <v>11782</v>
      </c>
      <c r="D2282" s="298"/>
      <c r="E2282" s="298" t="s">
        <v>19</v>
      </c>
      <c r="F2282" s="293" t="s">
        <v>32</v>
      </c>
      <c r="G2282" s="293" t="s">
        <v>51</v>
      </c>
      <c r="H2282" s="293" t="s">
        <v>6879</v>
      </c>
      <c r="I2282" s="293"/>
      <c r="J2282" s="293" t="s">
        <v>24283</v>
      </c>
      <c r="K2282" s="299">
        <v>43967</v>
      </c>
      <c r="L2282" s="300"/>
      <c r="M2282" s="297" t="str">
        <f t="shared" si="35"/>
        <v>2011</v>
      </c>
    </row>
    <row r="2283" spans="1:13">
      <c r="A2283" s="293">
        <v>2282</v>
      </c>
      <c r="B2283" s="298" t="s">
        <v>11783</v>
      </c>
      <c r="C2283" s="298" t="s">
        <v>11784</v>
      </c>
      <c r="D2283" s="298"/>
      <c r="E2283" s="298" t="s">
        <v>19</v>
      </c>
      <c r="F2283" s="293" t="s">
        <v>32</v>
      </c>
      <c r="G2283" s="293" t="s">
        <v>51</v>
      </c>
      <c r="H2283" s="293" t="s">
        <v>6879</v>
      </c>
      <c r="I2283" s="293"/>
      <c r="J2283" s="293" t="s">
        <v>24283</v>
      </c>
      <c r="K2283" s="299">
        <v>43813</v>
      </c>
      <c r="L2283" s="300"/>
      <c r="M2283" s="297" t="str">
        <f t="shared" si="35"/>
        <v>2011</v>
      </c>
    </row>
    <row r="2284" spans="1:13">
      <c r="A2284" s="293">
        <v>2283</v>
      </c>
      <c r="B2284" s="298" t="s">
        <v>11785</v>
      </c>
      <c r="C2284" s="298" t="s">
        <v>11786</v>
      </c>
      <c r="D2284" s="298"/>
      <c r="E2284" s="298" t="s">
        <v>19</v>
      </c>
      <c r="F2284" s="293" t="s">
        <v>32</v>
      </c>
      <c r="G2284" s="293" t="s">
        <v>51</v>
      </c>
      <c r="H2284" s="293" t="s">
        <v>6879</v>
      </c>
      <c r="I2284" s="293"/>
      <c r="J2284" s="293" t="s">
        <v>24283</v>
      </c>
      <c r="K2284" s="299">
        <v>43813</v>
      </c>
      <c r="L2284" s="300"/>
      <c r="M2284" s="297" t="str">
        <f t="shared" si="35"/>
        <v>2011</v>
      </c>
    </row>
    <row r="2285" spans="1:13">
      <c r="A2285" s="293">
        <v>2284</v>
      </c>
      <c r="B2285" s="298" t="s">
        <v>11787</v>
      </c>
      <c r="C2285" s="298" t="s">
        <v>11788</v>
      </c>
      <c r="D2285" s="298"/>
      <c r="E2285" s="298" t="s">
        <v>19</v>
      </c>
      <c r="F2285" s="293" t="s">
        <v>32</v>
      </c>
      <c r="G2285" s="293" t="s">
        <v>51</v>
      </c>
      <c r="H2285" s="293" t="s">
        <v>6879</v>
      </c>
      <c r="I2285" s="293"/>
      <c r="J2285" s="293" t="s">
        <v>24283</v>
      </c>
      <c r="K2285" s="299">
        <v>44059</v>
      </c>
      <c r="L2285" s="300"/>
      <c r="M2285" s="297" t="str">
        <f t="shared" si="35"/>
        <v>2011</v>
      </c>
    </row>
    <row r="2286" spans="1:13">
      <c r="A2286" s="293">
        <v>2285</v>
      </c>
      <c r="B2286" s="298" t="s">
        <v>11789</v>
      </c>
      <c r="C2286" s="298" t="s">
        <v>11790</v>
      </c>
      <c r="D2286" s="298"/>
      <c r="E2286" s="298" t="s">
        <v>19</v>
      </c>
      <c r="F2286" s="293" t="s">
        <v>32</v>
      </c>
      <c r="G2286" s="293" t="s">
        <v>51</v>
      </c>
      <c r="H2286" s="293" t="s">
        <v>6879</v>
      </c>
      <c r="I2286" s="293"/>
      <c r="J2286" s="293" t="s">
        <v>24283</v>
      </c>
      <c r="K2286" s="299">
        <v>44003</v>
      </c>
      <c r="L2286" s="300"/>
      <c r="M2286" s="297" t="str">
        <f t="shared" si="35"/>
        <v>2011</v>
      </c>
    </row>
    <row r="2287" spans="1:13">
      <c r="A2287" s="293">
        <v>2286</v>
      </c>
      <c r="B2287" s="298" t="s">
        <v>11791</v>
      </c>
      <c r="C2287" s="298" t="s">
        <v>11792</v>
      </c>
      <c r="D2287" s="298"/>
      <c r="E2287" s="298" t="s">
        <v>19</v>
      </c>
      <c r="F2287" s="293" t="s">
        <v>32</v>
      </c>
      <c r="G2287" s="293" t="s">
        <v>51</v>
      </c>
      <c r="H2287" s="293" t="s">
        <v>6879</v>
      </c>
      <c r="I2287" s="293"/>
      <c r="J2287" s="293" t="s">
        <v>24283</v>
      </c>
      <c r="K2287" s="299">
        <v>44059</v>
      </c>
      <c r="L2287" s="300"/>
      <c r="M2287" s="297" t="str">
        <f t="shared" si="35"/>
        <v>2011</v>
      </c>
    </row>
    <row r="2288" spans="1:13">
      <c r="A2288" s="293">
        <v>2287</v>
      </c>
      <c r="B2288" s="298" t="s">
        <v>11793</v>
      </c>
      <c r="C2288" s="298" t="s">
        <v>11794</v>
      </c>
      <c r="D2288" s="298"/>
      <c r="E2288" s="298" t="s">
        <v>19</v>
      </c>
      <c r="F2288" s="293" t="s">
        <v>32</v>
      </c>
      <c r="G2288" s="293" t="s">
        <v>51</v>
      </c>
      <c r="H2288" s="293" t="s">
        <v>6879</v>
      </c>
      <c r="I2288" s="293"/>
      <c r="J2288" s="293" t="s">
        <v>24283</v>
      </c>
      <c r="K2288" s="299">
        <v>44059</v>
      </c>
      <c r="L2288" s="300"/>
      <c r="M2288" s="297" t="str">
        <f t="shared" si="35"/>
        <v>2011</v>
      </c>
    </row>
    <row r="2289" spans="1:13">
      <c r="A2289" s="293">
        <v>2288</v>
      </c>
      <c r="B2289" s="298" t="s">
        <v>11795</v>
      </c>
      <c r="C2289" s="298" t="s">
        <v>11796</v>
      </c>
      <c r="D2289" s="298"/>
      <c r="E2289" s="298" t="s">
        <v>19</v>
      </c>
      <c r="F2289" s="293" t="s">
        <v>32</v>
      </c>
      <c r="G2289" s="293" t="s">
        <v>51</v>
      </c>
      <c r="H2289" s="293" t="s">
        <v>6879</v>
      </c>
      <c r="I2289" s="293"/>
      <c r="J2289" s="293" t="s">
        <v>24283</v>
      </c>
      <c r="K2289" s="299">
        <v>43967</v>
      </c>
      <c r="L2289" s="300"/>
      <c r="M2289" s="297" t="str">
        <f t="shared" si="35"/>
        <v>2011</v>
      </c>
    </row>
    <row r="2290" spans="1:13">
      <c r="A2290" s="293">
        <v>2289</v>
      </c>
      <c r="B2290" s="298" t="s">
        <v>11797</v>
      </c>
      <c r="C2290" s="298" t="s">
        <v>11798</v>
      </c>
      <c r="D2290" s="298"/>
      <c r="E2290" s="298" t="s">
        <v>19</v>
      </c>
      <c r="F2290" s="293" t="s">
        <v>32</v>
      </c>
      <c r="G2290" s="293" t="s">
        <v>51</v>
      </c>
      <c r="H2290" s="293" t="s">
        <v>6879</v>
      </c>
      <c r="I2290" s="293"/>
      <c r="J2290" s="293" t="s">
        <v>24283</v>
      </c>
      <c r="K2290" s="299">
        <v>44059</v>
      </c>
      <c r="L2290" s="300"/>
      <c r="M2290" s="297" t="str">
        <f t="shared" si="35"/>
        <v>2011</v>
      </c>
    </row>
    <row r="2291" spans="1:13">
      <c r="A2291" s="293">
        <v>2290</v>
      </c>
      <c r="B2291" s="298" t="s">
        <v>11799</v>
      </c>
      <c r="C2291" s="298" t="s">
        <v>11800</v>
      </c>
      <c r="D2291" s="298"/>
      <c r="E2291" s="298" t="s">
        <v>19</v>
      </c>
      <c r="F2291" s="293" t="s">
        <v>32</v>
      </c>
      <c r="G2291" s="293" t="s">
        <v>51</v>
      </c>
      <c r="H2291" s="293" t="s">
        <v>6879</v>
      </c>
      <c r="I2291" s="293"/>
      <c r="J2291" s="293" t="s">
        <v>24283</v>
      </c>
      <c r="K2291" s="299">
        <v>44059</v>
      </c>
      <c r="L2291" s="300"/>
      <c r="M2291" s="297" t="str">
        <f t="shared" si="35"/>
        <v>2011</v>
      </c>
    </row>
    <row r="2292" spans="1:13">
      <c r="A2292" s="293">
        <v>2291</v>
      </c>
      <c r="B2292" s="298" t="s">
        <v>11801</v>
      </c>
      <c r="C2292" s="298" t="s">
        <v>11802</v>
      </c>
      <c r="D2292" s="298"/>
      <c r="E2292" s="298" t="s">
        <v>19</v>
      </c>
      <c r="F2292" s="293" t="s">
        <v>32</v>
      </c>
      <c r="G2292" s="293" t="s">
        <v>51</v>
      </c>
      <c r="H2292" s="293" t="s">
        <v>6879</v>
      </c>
      <c r="I2292" s="293"/>
      <c r="J2292" s="293" t="s">
        <v>24283</v>
      </c>
      <c r="K2292" s="299">
        <v>44059</v>
      </c>
      <c r="L2292" s="300"/>
      <c r="M2292" s="297" t="str">
        <f t="shared" si="35"/>
        <v>2011</v>
      </c>
    </row>
    <row r="2293" spans="1:13">
      <c r="A2293" s="293">
        <v>2292</v>
      </c>
      <c r="B2293" s="298" t="s">
        <v>11803</v>
      </c>
      <c r="C2293" s="298" t="s">
        <v>11804</v>
      </c>
      <c r="D2293" s="298"/>
      <c r="E2293" s="298" t="s">
        <v>19</v>
      </c>
      <c r="F2293" s="293" t="s">
        <v>32</v>
      </c>
      <c r="G2293" s="293" t="s">
        <v>51</v>
      </c>
      <c r="H2293" s="293" t="s">
        <v>6879</v>
      </c>
      <c r="I2293" s="293"/>
      <c r="J2293" s="293" t="s">
        <v>24283</v>
      </c>
      <c r="K2293" s="299">
        <v>44059</v>
      </c>
      <c r="L2293" s="300"/>
      <c r="M2293" s="297" t="str">
        <f t="shared" si="35"/>
        <v>2011</v>
      </c>
    </row>
    <row r="2294" spans="1:13">
      <c r="A2294" s="293">
        <v>2293</v>
      </c>
      <c r="B2294" s="298" t="s">
        <v>11805</v>
      </c>
      <c r="C2294" s="298" t="s">
        <v>11806</v>
      </c>
      <c r="D2294" s="298"/>
      <c r="E2294" s="298" t="s">
        <v>19</v>
      </c>
      <c r="F2294" s="293" t="s">
        <v>32</v>
      </c>
      <c r="G2294" s="293" t="s">
        <v>51</v>
      </c>
      <c r="H2294" s="293" t="s">
        <v>6879</v>
      </c>
      <c r="I2294" s="293"/>
      <c r="J2294" s="293" t="s">
        <v>24283</v>
      </c>
      <c r="K2294" s="299">
        <v>44059</v>
      </c>
      <c r="L2294" s="300"/>
      <c r="M2294" s="297" t="str">
        <f t="shared" si="35"/>
        <v>2012</v>
      </c>
    </row>
    <row r="2295" spans="1:13">
      <c r="A2295" s="293">
        <v>2294</v>
      </c>
      <c r="B2295" s="298" t="s">
        <v>11807</v>
      </c>
      <c r="C2295" s="298" t="s">
        <v>11808</v>
      </c>
      <c r="D2295" s="298"/>
      <c r="E2295" s="298" t="s">
        <v>19</v>
      </c>
      <c r="F2295" s="293" t="s">
        <v>32</v>
      </c>
      <c r="G2295" s="293" t="s">
        <v>51</v>
      </c>
      <c r="H2295" s="293" t="s">
        <v>6879</v>
      </c>
      <c r="I2295" s="293"/>
      <c r="J2295" s="293" t="s">
        <v>24283</v>
      </c>
      <c r="K2295" s="299">
        <v>43967</v>
      </c>
      <c r="L2295" s="300"/>
      <c r="M2295" s="297" t="str">
        <f t="shared" si="35"/>
        <v>2012</v>
      </c>
    </row>
    <row r="2296" spans="1:13">
      <c r="A2296" s="293">
        <v>2295</v>
      </c>
      <c r="B2296" s="298" t="s">
        <v>11809</v>
      </c>
      <c r="C2296" s="298" t="s">
        <v>11810</v>
      </c>
      <c r="D2296" s="298"/>
      <c r="E2296" s="298" t="s">
        <v>19</v>
      </c>
      <c r="F2296" s="293" t="s">
        <v>32</v>
      </c>
      <c r="G2296" s="293" t="s">
        <v>51</v>
      </c>
      <c r="H2296" s="293" t="s">
        <v>6879</v>
      </c>
      <c r="I2296" s="293"/>
      <c r="J2296" s="293" t="s">
        <v>24283</v>
      </c>
      <c r="K2296" s="299">
        <v>43967</v>
      </c>
      <c r="L2296" s="300"/>
      <c r="M2296" s="297" t="str">
        <f t="shared" si="35"/>
        <v>2012</v>
      </c>
    </row>
    <row r="2297" spans="1:13">
      <c r="A2297" s="293">
        <v>2296</v>
      </c>
      <c r="B2297" s="298" t="s">
        <v>11811</v>
      </c>
      <c r="C2297" s="298" t="s">
        <v>11812</v>
      </c>
      <c r="D2297" s="298"/>
      <c r="E2297" s="298" t="s">
        <v>19</v>
      </c>
      <c r="F2297" s="293" t="s">
        <v>32</v>
      </c>
      <c r="G2297" s="293" t="s">
        <v>51</v>
      </c>
      <c r="H2297" s="293" t="s">
        <v>6879</v>
      </c>
      <c r="I2297" s="293"/>
      <c r="J2297" s="293" t="s">
        <v>24283</v>
      </c>
      <c r="K2297" s="299">
        <v>44003</v>
      </c>
      <c r="L2297" s="300"/>
      <c r="M2297" s="297" t="str">
        <f t="shared" si="35"/>
        <v>2012</v>
      </c>
    </row>
    <row r="2298" spans="1:13">
      <c r="A2298" s="293">
        <v>2297</v>
      </c>
      <c r="B2298" s="298" t="s">
        <v>11813</v>
      </c>
      <c r="C2298" s="298" t="s">
        <v>11814</v>
      </c>
      <c r="D2298" s="298"/>
      <c r="E2298" s="298" t="s">
        <v>19</v>
      </c>
      <c r="F2298" s="293" t="s">
        <v>32</v>
      </c>
      <c r="G2298" s="293" t="s">
        <v>51</v>
      </c>
      <c r="H2298" s="293" t="s">
        <v>6879</v>
      </c>
      <c r="I2298" s="293"/>
      <c r="J2298" s="293" t="s">
        <v>24283</v>
      </c>
      <c r="K2298" s="299">
        <v>44059</v>
      </c>
      <c r="L2298" s="300"/>
      <c r="M2298" s="297" t="str">
        <f t="shared" si="35"/>
        <v>2012</v>
      </c>
    </row>
    <row r="2299" spans="1:13">
      <c r="A2299" s="293">
        <v>2298</v>
      </c>
      <c r="B2299" s="298" t="s">
        <v>11815</v>
      </c>
      <c r="C2299" s="298" t="s">
        <v>11816</v>
      </c>
      <c r="D2299" s="298"/>
      <c r="E2299" s="298" t="s">
        <v>19</v>
      </c>
      <c r="F2299" s="293" t="s">
        <v>32</v>
      </c>
      <c r="G2299" s="293" t="s">
        <v>51</v>
      </c>
      <c r="H2299" s="293" t="s">
        <v>6879</v>
      </c>
      <c r="I2299" s="293"/>
      <c r="J2299" s="293" t="s">
        <v>24283</v>
      </c>
      <c r="K2299" s="299">
        <v>44003</v>
      </c>
      <c r="L2299" s="300"/>
      <c r="M2299" s="297" t="str">
        <f t="shared" si="35"/>
        <v>2012</v>
      </c>
    </row>
    <row r="2300" spans="1:13">
      <c r="A2300" s="293">
        <v>2299</v>
      </c>
      <c r="B2300" s="298" t="s">
        <v>11817</v>
      </c>
      <c r="C2300" s="298" t="s">
        <v>11818</v>
      </c>
      <c r="D2300" s="298"/>
      <c r="E2300" s="298" t="s">
        <v>19</v>
      </c>
      <c r="F2300" s="293" t="s">
        <v>32</v>
      </c>
      <c r="G2300" s="293" t="s">
        <v>51</v>
      </c>
      <c r="H2300" s="293" t="s">
        <v>6879</v>
      </c>
      <c r="I2300" s="293"/>
      <c r="J2300" s="293" t="s">
        <v>24283</v>
      </c>
      <c r="K2300" s="299">
        <v>43967</v>
      </c>
      <c r="L2300" s="300"/>
      <c r="M2300" s="297" t="str">
        <f t="shared" si="35"/>
        <v>2012</v>
      </c>
    </row>
    <row r="2301" spans="1:13">
      <c r="A2301" s="293">
        <v>2300</v>
      </c>
      <c r="B2301" s="298" t="s">
        <v>11819</v>
      </c>
      <c r="C2301" s="298" t="s">
        <v>11820</v>
      </c>
      <c r="D2301" s="298"/>
      <c r="E2301" s="298" t="s">
        <v>19</v>
      </c>
      <c r="F2301" s="293" t="s">
        <v>32</v>
      </c>
      <c r="G2301" s="293" t="s">
        <v>51</v>
      </c>
      <c r="H2301" s="293" t="s">
        <v>6879</v>
      </c>
      <c r="I2301" s="293"/>
      <c r="J2301" s="293" t="s">
        <v>24283</v>
      </c>
      <c r="K2301" s="299">
        <v>44059</v>
      </c>
      <c r="L2301" s="300"/>
      <c r="M2301" s="297" t="str">
        <f t="shared" si="35"/>
        <v>2012</v>
      </c>
    </row>
    <row r="2302" spans="1:13">
      <c r="A2302" s="293">
        <v>2301</v>
      </c>
      <c r="B2302" s="298" t="s">
        <v>11821</v>
      </c>
      <c r="C2302" s="298" t="s">
        <v>11822</v>
      </c>
      <c r="D2302" s="298"/>
      <c r="E2302" s="298" t="s">
        <v>19</v>
      </c>
      <c r="F2302" s="293" t="s">
        <v>32</v>
      </c>
      <c r="G2302" s="293" t="s">
        <v>51</v>
      </c>
      <c r="H2302" s="293" t="s">
        <v>6879</v>
      </c>
      <c r="I2302" s="293"/>
      <c r="J2302" s="293" t="s">
        <v>24283</v>
      </c>
      <c r="K2302" s="299">
        <v>44059</v>
      </c>
      <c r="L2302" s="300"/>
      <c r="M2302" s="297" t="str">
        <f t="shared" si="35"/>
        <v>2012</v>
      </c>
    </row>
    <row r="2303" spans="1:13">
      <c r="A2303" s="293">
        <v>2302</v>
      </c>
      <c r="B2303" s="298" t="s">
        <v>11823</v>
      </c>
      <c r="C2303" s="298" t="s">
        <v>11824</v>
      </c>
      <c r="D2303" s="298"/>
      <c r="E2303" s="298" t="s">
        <v>19</v>
      </c>
      <c r="F2303" s="293" t="s">
        <v>32</v>
      </c>
      <c r="G2303" s="293" t="s">
        <v>51</v>
      </c>
      <c r="H2303" s="293" t="s">
        <v>6879</v>
      </c>
      <c r="I2303" s="293"/>
      <c r="J2303" s="293" t="s">
        <v>24283</v>
      </c>
      <c r="K2303" s="299">
        <v>44059</v>
      </c>
      <c r="L2303" s="300"/>
      <c r="M2303" s="297" t="str">
        <f t="shared" si="35"/>
        <v>2012</v>
      </c>
    </row>
    <row r="2304" spans="1:13">
      <c r="A2304" s="293">
        <v>2303</v>
      </c>
      <c r="B2304" s="298" t="s">
        <v>11825</v>
      </c>
      <c r="C2304" s="298" t="s">
        <v>11826</v>
      </c>
      <c r="D2304" s="298"/>
      <c r="E2304" s="298" t="s">
        <v>19</v>
      </c>
      <c r="F2304" s="293" t="s">
        <v>32</v>
      </c>
      <c r="G2304" s="293" t="s">
        <v>51</v>
      </c>
      <c r="H2304" s="293" t="s">
        <v>6879</v>
      </c>
      <c r="I2304" s="293"/>
      <c r="J2304" s="293" t="s">
        <v>24283</v>
      </c>
      <c r="K2304" s="299">
        <v>44059</v>
      </c>
      <c r="L2304" s="300"/>
      <c r="M2304" s="297" t="str">
        <f t="shared" si="35"/>
        <v>2012</v>
      </c>
    </row>
    <row r="2305" spans="1:13">
      <c r="A2305" s="293">
        <v>2304</v>
      </c>
      <c r="B2305" s="298" t="s">
        <v>11827</v>
      </c>
      <c r="C2305" s="298" t="s">
        <v>11828</v>
      </c>
      <c r="D2305" s="298"/>
      <c r="E2305" s="298" t="s">
        <v>19</v>
      </c>
      <c r="F2305" s="293" t="s">
        <v>32</v>
      </c>
      <c r="G2305" s="293" t="s">
        <v>51</v>
      </c>
      <c r="H2305" s="293" t="s">
        <v>6879</v>
      </c>
      <c r="I2305" s="293"/>
      <c r="J2305" s="293" t="s">
        <v>24283</v>
      </c>
      <c r="K2305" s="299">
        <v>43813</v>
      </c>
      <c r="L2305" s="300"/>
      <c r="M2305" s="297" t="str">
        <f t="shared" si="35"/>
        <v>2012</v>
      </c>
    </row>
    <row r="2306" spans="1:13">
      <c r="A2306" s="293">
        <v>2305</v>
      </c>
      <c r="B2306" s="298" t="s">
        <v>11829</v>
      </c>
      <c r="C2306" s="298" t="s">
        <v>11830</v>
      </c>
      <c r="D2306" s="298"/>
      <c r="E2306" s="298" t="s">
        <v>19</v>
      </c>
      <c r="F2306" s="293" t="s">
        <v>32</v>
      </c>
      <c r="G2306" s="293" t="s">
        <v>51</v>
      </c>
      <c r="H2306" s="293" t="s">
        <v>6879</v>
      </c>
      <c r="I2306" s="293"/>
      <c r="J2306" s="293" t="s">
        <v>24283</v>
      </c>
      <c r="K2306" s="299">
        <v>44059</v>
      </c>
      <c r="L2306" s="300"/>
      <c r="M2306" s="297" t="str">
        <f t="shared" ref="M2306:M2369" si="36">IF((INT(MID(B2306,5,2))&gt;19),"19"&amp;MID(B2306,5,2),"20"&amp;MID(B2306,5,2))</f>
        <v>2012</v>
      </c>
    </row>
    <row r="2307" spans="1:13">
      <c r="A2307" s="293">
        <v>2306</v>
      </c>
      <c r="B2307" s="298" t="s">
        <v>11831</v>
      </c>
      <c r="C2307" s="298" t="s">
        <v>11832</v>
      </c>
      <c r="D2307" s="298"/>
      <c r="E2307" s="298" t="s">
        <v>19</v>
      </c>
      <c r="F2307" s="293" t="s">
        <v>32</v>
      </c>
      <c r="G2307" s="293" t="s">
        <v>51</v>
      </c>
      <c r="H2307" s="293" t="s">
        <v>6879</v>
      </c>
      <c r="I2307" s="293"/>
      <c r="J2307" s="293" t="s">
        <v>24283</v>
      </c>
      <c r="K2307" s="299">
        <v>44059</v>
      </c>
      <c r="L2307" s="300"/>
      <c r="M2307" s="297" t="str">
        <f t="shared" si="36"/>
        <v>2012</v>
      </c>
    </row>
    <row r="2308" spans="1:13">
      <c r="A2308" s="293">
        <v>2307</v>
      </c>
      <c r="B2308" s="298" t="s">
        <v>11833</v>
      </c>
      <c r="C2308" s="298" t="s">
        <v>11834</v>
      </c>
      <c r="D2308" s="298"/>
      <c r="E2308" s="298" t="s">
        <v>19</v>
      </c>
      <c r="F2308" s="293" t="s">
        <v>32</v>
      </c>
      <c r="G2308" s="293" t="s">
        <v>51</v>
      </c>
      <c r="H2308" s="293" t="s">
        <v>6879</v>
      </c>
      <c r="I2308" s="293"/>
      <c r="J2308" s="293" t="s">
        <v>24283</v>
      </c>
      <c r="K2308" s="299">
        <v>44059</v>
      </c>
      <c r="L2308" s="300"/>
      <c r="M2308" s="297" t="str">
        <f t="shared" si="36"/>
        <v>2012</v>
      </c>
    </row>
    <row r="2309" spans="1:13">
      <c r="A2309" s="293">
        <v>2308</v>
      </c>
      <c r="B2309" s="298" t="s">
        <v>11835</v>
      </c>
      <c r="C2309" s="298" t="s">
        <v>11836</v>
      </c>
      <c r="D2309" s="298"/>
      <c r="E2309" s="298" t="s">
        <v>19</v>
      </c>
      <c r="F2309" s="293" t="s">
        <v>32</v>
      </c>
      <c r="G2309" s="293" t="s">
        <v>51</v>
      </c>
      <c r="H2309" s="293" t="s">
        <v>6879</v>
      </c>
      <c r="I2309" s="293"/>
      <c r="J2309" s="293" t="s">
        <v>24283</v>
      </c>
      <c r="K2309" s="299">
        <v>44059</v>
      </c>
      <c r="L2309" s="300"/>
      <c r="M2309" s="297" t="str">
        <f t="shared" si="36"/>
        <v>2012</v>
      </c>
    </row>
    <row r="2310" spans="1:13">
      <c r="A2310" s="293">
        <v>2309</v>
      </c>
      <c r="B2310" s="298" t="s">
        <v>11837</v>
      </c>
      <c r="C2310" s="298" t="s">
        <v>11838</v>
      </c>
      <c r="D2310" s="298"/>
      <c r="E2310" s="298" t="s">
        <v>19</v>
      </c>
      <c r="F2310" s="293" t="s">
        <v>32</v>
      </c>
      <c r="G2310" s="293" t="s">
        <v>51</v>
      </c>
      <c r="H2310" s="293" t="s">
        <v>6879</v>
      </c>
      <c r="I2310" s="293"/>
      <c r="J2310" s="293" t="s">
        <v>24283</v>
      </c>
      <c r="K2310" s="299">
        <v>44059</v>
      </c>
      <c r="L2310" s="300"/>
      <c r="M2310" s="297" t="str">
        <f t="shared" si="36"/>
        <v>2012</v>
      </c>
    </row>
    <row r="2311" spans="1:13">
      <c r="A2311" s="293">
        <v>2310</v>
      </c>
      <c r="B2311" s="298" t="s">
        <v>11839</v>
      </c>
      <c r="C2311" s="298" t="s">
        <v>11840</v>
      </c>
      <c r="D2311" s="298"/>
      <c r="E2311" s="298" t="s">
        <v>19</v>
      </c>
      <c r="F2311" s="293" t="s">
        <v>32</v>
      </c>
      <c r="G2311" s="293" t="s">
        <v>51</v>
      </c>
      <c r="H2311" s="293" t="s">
        <v>6879</v>
      </c>
      <c r="I2311" s="293"/>
      <c r="J2311" s="293" t="s">
        <v>24283</v>
      </c>
      <c r="K2311" s="299">
        <v>44059</v>
      </c>
      <c r="L2311" s="300"/>
      <c r="M2311" s="297" t="str">
        <f t="shared" si="36"/>
        <v>2012</v>
      </c>
    </row>
    <row r="2312" spans="1:13">
      <c r="A2312" s="293">
        <v>2311</v>
      </c>
      <c r="B2312" s="298" t="s">
        <v>11841</v>
      </c>
      <c r="C2312" s="298" t="s">
        <v>11842</v>
      </c>
      <c r="D2312" s="298"/>
      <c r="E2312" s="298" t="s">
        <v>19</v>
      </c>
      <c r="F2312" s="293" t="s">
        <v>32</v>
      </c>
      <c r="G2312" s="293" t="s">
        <v>51</v>
      </c>
      <c r="H2312" s="293" t="s">
        <v>6879</v>
      </c>
      <c r="I2312" s="293"/>
      <c r="J2312" s="293" t="s">
        <v>24283</v>
      </c>
      <c r="K2312" s="299">
        <v>44059</v>
      </c>
      <c r="L2312" s="300"/>
      <c r="M2312" s="297" t="str">
        <f t="shared" si="36"/>
        <v>2012</v>
      </c>
    </row>
    <row r="2313" spans="1:13">
      <c r="A2313" s="293">
        <v>2312</v>
      </c>
      <c r="B2313" s="298" t="s">
        <v>11843</v>
      </c>
      <c r="C2313" s="298" t="s">
        <v>11844</v>
      </c>
      <c r="D2313" s="298"/>
      <c r="E2313" s="298" t="s">
        <v>19</v>
      </c>
      <c r="F2313" s="293" t="s">
        <v>32</v>
      </c>
      <c r="G2313" s="293" t="s">
        <v>51</v>
      </c>
      <c r="H2313" s="293" t="s">
        <v>6879</v>
      </c>
      <c r="I2313" s="293"/>
      <c r="J2313" s="293" t="s">
        <v>24283</v>
      </c>
      <c r="K2313" s="299">
        <v>44003</v>
      </c>
      <c r="L2313" s="300"/>
      <c r="M2313" s="297" t="str">
        <f t="shared" si="36"/>
        <v>2012</v>
      </c>
    </row>
    <row r="2314" spans="1:13">
      <c r="A2314" s="293">
        <v>2313</v>
      </c>
      <c r="B2314" s="298" t="s">
        <v>11845</v>
      </c>
      <c r="C2314" s="298" t="s">
        <v>11846</v>
      </c>
      <c r="D2314" s="298"/>
      <c r="E2314" s="298" t="s">
        <v>19</v>
      </c>
      <c r="F2314" s="293" t="s">
        <v>32</v>
      </c>
      <c r="G2314" s="293" t="s">
        <v>51</v>
      </c>
      <c r="H2314" s="293" t="s">
        <v>6879</v>
      </c>
      <c r="I2314" s="293"/>
      <c r="J2314" s="293" t="s">
        <v>24283</v>
      </c>
      <c r="K2314" s="299">
        <v>44059</v>
      </c>
      <c r="L2314" s="300"/>
      <c r="M2314" s="297" t="str">
        <f t="shared" si="36"/>
        <v>2012</v>
      </c>
    </row>
    <row r="2315" spans="1:13">
      <c r="A2315" s="293">
        <v>2314</v>
      </c>
      <c r="B2315" s="298" t="s">
        <v>11847</v>
      </c>
      <c r="C2315" s="298" t="s">
        <v>11848</v>
      </c>
      <c r="D2315" s="298"/>
      <c r="E2315" s="298" t="s">
        <v>19</v>
      </c>
      <c r="F2315" s="293" t="s">
        <v>32</v>
      </c>
      <c r="G2315" s="293" t="s">
        <v>51</v>
      </c>
      <c r="H2315" s="293" t="s">
        <v>6879</v>
      </c>
      <c r="I2315" s="293"/>
      <c r="J2315" s="293" t="s">
        <v>24283</v>
      </c>
      <c r="K2315" s="299">
        <v>44059</v>
      </c>
      <c r="L2315" s="300"/>
      <c r="M2315" s="297" t="str">
        <f t="shared" si="36"/>
        <v>2012</v>
      </c>
    </row>
    <row r="2316" spans="1:13">
      <c r="A2316" s="293">
        <v>2315</v>
      </c>
      <c r="B2316" s="298" t="s">
        <v>11849</v>
      </c>
      <c r="C2316" s="298" t="s">
        <v>11850</v>
      </c>
      <c r="D2316" s="298"/>
      <c r="E2316" s="298" t="s">
        <v>19</v>
      </c>
      <c r="F2316" s="293" t="s">
        <v>32</v>
      </c>
      <c r="G2316" s="293" t="s">
        <v>51</v>
      </c>
      <c r="H2316" s="293" t="s">
        <v>6879</v>
      </c>
      <c r="I2316" s="293"/>
      <c r="J2316" s="293" t="s">
        <v>24283</v>
      </c>
      <c r="K2316" s="299">
        <v>44059</v>
      </c>
      <c r="L2316" s="300"/>
      <c r="M2316" s="297" t="str">
        <f t="shared" si="36"/>
        <v>2012</v>
      </c>
    </row>
    <row r="2317" spans="1:13">
      <c r="A2317" s="293">
        <v>2316</v>
      </c>
      <c r="B2317" s="298" t="s">
        <v>11851</v>
      </c>
      <c r="C2317" s="298" t="s">
        <v>11852</v>
      </c>
      <c r="D2317" s="298"/>
      <c r="E2317" s="298" t="s">
        <v>19</v>
      </c>
      <c r="F2317" s="293" t="s">
        <v>32</v>
      </c>
      <c r="G2317" s="293" t="s">
        <v>51</v>
      </c>
      <c r="H2317" s="293" t="s">
        <v>6879</v>
      </c>
      <c r="I2317" s="293"/>
      <c r="J2317" s="293" t="s">
        <v>24283</v>
      </c>
      <c r="K2317" s="299">
        <v>44059</v>
      </c>
      <c r="L2317" s="300"/>
      <c r="M2317" s="297" t="str">
        <f t="shared" si="36"/>
        <v>2012</v>
      </c>
    </row>
    <row r="2318" spans="1:13">
      <c r="A2318" s="293">
        <v>2317</v>
      </c>
      <c r="B2318" s="298" t="s">
        <v>11853</v>
      </c>
      <c r="C2318" s="298" t="s">
        <v>11854</v>
      </c>
      <c r="D2318" s="298"/>
      <c r="E2318" s="298" t="s">
        <v>19</v>
      </c>
      <c r="F2318" s="293" t="s">
        <v>32</v>
      </c>
      <c r="G2318" s="293" t="s">
        <v>51</v>
      </c>
      <c r="H2318" s="293" t="s">
        <v>6879</v>
      </c>
      <c r="I2318" s="293"/>
      <c r="J2318" s="293" t="s">
        <v>24283</v>
      </c>
      <c r="K2318" s="299">
        <v>43813</v>
      </c>
      <c r="L2318" s="300"/>
      <c r="M2318" s="297" t="str">
        <f t="shared" si="36"/>
        <v>2012</v>
      </c>
    </row>
    <row r="2319" spans="1:13">
      <c r="A2319" s="293">
        <v>2318</v>
      </c>
      <c r="B2319" s="298" t="s">
        <v>11855</v>
      </c>
      <c r="C2319" s="298" t="s">
        <v>11856</v>
      </c>
      <c r="D2319" s="298"/>
      <c r="E2319" s="298" t="s">
        <v>19</v>
      </c>
      <c r="F2319" s="293" t="s">
        <v>32</v>
      </c>
      <c r="G2319" s="293" t="s">
        <v>51</v>
      </c>
      <c r="H2319" s="293" t="s">
        <v>6879</v>
      </c>
      <c r="I2319" s="293"/>
      <c r="J2319" s="293" t="s">
        <v>24283</v>
      </c>
      <c r="K2319" s="299">
        <v>44059</v>
      </c>
      <c r="L2319" s="300"/>
      <c r="M2319" s="297" t="str">
        <f t="shared" si="36"/>
        <v>2012</v>
      </c>
    </row>
    <row r="2320" spans="1:13">
      <c r="A2320" s="293">
        <v>2319</v>
      </c>
      <c r="B2320" s="298" t="s">
        <v>11857</v>
      </c>
      <c r="C2320" s="298" t="s">
        <v>11858</v>
      </c>
      <c r="D2320" s="298"/>
      <c r="E2320" s="298" t="s">
        <v>19</v>
      </c>
      <c r="F2320" s="293" t="s">
        <v>32</v>
      </c>
      <c r="G2320" s="293" t="s">
        <v>51</v>
      </c>
      <c r="H2320" s="293" t="s">
        <v>6879</v>
      </c>
      <c r="I2320" s="293"/>
      <c r="J2320" s="293" t="s">
        <v>24283</v>
      </c>
      <c r="K2320" s="299">
        <v>44059</v>
      </c>
      <c r="L2320" s="300"/>
      <c r="M2320" s="297" t="str">
        <f t="shared" si="36"/>
        <v>2012</v>
      </c>
    </row>
    <row r="2321" spans="1:13">
      <c r="A2321" s="293">
        <v>2320</v>
      </c>
      <c r="B2321" s="298" t="s">
        <v>11859</v>
      </c>
      <c r="C2321" s="298" t="s">
        <v>11860</v>
      </c>
      <c r="D2321" s="298"/>
      <c r="E2321" s="298" t="s">
        <v>19</v>
      </c>
      <c r="F2321" s="293" t="s">
        <v>32</v>
      </c>
      <c r="G2321" s="293" t="s">
        <v>51</v>
      </c>
      <c r="H2321" s="293" t="s">
        <v>6879</v>
      </c>
      <c r="I2321" s="293"/>
      <c r="J2321" s="293" t="s">
        <v>24283</v>
      </c>
      <c r="K2321" s="299">
        <v>43813</v>
      </c>
      <c r="L2321" s="300"/>
      <c r="M2321" s="297" t="str">
        <f t="shared" si="36"/>
        <v>2012</v>
      </c>
    </row>
    <row r="2322" spans="1:13">
      <c r="A2322" s="293">
        <v>2321</v>
      </c>
      <c r="B2322" s="298" t="s">
        <v>11861</v>
      </c>
      <c r="C2322" s="298" t="s">
        <v>11862</v>
      </c>
      <c r="D2322" s="298" t="s">
        <v>11863</v>
      </c>
      <c r="E2322" s="298" t="s">
        <v>19</v>
      </c>
      <c r="F2322" s="293" t="s">
        <v>32</v>
      </c>
      <c r="G2322" s="293" t="s">
        <v>49</v>
      </c>
      <c r="H2322" s="293" t="s">
        <v>9640</v>
      </c>
      <c r="I2322" s="293"/>
      <c r="J2322" s="293" t="s">
        <v>24283</v>
      </c>
      <c r="K2322" s="299">
        <v>43813</v>
      </c>
      <c r="L2322" s="300"/>
      <c r="M2322" s="297" t="str">
        <f t="shared" si="36"/>
        <v>1984</v>
      </c>
    </row>
    <row r="2323" spans="1:13">
      <c r="A2323" s="293">
        <v>2322</v>
      </c>
      <c r="B2323" s="298" t="s">
        <v>11864</v>
      </c>
      <c r="C2323" s="298" t="s">
        <v>11865</v>
      </c>
      <c r="D2323" s="298" t="s">
        <v>11866</v>
      </c>
      <c r="E2323" s="298" t="s">
        <v>19</v>
      </c>
      <c r="F2323" s="293" t="s">
        <v>32</v>
      </c>
      <c r="G2323" s="293" t="s">
        <v>49</v>
      </c>
      <c r="H2323" s="293" t="s">
        <v>9640</v>
      </c>
      <c r="I2323" s="293"/>
      <c r="J2323" s="293" t="s">
        <v>24283</v>
      </c>
      <c r="K2323" s="299">
        <v>44059</v>
      </c>
      <c r="L2323" s="300"/>
      <c r="M2323" s="297" t="str">
        <f t="shared" si="36"/>
        <v>1984</v>
      </c>
    </row>
    <row r="2324" spans="1:13">
      <c r="A2324" s="293">
        <v>2323</v>
      </c>
      <c r="B2324" s="298" t="s">
        <v>11867</v>
      </c>
      <c r="C2324" s="298" t="s">
        <v>11868</v>
      </c>
      <c r="D2324" s="298" t="s">
        <v>11869</v>
      </c>
      <c r="E2324" s="298" t="s">
        <v>19</v>
      </c>
      <c r="F2324" s="293" t="s">
        <v>32</v>
      </c>
      <c r="G2324" s="293" t="s">
        <v>49</v>
      </c>
      <c r="H2324" s="293" t="s">
        <v>9640</v>
      </c>
      <c r="I2324" s="293"/>
      <c r="J2324" s="293" t="s">
        <v>24283</v>
      </c>
      <c r="K2324" s="299">
        <v>43813</v>
      </c>
      <c r="L2324" s="300"/>
      <c r="M2324" s="297" t="str">
        <f t="shared" si="36"/>
        <v>1984</v>
      </c>
    </row>
    <row r="2325" spans="1:13">
      <c r="A2325" s="293">
        <v>2324</v>
      </c>
      <c r="B2325" s="298" t="s">
        <v>11870</v>
      </c>
      <c r="C2325" s="298" t="s">
        <v>11871</v>
      </c>
      <c r="D2325" s="298" t="s">
        <v>11872</v>
      </c>
      <c r="E2325" s="298" t="s">
        <v>19</v>
      </c>
      <c r="F2325" s="293" t="s">
        <v>32</v>
      </c>
      <c r="G2325" s="293" t="s">
        <v>49</v>
      </c>
      <c r="H2325" s="293" t="s">
        <v>9640</v>
      </c>
      <c r="I2325" s="293"/>
      <c r="J2325" s="293" t="s">
        <v>24283</v>
      </c>
      <c r="K2325" s="299">
        <v>43967</v>
      </c>
      <c r="L2325" s="300"/>
      <c r="M2325" s="297" t="str">
        <f t="shared" si="36"/>
        <v>1984</v>
      </c>
    </row>
    <row r="2326" spans="1:13">
      <c r="A2326" s="293">
        <v>2325</v>
      </c>
      <c r="B2326" s="298" t="s">
        <v>11873</v>
      </c>
      <c r="C2326" s="298" t="s">
        <v>11874</v>
      </c>
      <c r="D2326" s="298" t="s">
        <v>11875</v>
      </c>
      <c r="E2326" s="298" t="s">
        <v>19</v>
      </c>
      <c r="F2326" s="293" t="s">
        <v>32</v>
      </c>
      <c r="G2326" s="293" t="s">
        <v>49</v>
      </c>
      <c r="H2326" s="293" t="s">
        <v>9640</v>
      </c>
      <c r="I2326" s="293"/>
      <c r="J2326" s="293" t="s">
        <v>24283</v>
      </c>
      <c r="K2326" s="299">
        <v>44059</v>
      </c>
      <c r="L2326" s="300"/>
      <c r="M2326" s="297" t="str">
        <f t="shared" si="36"/>
        <v>1984</v>
      </c>
    </row>
    <row r="2327" spans="1:13">
      <c r="A2327" s="293">
        <v>2326</v>
      </c>
      <c r="B2327" s="298" t="s">
        <v>11876</v>
      </c>
      <c r="C2327" s="298" t="s">
        <v>11877</v>
      </c>
      <c r="D2327" s="298" t="s">
        <v>11878</v>
      </c>
      <c r="E2327" s="298" t="s">
        <v>19</v>
      </c>
      <c r="F2327" s="293" t="s">
        <v>32</v>
      </c>
      <c r="G2327" s="293" t="s">
        <v>49</v>
      </c>
      <c r="H2327" s="293" t="s">
        <v>9640</v>
      </c>
      <c r="I2327" s="293"/>
      <c r="J2327" s="293" t="s">
        <v>24283</v>
      </c>
      <c r="K2327" s="299">
        <v>44059</v>
      </c>
      <c r="L2327" s="300"/>
      <c r="M2327" s="297" t="str">
        <f t="shared" si="36"/>
        <v>1984</v>
      </c>
    </row>
    <row r="2328" spans="1:13">
      <c r="A2328" s="293">
        <v>2327</v>
      </c>
      <c r="B2328" s="298" t="s">
        <v>11879</v>
      </c>
      <c r="C2328" s="298" t="s">
        <v>11880</v>
      </c>
      <c r="D2328" s="298" t="s">
        <v>11881</v>
      </c>
      <c r="E2328" s="298" t="s">
        <v>19</v>
      </c>
      <c r="F2328" s="293" t="s">
        <v>32</v>
      </c>
      <c r="G2328" s="293" t="s">
        <v>49</v>
      </c>
      <c r="H2328" s="293" t="s">
        <v>9640</v>
      </c>
      <c r="I2328" s="293"/>
      <c r="J2328" s="293" t="s">
        <v>24283</v>
      </c>
      <c r="K2328" s="299">
        <v>43813</v>
      </c>
      <c r="L2328" s="300"/>
      <c r="M2328" s="297" t="str">
        <f t="shared" si="36"/>
        <v>1984</v>
      </c>
    </row>
    <row r="2329" spans="1:13">
      <c r="A2329" s="293">
        <v>2328</v>
      </c>
      <c r="B2329" s="298" t="s">
        <v>11882</v>
      </c>
      <c r="C2329" s="298" t="s">
        <v>11883</v>
      </c>
      <c r="D2329" s="298" t="s">
        <v>11884</v>
      </c>
      <c r="E2329" s="298" t="s">
        <v>19</v>
      </c>
      <c r="F2329" s="293" t="s">
        <v>32</v>
      </c>
      <c r="G2329" s="293" t="s">
        <v>49</v>
      </c>
      <c r="H2329" s="293" t="s">
        <v>9640</v>
      </c>
      <c r="I2329" s="293"/>
      <c r="J2329" s="293" t="s">
        <v>24283</v>
      </c>
      <c r="K2329" s="299">
        <v>44059</v>
      </c>
      <c r="L2329" s="300"/>
      <c r="M2329" s="297" t="str">
        <f t="shared" si="36"/>
        <v>1984</v>
      </c>
    </row>
    <row r="2330" spans="1:13">
      <c r="A2330" s="293">
        <v>2329</v>
      </c>
      <c r="B2330" s="298" t="s">
        <v>11885</v>
      </c>
      <c r="C2330" s="298" t="s">
        <v>11886</v>
      </c>
      <c r="D2330" s="298" t="s">
        <v>11887</v>
      </c>
      <c r="E2330" s="298" t="s">
        <v>19</v>
      </c>
      <c r="F2330" s="293" t="s">
        <v>32</v>
      </c>
      <c r="G2330" s="293" t="s">
        <v>49</v>
      </c>
      <c r="H2330" s="293" t="s">
        <v>9640</v>
      </c>
      <c r="I2330" s="293"/>
      <c r="J2330" s="293" t="s">
        <v>24283</v>
      </c>
      <c r="K2330" s="299">
        <v>44059</v>
      </c>
      <c r="L2330" s="300"/>
      <c r="M2330" s="297" t="str">
        <f t="shared" si="36"/>
        <v>1984</v>
      </c>
    </row>
    <row r="2331" spans="1:13">
      <c r="A2331" s="293">
        <v>2330</v>
      </c>
      <c r="B2331" s="298" t="s">
        <v>11888</v>
      </c>
      <c r="C2331" s="298" t="s">
        <v>11889</v>
      </c>
      <c r="D2331" s="298" t="s">
        <v>11890</v>
      </c>
      <c r="E2331" s="298" t="s">
        <v>19</v>
      </c>
      <c r="F2331" s="293" t="s">
        <v>32</v>
      </c>
      <c r="G2331" s="293" t="s">
        <v>49</v>
      </c>
      <c r="H2331" s="293" t="s">
        <v>9640</v>
      </c>
      <c r="I2331" s="293"/>
      <c r="J2331" s="293" t="s">
        <v>24283</v>
      </c>
      <c r="K2331" s="299">
        <v>44003</v>
      </c>
      <c r="L2331" s="300"/>
      <c r="M2331" s="297" t="str">
        <f t="shared" si="36"/>
        <v>1984</v>
      </c>
    </row>
    <row r="2332" spans="1:13">
      <c r="A2332" s="293">
        <v>2331</v>
      </c>
      <c r="B2332" s="298" t="s">
        <v>26153</v>
      </c>
      <c r="C2332" s="298" t="s">
        <v>26154</v>
      </c>
      <c r="D2332" s="298"/>
      <c r="E2332" s="298" t="s">
        <v>19</v>
      </c>
      <c r="F2332" s="293" t="s">
        <v>32</v>
      </c>
      <c r="G2332" s="293" t="s">
        <v>49</v>
      </c>
      <c r="H2332" s="293" t="s">
        <v>9640</v>
      </c>
      <c r="I2332" s="293"/>
      <c r="J2332" s="293" t="s">
        <v>24283</v>
      </c>
      <c r="K2332" s="299">
        <v>44059</v>
      </c>
      <c r="L2332" s="300"/>
      <c r="M2332" s="297" t="str">
        <f t="shared" si="36"/>
        <v>1984</v>
      </c>
    </row>
    <row r="2333" spans="1:13">
      <c r="A2333" s="293">
        <v>2332</v>
      </c>
      <c r="B2333" s="298" t="s">
        <v>26155</v>
      </c>
      <c r="C2333" s="298" t="s">
        <v>26156</v>
      </c>
      <c r="D2333" s="298"/>
      <c r="E2333" s="298" t="s">
        <v>19</v>
      </c>
      <c r="F2333" s="293" t="s">
        <v>32</v>
      </c>
      <c r="G2333" s="293" t="s">
        <v>49</v>
      </c>
      <c r="H2333" s="293" t="s">
        <v>9640</v>
      </c>
      <c r="I2333" s="293"/>
      <c r="J2333" s="293" t="s">
        <v>24283</v>
      </c>
      <c r="K2333" s="299">
        <v>44059</v>
      </c>
      <c r="L2333" s="300"/>
      <c r="M2333" s="297" t="str">
        <f t="shared" si="36"/>
        <v>1984</v>
      </c>
    </row>
    <row r="2334" spans="1:13">
      <c r="A2334" s="293">
        <v>2333</v>
      </c>
      <c r="B2334" s="298" t="s">
        <v>11891</v>
      </c>
      <c r="C2334" s="298" t="s">
        <v>11892</v>
      </c>
      <c r="D2334" s="298" t="s">
        <v>11893</v>
      </c>
      <c r="E2334" s="298" t="s">
        <v>19</v>
      </c>
      <c r="F2334" s="293" t="s">
        <v>32</v>
      </c>
      <c r="G2334" s="293" t="s">
        <v>49</v>
      </c>
      <c r="H2334" s="293" t="s">
        <v>9640</v>
      </c>
      <c r="I2334" s="293"/>
      <c r="J2334" s="293" t="s">
        <v>24283</v>
      </c>
      <c r="K2334" s="299">
        <v>44059</v>
      </c>
      <c r="L2334" s="300"/>
      <c r="M2334" s="297" t="str">
        <f t="shared" si="36"/>
        <v>1984</v>
      </c>
    </row>
    <row r="2335" spans="1:13">
      <c r="A2335" s="293">
        <v>2334</v>
      </c>
      <c r="B2335" s="298" t="s">
        <v>11894</v>
      </c>
      <c r="C2335" s="298" t="s">
        <v>11895</v>
      </c>
      <c r="D2335" s="298" t="s">
        <v>11896</v>
      </c>
      <c r="E2335" s="298" t="s">
        <v>19</v>
      </c>
      <c r="F2335" s="293" t="s">
        <v>32</v>
      </c>
      <c r="G2335" s="293" t="s">
        <v>49</v>
      </c>
      <c r="H2335" s="293" t="s">
        <v>9640</v>
      </c>
      <c r="I2335" s="293"/>
      <c r="J2335" s="293" t="s">
        <v>24283</v>
      </c>
      <c r="K2335" s="299">
        <v>43792</v>
      </c>
      <c r="L2335" s="300"/>
      <c r="M2335" s="297" t="str">
        <f t="shared" si="36"/>
        <v>1984</v>
      </c>
    </row>
    <row r="2336" spans="1:13">
      <c r="A2336" s="293">
        <v>2335</v>
      </c>
      <c r="B2336" s="298" t="s">
        <v>11897</v>
      </c>
      <c r="C2336" s="298" t="s">
        <v>11898</v>
      </c>
      <c r="D2336" s="298" t="s">
        <v>11899</v>
      </c>
      <c r="E2336" s="298" t="s">
        <v>19</v>
      </c>
      <c r="F2336" s="293" t="s">
        <v>32</v>
      </c>
      <c r="G2336" s="293" t="s">
        <v>49</v>
      </c>
      <c r="H2336" s="293" t="s">
        <v>9640</v>
      </c>
      <c r="I2336" s="293"/>
      <c r="J2336" s="293" t="s">
        <v>24283</v>
      </c>
      <c r="K2336" s="299">
        <v>44059</v>
      </c>
      <c r="L2336" s="300"/>
      <c r="M2336" s="297" t="str">
        <f t="shared" si="36"/>
        <v>1984</v>
      </c>
    </row>
    <row r="2337" spans="1:13">
      <c r="A2337" s="293">
        <v>2336</v>
      </c>
      <c r="B2337" s="298" t="s">
        <v>11900</v>
      </c>
      <c r="C2337" s="298" t="s">
        <v>11901</v>
      </c>
      <c r="D2337" s="298" t="s">
        <v>11902</v>
      </c>
      <c r="E2337" s="298" t="s">
        <v>19</v>
      </c>
      <c r="F2337" s="293" t="s">
        <v>32</v>
      </c>
      <c r="G2337" s="293" t="s">
        <v>49</v>
      </c>
      <c r="H2337" s="293" t="s">
        <v>9640</v>
      </c>
      <c r="I2337" s="293"/>
      <c r="J2337" s="293" t="s">
        <v>24283</v>
      </c>
      <c r="K2337" s="299">
        <v>43967</v>
      </c>
      <c r="L2337" s="300"/>
      <c r="M2337" s="297" t="str">
        <f t="shared" si="36"/>
        <v>1984</v>
      </c>
    </row>
    <row r="2338" spans="1:13">
      <c r="A2338" s="293">
        <v>2337</v>
      </c>
      <c r="B2338" s="298" t="s">
        <v>11903</v>
      </c>
      <c r="C2338" s="298" t="s">
        <v>11904</v>
      </c>
      <c r="D2338" s="298" t="s">
        <v>11905</v>
      </c>
      <c r="E2338" s="298" t="s">
        <v>19</v>
      </c>
      <c r="F2338" s="293" t="s">
        <v>32</v>
      </c>
      <c r="G2338" s="293" t="s">
        <v>49</v>
      </c>
      <c r="H2338" s="293" t="s">
        <v>9640</v>
      </c>
      <c r="I2338" s="293"/>
      <c r="J2338" s="293" t="s">
        <v>24283</v>
      </c>
      <c r="K2338" s="299">
        <v>44059</v>
      </c>
      <c r="L2338" s="300"/>
      <c r="M2338" s="297" t="str">
        <f t="shared" si="36"/>
        <v>1984</v>
      </c>
    </row>
    <row r="2339" spans="1:13">
      <c r="A2339" s="293">
        <v>2338</v>
      </c>
      <c r="B2339" s="298" t="s">
        <v>11906</v>
      </c>
      <c r="C2339" s="298" t="s">
        <v>11907</v>
      </c>
      <c r="D2339" s="298" t="s">
        <v>11908</v>
      </c>
      <c r="E2339" s="298" t="s">
        <v>19</v>
      </c>
      <c r="F2339" s="293" t="s">
        <v>32</v>
      </c>
      <c r="G2339" s="293" t="s">
        <v>49</v>
      </c>
      <c r="H2339" s="293" t="s">
        <v>9640</v>
      </c>
      <c r="I2339" s="293"/>
      <c r="J2339" s="293" t="s">
        <v>24283</v>
      </c>
      <c r="K2339" s="299">
        <v>43813</v>
      </c>
      <c r="L2339" s="300"/>
      <c r="M2339" s="297" t="str">
        <f t="shared" si="36"/>
        <v>1984</v>
      </c>
    </row>
    <row r="2340" spans="1:13">
      <c r="A2340" s="293">
        <v>2339</v>
      </c>
      <c r="B2340" s="298" t="s">
        <v>11909</v>
      </c>
      <c r="C2340" s="298" t="s">
        <v>11910</v>
      </c>
      <c r="D2340" s="298" t="s">
        <v>11911</v>
      </c>
      <c r="E2340" s="298" t="s">
        <v>19</v>
      </c>
      <c r="F2340" s="293" t="s">
        <v>32</v>
      </c>
      <c r="G2340" s="293" t="s">
        <v>49</v>
      </c>
      <c r="H2340" s="293" t="s">
        <v>9640</v>
      </c>
      <c r="I2340" s="293"/>
      <c r="J2340" s="293" t="s">
        <v>24283</v>
      </c>
      <c r="K2340" s="299">
        <v>44059</v>
      </c>
      <c r="L2340" s="300"/>
      <c r="M2340" s="297" t="str">
        <f t="shared" si="36"/>
        <v>1984</v>
      </c>
    </row>
    <row r="2341" spans="1:13">
      <c r="A2341" s="293">
        <v>2340</v>
      </c>
      <c r="B2341" s="298" t="s">
        <v>11912</v>
      </c>
      <c r="C2341" s="298" t="s">
        <v>11913</v>
      </c>
      <c r="D2341" s="298" t="s">
        <v>11914</v>
      </c>
      <c r="E2341" s="298" t="s">
        <v>19</v>
      </c>
      <c r="F2341" s="293" t="s">
        <v>32</v>
      </c>
      <c r="G2341" s="293" t="s">
        <v>49</v>
      </c>
      <c r="H2341" s="293" t="s">
        <v>9640</v>
      </c>
      <c r="I2341" s="293"/>
      <c r="J2341" s="293" t="s">
        <v>24283</v>
      </c>
      <c r="K2341" s="299">
        <v>43813</v>
      </c>
      <c r="L2341" s="300"/>
      <c r="M2341" s="297" t="str">
        <f t="shared" si="36"/>
        <v>1984</v>
      </c>
    </row>
    <row r="2342" spans="1:13">
      <c r="A2342" s="293">
        <v>2341</v>
      </c>
      <c r="B2342" s="298" t="s">
        <v>11915</v>
      </c>
      <c r="C2342" s="298" t="s">
        <v>11916</v>
      </c>
      <c r="D2342" s="298" t="s">
        <v>11917</v>
      </c>
      <c r="E2342" s="298" t="s">
        <v>19</v>
      </c>
      <c r="F2342" s="293" t="s">
        <v>32</v>
      </c>
      <c r="G2342" s="293" t="s">
        <v>49</v>
      </c>
      <c r="H2342" s="293" t="s">
        <v>9640</v>
      </c>
      <c r="I2342" s="293"/>
      <c r="J2342" s="293" t="s">
        <v>24283</v>
      </c>
      <c r="K2342" s="299">
        <v>44059</v>
      </c>
      <c r="L2342" s="300"/>
      <c r="M2342" s="297" t="str">
        <f t="shared" si="36"/>
        <v>1984</v>
      </c>
    </row>
    <row r="2343" spans="1:13">
      <c r="A2343" s="293">
        <v>2342</v>
      </c>
      <c r="B2343" s="298" t="s">
        <v>11918</v>
      </c>
      <c r="C2343" s="298" t="s">
        <v>11919</v>
      </c>
      <c r="D2343" s="298" t="s">
        <v>11920</v>
      </c>
      <c r="E2343" s="298" t="s">
        <v>19</v>
      </c>
      <c r="F2343" s="293" t="s">
        <v>32</v>
      </c>
      <c r="G2343" s="293" t="s">
        <v>49</v>
      </c>
      <c r="H2343" s="293" t="s">
        <v>9640</v>
      </c>
      <c r="I2343" s="293"/>
      <c r="J2343" s="293" t="s">
        <v>24283</v>
      </c>
      <c r="K2343" s="299">
        <v>44059</v>
      </c>
      <c r="L2343" s="300"/>
      <c r="M2343" s="297" t="str">
        <f t="shared" si="36"/>
        <v>1984</v>
      </c>
    </row>
    <row r="2344" spans="1:13">
      <c r="A2344" s="293">
        <v>2343</v>
      </c>
      <c r="B2344" s="298" t="s">
        <v>11921</v>
      </c>
      <c r="C2344" s="298" t="s">
        <v>11922</v>
      </c>
      <c r="D2344" s="298" t="s">
        <v>11923</v>
      </c>
      <c r="E2344" s="298" t="s">
        <v>19</v>
      </c>
      <c r="F2344" s="293" t="s">
        <v>32</v>
      </c>
      <c r="G2344" s="293" t="s">
        <v>49</v>
      </c>
      <c r="H2344" s="293" t="s">
        <v>9640</v>
      </c>
      <c r="I2344" s="293"/>
      <c r="J2344" s="293" t="s">
        <v>24283</v>
      </c>
      <c r="K2344" s="299">
        <v>44059</v>
      </c>
      <c r="L2344" s="300"/>
      <c r="M2344" s="297" t="str">
        <f t="shared" si="36"/>
        <v>1984</v>
      </c>
    </row>
    <row r="2345" spans="1:13">
      <c r="A2345" s="293">
        <v>2344</v>
      </c>
      <c r="B2345" s="298" t="s">
        <v>11924</v>
      </c>
      <c r="C2345" s="298" t="s">
        <v>11925</v>
      </c>
      <c r="D2345" s="298" t="s">
        <v>11926</v>
      </c>
      <c r="E2345" s="298" t="s">
        <v>19</v>
      </c>
      <c r="F2345" s="293" t="s">
        <v>32</v>
      </c>
      <c r="G2345" s="293" t="s">
        <v>49</v>
      </c>
      <c r="H2345" s="293" t="s">
        <v>9640</v>
      </c>
      <c r="I2345" s="293"/>
      <c r="J2345" s="293" t="s">
        <v>24283</v>
      </c>
      <c r="K2345" s="299">
        <v>44003</v>
      </c>
      <c r="L2345" s="300"/>
      <c r="M2345" s="297" t="str">
        <f t="shared" si="36"/>
        <v>1984</v>
      </c>
    </row>
    <row r="2346" spans="1:13">
      <c r="A2346" s="293">
        <v>2345</v>
      </c>
      <c r="B2346" s="298" t="s">
        <v>11927</v>
      </c>
      <c r="C2346" s="298" t="s">
        <v>11928</v>
      </c>
      <c r="D2346" s="298" t="s">
        <v>11929</v>
      </c>
      <c r="E2346" s="298" t="s">
        <v>19</v>
      </c>
      <c r="F2346" s="293" t="s">
        <v>32</v>
      </c>
      <c r="G2346" s="293" t="s">
        <v>49</v>
      </c>
      <c r="H2346" s="293" t="s">
        <v>9640</v>
      </c>
      <c r="I2346" s="293"/>
      <c r="J2346" s="293" t="s">
        <v>24283</v>
      </c>
      <c r="K2346" s="299">
        <v>44003</v>
      </c>
      <c r="L2346" s="300"/>
      <c r="M2346" s="297" t="str">
        <f t="shared" si="36"/>
        <v>1984</v>
      </c>
    </row>
    <row r="2347" spans="1:13">
      <c r="A2347" s="293">
        <v>2346</v>
      </c>
      <c r="B2347" s="298" t="s">
        <v>11930</v>
      </c>
      <c r="C2347" s="298" t="s">
        <v>11931</v>
      </c>
      <c r="D2347" s="298" t="s">
        <v>11932</v>
      </c>
      <c r="E2347" s="298" t="s">
        <v>19</v>
      </c>
      <c r="F2347" s="293" t="s">
        <v>32</v>
      </c>
      <c r="G2347" s="293" t="s">
        <v>49</v>
      </c>
      <c r="H2347" s="293" t="s">
        <v>9640</v>
      </c>
      <c r="I2347" s="293"/>
      <c r="J2347" s="293" t="s">
        <v>24283</v>
      </c>
      <c r="K2347" s="299">
        <v>44059</v>
      </c>
      <c r="L2347" s="300"/>
      <c r="M2347" s="297" t="str">
        <f t="shared" si="36"/>
        <v>1984</v>
      </c>
    </row>
    <row r="2348" spans="1:13">
      <c r="A2348" s="293">
        <v>2347</v>
      </c>
      <c r="B2348" s="298" t="s">
        <v>11933</v>
      </c>
      <c r="C2348" s="298" t="s">
        <v>11934</v>
      </c>
      <c r="D2348" s="298" t="s">
        <v>11935</v>
      </c>
      <c r="E2348" s="298" t="s">
        <v>19</v>
      </c>
      <c r="F2348" s="293" t="s">
        <v>32</v>
      </c>
      <c r="G2348" s="293" t="s">
        <v>49</v>
      </c>
      <c r="H2348" s="293" t="s">
        <v>9640</v>
      </c>
      <c r="I2348" s="293"/>
      <c r="J2348" s="293" t="s">
        <v>24283</v>
      </c>
      <c r="K2348" s="299">
        <v>44003</v>
      </c>
      <c r="L2348" s="300"/>
      <c r="M2348" s="297" t="str">
        <f t="shared" si="36"/>
        <v>1984</v>
      </c>
    </row>
    <row r="2349" spans="1:13">
      <c r="A2349" s="293">
        <v>2348</v>
      </c>
      <c r="B2349" s="298" t="s">
        <v>11936</v>
      </c>
      <c r="C2349" s="298" t="s">
        <v>11937</v>
      </c>
      <c r="D2349" s="298" t="s">
        <v>11938</v>
      </c>
      <c r="E2349" s="298" t="s">
        <v>19</v>
      </c>
      <c r="F2349" s="293" t="s">
        <v>32</v>
      </c>
      <c r="G2349" s="293" t="s">
        <v>49</v>
      </c>
      <c r="H2349" s="293" t="s">
        <v>9640</v>
      </c>
      <c r="I2349" s="293"/>
      <c r="J2349" s="293" t="s">
        <v>24283</v>
      </c>
      <c r="K2349" s="299">
        <v>44003</v>
      </c>
      <c r="L2349" s="300"/>
      <c r="M2349" s="297" t="str">
        <f t="shared" si="36"/>
        <v>1984</v>
      </c>
    </row>
    <row r="2350" spans="1:13">
      <c r="A2350" s="293">
        <v>2349</v>
      </c>
      <c r="B2350" s="298" t="s">
        <v>11939</v>
      </c>
      <c r="C2350" s="298" t="s">
        <v>11940</v>
      </c>
      <c r="D2350" s="298" t="s">
        <v>11941</v>
      </c>
      <c r="E2350" s="298" t="s">
        <v>19</v>
      </c>
      <c r="F2350" s="293" t="s">
        <v>32</v>
      </c>
      <c r="G2350" s="293" t="s">
        <v>49</v>
      </c>
      <c r="H2350" s="293" t="s">
        <v>9640</v>
      </c>
      <c r="I2350" s="293"/>
      <c r="J2350" s="293" t="s">
        <v>24283</v>
      </c>
      <c r="K2350" s="299">
        <v>44059</v>
      </c>
      <c r="L2350" s="300"/>
      <c r="M2350" s="297" t="str">
        <f t="shared" si="36"/>
        <v>1984</v>
      </c>
    </row>
    <row r="2351" spans="1:13">
      <c r="A2351" s="293">
        <v>2350</v>
      </c>
      <c r="B2351" s="298" t="s">
        <v>11942</v>
      </c>
      <c r="C2351" s="298" t="s">
        <v>11943</v>
      </c>
      <c r="D2351" s="298" t="s">
        <v>11944</v>
      </c>
      <c r="E2351" s="298" t="s">
        <v>19</v>
      </c>
      <c r="F2351" s="293" t="s">
        <v>32</v>
      </c>
      <c r="G2351" s="293" t="s">
        <v>49</v>
      </c>
      <c r="H2351" s="293" t="s">
        <v>9640</v>
      </c>
      <c r="I2351" s="293"/>
      <c r="J2351" s="293" t="s">
        <v>24283</v>
      </c>
      <c r="K2351" s="299">
        <v>44003</v>
      </c>
      <c r="L2351" s="300"/>
      <c r="M2351" s="297" t="str">
        <f t="shared" si="36"/>
        <v>1984</v>
      </c>
    </row>
    <row r="2352" spans="1:13">
      <c r="A2352" s="293">
        <v>2351</v>
      </c>
      <c r="B2352" s="298" t="s">
        <v>11945</v>
      </c>
      <c r="C2352" s="298" t="s">
        <v>11946</v>
      </c>
      <c r="D2352" s="298" t="s">
        <v>11947</v>
      </c>
      <c r="E2352" s="298" t="s">
        <v>19</v>
      </c>
      <c r="F2352" s="293" t="s">
        <v>32</v>
      </c>
      <c r="G2352" s="293" t="s">
        <v>49</v>
      </c>
      <c r="H2352" s="293" t="s">
        <v>9640</v>
      </c>
      <c r="I2352" s="293"/>
      <c r="J2352" s="293" t="s">
        <v>24283</v>
      </c>
      <c r="K2352" s="299">
        <v>44059</v>
      </c>
      <c r="L2352" s="300"/>
      <c r="M2352" s="297" t="str">
        <f t="shared" si="36"/>
        <v>1984</v>
      </c>
    </row>
    <row r="2353" spans="1:13">
      <c r="A2353" s="293">
        <v>2352</v>
      </c>
      <c r="B2353" s="298" t="s">
        <v>11948</v>
      </c>
      <c r="C2353" s="298" t="s">
        <v>11949</v>
      </c>
      <c r="D2353" s="298" t="s">
        <v>11950</v>
      </c>
      <c r="E2353" s="298" t="s">
        <v>19</v>
      </c>
      <c r="F2353" s="293" t="s">
        <v>32</v>
      </c>
      <c r="G2353" s="293" t="s">
        <v>49</v>
      </c>
      <c r="H2353" s="293" t="s">
        <v>9640</v>
      </c>
      <c r="I2353" s="293"/>
      <c r="J2353" s="293" t="s">
        <v>24283</v>
      </c>
      <c r="K2353" s="299">
        <v>44059</v>
      </c>
      <c r="L2353" s="300"/>
      <c r="M2353" s="297" t="str">
        <f t="shared" si="36"/>
        <v>1984</v>
      </c>
    </row>
    <row r="2354" spans="1:13">
      <c r="A2354" s="293">
        <v>2353</v>
      </c>
      <c r="B2354" s="298" t="s">
        <v>11951</v>
      </c>
      <c r="C2354" s="298" t="s">
        <v>11952</v>
      </c>
      <c r="D2354" s="298" t="s">
        <v>11953</v>
      </c>
      <c r="E2354" s="298" t="s">
        <v>19</v>
      </c>
      <c r="F2354" s="293" t="s">
        <v>32</v>
      </c>
      <c r="G2354" s="293" t="s">
        <v>49</v>
      </c>
      <c r="H2354" s="293" t="s">
        <v>9640</v>
      </c>
      <c r="I2354" s="293"/>
      <c r="J2354" s="293" t="s">
        <v>24283</v>
      </c>
      <c r="K2354" s="299">
        <v>44059</v>
      </c>
      <c r="L2354" s="300"/>
      <c r="M2354" s="297" t="str">
        <f t="shared" si="36"/>
        <v>1984</v>
      </c>
    </row>
    <row r="2355" spans="1:13">
      <c r="A2355" s="293">
        <v>2354</v>
      </c>
      <c r="B2355" s="298" t="s">
        <v>11954</v>
      </c>
      <c r="C2355" s="298" t="s">
        <v>11955</v>
      </c>
      <c r="D2355" s="298" t="s">
        <v>11956</v>
      </c>
      <c r="E2355" s="298" t="s">
        <v>19</v>
      </c>
      <c r="F2355" s="293" t="s">
        <v>32</v>
      </c>
      <c r="G2355" s="293" t="s">
        <v>49</v>
      </c>
      <c r="H2355" s="293" t="s">
        <v>9640</v>
      </c>
      <c r="I2355" s="293"/>
      <c r="J2355" s="293" t="s">
        <v>24283</v>
      </c>
      <c r="K2355" s="299">
        <v>44059</v>
      </c>
      <c r="L2355" s="300"/>
      <c r="M2355" s="297" t="str">
        <f t="shared" si="36"/>
        <v>1984</v>
      </c>
    </row>
    <row r="2356" spans="1:13">
      <c r="A2356" s="293">
        <v>2355</v>
      </c>
      <c r="B2356" s="298" t="s">
        <v>11957</v>
      </c>
      <c r="C2356" s="298" t="s">
        <v>11958</v>
      </c>
      <c r="D2356" s="298" t="s">
        <v>11959</v>
      </c>
      <c r="E2356" s="298" t="s">
        <v>19</v>
      </c>
      <c r="F2356" s="293" t="s">
        <v>32</v>
      </c>
      <c r="G2356" s="293" t="s">
        <v>49</v>
      </c>
      <c r="H2356" s="293" t="s">
        <v>9640</v>
      </c>
      <c r="I2356" s="293"/>
      <c r="J2356" s="293" t="s">
        <v>24283</v>
      </c>
      <c r="K2356" s="299">
        <v>44003</v>
      </c>
      <c r="L2356" s="300"/>
      <c r="M2356" s="297" t="str">
        <f t="shared" si="36"/>
        <v>1984</v>
      </c>
    </row>
    <row r="2357" spans="1:13">
      <c r="A2357" s="293">
        <v>2356</v>
      </c>
      <c r="B2357" s="298" t="s">
        <v>11960</v>
      </c>
      <c r="C2357" s="298" t="s">
        <v>11961</v>
      </c>
      <c r="D2357" s="298" t="s">
        <v>11962</v>
      </c>
      <c r="E2357" s="298" t="s">
        <v>19</v>
      </c>
      <c r="F2357" s="293" t="s">
        <v>32</v>
      </c>
      <c r="G2357" s="293" t="s">
        <v>49</v>
      </c>
      <c r="H2357" s="293" t="s">
        <v>9640</v>
      </c>
      <c r="I2357" s="293"/>
      <c r="J2357" s="293" t="s">
        <v>24283</v>
      </c>
      <c r="K2357" s="299">
        <v>44059</v>
      </c>
      <c r="L2357" s="300"/>
      <c r="M2357" s="297" t="str">
        <f t="shared" si="36"/>
        <v>1984</v>
      </c>
    </row>
    <row r="2358" spans="1:13">
      <c r="A2358" s="293">
        <v>2357</v>
      </c>
      <c r="B2358" s="298" t="s">
        <v>11963</v>
      </c>
      <c r="C2358" s="298" t="s">
        <v>11964</v>
      </c>
      <c r="D2358" s="298" t="s">
        <v>11965</v>
      </c>
      <c r="E2358" s="298" t="s">
        <v>19</v>
      </c>
      <c r="F2358" s="293" t="s">
        <v>32</v>
      </c>
      <c r="G2358" s="293" t="s">
        <v>49</v>
      </c>
      <c r="H2358" s="293" t="s">
        <v>9640</v>
      </c>
      <c r="I2358" s="293"/>
      <c r="J2358" s="293" t="s">
        <v>24283</v>
      </c>
      <c r="K2358" s="299">
        <v>44003</v>
      </c>
      <c r="L2358" s="300"/>
      <c r="M2358" s="297" t="str">
        <f t="shared" si="36"/>
        <v>1984</v>
      </c>
    </row>
    <row r="2359" spans="1:13">
      <c r="A2359" s="293">
        <v>2358</v>
      </c>
      <c r="B2359" s="298" t="s">
        <v>11966</v>
      </c>
      <c r="C2359" s="298" t="s">
        <v>11967</v>
      </c>
      <c r="D2359" s="298" t="s">
        <v>11968</v>
      </c>
      <c r="E2359" s="298" t="s">
        <v>19</v>
      </c>
      <c r="F2359" s="293" t="s">
        <v>32</v>
      </c>
      <c r="G2359" s="293" t="s">
        <v>49</v>
      </c>
      <c r="H2359" s="293" t="s">
        <v>9640</v>
      </c>
      <c r="I2359" s="293"/>
      <c r="J2359" s="293" t="s">
        <v>24283</v>
      </c>
      <c r="K2359" s="299">
        <v>44059</v>
      </c>
      <c r="L2359" s="300"/>
      <c r="M2359" s="297" t="str">
        <f t="shared" si="36"/>
        <v>1984</v>
      </c>
    </row>
    <row r="2360" spans="1:13">
      <c r="A2360" s="293">
        <v>2359</v>
      </c>
      <c r="B2360" s="298" t="s">
        <v>11969</v>
      </c>
      <c r="C2360" s="298" t="s">
        <v>11970</v>
      </c>
      <c r="D2360" s="298" t="s">
        <v>11971</v>
      </c>
      <c r="E2360" s="298" t="s">
        <v>19</v>
      </c>
      <c r="F2360" s="293" t="s">
        <v>32</v>
      </c>
      <c r="G2360" s="293" t="s">
        <v>49</v>
      </c>
      <c r="H2360" s="293" t="s">
        <v>9640</v>
      </c>
      <c r="I2360" s="293"/>
      <c r="J2360" s="293" t="s">
        <v>24283</v>
      </c>
      <c r="K2360" s="299">
        <v>44003</v>
      </c>
      <c r="L2360" s="300"/>
      <c r="M2360" s="297" t="str">
        <f t="shared" si="36"/>
        <v>1984</v>
      </c>
    </row>
    <row r="2361" spans="1:13">
      <c r="A2361" s="293">
        <v>2360</v>
      </c>
      <c r="B2361" s="298" t="s">
        <v>11972</v>
      </c>
      <c r="C2361" s="298" t="s">
        <v>11973</v>
      </c>
      <c r="D2361" s="298" t="s">
        <v>11974</v>
      </c>
      <c r="E2361" s="298" t="s">
        <v>19</v>
      </c>
      <c r="F2361" s="293" t="s">
        <v>32</v>
      </c>
      <c r="G2361" s="293" t="s">
        <v>49</v>
      </c>
      <c r="H2361" s="293" t="s">
        <v>9640</v>
      </c>
      <c r="I2361" s="293"/>
      <c r="J2361" s="293" t="s">
        <v>24283</v>
      </c>
      <c r="K2361" s="299">
        <v>44059</v>
      </c>
      <c r="L2361" s="300"/>
      <c r="M2361" s="297" t="str">
        <f t="shared" si="36"/>
        <v>1984</v>
      </c>
    </row>
    <row r="2362" spans="1:13">
      <c r="A2362" s="293">
        <v>2361</v>
      </c>
      <c r="B2362" s="298" t="s">
        <v>11975</v>
      </c>
      <c r="C2362" s="298" t="s">
        <v>11976</v>
      </c>
      <c r="D2362" s="298" t="s">
        <v>11977</v>
      </c>
      <c r="E2362" s="298" t="s">
        <v>19</v>
      </c>
      <c r="F2362" s="293" t="s">
        <v>32</v>
      </c>
      <c r="G2362" s="293" t="s">
        <v>49</v>
      </c>
      <c r="H2362" s="293" t="s">
        <v>9640</v>
      </c>
      <c r="I2362" s="293"/>
      <c r="J2362" s="293" t="s">
        <v>24283</v>
      </c>
      <c r="K2362" s="299">
        <v>44059</v>
      </c>
      <c r="L2362" s="300"/>
      <c r="M2362" s="297" t="str">
        <f t="shared" si="36"/>
        <v>1984</v>
      </c>
    </row>
    <row r="2363" spans="1:13">
      <c r="A2363" s="293">
        <v>2362</v>
      </c>
      <c r="B2363" s="298" t="s">
        <v>11978</v>
      </c>
      <c r="C2363" s="298" t="s">
        <v>11979</v>
      </c>
      <c r="D2363" s="298" t="s">
        <v>11980</v>
      </c>
      <c r="E2363" s="298" t="s">
        <v>19</v>
      </c>
      <c r="F2363" s="293" t="s">
        <v>32</v>
      </c>
      <c r="G2363" s="293" t="s">
        <v>49</v>
      </c>
      <c r="H2363" s="293" t="s">
        <v>9640</v>
      </c>
      <c r="I2363" s="293"/>
      <c r="J2363" s="293" t="s">
        <v>24283</v>
      </c>
      <c r="K2363" s="299">
        <v>44059</v>
      </c>
      <c r="L2363" s="300"/>
      <c r="M2363" s="297" t="str">
        <f t="shared" si="36"/>
        <v>1984</v>
      </c>
    </row>
    <row r="2364" spans="1:13">
      <c r="A2364" s="293">
        <v>2363</v>
      </c>
      <c r="B2364" s="298" t="s">
        <v>11981</v>
      </c>
      <c r="C2364" s="298" t="s">
        <v>11982</v>
      </c>
      <c r="D2364" s="298" t="s">
        <v>11983</v>
      </c>
      <c r="E2364" s="298" t="s">
        <v>19</v>
      </c>
      <c r="F2364" s="293" t="s">
        <v>32</v>
      </c>
      <c r="G2364" s="293" t="s">
        <v>49</v>
      </c>
      <c r="H2364" s="293" t="s">
        <v>9640</v>
      </c>
      <c r="I2364" s="293"/>
      <c r="J2364" s="293" t="s">
        <v>24283</v>
      </c>
      <c r="K2364" s="299">
        <v>44059</v>
      </c>
      <c r="L2364" s="300"/>
      <c r="M2364" s="297" t="str">
        <f t="shared" si="36"/>
        <v>1984</v>
      </c>
    </row>
    <row r="2365" spans="1:13">
      <c r="A2365" s="293">
        <v>2364</v>
      </c>
      <c r="B2365" s="298" t="s">
        <v>11984</v>
      </c>
      <c r="C2365" s="298" t="s">
        <v>11985</v>
      </c>
      <c r="D2365" s="298" t="s">
        <v>11986</v>
      </c>
      <c r="E2365" s="298" t="s">
        <v>19</v>
      </c>
      <c r="F2365" s="293" t="s">
        <v>32</v>
      </c>
      <c r="G2365" s="293" t="s">
        <v>49</v>
      </c>
      <c r="H2365" s="293" t="s">
        <v>9640</v>
      </c>
      <c r="I2365" s="293"/>
      <c r="J2365" s="293" t="s">
        <v>24283</v>
      </c>
      <c r="K2365" s="299">
        <v>44059</v>
      </c>
      <c r="L2365" s="300"/>
      <c r="M2365" s="297" t="str">
        <f t="shared" si="36"/>
        <v>1984</v>
      </c>
    </row>
    <row r="2366" spans="1:13">
      <c r="A2366" s="293">
        <v>2365</v>
      </c>
      <c r="B2366" s="298" t="s">
        <v>11987</v>
      </c>
      <c r="C2366" s="298" t="s">
        <v>11988</v>
      </c>
      <c r="D2366" s="298" t="s">
        <v>11989</v>
      </c>
      <c r="E2366" s="298" t="s">
        <v>19</v>
      </c>
      <c r="F2366" s="293" t="s">
        <v>32</v>
      </c>
      <c r="G2366" s="293" t="s">
        <v>49</v>
      </c>
      <c r="H2366" s="293" t="s">
        <v>9640</v>
      </c>
      <c r="I2366" s="293"/>
      <c r="J2366" s="293" t="s">
        <v>24283</v>
      </c>
      <c r="K2366" s="299">
        <v>44059</v>
      </c>
      <c r="L2366" s="300"/>
      <c r="M2366" s="297" t="str">
        <f t="shared" si="36"/>
        <v>1984</v>
      </c>
    </row>
    <row r="2367" spans="1:13">
      <c r="A2367" s="293">
        <v>2366</v>
      </c>
      <c r="B2367" s="298" t="s">
        <v>11990</v>
      </c>
      <c r="C2367" s="298" t="s">
        <v>11991</v>
      </c>
      <c r="D2367" s="298" t="s">
        <v>11992</v>
      </c>
      <c r="E2367" s="298" t="s">
        <v>19</v>
      </c>
      <c r="F2367" s="293" t="s">
        <v>32</v>
      </c>
      <c r="G2367" s="293" t="s">
        <v>49</v>
      </c>
      <c r="H2367" s="293" t="s">
        <v>9640</v>
      </c>
      <c r="I2367" s="293"/>
      <c r="J2367" s="293" t="s">
        <v>24283</v>
      </c>
      <c r="K2367" s="299">
        <v>44031</v>
      </c>
      <c r="L2367" s="300"/>
      <c r="M2367" s="297" t="str">
        <f t="shared" si="36"/>
        <v>1984</v>
      </c>
    </row>
    <row r="2368" spans="1:13">
      <c r="A2368" s="293">
        <v>2367</v>
      </c>
      <c r="B2368" s="298" t="s">
        <v>11993</v>
      </c>
      <c r="C2368" s="298" t="s">
        <v>11994</v>
      </c>
      <c r="D2368" s="298" t="s">
        <v>11995</v>
      </c>
      <c r="E2368" s="298" t="s">
        <v>19</v>
      </c>
      <c r="F2368" s="293" t="s">
        <v>32</v>
      </c>
      <c r="G2368" s="293" t="s">
        <v>49</v>
      </c>
      <c r="H2368" s="293" t="s">
        <v>9640</v>
      </c>
      <c r="I2368" s="293"/>
      <c r="J2368" s="293" t="s">
        <v>24283</v>
      </c>
      <c r="K2368" s="299">
        <v>44059</v>
      </c>
      <c r="L2368" s="300"/>
      <c r="M2368" s="297" t="str">
        <f t="shared" si="36"/>
        <v>1984</v>
      </c>
    </row>
    <row r="2369" spans="1:13">
      <c r="A2369" s="293">
        <v>2368</v>
      </c>
      <c r="B2369" s="298" t="s">
        <v>11996</v>
      </c>
      <c r="C2369" s="298" t="s">
        <v>11997</v>
      </c>
      <c r="D2369" s="298" t="s">
        <v>11998</v>
      </c>
      <c r="E2369" s="298" t="s">
        <v>19</v>
      </c>
      <c r="F2369" s="293" t="s">
        <v>32</v>
      </c>
      <c r="G2369" s="293" t="s">
        <v>49</v>
      </c>
      <c r="H2369" s="293" t="s">
        <v>9640</v>
      </c>
      <c r="I2369" s="293"/>
      <c r="J2369" s="293" t="s">
        <v>24283</v>
      </c>
      <c r="K2369" s="299">
        <v>43967</v>
      </c>
      <c r="L2369" s="300"/>
      <c r="M2369" s="297" t="str">
        <f t="shared" si="36"/>
        <v>1984</v>
      </c>
    </row>
    <row r="2370" spans="1:13">
      <c r="A2370" s="293">
        <v>2369</v>
      </c>
      <c r="B2370" s="298" t="s">
        <v>11999</v>
      </c>
      <c r="C2370" s="298" t="s">
        <v>12000</v>
      </c>
      <c r="D2370" s="298" t="s">
        <v>12001</v>
      </c>
      <c r="E2370" s="298" t="s">
        <v>19</v>
      </c>
      <c r="F2370" s="293" t="s">
        <v>32</v>
      </c>
      <c r="G2370" s="293" t="s">
        <v>49</v>
      </c>
      <c r="H2370" s="293" t="s">
        <v>9640</v>
      </c>
      <c r="I2370" s="293"/>
      <c r="J2370" s="293" t="s">
        <v>24283</v>
      </c>
      <c r="K2370" s="299">
        <v>44059</v>
      </c>
      <c r="L2370" s="300"/>
      <c r="M2370" s="297" t="str">
        <f t="shared" ref="M2370:M2433" si="37">IF((INT(MID(B2370,5,2))&gt;19),"19"&amp;MID(B2370,5,2),"20"&amp;MID(B2370,5,2))</f>
        <v>1984</v>
      </c>
    </row>
    <row r="2371" spans="1:13">
      <c r="A2371" s="293">
        <v>2370</v>
      </c>
      <c r="B2371" s="298" t="s">
        <v>12002</v>
      </c>
      <c r="C2371" s="298" t="s">
        <v>12003</v>
      </c>
      <c r="D2371" s="298" t="s">
        <v>12004</v>
      </c>
      <c r="E2371" s="298" t="s">
        <v>19</v>
      </c>
      <c r="F2371" s="293" t="s">
        <v>32</v>
      </c>
      <c r="G2371" s="293" t="s">
        <v>49</v>
      </c>
      <c r="H2371" s="293" t="s">
        <v>9640</v>
      </c>
      <c r="I2371" s="293"/>
      <c r="J2371" s="293" t="s">
        <v>24283</v>
      </c>
      <c r="K2371" s="299">
        <v>44059</v>
      </c>
      <c r="L2371" s="300"/>
      <c r="M2371" s="297" t="str">
        <f t="shared" si="37"/>
        <v>1984</v>
      </c>
    </row>
    <row r="2372" spans="1:13">
      <c r="A2372" s="293">
        <v>2371</v>
      </c>
      <c r="B2372" s="298" t="s">
        <v>12005</v>
      </c>
      <c r="C2372" s="298" t="s">
        <v>12006</v>
      </c>
      <c r="D2372" s="298" t="s">
        <v>12007</v>
      </c>
      <c r="E2372" s="298" t="s">
        <v>19</v>
      </c>
      <c r="F2372" s="293" t="s">
        <v>32</v>
      </c>
      <c r="G2372" s="293" t="s">
        <v>49</v>
      </c>
      <c r="H2372" s="293" t="s">
        <v>9640</v>
      </c>
      <c r="I2372" s="293"/>
      <c r="J2372" s="293" t="s">
        <v>24283</v>
      </c>
      <c r="K2372" s="299">
        <v>44059</v>
      </c>
      <c r="L2372" s="300"/>
      <c r="M2372" s="297" t="str">
        <f t="shared" si="37"/>
        <v>1984</v>
      </c>
    </row>
    <row r="2373" spans="1:13">
      <c r="A2373" s="293">
        <v>2372</v>
      </c>
      <c r="B2373" s="298" t="s">
        <v>12008</v>
      </c>
      <c r="C2373" s="298" t="s">
        <v>12009</v>
      </c>
      <c r="D2373" s="298" t="s">
        <v>12010</v>
      </c>
      <c r="E2373" s="298" t="s">
        <v>19</v>
      </c>
      <c r="F2373" s="293" t="s">
        <v>32</v>
      </c>
      <c r="G2373" s="293" t="s">
        <v>49</v>
      </c>
      <c r="H2373" s="293" t="s">
        <v>9640</v>
      </c>
      <c r="I2373" s="293"/>
      <c r="J2373" s="293" t="s">
        <v>24283</v>
      </c>
      <c r="K2373" s="299">
        <v>44059</v>
      </c>
      <c r="L2373" s="300"/>
      <c r="M2373" s="297" t="str">
        <f t="shared" si="37"/>
        <v>1984</v>
      </c>
    </row>
    <row r="2374" spans="1:13">
      <c r="A2374" s="293">
        <v>2373</v>
      </c>
      <c r="B2374" s="298" t="s">
        <v>12011</v>
      </c>
      <c r="C2374" s="298" t="s">
        <v>12012</v>
      </c>
      <c r="D2374" s="298" t="s">
        <v>12013</v>
      </c>
      <c r="E2374" s="298" t="s">
        <v>19</v>
      </c>
      <c r="F2374" s="293" t="s">
        <v>32</v>
      </c>
      <c r="G2374" s="293" t="s">
        <v>49</v>
      </c>
      <c r="H2374" s="293" t="s">
        <v>9640</v>
      </c>
      <c r="I2374" s="293"/>
      <c r="J2374" s="293" t="s">
        <v>24283</v>
      </c>
      <c r="K2374" s="299">
        <v>44059</v>
      </c>
      <c r="L2374" s="300"/>
      <c r="M2374" s="297" t="str">
        <f t="shared" si="37"/>
        <v>1984</v>
      </c>
    </row>
    <row r="2375" spans="1:13">
      <c r="A2375" s="293">
        <v>2374</v>
      </c>
      <c r="B2375" s="298" t="s">
        <v>12014</v>
      </c>
      <c r="C2375" s="298" t="s">
        <v>12015</v>
      </c>
      <c r="D2375" s="298" t="s">
        <v>12016</v>
      </c>
      <c r="E2375" s="298" t="s">
        <v>19</v>
      </c>
      <c r="F2375" s="293" t="s">
        <v>32</v>
      </c>
      <c r="G2375" s="293" t="s">
        <v>49</v>
      </c>
      <c r="H2375" s="293" t="s">
        <v>9640</v>
      </c>
      <c r="I2375" s="293"/>
      <c r="J2375" s="293" t="s">
        <v>24283</v>
      </c>
      <c r="K2375" s="299">
        <v>44059</v>
      </c>
      <c r="L2375" s="300"/>
      <c r="M2375" s="297" t="str">
        <f t="shared" si="37"/>
        <v>1984</v>
      </c>
    </row>
    <row r="2376" spans="1:13">
      <c r="A2376" s="293">
        <v>2375</v>
      </c>
      <c r="B2376" s="298" t="s">
        <v>12017</v>
      </c>
      <c r="C2376" s="298" t="s">
        <v>12018</v>
      </c>
      <c r="D2376" s="298" t="s">
        <v>12019</v>
      </c>
      <c r="E2376" s="298" t="s">
        <v>19</v>
      </c>
      <c r="F2376" s="293" t="s">
        <v>32</v>
      </c>
      <c r="G2376" s="293" t="s">
        <v>49</v>
      </c>
      <c r="H2376" s="293" t="s">
        <v>9640</v>
      </c>
      <c r="I2376" s="293"/>
      <c r="J2376" s="293" t="s">
        <v>24283</v>
      </c>
      <c r="K2376" s="299">
        <v>44059</v>
      </c>
      <c r="L2376" s="300"/>
      <c r="M2376" s="297" t="str">
        <f t="shared" si="37"/>
        <v>1984</v>
      </c>
    </row>
    <row r="2377" spans="1:13">
      <c r="A2377" s="293">
        <v>2376</v>
      </c>
      <c r="B2377" s="298" t="s">
        <v>26157</v>
      </c>
      <c r="C2377" s="298" t="s">
        <v>26158</v>
      </c>
      <c r="D2377" s="298"/>
      <c r="E2377" s="298" t="s">
        <v>19</v>
      </c>
      <c r="F2377" s="293" t="s">
        <v>32</v>
      </c>
      <c r="G2377" s="293" t="s">
        <v>49</v>
      </c>
      <c r="H2377" s="293" t="s">
        <v>9640</v>
      </c>
      <c r="I2377" s="293"/>
      <c r="J2377" s="293" t="s">
        <v>24283</v>
      </c>
      <c r="K2377" s="299">
        <v>44059</v>
      </c>
      <c r="L2377" s="300"/>
      <c r="M2377" s="297" t="str">
        <f t="shared" si="37"/>
        <v>1984</v>
      </c>
    </row>
    <row r="2378" spans="1:13">
      <c r="A2378" s="293">
        <v>2377</v>
      </c>
      <c r="B2378" s="298" t="s">
        <v>12020</v>
      </c>
      <c r="C2378" s="298" t="s">
        <v>12021</v>
      </c>
      <c r="D2378" s="298" t="s">
        <v>12022</v>
      </c>
      <c r="E2378" s="298" t="s">
        <v>19</v>
      </c>
      <c r="F2378" s="293" t="s">
        <v>32</v>
      </c>
      <c r="G2378" s="293" t="s">
        <v>49</v>
      </c>
      <c r="H2378" s="293" t="s">
        <v>9640</v>
      </c>
      <c r="I2378" s="293"/>
      <c r="J2378" s="293" t="s">
        <v>24283</v>
      </c>
      <c r="K2378" s="299">
        <v>44059</v>
      </c>
      <c r="L2378" s="300"/>
      <c r="M2378" s="297" t="str">
        <f t="shared" si="37"/>
        <v>1984</v>
      </c>
    </row>
    <row r="2379" spans="1:13">
      <c r="A2379" s="293">
        <v>2378</v>
      </c>
      <c r="B2379" s="298" t="s">
        <v>12023</v>
      </c>
      <c r="C2379" s="298" t="s">
        <v>12024</v>
      </c>
      <c r="D2379" s="298" t="s">
        <v>12025</v>
      </c>
      <c r="E2379" s="298" t="s">
        <v>19</v>
      </c>
      <c r="F2379" s="293" t="s">
        <v>32</v>
      </c>
      <c r="G2379" s="293" t="s">
        <v>49</v>
      </c>
      <c r="H2379" s="293" t="s">
        <v>9640</v>
      </c>
      <c r="I2379" s="293"/>
      <c r="J2379" s="293" t="s">
        <v>24283</v>
      </c>
      <c r="K2379" s="299">
        <v>44059</v>
      </c>
      <c r="L2379" s="300"/>
      <c r="M2379" s="297" t="str">
        <f t="shared" si="37"/>
        <v>1984</v>
      </c>
    </row>
    <row r="2380" spans="1:13">
      <c r="A2380" s="293">
        <v>2379</v>
      </c>
      <c r="B2380" s="298" t="s">
        <v>12026</v>
      </c>
      <c r="C2380" s="298" t="s">
        <v>12027</v>
      </c>
      <c r="D2380" s="298" t="s">
        <v>12028</v>
      </c>
      <c r="E2380" s="298" t="s">
        <v>19</v>
      </c>
      <c r="F2380" s="293" t="s">
        <v>32</v>
      </c>
      <c r="G2380" s="293" t="s">
        <v>49</v>
      </c>
      <c r="H2380" s="293" t="s">
        <v>9640</v>
      </c>
      <c r="I2380" s="293"/>
      <c r="J2380" s="293" t="s">
        <v>24283</v>
      </c>
      <c r="K2380" s="299">
        <v>43813</v>
      </c>
      <c r="L2380" s="300"/>
      <c r="M2380" s="297" t="str">
        <f t="shared" si="37"/>
        <v>1984</v>
      </c>
    </row>
    <row r="2381" spans="1:13">
      <c r="A2381" s="293">
        <v>2380</v>
      </c>
      <c r="B2381" s="298" t="s">
        <v>12029</v>
      </c>
      <c r="C2381" s="298" t="s">
        <v>12030</v>
      </c>
      <c r="D2381" s="298" t="s">
        <v>12031</v>
      </c>
      <c r="E2381" s="298" t="s">
        <v>19</v>
      </c>
      <c r="F2381" s="293" t="s">
        <v>32</v>
      </c>
      <c r="G2381" s="293" t="s">
        <v>49</v>
      </c>
      <c r="H2381" s="293" t="s">
        <v>9640</v>
      </c>
      <c r="I2381" s="293"/>
      <c r="J2381" s="293" t="s">
        <v>24283</v>
      </c>
      <c r="K2381" s="299">
        <v>43967</v>
      </c>
      <c r="L2381" s="300"/>
      <c r="M2381" s="297" t="str">
        <f t="shared" si="37"/>
        <v>1984</v>
      </c>
    </row>
    <row r="2382" spans="1:13">
      <c r="A2382" s="293">
        <v>2381</v>
      </c>
      <c r="B2382" s="298" t="s">
        <v>12032</v>
      </c>
      <c r="C2382" s="298" t="s">
        <v>12033</v>
      </c>
      <c r="D2382" s="298" t="s">
        <v>12034</v>
      </c>
      <c r="E2382" s="298" t="s">
        <v>19</v>
      </c>
      <c r="F2382" s="293" t="s">
        <v>32</v>
      </c>
      <c r="G2382" s="293" t="s">
        <v>49</v>
      </c>
      <c r="H2382" s="293" t="s">
        <v>9640</v>
      </c>
      <c r="I2382" s="293"/>
      <c r="J2382" s="293" t="s">
        <v>24283</v>
      </c>
      <c r="K2382" s="299">
        <v>44059</v>
      </c>
      <c r="L2382" s="300"/>
      <c r="M2382" s="297" t="str">
        <f t="shared" si="37"/>
        <v>1984</v>
      </c>
    </row>
    <row r="2383" spans="1:13">
      <c r="A2383" s="293">
        <v>2382</v>
      </c>
      <c r="B2383" s="298" t="s">
        <v>12035</v>
      </c>
      <c r="C2383" s="298" t="s">
        <v>12036</v>
      </c>
      <c r="D2383" s="298" t="s">
        <v>12037</v>
      </c>
      <c r="E2383" s="298" t="s">
        <v>19</v>
      </c>
      <c r="F2383" s="293" t="s">
        <v>32</v>
      </c>
      <c r="G2383" s="293" t="s">
        <v>49</v>
      </c>
      <c r="H2383" s="293" t="s">
        <v>9640</v>
      </c>
      <c r="I2383" s="293"/>
      <c r="J2383" s="293" t="s">
        <v>24283</v>
      </c>
      <c r="K2383" s="299">
        <v>44059</v>
      </c>
      <c r="L2383" s="300"/>
      <c r="M2383" s="297" t="str">
        <f t="shared" si="37"/>
        <v>1984</v>
      </c>
    </row>
    <row r="2384" spans="1:13">
      <c r="A2384" s="293">
        <v>2383</v>
      </c>
      <c r="B2384" s="298" t="s">
        <v>12038</v>
      </c>
      <c r="C2384" s="298" t="s">
        <v>12039</v>
      </c>
      <c r="D2384" s="298" t="s">
        <v>12040</v>
      </c>
      <c r="E2384" s="298" t="s">
        <v>19</v>
      </c>
      <c r="F2384" s="293" t="s">
        <v>32</v>
      </c>
      <c r="G2384" s="293" t="s">
        <v>49</v>
      </c>
      <c r="H2384" s="293" t="s">
        <v>9640</v>
      </c>
      <c r="I2384" s="293"/>
      <c r="J2384" s="293" t="s">
        <v>24283</v>
      </c>
      <c r="K2384" s="299">
        <v>43813</v>
      </c>
      <c r="L2384" s="300"/>
      <c r="M2384" s="297" t="str">
        <f t="shared" si="37"/>
        <v>1984</v>
      </c>
    </row>
    <row r="2385" spans="1:13">
      <c r="A2385" s="293">
        <v>2384</v>
      </c>
      <c r="B2385" s="298" t="s">
        <v>12041</v>
      </c>
      <c r="C2385" s="298" t="s">
        <v>12042</v>
      </c>
      <c r="D2385" s="298" t="s">
        <v>12043</v>
      </c>
      <c r="E2385" s="298" t="s">
        <v>19</v>
      </c>
      <c r="F2385" s="293" t="s">
        <v>32</v>
      </c>
      <c r="G2385" s="293" t="s">
        <v>49</v>
      </c>
      <c r="H2385" s="293" t="s">
        <v>9640</v>
      </c>
      <c r="I2385" s="293"/>
      <c r="J2385" s="293" t="s">
        <v>24283</v>
      </c>
      <c r="K2385" s="299">
        <v>44059</v>
      </c>
      <c r="L2385" s="300"/>
      <c r="M2385" s="297" t="str">
        <f t="shared" si="37"/>
        <v>1984</v>
      </c>
    </row>
    <row r="2386" spans="1:13">
      <c r="A2386" s="293">
        <v>2385</v>
      </c>
      <c r="B2386" s="298" t="s">
        <v>12044</v>
      </c>
      <c r="C2386" s="298" t="s">
        <v>12045</v>
      </c>
      <c r="D2386" s="298" t="s">
        <v>12046</v>
      </c>
      <c r="E2386" s="298" t="s">
        <v>19</v>
      </c>
      <c r="F2386" s="293" t="s">
        <v>32</v>
      </c>
      <c r="G2386" s="293" t="s">
        <v>49</v>
      </c>
      <c r="H2386" s="293" t="s">
        <v>9640</v>
      </c>
      <c r="I2386" s="293"/>
      <c r="J2386" s="293" t="s">
        <v>24283</v>
      </c>
      <c r="K2386" s="299">
        <v>44003</v>
      </c>
      <c r="L2386" s="300"/>
      <c r="M2386" s="297" t="str">
        <f t="shared" si="37"/>
        <v>1984</v>
      </c>
    </row>
    <row r="2387" spans="1:13">
      <c r="A2387" s="293">
        <v>2386</v>
      </c>
      <c r="B2387" s="298" t="s">
        <v>12047</v>
      </c>
      <c r="C2387" s="298" t="s">
        <v>12048</v>
      </c>
      <c r="D2387" s="298" t="s">
        <v>12049</v>
      </c>
      <c r="E2387" s="298" t="s">
        <v>19</v>
      </c>
      <c r="F2387" s="293" t="s">
        <v>32</v>
      </c>
      <c r="G2387" s="293" t="s">
        <v>49</v>
      </c>
      <c r="H2387" s="293" t="s">
        <v>9640</v>
      </c>
      <c r="I2387" s="293"/>
      <c r="J2387" s="293" t="s">
        <v>24283</v>
      </c>
      <c r="K2387" s="299">
        <v>44003</v>
      </c>
      <c r="L2387" s="300"/>
      <c r="M2387" s="297" t="str">
        <f t="shared" si="37"/>
        <v>1984</v>
      </c>
    </row>
    <row r="2388" spans="1:13">
      <c r="A2388" s="293">
        <v>2387</v>
      </c>
      <c r="B2388" s="298" t="s">
        <v>12050</v>
      </c>
      <c r="C2388" s="298" t="s">
        <v>12051</v>
      </c>
      <c r="D2388" s="298" t="s">
        <v>12052</v>
      </c>
      <c r="E2388" s="298" t="s">
        <v>19</v>
      </c>
      <c r="F2388" s="293" t="s">
        <v>32</v>
      </c>
      <c r="G2388" s="293" t="s">
        <v>49</v>
      </c>
      <c r="H2388" s="293" t="s">
        <v>9640</v>
      </c>
      <c r="I2388" s="293"/>
      <c r="J2388" s="293" t="s">
        <v>24283</v>
      </c>
      <c r="K2388" s="299">
        <v>44003</v>
      </c>
      <c r="L2388" s="300"/>
      <c r="M2388" s="297" t="str">
        <f t="shared" si="37"/>
        <v>1984</v>
      </c>
    </row>
    <row r="2389" spans="1:13">
      <c r="A2389" s="293">
        <v>2388</v>
      </c>
      <c r="B2389" s="298" t="s">
        <v>12053</v>
      </c>
      <c r="C2389" s="298" t="s">
        <v>12054</v>
      </c>
      <c r="D2389" s="298" t="s">
        <v>12055</v>
      </c>
      <c r="E2389" s="298" t="s">
        <v>19</v>
      </c>
      <c r="F2389" s="293" t="s">
        <v>32</v>
      </c>
      <c r="G2389" s="293" t="s">
        <v>49</v>
      </c>
      <c r="H2389" s="293" t="s">
        <v>9640</v>
      </c>
      <c r="I2389" s="293"/>
      <c r="J2389" s="293" t="s">
        <v>24283</v>
      </c>
      <c r="K2389" s="299">
        <v>44059</v>
      </c>
      <c r="L2389" s="300"/>
      <c r="M2389" s="297" t="str">
        <f t="shared" si="37"/>
        <v>1984</v>
      </c>
    </row>
    <row r="2390" spans="1:13">
      <c r="A2390" s="293">
        <v>2389</v>
      </c>
      <c r="B2390" s="298" t="s">
        <v>12056</v>
      </c>
      <c r="C2390" s="298" t="s">
        <v>12057</v>
      </c>
      <c r="D2390" s="298" t="s">
        <v>12058</v>
      </c>
      <c r="E2390" s="298" t="s">
        <v>19</v>
      </c>
      <c r="F2390" s="293" t="s">
        <v>32</v>
      </c>
      <c r="G2390" s="293" t="s">
        <v>49</v>
      </c>
      <c r="H2390" s="293" t="s">
        <v>9640</v>
      </c>
      <c r="I2390" s="293"/>
      <c r="J2390" s="293" t="s">
        <v>24283</v>
      </c>
      <c r="K2390" s="299">
        <v>44059</v>
      </c>
      <c r="L2390" s="300"/>
      <c r="M2390" s="297" t="str">
        <f t="shared" si="37"/>
        <v>1984</v>
      </c>
    </row>
    <row r="2391" spans="1:13">
      <c r="A2391" s="293">
        <v>2390</v>
      </c>
      <c r="B2391" s="298" t="s">
        <v>12059</v>
      </c>
      <c r="C2391" s="298" t="s">
        <v>12060</v>
      </c>
      <c r="D2391" s="298" t="s">
        <v>12061</v>
      </c>
      <c r="E2391" s="298" t="s">
        <v>19</v>
      </c>
      <c r="F2391" s="293" t="s">
        <v>32</v>
      </c>
      <c r="G2391" s="293" t="s">
        <v>49</v>
      </c>
      <c r="H2391" s="293" t="s">
        <v>9640</v>
      </c>
      <c r="I2391" s="293"/>
      <c r="J2391" s="293" t="s">
        <v>24283</v>
      </c>
      <c r="K2391" s="299">
        <v>44059</v>
      </c>
      <c r="L2391" s="300"/>
      <c r="M2391" s="297" t="str">
        <f t="shared" si="37"/>
        <v>1984</v>
      </c>
    </row>
    <row r="2392" spans="1:13">
      <c r="A2392" s="293">
        <v>2391</v>
      </c>
      <c r="B2392" s="298" t="s">
        <v>12062</v>
      </c>
      <c r="C2392" s="298" t="s">
        <v>12063</v>
      </c>
      <c r="D2392" s="298" t="s">
        <v>12064</v>
      </c>
      <c r="E2392" s="298" t="s">
        <v>19</v>
      </c>
      <c r="F2392" s="293" t="s">
        <v>32</v>
      </c>
      <c r="G2392" s="293" t="s">
        <v>49</v>
      </c>
      <c r="H2392" s="293" t="s">
        <v>9640</v>
      </c>
      <c r="I2392" s="293"/>
      <c r="J2392" s="293" t="s">
        <v>24283</v>
      </c>
      <c r="K2392" s="299">
        <v>44059</v>
      </c>
      <c r="L2392" s="300"/>
      <c r="M2392" s="297" t="str">
        <f t="shared" si="37"/>
        <v>1984</v>
      </c>
    </row>
    <row r="2393" spans="1:13">
      <c r="A2393" s="293">
        <v>2392</v>
      </c>
      <c r="B2393" s="298" t="s">
        <v>12065</v>
      </c>
      <c r="C2393" s="298" t="s">
        <v>12066</v>
      </c>
      <c r="D2393" s="298" t="s">
        <v>12067</v>
      </c>
      <c r="E2393" s="298" t="s">
        <v>19</v>
      </c>
      <c r="F2393" s="293" t="s">
        <v>32</v>
      </c>
      <c r="G2393" s="293" t="s">
        <v>49</v>
      </c>
      <c r="H2393" s="293" t="s">
        <v>9640</v>
      </c>
      <c r="I2393" s="293"/>
      <c r="J2393" s="293" t="s">
        <v>24283</v>
      </c>
      <c r="K2393" s="299">
        <v>43967</v>
      </c>
      <c r="L2393" s="300"/>
      <c r="M2393" s="297" t="str">
        <f t="shared" si="37"/>
        <v>1984</v>
      </c>
    </row>
    <row r="2394" spans="1:13">
      <c r="A2394" s="293">
        <v>2393</v>
      </c>
      <c r="B2394" s="298" t="s">
        <v>12068</v>
      </c>
      <c r="C2394" s="298" t="s">
        <v>12069</v>
      </c>
      <c r="D2394" s="298" t="s">
        <v>12070</v>
      </c>
      <c r="E2394" s="298" t="s">
        <v>19</v>
      </c>
      <c r="F2394" s="293" t="s">
        <v>32</v>
      </c>
      <c r="G2394" s="293" t="s">
        <v>49</v>
      </c>
      <c r="H2394" s="293" t="s">
        <v>9640</v>
      </c>
      <c r="I2394" s="293"/>
      <c r="J2394" s="293" t="s">
        <v>24283</v>
      </c>
      <c r="K2394" s="299">
        <v>44059</v>
      </c>
      <c r="L2394" s="300"/>
      <c r="M2394" s="297" t="str">
        <f t="shared" si="37"/>
        <v>1984</v>
      </c>
    </row>
    <row r="2395" spans="1:13">
      <c r="A2395" s="293">
        <v>2394</v>
      </c>
      <c r="B2395" s="298" t="s">
        <v>12071</v>
      </c>
      <c r="C2395" s="298" t="s">
        <v>12072</v>
      </c>
      <c r="D2395" s="298" t="s">
        <v>12073</v>
      </c>
      <c r="E2395" s="298" t="s">
        <v>19</v>
      </c>
      <c r="F2395" s="293" t="s">
        <v>32</v>
      </c>
      <c r="G2395" s="293" t="s">
        <v>49</v>
      </c>
      <c r="H2395" s="293" t="s">
        <v>9640</v>
      </c>
      <c r="I2395" s="293"/>
      <c r="J2395" s="293" t="s">
        <v>24283</v>
      </c>
      <c r="K2395" s="299">
        <v>44059</v>
      </c>
      <c r="L2395" s="300"/>
      <c r="M2395" s="297" t="str">
        <f t="shared" si="37"/>
        <v>1984</v>
      </c>
    </row>
    <row r="2396" spans="1:13">
      <c r="A2396" s="293">
        <v>2395</v>
      </c>
      <c r="B2396" s="298" t="s">
        <v>12074</v>
      </c>
      <c r="C2396" s="298" t="s">
        <v>12075</v>
      </c>
      <c r="D2396" s="298" t="s">
        <v>12076</v>
      </c>
      <c r="E2396" s="298" t="s">
        <v>19</v>
      </c>
      <c r="F2396" s="293" t="s">
        <v>32</v>
      </c>
      <c r="G2396" s="293" t="s">
        <v>49</v>
      </c>
      <c r="H2396" s="293" t="s">
        <v>9640</v>
      </c>
      <c r="I2396" s="293"/>
      <c r="J2396" s="293" t="s">
        <v>24283</v>
      </c>
      <c r="K2396" s="299">
        <v>44059</v>
      </c>
      <c r="L2396" s="300"/>
      <c r="M2396" s="297" t="str">
        <f t="shared" si="37"/>
        <v>1984</v>
      </c>
    </row>
    <row r="2397" spans="1:13">
      <c r="A2397" s="293">
        <v>2396</v>
      </c>
      <c r="B2397" s="298" t="s">
        <v>12077</v>
      </c>
      <c r="C2397" s="298" t="s">
        <v>12078</v>
      </c>
      <c r="D2397" s="298" t="s">
        <v>12079</v>
      </c>
      <c r="E2397" s="298" t="s">
        <v>19</v>
      </c>
      <c r="F2397" s="293" t="s">
        <v>32</v>
      </c>
      <c r="G2397" s="293" t="s">
        <v>49</v>
      </c>
      <c r="H2397" s="293" t="s">
        <v>9640</v>
      </c>
      <c r="I2397" s="293"/>
      <c r="J2397" s="293" t="s">
        <v>24283</v>
      </c>
      <c r="K2397" s="299">
        <v>44003</v>
      </c>
      <c r="L2397" s="300"/>
      <c r="M2397" s="297" t="str">
        <f t="shared" si="37"/>
        <v>1984</v>
      </c>
    </row>
    <row r="2398" spans="1:13">
      <c r="A2398" s="293">
        <v>2397</v>
      </c>
      <c r="B2398" s="298" t="s">
        <v>12080</v>
      </c>
      <c r="C2398" s="298" t="s">
        <v>12081</v>
      </c>
      <c r="D2398" s="298" t="s">
        <v>12082</v>
      </c>
      <c r="E2398" s="298" t="s">
        <v>19</v>
      </c>
      <c r="F2398" s="293" t="s">
        <v>32</v>
      </c>
      <c r="G2398" s="293" t="s">
        <v>49</v>
      </c>
      <c r="H2398" s="293" t="s">
        <v>9640</v>
      </c>
      <c r="I2398" s="293"/>
      <c r="J2398" s="293" t="s">
        <v>24283</v>
      </c>
      <c r="K2398" s="299">
        <v>44059</v>
      </c>
      <c r="L2398" s="300"/>
      <c r="M2398" s="297" t="str">
        <f t="shared" si="37"/>
        <v>1984</v>
      </c>
    </row>
    <row r="2399" spans="1:13">
      <c r="A2399" s="293">
        <v>2398</v>
      </c>
      <c r="B2399" s="298" t="s">
        <v>12083</v>
      </c>
      <c r="C2399" s="298" t="s">
        <v>12084</v>
      </c>
      <c r="D2399" s="298" t="s">
        <v>12085</v>
      </c>
      <c r="E2399" s="298" t="s">
        <v>19</v>
      </c>
      <c r="F2399" s="293" t="s">
        <v>32</v>
      </c>
      <c r="G2399" s="293" t="s">
        <v>49</v>
      </c>
      <c r="H2399" s="293" t="s">
        <v>9640</v>
      </c>
      <c r="I2399" s="293"/>
      <c r="J2399" s="293" t="s">
        <v>24283</v>
      </c>
      <c r="K2399" s="299">
        <v>44059</v>
      </c>
      <c r="L2399" s="300"/>
      <c r="M2399" s="297" t="str">
        <f t="shared" si="37"/>
        <v>1984</v>
      </c>
    </row>
    <row r="2400" spans="1:13">
      <c r="A2400" s="293">
        <v>2399</v>
      </c>
      <c r="B2400" s="298" t="s">
        <v>12086</v>
      </c>
      <c r="C2400" s="298" t="s">
        <v>12087</v>
      </c>
      <c r="D2400" s="298" t="s">
        <v>12088</v>
      </c>
      <c r="E2400" s="298" t="s">
        <v>19</v>
      </c>
      <c r="F2400" s="293" t="s">
        <v>32</v>
      </c>
      <c r="G2400" s="293" t="s">
        <v>49</v>
      </c>
      <c r="H2400" s="293" t="s">
        <v>9640</v>
      </c>
      <c r="I2400" s="293"/>
      <c r="J2400" s="293" t="s">
        <v>24283</v>
      </c>
      <c r="K2400" s="299">
        <v>44059</v>
      </c>
      <c r="L2400" s="300"/>
      <c r="M2400" s="297" t="str">
        <f t="shared" si="37"/>
        <v>1984</v>
      </c>
    </row>
    <row r="2401" spans="1:13">
      <c r="A2401" s="293">
        <v>2400</v>
      </c>
      <c r="B2401" s="298" t="s">
        <v>12089</v>
      </c>
      <c r="C2401" s="298" t="s">
        <v>12090</v>
      </c>
      <c r="D2401" s="298" t="s">
        <v>12091</v>
      </c>
      <c r="E2401" s="298" t="s">
        <v>19</v>
      </c>
      <c r="F2401" s="293" t="s">
        <v>32</v>
      </c>
      <c r="G2401" s="293" t="s">
        <v>49</v>
      </c>
      <c r="H2401" s="293" t="s">
        <v>9640</v>
      </c>
      <c r="I2401" s="293"/>
      <c r="J2401" s="293" t="s">
        <v>24283</v>
      </c>
      <c r="K2401" s="299">
        <v>44059</v>
      </c>
      <c r="L2401" s="300"/>
      <c r="M2401" s="297" t="str">
        <f t="shared" si="37"/>
        <v>1984</v>
      </c>
    </row>
    <row r="2402" spans="1:13">
      <c r="A2402" s="293">
        <v>2401</v>
      </c>
      <c r="B2402" s="298" t="s">
        <v>12092</v>
      </c>
      <c r="C2402" s="298" t="s">
        <v>12093</v>
      </c>
      <c r="D2402" s="298" t="s">
        <v>12094</v>
      </c>
      <c r="E2402" s="298" t="s">
        <v>19</v>
      </c>
      <c r="F2402" s="293" t="s">
        <v>32</v>
      </c>
      <c r="G2402" s="293" t="s">
        <v>49</v>
      </c>
      <c r="H2402" s="293" t="s">
        <v>9640</v>
      </c>
      <c r="I2402" s="293"/>
      <c r="J2402" s="293" t="s">
        <v>24283</v>
      </c>
      <c r="K2402" s="299">
        <v>43792</v>
      </c>
      <c r="L2402" s="300"/>
      <c r="M2402" s="297" t="str">
        <f t="shared" si="37"/>
        <v>1984</v>
      </c>
    </row>
    <row r="2403" spans="1:13">
      <c r="A2403" s="293">
        <v>2402</v>
      </c>
      <c r="B2403" s="298" t="s">
        <v>12095</v>
      </c>
      <c r="C2403" s="298" t="s">
        <v>12096</v>
      </c>
      <c r="D2403" s="298" t="s">
        <v>12097</v>
      </c>
      <c r="E2403" s="298" t="s">
        <v>19</v>
      </c>
      <c r="F2403" s="293" t="s">
        <v>32</v>
      </c>
      <c r="G2403" s="293" t="s">
        <v>49</v>
      </c>
      <c r="H2403" s="293" t="s">
        <v>9640</v>
      </c>
      <c r="I2403" s="293"/>
      <c r="J2403" s="293" t="s">
        <v>24283</v>
      </c>
      <c r="K2403" s="299">
        <v>43743</v>
      </c>
      <c r="L2403" s="300"/>
      <c r="M2403" s="297" t="str">
        <f t="shared" si="37"/>
        <v>1984</v>
      </c>
    </row>
    <row r="2404" spans="1:13">
      <c r="A2404" s="293">
        <v>2403</v>
      </c>
      <c r="B2404" s="298" t="s">
        <v>12098</v>
      </c>
      <c r="C2404" s="298" t="s">
        <v>12099</v>
      </c>
      <c r="D2404" s="298" t="s">
        <v>12100</v>
      </c>
      <c r="E2404" s="298" t="s">
        <v>19</v>
      </c>
      <c r="F2404" s="293" t="s">
        <v>32</v>
      </c>
      <c r="G2404" s="293" t="s">
        <v>49</v>
      </c>
      <c r="H2404" s="293" t="s">
        <v>9640</v>
      </c>
      <c r="I2404" s="293"/>
      <c r="J2404" s="293" t="s">
        <v>24283</v>
      </c>
      <c r="K2404" s="299">
        <v>44059</v>
      </c>
      <c r="L2404" s="300"/>
      <c r="M2404" s="297" t="str">
        <f t="shared" si="37"/>
        <v>1984</v>
      </c>
    </row>
    <row r="2405" spans="1:13">
      <c r="A2405" s="293">
        <v>2404</v>
      </c>
      <c r="B2405" s="298" t="s">
        <v>12101</v>
      </c>
      <c r="C2405" s="298" t="s">
        <v>12102</v>
      </c>
      <c r="D2405" s="298" t="s">
        <v>12103</v>
      </c>
      <c r="E2405" s="298" t="s">
        <v>19</v>
      </c>
      <c r="F2405" s="293" t="s">
        <v>32</v>
      </c>
      <c r="G2405" s="293" t="s">
        <v>49</v>
      </c>
      <c r="H2405" s="293" t="s">
        <v>9640</v>
      </c>
      <c r="I2405" s="293"/>
      <c r="J2405" s="293" t="s">
        <v>24283</v>
      </c>
      <c r="K2405" s="299">
        <v>44059</v>
      </c>
      <c r="L2405" s="300"/>
      <c r="M2405" s="297" t="str">
        <f t="shared" si="37"/>
        <v>1984</v>
      </c>
    </row>
    <row r="2406" spans="1:13">
      <c r="A2406" s="293">
        <v>2405</v>
      </c>
      <c r="B2406" s="298" t="s">
        <v>12104</v>
      </c>
      <c r="C2406" s="298" t="s">
        <v>12105</v>
      </c>
      <c r="D2406" s="298" t="s">
        <v>12106</v>
      </c>
      <c r="E2406" s="298" t="s">
        <v>19</v>
      </c>
      <c r="F2406" s="293" t="s">
        <v>32</v>
      </c>
      <c r="G2406" s="293" t="s">
        <v>49</v>
      </c>
      <c r="H2406" s="293" t="s">
        <v>9640</v>
      </c>
      <c r="I2406" s="293"/>
      <c r="J2406" s="293" t="s">
        <v>24283</v>
      </c>
      <c r="K2406" s="299">
        <v>43771</v>
      </c>
      <c r="L2406" s="300"/>
      <c r="M2406" s="297" t="str">
        <f t="shared" si="37"/>
        <v>1984</v>
      </c>
    </row>
    <row r="2407" spans="1:13">
      <c r="A2407" s="293">
        <v>2406</v>
      </c>
      <c r="B2407" s="298" t="s">
        <v>26159</v>
      </c>
      <c r="C2407" s="298" t="s">
        <v>26160</v>
      </c>
      <c r="D2407" s="298"/>
      <c r="E2407" s="298" t="s">
        <v>19</v>
      </c>
      <c r="F2407" s="293" t="s">
        <v>32</v>
      </c>
      <c r="G2407" s="293" t="s">
        <v>49</v>
      </c>
      <c r="H2407" s="293" t="s">
        <v>9640</v>
      </c>
      <c r="I2407" s="293"/>
      <c r="J2407" s="293" t="s">
        <v>24283</v>
      </c>
      <c r="K2407" s="299">
        <v>43792</v>
      </c>
      <c r="L2407" s="300"/>
      <c r="M2407" s="297" t="str">
        <f t="shared" si="37"/>
        <v>1984</v>
      </c>
    </row>
    <row r="2408" spans="1:13">
      <c r="A2408" s="293">
        <v>2407</v>
      </c>
      <c r="B2408" s="298" t="s">
        <v>12107</v>
      </c>
      <c r="C2408" s="298" t="s">
        <v>12108</v>
      </c>
      <c r="D2408" s="298" t="s">
        <v>12109</v>
      </c>
      <c r="E2408" s="298" t="s">
        <v>19</v>
      </c>
      <c r="F2408" s="293" t="s">
        <v>32</v>
      </c>
      <c r="G2408" s="293" t="s">
        <v>49</v>
      </c>
      <c r="H2408" s="293" t="s">
        <v>9640</v>
      </c>
      <c r="I2408" s="293"/>
      <c r="J2408" s="293" t="s">
        <v>24283</v>
      </c>
      <c r="K2408" s="299">
        <v>43967</v>
      </c>
      <c r="L2408" s="300"/>
      <c r="M2408" s="297" t="str">
        <f t="shared" si="37"/>
        <v>1984</v>
      </c>
    </row>
    <row r="2409" spans="1:13">
      <c r="A2409" s="293">
        <v>2408</v>
      </c>
      <c r="B2409" s="298" t="s">
        <v>12110</v>
      </c>
      <c r="C2409" s="298" t="s">
        <v>12111</v>
      </c>
      <c r="D2409" s="298" t="s">
        <v>12112</v>
      </c>
      <c r="E2409" s="298" t="s">
        <v>19</v>
      </c>
      <c r="F2409" s="293" t="s">
        <v>32</v>
      </c>
      <c r="G2409" s="293" t="s">
        <v>49</v>
      </c>
      <c r="H2409" s="293" t="s">
        <v>9640</v>
      </c>
      <c r="I2409" s="293"/>
      <c r="J2409" s="293" t="s">
        <v>24283</v>
      </c>
      <c r="K2409" s="299">
        <v>43771</v>
      </c>
      <c r="L2409" s="300"/>
      <c r="M2409" s="297" t="str">
        <f t="shared" si="37"/>
        <v>1984</v>
      </c>
    </row>
    <row r="2410" spans="1:13">
      <c r="A2410" s="293">
        <v>2409</v>
      </c>
      <c r="B2410" s="298" t="s">
        <v>12113</v>
      </c>
      <c r="C2410" s="298" t="s">
        <v>12114</v>
      </c>
      <c r="D2410" s="298" t="s">
        <v>12115</v>
      </c>
      <c r="E2410" s="298" t="s">
        <v>19</v>
      </c>
      <c r="F2410" s="293" t="s">
        <v>32</v>
      </c>
      <c r="G2410" s="293" t="s">
        <v>49</v>
      </c>
      <c r="H2410" s="293" t="s">
        <v>9640</v>
      </c>
      <c r="I2410" s="293"/>
      <c r="J2410" s="293" t="s">
        <v>24283</v>
      </c>
      <c r="K2410" s="299">
        <v>43792</v>
      </c>
      <c r="L2410" s="300"/>
      <c r="M2410" s="297" t="str">
        <f t="shared" si="37"/>
        <v>1984</v>
      </c>
    </row>
    <row r="2411" spans="1:13">
      <c r="A2411" s="293">
        <v>2410</v>
      </c>
      <c r="B2411" s="298" t="s">
        <v>12116</v>
      </c>
      <c r="C2411" s="298" t="s">
        <v>12117</v>
      </c>
      <c r="D2411" s="298" t="s">
        <v>12118</v>
      </c>
      <c r="E2411" s="298" t="s">
        <v>19</v>
      </c>
      <c r="F2411" s="293" t="s">
        <v>32</v>
      </c>
      <c r="G2411" s="293" t="s">
        <v>49</v>
      </c>
      <c r="H2411" s="293" t="s">
        <v>9640</v>
      </c>
      <c r="I2411" s="293"/>
      <c r="J2411" s="293" t="s">
        <v>24283</v>
      </c>
      <c r="K2411" s="299">
        <v>43792</v>
      </c>
      <c r="L2411" s="300"/>
      <c r="M2411" s="297" t="str">
        <f t="shared" si="37"/>
        <v>1984</v>
      </c>
    </row>
    <row r="2412" spans="1:13">
      <c r="A2412" s="293">
        <v>2411</v>
      </c>
      <c r="B2412" s="298" t="s">
        <v>12119</v>
      </c>
      <c r="C2412" s="298" t="s">
        <v>12120</v>
      </c>
      <c r="D2412" s="298" t="s">
        <v>12121</v>
      </c>
      <c r="E2412" s="298" t="s">
        <v>19</v>
      </c>
      <c r="F2412" s="293" t="s">
        <v>32</v>
      </c>
      <c r="G2412" s="293" t="s">
        <v>49</v>
      </c>
      <c r="H2412" s="293" t="s">
        <v>9640</v>
      </c>
      <c r="I2412" s="293"/>
      <c r="J2412" s="293" t="s">
        <v>24283</v>
      </c>
      <c r="K2412" s="299">
        <v>43792</v>
      </c>
      <c r="L2412" s="300"/>
      <c r="M2412" s="297" t="str">
        <f t="shared" si="37"/>
        <v>1984</v>
      </c>
    </row>
    <row r="2413" spans="1:13">
      <c r="A2413" s="293">
        <v>2412</v>
      </c>
      <c r="B2413" s="298" t="s">
        <v>12122</v>
      </c>
      <c r="C2413" s="298" t="s">
        <v>12123</v>
      </c>
      <c r="D2413" s="298" t="s">
        <v>12124</v>
      </c>
      <c r="E2413" s="298" t="s">
        <v>19</v>
      </c>
      <c r="F2413" s="293" t="s">
        <v>32</v>
      </c>
      <c r="G2413" s="293" t="s">
        <v>49</v>
      </c>
      <c r="H2413" s="293" t="s">
        <v>9640</v>
      </c>
      <c r="I2413" s="293"/>
      <c r="J2413" s="293" t="s">
        <v>24283</v>
      </c>
      <c r="K2413" s="299">
        <v>43792</v>
      </c>
      <c r="L2413" s="300"/>
      <c r="M2413" s="297" t="str">
        <f t="shared" si="37"/>
        <v>1984</v>
      </c>
    </row>
    <row r="2414" spans="1:13">
      <c r="A2414" s="293">
        <v>2413</v>
      </c>
      <c r="B2414" s="298" t="s">
        <v>12125</v>
      </c>
      <c r="C2414" s="298" t="s">
        <v>12126</v>
      </c>
      <c r="D2414" s="298" t="s">
        <v>12127</v>
      </c>
      <c r="E2414" s="298" t="s">
        <v>19</v>
      </c>
      <c r="F2414" s="293" t="s">
        <v>32</v>
      </c>
      <c r="G2414" s="293" t="s">
        <v>49</v>
      </c>
      <c r="H2414" s="293" t="s">
        <v>9640</v>
      </c>
      <c r="I2414" s="293"/>
      <c r="J2414" s="293" t="s">
        <v>24283</v>
      </c>
      <c r="K2414" s="299">
        <v>43792</v>
      </c>
      <c r="L2414" s="300"/>
      <c r="M2414" s="297" t="str">
        <f t="shared" si="37"/>
        <v>1984</v>
      </c>
    </row>
    <row r="2415" spans="1:13">
      <c r="A2415" s="293">
        <v>2414</v>
      </c>
      <c r="B2415" s="298" t="s">
        <v>12128</v>
      </c>
      <c r="C2415" s="298" t="s">
        <v>12129</v>
      </c>
      <c r="D2415" s="298" t="s">
        <v>12130</v>
      </c>
      <c r="E2415" s="298" t="s">
        <v>19</v>
      </c>
      <c r="F2415" s="293" t="s">
        <v>32</v>
      </c>
      <c r="G2415" s="293" t="s">
        <v>49</v>
      </c>
      <c r="H2415" s="293" t="s">
        <v>9640</v>
      </c>
      <c r="I2415" s="293"/>
      <c r="J2415" s="293" t="s">
        <v>24283</v>
      </c>
      <c r="K2415" s="299">
        <v>43771</v>
      </c>
      <c r="L2415" s="300"/>
      <c r="M2415" s="297" t="str">
        <f t="shared" si="37"/>
        <v>1984</v>
      </c>
    </row>
    <row r="2416" spans="1:13">
      <c r="A2416" s="293">
        <v>2415</v>
      </c>
      <c r="B2416" s="298" t="s">
        <v>12131</v>
      </c>
      <c r="C2416" s="298" t="s">
        <v>12132</v>
      </c>
      <c r="D2416" s="298" t="s">
        <v>12133</v>
      </c>
      <c r="E2416" s="298" t="s">
        <v>19</v>
      </c>
      <c r="F2416" s="293" t="s">
        <v>32</v>
      </c>
      <c r="G2416" s="293" t="s">
        <v>49</v>
      </c>
      <c r="H2416" s="293" t="s">
        <v>9640</v>
      </c>
      <c r="I2416" s="293"/>
      <c r="J2416" s="293" t="s">
        <v>24283</v>
      </c>
      <c r="K2416" s="299">
        <v>43792</v>
      </c>
      <c r="L2416" s="300"/>
      <c r="M2416" s="297" t="str">
        <f t="shared" si="37"/>
        <v>1984</v>
      </c>
    </row>
    <row r="2417" spans="1:13">
      <c r="A2417" s="293">
        <v>2416</v>
      </c>
      <c r="B2417" s="298" t="s">
        <v>12134</v>
      </c>
      <c r="C2417" s="298" t="s">
        <v>12135</v>
      </c>
      <c r="D2417" s="298" t="s">
        <v>12136</v>
      </c>
      <c r="E2417" s="298" t="s">
        <v>19</v>
      </c>
      <c r="F2417" s="293" t="s">
        <v>32</v>
      </c>
      <c r="G2417" s="293" t="s">
        <v>49</v>
      </c>
      <c r="H2417" s="293" t="s">
        <v>9640</v>
      </c>
      <c r="I2417" s="293"/>
      <c r="J2417" s="293" t="s">
        <v>24283</v>
      </c>
      <c r="K2417" s="299">
        <v>43792</v>
      </c>
      <c r="L2417" s="300"/>
      <c r="M2417" s="297" t="str">
        <f t="shared" si="37"/>
        <v>1984</v>
      </c>
    </row>
    <row r="2418" spans="1:13">
      <c r="A2418" s="293">
        <v>2417</v>
      </c>
      <c r="B2418" s="298" t="s">
        <v>12137</v>
      </c>
      <c r="C2418" s="298" t="s">
        <v>12138</v>
      </c>
      <c r="D2418" s="298" t="s">
        <v>12139</v>
      </c>
      <c r="E2418" s="298" t="s">
        <v>19</v>
      </c>
      <c r="F2418" s="293" t="s">
        <v>32</v>
      </c>
      <c r="G2418" s="293" t="s">
        <v>49</v>
      </c>
      <c r="H2418" s="293" t="s">
        <v>9640</v>
      </c>
      <c r="I2418" s="293"/>
      <c r="J2418" s="293" t="s">
        <v>24283</v>
      </c>
      <c r="K2418" s="299">
        <v>43792</v>
      </c>
      <c r="L2418" s="300"/>
      <c r="M2418" s="297" t="str">
        <f t="shared" si="37"/>
        <v>1984</v>
      </c>
    </row>
    <row r="2419" spans="1:13">
      <c r="A2419" s="293">
        <v>2418</v>
      </c>
      <c r="B2419" s="298" t="s">
        <v>12140</v>
      </c>
      <c r="C2419" s="298" t="s">
        <v>12141</v>
      </c>
      <c r="D2419" s="298" t="s">
        <v>12142</v>
      </c>
      <c r="E2419" s="298" t="s">
        <v>19</v>
      </c>
      <c r="F2419" s="293" t="s">
        <v>32</v>
      </c>
      <c r="G2419" s="293" t="s">
        <v>49</v>
      </c>
      <c r="H2419" s="293" t="s">
        <v>9640</v>
      </c>
      <c r="I2419" s="293"/>
      <c r="J2419" s="293" t="s">
        <v>24283</v>
      </c>
      <c r="K2419" s="299">
        <v>43771</v>
      </c>
      <c r="L2419" s="300"/>
      <c r="M2419" s="297" t="str">
        <f t="shared" si="37"/>
        <v>1984</v>
      </c>
    </row>
    <row r="2420" spans="1:13">
      <c r="A2420" s="293">
        <v>2419</v>
      </c>
      <c r="B2420" s="298" t="s">
        <v>12143</v>
      </c>
      <c r="C2420" s="298" t="s">
        <v>12144</v>
      </c>
      <c r="D2420" s="298" t="s">
        <v>12145</v>
      </c>
      <c r="E2420" s="298" t="s">
        <v>19</v>
      </c>
      <c r="F2420" s="293" t="s">
        <v>32</v>
      </c>
      <c r="G2420" s="293" t="s">
        <v>49</v>
      </c>
      <c r="H2420" s="293" t="s">
        <v>9640</v>
      </c>
      <c r="I2420" s="293"/>
      <c r="J2420" s="293" t="s">
        <v>24283</v>
      </c>
      <c r="K2420" s="299">
        <v>43792</v>
      </c>
      <c r="L2420" s="300"/>
      <c r="M2420" s="297" t="str">
        <f t="shared" si="37"/>
        <v>1984</v>
      </c>
    </row>
    <row r="2421" spans="1:13">
      <c r="A2421" s="293">
        <v>2420</v>
      </c>
      <c r="B2421" s="298" t="s">
        <v>12146</v>
      </c>
      <c r="C2421" s="298" t="s">
        <v>12147</v>
      </c>
      <c r="D2421" s="298" t="s">
        <v>12148</v>
      </c>
      <c r="E2421" s="298" t="s">
        <v>19</v>
      </c>
      <c r="F2421" s="293" t="s">
        <v>32</v>
      </c>
      <c r="G2421" s="293" t="s">
        <v>49</v>
      </c>
      <c r="H2421" s="293" t="s">
        <v>9640</v>
      </c>
      <c r="I2421" s="293"/>
      <c r="J2421" s="293" t="s">
        <v>24283</v>
      </c>
      <c r="K2421" s="299">
        <v>43792</v>
      </c>
      <c r="L2421" s="300"/>
      <c r="M2421" s="297" t="str">
        <f t="shared" si="37"/>
        <v>1984</v>
      </c>
    </row>
    <row r="2422" spans="1:13">
      <c r="A2422" s="293">
        <v>2421</v>
      </c>
      <c r="B2422" s="298" t="s">
        <v>12149</v>
      </c>
      <c r="C2422" s="298" t="s">
        <v>12150</v>
      </c>
      <c r="D2422" s="298" t="s">
        <v>12151</v>
      </c>
      <c r="E2422" s="298" t="s">
        <v>19</v>
      </c>
      <c r="F2422" s="293" t="s">
        <v>32</v>
      </c>
      <c r="G2422" s="293" t="s">
        <v>49</v>
      </c>
      <c r="H2422" s="293" t="s">
        <v>9640</v>
      </c>
      <c r="I2422" s="293"/>
      <c r="J2422" s="293" t="s">
        <v>24283</v>
      </c>
      <c r="K2422" s="299">
        <v>43792</v>
      </c>
      <c r="L2422" s="300"/>
      <c r="M2422" s="297" t="str">
        <f t="shared" si="37"/>
        <v>1984</v>
      </c>
    </row>
    <row r="2423" spans="1:13">
      <c r="A2423" s="293">
        <v>2422</v>
      </c>
      <c r="B2423" s="298" t="s">
        <v>12152</v>
      </c>
      <c r="C2423" s="298" t="s">
        <v>12153</v>
      </c>
      <c r="D2423" s="298" t="s">
        <v>12154</v>
      </c>
      <c r="E2423" s="298" t="s">
        <v>19</v>
      </c>
      <c r="F2423" s="293" t="s">
        <v>32</v>
      </c>
      <c r="G2423" s="293" t="s">
        <v>49</v>
      </c>
      <c r="H2423" s="293" t="s">
        <v>9640</v>
      </c>
      <c r="I2423" s="293"/>
      <c r="J2423" s="293" t="s">
        <v>24283</v>
      </c>
      <c r="K2423" s="299">
        <v>43771</v>
      </c>
      <c r="L2423" s="300"/>
      <c r="M2423" s="297" t="str">
        <f t="shared" si="37"/>
        <v>1984</v>
      </c>
    </row>
    <row r="2424" spans="1:13">
      <c r="A2424" s="293">
        <v>2423</v>
      </c>
      <c r="B2424" s="298" t="s">
        <v>12155</v>
      </c>
      <c r="C2424" s="298" t="s">
        <v>12156</v>
      </c>
      <c r="D2424" s="298" t="s">
        <v>12157</v>
      </c>
      <c r="E2424" s="298" t="s">
        <v>19</v>
      </c>
      <c r="F2424" s="293" t="s">
        <v>32</v>
      </c>
      <c r="G2424" s="293" t="s">
        <v>49</v>
      </c>
      <c r="H2424" s="293" t="s">
        <v>9640</v>
      </c>
      <c r="I2424" s="293"/>
      <c r="J2424" s="293" t="s">
        <v>24283</v>
      </c>
      <c r="K2424" s="299">
        <v>43792</v>
      </c>
      <c r="L2424" s="300"/>
      <c r="M2424" s="297" t="str">
        <f t="shared" si="37"/>
        <v>1984</v>
      </c>
    </row>
    <row r="2425" spans="1:13">
      <c r="A2425" s="293">
        <v>2424</v>
      </c>
      <c r="B2425" s="298" t="s">
        <v>12158</v>
      </c>
      <c r="C2425" s="298" t="s">
        <v>12159</v>
      </c>
      <c r="D2425" s="298" t="s">
        <v>12160</v>
      </c>
      <c r="E2425" s="298" t="s">
        <v>19</v>
      </c>
      <c r="F2425" s="293" t="s">
        <v>32</v>
      </c>
      <c r="G2425" s="293" t="s">
        <v>49</v>
      </c>
      <c r="H2425" s="293" t="s">
        <v>9640</v>
      </c>
      <c r="I2425" s="293"/>
      <c r="J2425" s="293" t="s">
        <v>24283</v>
      </c>
      <c r="K2425" s="299">
        <v>43771</v>
      </c>
      <c r="L2425" s="300"/>
      <c r="M2425" s="297" t="str">
        <f t="shared" si="37"/>
        <v>1984</v>
      </c>
    </row>
    <row r="2426" spans="1:13">
      <c r="A2426" s="293">
        <v>2425</v>
      </c>
      <c r="B2426" s="298" t="s">
        <v>12161</v>
      </c>
      <c r="C2426" s="298" t="s">
        <v>12162</v>
      </c>
      <c r="D2426" s="298" t="s">
        <v>12163</v>
      </c>
      <c r="E2426" s="298" t="s">
        <v>19</v>
      </c>
      <c r="F2426" s="293" t="s">
        <v>32</v>
      </c>
      <c r="G2426" s="293" t="s">
        <v>49</v>
      </c>
      <c r="H2426" s="293" t="s">
        <v>9640</v>
      </c>
      <c r="I2426" s="293"/>
      <c r="J2426" s="293" t="s">
        <v>24283</v>
      </c>
      <c r="K2426" s="299">
        <v>43792</v>
      </c>
      <c r="L2426" s="300"/>
      <c r="M2426" s="297" t="str">
        <f t="shared" si="37"/>
        <v>1984</v>
      </c>
    </row>
    <row r="2427" spans="1:13">
      <c r="A2427" s="293">
        <v>2426</v>
      </c>
      <c r="B2427" s="298" t="s">
        <v>12164</v>
      </c>
      <c r="C2427" s="298" t="s">
        <v>12165</v>
      </c>
      <c r="D2427" s="298" t="s">
        <v>12166</v>
      </c>
      <c r="E2427" s="298" t="s">
        <v>19</v>
      </c>
      <c r="F2427" s="293" t="s">
        <v>32</v>
      </c>
      <c r="G2427" s="293" t="s">
        <v>49</v>
      </c>
      <c r="H2427" s="293" t="s">
        <v>9640</v>
      </c>
      <c r="I2427" s="293"/>
      <c r="J2427" s="293" t="s">
        <v>24283</v>
      </c>
      <c r="K2427" s="299">
        <v>43792</v>
      </c>
      <c r="L2427" s="300"/>
      <c r="M2427" s="297" t="str">
        <f t="shared" si="37"/>
        <v>1984</v>
      </c>
    </row>
    <row r="2428" spans="1:13">
      <c r="A2428" s="293">
        <v>2427</v>
      </c>
      <c r="B2428" s="298" t="s">
        <v>12167</v>
      </c>
      <c r="C2428" s="298" t="s">
        <v>12168</v>
      </c>
      <c r="D2428" s="298" t="s">
        <v>12169</v>
      </c>
      <c r="E2428" s="298" t="s">
        <v>19</v>
      </c>
      <c r="F2428" s="293" t="s">
        <v>32</v>
      </c>
      <c r="G2428" s="293" t="s">
        <v>49</v>
      </c>
      <c r="H2428" s="293" t="s">
        <v>9640</v>
      </c>
      <c r="I2428" s="293"/>
      <c r="J2428" s="293" t="s">
        <v>24283</v>
      </c>
      <c r="K2428" s="299">
        <v>44059</v>
      </c>
      <c r="L2428" s="300"/>
      <c r="M2428" s="297" t="str">
        <f t="shared" si="37"/>
        <v>1984</v>
      </c>
    </row>
    <row r="2429" spans="1:13">
      <c r="A2429" s="293">
        <v>2428</v>
      </c>
      <c r="B2429" s="298" t="s">
        <v>12170</v>
      </c>
      <c r="C2429" s="298" t="s">
        <v>12171</v>
      </c>
      <c r="D2429" s="298" t="s">
        <v>12172</v>
      </c>
      <c r="E2429" s="298" t="s">
        <v>19</v>
      </c>
      <c r="F2429" s="293" t="s">
        <v>32</v>
      </c>
      <c r="G2429" s="293" t="s">
        <v>49</v>
      </c>
      <c r="H2429" s="293" t="s">
        <v>9640</v>
      </c>
      <c r="I2429" s="293"/>
      <c r="J2429" s="293" t="s">
        <v>24283</v>
      </c>
      <c r="K2429" s="299">
        <v>43771</v>
      </c>
      <c r="L2429" s="300"/>
      <c r="M2429" s="297" t="str">
        <f t="shared" si="37"/>
        <v>1984</v>
      </c>
    </row>
    <row r="2430" spans="1:13">
      <c r="A2430" s="293">
        <v>2429</v>
      </c>
      <c r="B2430" s="298" t="s">
        <v>12173</v>
      </c>
      <c r="C2430" s="298" t="s">
        <v>12174</v>
      </c>
      <c r="D2430" s="298" t="s">
        <v>12175</v>
      </c>
      <c r="E2430" s="298" t="s">
        <v>19</v>
      </c>
      <c r="F2430" s="293" t="s">
        <v>32</v>
      </c>
      <c r="G2430" s="293" t="s">
        <v>49</v>
      </c>
      <c r="H2430" s="293" t="s">
        <v>9640</v>
      </c>
      <c r="I2430" s="293"/>
      <c r="J2430" s="293" t="s">
        <v>24283</v>
      </c>
      <c r="K2430" s="299">
        <v>43792</v>
      </c>
      <c r="L2430" s="300"/>
      <c r="M2430" s="297" t="str">
        <f t="shared" si="37"/>
        <v>1984</v>
      </c>
    </row>
    <row r="2431" spans="1:13">
      <c r="A2431" s="293">
        <v>2430</v>
      </c>
      <c r="B2431" s="298" t="s">
        <v>12176</v>
      </c>
      <c r="C2431" s="298" t="s">
        <v>12177</v>
      </c>
      <c r="D2431" s="298" t="s">
        <v>12178</v>
      </c>
      <c r="E2431" s="298" t="s">
        <v>19</v>
      </c>
      <c r="F2431" s="293" t="s">
        <v>32</v>
      </c>
      <c r="G2431" s="293" t="s">
        <v>49</v>
      </c>
      <c r="H2431" s="293" t="s">
        <v>9640</v>
      </c>
      <c r="I2431" s="293"/>
      <c r="J2431" s="293" t="s">
        <v>24283</v>
      </c>
      <c r="K2431" s="299">
        <v>43771</v>
      </c>
      <c r="L2431" s="300"/>
      <c r="M2431" s="297" t="str">
        <f t="shared" si="37"/>
        <v>1984</v>
      </c>
    </row>
    <row r="2432" spans="1:13">
      <c r="A2432" s="293">
        <v>2431</v>
      </c>
      <c r="B2432" s="298" t="s">
        <v>12179</v>
      </c>
      <c r="C2432" s="298" t="s">
        <v>12180</v>
      </c>
      <c r="D2432" s="298" t="s">
        <v>12181</v>
      </c>
      <c r="E2432" s="298" t="s">
        <v>19</v>
      </c>
      <c r="F2432" s="293" t="s">
        <v>32</v>
      </c>
      <c r="G2432" s="293" t="s">
        <v>49</v>
      </c>
      <c r="H2432" s="293" t="s">
        <v>9640</v>
      </c>
      <c r="I2432" s="293"/>
      <c r="J2432" s="293" t="s">
        <v>24283</v>
      </c>
      <c r="K2432" s="299">
        <v>44059</v>
      </c>
      <c r="L2432" s="300"/>
      <c r="M2432" s="297" t="str">
        <f t="shared" si="37"/>
        <v>1984</v>
      </c>
    </row>
    <row r="2433" spans="1:13">
      <c r="A2433" s="293">
        <v>2432</v>
      </c>
      <c r="B2433" s="298" t="s">
        <v>12182</v>
      </c>
      <c r="C2433" s="298" t="s">
        <v>12183</v>
      </c>
      <c r="D2433" s="298" t="s">
        <v>12184</v>
      </c>
      <c r="E2433" s="298" t="s">
        <v>19</v>
      </c>
      <c r="F2433" s="293" t="s">
        <v>32</v>
      </c>
      <c r="G2433" s="293" t="s">
        <v>49</v>
      </c>
      <c r="H2433" s="293" t="s">
        <v>9640</v>
      </c>
      <c r="I2433" s="293"/>
      <c r="J2433" s="293" t="s">
        <v>24283</v>
      </c>
      <c r="K2433" s="299">
        <v>43813</v>
      </c>
      <c r="L2433" s="300"/>
      <c r="M2433" s="297" t="str">
        <f t="shared" si="37"/>
        <v>1984</v>
      </c>
    </row>
    <row r="2434" spans="1:13">
      <c r="A2434" s="293">
        <v>2433</v>
      </c>
      <c r="B2434" s="298" t="s">
        <v>12185</v>
      </c>
      <c r="C2434" s="298" t="s">
        <v>12186</v>
      </c>
      <c r="D2434" s="298" t="s">
        <v>12187</v>
      </c>
      <c r="E2434" s="298" t="s">
        <v>19</v>
      </c>
      <c r="F2434" s="293" t="s">
        <v>32</v>
      </c>
      <c r="G2434" s="293" t="s">
        <v>49</v>
      </c>
      <c r="H2434" s="293" t="s">
        <v>9640</v>
      </c>
      <c r="I2434" s="293"/>
      <c r="J2434" s="293" t="s">
        <v>24283</v>
      </c>
      <c r="K2434" s="299">
        <v>43792</v>
      </c>
      <c r="L2434" s="300"/>
      <c r="M2434" s="297" t="str">
        <f t="shared" ref="M2434:M2497" si="38">IF((INT(MID(B2434,5,2))&gt;19),"19"&amp;MID(B2434,5,2),"20"&amp;MID(B2434,5,2))</f>
        <v>1984</v>
      </c>
    </row>
    <row r="2435" spans="1:13">
      <c r="A2435" s="293">
        <v>2434</v>
      </c>
      <c r="B2435" s="298" t="s">
        <v>12188</v>
      </c>
      <c r="C2435" s="298" t="s">
        <v>12189</v>
      </c>
      <c r="D2435" s="298" t="s">
        <v>12190</v>
      </c>
      <c r="E2435" s="298" t="s">
        <v>19</v>
      </c>
      <c r="F2435" s="293" t="s">
        <v>32</v>
      </c>
      <c r="G2435" s="293" t="s">
        <v>49</v>
      </c>
      <c r="H2435" s="293" t="s">
        <v>9640</v>
      </c>
      <c r="I2435" s="293"/>
      <c r="J2435" s="293" t="s">
        <v>24283</v>
      </c>
      <c r="K2435" s="299">
        <v>43792</v>
      </c>
      <c r="L2435" s="300"/>
      <c r="M2435" s="297" t="str">
        <f t="shared" si="38"/>
        <v>1984</v>
      </c>
    </row>
    <row r="2436" spans="1:13">
      <c r="A2436" s="293">
        <v>2435</v>
      </c>
      <c r="B2436" s="298" t="s">
        <v>12191</v>
      </c>
      <c r="C2436" s="298" t="s">
        <v>12192</v>
      </c>
      <c r="D2436" s="298" t="s">
        <v>12193</v>
      </c>
      <c r="E2436" s="298" t="s">
        <v>19</v>
      </c>
      <c r="F2436" s="293" t="s">
        <v>32</v>
      </c>
      <c r="G2436" s="293" t="s">
        <v>49</v>
      </c>
      <c r="H2436" s="293" t="s">
        <v>9640</v>
      </c>
      <c r="I2436" s="293"/>
      <c r="J2436" s="293" t="s">
        <v>24283</v>
      </c>
      <c r="K2436" s="299">
        <v>43771</v>
      </c>
      <c r="L2436" s="300"/>
      <c r="M2436" s="297" t="str">
        <f t="shared" si="38"/>
        <v>1984</v>
      </c>
    </row>
    <row r="2437" spans="1:13">
      <c r="A2437" s="293">
        <v>2436</v>
      </c>
      <c r="B2437" s="298" t="s">
        <v>12194</v>
      </c>
      <c r="C2437" s="298" t="s">
        <v>12195</v>
      </c>
      <c r="D2437" s="298" t="s">
        <v>12196</v>
      </c>
      <c r="E2437" s="298" t="s">
        <v>19</v>
      </c>
      <c r="F2437" s="293" t="s">
        <v>32</v>
      </c>
      <c r="G2437" s="293" t="s">
        <v>49</v>
      </c>
      <c r="H2437" s="293" t="s">
        <v>9640</v>
      </c>
      <c r="I2437" s="293"/>
      <c r="J2437" s="293" t="s">
        <v>24283</v>
      </c>
      <c r="K2437" s="299">
        <v>43771</v>
      </c>
      <c r="L2437" s="300"/>
      <c r="M2437" s="297" t="str">
        <f t="shared" si="38"/>
        <v>1984</v>
      </c>
    </row>
    <row r="2438" spans="1:13">
      <c r="A2438" s="293">
        <v>2437</v>
      </c>
      <c r="B2438" s="298" t="s">
        <v>12197</v>
      </c>
      <c r="C2438" s="298" t="s">
        <v>12198</v>
      </c>
      <c r="D2438" s="298" t="s">
        <v>12199</v>
      </c>
      <c r="E2438" s="298" t="s">
        <v>19</v>
      </c>
      <c r="F2438" s="293" t="s">
        <v>32</v>
      </c>
      <c r="G2438" s="293" t="s">
        <v>49</v>
      </c>
      <c r="H2438" s="293" t="s">
        <v>9640</v>
      </c>
      <c r="I2438" s="293"/>
      <c r="J2438" s="293" t="s">
        <v>24283</v>
      </c>
      <c r="K2438" s="299">
        <v>43792</v>
      </c>
      <c r="L2438" s="300"/>
      <c r="M2438" s="297" t="str">
        <f t="shared" si="38"/>
        <v>1984</v>
      </c>
    </row>
    <row r="2439" spans="1:13">
      <c r="A2439" s="293">
        <v>2438</v>
      </c>
      <c r="B2439" s="298" t="s">
        <v>12200</v>
      </c>
      <c r="C2439" s="298" t="s">
        <v>12201</v>
      </c>
      <c r="D2439" s="298" t="s">
        <v>12202</v>
      </c>
      <c r="E2439" s="298" t="s">
        <v>19</v>
      </c>
      <c r="F2439" s="293" t="s">
        <v>32</v>
      </c>
      <c r="G2439" s="293" t="s">
        <v>49</v>
      </c>
      <c r="H2439" s="293" t="s">
        <v>9640</v>
      </c>
      <c r="I2439" s="293"/>
      <c r="J2439" s="293" t="s">
        <v>24283</v>
      </c>
      <c r="K2439" s="299">
        <v>44003</v>
      </c>
      <c r="L2439" s="300"/>
      <c r="M2439" s="297" t="str">
        <f t="shared" si="38"/>
        <v>1984</v>
      </c>
    </row>
    <row r="2440" spans="1:13">
      <c r="A2440" s="293">
        <v>2439</v>
      </c>
      <c r="B2440" s="298" t="s">
        <v>12203</v>
      </c>
      <c r="C2440" s="298" t="s">
        <v>12204</v>
      </c>
      <c r="D2440" s="298" t="s">
        <v>12205</v>
      </c>
      <c r="E2440" s="298" t="s">
        <v>19</v>
      </c>
      <c r="F2440" s="293" t="s">
        <v>32</v>
      </c>
      <c r="G2440" s="293" t="s">
        <v>49</v>
      </c>
      <c r="H2440" s="293" t="s">
        <v>9640</v>
      </c>
      <c r="I2440" s="293"/>
      <c r="J2440" s="293" t="s">
        <v>24283</v>
      </c>
      <c r="K2440" s="299">
        <v>44059</v>
      </c>
      <c r="L2440" s="300"/>
      <c r="M2440" s="297" t="str">
        <f t="shared" si="38"/>
        <v>1984</v>
      </c>
    </row>
    <row r="2441" spans="1:13">
      <c r="A2441" s="293">
        <v>2440</v>
      </c>
      <c r="B2441" s="298" t="s">
        <v>12206</v>
      </c>
      <c r="C2441" s="298" t="s">
        <v>12207</v>
      </c>
      <c r="D2441" s="298" t="s">
        <v>12208</v>
      </c>
      <c r="E2441" s="298" t="s">
        <v>19</v>
      </c>
      <c r="F2441" s="293" t="s">
        <v>32</v>
      </c>
      <c r="G2441" s="293" t="s">
        <v>49</v>
      </c>
      <c r="H2441" s="293" t="s">
        <v>9640</v>
      </c>
      <c r="I2441" s="293"/>
      <c r="J2441" s="293" t="s">
        <v>24283</v>
      </c>
      <c r="K2441" s="299">
        <v>43792</v>
      </c>
      <c r="L2441" s="300"/>
      <c r="M2441" s="297" t="str">
        <f t="shared" si="38"/>
        <v>1984</v>
      </c>
    </row>
    <row r="2442" spans="1:13">
      <c r="A2442" s="293">
        <v>2441</v>
      </c>
      <c r="B2442" s="298" t="s">
        <v>12209</v>
      </c>
      <c r="C2442" s="298" t="s">
        <v>12210</v>
      </c>
      <c r="D2442" s="298" t="s">
        <v>12211</v>
      </c>
      <c r="E2442" s="298" t="s">
        <v>19</v>
      </c>
      <c r="F2442" s="293" t="s">
        <v>32</v>
      </c>
      <c r="G2442" s="293" t="s">
        <v>49</v>
      </c>
      <c r="H2442" s="293" t="s">
        <v>9640</v>
      </c>
      <c r="I2442" s="293"/>
      <c r="J2442" s="293" t="s">
        <v>24283</v>
      </c>
      <c r="K2442" s="299">
        <v>43771</v>
      </c>
      <c r="L2442" s="300"/>
      <c r="M2442" s="297" t="str">
        <f t="shared" si="38"/>
        <v>1984</v>
      </c>
    </row>
    <row r="2443" spans="1:13">
      <c r="A2443" s="293">
        <v>2442</v>
      </c>
      <c r="B2443" s="298" t="s">
        <v>12212</v>
      </c>
      <c r="C2443" s="298" t="s">
        <v>12213</v>
      </c>
      <c r="D2443" s="298" t="s">
        <v>12214</v>
      </c>
      <c r="E2443" s="298" t="s">
        <v>19</v>
      </c>
      <c r="F2443" s="293" t="s">
        <v>32</v>
      </c>
      <c r="G2443" s="293" t="s">
        <v>49</v>
      </c>
      <c r="H2443" s="293" t="s">
        <v>9640</v>
      </c>
      <c r="I2443" s="293"/>
      <c r="J2443" s="293" t="s">
        <v>24283</v>
      </c>
      <c r="K2443" s="299">
        <v>44003</v>
      </c>
      <c r="L2443" s="300"/>
      <c r="M2443" s="297" t="str">
        <f t="shared" si="38"/>
        <v>1984</v>
      </c>
    </row>
    <row r="2444" spans="1:13">
      <c r="A2444" s="293">
        <v>2443</v>
      </c>
      <c r="B2444" s="298" t="s">
        <v>12215</v>
      </c>
      <c r="C2444" s="298" t="s">
        <v>12216</v>
      </c>
      <c r="D2444" s="298" t="s">
        <v>12217</v>
      </c>
      <c r="E2444" s="298" t="s">
        <v>19</v>
      </c>
      <c r="F2444" s="293" t="s">
        <v>32</v>
      </c>
      <c r="G2444" s="293" t="s">
        <v>49</v>
      </c>
      <c r="H2444" s="293" t="s">
        <v>9640</v>
      </c>
      <c r="I2444" s="293"/>
      <c r="J2444" s="293" t="s">
        <v>24283</v>
      </c>
      <c r="K2444" s="299">
        <v>43792</v>
      </c>
      <c r="L2444" s="300"/>
      <c r="M2444" s="297" t="str">
        <f t="shared" si="38"/>
        <v>1984</v>
      </c>
    </row>
    <row r="2445" spans="1:13">
      <c r="A2445" s="293">
        <v>2444</v>
      </c>
      <c r="B2445" s="298" t="s">
        <v>12218</v>
      </c>
      <c r="C2445" s="298" t="s">
        <v>12219</v>
      </c>
      <c r="D2445" s="298" t="s">
        <v>12220</v>
      </c>
      <c r="E2445" s="298" t="s">
        <v>19</v>
      </c>
      <c r="F2445" s="293" t="s">
        <v>32</v>
      </c>
      <c r="G2445" s="293" t="s">
        <v>49</v>
      </c>
      <c r="H2445" s="293" t="s">
        <v>9640</v>
      </c>
      <c r="I2445" s="293"/>
      <c r="J2445" s="293" t="s">
        <v>24283</v>
      </c>
      <c r="K2445" s="299">
        <v>43967</v>
      </c>
      <c r="L2445" s="300"/>
      <c r="M2445" s="297" t="str">
        <f t="shared" si="38"/>
        <v>1984</v>
      </c>
    </row>
    <row r="2446" spans="1:13">
      <c r="A2446" s="293">
        <v>2445</v>
      </c>
      <c r="B2446" s="298" t="s">
        <v>12221</v>
      </c>
      <c r="C2446" s="298" t="s">
        <v>12222</v>
      </c>
      <c r="D2446" s="298" t="s">
        <v>12223</v>
      </c>
      <c r="E2446" s="298" t="s">
        <v>19</v>
      </c>
      <c r="F2446" s="293" t="s">
        <v>32</v>
      </c>
      <c r="G2446" s="293" t="s">
        <v>49</v>
      </c>
      <c r="H2446" s="293" t="s">
        <v>9640</v>
      </c>
      <c r="I2446" s="293"/>
      <c r="J2446" s="293" t="s">
        <v>24283</v>
      </c>
      <c r="K2446" s="299">
        <v>44003</v>
      </c>
      <c r="L2446" s="300"/>
      <c r="M2446" s="297" t="str">
        <f t="shared" si="38"/>
        <v>1984</v>
      </c>
    </row>
    <row r="2447" spans="1:13">
      <c r="A2447" s="293">
        <v>2446</v>
      </c>
      <c r="B2447" s="298" t="s">
        <v>12224</v>
      </c>
      <c r="C2447" s="298" t="s">
        <v>12225</v>
      </c>
      <c r="D2447" s="298" t="s">
        <v>12226</v>
      </c>
      <c r="E2447" s="298" t="s">
        <v>19</v>
      </c>
      <c r="F2447" s="293" t="s">
        <v>32</v>
      </c>
      <c r="G2447" s="293" t="s">
        <v>49</v>
      </c>
      <c r="H2447" s="293" t="s">
        <v>9640</v>
      </c>
      <c r="I2447" s="293"/>
      <c r="J2447" s="293" t="s">
        <v>24283</v>
      </c>
      <c r="K2447" s="299">
        <v>43792</v>
      </c>
      <c r="L2447" s="300"/>
      <c r="M2447" s="297" t="str">
        <f t="shared" si="38"/>
        <v>1984</v>
      </c>
    </row>
    <row r="2448" spans="1:13">
      <c r="A2448" s="293">
        <v>2447</v>
      </c>
      <c r="B2448" s="298" t="s">
        <v>12227</v>
      </c>
      <c r="C2448" s="298" t="s">
        <v>12228</v>
      </c>
      <c r="D2448" s="298" t="s">
        <v>12229</v>
      </c>
      <c r="E2448" s="298" t="s">
        <v>19</v>
      </c>
      <c r="F2448" s="293" t="s">
        <v>32</v>
      </c>
      <c r="G2448" s="293" t="s">
        <v>49</v>
      </c>
      <c r="H2448" s="293" t="s">
        <v>9640</v>
      </c>
      <c r="I2448" s="293"/>
      <c r="J2448" s="293" t="s">
        <v>24283</v>
      </c>
      <c r="K2448" s="299">
        <v>44059</v>
      </c>
      <c r="L2448" s="300"/>
      <c r="M2448" s="297" t="str">
        <f t="shared" si="38"/>
        <v>1984</v>
      </c>
    </row>
    <row r="2449" spans="1:13">
      <c r="A2449" s="293">
        <v>2448</v>
      </c>
      <c r="B2449" s="298" t="s">
        <v>12230</v>
      </c>
      <c r="C2449" s="298" t="s">
        <v>12231</v>
      </c>
      <c r="D2449" s="298" t="s">
        <v>12232</v>
      </c>
      <c r="E2449" s="298" t="s">
        <v>19</v>
      </c>
      <c r="F2449" s="293" t="s">
        <v>32</v>
      </c>
      <c r="G2449" s="293" t="s">
        <v>49</v>
      </c>
      <c r="H2449" s="293" t="s">
        <v>9640</v>
      </c>
      <c r="I2449" s="293"/>
      <c r="J2449" s="293" t="s">
        <v>24283</v>
      </c>
      <c r="K2449" s="299">
        <v>44059</v>
      </c>
      <c r="L2449" s="300"/>
      <c r="M2449" s="297" t="str">
        <f t="shared" si="38"/>
        <v>1984</v>
      </c>
    </row>
    <row r="2450" spans="1:13">
      <c r="A2450" s="293">
        <v>2449</v>
      </c>
      <c r="B2450" s="298" t="s">
        <v>12233</v>
      </c>
      <c r="C2450" s="298" t="s">
        <v>12234</v>
      </c>
      <c r="D2450" s="298" t="s">
        <v>12235</v>
      </c>
      <c r="E2450" s="298" t="s">
        <v>19</v>
      </c>
      <c r="F2450" s="293" t="s">
        <v>32</v>
      </c>
      <c r="G2450" s="293" t="s">
        <v>49</v>
      </c>
      <c r="H2450" s="293" t="s">
        <v>9640</v>
      </c>
      <c r="I2450" s="293"/>
      <c r="J2450" s="293" t="s">
        <v>24283</v>
      </c>
      <c r="K2450" s="299">
        <v>43771</v>
      </c>
      <c r="L2450" s="300"/>
      <c r="M2450" s="297" t="str">
        <f t="shared" si="38"/>
        <v>1984</v>
      </c>
    </row>
    <row r="2451" spans="1:13">
      <c r="A2451" s="293">
        <v>2450</v>
      </c>
      <c r="B2451" s="298" t="s">
        <v>12236</v>
      </c>
      <c r="C2451" s="298" t="s">
        <v>12237</v>
      </c>
      <c r="D2451" s="298" t="s">
        <v>12238</v>
      </c>
      <c r="E2451" s="298" t="s">
        <v>19</v>
      </c>
      <c r="F2451" s="293" t="s">
        <v>32</v>
      </c>
      <c r="G2451" s="293" t="s">
        <v>49</v>
      </c>
      <c r="H2451" s="293" t="s">
        <v>9640</v>
      </c>
      <c r="I2451" s="293"/>
      <c r="J2451" s="293" t="s">
        <v>24283</v>
      </c>
      <c r="K2451" s="299">
        <v>44003</v>
      </c>
      <c r="L2451" s="300"/>
      <c r="M2451" s="297" t="str">
        <f t="shared" si="38"/>
        <v>1984</v>
      </c>
    </row>
    <row r="2452" spans="1:13">
      <c r="A2452" s="293">
        <v>2451</v>
      </c>
      <c r="B2452" s="298" t="s">
        <v>12239</v>
      </c>
      <c r="C2452" s="298" t="s">
        <v>12240</v>
      </c>
      <c r="D2452" s="298" t="s">
        <v>12241</v>
      </c>
      <c r="E2452" s="298" t="s">
        <v>19</v>
      </c>
      <c r="F2452" s="293" t="s">
        <v>32</v>
      </c>
      <c r="G2452" s="293" t="s">
        <v>49</v>
      </c>
      <c r="H2452" s="293" t="s">
        <v>9640</v>
      </c>
      <c r="I2452" s="293"/>
      <c r="J2452" s="293" t="s">
        <v>24283</v>
      </c>
      <c r="K2452" s="299">
        <v>43771</v>
      </c>
      <c r="L2452" s="300"/>
      <c r="M2452" s="297" t="str">
        <f t="shared" si="38"/>
        <v>1984</v>
      </c>
    </row>
    <row r="2453" spans="1:13">
      <c r="A2453" s="293">
        <v>2452</v>
      </c>
      <c r="B2453" s="298" t="s">
        <v>12242</v>
      </c>
      <c r="C2453" s="298" t="s">
        <v>12243</v>
      </c>
      <c r="D2453" s="298" t="s">
        <v>12244</v>
      </c>
      <c r="E2453" s="298" t="s">
        <v>19</v>
      </c>
      <c r="F2453" s="293" t="s">
        <v>32</v>
      </c>
      <c r="G2453" s="293" t="s">
        <v>49</v>
      </c>
      <c r="H2453" s="293" t="s">
        <v>9640</v>
      </c>
      <c r="I2453" s="293"/>
      <c r="J2453" s="293" t="s">
        <v>24283</v>
      </c>
      <c r="K2453" s="299">
        <v>43792</v>
      </c>
      <c r="L2453" s="300"/>
      <c r="M2453" s="297" t="str">
        <f t="shared" si="38"/>
        <v>1984</v>
      </c>
    </row>
    <row r="2454" spans="1:13">
      <c r="A2454" s="293">
        <v>2453</v>
      </c>
      <c r="B2454" s="298" t="s">
        <v>12245</v>
      </c>
      <c r="C2454" s="298" t="s">
        <v>12246</v>
      </c>
      <c r="D2454" s="298" t="s">
        <v>12247</v>
      </c>
      <c r="E2454" s="298" t="s">
        <v>19</v>
      </c>
      <c r="F2454" s="293" t="s">
        <v>32</v>
      </c>
      <c r="G2454" s="293" t="s">
        <v>49</v>
      </c>
      <c r="H2454" s="293" t="s">
        <v>9640</v>
      </c>
      <c r="I2454" s="293"/>
      <c r="J2454" s="293" t="s">
        <v>24283</v>
      </c>
      <c r="K2454" s="299">
        <v>43792</v>
      </c>
      <c r="L2454" s="300"/>
      <c r="M2454" s="297" t="str">
        <f t="shared" si="38"/>
        <v>1984</v>
      </c>
    </row>
    <row r="2455" spans="1:13">
      <c r="A2455" s="293">
        <v>2454</v>
      </c>
      <c r="B2455" s="298" t="s">
        <v>12248</v>
      </c>
      <c r="C2455" s="298" t="s">
        <v>12249</v>
      </c>
      <c r="D2455" s="298" t="s">
        <v>12250</v>
      </c>
      <c r="E2455" s="298" t="s">
        <v>19</v>
      </c>
      <c r="F2455" s="293" t="s">
        <v>32</v>
      </c>
      <c r="G2455" s="293" t="s">
        <v>49</v>
      </c>
      <c r="H2455" s="293" t="s">
        <v>9640</v>
      </c>
      <c r="I2455" s="293"/>
      <c r="J2455" s="293" t="s">
        <v>24283</v>
      </c>
      <c r="K2455" s="299">
        <v>43792</v>
      </c>
      <c r="L2455" s="300"/>
      <c r="M2455" s="297" t="str">
        <f t="shared" si="38"/>
        <v>1984</v>
      </c>
    </row>
    <row r="2456" spans="1:13">
      <c r="A2456" s="293">
        <v>2455</v>
      </c>
      <c r="B2456" s="298" t="s">
        <v>12251</v>
      </c>
      <c r="C2456" s="298" t="s">
        <v>12252</v>
      </c>
      <c r="D2456" s="298" t="s">
        <v>12253</v>
      </c>
      <c r="E2456" s="298" t="s">
        <v>19</v>
      </c>
      <c r="F2456" s="293" t="s">
        <v>32</v>
      </c>
      <c r="G2456" s="293" t="s">
        <v>49</v>
      </c>
      <c r="H2456" s="293" t="s">
        <v>9640</v>
      </c>
      <c r="I2456" s="293"/>
      <c r="J2456" s="293" t="s">
        <v>24283</v>
      </c>
      <c r="K2456" s="299">
        <v>43792</v>
      </c>
      <c r="L2456" s="300"/>
      <c r="M2456" s="297" t="str">
        <f t="shared" si="38"/>
        <v>1984</v>
      </c>
    </row>
    <row r="2457" spans="1:13">
      <c r="A2457" s="293">
        <v>2456</v>
      </c>
      <c r="B2457" s="298" t="s">
        <v>12254</v>
      </c>
      <c r="C2457" s="298" t="s">
        <v>12255</v>
      </c>
      <c r="D2457" s="298" t="s">
        <v>12256</v>
      </c>
      <c r="E2457" s="298" t="s">
        <v>19</v>
      </c>
      <c r="F2457" s="293" t="s">
        <v>32</v>
      </c>
      <c r="G2457" s="293" t="s">
        <v>49</v>
      </c>
      <c r="H2457" s="293" t="s">
        <v>9640</v>
      </c>
      <c r="I2457" s="293"/>
      <c r="J2457" s="293" t="s">
        <v>24283</v>
      </c>
      <c r="K2457" s="299">
        <v>43771</v>
      </c>
      <c r="L2457" s="300"/>
      <c r="M2457" s="297" t="str">
        <f t="shared" si="38"/>
        <v>1984</v>
      </c>
    </row>
    <row r="2458" spans="1:13">
      <c r="A2458" s="293">
        <v>2457</v>
      </c>
      <c r="B2458" s="298" t="s">
        <v>12257</v>
      </c>
      <c r="C2458" s="298" t="s">
        <v>12258</v>
      </c>
      <c r="D2458" s="298" t="s">
        <v>12259</v>
      </c>
      <c r="E2458" s="298" t="s">
        <v>19</v>
      </c>
      <c r="F2458" s="293" t="s">
        <v>32</v>
      </c>
      <c r="G2458" s="293" t="s">
        <v>49</v>
      </c>
      <c r="H2458" s="293" t="s">
        <v>9640</v>
      </c>
      <c r="I2458" s="293"/>
      <c r="J2458" s="293" t="s">
        <v>24283</v>
      </c>
      <c r="K2458" s="299">
        <v>43771</v>
      </c>
      <c r="L2458" s="300"/>
      <c r="M2458" s="297" t="str">
        <f t="shared" si="38"/>
        <v>1984</v>
      </c>
    </row>
    <row r="2459" spans="1:13">
      <c r="A2459" s="293">
        <v>2458</v>
      </c>
      <c r="B2459" s="298" t="s">
        <v>12260</v>
      </c>
      <c r="C2459" s="298" t="s">
        <v>12261</v>
      </c>
      <c r="D2459" s="298" t="s">
        <v>12262</v>
      </c>
      <c r="E2459" s="298" t="s">
        <v>19</v>
      </c>
      <c r="F2459" s="293" t="s">
        <v>32</v>
      </c>
      <c r="G2459" s="293" t="s">
        <v>49</v>
      </c>
      <c r="H2459" s="293" t="s">
        <v>9640</v>
      </c>
      <c r="I2459" s="293"/>
      <c r="J2459" s="293" t="s">
        <v>24283</v>
      </c>
      <c r="K2459" s="299">
        <v>43792</v>
      </c>
      <c r="L2459" s="300"/>
      <c r="M2459" s="297" t="str">
        <f t="shared" si="38"/>
        <v>1984</v>
      </c>
    </row>
    <row r="2460" spans="1:13">
      <c r="A2460" s="293">
        <v>2459</v>
      </c>
      <c r="B2460" s="298" t="s">
        <v>12263</v>
      </c>
      <c r="C2460" s="298" t="s">
        <v>12264</v>
      </c>
      <c r="D2460" s="298" t="s">
        <v>12265</v>
      </c>
      <c r="E2460" s="298" t="s">
        <v>19</v>
      </c>
      <c r="F2460" s="293" t="s">
        <v>32</v>
      </c>
      <c r="G2460" s="293" t="s">
        <v>49</v>
      </c>
      <c r="H2460" s="293" t="s">
        <v>9640</v>
      </c>
      <c r="I2460" s="293"/>
      <c r="J2460" s="293" t="s">
        <v>24283</v>
      </c>
      <c r="K2460" s="299">
        <v>43792</v>
      </c>
      <c r="L2460" s="300"/>
      <c r="M2460" s="297" t="str">
        <f t="shared" si="38"/>
        <v>1984</v>
      </c>
    </row>
    <row r="2461" spans="1:13">
      <c r="A2461" s="293">
        <v>2460</v>
      </c>
      <c r="B2461" s="298" t="s">
        <v>12266</v>
      </c>
      <c r="C2461" s="298" t="s">
        <v>12267</v>
      </c>
      <c r="D2461" s="298" t="s">
        <v>12268</v>
      </c>
      <c r="E2461" s="298" t="s">
        <v>19</v>
      </c>
      <c r="F2461" s="293" t="s">
        <v>32</v>
      </c>
      <c r="G2461" s="293" t="s">
        <v>49</v>
      </c>
      <c r="H2461" s="293" t="s">
        <v>9640</v>
      </c>
      <c r="I2461" s="293"/>
      <c r="J2461" s="293" t="s">
        <v>24283</v>
      </c>
      <c r="K2461" s="299">
        <v>43792</v>
      </c>
      <c r="L2461" s="300"/>
      <c r="M2461" s="297" t="str">
        <f t="shared" si="38"/>
        <v>1984</v>
      </c>
    </row>
    <row r="2462" spans="1:13">
      <c r="A2462" s="293">
        <v>2461</v>
      </c>
      <c r="B2462" s="298" t="s">
        <v>12269</v>
      </c>
      <c r="C2462" s="298" t="s">
        <v>12270</v>
      </c>
      <c r="D2462" s="298" t="s">
        <v>12271</v>
      </c>
      <c r="E2462" s="298" t="s">
        <v>19</v>
      </c>
      <c r="F2462" s="293" t="s">
        <v>32</v>
      </c>
      <c r="G2462" s="293" t="s">
        <v>49</v>
      </c>
      <c r="H2462" s="293" t="s">
        <v>9640</v>
      </c>
      <c r="I2462" s="293"/>
      <c r="J2462" s="293" t="s">
        <v>24283</v>
      </c>
      <c r="K2462" s="299">
        <v>43792</v>
      </c>
      <c r="L2462" s="300"/>
      <c r="M2462" s="297" t="str">
        <f t="shared" si="38"/>
        <v>1984</v>
      </c>
    </row>
    <row r="2463" spans="1:13">
      <c r="A2463" s="293">
        <v>2462</v>
      </c>
      <c r="B2463" s="298" t="s">
        <v>12272</v>
      </c>
      <c r="C2463" s="298" t="s">
        <v>12273</v>
      </c>
      <c r="D2463" s="298" t="s">
        <v>12274</v>
      </c>
      <c r="E2463" s="298" t="s">
        <v>19</v>
      </c>
      <c r="F2463" s="293" t="s">
        <v>32</v>
      </c>
      <c r="G2463" s="293" t="s">
        <v>49</v>
      </c>
      <c r="H2463" s="293" t="s">
        <v>9640</v>
      </c>
      <c r="I2463" s="293"/>
      <c r="J2463" s="293" t="s">
        <v>24283</v>
      </c>
      <c r="K2463" s="299">
        <v>43771</v>
      </c>
      <c r="L2463" s="300"/>
      <c r="M2463" s="297" t="str">
        <f t="shared" si="38"/>
        <v>1984</v>
      </c>
    </row>
    <row r="2464" spans="1:13">
      <c r="A2464" s="293">
        <v>2463</v>
      </c>
      <c r="B2464" s="298" t="s">
        <v>12275</v>
      </c>
      <c r="C2464" s="298" t="s">
        <v>12276</v>
      </c>
      <c r="D2464" s="298" t="s">
        <v>12277</v>
      </c>
      <c r="E2464" s="298" t="s">
        <v>19</v>
      </c>
      <c r="F2464" s="293" t="s">
        <v>32</v>
      </c>
      <c r="G2464" s="293" t="s">
        <v>49</v>
      </c>
      <c r="H2464" s="293" t="s">
        <v>9640</v>
      </c>
      <c r="I2464" s="293"/>
      <c r="J2464" s="293" t="s">
        <v>24283</v>
      </c>
      <c r="K2464" s="299">
        <v>43792</v>
      </c>
      <c r="L2464" s="300"/>
      <c r="M2464" s="297" t="str">
        <f t="shared" si="38"/>
        <v>1984</v>
      </c>
    </row>
    <row r="2465" spans="1:13">
      <c r="A2465" s="293">
        <v>2464</v>
      </c>
      <c r="B2465" s="298" t="s">
        <v>12278</v>
      </c>
      <c r="C2465" s="298" t="s">
        <v>12279</v>
      </c>
      <c r="D2465" s="298" t="s">
        <v>12280</v>
      </c>
      <c r="E2465" s="298" t="s">
        <v>19</v>
      </c>
      <c r="F2465" s="293" t="s">
        <v>32</v>
      </c>
      <c r="G2465" s="293" t="s">
        <v>49</v>
      </c>
      <c r="H2465" s="293" t="s">
        <v>9640</v>
      </c>
      <c r="I2465" s="293"/>
      <c r="J2465" s="293" t="s">
        <v>24283</v>
      </c>
      <c r="K2465" s="299">
        <v>43792</v>
      </c>
      <c r="L2465" s="300"/>
      <c r="M2465" s="297" t="str">
        <f t="shared" si="38"/>
        <v>1984</v>
      </c>
    </row>
    <row r="2466" spans="1:13">
      <c r="A2466" s="293">
        <v>2465</v>
      </c>
      <c r="B2466" s="298" t="s">
        <v>12281</v>
      </c>
      <c r="C2466" s="298" t="s">
        <v>12282</v>
      </c>
      <c r="D2466" s="298" t="s">
        <v>12283</v>
      </c>
      <c r="E2466" s="298" t="s">
        <v>19</v>
      </c>
      <c r="F2466" s="293" t="s">
        <v>32</v>
      </c>
      <c r="G2466" s="293" t="s">
        <v>49</v>
      </c>
      <c r="H2466" s="293" t="s">
        <v>9640</v>
      </c>
      <c r="I2466" s="293"/>
      <c r="J2466" s="293" t="s">
        <v>24283</v>
      </c>
      <c r="K2466" s="299">
        <v>43792</v>
      </c>
      <c r="L2466" s="300"/>
      <c r="M2466" s="297" t="str">
        <f t="shared" si="38"/>
        <v>1984</v>
      </c>
    </row>
    <row r="2467" spans="1:13">
      <c r="A2467" s="293">
        <v>2466</v>
      </c>
      <c r="B2467" s="298" t="s">
        <v>12284</v>
      </c>
      <c r="C2467" s="298" t="s">
        <v>12285</v>
      </c>
      <c r="D2467" s="298" t="s">
        <v>12286</v>
      </c>
      <c r="E2467" s="298" t="s">
        <v>19</v>
      </c>
      <c r="F2467" s="293" t="s">
        <v>32</v>
      </c>
      <c r="G2467" s="293" t="s">
        <v>49</v>
      </c>
      <c r="H2467" s="293" t="s">
        <v>9640</v>
      </c>
      <c r="I2467" s="293"/>
      <c r="J2467" s="293" t="s">
        <v>24283</v>
      </c>
      <c r="K2467" s="299">
        <v>43771</v>
      </c>
      <c r="L2467" s="300"/>
      <c r="M2467" s="297" t="str">
        <f t="shared" si="38"/>
        <v>1984</v>
      </c>
    </row>
    <row r="2468" spans="1:13">
      <c r="A2468" s="293">
        <v>2467</v>
      </c>
      <c r="B2468" s="298" t="s">
        <v>12287</v>
      </c>
      <c r="C2468" s="298" t="s">
        <v>12288</v>
      </c>
      <c r="D2468" s="298" t="s">
        <v>12289</v>
      </c>
      <c r="E2468" s="298" t="s">
        <v>19</v>
      </c>
      <c r="F2468" s="293" t="s">
        <v>32</v>
      </c>
      <c r="G2468" s="293" t="s">
        <v>49</v>
      </c>
      <c r="H2468" s="293" t="s">
        <v>9640</v>
      </c>
      <c r="I2468" s="293"/>
      <c r="J2468" s="293" t="s">
        <v>24283</v>
      </c>
      <c r="K2468" s="299">
        <v>43792</v>
      </c>
      <c r="L2468" s="300"/>
      <c r="M2468" s="297" t="str">
        <f t="shared" si="38"/>
        <v>1984</v>
      </c>
    </row>
    <row r="2469" spans="1:13">
      <c r="A2469" s="293">
        <v>2468</v>
      </c>
      <c r="B2469" s="298" t="s">
        <v>12290</v>
      </c>
      <c r="C2469" s="298" t="s">
        <v>12291</v>
      </c>
      <c r="D2469" s="298" t="s">
        <v>12292</v>
      </c>
      <c r="E2469" s="298" t="s">
        <v>19</v>
      </c>
      <c r="F2469" s="293" t="s">
        <v>32</v>
      </c>
      <c r="G2469" s="293" t="s">
        <v>49</v>
      </c>
      <c r="H2469" s="293" t="s">
        <v>9640</v>
      </c>
      <c r="I2469" s="293"/>
      <c r="J2469" s="293" t="s">
        <v>24283</v>
      </c>
      <c r="K2469" s="299">
        <v>43792</v>
      </c>
      <c r="L2469" s="300"/>
      <c r="M2469" s="297" t="str">
        <f t="shared" si="38"/>
        <v>1984</v>
      </c>
    </row>
    <row r="2470" spans="1:13">
      <c r="A2470" s="293">
        <v>2469</v>
      </c>
      <c r="B2470" s="298" t="s">
        <v>12293</v>
      </c>
      <c r="C2470" s="298" t="s">
        <v>12294</v>
      </c>
      <c r="D2470" s="298" t="s">
        <v>12295</v>
      </c>
      <c r="E2470" s="298" t="s">
        <v>19</v>
      </c>
      <c r="F2470" s="293" t="s">
        <v>32</v>
      </c>
      <c r="G2470" s="293" t="s">
        <v>49</v>
      </c>
      <c r="H2470" s="293" t="s">
        <v>9640</v>
      </c>
      <c r="I2470" s="293"/>
      <c r="J2470" s="293" t="s">
        <v>24283</v>
      </c>
      <c r="K2470" s="299">
        <v>44003</v>
      </c>
      <c r="L2470" s="300"/>
      <c r="M2470" s="297" t="str">
        <f t="shared" si="38"/>
        <v>1984</v>
      </c>
    </row>
    <row r="2471" spans="1:13">
      <c r="A2471" s="293">
        <v>2470</v>
      </c>
      <c r="B2471" s="298" t="s">
        <v>12296</v>
      </c>
      <c r="C2471" s="298" t="s">
        <v>12297</v>
      </c>
      <c r="D2471" s="298" t="s">
        <v>12298</v>
      </c>
      <c r="E2471" s="298" t="s">
        <v>19</v>
      </c>
      <c r="F2471" s="293" t="s">
        <v>32</v>
      </c>
      <c r="G2471" s="293" t="s">
        <v>49</v>
      </c>
      <c r="H2471" s="293" t="s">
        <v>9640</v>
      </c>
      <c r="I2471" s="293"/>
      <c r="J2471" s="293" t="s">
        <v>24283</v>
      </c>
      <c r="K2471" s="299">
        <v>43792</v>
      </c>
      <c r="L2471" s="300"/>
      <c r="M2471" s="297" t="str">
        <f t="shared" si="38"/>
        <v>1984</v>
      </c>
    </row>
    <row r="2472" spans="1:13">
      <c r="A2472" s="293">
        <v>2471</v>
      </c>
      <c r="B2472" s="298" t="s">
        <v>12299</v>
      </c>
      <c r="C2472" s="298" t="s">
        <v>12300</v>
      </c>
      <c r="D2472" s="298" t="s">
        <v>12301</v>
      </c>
      <c r="E2472" s="298" t="s">
        <v>19</v>
      </c>
      <c r="F2472" s="293" t="s">
        <v>32</v>
      </c>
      <c r="G2472" s="293" t="s">
        <v>49</v>
      </c>
      <c r="H2472" s="293" t="s">
        <v>9640</v>
      </c>
      <c r="I2472" s="293"/>
      <c r="J2472" s="293" t="s">
        <v>24283</v>
      </c>
      <c r="K2472" s="299">
        <v>43792</v>
      </c>
      <c r="L2472" s="300"/>
      <c r="M2472" s="297" t="str">
        <f t="shared" si="38"/>
        <v>1984</v>
      </c>
    </row>
    <row r="2473" spans="1:13">
      <c r="A2473" s="293">
        <v>2472</v>
      </c>
      <c r="B2473" s="298" t="s">
        <v>12302</v>
      </c>
      <c r="C2473" s="298" t="s">
        <v>12303</v>
      </c>
      <c r="D2473" s="298" t="s">
        <v>12304</v>
      </c>
      <c r="E2473" s="298" t="s">
        <v>19</v>
      </c>
      <c r="F2473" s="293" t="s">
        <v>32</v>
      </c>
      <c r="G2473" s="293" t="s">
        <v>49</v>
      </c>
      <c r="H2473" s="293" t="s">
        <v>9640</v>
      </c>
      <c r="I2473" s="293"/>
      <c r="J2473" s="293" t="s">
        <v>24283</v>
      </c>
      <c r="K2473" s="299">
        <v>43771</v>
      </c>
      <c r="L2473" s="300"/>
      <c r="M2473" s="297" t="str">
        <f t="shared" si="38"/>
        <v>1984</v>
      </c>
    </row>
    <row r="2474" spans="1:13">
      <c r="A2474" s="293">
        <v>2473</v>
      </c>
      <c r="B2474" s="298" t="s">
        <v>12305</v>
      </c>
      <c r="C2474" s="298" t="s">
        <v>12306</v>
      </c>
      <c r="D2474" s="298" t="s">
        <v>12307</v>
      </c>
      <c r="E2474" s="298" t="s">
        <v>19</v>
      </c>
      <c r="F2474" s="293" t="s">
        <v>32</v>
      </c>
      <c r="G2474" s="293" t="s">
        <v>49</v>
      </c>
      <c r="H2474" s="293" t="s">
        <v>9640</v>
      </c>
      <c r="I2474" s="293"/>
      <c r="J2474" s="293" t="s">
        <v>24283</v>
      </c>
      <c r="K2474" s="299">
        <v>43771</v>
      </c>
      <c r="L2474" s="300"/>
      <c r="M2474" s="297" t="str">
        <f t="shared" si="38"/>
        <v>1984</v>
      </c>
    </row>
    <row r="2475" spans="1:13">
      <c r="A2475" s="293">
        <v>2474</v>
      </c>
      <c r="B2475" s="298" t="s">
        <v>12308</v>
      </c>
      <c r="C2475" s="298" t="s">
        <v>12309</v>
      </c>
      <c r="D2475" s="298" t="s">
        <v>12310</v>
      </c>
      <c r="E2475" s="298" t="s">
        <v>19</v>
      </c>
      <c r="F2475" s="293" t="s">
        <v>32</v>
      </c>
      <c r="G2475" s="293" t="s">
        <v>49</v>
      </c>
      <c r="H2475" s="293" t="s">
        <v>9640</v>
      </c>
      <c r="I2475" s="293"/>
      <c r="J2475" s="293" t="s">
        <v>24283</v>
      </c>
      <c r="K2475" s="299">
        <v>43771</v>
      </c>
      <c r="L2475" s="300"/>
      <c r="M2475" s="297" t="str">
        <f t="shared" si="38"/>
        <v>1984</v>
      </c>
    </row>
    <row r="2476" spans="1:13">
      <c r="A2476" s="293">
        <v>2475</v>
      </c>
      <c r="B2476" s="298" t="s">
        <v>12311</v>
      </c>
      <c r="C2476" s="298" t="s">
        <v>12312</v>
      </c>
      <c r="D2476" s="298" t="s">
        <v>12313</v>
      </c>
      <c r="E2476" s="298" t="s">
        <v>19</v>
      </c>
      <c r="F2476" s="293" t="s">
        <v>32</v>
      </c>
      <c r="G2476" s="293" t="s">
        <v>49</v>
      </c>
      <c r="H2476" s="293" t="s">
        <v>9640</v>
      </c>
      <c r="I2476" s="293"/>
      <c r="J2476" s="293" t="s">
        <v>24283</v>
      </c>
      <c r="K2476" s="299">
        <v>44003</v>
      </c>
      <c r="L2476" s="300"/>
      <c r="M2476" s="297" t="str">
        <f t="shared" si="38"/>
        <v>1984</v>
      </c>
    </row>
    <row r="2477" spans="1:13">
      <c r="A2477" s="293">
        <v>2476</v>
      </c>
      <c r="B2477" s="298" t="s">
        <v>12314</v>
      </c>
      <c r="C2477" s="298" t="s">
        <v>12315</v>
      </c>
      <c r="D2477" s="298" t="s">
        <v>12316</v>
      </c>
      <c r="E2477" s="298" t="s">
        <v>19</v>
      </c>
      <c r="F2477" s="293" t="s">
        <v>32</v>
      </c>
      <c r="G2477" s="293" t="s">
        <v>49</v>
      </c>
      <c r="H2477" s="293" t="s">
        <v>9640</v>
      </c>
      <c r="I2477" s="293"/>
      <c r="J2477" s="293"/>
      <c r="K2477" s="299">
        <v>43771</v>
      </c>
      <c r="L2477" s="300"/>
      <c r="M2477" s="297" t="str">
        <f t="shared" si="38"/>
        <v>1984</v>
      </c>
    </row>
    <row r="2478" spans="1:13">
      <c r="A2478" s="293">
        <v>2477</v>
      </c>
      <c r="B2478" s="298" t="s">
        <v>12317</v>
      </c>
      <c r="C2478" s="298" t="s">
        <v>12318</v>
      </c>
      <c r="D2478" s="298" t="s">
        <v>12319</v>
      </c>
      <c r="E2478" s="298" t="s">
        <v>19</v>
      </c>
      <c r="F2478" s="293" t="s">
        <v>32</v>
      </c>
      <c r="G2478" s="293" t="s">
        <v>49</v>
      </c>
      <c r="H2478" s="293" t="s">
        <v>9640</v>
      </c>
      <c r="I2478" s="293"/>
      <c r="J2478" s="293" t="s">
        <v>24283</v>
      </c>
      <c r="K2478" s="299">
        <v>43792</v>
      </c>
      <c r="L2478" s="300"/>
      <c r="M2478" s="297" t="str">
        <f t="shared" si="38"/>
        <v>1984</v>
      </c>
    </row>
    <row r="2479" spans="1:13">
      <c r="A2479" s="293">
        <v>2478</v>
      </c>
      <c r="B2479" s="298" t="s">
        <v>12320</v>
      </c>
      <c r="C2479" s="298" t="s">
        <v>12321</v>
      </c>
      <c r="D2479" s="298" t="s">
        <v>12322</v>
      </c>
      <c r="E2479" s="298" t="s">
        <v>19</v>
      </c>
      <c r="F2479" s="293" t="s">
        <v>32</v>
      </c>
      <c r="G2479" s="293" t="s">
        <v>49</v>
      </c>
      <c r="H2479" s="293" t="s">
        <v>9640</v>
      </c>
      <c r="I2479" s="293"/>
      <c r="J2479" s="293" t="s">
        <v>24283</v>
      </c>
      <c r="K2479" s="299">
        <v>43792</v>
      </c>
      <c r="L2479" s="300"/>
      <c r="M2479" s="297" t="str">
        <f t="shared" si="38"/>
        <v>1984</v>
      </c>
    </row>
    <row r="2480" spans="1:13">
      <c r="A2480" s="293">
        <v>2479</v>
      </c>
      <c r="B2480" s="298" t="s">
        <v>12323</v>
      </c>
      <c r="C2480" s="298" t="s">
        <v>12324</v>
      </c>
      <c r="D2480" s="298" t="s">
        <v>12325</v>
      </c>
      <c r="E2480" s="298" t="s">
        <v>19</v>
      </c>
      <c r="F2480" s="293" t="s">
        <v>32</v>
      </c>
      <c r="G2480" s="293" t="s">
        <v>49</v>
      </c>
      <c r="H2480" s="293" t="s">
        <v>9640</v>
      </c>
      <c r="I2480" s="293"/>
      <c r="J2480" s="293" t="s">
        <v>24283</v>
      </c>
      <c r="K2480" s="299">
        <v>43792</v>
      </c>
      <c r="L2480" s="300"/>
      <c r="M2480" s="297" t="str">
        <f t="shared" si="38"/>
        <v>1984</v>
      </c>
    </row>
    <row r="2481" spans="1:13">
      <c r="A2481" s="293">
        <v>2480</v>
      </c>
      <c r="B2481" s="298" t="s">
        <v>12326</v>
      </c>
      <c r="C2481" s="298" t="s">
        <v>12327</v>
      </c>
      <c r="D2481" s="298" t="s">
        <v>12328</v>
      </c>
      <c r="E2481" s="298" t="s">
        <v>19</v>
      </c>
      <c r="F2481" s="293" t="s">
        <v>32</v>
      </c>
      <c r="G2481" s="293" t="s">
        <v>49</v>
      </c>
      <c r="H2481" s="293" t="s">
        <v>9640</v>
      </c>
      <c r="I2481" s="293"/>
      <c r="J2481" s="293" t="s">
        <v>24283</v>
      </c>
      <c r="K2481" s="299">
        <v>44003</v>
      </c>
      <c r="L2481" s="300"/>
      <c r="M2481" s="297" t="str">
        <f t="shared" si="38"/>
        <v>1984</v>
      </c>
    </row>
    <row r="2482" spans="1:13">
      <c r="A2482" s="293">
        <v>2481</v>
      </c>
      <c r="B2482" s="298" t="s">
        <v>12329</v>
      </c>
      <c r="C2482" s="298" t="s">
        <v>12330</v>
      </c>
      <c r="D2482" s="298" t="s">
        <v>12331</v>
      </c>
      <c r="E2482" s="298" t="s">
        <v>19</v>
      </c>
      <c r="F2482" s="293" t="s">
        <v>32</v>
      </c>
      <c r="G2482" s="293" t="s">
        <v>49</v>
      </c>
      <c r="H2482" s="293" t="s">
        <v>9640</v>
      </c>
      <c r="I2482" s="293"/>
      <c r="J2482" s="293" t="s">
        <v>24283</v>
      </c>
      <c r="K2482" s="299">
        <v>43771</v>
      </c>
      <c r="L2482" s="300"/>
      <c r="M2482" s="297" t="str">
        <f t="shared" si="38"/>
        <v>1984</v>
      </c>
    </row>
    <row r="2483" spans="1:13">
      <c r="A2483" s="293">
        <v>2482</v>
      </c>
      <c r="B2483" s="298" t="s">
        <v>12332</v>
      </c>
      <c r="C2483" s="298" t="s">
        <v>12333</v>
      </c>
      <c r="D2483" s="298" t="s">
        <v>12334</v>
      </c>
      <c r="E2483" s="298" t="s">
        <v>19</v>
      </c>
      <c r="F2483" s="293" t="s">
        <v>32</v>
      </c>
      <c r="G2483" s="293" t="s">
        <v>49</v>
      </c>
      <c r="H2483" s="293" t="s">
        <v>9640</v>
      </c>
      <c r="I2483" s="293"/>
      <c r="J2483" s="293" t="s">
        <v>24283</v>
      </c>
      <c r="K2483" s="299">
        <v>43792</v>
      </c>
      <c r="L2483" s="300"/>
      <c r="M2483" s="297" t="str">
        <f t="shared" si="38"/>
        <v>1984</v>
      </c>
    </row>
    <row r="2484" spans="1:13">
      <c r="A2484" s="293">
        <v>2483</v>
      </c>
      <c r="B2484" s="298" t="s">
        <v>12335</v>
      </c>
      <c r="C2484" s="298" t="s">
        <v>12336</v>
      </c>
      <c r="D2484" s="298" t="s">
        <v>12337</v>
      </c>
      <c r="E2484" s="298" t="s">
        <v>19</v>
      </c>
      <c r="F2484" s="293" t="s">
        <v>32</v>
      </c>
      <c r="G2484" s="293" t="s">
        <v>49</v>
      </c>
      <c r="H2484" s="293" t="s">
        <v>9640</v>
      </c>
      <c r="I2484" s="293"/>
      <c r="J2484" s="293" t="s">
        <v>24283</v>
      </c>
      <c r="K2484" s="299">
        <v>44003</v>
      </c>
      <c r="L2484" s="300"/>
      <c r="M2484" s="297" t="str">
        <f t="shared" si="38"/>
        <v>1984</v>
      </c>
    </row>
    <row r="2485" spans="1:13">
      <c r="A2485" s="293">
        <v>2484</v>
      </c>
      <c r="B2485" s="298" t="s">
        <v>12338</v>
      </c>
      <c r="C2485" s="298" t="s">
        <v>12339</v>
      </c>
      <c r="D2485" s="298" t="s">
        <v>12340</v>
      </c>
      <c r="E2485" s="298" t="s">
        <v>19</v>
      </c>
      <c r="F2485" s="293" t="s">
        <v>32</v>
      </c>
      <c r="G2485" s="293" t="s">
        <v>49</v>
      </c>
      <c r="H2485" s="293" t="s">
        <v>9640</v>
      </c>
      <c r="I2485" s="293"/>
      <c r="J2485" s="293" t="s">
        <v>24283</v>
      </c>
      <c r="K2485" s="299">
        <v>43792</v>
      </c>
      <c r="L2485" s="300"/>
      <c r="M2485" s="297" t="str">
        <f t="shared" si="38"/>
        <v>1984</v>
      </c>
    </row>
    <row r="2486" spans="1:13">
      <c r="A2486" s="293">
        <v>2485</v>
      </c>
      <c r="B2486" s="298" t="s">
        <v>12341</v>
      </c>
      <c r="C2486" s="298" t="s">
        <v>12342</v>
      </c>
      <c r="D2486" s="298" t="s">
        <v>12343</v>
      </c>
      <c r="E2486" s="298" t="s">
        <v>19</v>
      </c>
      <c r="F2486" s="293" t="s">
        <v>32</v>
      </c>
      <c r="G2486" s="293" t="s">
        <v>49</v>
      </c>
      <c r="H2486" s="293" t="s">
        <v>9640</v>
      </c>
      <c r="I2486" s="293"/>
      <c r="J2486" s="293" t="s">
        <v>24283</v>
      </c>
      <c r="K2486" s="299">
        <v>44003</v>
      </c>
      <c r="L2486" s="300"/>
      <c r="M2486" s="297" t="str">
        <f t="shared" si="38"/>
        <v>1984</v>
      </c>
    </row>
    <row r="2487" spans="1:13">
      <c r="A2487" s="293">
        <v>2486</v>
      </c>
      <c r="B2487" s="298" t="s">
        <v>12344</v>
      </c>
      <c r="C2487" s="298" t="s">
        <v>12345</v>
      </c>
      <c r="D2487" s="298" t="s">
        <v>12346</v>
      </c>
      <c r="E2487" s="298" t="s">
        <v>19</v>
      </c>
      <c r="F2487" s="293" t="s">
        <v>32</v>
      </c>
      <c r="G2487" s="293" t="s">
        <v>49</v>
      </c>
      <c r="H2487" s="293" t="s">
        <v>9640</v>
      </c>
      <c r="I2487" s="293"/>
      <c r="J2487" s="293" t="s">
        <v>24283</v>
      </c>
      <c r="K2487" s="299">
        <v>43792</v>
      </c>
      <c r="L2487" s="300"/>
      <c r="M2487" s="297" t="str">
        <f t="shared" si="38"/>
        <v>1984</v>
      </c>
    </row>
    <row r="2488" spans="1:13">
      <c r="A2488" s="293">
        <v>2487</v>
      </c>
      <c r="B2488" s="298" t="s">
        <v>12347</v>
      </c>
      <c r="C2488" s="298" t="s">
        <v>12348</v>
      </c>
      <c r="D2488" s="298" t="s">
        <v>12349</v>
      </c>
      <c r="E2488" s="298" t="s">
        <v>19</v>
      </c>
      <c r="F2488" s="293" t="s">
        <v>32</v>
      </c>
      <c r="G2488" s="293" t="s">
        <v>49</v>
      </c>
      <c r="H2488" s="293" t="s">
        <v>9640</v>
      </c>
      <c r="I2488" s="293"/>
      <c r="J2488" s="293" t="s">
        <v>24283</v>
      </c>
      <c r="K2488" s="299">
        <v>43792</v>
      </c>
      <c r="L2488" s="300"/>
      <c r="M2488" s="297" t="str">
        <f t="shared" si="38"/>
        <v>1984</v>
      </c>
    </row>
    <row r="2489" spans="1:13">
      <c r="A2489" s="293">
        <v>2488</v>
      </c>
      <c r="B2489" s="298" t="s">
        <v>12350</v>
      </c>
      <c r="C2489" s="298" t="s">
        <v>12351</v>
      </c>
      <c r="D2489" s="298" t="s">
        <v>12352</v>
      </c>
      <c r="E2489" s="298" t="s">
        <v>19</v>
      </c>
      <c r="F2489" s="293" t="s">
        <v>32</v>
      </c>
      <c r="G2489" s="293" t="s">
        <v>49</v>
      </c>
      <c r="H2489" s="293" t="s">
        <v>9640</v>
      </c>
      <c r="I2489" s="293"/>
      <c r="J2489" s="293" t="s">
        <v>24283</v>
      </c>
      <c r="K2489" s="299">
        <v>43771</v>
      </c>
      <c r="L2489" s="300"/>
      <c r="M2489" s="297" t="str">
        <f t="shared" si="38"/>
        <v>1984</v>
      </c>
    </row>
    <row r="2490" spans="1:13">
      <c r="A2490" s="293">
        <v>2489</v>
      </c>
      <c r="B2490" s="298" t="s">
        <v>12353</v>
      </c>
      <c r="C2490" s="298" t="s">
        <v>12354</v>
      </c>
      <c r="D2490" s="298" t="s">
        <v>12355</v>
      </c>
      <c r="E2490" s="298" t="s">
        <v>19</v>
      </c>
      <c r="F2490" s="293" t="s">
        <v>32</v>
      </c>
      <c r="G2490" s="293" t="s">
        <v>49</v>
      </c>
      <c r="H2490" s="293" t="s">
        <v>9640</v>
      </c>
      <c r="I2490" s="293"/>
      <c r="J2490" s="293" t="s">
        <v>24283</v>
      </c>
      <c r="K2490" s="299">
        <v>43792</v>
      </c>
      <c r="L2490" s="300"/>
      <c r="M2490" s="297" t="str">
        <f t="shared" si="38"/>
        <v>1984</v>
      </c>
    </row>
    <row r="2491" spans="1:13">
      <c r="A2491" s="293">
        <v>2490</v>
      </c>
      <c r="B2491" s="298" t="s">
        <v>12356</v>
      </c>
      <c r="C2491" s="298" t="s">
        <v>12357</v>
      </c>
      <c r="D2491" s="298" t="s">
        <v>12358</v>
      </c>
      <c r="E2491" s="298" t="s">
        <v>19</v>
      </c>
      <c r="F2491" s="293" t="s">
        <v>32</v>
      </c>
      <c r="G2491" s="293" t="s">
        <v>49</v>
      </c>
      <c r="H2491" s="293" t="s">
        <v>9640</v>
      </c>
      <c r="I2491" s="293"/>
      <c r="J2491" s="293" t="s">
        <v>24283</v>
      </c>
      <c r="K2491" s="299">
        <v>43792</v>
      </c>
      <c r="L2491" s="300"/>
      <c r="M2491" s="297" t="str">
        <f t="shared" si="38"/>
        <v>1984</v>
      </c>
    </row>
    <row r="2492" spans="1:13">
      <c r="A2492" s="293">
        <v>2491</v>
      </c>
      <c r="B2492" s="298" t="s">
        <v>12359</v>
      </c>
      <c r="C2492" s="298" t="s">
        <v>12360</v>
      </c>
      <c r="D2492" s="298" t="s">
        <v>12361</v>
      </c>
      <c r="E2492" s="298" t="s">
        <v>19</v>
      </c>
      <c r="F2492" s="293" t="s">
        <v>32</v>
      </c>
      <c r="G2492" s="293" t="s">
        <v>49</v>
      </c>
      <c r="H2492" s="293" t="s">
        <v>9640</v>
      </c>
      <c r="I2492" s="293"/>
      <c r="J2492" s="293" t="s">
        <v>24283</v>
      </c>
      <c r="K2492" s="299">
        <v>43771</v>
      </c>
      <c r="L2492" s="300"/>
      <c r="M2492" s="297" t="str">
        <f t="shared" si="38"/>
        <v>1984</v>
      </c>
    </row>
    <row r="2493" spans="1:13">
      <c r="A2493" s="293">
        <v>2492</v>
      </c>
      <c r="B2493" s="298" t="s">
        <v>12362</v>
      </c>
      <c r="C2493" s="298" t="s">
        <v>12363</v>
      </c>
      <c r="D2493" s="298" t="s">
        <v>12364</v>
      </c>
      <c r="E2493" s="298" t="s">
        <v>19</v>
      </c>
      <c r="F2493" s="293" t="s">
        <v>32</v>
      </c>
      <c r="G2493" s="293" t="s">
        <v>49</v>
      </c>
      <c r="H2493" s="293" t="s">
        <v>9640</v>
      </c>
      <c r="I2493" s="293"/>
      <c r="J2493" s="293" t="s">
        <v>24283</v>
      </c>
      <c r="K2493" s="299">
        <v>43771</v>
      </c>
      <c r="L2493" s="300"/>
      <c r="M2493" s="297" t="str">
        <f t="shared" si="38"/>
        <v>1984</v>
      </c>
    </row>
    <row r="2494" spans="1:13">
      <c r="A2494" s="293">
        <v>2493</v>
      </c>
      <c r="B2494" s="298" t="s">
        <v>12365</v>
      </c>
      <c r="C2494" s="298" t="s">
        <v>12366</v>
      </c>
      <c r="D2494" s="298" t="s">
        <v>12367</v>
      </c>
      <c r="E2494" s="298" t="s">
        <v>19</v>
      </c>
      <c r="F2494" s="293" t="s">
        <v>32</v>
      </c>
      <c r="G2494" s="293" t="s">
        <v>49</v>
      </c>
      <c r="H2494" s="293" t="s">
        <v>9640</v>
      </c>
      <c r="I2494" s="293"/>
      <c r="J2494" s="293" t="s">
        <v>24283</v>
      </c>
      <c r="K2494" s="299">
        <v>43792</v>
      </c>
      <c r="L2494" s="300"/>
      <c r="M2494" s="297" t="str">
        <f t="shared" si="38"/>
        <v>1984</v>
      </c>
    </row>
    <row r="2495" spans="1:13">
      <c r="A2495" s="293">
        <v>2494</v>
      </c>
      <c r="B2495" s="298" t="s">
        <v>12368</v>
      </c>
      <c r="C2495" s="298" t="s">
        <v>12369</v>
      </c>
      <c r="D2495" s="298" t="s">
        <v>12370</v>
      </c>
      <c r="E2495" s="298" t="s">
        <v>19</v>
      </c>
      <c r="F2495" s="293" t="s">
        <v>32</v>
      </c>
      <c r="G2495" s="293" t="s">
        <v>49</v>
      </c>
      <c r="H2495" s="293" t="s">
        <v>9640</v>
      </c>
      <c r="I2495" s="293"/>
      <c r="J2495" s="293" t="s">
        <v>24283</v>
      </c>
      <c r="K2495" s="299">
        <v>43792</v>
      </c>
      <c r="L2495" s="300"/>
      <c r="M2495" s="297" t="str">
        <f t="shared" si="38"/>
        <v>1984</v>
      </c>
    </row>
    <row r="2496" spans="1:13">
      <c r="A2496" s="293">
        <v>2495</v>
      </c>
      <c r="B2496" s="298" t="s">
        <v>12371</v>
      </c>
      <c r="C2496" s="298" t="s">
        <v>12372</v>
      </c>
      <c r="D2496" s="298" t="s">
        <v>12373</v>
      </c>
      <c r="E2496" s="298" t="s">
        <v>19</v>
      </c>
      <c r="F2496" s="293" t="s">
        <v>32</v>
      </c>
      <c r="G2496" s="293" t="s">
        <v>49</v>
      </c>
      <c r="H2496" s="293" t="s">
        <v>9640</v>
      </c>
      <c r="I2496" s="293"/>
      <c r="J2496" s="293" t="s">
        <v>24283</v>
      </c>
      <c r="K2496" s="299">
        <v>43792</v>
      </c>
      <c r="L2496" s="300"/>
      <c r="M2496" s="297" t="str">
        <f t="shared" si="38"/>
        <v>1984</v>
      </c>
    </row>
    <row r="2497" spans="1:13">
      <c r="A2497" s="293">
        <v>2496</v>
      </c>
      <c r="B2497" s="298" t="s">
        <v>12374</v>
      </c>
      <c r="C2497" s="298" t="s">
        <v>12375</v>
      </c>
      <c r="D2497" s="298" t="s">
        <v>12376</v>
      </c>
      <c r="E2497" s="298" t="s">
        <v>19</v>
      </c>
      <c r="F2497" s="293" t="s">
        <v>32</v>
      </c>
      <c r="G2497" s="293" t="s">
        <v>49</v>
      </c>
      <c r="H2497" s="293" t="s">
        <v>9640</v>
      </c>
      <c r="I2497" s="293"/>
      <c r="J2497" s="293" t="s">
        <v>24283</v>
      </c>
      <c r="K2497" s="299">
        <v>43771</v>
      </c>
      <c r="L2497" s="300"/>
      <c r="M2497" s="297" t="str">
        <f t="shared" si="38"/>
        <v>1984</v>
      </c>
    </row>
    <row r="2498" spans="1:13">
      <c r="A2498" s="293">
        <v>2497</v>
      </c>
      <c r="B2498" s="298" t="s">
        <v>12377</v>
      </c>
      <c r="C2498" s="298" t="s">
        <v>12378</v>
      </c>
      <c r="D2498" s="298" t="s">
        <v>12379</v>
      </c>
      <c r="E2498" s="298" t="s">
        <v>19</v>
      </c>
      <c r="F2498" s="293" t="s">
        <v>32</v>
      </c>
      <c r="G2498" s="293" t="s">
        <v>49</v>
      </c>
      <c r="H2498" s="293" t="s">
        <v>9640</v>
      </c>
      <c r="I2498" s="293"/>
      <c r="J2498" s="293" t="s">
        <v>24283</v>
      </c>
      <c r="K2498" s="299">
        <v>44059</v>
      </c>
      <c r="L2498" s="300"/>
      <c r="M2498" s="297" t="str">
        <f t="shared" ref="M2498:M2561" si="39">IF((INT(MID(B2498,5,2))&gt;19),"19"&amp;MID(B2498,5,2),"20"&amp;MID(B2498,5,2))</f>
        <v>1984</v>
      </c>
    </row>
    <row r="2499" spans="1:13">
      <c r="A2499" s="293">
        <v>2498</v>
      </c>
      <c r="B2499" s="298" t="s">
        <v>12380</v>
      </c>
      <c r="C2499" s="298" t="s">
        <v>12381</v>
      </c>
      <c r="D2499" s="298" t="s">
        <v>12382</v>
      </c>
      <c r="E2499" s="298" t="s">
        <v>19</v>
      </c>
      <c r="F2499" s="293" t="s">
        <v>32</v>
      </c>
      <c r="G2499" s="293" t="s">
        <v>49</v>
      </c>
      <c r="H2499" s="293" t="s">
        <v>9640</v>
      </c>
      <c r="I2499" s="293"/>
      <c r="J2499" s="293" t="s">
        <v>24283</v>
      </c>
      <c r="K2499" s="299">
        <v>44003</v>
      </c>
      <c r="L2499" s="300"/>
      <c r="M2499" s="297" t="str">
        <f t="shared" si="39"/>
        <v>1984</v>
      </c>
    </row>
    <row r="2500" spans="1:13">
      <c r="A2500" s="293">
        <v>2499</v>
      </c>
      <c r="B2500" s="298" t="s">
        <v>12383</v>
      </c>
      <c r="C2500" s="298" t="s">
        <v>12384</v>
      </c>
      <c r="D2500" s="298" t="s">
        <v>12385</v>
      </c>
      <c r="E2500" s="298" t="s">
        <v>19</v>
      </c>
      <c r="F2500" s="293" t="s">
        <v>32</v>
      </c>
      <c r="G2500" s="293" t="s">
        <v>49</v>
      </c>
      <c r="H2500" s="293" t="s">
        <v>9640</v>
      </c>
      <c r="I2500" s="293"/>
      <c r="J2500" s="293" t="s">
        <v>24283</v>
      </c>
      <c r="K2500" s="299">
        <v>43792</v>
      </c>
      <c r="L2500" s="300"/>
      <c r="M2500" s="297" t="str">
        <f t="shared" si="39"/>
        <v>1984</v>
      </c>
    </row>
    <row r="2501" spans="1:13">
      <c r="A2501" s="293">
        <v>2500</v>
      </c>
      <c r="B2501" s="298" t="s">
        <v>26161</v>
      </c>
      <c r="C2501" s="298" t="s">
        <v>26162</v>
      </c>
      <c r="D2501" s="298"/>
      <c r="E2501" s="298" t="s">
        <v>19</v>
      </c>
      <c r="F2501" s="293" t="s">
        <v>32</v>
      </c>
      <c r="G2501" s="293" t="s">
        <v>49</v>
      </c>
      <c r="H2501" s="293" t="s">
        <v>9640</v>
      </c>
      <c r="I2501" s="293"/>
      <c r="J2501" s="293" t="s">
        <v>24283</v>
      </c>
      <c r="K2501" s="299">
        <v>44059</v>
      </c>
      <c r="L2501" s="300"/>
      <c r="M2501" s="297" t="str">
        <f t="shared" si="39"/>
        <v>1984</v>
      </c>
    </row>
    <row r="2502" spans="1:13">
      <c r="A2502" s="293">
        <v>2501</v>
      </c>
      <c r="B2502" s="298" t="s">
        <v>12386</v>
      </c>
      <c r="C2502" s="298" t="s">
        <v>12387</v>
      </c>
      <c r="D2502" s="298" t="s">
        <v>12388</v>
      </c>
      <c r="E2502" s="298" t="s">
        <v>19</v>
      </c>
      <c r="F2502" s="293" t="s">
        <v>32</v>
      </c>
      <c r="G2502" s="293" t="s">
        <v>49</v>
      </c>
      <c r="H2502" s="293" t="s">
        <v>9640</v>
      </c>
      <c r="I2502" s="293"/>
      <c r="J2502" s="293" t="s">
        <v>24283</v>
      </c>
      <c r="K2502" s="299">
        <v>43792</v>
      </c>
      <c r="L2502" s="300"/>
      <c r="M2502" s="297" t="str">
        <f t="shared" si="39"/>
        <v>1984</v>
      </c>
    </row>
    <row r="2503" spans="1:13">
      <c r="A2503" s="293">
        <v>2502</v>
      </c>
      <c r="B2503" s="298" t="s">
        <v>12389</v>
      </c>
      <c r="C2503" s="298" t="s">
        <v>12390</v>
      </c>
      <c r="D2503" s="298" t="s">
        <v>12391</v>
      </c>
      <c r="E2503" s="298" t="s">
        <v>19</v>
      </c>
      <c r="F2503" s="293" t="s">
        <v>32</v>
      </c>
      <c r="G2503" s="293" t="s">
        <v>49</v>
      </c>
      <c r="H2503" s="293" t="s">
        <v>9640</v>
      </c>
      <c r="I2503" s="293"/>
      <c r="J2503" s="293" t="s">
        <v>24283</v>
      </c>
      <c r="K2503" s="299">
        <v>44059</v>
      </c>
      <c r="L2503" s="300"/>
      <c r="M2503" s="297" t="str">
        <f t="shared" si="39"/>
        <v>1984</v>
      </c>
    </row>
    <row r="2504" spans="1:13">
      <c r="A2504" s="293">
        <v>2503</v>
      </c>
      <c r="B2504" s="298" t="s">
        <v>12392</v>
      </c>
      <c r="C2504" s="298" t="s">
        <v>12393</v>
      </c>
      <c r="D2504" s="298" t="s">
        <v>12394</v>
      </c>
      <c r="E2504" s="298" t="s">
        <v>19</v>
      </c>
      <c r="F2504" s="293" t="s">
        <v>32</v>
      </c>
      <c r="G2504" s="293" t="s">
        <v>49</v>
      </c>
      <c r="H2504" s="293" t="s">
        <v>9640</v>
      </c>
      <c r="I2504" s="293"/>
      <c r="J2504" s="293" t="s">
        <v>24283</v>
      </c>
      <c r="K2504" s="299">
        <v>44003</v>
      </c>
      <c r="L2504" s="300"/>
      <c r="M2504" s="297" t="str">
        <f t="shared" si="39"/>
        <v>1984</v>
      </c>
    </row>
    <row r="2505" spans="1:13">
      <c r="A2505" s="293">
        <v>2504</v>
      </c>
      <c r="B2505" s="298" t="s">
        <v>12395</v>
      </c>
      <c r="C2505" s="298" t="s">
        <v>12396</v>
      </c>
      <c r="D2505" s="298" t="s">
        <v>12397</v>
      </c>
      <c r="E2505" s="298" t="s">
        <v>19</v>
      </c>
      <c r="F2505" s="293" t="s">
        <v>32</v>
      </c>
      <c r="G2505" s="293" t="s">
        <v>49</v>
      </c>
      <c r="H2505" s="293" t="s">
        <v>9640</v>
      </c>
      <c r="I2505" s="293"/>
      <c r="J2505" s="293" t="s">
        <v>24283</v>
      </c>
      <c r="K2505" s="299">
        <v>44059</v>
      </c>
      <c r="L2505" s="300"/>
      <c r="M2505" s="297" t="str">
        <f t="shared" si="39"/>
        <v>1984</v>
      </c>
    </row>
    <row r="2506" spans="1:13">
      <c r="A2506" s="293">
        <v>2505</v>
      </c>
      <c r="B2506" s="298" t="s">
        <v>12398</v>
      </c>
      <c r="C2506" s="298" t="s">
        <v>12399</v>
      </c>
      <c r="D2506" s="298" t="s">
        <v>12400</v>
      </c>
      <c r="E2506" s="298" t="s">
        <v>19</v>
      </c>
      <c r="F2506" s="293" t="s">
        <v>32</v>
      </c>
      <c r="G2506" s="293" t="s">
        <v>49</v>
      </c>
      <c r="H2506" s="293" t="s">
        <v>9640</v>
      </c>
      <c r="I2506" s="293"/>
      <c r="J2506" s="293" t="s">
        <v>24283</v>
      </c>
      <c r="K2506" s="299">
        <v>43771</v>
      </c>
      <c r="L2506" s="300"/>
      <c r="M2506" s="297" t="str">
        <f t="shared" si="39"/>
        <v>1984</v>
      </c>
    </row>
    <row r="2507" spans="1:13">
      <c r="A2507" s="293">
        <v>2506</v>
      </c>
      <c r="B2507" s="298" t="s">
        <v>12401</v>
      </c>
      <c r="C2507" s="298" t="s">
        <v>12402</v>
      </c>
      <c r="D2507" s="298" t="s">
        <v>12403</v>
      </c>
      <c r="E2507" s="298" t="s">
        <v>19</v>
      </c>
      <c r="F2507" s="293" t="s">
        <v>32</v>
      </c>
      <c r="G2507" s="293" t="s">
        <v>49</v>
      </c>
      <c r="H2507" s="293" t="s">
        <v>9640</v>
      </c>
      <c r="I2507" s="293"/>
      <c r="J2507" s="293" t="s">
        <v>24283</v>
      </c>
      <c r="K2507" s="299">
        <v>43792</v>
      </c>
      <c r="L2507" s="300"/>
      <c r="M2507" s="297" t="str">
        <f t="shared" si="39"/>
        <v>1984</v>
      </c>
    </row>
    <row r="2508" spans="1:13">
      <c r="A2508" s="293">
        <v>2507</v>
      </c>
      <c r="B2508" s="298" t="s">
        <v>12404</v>
      </c>
      <c r="C2508" s="298" t="s">
        <v>12405</v>
      </c>
      <c r="D2508" s="298" t="s">
        <v>12406</v>
      </c>
      <c r="E2508" s="298" t="s">
        <v>19</v>
      </c>
      <c r="F2508" s="293" t="s">
        <v>32</v>
      </c>
      <c r="G2508" s="293" t="s">
        <v>49</v>
      </c>
      <c r="H2508" s="293" t="s">
        <v>9640</v>
      </c>
      <c r="I2508" s="293"/>
      <c r="J2508" s="293" t="s">
        <v>24283</v>
      </c>
      <c r="K2508" s="299">
        <v>43792</v>
      </c>
      <c r="L2508" s="300"/>
      <c r="M2508" s="297" t="str">
        <f t="shared" si="39"/>
        <v>1984</v>
      </c>
    </row>
    <row r="2509" spans="1:13">
      <c r="A2509" s="293">
        <v>2508</v>
      </c>
      <c r="B2509" s="298" t="s">
        <v>12407</v>
      </c>
      <c r="C2509" s="298" t="s">
        <v>12408</v>
      </c>
      <c r="D2509" s="298" t="s">
        <v>12409</v>
      </c>
      <c r="E2509" s="298" t="s">
        <v>19</v>
      </c>
      <c r="F2509" s="293" t="s">
        <v>32</v>
      </c>
      <c r="G2509" s="293" t="s">
        <v>49</v>
      </c>
      <c r="H2509" s="293" t="s">
        <v>9640</v>
      </c>
      <c r="I2509" s="293"/>
      <c r="J2509" s="293" t="s">
        <v>24283</v>
      </c>
      <c r="K2509" s="299">
        <v>43771</v>
      </c>
      <c r="L2509" s="300"/>
      <c r="M2509" s="297" t="str">
        <f t="shared" si="39"/>
        <v>1984</v>
      </c>
    </row>
    <row r="2510" spans="1:13">
      <c r="A2510" s="293">
        <v>2509</v>
      </c>
      <c r="B2510" s="298" t="s">
        <v>12410</v>
      </c>
      <c r="C2510" s="298" t="s">
        <v>12411</v>
      </c>
      <c r="D2510" s="298" t="s">
        <v>12412</v>
      </c>
      <c r="E2510" s="298" t="s">
        <v>19</v>
      </c>
      <c r="F2510" s="293" t="s">
        <v>32</v>
      </c>
      <c r="G2510" s="293" t="s">
        <v>49</v>
      </c>
      <c r="H2510" s="293" t="s">
        <v>9640</v>
      </c>
      <c r="I2510" s="293"/>
      <c r="J2510" s="293" t="s">
        <v>24283</v>
      </c>
      <c r="K2510" s="299">
        <v>43771</v>
      </c>
      <c r="L2510" s="300"/>
      <c r="M2510" s="297" t="str">
        <f t="shared" si="39"/>
        <v>1984</v>
      </c>
    </row>
    <row r="2511" spans="1:13">
      <c r="A2511" s="293">
        <v>2510</v>
      </c>
      <c r="B2511" s="298" t="s">
        <v>12413</v>
      </c>
      <c r="C2511" s="298" t="s">
        <v>12414</v>
      </c>
      <c r="D2511" s="298" t="s">
        <v>12415</v>
      </c>
      <c r="E2511" s="298" t="s">
        <v>19</v>
      </c>
      <c r="F2511" s="293" t="s">
        <v>32</v>
      </c>
      <c r="G2511" s="293" t="s">
        <v>49</v>
      </c>
      <c r="H2511" s="293" t="s">
        <v>9640</v>
      </c>
      <c r="I2511" s="293"/>
      <c r="J2511" s="293" t="s">
        <v>24283</v>
      </c>
      <c r="K2511" s="299">
        <v>44059</v>
      </c>
      <c r="L2511" s="300"/>
      <c r="M2511" s="297" t="str">
        <f t="shared" si="39"/>
        <v>1984</v>
      </c>
    </row>
    <row r="2512" spans="1:13">
      <c r="A2512" s="293">
        <v>2511</v>
      </c>
      <c r="B2512" s="301" t="s">
        <v>12416</v>
      </c>
      <c r="C2512" s="298" t="s">
        <v>12417</v>
      </c>
      <c r="D2512" s="298" t="s">
        <v>12418</v>
      </c>
      <c r="E2512" s="301" t="s">
        <v>20</v>
      </c>
      <c r="F2512" s="300" t="s">
        <v>26200</v>
      </c>
      <c r="G2512" s="293" t="s">
        <v>44</v>
      </c>
      <c r="H2512" s="293" t="s">
        <v>6848</v>
      </c>
      <c r="I2512" s="293"/>
      <c r="J2512" s="293" t="s">
        <v>24283</v>
      </c>
      <c r="K2512" s="299">
        <v>43771</v>
      </c>
      <c r="L2512" s="300"/>
      <c r="M2512" s="297" t="str">
        <f t="shared" si="39"/>
        <v>1983</v>
      </c>
    </row>
    <row r="2513" spans="1:13">
      <c r="A2513" s="293">
        <v>2512</v>
      </c>
      <c r="B2513" s="301" t="s">
        <v>12419</v>
      </c>
      <c r="C2513" s="298" t="s">
        <v>12420</v>
      </c>
      <c r="D2513" s="298" t="s">
        <v>12421</v>
      </c>
      <c r="E2513" s="301" t="s">
        <v>20</v>
      </c>
      <c r="F2513" s="300" t="s">
        <v>26200</v>
      </c>
      <c r="G2513" s="293" t="s">
        <v>44</v>
      </c>
      <c r="H2513" s="293" t="s">
        <v>6848</v>
      </c>
      <c r="I2513" s="293"/>
      <c r="J2513" s="293"/>
      <c r="K2513" s="299">
        <v>43933</v>
      </c>
      <c r="L2513" s="300"/>
      <c r="M2513" s="297" t="str">
        <f t="shared" si="39"/>
        <v>1983</v>
      </c>
    </row>
    <row r="2514" spans="1:13">
      <c r="A2514" s="293">
        <v>2513</v>
      </c>
      <c r="B2514" s="301" t="s">
        <v>12422</v>
      </c>
      <c r="C2514" s="298" t="s">
        <v>12423</v>
      </c>
      <c r="D2514" s="298" t="s">
        <v>12424</v>
      </c>
      <c r="E2514" s="301" t="s">
        <v>20</v>
      </c>
      <c r="F2514" s="300" t="s">
        <v>26200</v>
      </c>
      <c r="G2514" s="293" t="s">
        <v>44</v>
      </c>
      <c r="H2514" s="293" t="s">
        <v>6848</v>
      </c>
      <c r="I2514" s="293"/>
      <c r="J2514" s="293"/>
      <c r="K2514" s="299">
        <v>43813</v>
      </c>
      <c r="L2514" s="300"/>
      <c r="M2514" s="297" t="str">
        <f t="shared" si="39"/>
        <v>1983</v>
      </c>
    </row>
    <row r="2515" spans="1:13">
      <c r="A2515" s="293">
        <v>2514</v>
      </c>
      <c r="B2515" s="301" t="s">
        <v>12425</v>
      </c>
      <c r="C2515" s="298" t="s">
        <v>12426</v>
      </c>
      <c r="D2515" s="298" t="s">
        <v>12427</v>
      </c>
      <c r="E2515" s="301" t="s">
        <v>20</v>
      </c>
      <c r="F2515" s="300" t="s">
        <v>26200</v>
      </c>
      <c r="G2515" s="293" t="s">
        <v>44</v>
      </c>
      <c r="H2515" s="293" t="s">
        <v>6848</v>
      </c>
      <c r="I2515" s="293"/>
      <c r="J2515" s="293" t="s">
        <v>24283</v>
      </c>
      <c r="K2515" s="299">
        <v>43933</v>
      </c>
      <c r="L2515" s="300"/>
      <c r="M2515" s="297" t="str">
        <f t="shared" si="39"/>
        <v>1983</v>
      </c>
    </row>
    <row r="2516" spans="1:13">
      <c r="A2516" s="293">
        <v>2515</v>
      </c>
      <c r="B2516" s="301" t="s">
        <v>12428</v>
      </c>
      <c r="C2516" s="298" t="s">
        <v>12429</v>
      </c>
      <c r="D2516" s="298" t="s">
        <v>12430</v>
      </c>
      <c r="E2516" s="301" t="s">
        <v>20</v>
      </c>
      <c r="F2516" s="300" t="s">
        <v>26200</v>
      </c>
      <c r="G2516" s="293" t="s">
        <v>44</v>
      </c>
      <c r="H2516" s="293" t="s">
        <v>6848</v>
      </c>
      <c r="I2516" s="293"/>
      <c r="J2516" s="293"/>
      <c r="K2516" s="299">
        <v>43933</v>
      </c>
      <c r="L2516" s="300"/>
      <c r="M2516" s="297" t="str">
        <f t="shared" si="39"/>
        <v>1983</v>
      </c>
    </row>
    <row r="2517" spans="1:13">
      <c r="A2517" s="293">
        <v>2516</v>
      </c>
      <c r="B2517" s="301" t="s">
        <v>12431</v>
      </c>
      <c r="C2517" s="298" t="s">
        <v>12432</v>
      </c>
      <c r="D2517" s="298" t="s">
        <v>12433</v>
      </c>
      <c r="E2517" s="301" t="s">
        <v>20</v>
      </c>
      <c r="F2517" s="300" t="s">
        <v>26200</v>
      </c>
      <c r="G2517" s="293" t="s">
        <v>44</v>
      </c>
      <c r="H2517" s="293" t="s">
        <v>6848</v>
      </c>
      <c r="I2517" s="293"/>
      <c r="J2517" s="293" t="s">
        <v>24283</v>
      </c>
      <c r="K2517" s="299">
        <v>43771</v>
      </c>
      <c r="L2517" s="300"/>
      <c r="M2517" s="297" t="str">
        <f t="shared" si="39"/>
        <v>1983</v>
      </c>
    </row>
    <row r="2518" spans="1:13">
      <c r="A2518" s="293">
        <v>2517</v>
      </c>
      <c r="B2518" s="301" t="s">
        <v>12434</v>
      </c>
      <c r="C2518" s="298" t="s">
        <v>12435</v>
      </c>
      <c r="D2518" s="298" t="s">
        <v>12436</v>
      </c>
      <c r="E2518" s="301" t="s">
        <v>20</v>
      </c>
      <c r="F2518" s="300" t="s">
        <v>26200</v>
      </c>
      <c r="G2518" s="293" t="s">
        <v>44</v>
      </c>
      <c r="H2518" s="293" t="s">
        <v>6848</v>
      </c>
      <c r="I2518" s="293"/>
      <c r="J2518" s="293" t="s">
        <v>24283</v>
      </c>
      <c r="K2518" s="299">
        <v>43771</v>
      </c>
      <c r="L2518" s="300"/>
      <c r="M2518" s="297" t="str">
        <f t="shared" si="39"/>
        <v>1983</v>
      </c>
    </row>
    <row r="2519" spans="1:13">
      <c r="A2519" s="293">
        <v>2518</v>
      </c>
      <c r="B2519" s="301" t="s">
        <v>12437</v>
      </c>
      <c r="C2519" s="298" t="s">
        <v>12438</v>
      </c>
      <c r="D2519" s="298" t="s">
        <v>12439</v>
      </c>
      <c r="E2519" s="301" t="s">
        <v>20</v>
      </c>
      <c r="F2519" s="300" t="s">
        <v>26200</v>
      </c>
      <c r="G2519" s="293" t="s">
        <v>44</v>
      </c>
      <c r="H2519" s="293" t="s">
        <v>6848</v>
      </c>
      <c r="I2519" s="293"/>
      <c r="J2519" s="293" t="s">
        <v>24283</v>
      </c>
      <c r="K2519" s="299"/>
      <c r="L2519" s="300"/>
      <c r="M2519" s="297" t="str">
        <f t="shared" si="39"/>
        <v>1983</v>
      </c>
    </row>
    <row r="2520" spans="1:13">
      <c r="A2520" s="293">
        <v>2519</v>
      </c>
      <c r="B2520" s="298" t="s">
        <v>12440</v>
      </c>
      <c r="C2520" s="298" t="s">
        <v>12441</v>
      </c>
      <c r="D2520" s="298" t="s">
        <v>12442</v>
      </c>
      <c r="E2520" s="298" t="s">
        <v>20</v>
      </c>
      <c r="F2520" s="300" t="s">
        <v>26200</v>
      </c>
      <c r="G2520" s="293" t="s">
        <v>44</v>
      </c>
      <c r="H2520" s="293" t="s">
        <v>6848</v>
      </c>
      <c r="I2520" s="293"/>
      <c r="J2520" s="293"/>
      <c r="K2520" s="299">
        <v>43771</v>
      </c>
      <c r="L2520" s="300"/>
      <c r="M2520" s="297" t="str">
        <f t="shared" si="39"/>
        <v>1983</v>
      </c>
    </row>
    <row r="2521" spans="1:13">
      <c r="A2521" s="293">
        <v>2520</v>
      </c>
      <c r="B2521" s="298" t="s">
        <v>12443</v>
      </c>
      <c r="C2521" s="298" t="s">
        <v>12444</v>
      </c>
      <c r="D2521" s="298" t="s">
        <v>12445</v>
      </c>
      <c r="E2521" s="298" t="s">
        <v>20</v>
      </c>
      <c r="F2521" s="300" t="s">
        <v>26200</v>
      </c>
      <c r="G2521" s="293" t="s">
        <v>44</v>
      </c>
      <c r="H2521" s="293" t="s">
        <v>6848</v>
      </c>
      <c r="I2521" s="293"/>
      <c r="J2521" s="293"/>
      <c r="K2521" s="299">
        <v>43771</v>
      </c>
      <c r="L2521" s="300"/>
      <c r="M2521" s="297" t="str">
        <f t="shared" si="39"/>
        <v>1983</v>
      </c>
    </row>
    <row r="2522" spans="1:13">
      <c r="A2522" s="293">
        <v>2521</v>
      </c>
      <c r="B2522" s="298" t="s">
        <v>12446</v>
      </c>
      <c r="C2522" s="298" t="s">
        <v>12447</v>
      </c>
      <c r="D2522" s="298" t="s">
        <v>12448</v>
      </c>
      <c r="E2522" s="298" t="s">
        <v>20</v>
      </c>
      <c r="F2522" s="300" t="s">
        <v>26200</v>
      </c>
      <c r="G2522" s="293" t="s">
        <v>44</v>
      </c>
      <c r="H2522" s="293" t="s">
        <v>6848</v>
      </c>
      <c r="I2522" s="293"/>
      <c r="J2522" s="293"/>
      <c r="K2522" s="299">
        <v>43933</v>
      </c>
      <c r="L2522" s="300"/>
      <c r="M2522" s="297" t="str">
        <f t="shared" si="39"/>
        <v>1983</v>
      </c>
    </row>
    <row r="2523" spans="1:13">
      <c r="A2523" s="293">
        <v>2522</v>
      </c>
      <c r="B2523" s="301" t="s">
        <v>12449</v>
      </c>
      <c r="C2523" s="298" t="s">
        <v>12450</v>
      </c>
      <c r="D2523" s="298" t="s">
        <v>12451</v>
      </c>
      <c r="E2523" s="301" t="s">
        <v>20</v>
      </c>
      <c r="F2523" s="300" t="s">
        <v>26200</v>
      </c>
      <c r="G2523" s="293" t="s">
        <v>44</v>
      </c>
      <c r="H2523" s="293" t="s">
        <v>6848</v>
      </c>
      <c r="I2523" s="293"/>
      <c r="J2523" s="293" t="s">
        <v>24283</v>
      </c>
      <c r="K2523" s="299">
        <v>43813</v>
      </c>
      <c r="L2523" s="300"/>
      <c r="M2523" s="297" t="str">
        <f t="shared" si="39"/>
        <v>1983</v>
      </c>
    </row>
    <row r="2524" spans="1:13">
      <c r="A2524" s="293">
        <v>2523</v>
      </c>
      <c r="B2524" s="298" t="s">
        <v>12452</v>
      </c>
      <c r="C2524" s="298" t="s">
        <v>12453</v>
      </c>
      <c r="D2524" s="298" t="s">
        <v>12454</v>
      </c>
      <c r="E2524" s="298" t="s">
        <v>20</v>
      </c>
      <c r="F2524" s="300" t="s">
        <v>26200</v>
      </c>
      <c r="G2524" s="293" t="s">
        <v>44</v>
      </c>
      <c r="H2524" s="293" t="s">
        <v>6848</v>
      </c>
      <c r="I2524" s="293"/>
      <c r="J2524" s="293"/>
      <c r="K2524" s="299">
        <v>43771</v>
      </c>
      <c r="L2524" s="300"/>
      <c r="M2524" s="297" t="str">
        <f t="shared" si="39"/>
        <v>1983</v>
      </c>
    </row>
    <row r="2525" spans="1:13">
      <c r="A2525" s="293">
        <v>2524</v>
      </c>
      <c r="B2525" s="301" t="s">
        <v>12455</v>
      </c>
      <c r="C2525" s="298" t="s">
        <v>12456</v>
      </c>
      <c r="D2525" s="298" t="s">
        <v>12457</v>
      </c>
      <c r="E2525" s="301" t="s">
        <v>20</v>
      </c>
      <c r="F2525" s="300" t="s">
        <v>26200</v>
      </c>
      <c r="G2525" s="293" t="s">
        <v>44</v>
      </c>
      <c r="H2525" s="293" t="s">
        <v>6848</v>
      </c>
      <c r="I2525" s="293"/>
      <c r="J2525" s="293"/>
      <c r="K2525" s="299">
        <v>43933</v>
      </c>
      <c r="L2525" s="300"/>
      <c r="M2525" s="297" t="str">
        <f t="shared" si="39"/>
        <v>1983</v>
      </c>
    </row>
    <row r="2526" spans="1:13">
      <c r="A2526" s="293">
        <v>2525</v>
      </c>
      <c r="B2526" s="298" t="s">
        <v>12458</v>
      </c>
      <c r="C2526" s="298" t="s">
        <v>12459</v>
      </c>
      <c r="D2526" s="298" t="s">
        <v>12460</v>
      </c>
      <c r="E2526" s="298" t="s">
        <v>20</v>
      </c>
      <c r="F2526" s="300" t="s">
        <v>26200</v>
      </c>
      <c r="G2526" s="293" t="s">
        <v>44</v>
      </c>
      <c r="H2526" s="293" t="s">
        <v>6848</v>
      </c>
      <c r="I2526" s="293"/>
      <c r="J2526" s="293"/>
      <c r="K2526" s="299">
        <v>43813</v>
      </c>
      <c r="L2526" s="300"/>
      <c r="M2526" s="297" t="str">
        <f t="shared" si="39"/>
        <v>1983</v>
      </c>
    </row>
    <row r="2527" spans="1:13">
      <c r="A2527" s="293">
        <v>2526</v>
      </c>
      <c r="B2527" s="298" t="s">
        <v>12461</v>
      </c>
      <c r="C2527" s="298" t="s">
        <v>12462</v>
      </c>
      <c r="D2527" s="298" t="s">
        <v>12463</v>
      </c>
      <c r="E2527" s="298" t="s">
        <v>20</v>
      </c>
      <c r="F2527" s="300" t="s">
        <v>26200</v>
      </c>
      <c r="G2527" s="293" t="s">
        <v>44</v>
      </c>
      <c r="H2527" s="293" t="s">
        <v>6848</v>
      </c>
      <c r="I2527" s="293"/>
      <c r="J2527" s="293" t="s">
        <v>24283</v>
      </c>
      <c r="K2527" s="299">
        <v>43933</v>
      </c>
      <c r="L2527" s="300"/>
      <c r="M2527" s="297" t="str">
        <f t="shared" si="39"/>
        <v>1983</v>
      </c>
    </row>
    <row r="2528" spans="1:13">
      <c r="A2528" s="293">
        <v>2527</v>
      </c>
      <c r="B2528" s="301" t="s">
        <v>12464</v>
      </c>
      <c r="C2528" s="298" t="s">
        <v>12465</v>
      </c>
      <c r="D2528" s="298" t="s">
        <v>12466</v>
      </c>
      <c r="E2528" s="301" t="s">
        <v>20</v>
      </c>
      <c r="F2528" s="300" t="s">
        <v>26200</v>
      </c>
      <c r="G2528" s="293" t="s">
        <v>44</v>
      </c>
      <c r="H2528" s="293" t="s">
        <v>6848</v>
      </c>
      <c r="I2528" s="293"/>
      <c r="J2528" s="293"/>
      <c r="K2528" s="299">
        <v>43736</v>
      </c>
      <c r="L2528" s="300"/>
      <c r="M2528" s="297" t="str">
        <f t="shared" si="39"/>
        <v>1983</v>
      </c>
    </row>
    <row r="2529" spans="1:13">
      <c r="A2529" s="293">
        <v>2528</v>
      </c>
      <c r="B2529" s="301" t="s">
        <v>12467</v>
      </c>
      <c r="C2529" s="298" t="s">
        <v>12468</v>
      </c>
      <c r="D2529" s="298" t="s">
        <v>12469</v>
      </c>
      <c r="E2529" s="301" t="s">
        <v>20</v>
      </c>
      <c r="F2529" s="300" t="s">
        <v>26200</v>
      </c>
      <c r="G2529" s="293" t="s">
        <v>44</v>
      </c>
      <c r="H2529" s="293" t="s">
        <v>6848</v>
      </c>
      <c r="I2529" s="293"/>
      <c r="J2529" s="293" t="s">
        <v>24283</v>
      </c>
      <c r="K2529" s="299">
        <v>43736</v>
      </c>
      <c r="L2529" s="300"/>
      <c r="M2529" s="297" t="str">
        <f t="shared" si="39"/>
        <v>1983</v>
      </c>
    </row>
    <row r="2530" spans="1:13">
      <c r="A2530" s="293">
        <v>2529</v>
      </c>
      <c r="B2530" s="301" t="s">
        <v>12470</v>
      </c>
      <c r="C2530" s="298" t="s">
        <v>12471</v>
      </c>
      <c r="D2530" s="298" t="s">
        <v>12472</v>
      </c>
      <c r="E2530" s="301" t="s">
        <v>20</v>
      </c>
      <c r="F2530" s="300" t="s">
        <v>26200</v>
      </c>
      <c r="G2530" s="293" t="s">
        <v>44</v>
      </c>
      <c r="H2530" s="293" t="s">
        <v>6848</v>
      </c>
      <c r="I2530" s="293"/>
      <c r="J2530" s="293"/>
      <c r="K2530" s="299">
        <v>43771</v>
      </c>
      <c r="L2530" s="300"/>
      <c r="M2530" s="297" t="str">
        <f t="shared" si="39"/>
        <v>1983</v>
      </c>
    </row>
    <row r="2531" spans="1:13">
      <c r="A2531" s="293">
        <v>2530</v>
      </c>
      <c r="B2531" s="301" t="s">
        <v>12473</v>
      </c>
      <c r="C2531" s="298" t="s">
        <v>12474</v>
      </c>
      <c r="D2531" s="298" t="s">
        <v>12475</v>
      </c>
      <c r="E2531" s="301" t="s">
        <v>20</v>
      </c>
      <c r="F2531" s="300" t="s">
        <v>26200</v>
      </c>
      <c r="G2531" s="293" t="s">
        <v>44</v>
      </c>
      <c r="H2531" s="293" t="s">
        <v>6848</v>
      </c>
      <c r="I2531" s="293"/>
      <c r="J2531" s="293"/>
      <c r="K2531" s="299">
        <v>43933</v>
      </c>
      <c r="L2531" s="300"/>
      <c r="M2531" s="297" t="str">
        <f t="shared" si="39"/>
        <v>1983</v>
      </c>
    </row>
    <row r="2532" spans="1:13">
      <c r="A2532" s="293">
        <v>2531</v>
      </c>
      <c r="B2532" s="301" t="s">
        <v>12476</v>
      </c>
      <c r="C2532" s="298" t="s">
        <v>12477</v>
      </c>
      <c r="D2532" s="298" t="s">
        <v>12478</v>
      </c>
      <c r="E2532" s="301" t="s">
        <v>20</v>
      </c>
      <c r="F2532" s="300" t="s">
        <v>26200</v>
      </c>
      <c r="G2532" s="293" t="s">
        <v>44</v>
      </c>
      <c r="H2532" s="293" t="s">
        <v>6848</v>
      </c>
      <c r="I2532" s="293"/>
      <c r="J2532" s="293"/>
      <c r="K2532" s="299">
        <v>43933</v>
      </c>
      <c r="L2532" s="300"/>
      <c r="M2532" s="297" t="str">
        <f t="shared" si="39"/>
        <v>1983</v>
      </c>
    </row>
    <row r="2533" spans="1:13">
      <c r="A2533" s="293">
        <v>2532</v>
      </c>
      <c r="B2533" s="298" t="s">
        <v>12479</v>
      </c>
      <c r="C2533" s="298" t="s">
        <v>12480</v>
      </c>
      <c r="D2533" s="298" t="s">
        <v>12481</v>
      </c>
      <c r="E2533" s="298" t="s">
        <v>20</v>
      </c>
      <c r="F2533" s="300" t="s">
        <v>26200</v>
      </c>
      <c r="G2533" s="293" t="s">
        <v>44</v>
      </c>
      <c r="H2533" s="293" t="s">
        <v>6848</v>
      </c>
      <c r="I2533" s="293"/>
      <c r="J2533" s="293"/>
      <c r="K2533" s="299">
        <v>43771</v>
      </c>
      <c r="L2533" s="300"/>
      <c r="M2533" s="297" t="str">
        <f t="shared" si="39"/>
        <v>1983</v>
      </c>
    </row>
    <row r="2534" spans="1:13">
      <c r="A2534" s="293">
        <v>2533</v>
      </c>
      <c r="B2534" s="301" t="s">
        <v>12482</v>
      </c>
      <c r="C2534" s="298" t="s">
        <v>12483</v>
      </c>
      <c r="D2534" s="298" t="s">
        <v>12484</v>
      </c>
      <c r="E2534" s="301" t="s">
        <v>20</v>
      </c>
      <c r="F2534" s="300" t="s">
        <v>26200</v>
      </c>
      <c r="G2534" s="293" t="s">
        <v>44</v>
      </c>
      <c r="H2534" s="293" t="s">
        <v>6848</v>
      </c>
      <c r="I2534" s="293"/>
      <c r="J2534" s="293" t="s">
        <v>24283</v>
      </c>
      <c r="K2534" s="299">
        <v>43813</v>
      </c>
      <c r="L2534" s="300"/>
      <c r="M2534" s="297" t="str">
        <f t="shared" si="39"/>
        <v>1983</v>
      </c>
    </row>
    <row r="2535" spans="1:13">
      <c r="A2535" s="293">
        <v>2534</v>
      </c>
      <c r="B2535" s="301" t="s">
        <v>12485</v>
      </c>
      <c r="C2535" s="298" t="s">
        <v>12486</v>
      </c>
      <c r="D2535" s="298" t="s">
        <v>12487</v>
      </c>
      <c r="E2535" s="301" t="s">
        <v>20</v>
      </c>
      <c r="F2535" s="300" t="s">
        <v>26200</v>
      </c>
      <c r="G2535" s="293" t="s">
        <v>44</v>
      </c>
      <c r="H2535" s="293" t="s">
        <v>6848</v>
      </c>
      <c r="I2535" s="293"/>
      <c r="J2535" s="293"/>
      <c r="K2535" s="299"/>
      <c r="L2535" s="300"/>
      <c r="M2535" s="297" t="str">
        <f t="shared" si="39"/>
        <v>1983</v>
      </c>
    </row>
    <row r="2536" spans="1:13">
      <c r="A2536" s="293">
        <v>2535</v>
      </c>
      <c r="B2536" s="301" t="s">
        <v>12488</v>
      </c>
      <c r="C2536" s="298" t="s">
        <v>12489</v>
      </c>
      <c r="D2536" s="298" t="s">
        <v>12490</v>
      </c>
      <c r="E2536" s="301" t="s">
        <v>20</v>
      </c>
      <c r="F2536" s="300" t="s">
        <v>26200</v>
      </c>
      <c r="G2536" s="293" t="s">
        <v>44</v>
      </c>
      <c r="H2536" s="293" t="s">
        <v>6848</v>
      </c>
      <c r="I2536" s="293"/>
      <c r="J2536" s="293"/>
      <c r="K2536" s="299">
        <v>43933</v>
      </c>
      <c r="L2536" s="300"/>
      <c r="M2536" s="297" t="str">
        <f t="shared" si="39"/>
        <v>1983</v>
      </c>
    </row>
    <row r="2537" spans="1:13">
      <c r="A2537" s="293">
        <v>2536</v>
      </c>
      <c r="B2537" s="298" t="s">
        <v>12491</v>
      </c>
      <c r="C2537" s="298" t="s">
        <v>12492</v>
      </c>
      <c r="D2537" s="298" t="s">
        <v>12493</v>
      </c>
      <c r="E2537" s="298" t="s">
        <v>20</v>
      </c>
      <c r="F2537" s="300" t="s">
        <v>26200</v>
      </c>
      <c r="G2537" s="293" t="s">
        <v>44</v>
      </c>
      <c r="H2537" s="293" t="s">
        <v>6848</v>
      </c>
      <c r="I2537" s="293"/>
      <c r="J2537" s="293" t="s">
        <v>24283</v>
      </c>
      <c r="K2537" s="299">
        <v>43771</v>
      </c>
      <c r="L2537" s="300"/>
      <c r="M2537" s="297" t="str">
        <f t="shared" si="39"/>
        <v>1983</v>
      </c>
    </row>
    <row r="2538" spans="1:13">
      <c r="A2538" s="293">
        <v>2537</v>
      </c>
      <c r="B2538" s="298" t="s">
        <v>12494</v>
      </c>
      <c r="C2538" s="298" t="s">
        <v>12495</v>
      </c>
      <c r="D2538" s="298" t="s">
        <v>12496</v>
      </c>
      <c r="E2538" s="298" t="s">
        <v>20</v>
      </c>
      <c r="F2538" s="300" t="s">
        <v>26200</v>
      </c>
      <c r="G2538" s="293" t="s">
        <v>44</v>
      </c>
      <c r="H2538" s="293" t="s">
        <v>6848</v>
      </c>
      <c r="I2538" s="293"/>
      <c r="J2538" s="293"/>
      <c r="K2538" s="299">
        <v>43771</v>
      </c>
      <c r="L2538" s="300"/>
      <c r="M2538" s="297" t="str">
        <f t="shared" si="39"/>
        <v>1983</v>
      </c>
    </row>
    <row r="2539" spans="1:13">
      <c r="A2539" s="293">
        <v>2538</v>
      </c>
      <c r="B2539" s="298" t="s">
        <v>12497</v>
      </c>
      <c r="C2539" s="298" t="s">
        <v>12498</v>
      </c>
      <c r="D2539" s="298" t="s">
        <v>12499</v>
      </c>
      <c r="E2539" s="298" t="s">
        <v>20</v>
      </c>
      <c r="F2539" s="300" t="s">
        <v>26200</v>
      </c>
      <c r="G2539" s="293" t="s">
        <v>44</v>
      </c>
      <c r="H2539" s="293" t="s">
        <v>6848</v>
      </c>
      <c r="I2539" s="293"/>
      <c r="J2539" s="293"/>
      <c r="K2539" s="299">
        <v>43771</v>
      </c>
      <c r="L2539" s="300"/>
      <c r="M2539" s="297" t="str">
        <f t="shared" si="39"/>
        <v>1983</v>
      </c>
    </row>
    <row r="2540" spans="1:13">
      <c r="A2540" s="293">
        <v>2539</v>
      </c>
      <c r="B2540" s="301" t="s">
        <v>12500</v>
      </c>
      <c r="C2540" s="298" t="s">
        <v>12501</v>
      </c>
      <c r="D2540" s="298" t="s">
        <v>12502</v>
      </c>
      <c r="E2540" s="301" t="s">
        <v>20</v>
      </c>
      <c r="F2540" s="300" t="s">
        <v>26200</v>
      </c>
      <c r="G2540" s="293" t="s">
        <v>44</v>
      </c>
      <c r="H2540" s="293" t="s">
        <v>6848</v>
      </c>
      <c r="I2540" s="293"/>
      <c r="J2540" s="293"/>
      <c r="K2540" s="299">
        <v>43813</v>
      </c>
      <c r="L2540" s="300"/>
      <c r="M2540" s="297" t="str">
        <f t="shared" si="39"/>
        <v>1983</v>
      </c>
    </row>
    <row r="2541" spans="1:13">
      <c r="A2541" s="293">
        <v>2540</v>
      </c>
      <c r="B2541" s="298" t="s">
        <v>12503</v>
      </c>
      <c r="C2541" s="298" t="s">
        <v>12504</v>
      </c>
      <c r="D2541" s="298" t="s">
        <v>12505</v>
      </c>
      <c r="E2541" s="298" t="s">
        <v>20</v>
      </c>
      <c r="F2541" s="300" t="s">
        <v>26200</v>
      </c>
      <c r="G2541" s="293" t="s">
        <v>44</v>
      </c>
      <c r="H2541" s="293" t="s">
        <v>6848</v>
      </c>
      <c r="I2541" s="293"/>
      <c r="J2541" s="293" t="s">
        <v>24283</v>
      </c>
      <c r="K2541" s="299">
        <v>43813</v>
      </c>
      <c r="L2541" s="300"/>
      <c r="M2541" s="297" t="str">
        <f t="shared" si="39"/>
        <v>1983</v>
      </c>
    </row>
    <row r="2542" spans="1:13">
      <c r="A2542" s="293">
        <v>2541</v>
      </c>
      <c r="B2542" s="298" t="s">
        <v>12506</v>
      </c>
      <c r="C2542" s="298" t="s">
        <v>12507</v>
      </c>
      <c r="D2542" s="298" t="s">
        <v>12508</v>
      </c>
      <c r="E2542" s="298" t="s">
        <v>20</v>
      </c>
      <c r="F2542" s="300" t="s">
        <v>26200</v>
      </c>
      <c r="G2542" s="293" t="s">
        <v>44</v>
      </c>
      <c r="H2542" s="293" t="s">
        <v>6848</v>
      </c>
      <c r="I2542" s="293"/>
      <c r="J2542" s="293"/>
      <c r="K2542" s="299">
        <v>43736</v>
      </c>
      <c r="L2542" s="300"/>
      <c r="M2542" s="297" t="str">
        <f t="shared" si="39"/>
        <v>1983</v>
      </c>
    </row>
    <row r="2543" spans="1:13">
      <c r="A2543" s="293">
        <v>2542</v>
      </c>
      <c r="B2543" s="298" t="s">
        <v>12509</v>
      </c>
      <c r="C2543" s="298" t="s">
        <v>12510</v>
      </c>
      <c r="D2543" s="298" t="s">
        <v>12511</v>
      </c>
      <c r="E2543" s="298" t="s">
        <v>20</v>
      </c>
      <c r="F2543" s="300" t="s">
        <v>26200</v>
      </c>
      <c r="G2543" s="293" t="s">
        <v>44</v>
      </c>
      <c r="H2543" s="293" t="s">
        <v>6848</v>
      </c>
      <c r="I2543" s="293"/>
      <c r="J2543" s="293"/>
      <c r="K2543" s="299">
        <v>43771</v>
      </c>
      <c r="L2543" s="300"/>
      <c r="M2543" s="297" t="str">
        <f t="shared" si="39"/>
        <v>1983</v>
      </c>
    </row>
    <row r="2544" spans="1:13">
      <c r="A2544" s="293">
        <v>2543</v>
      </c>
      <c r="B2544" s="298" t="s">
        <v>12512</v>
      </c>
      <c r="C2544" s="298" t="s">
        <v>12513</v>
      </c>
      <c r="D2544" s="298" t="s">
        <v>12514</v>
      </c>
      <c r="E2544" s="298" t="s">
        <v>20</v>
      </c>
      <c r="F2544" s="300" t="s">
        <v>26200</v>
      </c>
      <c r="G2544" s="293" t="s">
        <v>44</v>
      </c>
      <c r="H2544" s="293" t="s">
        <v>6848</v>
      </c>
      <c r="I2544" s="293"/>
      <c r="J2544" s="293"/>
      <c r="K2544" s="299">
        <v>43736</v>
      </c>
      <c r="L2544" s="300"/>
      <c r="M2544" s="297" t="str">
        <f t="shared" si="39"/>
        <v>1983</v>
      </c>
    </row>
    <row r="2545" spans="1:13">
      <c r="A2545" s="293">
        <v>2544</v>
      </c>
      <c r="B2545" s="298" t="s">
        <v>12515</v>
      </c>
      <c r="C2545" s="298" t="s">
        <v>12516</v>
      </c>
      <c r="D2545" s="298" t="s">
        <v>12517</v>
      </c>
      <c r="E2545" s="298" t="s">
        <v>20</v>
      </c>
      <c r="F2545" s="300" t="s">
        <v>26200</v>
      </c>
      <c r="G2545" s="293" t="s">
        <v>44</v>
      </c>
      <c r="H2545" s="293" t="s">
        <v>6848</v>
      </c>
      <c r="I2545" s="293"/>
      <c r="J2545" s="293"/>
      <c r="K2545" s="299">
        <v>43933</v>
      </c>
      <c r="L2545" s="300"/>
      <c r="M2545" s="297" t="str">
        <f t="shared" si="39"/>
        <v>1983</v>
      </c>
    </row>
    <row r="2546" spans="1:13">
      <c r="A2546" s="293">
        <v>2545</v>
      </c>
      <c r="B2546" s="298" t="s">
        <v>12518</v>
      </c>
      <c r="C2546" s="298" t="s">
        <v>12519</v>
      </c>
      <c r="D2546" s="298" t="s">
        <v>12520</v>
      </c>
      <c r="E2546" s="298" t="s">
        <v>20</v>
      </c>
      <c r="F2546" s="300" t="s">
        <v>26200</v>
      </c>
      <c r="G2546" s="293" t="s">
        <v>44</v>
      </c>
      <c r="H2546" s="293" t="s">
        <v>6848</v>
      </c>
      <c r="I2546" s="293"/>
      <c r="J2546" s="293"/>
      <c r="K2546" s="299">
        <v>43813</v>
      </c>
      <c r="L2546" s="300"/>
      <c r="M2546" s="297" t="str">
        <f t="shared" si="39"/>
        <v>1983</v>
      </c>
    </row>
    <row r="2547" spans="1:13">
      <c r="A2547" s="293">
        <v>2546</v>
      </c>
      <c r="B2547" s="298" t="s">
        <v>12521</v>
      </c>
      <c r="C2547" s="298" t="s">
        <v>12522</v>
      </c>
      <c r="D2547" s="298" t="s">
        <v>12523</v>
      </c>
      <c r="E2547" s="298" t="s">
        <v>20</v>
      </c>
      <c r="F2547" s="300" t="s">
        <v>26200</v>
      </c>
      <c r="G2547" s="293" t="s">
        <v>44</v>
      </c>
      <c r="H2547" s="293" t="s">
        <v>6848</v>
      </c>
      <c r="I2547" s="293"/>
      <c r="J2547" s="293"/>
      <c r="K2547" s="299">
        <v>43813</v>
      </c>
      <c r="L2547" s="300"/>
      <c r="M2547" s="297" t="str">
        <f t="shared" si="39"/>
        <v>1983</v>
      </c>
    </row>
    <row r="2548" spans="1:13">
      <c r="A2548" s="293">
        <v>2547</v>
      </c>
      <c r="B2548" s="298" t="s">
        <v>12524</v>
      </c>
      <c r="C2548" s="298" t="s">
        <v>12525</v>
      </c>
      <c r="D2548" s="298" t="s">
        <v>12526</v>
      </c>
      <c r="E2548" s="298" t="s">
        <v>20</v>
      </c>
      <c r="F2548" s="300" t="s">
        <v>26200</v>
      </c>
      <c r="G2548" s="293" t="s">
        <v>44</v>
      </c>
      <c r="H2548" s="293" t="s">
        <v>6848</v>
      </c>
      <c r="I2548" s="293"/>
      <c r="J2548" s="293"/>
      <c r="K2548" s="299">
        <v>43771</v>
      </c>
      <c r="L2548" s="300"/>
      <c r="M2548" s="297" t="str">
        <f t="shared" si="39"/>
        <v>1983</v>
      </c>
    </row>
    <row r="2549" spans="1:13">
      <c r="A2549" s="293">
        <v>2548</v>
      </c>
      <c r="B2549" s="298" t="s">
        <v>12527</v>
      </c>
      <c r="C2549" s="298" t="s">
        <v>12528</v>
      </c>
      <c r="D2549" s="298" t="s">
        <v>12529</v>
      </c>
      <c r="E2549" s="298" t="s">
        <v>20</v>
      </c>
      <c r="F2549" s="300" t="s">
        <v>26200</v>
      </c>
      <c r="G2549" s="293" t="s">
        <v>44</v>
      </c>
      <c r="H2549" s="293" t="s">
        <v>6848</v>
      </c>
      <c r="I2549" s="293"/>
      <c r="J2549" s="293"/>
      <c r="K2549" s="299">
        <v>43933</v>
      </c>
      <c r="L2549" s="300"/>
      <c r="M2549" s="297" t="str">
        <f t="shared" si="39"/>
        <v>1983</v>
      </c>
    </row>
    <row r="2550" spans="1:13">
      <c r="A2550" s="293">
        <v>2549</v>
      </c>
      <c r="B2550" s="298" t="s">
        <v>12530</v>
      </c>
      <c r="C2550" s="298" t="s">
        <v>12531</v>
      </c>
      <c r="D2550" s="298" t="s">
        <v>12532</v>
      </c>
      <c r="E2550" s="298" t="s">
        <v>20</v>
      </c>
      <c r="F2550" s="300" t="s">
        <v>26200</v>
      </c>
      <c r="G2550" s="293" t="s">
        <v>44</v>
      </c>
      <c r="H2550" s="293" t="s">
        <v>6848</v>
      </c>
      <c r="I2550" s="293"/>
      <c r="J2550" s="293"/>
      <c r="K2550" s="299">
        <v>43933</v>
      </c>
      <c r="L2550" s="300"/>
      <c r="M2550" s="297" t="str">
        <f t="shared" si="39"/>
        <v>1983</v>
      </c>
    </row>
    <row r="2551" spans="1:13">
      <c r="A2551" s="293">
        <v>2550</v>
      </c>
      <c r="B2551" s="298" t="s">
        <v>12533</v>
      </c>
      <c r="C2551" s="298" t="s">
        <v>12534</v>
      </c>
      <c r="D2551" s="298" t="s">
        <v>12535</v>
      </c>
      <c r="E2551" s="298" t="s">
        <v>20</v>
      </c>
      <c r="F2551" s="300" t="s">
        <v>26200</v>
      </c>
      <c r="G2551" s="293" t="s">
        <v>44</v>
      </c>
      <c r="H2551" s="293" t="s">
        <v>6848</v>
      </c>
      <c r="I2551" s="293"/>
      <c r="J2551" s="293"/>
      <c r="K2551" s="299">
        <v>43771</v>
      </c>
      <c r="L2551" s="300"/>
      <c r="M2551" s="297" t="str">
        <f t="shared" si="39"/>
        <v>1983</v>
      </c>
    </row>
    <row r="2552" spans="1:13">
      <c r="A2552" s="293">
        <v>2551</v>
      </c>
      <c r="B2552" s="298" t="s">
        <v>12536</v>
      </c>
      <c r="C2552" s="298" t="s">
        <v>12537</v>
      </c>
      <c r="D2552" s="298" t="s">
        <v>12538</v>
      </c>
      <c r="E2552" s="298" t="s">
        <v>20</v>
      </c>
      <c r="F2552" s="300" t="s">
        <v>26200</v>
      </c>
      <c r="G2552" s="293" t="s">
        <v>44</v>
      </c>
      <c r="H2552" s="293" t="s">
        <v>6848</v>
      </c>
      <c r="I2552" s="293"/>
      <c r="J2552" s="293"/>
      <c r="K2552" s="299">
        <v>43771</v>
      </c>
      <c r="L2552" s="300"/>
      <c r="M2552" s="297" t="str">
        <f t="shared" si="39"/>
        <v>1983</v>
      </c>
    </row>
    <row r="2553" spans="1:13">
      <c r="A2553" s="293">
        <v>2552</v>
      </c>
      <c r="B2553" s="298" t="s">
        <v>12539</v>
      </c>
      <c r="C2553" s="298" t="s">
        <v>12540</v>
      </c>
      <c r="D2553" s="298" t="s">
        <v>12541</v>
      </c>
      <c r="E2553" s="298" t="s">
        <v>20</v>
      </c>
      <c r="F2553" s="300" t="s">
        <v>26200</v>
      </c>
      <c r="G2553" s="293" t="s">
        <v>44</v>
      </c>
      <c r="H2553" s="293" t="s">
        <v>6848</v>
      </c>
      <c r="I2553" s="293"/>
      <c r="J2553" s="293"/>
      <c r="K2553" s="299">
        <v>43813</v>
      </c>
      <c r="L2553" s="300"/>
      <c r="M2553" s="297" t="str">
        <f t="shared" si="39"/>
        <v>1983</v>
      </c>
    </row>
    <row r="2554" spans="1:13">
      <c r="A2554" s="293">
        <v>2553</v>
      </c>
      <c r="B2554" s="298" t="s">
        <v>12542</v>
      </c>
      <c r="C2554" s="298" t="s">
        <v>12543</v>
      </c>
      <c r="D2554" s="298" t="s">
        <v>12544</v>
      </c>
      <c r="E2554" s="298" t="s">
        <v>20</v>
      </c>
      <c r="F2554" s="300" t="s">
        <v>26200</v>
      </c>
      <c r="G2554" s="293" t="s">
        <v>44</v>
      </c>
      <c r="H2554" s="293" t="s">
        <v>6848</v>
      </c>
      <c r="I2554" s="293"/>
      <c r="J2554" s="293"/>
      <c r="K2554" s="299">
        <v>43933</v>
      </c>
      <c r="L2554" s="300"/>
      <c r="M2554" s="297" t="str">
        <f t="shared" si="39"/>
        <v>1983</v>
      </c>
    </row>
    <row r="2555" spans="1:13">
      <c r="A2555" s="293">
        <v>2554</v>
      </c>
      <c r="B2555" s="298" t="s">
        <v>12545</v>
      </c>
      <c r="C2555" s="298" t="s">
        <v>12546</v>
      </c>
      <c r="D2555" s="298" t="s">
        <v>12547</v>
      </c>
      <c r="E2555" s="298" t="s">
        <v>20</v>
      </c>
      <c r="F2555" s="300" t="s">
        <v>26200</v>
      </c>
      <c r="G2555" s="293" t="s">
        <v>44</v>
      </c>
      <c r="H2555" s="293" t="s">
        <v>6848</v>
      </c>
      <c r="I2555" s="293"/>
      <c r="J2555" s="293"/>
      <c r="K2555" s="299">
        <v>43771</v>
      </c>
      <c r="L2555" s="300"/>
      <c r="M2555" s="297" t="str">
        <f t="shared" si="39"/>
        <v>1983</v>
      </c>
    </row>
    <row r="2556" spans="1:13">
      <c r="A2556" s="293">
        <v>2555</v>
      </c>
      <c r="B2556" s="298" t="s">
        <v>12548</v>
      </c>
      <c r="C2556" s="298" t="s">
        <v>12549</v>
      </c>
      <c r="D2556" s="298" t="s">
        <v>12550</v>
      </c>
      <c r="E2556" s="298" t="s">
        <v>20</v>
      </c>
      <c r="F2556" s="300" t="s">
        <v>26200</v>
      </c>
      <c r="G2556" s="293" t="s">
        <v>44</v>
      </c>
      <c r="H2556" s="293" t="s">
        <v>6848</v>
      </c>
      <c r="I2556" s="293"/>
      <c r="J2556" s="293"/>
      <c r="K2556" s="299">
        <v>43771</v>
      </c>
      <c r="L2556" s="300"/>
      <c r="M2556" s="297" t="str">
        <f t="shared" si="39"/>
        <v>1983</v>
      </c>
    </row>
    <row r="2557" spans="1:13">
      <c r="A2557" s="293">
        <v>2556</v>
      </c>
      <c r="B2557" s="298" t="s">
        <v>12551</v>
      </c>
      <c r="C2557" s="298" t="s">
        <v>12552</v>
      </c>
      <c r="D2557" s="298" t="s">
        <v>12553</v>
      </c>
      <c r="E2557" s="298" t="s">
        <v>20</v>
      </c>
      <c r="F2557" s="300" t="s">
        <v>26200</v>
      </c>
      <c r="G2557" s="293" t="s">
        <v>44</v>
      </c>
      <c r="H2557" s="293" t="s">
        <v>6848</v>
      </c>
      <c r="I2557" s="293"/>
      <c r="J2557" s="293"/>
      <c r="K2557" s="299">
        <v>43771</v>
      </c>
      <c r="L2557" s="300"/>
      <c r="M2557" s="297" t="str">
        <f t="shared" si="39"/>
        <v>1983</v>
      </c>
    </row>
    <row r="2558" spans="1:13">
      <c r="A2558" s="293">
        <v>2557</v>
      </c>
      <c r="B2558" s="298" t="s">
        <v>12554</v>
      </c>
      <c r="C2558" s="298" t="s">
        <v>12555</v>
      </c>
      <c r="D2558" s="298" t="s">
        <v>12556</v>
      </c>
      <c r="E2558" s="298" t="s">
        <v>20</v>
      </c>
      <c r="F2558" s="300" t="s">
        <v>26200</v>
      </c>
      <c r="G2558" s="293" t="s">
        <v>44</v>
      </c>
      <c r="H2558" s="293" t="s">
        <v>6848</v>
      </c>
      <c r="I2558" s="293"/>
      <c r="J2558" s="293"/>
      <c r="K2558" s="299">
        <v>43771</v>
      </c>
      <c r="L2558" s="300"/>
      <c r="M2558" s="297" t="str">
        <f t="shared" si="39"/>
        <v>1983</v>
      </c>
    </row>
    <row r="2559" spans="1:13">
      <c r="A2559" s="293">
        <v>2558</v>
      </c>
      <c r="B2559" s="298" t="s">
        <v>12557</v>
      </c>
      <c r="C2559" s="298" t="s">
        <v>12558</v>
      </c>
      <c r="D2559" s="298" t="s">
        <v>12559</v>
      </c>
      <c r="E2559" s="298" t="s">
        <v>20</v>
      </c>
      <c r="F2559" s="300" t="s">
        <v>26200</v>
      </c>
      <c r="G2559" s="293" t="s">
        <v>44</v>
      </c>
      <c r="H2559" s="293" t="s">
        <v>6848</v>
      </c>
      <c r="I2559" s="293"/>
      <c r="J2559" s="293"/>
      <c r="K2559" s="299">
        <v>43933</v>
      </c>
      <c r="L2559" s="300"/>
      <c r="M2559" s="297" t="str">
        <f t="shared" si="39"/>
        <v>1983</v>
      </c>
    </row>
    <row r="2560" spans="1:13">
      <c r="A2560" s="293">
        <v>2559</v>
      </c>
      <c r="B2560" s="298" t="s">
        <v>12560</v>
      </c>
      <c r="C2560" s="298" t="s">
        <v>12561</v>
      </c>
      <c r="D2560" s="298" t="s">
        <v>12562</v>
      </c>
      <c r="E2560" s="298" t="s">
        <v>20</v>
      </c>
      <c r="F2560" s="300" t="s">
        <v>26200</v>
      </c>
      <c r="G2560" s="293" t="s">
        <v>44</v>
      </c>
      <c r="H2560" s="293" t="s">
        <v>6848</v>
      </c>
      <c r="I2560" s="293"/>
      <c r="J2560" s="293"/>
      <c r="K2560" s="299">
        <v>43933</v>
      </c>
      <c r="L2560" s="300"/>
      <c r="M2560" s="297" t="str">
        <f t="shared" si="39"/>
        <v>1983</v>
      </c>
    </row>
    <row r="2561" spans="1:13">
      <c r="A2561" s="293">
        <v>2560</v>
      </c>
      <c r="B2561" s="298" t="s">
        <v>12563</v>
      </c>
      <c r="C2561" s="298" t="s">
        <v>12564</v>
      </c>
      <c r="D2561" s="298" t="s">
        <v>12565</v>
      </c>
      <c r="E2561" s="298" t="s">
        <v>20</v>
      </c>
      <c r="F2561" s="300" t="s">
        <v>26200</v>
      </c>
      <c r="G2561" s="293" t="s">
        <v>44</v>
      </c>
      <c r="H2561" s="293" t="s">
        <v>6848</v>
      </c>
      <c r="I2561" s="293"/>
      <c r="J2561" s="293"/>
      <c r="K2561" s="299"/>
      <c r="L2561" s="300"/>
      <c r="M2561" s="297" t="str">
        <f t="shared" si="39"/>
        <v>1983</v>
      </c>
    </row>
    <row r="2562" spans="1:13">
      <c r="A2562" s="293">
        <v>2561</v>
      </c>
      <c r="B2562" s="298" t="s">
        <v>12566</v>
      </c>
      <c r="C2562" s="298" t="s">
        <v>12567</v>
      </c>
      <c r="D2562" s="298" t="s">
        <v>12568</v>
      </c>
      <c r="E2562" s="298" t="s">
        <v>20</v>
      </c>
      <c r="F2562" s="300" t="s">
        <v>26200</v>
      </c>
      <c r="G2562" s="293" t="s">
        <v>44</v>
      </c>
      <c r="H2562" s="293" t="s">
        <v>6848</v>
      </c>
      <c r="I2562" s="293"/>
      <c r="J2562" s="293"/>
      <c r="K2562" s="299">
        <v>43813</v>
      </c>
      <c r="L2562" s="300"/>
      <c r="M2562" s="297" t="str">
        <f t="shared" ref="M2562:M2625" si="40">IF((INT(MID(B2562,5,2))&gt;19),"19"&amp;MID(B2562,5,2),"20"&amp;MID(B2562,5,2))</f>
        <v>1983</v>
      </c>
    </row>
    <row r="2563" spans="1:13">
      <c r="A2563" s="293">
        <v>2562</v>
      </c>
      <c r="B2563" s="298" t="s">
        <v>12569</v>
      </c>
      <c r="C2563" s="298" t="s">
        <v>12570</v>
      </c>
      <c r="D2563" s="298" t="s">
        <v>12571</v>
      </c>
      <c r="E2563" s="298" t="s">
        <v>20</v>
      </c>
      <c r="F2563" s="300" t="s">
        <v>26200</v>
      </c>
      <c r="G2563" s="293" t="s">
        <v>44</v>
      </c>
      <c r="H2563" s="293" t="s">
        <v>6848</v>
      </c>
      <c r="I2563" s="293"/>
      <c r="J2563" s="293" t="s">
        <v>24283</v>
      </c>
      <c r="K2563" s="299">
        <v>43771</v>
      </c>
      <c r="L2563" s="300"/>
      <c r="M2563" s="297" t="str">
        <f t="shared" si="40"/>
        <v>1983</v>
      </c>
    </row>
    <row r="2564" spans="1:13">
      <c r="A2564" s="293">
        <v>2563</v>
      </c>
      <c r="B2564" s="301" t="s">
        <v>12572</v>
      </c>
      <c r="C2564" s="298" t="s">
        <v>12573</v>
      </c>
      <c r="D2564" s="298" t="s">
        <v>12574</v>
      </c>
      <c r="E2564" s="301" t="s">
        <v>20</v>
      </c>
      <c r="F2564" s="300" t="s">
        <v>26200</v>
      </c>
      <c r="G2564" s="293" t="s">
        <v>44</v>
      </c>
      <c r="H2564" s="293" t="s">
        <v>6848</v>
      </c>
      <c r="I2564" s="293"/>
      <c r="J2564" s="293" t="s">
        <v>24283</v>
      </c>
      <c r="K2564" s="299"/>
      <c r="L2564" s="300"/>
      <c r="M2564" s="297" t="str">
        <f t="shared" si="40"/>
        <v>1983</v>
      </c>
    </row>
    <row r="2565" spans="1:13">
      <c r="A2565" s="293">
        <v>2564</v>
      </c>
      <c r="B2565" s="301" t="s">
        <v>12575</v>
      </c>
      <c r="C2565" s="298" t="s">
        <v>12576</v>
      </c>
      <c r="D2565" s="298" t="s">
        <v>12577</v>
      </c>
      <c r="E2565" s="301" t="s">
        <v>20</v>
      </c>
      <c r="F2565" s="300" t="s">
        <v>26200</v>
      </c>
      <c r="G2565" s="293" t="s">
        <v>44</v>
      </c>
      <c r="H2565" s="293" t="s">
        <v>6848</v>
      </c>
      <c r="I2565" s="293"/>
      <c r="J2565" s="293"/>
      <c r="K2565" s="299">
        <v>43933</v>
      </c>
      <c r="L2565" s="300"/>
      <c r="M2565" s="297" t="str">
        <f t="shared" si="40"/>
        <v>1983</v>
      </c>
    </row>
    <row r="2566" spans="1:13">
      <c r="A2566" s="293">
        <v>2565</v>
      </c>
      <c r="B2566" s="298" t="s">
        <v>12578</v>
      </c>
      <c r="C2566" s="298" t="s">
        <v>12579</v>
      </c>
      <c r="D2566" s="298" t="s">
        <v>12580</v>
      </c>
      <c r="E2566" s="298" t="s">
        <v>20</v>
      </c>
      <c r="F2566" s="300" t="s">
        <v>26200</v>
      </c>
      <c r="G2566" s="293" t="s">
        <v>44</v>
      </c>
      <c r="H2566" s="293" t="s">
        <v>6848</v>
      </c>
      <c r="I2566" s="293"/>
      <c r="J2566" s="293"/>
      <c r="K2566" s="299">
        <v>43933</v>
      </c>
      <c r="L2566" s="300"/>
      <c r="M2566" s="297" t="str">
        <f t="shared" si="40"/>
        <v>1983</v>
      </c>
    </row>
    <row r="2567" spans="1:13">
      <c r="A2567" s="293">
        <v>2566</v>
      </c>
      <c r="B2567" s="301" t="s">
        <v>12581</v>
      </c>
      <c r="C2567" s="298" t="s">
        <v>12582</v>
      </c>
      <c r="D2567" s="298" t="s">
        <v>12583</v>
      </c>
      <c r="E2567" s="301" t="s">
        <v>20</v>
      </c>
      <c r="F2567" s="300" t="s">
        <v>26200</v>
      </c>
      <c r="G2567" s="293" t="s">
        <v>44</v>
      </c>
      <c r="H2567" s="293" t="s">
        <v>6848</v>
      </c>
      <c r="I2567" s="293"/>
      <c r="J2567" s="293"/>
      <c r="K2567" s="299">
        <v>43933</v>
      </c>
      <c r="L2567" s="300"/>
      <c r="M2567" s="297" t="str">
        <f t="shared" si="40"/>
        <v>1983</v>
      </c>
    </row>
    <row r="2568" spans="1:13">
      <c r="A2568" s="293">
        <v>2567</v>
      </c>
      <c r="B2568" s="301" t="s">
        <v>12584</v>
      </c>
      <c r="C2568" s="298" t="s">
        <v>12585</v>
      </c>
      <c r="D2568" s="298" t="s">
        <v>12586</v>
      </c>
      <c r="E2568" s="301" t="s">
        <v>20</v>
      </c>
      <c r="F2568" s="300" t="s">
        <v>26200</v>
      </c>
      <c r="G2568" s="293" t="s">
        <v>44</v>
      </c>
      <c r="H2568" s="293" t="s">
        <v>6848</v>
      </c>
      <c r="I2568" s="293"/>
      <c r="J2568" s="293"/>
      <c r="K2568" s="299">
        <v>43933</v>
      </c>
      <c r="L2568" s="300"/>
      <c r="M2568" s="297" t="str">
        <f t="shared" si="40"/>
        <v>1983</v>
      </c>
    </row>
    <row r="2569" spans="1:13">
      <c r="A2569" s="293">
        <v>2568</v>
      </c>
      <c r="B2569" s="301" t="s">
        <v>12587</v>
      </c>
      <c r="C2569" s="298" t="s">
        <v>12588</v>
      </c>
      <c r="D2569" s="298" t="s">
        <v>12589</v>
      </c>
      <c r="E2569" s="301" t="s">
        <v>20</v>
      </c>
      <c r="F2569" s="300" t="s">
        <v>26200</v>
      </c>
      <c r="G2569" s="293" t="s">
        <v>44</v>
      </c>
      <c r="H2569" s="293" t="s">
        <v>6848</v>
      </c>
      <c r="I2569" s="293"/>
      <c r="J2569" s="293"/>
      <c r="K2569" s="299">
        <v>43813</v>
      </c>
      <c r="L2569" s="300"/>
      <c r="M2569" s="297" t="str">
        <f t="shared" si="40"/>
        <v>1983</v>
      </c>
    </row>
    <row r="2570" spans="1:13">
      <c r="A2570" s="293">
        <v>2569</v>
      </c>
      <c r="B2570" s="298" t="s">
        <v>12590</v>
      </c>
      <c r="C2570" s="298" t="s">
        <v>12591</v>
      </c>
      <c r="D2570" s="298" t="s">
        <v>12592</v>
      </c>
      <c r="E2570" s="298" t="s">
        <v>20</v>
      </c>
      <c r="F2570" s="300" t="s">
        <v>26200</v>
      </c>
      <c r="G2570" s="293" t="s">
        <v>44</v>
      </c>
      <c r="H2570" s="293" t="s">
        <v>6848</v>
      </c>
      <c r="I2570" s="293"/>
      <c r="J2570" s="293"/>
      <c r="K2570" s="299">
        <v>43813</v>
      </c>
      <c r="L2570" s="300"/>
      <c r="M2570" s="297" t="str">
        <f t="shared" si="40"/>
        <v>1983</v>
      </c>
    </row>
    <row r="2571" spans="1:13">
      <c r="A2571" s="293">
        <v>2570</v>
      </c>
      <c r="B2571" s="301" t="s">
        <v>12593</v>
      </c>
      <c r="C2571" s="298" t="s">
        <v>12594</v>
      </c>
      <c r="D2571" s="298" t="s">
        <v>12595</v>
      </c>
      <c r="E2571" s="301" t="s">
        <v>20</v>
      </c>
      <c r="F2571" s="300" t="s">
        <v>26200</v>
      </c>
      <c r="G2571" s="293" t="s">
        <v>44</v>
      </c>
      <c r="H2571" s="293" t="s">
        <v>6848</v>
      </c>
      <c r="I2571" s="293"/>
      <c r="J2571" s="293" t="s">
        <v>24283</v>
      </c>
      <c r="K2571" s="299">
        <v>43736</v>
      </c>
      <c r="L2571" s="300"/>
      <c r="M2571" s="297" t="str">
        <f t="shared" si="40"/>
        <v>1983</v>
      </c>
    </row>
    <row r="2572" spans="1:13">
      <c r="A2572" s="293">
        <v>2571</v>
      </c>
      <c r="B2572" s="301" t="s">
        <v>12596</v>
      </c>
      <c r="C2572" s="298" t="s">
        <v>12597</v>
      </c>
      <c r="D2572" s="298" t="s">
        <v>12598</v>
      </c>
      <c r="E2572" s="301" t="s">
        <v>20</v>
      </c>
      <c r="F2572" s="300" t="s">
        <v>26200</v>
      </c>
      <c r="G2572" s="293" t="s">
        <v>44</v>
      </c>
      <c r="H2572" s="293" t="s">
        <v>6848</v>
      </c>
      <c r="I2572" s="293"/>
      <c r="J2572" s="293"/>
      <c r="K2572" s="299">
        <v>43771</v>
      </c>
      <c r="L2572" s="300"/>
      <c r="M2572" s="297" t="str">
        <f t="shared" si="40"/>
        <v>1983</v>
      </c>
    </row>
    <row r="2573" spans="1:13">
      <c r="A2573" s="293">
        <v>2572</v>
      </c>
      <c r="B2573" s="298" t="s">
        <v>12599</v>
      </c>
      <c r="C2573" s="298" t="s">
        <v>12600</v>
      </c>
      <c r="D2573" s="298" t="s">
        <v>12601</v>
      </c>
      <c r="E2573" s="298" t="s">
        <v>20</v>
      </c>
      <c r="F2573" s="300" t="s">
        <v>26200</v>
      </c>
      <c r="G2573" s="293" t="s">
        <v>44</v>
      </c>
      <c r="H2573" s="293" t="s">
        <v>6848</v>
      </c>
      <c r="I2573" s="293"/>
      <c r="J2573" s="293" t="s">
        <v>24283</v>
      </c>
      <c r="K2573" s="299">
        <v>43771</v>
      </c>
      <c r="L2573" s="300"/>
      <c r="M2573" s="297" t="str">
        <f t="shared" si="40"/>
        <v>1983</v>
      </c>
    </row>
    <row r="2574" spans="1:13">
      <c r="A2574" s="293">
        <v>2573</v>
      </c>
      <c r="B2574" s="298" t="s">
        <v>12602</v>
      </c>
      <c r="C2574" s="298" t="s">
        <v>12603</v>
      </c>
      <c r="D2574" s="298" t="s">
        <v>12604</v>
      </c>
      <c r="E2574" s="298" t="s">
        <v>20</v>
      </c>
      <c r="F2574" s="300" t="s">
        <v>26200</v>
      </c>
      <c r="G2574" s="293" t="s">
        <v>44</v>
      </c>
      <c r="H2574" s="293" t="s">
        <v>6848</v>
      </c>
      <c r="I2574" s="293"/>
      <c r="J2574" s="293" t="s">
        <v>24283</v>
      </c>
      <c r="K2574" s="299">
        <v>43813</v>
      </c>
      <c r="L2574" s="300"/>
      <c r="M2574" s="297" t="str">
        <f t="shared" si="40"/>
        <v>1983</v>
      </c>
    </row>
    <row r="2575" spans="1:13">
      <c r="A2575" s="293">
        <v>2574</v>
      </c>
      <c r="B2575" s="298" t="s">
        <v>12605</v>
      </c>
      <c r="C2575" s="298" t="s">
        <v>12606</v>
      </c>
      <c r="D2575" s="298" t="s">
        <v>12607</v>
      </c>
      <c r="E2575" s="298" t="s">
        <v>20</v>
      </c>
      <c r="F2575" s="300" t="s">
        <v>26200</v>
      </c>
      <c r="G2575" s="293" t="s">
        <v>44</v>
      </c>
      <c r="H2575" s="293" t="s">
        <v>6848</v>
      </c>
      <c r="I2575" s="293"/>
      <c r="J2575" s="293"/>
      <c r="K2575" s="299">
        <v>43813</v>
      </c>
      <c r="L2575" s="300"/>
      <c r="M2575" s="297" t="str">
        <f t="shared" si="40"/>
        <v>1983</v>
      </c>
    </row>
    <row r="2576" spans="1:13">
      <c r="A2576" s="293">
        <v>2575</v>
      </c>
      <c r="B2576" s="301" t="s">
        <v>12608</v>
      </c>
      <c r="C2576" s="298" t="s">
        <v>12609</v>
      </c>
      <c r="D2576" s="298" t="s">
        <v>12610</v>
      </c>
      <c r="E2576" s="301" t="s">
        <v>20</v>
      </c>
      <c r="F2576" s="300" t="s">
        <v>26200</v>
      </c>
      <c r="G2576" s="293" t="s">
        <v>44</v>
      </c>
      <c r="H2576" s="293" t="s">
        <v>6848</v>
      </c>
      <c r="I2576" s="293"/>
      <c r="J2576" s="293"/>
      <c r="K2576" s="299">
        <v>43813</v>
      </c>
      <c r="L2576" s="300"/>
      <c r="M2576" s="297" t="str">
        <f t="shared" si="40"/>
        <v>1983</v>
      </c>
    </row>
    <row r="2577" spans="1:13">
      <c r="A2577" s="293">
        <v>2576</v>
      </c>
      <c r="B2577" s="298" t="s">
        <v>12611</v>
      </c>
      <c r="C2577" s="298" t="s">
        <v>12612</v>
      </c>
      <c r="D2577" s="298" t="s">
        <v>12613</v>
      </c>
      <c r="E2577" s="298" t="s">
        <v>20</v>
      </c>
      <c r="F2577" s="300" t="s">
        <v>26200</v>
      </c>
      <c r="G2577" s="293" t="s">
        <v>44</v>
      </c>
      <c r="H2577" s="293" t="s">
        <v>6848</v>
      </c>
      <c r="I2577" s="293"/>
      <c r="J2577" s="293"/>
      <c r="K2577" s="299">
        <v>43813</v>
      </c>
      <c r="L2577" s="300"/>
      <c r="M2577" s="297" t="str">
        <f t="shared" si="40"/>
        <v>1983</v>
      </c>
    </row>
    <row r="2578" spans="1:13">
      <c r="A2578" s="293">
        <v>2577</v>
      </c>
      <c r="B2578" s="298" t="s">
        <v>12614</v>
      </c>
      <c r="C2578" s="298" t="s">
        <v>12615</v>
      </c>
      <c r="D2578" s="298" t="s">
        <v>12616</v>
      </c>
      <c r="E2578" s="298" t="s">
        <v>20</v>
      </c>
      <c r="F2578" s="300" t="s">
        <v>26200</v>
      </c>
      <c r="G2578" s="293" t="s">
        <v>44</v>
      </c>
      <c r="H2578" s="293" t="s">
        <v>6848</v>
      </c>
      <c r="I2578" s="293"/>
      <c r="J2578" s="293" t="s">
        <v>24283</v>
      </c>
      <c r="K2578" s="299">
        <v>43771</v>
      </c>
      <c r="L2578" s="300"/>
      <c r="M2578" s="297" t="str">
        <f t="shared" si="40"/>
        <v>1983</v>
      </c>
    </row>
    <row r="2579" spans="1:13">
      <c r="A2579" s="293">
        <v>2578</v>
      </c>
      <c r="B2579" s="301" t="s">
        <v>12617</v>
      </c>
      <c r="C2579" s="298" t="s">
        <v>12618</v>
      </c>
      <c r="D2579" s="298" t="s">
        <v>12619</v>
      </c>
      <c r="E2579" s="301" t="s">
        <v>20</v>
      </c>
      <c r="F2579" s="300" t="s">
        <v>26200</v>
      </c>
      <c r="G2579" s="293" t="s">
        <v>44</v>
      </c>
      <c r="H2579" s="293" t="s">
        <v>6848</v>
      </c>
      <c r="I2579" s="293"/>
      <c r="J2579" s="293" t="s">
        <v>24283</v>
      </c>
      <c r="K2579" s="299">
        <v>43736</v>
      </c>
      <c r="L2579" s="300"/>
      <c r="M2579" s="297" t="str">
        <f t="shared" si="40"/>
        <v>1983</v>
      </c>
    </row>
    <row r="2580" spans="1:13">
      <c r="A2580" s="293">
        <v>2579</v>
      </c>
      <c r="B2580" s="301" t="s">
        <v>12620</v>
      </c>
      <c r="C2580" s="298" t="s">
        <v>12621</v>
      </c>
      <c r="D2580" s="298" t="s">
        <v>12622</v>
      </c>
      <c r="E2580" s="301" t="s">
        <v>20</v>
      </c>
      <c r="F2580" s="300" t="s">
        <v>26200</v>
      </c>
      <c r="G2580" s="293" t="s">
        <v>44</v>
      </c>
      <c r="H2580" s="293" t="s">
        <v>6848</v>
      </c>
      <c r="I2580" s="293"/>
      <c r="J2580" s="293"/>
      <c r="K2580" s="299">
        <v>43771</v>
      </c>
      <c r="L2580" s="300"/>
      <c r="M2580" s="297" t="str">
        <f t="shared" si="40"/>
        <v>1983</v>
      </c>
    </row>
    <row r="2581" spans="1:13">
      <c r="A2581" s="293">
        <v>2580</v>
      </c>
      <c r="B2581" s="298" t="s">
        <v>12623</v>
      </c>
      <c r="C2581" s="298" t="s">
        <v>12624</v>
      </c>
      <c r="D2581" s="298" t="s">
        <v>12625</v>
      </c>
      <c r="E2581" s="298" t="s">
        <v>20</v>
      </c>
      <c r="F2581" s="300" t="s">
        <v>26200</v>
      </c>
      <c r="G2581" s="293" t="s">
        <v>44</v>
      </c>
      <c r="H2581" s="293" t="s">
        <v>6848</v>
      </c>
      <c r="I2581" s="293"/>
      <c r="J2581" s="293" t="s">
        <v>24283</v>
      </c>
      <c r="K2581" s="299">
        <v>43771</v>
      </c>
      <c r="L2581" s="300"/>
      <c r="M2581" s="297" t="str">
        <f t="shared" si="40"/>
        <v>1983</v>
      </c>
    </row>
    <row r="2582" spans="1:13">
      <c r="A2582" s="293">
        <v>2581</v>
      </c>
      <c r="B2582" s="301" t="s">
        <v>12626</v>
      </c>
      <c r="C2582" s="298" t="s">
        <v>12627</v>
      </c>
      <c r="D2582" s="298" t="s">
        <v>12628</v>
      </c>
      <c r="E2582" s="301" t="s">
        <v>20</v>
      </c>
      <c r="F2582" s="300" t="s">
        <v>26200</v>
      </c>
      <c r="G2582" s="293" t="s">
        <v>44</v>
      </c>
      <c r="H2582" s="293" t="s">
        <v>6848</v>
      </c>
      <c r="I2582" s="293"/>
      <c r="J2582" s="293"/>
      <c r="K2582" s="299"/>
      <c r="L2582" s="300"/>
      <c r="M2582" s="297" t="str">
        <f t="shared" si="40"/>
        <v>1983</v>
      </c>
    </row>
    <row r="2583" spans="1:13">
      <c r="A2583" s="293">
        <v>2582</v>
      </c>
      <c r="B2583" s="301" t="s">
        <v>12629</v>
      </c>
      <c r="C2583" s="298" t="s">
        <v>12630</v>
      </c>
      <c r="D2583" s="298" t="s">
        <v>12631</v>
      </c>
      <c r="E2583" s="301" t="s">
        <v>20</v>
      </c>
      <c r="F2583" s="300" t="s">
        <v>26200</v>
      </c>
      <c r="G2583" s="293" t="s">
        <v>44</v>
      </c>
      <c r="H2583" s="293" t="s">
        <v>6848</v>
      </c>
      <c r="I2583" s="293"/>
      <c r="J2583" s="293" t="s">
        <v>24283</v>
      </c>
      <c r="K2583" s="299">
        <v>43736</v>
      </c>
      <c r="L2583" s="300"/>
      <c r="M2583" s="297" t="str">
        <f t="shared" si="40"/>
        <v>1983</v>
      </c>
    </row>
    <row r="2584" spans="1:13">
      <c r="A2584" s="293">
        <v>2583</v>
      </c>
      <c r="B2584" s="301" t="s">
        <v>12632</v>
      </c>
      <c r="C2584" s="298" t="s">
        <v>12633</v>
      </c>
      <c r="D2584" s="298" t="s">
        <v>12634</v>
      </c>
      <c r="E2584" s="301" t="s">
        <v>20</v>
      </c>
      <c r="F2584" s="300" t="s">
        <v>26200</v>
      </c>
      <c r="G2584" s="293" t="s">
        <v>44</v>
      </c>
      <c r="H2584" s="293" t="s">
        <v>6848</v>
      </c>
      <c r="I2584" s="293"/>
      <c r="J2584" s="293" t="s">
        <v>24283</v>
      </c>
      <c r="K2584" s="299">
        <v>43771</v>
      </c>
      <c r="L2584" s="300"/>
      <c r="M2584" s="297" t="str">
        <f t="shared" si="40"/>
        <v>1983</v>
      </c>
    </row>
    <row r="2585" spans="1:13">
      <c r="A2585" s="293">
        <v>2584</v>
      </c>
      <c r="B2585" s="298" t="s">
        <v>12635</v>
      </c>
      <c r="C2585" s="298" t="s">
        <v>12636</v>
      </c>
      <c r="D2585" s="298" t="s">
        <v>12637</v>
      </c>
      <c r="E2585" s="298" t="s">
        <v>20</v>
      </c>
      <c r="F2585" s="300" t="s">
        <v>26200</v>
      </c>
      <c r="G2585" s="293" t="s">
        <v>44</v>
      </c>
      <c r="H2585" s="293" t="s">
        <v>6848</v>
      </c>
      <c r="I2585" s="293"/>
      <c r="J2585" s="293"/>
      <c r="K2585" s="299">
        <v>43771</v>
      </c>
      <c r="L2585" s="300"/>
      <c r="M2585" s="297" t="str">
        <f t="shared" si="40"/>
        <v>1983</v>
      </c>
    </row>
    <row r="2586" spans="1:13">
      <c r="A2586" s="293">
        <v>2585</v>
      </c>
      <c r="B2586" s="301" t="s">
        <v>12638</v>
      </c>
      <c r="C2586" s="298" t="s">
        <v>12639</v>
      </c>
      <c r="D2586" s="298" t="s">
        <v>12640</v>
      </c>
      <c r="E2586" s="301" t="s">
        <v>20</v>
      </c>
      <c r="F2586" s="300" t="s">
        <v>26200</v>
      </c>
      <c r="G2586" s="293" t="s">
        <v>44</v>
      </c>
      <c r="H2586" s="293" t="s">
        <v>6848</v>
      </c>
      <c r="I2586" s="293"/>
      <c r="J2586" s="293" t="s">
        <v>24283</v>
      </c>
      <c r="K2586" s="299">
        <v>43933</v>
      </c>
      <c r="L2586" s="300"/>
      <c r="M2586" s="297" t="str">
        <f t="shared" si="40"/>
        <v>1983</v>
      </c>
    </row>
    <row r="2587" spans="1:13">
      <c r="A2587" s="293">
        <v>2586</v>
      </c>
      <c r="B2587" s="301" t="s">
        <v>12641</v>
      </c>
      <c r="C2587" s="298" t="s">
        <v>12642</v>
      </c>
      <c r="D2587" s="298" t="s">
        <v>12643</v>
      </c>
      <c r="E2587" s="301" t="s">
        <v>20</v>
      </c>
      <c r="F2587" s="300" t="s">
        <v>26200</v>
      </c>
      <c r="G2587" s="293" t="s">
        <v>44</v>
      </c>
      <c r="H2587" s="293" t="s">
        <v>6848</v>
      </c>
      <c r="I2587" s="293"/>
      <c r="J2587" s="293"/>
      <c r="K2587" s="299">
        <v>43813</v>
      </c>
      <c r="L2587" s="300"/>
      <c r="M2587" s="297" t="str">
        <f t="shared" si="40"/>
        <v>1983</v>
      </c>
    </row>
    <row r="2588" spans="1:13">
      <c r="A2588" s="293">
        <v>2587</v>
      </c>
      <c r="B2588" s="298" t="s">
        <v>12644</v>
      </c>
      <c r="C2588" s="298" t="s">
        <v>12645</v>
      </c>
      <c r="D2588" s="298" t="s">
        <v>12646</v>
      </c>
      <c r="E2588" s="298" t="s">
        <v>20</v>
      </c>
      <c r="F2588" s="300" t="s">
        <v>26200</v>
      </c>
      <c r="G2588" s="293" t="s">
        <v>44</v>
      </c>
      <c r="H2588" s="293" t="s">
        <v>6848</v>
      </c>
      <c r="I2588" s="293"/>
      <c r="J2588" s="293" t="s">
        <v>24283</v>
      </c>
      <c r="K2588" s="299">
        <v>43813</v>
      </c>
      <c r="L2588" s="300"/>
      <c r="M2588" s="297" t="str">
        <f t="shared" si="40"/>
        <v>1983</v>
      </c>
    </row>
    <row r="2589" spans="1:13">
      <c r="A2589" s="293">
        <v>2588</v>
      </c>
      <c r="B2589" s="298" t="s">
        <v>12647</v>
      </c>
      <c r="C2589" s="298" t="s">
        <v>12648</v>
      </c>
      <c r="D2589" s="298" t="s">
        <v>12649</v>
      </c>
      <c r="E2589" s="298" t="s">
        <v>20</v>
      </c>
      <c r="F2589" s="300" t="s">
        <v>26200</v>
      </c>
      <c r="G2589" s="293" t="s">
        <v>44</v>
      </c>
      <c r="H2589" s="293" t="s">
        <v>6848</v>
      </c>
      <c r="I2589" s="293"/>
      <c r="J2589" s="293" t="s">
        <v>24283</v>
      </c>
      <c r="K2589" s="299">
        <v>43771</v>
      </c>
      <c r="L2589" s="300"/>
      <c r="M2589" s="297" t="str">
        <f t="shared" si="40"/>
        <v>1983</v>
      </c>
    </row>
    <row r="2590" spans="1:13">
      <c r="A2590" s="293">
        <v>2589</v>
      </c>
      <c r="B2590" s="301" t="s">
        <v>12650</v>
      </c>
      <c r="C2590" s="298" t="s">
        <v>12651</v>
      </c>
      <c r="D2590" s="298" t="s">
        <v>12652</v>
      </c>
      <c r="E2590" s="301" t="s">
        <v>20</v>
      </c>
      <c r="F2590" s="300" t="s">
        <v>26200</v>
      </c>
      <c r="G2590" s="293" t="s">
        <v>44</v>
      </c>
      <c r="H2590" s="293" t="s">
        <v>6848</v>
      </c>
      <c r="I2590" s="293"/>
      <c r="J2590" s="293" t="s">
        <v>24283</v>
      </c>
      <c r="K2590" s="299">
        <v>43813</v>
      </c>
      <c r="L2590" s="300"/>
      <c r="M2590" s="297" t="str">
        <f t="shared" si="40"/>
        <v>1983</v>
      </c>
    </row>
    <row r="2591" spans="1:13">
      <c r="A2591" s="293">
        <v>2590</v>
      </c>
      <c r="B2591" s="301" t="s">
        <v>12653</v>
      </c>
      <c r="C2591" s="298" t="s">
        <v>12654</v>
      </c>
      <c r="D2591" s="298" t="s">
        <v>12655</v>
      </c>
      <c r="E2591" s="301" t="s">
        <v>20</v>
      </c>
      <c r="F2591" s="300" t="s">
        <v>26200</v>
      </c>
      <c r="G2591" s="293" t="s">
        <v>44</v>
      </c>
      <c r="H2591" s="293" t="s">
        <v>6848</v>
      </c>
      <c r="I2591" s="293"/>
      <c r="J2591" s="293"/>
      <c r="K2591" s="299">
        <v>43933</v>
      </c>
      <c r="L2591" s="300"/>
      <c r="M2591" s="297" t="str">
        <f t="shared" si="40"/>
        <v>1985</v>
      </c>
    </row>
    <row r="2592" spans="1:13">
      <c r="A2592" s="293">
        <v>2591</v>
      </c>
      <c r="B2592" s="298" t="s">
        <v>12656</v>
      </c>
      <c r="C2592" s="298" t="s">
        <v>12657</v>
      </c>
      <c r="D2592" s="298" t="s">
        <v>12658</v>
      </c>
      <c r="E2592" s="298" t="s">
        <v>20</v>
      </c>
      <c r="F2592" s="300" t="s">
        <v>26200</v>
      </c>
      <c r="G2592" s="293" t="s">
        <v>44</v>
      </c>
      <c r="H2592" s="293" t="s">
        <v>6848</v>
      </c>
      <c r="I2592" s="293"/>
      <c r="J2592" s="293"/>
      <c r="K2592" s="299">
        <v>43771</v>
      </c>
      <c r="L2592" s="300"/>
      <c r="M2592" s="297" t="str">
        <f t="shared" si="40"/>
        <v>1985</v>
      </c>
    </row>
    <row r="2593" spans="1:13">
      <c r="A2593" s="293">
        <v>2592</v>
      </c>
      <c r="B2593" s="301" t="s">
        <v>12659</v>
      </c>
      <c r="C2593" s="298" t="s">
        <v>12660</v>
      </c>
      <c r="D2593" s="298" t="s">
        <v>12661</v>
      </c>
      <c r="E2593" s="301" t="s">
        <v>20</v>
      </c>
      <c r="F2593" s="300" t="s">
        <v>26200</v>
      </c>
      <c r="G2593" s="293" t="s">
        <v>44</v>
      </c>
      <c r="H2593" s="293" t="s">
        <v>6848</v>
      </c>
      <c r="I2593" s="293"/>
      <c r="J2593" s="293" t="s">
        <v>24283</v>
      </c>
      <c r="K2593" s="299">
        <v>43771</v>
      </c>
      <c r="L2593" s="300"/>
      <c r="M2593" s="297" t="str">
        <f t="shared" si="40"/>
        <v>1985</v>
      </c>
    </row>
    <row r="2594" spans="1:13">
      <c r="A2594" s="293">
        <v>2593</v>
      </c>
      <c r="B2594" s="298" t="s">
        <v>12662</v>
      </c>
      <c r="C2594" s="298" t="s">
        <v>12663</v>
      </c>
      <c r="D2594" s="298" t="s">
        <v>12664</v>
      </c>
      <c r="E2594" s="298" t="s">
        <v>20</v>
      </c>
      <c r="F2594" s="300" t="s">
        <v>26200</v>
      </c>
      <c r="G2594" s="293" t="s">
        <v>44</v>
      </c>
      <c r="H2594" s="293" t="s">
        <v>6848</v>
      </c>
      <c r="I2594" s="293"/>
      <c r="J2594" s="293"/>
      <c r="K2594" s="299">
        <v>43771</v>
      </c>
      <c r="L2594" s="300"/>
      <c r="M2594" s="297" t="str">
        <f t="shared" si="40"/>
        <v>1988</v>
      </c>
    </row>
    <row r="2595" spans="1:13">
      <c r="A2595" s="293">
        <v>2594</v>
      </c>
      <c r="B2595" s="298" t="s">
        <v>12665</v>
      </c>
      <c r="C2595" s="298" t="s">
        <v>12666</v>
      </c>
      <c r="D2595" s="298" t="s">
        <v>12667</v>
      </c>
      <c r="E2595" s="298" t="s">
        <v>20</v>
      </c>
      <c r="F2595" s="300" t="s">
        <v>26200</v>
      </c>
      <c r="G2595" s="293" t="s">
        <v>44</v>
      </c>
      <c r="H2595" s="293" t="s">
        <v>6848</v>
      </c>
      <c r="I2595" s="293"/>
      <c r="J2595" s="293" t="s">
        <v>24283</v>
      </c>
      <c r="K2595" s="299">
        <v>43771</v>
      </c>
      <c r="L2595" s="300"/>
      <c r="M2595" s="297" t="str">
        <f t="shared" si="40"/>
        <v>1988</v>
      </c>
    </row>
    <row r="2596" spans="1:13">
      <c r="A2596" s="293">
        <v>2595</v>
      </c>
      <c r="B2596" s="301" t="s">
        <v>12668</v>
      </c>
      <c r="C2596" s="298" t="s">
        <v>12669</v>
      </c>
      <c r="D2596" s="298" t="s">
        <v>12670</v>
      </c>
      <c r="E2596" s="301" t="s">
        <v>20</v>
      </c>
      <c r="F2596" s="300" t="s">
        <v>26200</v>
      </c>
      <c r="G2596" s="293" t="s">
        <v>44</v>
      </c>
      <c r="H2596" s="293" t="s">
        <v>6848</v>
      </c>
      <c r="I2596" s="293"/>
      <c r="J2596" s="293"/>
      <c r="K2596" s="299">
        <v>43813</v>
      </c>
      <c r="L2596" s="300"/>
      <c r="M2596" s="297" t="str">
        <f t="shared" si="40"/>
        <v>1988</v>
      </c>
    </row>
    <row r="2597" spans="1:13">
      <c r="A2597" s="293">
        <v>2596</v>
      </c>
      <c r="B2597" s="298" t="s">
        <v>12671</v>
      </c>
      <c r="C2597" s="298" t="s">
        <v>12672</v>
      </c>
      <c r="D2597" s="298" t="s">
        <v>12673</v>
      </c>
      <c r="E2597" s="298" t="s">
        <v>20</v>
      </c>
      <c r="F2597" s="300" t="s">
        <v>26200</v>
      </c>
      <c r="G2597" s="293" t="s">
        <v>44</v>
      </c>
      <c r="H2597" s="293" t="s">
        <v>6848</v>
      </c>
      <c r="I2597" s="293"/>
      <c r="J2597" s="293"/>
      <c r="K2597" s="299">
        <v>43771</v>
      </c>
      <c r="L2597" s="300"/>
      <c r="M2597" s="297" t="str">
        <f t="shared" si="40"/>
        <v>1988</v>
      </c>
    </row>
    <row r="2598" spans="1:13">
      <c r="A2598" s="293">
        <v>2597</v>
      </c>
      <c r="B2598" s="301" t="s">
        <v>12674</v>
      </c>
      <c r="C2598" s="298" t="s">
        <v>12675</v>
      </c>
      <c r="D2598" s="298" t="s">
        <v>12676</v>
      </c>
      <c r="E2598" s="301" t="s">
        <v>20</v>
      </c>
      <c r="F2598" s="300" t="s">
        <v>26200</v>
      </c>
      <c r="G2598" s="293" t="s">
        <v>44</v>
      </c>
      <c r="H2598" s="293" t="s">
        <v>6848</v>
      </c>
      <c r="I2598" s="293"/>
      <c r="J2598" s="293" t="s">
        <v>24283</v>
      </c>
      <c r="K2598" s="299">
        <v>43813</v>
      </c>
      <c r="L2598" s="300"/>
      <c r="M2598" s="297" t="str">
        <f t="shared" si="40"/>
        <v>1988</v>
      </c>
    </row>
    <row r="2599" spans="1:13">
      <c r="A2599" s="293">
        <v>2598</v>
      </c>
      <c r="B2599" s="298" t="s">
        <v>12677</v>
      </c>
      <c r="C2599" s="298" t="s">
        <v>12678</v>
      </c>
      <c r="D2599" s="298" t="s">
        <v>12679</v>
      </c>
      <c r="E2599" s="298" t="s">
        <v>20</v>
      </c>
      <c r="F2599" s="300" t="s">
        <v>26200</v>
      </c>
      <c r="G2599" s="293" t="s">
        <v>44</v>
      </c>
      <c r="H2599" s="293" t="s">
        <v>6848</v>
      </c>
      <c r="I2599" s="293"/>
      <c r="J2599" s="293" t="s">
        <v>24283</v>
      </c>
      <c r="K2599" s="299">
        <v>43771</v>
      </c>
      <c r="L2599" s="300"/>
      <c r="M2599" s="297" t="str">
        <f t="shared" si="40"/>
        <v>1988</v>
      </c>
    </row>
    <row r="2600" spans="1:13">
      <c r="A2600" s="293">
        <v>2599</v>
      </c>
      <c r="B2600" s="301" t="s">
        <v>12680</v>
      </c>
      <c r="C2600" s="298" t="s">
        <v>12681</v>
      </c>
      <c r="D2600" s="298" t="s">
        <v>12682</v>
      </c>
      <c r="E2600" s="301" t="s">
        <v>20</v>
      </c>
      <c r="F2600" s="300" t="s">
        <v>26200</v>
      </c>
      <c r="G2600" s="293" t="s">
        <v>44</v>
      </c>
      <c r="H2600" s="293" t="s">
        <v>6848</v>
      </c>
      <c r="I2600" s="293"/>
      <c r="J2600" s="293"/>
      <c r="K2600" s="299">
        <v>43933</v>
      </c>
      <c r="L2600" s="300"/>
      <c r="M2600" s="297" t="str">
        <f t="shared" si="40"/>
        <v>1988</v>
      </c>
    </row>
    <row r="2601" spans="1:13">
      <c r="A2601" s="293">
        <v>2600</v>
      </c>
      <c r="B2601" s="301" t="s">
        <v>12683</v>
      </c>
      <c r="C2601" s="298" t="s">
        <v>12684</v>
      </c>
      <c r="D2601" s="298" t="s">
        <v>12685</v>
      </c>
      <c r="E2601" s="301" t="s">
        <v>20</v>
      </c>
      <c r="F2601" s="300" t="s">
        <v>26200</v>
      </c>
      <c r="G2601" s="293" t="s">
        <v>44</v>
      </c>
      <c r="H2601" s="293" t="s">
        <v>6848</v>
      </c>
      <c r="I2601" s="293"/>
      <c r="J2601" s="293"/>
      <c r="K2601" s="299">
        <v>43813</v>
      </c>
      <c r="L2601" s="300"/>
      <c r="M2601" s="297" t="str">
        <f t="shared" si="40"/>
        <v>1988</v>
      </c>
    </row>
    <row r="2602" spans="1:13">
      <c r="A2602" s="293">
        <v>2601</v>
      </c>
      <c r="B2602" s="298" t="s">
        <v>12686</v>
      </c>
      <c r="C2602" s="298" t="s">
        <v>12687</v>
      </c>
      <c r="D2602" s="298" t="s">
        <v>12688</v>
      </c>
      <c r="E2602" s="298" t="s">
        <v>20</v>
      </c>
      <c r="F2602" s="300" t="s">
        <v>26200</v>
      </c>
      <c r="G2602" s="293" t="s">
        <v>44</v>
      </c>
      <c r="H2602" s="293" t="s">
        <v>6848</v>
      </c>
      <c r="I2602" s="293"/>
      <c r="J2602" s="293"/>
      <c r="K2602" s="299">
        <v>43813</v>
      </c>
      <c r="L2602" s="300"/>
      <c r="M2602" s="297" t="str">
        <f t="shared" si="40"/>
        <v>1988</v>
      </c>
    </row>
    <row r="2603" spans="1:13">
      <c r="A2603" s="293">
        <v>2602</v>
      </c>
      <c r="B2603" s="298" t="s">
        <v>12689</v>
      </c>
      <c r="C2603" s="298" t="s">
        <v>12690</v>
      </c>
      <c r="D2603" s="298" t="s">
        <v>12691</v>
      </c>
      <c r="E2603" s="298" t="s">
        <v>20</v>
      </c>
      <c r="F2603" s="300" t="s">
        <v>26200</v>
      </c>
      <c r="G2603" s="293" t="s">
        <v>44</v>
      </c>
      <c r="H2603" s="293" t="s">
        <v>6848</v>
      </c>
      <c r="I2603" s="293"/>
      <c r="J2603" s="293"/>
      <c r="K2603" s="299">
        <v>43771</v>
      </c>
      <c r="L2603" s="300"/>
      <c r="M2603" s="297" t="str">
        <f t="shared" si="40"/>
        <v>1988</v>
      </c>
    </row>
    <row r="2604" spans="1:13">
      <c r="A2604" s="293">
        <v>2603</v>
      </c>
      <c r="B2604" s="301" t="s">
        <v>12692</v>
      </c>
      <c r="C2604" s="298" t="s">
        <v>12693</v>
      </c>
      <c r="D2604" s="298" t="s">
        <v>12694</v>
      </c>
      <c r="E2604" s="301" t="s">
        <v>20</v>
      </c>
      <c r="F2604" s="300" t="s">
        <v>26200</v>
      </c>
      <c r="G2604" s="293" t="s">
        <v>44</v>
      </c>
      <c r="H2604" s="293" t="s">
        <v>6848</v>
      </c>
      <c r="I2604" s="293"/>
      <c r="J2604" s="293"/>
      <c r="K2604" s="299">
        <v>43933</v>
      </c>
      <c r="L2604" s="300"/>
      <c r="M2604" s="297" t="str">
        <f t="shared" si="40"/>
        <v>1988</v>
      </c>
    </row>
    <row r="2605" spans="1:13">
      <c r="A2605" s="293">
        <v>2604</v>
      </c>
      <c r="B2605" s="301" t="s">
        <v>12695</v>
      </c>
      <c r="C2605" s="298" t="s">
        <v>12696</v>
      </c>
      <c r="D2605" s="298" t="s">
        <v>12697</v>
      </c>
      <c r="E2605" s="301" t="s">
        <v>20</v>
      </c>
      <c r="F2605" s="300" t="s">
        <v>26200</v>
      </c>
      <c r="G2605" s="293" t="s">
        <v>44</v>
      </c>
      <c r="H2605" s="293" t="s">
        <v>6848</v>
      </c>
      <c r="I2605" s="293"/>
      <c r="J2605" s="293" t="s">
        <v>24283</v>
      </c>
      <c r="K2605" s="299">
        <v>43933</v>
      </c>
      <c r="L2605" s="300"/>
      <c r="M2605" s="297" t="str">
        <f t="shared" si="40"/>
        <v>1989</v>
      </c>
    </row>
    <row r="2606" spans="1:13">
      <c r="A2606" s="293">
        <v>2605</v>
      </c>
      <c r="B2606" s="301" t="s">
        <v>12698</v>
      </c>
      <c r="C2606" s="298" t="s">
        <v>12699</v>
      </c>
      <c r="D2606" s="298" t="s">
        <v>12700</v>
      </c>
      <c r="E2606" s="301" t="s">
        <v>20</v>
      </c>
      <c r="F2606" s="300" t="s">
        <v>26200</v>
      </c>
      <c r="G2606" s="293" t="s">
        <v>44</v>
      </c>
      <c r="H2606" s="293" t="s">
        <v>6848</v>
      </c>
      <c r="I2606" s="293"/>
      <c r="J2606" s="293" t="s">
        <v>24283</v>
      </c>
      <c r="K2606" s="299">
        <v>43933</v>
      </c>
      <c r="L2606" s="300"/>
      <c r="M2606" s="297" t="str">
        <f t="shared" si="40"/>
        <v>1989</v>
      </c>
    </row>
    <row r="2607" spans="1:13">
      <c r="A2607" s="293">
        <v>2606</v>
      </c>
      <c r="B2607" s="298" t="s">
        <v>12701</v>
      </c>
      <c r="C2607" s="298" t="s">
        <v>12702</v>
      </c>
      <c r="D2607" s="298" t="s">
        <v>12703</v>
      </c>
      <c r="E2607" s="298" t="s">
        <v>20</v>
      </c>
      <c r="F2607" s="300" t="s">
        <v>26200</v>
      </c>
      <c r="G2607" s="293" t="s">
        <v>45</v>
      </c>
      <c r="H2607" s="293" t="s">
        <v>6879</v>
      </c>
      <c r="I2607" s="293"/>
      <c r="J2607" s="293"/>
      <c r="K2607" s="299">
        <v>43933</v>
      </c>
      <c r="L2607" s="300" t="s">
        <v>24307</v>
      </c>
      <c r="M2607" s="297" t="str">
        <f t="shared" si="40"/>
        <v>1984</v>
      </c>
    </row>
    <row r="2608" spans="1:13">
      <c r="A2608" s="293">
        <v>2607</v>
      </c>
      <c r="B2608" s="298" t="s">
        <v>12704</v>
      </c>
      <c r="C2608" s="298" t="s">
        <v>12705</v>
      </c>
      <c r="D2608" s="298" t="s">
        <v>12706</v>
      </c>
      <c r="E2608" s="298" t="s">
        <v>20</v>
      </c>
      <c r="F2608" s="300" t="s">
        <v>26200</v>
      </c>
      <c r="G2608" s="293" t="s">
        <v>49</v>
      </c>
      <c r="H2608" s="293" t="s">
        <v>9640</v>
      </c>
      <c r="I2608" s="293"/>
      <c r="J2608" s="293"/>
      <c r="K2608" s="299">
        <v>43933</v>
      </c>
      <c r="L2608" s="300"/>
      <c r="M2608" s="297" t="str">
        <f t="shared" si="40"/>
        <v>1979</v>
      </c>
    </row>
    <row r="2609" spans="1:13">
      <c r="A2609" s="293">
        <v>2608</v>
      </c>
      <c r="B2609" s="298" t="s">
        <v>12707</v>
      </c>
      <c r="C2609" s="298" t="s">
        <v>12708</v>
      </c>
      <c r="D2609" s="298" t="s">
        <v>12709</v>
      </c>
      <c r="E2609" s="298" t="s">
        <v>20</v>
      </c>
      <c r="F2609" s="300" t="s">
        <v>26200</v>
      </c>
      <c r="G2609" s="293" t="s">
        <v>49</v>
      </c>
      <c r="H2609" s="293" t="s">
        <v>9640</v>
      </c>
      <c r="I2609" s="293"/>
      <c r="J2609" s="293"/>
      <c r="K2609" s="299">
        <v>43933</v>
      </c>
      <c r="L2609" s="300"/>
      <c r="M2609" s="297" t="str">
        <f t="shared" si="40"/>
        <v>1979</v>
      </c>
    </row>
    <row r="2610" spans="1:13">
      <c r="A2610" s="293">
        <v>2609</v>
      </c>
      <c r="B2610" s="298" t="s">
        <v>12710</v>
      </c>
      <c r="C2610" s="298" t="s">
        <v>12711</v>
      </c>
      <c r="D2610" s="298" t="s">
        <v>12712</v>
      </c>
      <c r="E2610" s="298" t="s">
        <v>20</v>
      </c>
      <c r="F2610" s="300" t="s">
        <v>26200</v>
      </c>
      <c r="G2610" s="293" t="s">
        <v>49</v>
      </c>
      <c r="H2610" s="293" t="s">
        <v>9640</v>
      </c>
      <c r="I2610" s="293"/>
      <c r="J2610" s="293"/>
      <c r="K2610" s="299">
        <v>43771</v>
      </c>
      <c r="L2610" s="300"/>
      <c r="M2610" s="297" t="str">
        <f t="shared" si="40"/>
        <v>1979</v>
      </c>
    </row>
    <row r="2611" spans="1:13">
      <c r="A2611" s="293">
        <v>2610</v>
      </c>
      <c r="B2611" s="298" t="s">
        <v>12713</v>
      </c>
      <c r="C2611" s="298" t="s">
        <v>12714</v>
      </c>
      <c r="D2611" s="298" t="s">
        <v>12715</v>
      </c>
      <c r="E2611" s="298" t="s">
        <v>20</v>
      </c>
      <c r="F2611" s="300" t="s">
        <v>26200</v>
      </c>
      <c r="G2611" s="293" t="s">
        <v>49</v>
      </c>
      <c r="H2611" s="293" t="s">
        <v>9640</v>
      </c>
      <c r="I2611" s="293"/>
      <c r="J2611" s="293"/>
      <c r="K2611" s="299">
        <v>43813</v>
      </c>
      <c r="L2611" s="300"/>
      <c r="M2611" s="297" t="str">
        <f t="shared" si="40"/>
        <v>1979</v>
      </c>
    </row>
    <row r="2612" spans="1:13">
      <c r="A2612" s="293">
        <v>2611</v>
      </c>
      <c r="B2612" s="298" t="s">
        <v>12716</v>
      </c>
      <c r="C2612" s="298" t="s">
        <v>12717</v>
      </c>
      <c r="D2612" s="298" t="s">
        <v>12718</v>
      </c>
      <c r="E2612" s="298" t="s">
        <v>20</v>
      </c>
      <c r="F2612" s="300" t="s">
        <v>26200</v>
      </c>
      <c r="G2612" s="293" t="s">
        <v>49</v>
      </c>
      <c r="H2612" s="293" t="s">
        <v>9640</v>
      </c>
      <c r="I2612" s="293"/>
      <c r="J2612" s="293"/>
      <c r="K2612" s="299">
        <v>43813</v>
      </c>
      <c r="L2612" s="300"/>
      <c r="M2612" s="297" t="str">
        <f t="shared" si="40"/>
        <v>1979</v>
      </c>
    </row>
    <row r="2613" spans="1:13">
      <c r="A2613" s="293">
        <v>2612</v>
      </c>
      <c r="B2613" s="298" t="s">
        <v>12719</v>
      </c>
      <c r="C2613" s="298" t="s">
        <v>12720</v>
      </c>
      <c r="D2613" s="298" t="s">
        <v>12721</v>
      </c>
      <c r="E2613" s="298" t="s">
        <v>20</v>
      </c>
      <c r="F2613" s="300" t="s">
        <v>26200</v>
      </c>
      <c r="G2613" s="293" t="s">
        <v>49</v>
      </c>
      <c r="H2613" s="293" t="s">
        <v>9640</v>
      </c>
      <c r="I2613" s="293"/>
      <c r="J2613" s="293"/>
      <c r="K2613" s="299">
        <v>43771</v>
      </c>
      <c r="L2613" s="300"/>
      <c r="M2613" s="297" t="str">
        <f t="shared" si="40"/>
        <v>1979</v>
      </c>
    </row>
    <row r="2614" spans="1:13">
      <c r="A2614" s="293">
        <v>2613</v>
      </c>
      <c r="B2614" s="298" t="s">
        <v>12722</v>
      </c>
      <c r="C2614" s="298" t="s">
        <v>12723</v>
      </c>
      <c r="D2614" s="298" t="s">
        <v>12724</v>
      </c>
      <c r="E2614" s="298" t="s">
        <v>20</v>
      </c>
      <c r="F2614" s="300" t="s">
        <v>26200</v>
      </c>
      <c r="G2614" s="293" t="s">
        <v>49</v>
      </c>
      <c r="H2614" s="293" t="s">
        <v>9640</v>
      </c>
      <c r="I2614" s="293"/>
      <c r="J2614" s="293"/>
      <c r="K2614" s="299">
        <v>43933</v>
      </c>
      <c r="L2614" s="300"/>
      <c r="M2614" s="297" t="str">
        <f t="shared" si="40"/>
        <v>1979</v>
      </c>
    </row>
    <row r="2615" spans="1:13">
      <c r="A2615" s="293">
        <v>2614</v>
      </c>
      <c r="B2615" s="298" t="s">
        <v>12725</v>
      </c>
      <c r="C2615" s="298" t="s">
        <v>12726</v>
      </c>
      <c r="D2615" s="298" t="s">
        <v>12727</v>
      </c>
      <c r="E2615" s="298" t="s">
        <v>20</v>
      </c>
      <c r="F2615" s="300" t="s">
        <v>26200</v>
      </c>
      <c r="G2615" s="293" t="s">
        <v>49</v>
      </c>
      <c r="H2615" s="293" t="s">
        <v>9640</v>
      </c>
      <c r="I2615" s="293"/>
      <c r="J2615" s="293" t="s">
        <v>24283</v>
      </c>
      <c r="K2615" s="299">
        <v>43813</v>
      </c>
      <c r="L2615" s="300"/>
      <c r="M2615" s="297" t="str">
        <f t="shared" si="40"/>
        <v>1979</v>
      </c>
    </row>
    <row r="2616" spans="1:13">
      <c r="A2616" s="293">
        <v>2615</v>
      </c>
      <c r="B2616" s="298" t="s">
        <v>12728</v>
      </c>
      <c r="C2616" s="298" t="s">
        <v>12729</v>
      </c>
      <c r="D2616" s="298" t="s">
        <v>12730</v>
      </c>
      <c r="E2616" s="298" t="s">
        <v>20</v>
      </c>
      <c r="F2616" s="300" t="s">
        <v>26200</v>
      </c>
      <c r="G2616" s="293" t="s">
        <v>49</v>
      </c>
      <c r="H2616" s="293" t="s">
        <v>9640</v>
      </c>
      <c r="I2616" s="293"/>
      <c r="J2616" s="293" t="s">
        <v>24283</v>
      </c>
      <c r="K2616" s="299">
        <v>43771</v>
      </c>
      <c r="L2616" s="300"/>
      <c r="M2616" s="297" t="str">
        <f t="shared" si="40"/>
        <v>1979</v>
      </c>
    </row>
    <row r="2617" spans="1:13">
      <c r="A2617" s="293">
        <v>2616</v>
      </c>
      <c r="B2617" s="298" t="s">
        <v>12731</v>
      </c>
      <c r="C2617" s="298" t="s">
        <v>12732</v>
      </c>
      <c r="D2617" s="298" t="s">
        <v>12733</v>
      </c>
      <c r="E2617" s="298" t="s">
        <v>20</v>
      </c>
      <c r="F2617" s="300" t="s">
        <v>26200</v>
      </c>
      <c r="G2617" s="293" t="s">
        <v>49</v>
      </c>
      <c r="H2617" s="293" t="s">
        <v>9640</v>
      </c>
      <c r="I2617" s="293"/>
      <c r="J2617" s="293" t="s">
        <v>24283</v>
      </c>
      <c r="K2617" s="299">
        <v>43771</v>
      </c>
      <c r="L2617" s="300"/>
      <c r="M2617" s="297" t="str">
        <f t="shared" si="40"/>
        <v>1979</v>
      </c>
    </row>
    <row r="2618" spans="1:13">
      <c r="A2618" s="293">
        <v>2617</v>
      </c>
      <c r="B2618" s="298" t="s">
        <v>12734</v>
      </c>
      <c r="C2618" s="298" t="s">
        <v>12735</v>
      </c>
      <c r="D2618" s="298" t="s">
        <v>12736</v>
      </c>
      <c r="E2618" s="298" t="s">
        <v>20</v>
      </c>
      <c r="F2618" s="300" t="s">
        <v>26200</v>
      </c>
      <c r="G2618" s="293" t="s">
        <v>49</v>
      </c>
      <c r="H2618" s="293" t="s">
        <v>9640</v>
      </c>
      <c r="I2618" s="293"/>
      <c r="J2618" s="293" t="s">
        <v>24283</v>
      </c>
      <c r="K2618" s="299">
        <v>43813</v>
      </c>
      <c r="L2618" s="300"/>
      <c r="M2618" s="297" t="str">
        <f t="shared" si="40"/>
        <v>1979</v>
      </c>
    </row>
    <row r="2619" spans="1:13">
      <c r="A2619" s="293">
        <v>2618</v>
      </c>
      <c r="B2619" s="298" t="s">
        <v>12737</v>
      </c>
      <c r="C2619" s="298" t="s">
        <v>12738</v>
      </c>
      <c r="D2619" s="298" t="s">
        <v>12739</v>
      </c>
      <c r="E2619" s="298" t="s">
        <v>20</v>
      </c>
      <c r="F2619" s="300" t="s">
        <v>26200</v>
      </c>
      <c r="G2619" s="293" t="s">
        <v>49</v>
      </c>
      <c r="H2619" s="293" t="s">
        <v>9640</v>
      </c>
      <c r="I2619" s="293"/>
      <c r="J2619" s="293"/>
      <c r="K2619" s="299">
        <v>43813</v>
      </c>
      <c r="L2619" s="300"/>
      <c r="M2619" s="297" t="str">
        <f t="shared" si="40"/>
        <v>1979</v>
      </c>
    </row>
    <row r="2620" spans="1:13">
      <c r="A2620" s="293">
        <v>2619</v>
      </c>
      <c r="B2620" s="298" t="s">
        <v>12740</v>
      </c>
      <c r="C2620" s="298" t="s">
        <v>12741</v>
      </c>
      <c r="D2620" s="298" t="s">
        <v>12742</v>
      </c>
      <c r="E2620" s="298" t="s">
        <v>20</v>
      </c>
      <c r="F2620" s="300" t="s">
        <v>26200</v>
      </c>
      <c r="G2620" s="293" t="s">
        <v>49</v>
      </c>
      <c r="H2620" s="293" t="s">
        <v>9640</v>
      </c>
      <c r="I2620" s="293"/>
      <c r="J2620" s="293"/>
      <c r="K2620" s="299">
        <v>43813</v>
      </c>
      <c r="L2620" s="300"/>
      <c r="M2620" s="297" t="str">
        <f t="shared" si="40"/>
        <v>1979</v>
      </c>
    </row>
    <row r="2621" spans="1:13">
      <c r="A2621" s="293">
        <v>2620</v>
      </c>
      <c r="B2621" s="298" t="s">
        <v>12743</v>
      </c>
      <c r="C2621" s="298" t="s">
        <v>12744</v>
      </c>
      <c r="D2621" s="298" t="s">
        <v>12745</v>
      </c>
      <c r="E2621" s="298" t="s">
        <v>20</v>
      </c>
      <c r="F2621" s="300" t="s">
        <v>26200</v>
      </c>
      <c r="G2621" s="293" t="s">
        <v>49</v>
      </c>
      <c r="H2621" s="293" t="s">
        <v>9640</v>
      </c>
      <c r="I2621" s="293"/>
      <c r="J2621" s="293"/>
      <c r="K2621" s="299">
        <v>43771</v>
      </c>
      <c r="L2621" s="300"/>
      <c r="M2621" s="297" t="str">
        <f t="shared" si="40"/>
        <v>1979</v>
      </c>
    </row>
    <row r="2622" spans="1:13">
      <c r="A2622" s="293">
        <v>2621</v>
      </c>
      <c r="B2622" s="298" t="s">
        <v>12746</v>
      </c>
      <c r="C2622" s="298" t="s">
        <v>12747</v>
      </c>
      <c r="D2622" s="298" t="s">
        <v>12748</v>
      </c>
      <c r="E2622" s="298" t="s">
        <v>20</v>
      </c>
      <c r="F2622" s="300" t="s">
        <v>26200</v>
      </c>
      <c r="G2622" s="293" t="s">
        <v>49</v>
      </c>
      <c r="H2622" s="293" t="s">
        <v>9640</v>
      </c>
      <c r="I2622" s="293"/>
      <c r="J2622" s="293"/>
      <c r="K2622" s="299">
        <v>43813</v>
      </c>
      <c r="L2622" s="300"/>
      <c r="M2622" s="297" t="str">
        <f t="shared" si="40"/>
        <v>1979</v>
      </c>
    </row>
    <row r="2623" spans="1:13">
      <c r="A2623" s="293">
        <v>2622</v>
      </c>
      <c r="B2623" s="298" t="s">
        <v>12749</v>
      </c>
      <c r="C2623" s="298" t="s">
        <v>12750</v>
      </c>
      <c r="D2623" s="298" t="s">
        <v>12751</v>
      </c>
      <c r="E2623" s="298" t="s">
        <v>20</v>
      </c>
      <c r="F2623" s="300" t="s">
        <v>26200</v>
      </c>
      <c r="G2623" s="293" t="s">
        <v>49</v>
      </c>
      <c r="H2623" s="293" t="s">
        <v>9640</v>
      </c>
      <c r="I2623" s="293"/>
      <c r="J2623" s="293"/>
      <c r="K2623" s="299">
        <v>43771</v>
      </c>
      <c r="L2623" s="300"/>
      <c r="M2623" s="297" t="str">
        <f t="shared" si="40"/>
        <v>1979</v>
      </c>
    </row>
    <row r="2624" spans="1:13">
      <c r="A2624" s="293">
        <v>2623</v>
      </c>
      <c r="B2624" s="298" t="s">
        <v>12752</v>
      </c>
      <c r="C2624" s="298" t="s">
        <v>12753</v>
      </c>
      <c r="D2624" s="298" t="s">
        <v>12754</v>
      </c>
      <c r="E2624" s="298" t="s">
        <v>20</v>
      </c>
      <c r="F2624" s="300" t="s">
        <v>26200</v>
      </c>
      <c r="G2624" s="293" t="s">
        <v>49</v>
      </c>
      <c r="H2624" s="293" t="s">
        <v>9640</v>
      </c>
      <c r="I2624" s="293"/>
      <c r="J2624" s="293"/>
      <c r="K2624" s="299">
        <v>43736</v>
      </c>
      <c r="L2624" s="300"/>
      <c r="M2624" s="297" t="str">
        <f t="shared" si="40"/>
        <v>1979</v>
      </c>
    </row>
    <row r="2625" spans="1:13">
      <c r="A2625" s="293">
        <v>2624</v>
      </c>
      <c r="B2625" s="298" t="s">
        <v>12755</v>
      </c>
      <c r="C2625" s="298" t="s">
        <v>12756</v>
      </c>
      <c r="D2625" s="298" t="s">
        <v>12757</v>
      </c>
      <c r="E2625" s="298" t="s">
        <v>20</v>
      </c>
      <c r="F2625" s="300" t="s">
        <v>26200</v>
      </c>
      <c r="G2625" s="293" t="s">
        <v>49</v>
      </c>
      <c r="H2625" s="293" t="s">
        <v>9640</v>
      </c>
      <c r="I2625" s="293"/>
      <c r="J2625" s="293"/>
      <c r="K2625" s="299">
        <v>43771</v>
      </c>
      <c r="L2625" s="300"/>
      <c r="M2625" s="297" t="str">
        <f t="shared" si="40"/>
        <v>1979</v>
      </c>
    </row>
    <row r="2626" spans="1:13">
      <c r="A2626" s="293">
        <v>2625</v>
      </c>
      <c r="B2626" s="298" t="s">
        <v>12758</v>
      </c>
      <c r="C2626" s="298" t="s">
        <v>12759</v>
      </c>
      <c r="D2626" s="298" t="s">
        <v>12760</v>
      </c>
      <c r="E2626" s="298" t="s">
        <v>20</v>
      </c>
      <c r="F2626" s="300" t="s">
        <v>26200</v>
      </c>
      <c r="G2626" s="293" t="s">
        <v>49</v>
      </c>
      <c r="H2626" s="293" t="s">
        <v>9640</v>
      </c>
      <c r="I2626" s="293"/>
      <c r="J2626" s="293"/>
      <c r="K2626" s="299">
        <v>43813</v>
      </c>
      <c r="L2626" s="300"/>
      <c r="M2626" s="297" t="str">
        <f t="shared" ref="M2626:M2689" si="41">IF((INT(MID(B2626,5,2))&gt;19),"19"&amp;MID(B2626,5,2),"20"&amp;MID(B2626,5,2))</f>
        <v>1979</v>
      </c>
    </row>
    <row r="2627" spans="1:13">
      <c r="A2627" s="293">
        <v>2626</v>
      </c>
      <c r="B2627" s="298" t="s">
        <v>12761</v>
      </c>
      <c r="C2627" s="298" t="s">
        <v>12762</v>
      </c>
      <c r="D2627" s="298" t="s">
        <v>12763</v>
      </c>
      <c r="E2627" s="298" t="s">
        <v>20</v>
      </c>
      <c r="F2627" s="300" t="s">
        <v>26200</v>
      </c>
      <c r="G2627" s="293" t="s">
        <v>49</v>
      </c>
      <c r="H2627" s="293" t="s">
        <v>9640</v>
      </c>
      <c r="I2627" s="293"/>
      <c r="J2627" s="293" t="s">
        <v>24283</v>
      </c>
      <c r="K2627" s="299">
        <v>43813</v>
      </c>
      <c r="L2627" s="300"/>
      <c r="M2627" s="297" t="str">
        <f t="shared" si="41"/>
        <v>1979</v>
      </c>
    </row>
    <row r="2628" spans="1:13">
      <c r="A2628" s="293">
        <v>2627</v>
      </c>
      <c r="B2628" s="298" t="s">
        <v>12764</v>
      </c>
      <c r="C2628" s="298" t="s">
        <v>12765</v>
      </c>
      <c r="D2628" s="298" t="s">
        <v>12766</v>
      </c>
      <c r="E2628" s="298" t="s">
        <v>20</v>
      </c>
      <c r="F2628" s="300" t="s">
        <v>26200</v>
      </c>
      <c r="G2628" s="293" t="s">
        <v>49</v>
      </c>
      <c r="H2628" s="293" t="s">
        <v>9640</v>
      </c>
      <c r="I2628" s="293"/>
      <c r="J2628" s="293"/>
      <c r="K2628" s="299">
        <v>43771</v>
      </c>
      <c r="L2628" s="300"/>
      <c r="M2628" s="297" t="str">
        <f t="shared" si="41"/>
        <v>1979</v>
      </c>
    </row>
    <row r="2629" spans="1:13">
      <c r="A2629" s="293">
        <v>2628</v>
      </c>
      <c r="B2629" s="298" t="s">
        <v>12767</v>
      </c>
      <c r="C2629" s="298" t="s">
        <v>12768</v>
      </c>
      <c r="D2629" s="298" t="s">
        <v>12769</v>
      </c>
      <c r="E2629" s="298" t="s">
        <v>20</v>
      </c>
      <c r="F2629" s="300" t="s">
        <v>26200</v>
      </c>
      <c r="G2629" s="293" t="s">
        <v>49</v>
      </c>
      <c r="H2629" s="293" t="s">
        <v>9640</v>
      </c>
      <c r="I2629" s="293"/>
      <c r="J2629" s="293"/>
      <c r="K2629" s="299">
        <v>43813</v>
      </c>
      <c r="L2629" s="300"/>
      <c r="M2629" s="297" t="str">
        <f t="shared" si="41"/>
        <v>1984</v>
      </c>
    </row>
    <row r="2630" spans="1:13">
      <c r="A2630" s="293">
        <v>2629</v>
      </c>
      <c r="B2630" s="298" t="s">
        <v>12770</v>
      </c>
      <c r="C2630" s="298" t="s">
        <v>12771</v>
      </c>
      <c r="D2630" s="298" t="s">
        <v>12772</v>
      </c>
      <c r="E2630" s="298" t="s">
        <v>20</v>
      </c>
      <c r="F2630" s="300" t="s">
        <v>26200</v>
      </c>
      <c r="G2630" s="293" t="s">
        <v>49</v>
      </c>
      <c r="H2630" s="293" t="s">
        <v>9640</v>
      </c>
      <c r="I2630" s="293"/>
      <c r="J2630" s="293"/>
      <c r="K2630" s="299">
        <v>43771</v>
      </c>
      <c r="L2630" s="300"/>
      <c r="M2630" s="297" t="str">
        <f t="shared" si="41"/>
        <v>1984</v>
      </c>
    </row>
    <row r="2631" spans="1:13">
      <c r="A2631" s="293">
        <v>2630</v>
      </c>
      <c r="B2631" s="298" t="s">
        <v>12773</v>
      </c>
      <c r="C2631" s="298" t="s">
        <v>12774</v>
      </c>
      <c r="D2631" s="298" t="s">
        <v>12775</v>
      </c>
      <c r="E2631" s="298" t="s">
        <v>20</v>
      </c>
      <c r="F2631" s="300" t="s">
        <v>26200</v>
      </c>
      <c r="G2631" s="293" t="s">
        <v>49</v>
      </c>
      <c r="H2631" s="293" t="s">
        <v>9640</v>
      </c>
      <c r="I2631" s="293"/>
      <c r="J2631" s="293"/>
      <c r="K2631" s="299">
        <v>43771</v>
      </c>
      <c r="L2631" s="300"/>
      <c r="M2631" s="297" t="str">
        <f t="shared" si="41"/>
        <v>1984</v>
      </c>
    </row>
    <row r="2632" spans="1:13">
      <c r="A2632" s="293">
        <v>2631</v>
      </c>
      <c r="B2632" s="298" t="s">
        <v>12776</v>
      </c>
      <c r="C2632" s="298" t="s">
        <v>12777</v>
      </c>
      <c r="D2632" s="298" t="s">
        <v>12778</v>
      </c>
      <c r="E2632" s="298" t="s">
        <v>20</v>
      </c>
      <c r="F2632" s="300" t="s">
        <v>26200</v>
      </c>
      <c r="G2632" s="293" t="s">
        <v>49</v>
      </c>
      <c r="H2632" s="293" t="s">
        <v>9640</v>
      </c>
      <c r="I2632" s="293"/>
      <c r="J2632" s="293"/>
      <c r="K2632" s="299">
        <v>43813</v>
      </c>
      <c r="L2632" s="300"/>
      <c r="M2632" s="297" t="str">
        <f t="shared" si="41"/>
        <v>1984</v>
      </c>
    </row>
    <row r="2633" spans="1:13">
      <c r="A2633" s="293">
        <v>2632</v>
      </c>
      <c r="B2633" s="298" t="s">
        <v>12779</v>
      </c>
      <c r="C2633" s="298" t="s">
        <v>12780</v>
      </c>
      <c r="D2633" s="298" t="s">
        <v>12781</v>
      </c>
      <c r="E2633" s="298" t="s">
        <v>20</v>
      </c>
      <c r="F2633" s="300" t="s">
        <v>26200</v>
      </c>
      <c r="G2633" s="293" t="s">
        <v>49</v>
      </c>
      <c r="H2633" s="293" t="s">
        <v>9640</v>
      </c>
      <c r="I2633" s="293"/>
      <c r="J2633" s="293"/>
      <c r="K2633" s="299">
        <v>43933</v>
      </c>
      <c r="L2633" s="300"/>
      <c r="M2633" s="297" t="str">
        <f t="shared" si="41"/>
        <v>1984</v>
      </c>
    </row>
    <row r="2634" spans="1:13">
      <c r="A2634" s="293">
        <v>2633</v>
      </c>
      <c r="B2634" s="298" t="s">
        <v>12782</v>
      </c>
      <c r="C2634" s="298" t="s">
        <v>12783</v>
      </c>
      <c r="D2634" s="298" t="s">
        <v>12784</v>
      </c>
      <c r="E2634" s="298" t="s">
        <v>20</v>
      </c>
      <c r="F2634" s="300" t="s">
        <v>26200</v>
      </c>
      <c r="G2634" s="293" t="s">
        <v>49</v>
      </c>
      <c r="H2634" s="293" t="s">
        <v>9640</v>
      </c>
      <c r="I2634" s="293"/>
      <c r="J2634" s="293"/>
      <c r="K2634" s="299">
        <v>43813</v>
      </c>
      <c r="L2634" s="300"/>
      <c r="M2634" s="297" t="str">
        <f t="shared" si="41"/>
        <v>1984</v>
      </c>
    </row>
    <row r="2635" spans="1:13">
      <c r="A2635" s="293">
        <v>2634</v>
      </c>
      <c r="B2635" s="298" t="s">
        <v>12785</v>
      </c>
      <c r="C2635" s="298" t="s">
        <v>12786</v>
      </c>
      <c r="D2635" s="298" t="s">
        <v>12787</v>
      </c>
      <c r="E2635" s="298" t="s">
        <v>20</v>
      </c>
      <c r="F2635" s="300" t="s">
        <v>26200</v>
      </c>
      <c r="G2635" s="293" t="s">
        <v>49</v>
      </c>
      <c r="H2635" s="293" t="s">
        <v>9640</v>
      </c>
      <c r="I2635" s="293"/>
      <c r="J2635" s="293"/>
      <c r="K2635" s="299">
        <v>43771</v>
      </c>
      <c r="L2635" s="300"/>
      <c r="M2635" s="297" t="str">
        <f t="shared" si="41"/>
        <v>1984</v>
      </c>
    </row>
    <row r="2636" spans="1:13">
      <c r="A2636" s="293">
        <v>2635</v>
      </c>
      <c r="B2636" s="298" t="s">
        <v>12788</v>
      </c>
      <c r="C2636" s="298" t="s">
        <v>12789</v>
      </c>
      <c r="D2636" s="298" t="s">
        <v>12790</v>
      </c>
      <c r="E2636" s="298" t="s">
        <v>20</v>
      </c>
      <c r="F2636" s="300" t="s">
        <v>26200</v>
      </c>
      <c r="G2636" s="293" t="s">
        <v>49</v>
      </c>
      <c r="H2636" s="293" t="s">
        <v>9640</v>
      </c>
      <c r="I2636" s="293"/>
      <c r="J2636" s="293"/>
      <c r="K2636" s="299">
        <v>43813</v>
      </c>
      <c r="L2636" s="300"/>
      <c r="M2636" s="297" t="str">
        <f t="shared" si="41"/>
        <v>1984</v>
      </c>
    </row>
    <row r="2637" spans="1:13">
      <c r="A2637" s="293">
        <v>2636</v>
      </c>
      <c r="B2637" s="298" t="s">
        <v>12791</v>
      </c>
      <c r="C2637" s="298" t="s">
        <v>12792</v>
      </c>
      <c r="D2637" s="298" t="s">
        <v>12793</v>
      </c>
      <c r="E2637" s="298" t="s">
        <v>20</v>
      </c>
      <c r="F2637" s="300" t="s">
        <v>26200</v>
      </c>
      <c r="G2637" s="293" t="s">
        <v>49</v>
      </c>
      <c r="H2637" s="293" t="s">
        <v>9640</v>
      </c>
      <c r="I2637" s="293"/>
      <c r="J2637" s="293"/>
      <c r="K2637" s="299">
        <v>43813</v>
      </c>
      <c r="L2637" s="300"/>
      <c r="M2637" s="297" t="str">
        <f t="shared" si="41"/>
        <v>1984</v>
      </c>
    </row>
    <row r="2638" spans="1:13">
      <c r="A2638" s="293">
        <v>2637</v>
      </c>
      <c r="B2638" s="298" t="s">
        <v>12794</v>
      </c>
      <c r="C2638" s="298" t="s">
        <v>12795</v>
      </c>
      <c r="D2638" s="298" t="s">
        <v>12796</v>
      </c>
      <c r="E2638" s="298" t="s">
        <v>20</v>
      </c>
      <c r="F2638" s="300" t="s">
        <v>26200</v>
      </c>
      <c r="G2638" s="293" t="s">
        <v>49</v>
      </c>
      <c r="H2638" s="293" t="s">
        <v>9640</v>
      </c>
      <c r="I2638" s="293"/>
      <c r="J2638" s="293"/>
      <c r="K2638" s="299">
        <v>43813</v>
      </c>
      <c r="L2638" s="300"/>
      <c r="M2638" s="297" t="str">
        <f t="shared" si="41"/>
        <v>1984</v>
      </c>
    </row>
    <row r="2639" spans="1:13">
      <c r="A2639" s="293">
        <v>2638</v>
      </c>
      <c r="B2639" s="298" t="s">
        <v>12797</v>
      </c>
      <c r="C2639" s="298" t="s">
        <v>12798</v>
      </c>
      <c r="D2639" s="298" t="s">
        <v>12799</v>
      </c>
      <c r="E2639" s="298" t="s">
        <v>20</v>
      </c>
      <c r="F2639" s="300" t="s">
        <v>26200</v>
      </c>
      <c r="G2639" s="293" t="s">
        <v>49</v>
      </c>
      <c r="H2639" s="293" t="s">
        <v>9640</v>
      </c>
      <c r="I2639" s="293"/>
      <c r="J2639" s="293"/>
      <c r="K2639" s="299">
        <v>43771</v>
      </c>
      <c r="L2639" s="300"/>
      <c r="M2639" s="297" t="str">
        <f t="shared" si="41"/>
        <v>1984</v>
      </c>
    </row>
    <row r="2640" spans="1:13">
      <c r="A2640" s="293">
        <v>2639</v>
      </c>
      <c r="B2640" s="298" t="s">
        <v>12800</v>
      </c>
      <c r="C2640" s="298" t="s">
        <v>12801</v>
      </c>
      <c r="D2640" s="298" t="s">
        <v>12802</v>
      </c>
      <c r="E2640" s="298" t="s">
        <v>20</v>
      </c>
      <c r="F2640" s="300" t="s">
        <v>26200</v>
      </c>
      <c r="G2640" s="293" t="s">
        <v>49</v>
      </c>
      <c r="H2640" s="293" t="s">
        <v>9640</v>
      </c>
      <c r="I2640" s="293"/>
      <c r="J2640" s="293"/>
      <c r="K2640" s="299">
        <v>43771</v>
      </c>
      <c r="L2640" s="300"/>
      <c r="M2640" s="297" t="str">
        <f t="shared" si="41"/>
        <v>1984</v>
      </c>
    </row>
    <row r="2641" spans="1:13">
      <c r="A2641" s="293">
        <v>2640</v>
      </c>
      <c r="B2641" s="298" t="s">
        <v>12803</v>
      </c>
      <c r="C2641" s="298" t="s">
        <v>12804</v>
      </c>
      <c r="D2641" s="298" t="s">
        <v>12805</v>
      </c>
      <c r="E2641" s="298" t="s">
        <v>20</v>
      </c>
      <c r="F2641" s="300" t="s">
        <v>26200</v>
      </c>
      <c r="G2641" s="293" t="s">
        <v>49</v>
      </c>
      <c r="H2641" s="293" t="s">
        <v>9640</v>
      </c>
      <c r="I2641" s="293"/>
      <c r="J2641" s="293"/>
      <c r="K2641" s="299">
        <v>43771</v>
      </c>
      <c r="L2641" s="300"/>
      <c r="M2641" s="297" t="str">
        <f t="shared" si="41"/>
        <v>1984</v>
      </c>
    </row>
    <row r="2642" spans="1:13">
      <c r="A2642" s="293">
        <v>2641</v>
      </c>
      <c r="B2642" s="298" t="s">
        <v>12806</v>
      </c>
      <c r="C2642" s="298" t="s">
        <v>12807</v>
      </c>
      <c r="D2642" s="298" t="s">
        <v>12808</v>
      </c>
      <c r="E2642" s="298" t="s">
        <v>20</v>
      </c>
      <c r="F2642" s="300" t="s">
        <v>26200</v>
      </c>
      <c r="G2642" s="293" t="s">
        <v>49</v>
      </c>
      <c r="H2642" s="293" t="s">
        <v>9640</v>
      </c>
      <c r="I2642" s="293"/>
      <c r="J2642" s="293"/>
      <c r="K2642" s="299">
        <v>43813</v>
      </c>
      <c r="L2642" s="300"/>
      <c r="M2642" s="297" t="str">
        <f t="shared" si="41"/>
        <v>1984</v>
      </c>
    </row>
    <row r="2643" spans="1:13">
      <c r="A2643" s="293">
        <v>2642</v>
      </c>
      <c r="B2643" s="298" t="s">
        <v>12809</v>
      </c>
      <c r="C2643" s="298" t="s">
        <v>12810</v>
      </c>
      <c r="D2643" s="298" t="s">
        <v>12811</v>
      </c>
      <c r="E2643" s="298" t="s">
        <v>20</v>
      </c>
      <c r="F2643" s="300" t="s">
        <v>26200</v>
      </c>
      <c r="G2643" s="293" t="s">
        <v>49</v>
      </c>
      <c r="H2643" s="293" t="s">
        <v>9640</v>
      </c>
      <c r="I2643" s="293"/>
      <c r="J2643" s="293"/>
      <c r="K2643" s="299">
        <v>43813</v>
      </c>
      <c r="L2643" s="300"/>
      <c r="M2643" s="297" t="str">
        <f t="shared" si="41"/>
        <v>1984</v>
      </c>
    </row>
    <row r="2644" spans="1:13">
      <c r="A2644" s="293">
        <v>2643</v>
      </c>
      <c r="B2644" s="298" t="s">
        <v>12812</v>
      </c>
      <c r="C2644" s="298" t="s">
        <v>12813</v>
      </c>
      <c r="D2644" s="298" t="s">
        <v>12814</v>
      </c>
      <c r="E2644" s="298" t="s">
        <v>20</v>
      </c>
      <c r="F2644" s="300" t="s">
        <v>26200</v>
      </c>
      <c r="G2644" s="293" t="s">
        <v>49</v>
      </c>
      <c r="H2644" s="293" t="s">
        <v>9640</v>
      </c>
      <c r="I2644" s="293"/>
      <c r="J2644" s="293"/>
      <c r="K2644" s="299">
        <v>43771</v>
      </c>
      <c r="L2644" s="300"/>
      <c r="M2644" s="297" t="str">
        <f t="shared" si="41"/>
        <v>1984</v>
      </c>
    </row>
    <row r="2645" spans="1:13">
      <c r="A2645" s="293">
        <v>2644</v>
      </c>
      <c r="B2645" s="298" t="s">
        <v>12815</v>
      </c>
      <c r="C2645" s="298" t="s">
        <v>12816</v>
      </c>
      <c r="D2645" s="298" t="s">
        <v>12817</v>
      </c>
      <c r="E2645" s="298" t="s">
        <v>20</v>
      </c>
      <c r="F2645" s="300" t="s">
        <v>26200</v>
      </c>
      <c r="G2645" s="293" t="s">
        <v>49</v>
      </c>
      <c r="H2645" s="293" t="s">
        <v>9640</v>
      </c>
      <c r="I2645" s="293"/>
      <c r="J2645" s="293"/>
      <c r="K2645" s="299">
        <v>43933</v>
      </c>
      <c r="L2645" s="300"/>
      <c r="M2645" s="297" t="str">
        <f t="shared" si="41"/>
        <v>1984</v>
      </c>
    </row>
    <row r="2646" spans="1:13">
      <c r="A2646" s="293">
        <v>2645</v>
      </c>
      <c r="B2646" s="298" t="s">
        <v>12818</v>
      </c>
      <c r="C2646" s="298" t="s">
        <v>12819</v>
      </c>
      <c r="D2646" s="298" t="s">
        <v>12820</v>
      </c>
      <c r="E2646" s="298" t="s">
        <v>20</v>
      </c>
      <c r="F2646" s="300" t="s">
        <v>26200</v>
      </c>
      <c r="G2646" s="293" t="s">
        <v>49</v>
      </c>
      <c r="H2646" s="293" t="s">
        <v>9640</v>
      </c>
      <c r="I2646" s="293"/>
      <c r="J2646" s="293"/>
      <c r="K2646" s="299">
        <v>43813</v>
      </c>
      <c r="L2646" s="300"/>
      <c r="M2646" s="297" t="str">
        <f t="shared" si="41"/>
        <v>1984</v>
      </c>
    </row>
    <row r="2647" spans="1:13">
      <c r="A2647" s="293">
        <v>2646</v>
      </c>
      <c r="B2647" s="298" t="s">
        <v>12821</v>
      </c>
      <c r="C2647" s="298" t="s">
        <v>12822</v>
      </c>
      <c r="D2647" s="298" t="s">
        <v>12823</v>
      </c>
      <c r="E2647" s="298" t="s">
        <v>20</v>
      </c>
      <c r="F2647" s="300" t="s">
        <v>26200</v>
      </c>
      <c r="G2647" s="293" t="s">
        <v>49</v>
      </c>
      <c r="H2647" s="293" t="s">
        <v>9640</v>
      </c>
      <c r="I2647" s="293"/>
      <c r="J2647" s="293"/>
      <c r="K2647" s="299">
        <v>43771</v>
      </c>
      <c r="L2647" s="300"/>
      <c r="M2647" s="297" t="str">
        <f t="shared" si="41"/>
        <v>1984</v>
      </c>
    </row>
    <row r="2648" spans="1:13">
      <c r="A2648" s="293">
        <v>2647</v>
      </c>
      <c r="B2648" s="298" t="s">
        <v>12824</v>
      </c>
      <c r="C2648" s="298" t="s">
        <v>12825</v>
      </c>
      <c r="D2648" s="298" t="s">
        <v>12826</v>
      </c>
      <c r="E2648" s="298" t="s">
        <v>20</v>
      </c>
      <c r="F2648" s="300" t="s">
        <v>26200</v>
      </c>
      <c r="G2648" s="293" t="s">
        <v>49</v>
      </c>
      <c r="H2648" s="293" t="s">
        <v>9640</v>
      </c>
      <c r="I2648" s="293"/>
      <c r="J2648" s="293"/>
      <c r="K2648" s="299">
        <v>43771</v>
      </c>
      <c r="L2648" s="300"/>
      <c r="M2648" s="297" t="str">
        <f t="shared" si="41"/>
        <v>1984</v>
      </c>
    </row>
    <row r="2649" spans="1:13">
      <c r="A2649" s="293">
        <v>2648</v>
      </c>
      <c r="B2649" s="298" t="s">
        <v>12827</v>
      </c>
      <c r="C2649" s="298" t="s">
        <v>12828</v>
      </c>
      <c r="D2649" s="298" t="s">
        <v>12829</v>
      </c>
      <c r="E2649" s="298" t="s">
        <v>20</v>
      </c>
      <c r="F2649" s="300" t="s">
        <v>26200</v>
      </c>
      <c r="G2649" s="293" t="s">
        <v>49</v>
      </c>
      <c r="H2649" s="293" t="s">
        <v>9640</v>
      </c>
      <c r="I2649" s="293"/>
      <c r="J2649" s="293"/>
      <c r="K2649" s="299">
        <v>43933</v>
      </c>
      <c r="L2649" s="300"/>
      <c r="M2649" s="297" t="str">
        <f t="shared" si="41"/>
        <v>1984</v>
      </c>
    </row>
    <row r="2650" spans="1:13">
      <c r="A2650" s="293">
        <v>2649</v>
      </c>
      <c r="B2650" s="298" t="s">
        <v>12830</v>
      </c>
      <c r="C2650" s="298" t="s">
        <v>12831</v>
      </c>
      <c r="D2650" s="298" t="s">
        <v>12832</v>
      </c>
      <c r="E2650" s="298" t="s">
        <v>20</v>
      </c>
      <c r="F2650" s="300" t="s">
        <v>26200</v>
      </c>
      <c r="G2650" s="293" t="s">
        <v>49</v>
      </c>
      <c r="H2650" s="293" t="s">
        <v>9640</v>
      </c>
      <c r="I2650" s="293"/>
      <c r="J2650" s="293"/>
      <c r="K2650" s="299">
        <v>43813</v>
      </c>
      <c r="L2650" s="300"/>
      <c r="M2650" s="297" t="str">
        <f t="shared" si="41"/>
        <v>1984</v>
      </c>
    </row>
    <row r="2651" spans="1:13">
      <c r="A2651" s="293">
        <v>2650</v>
      </c>
      <c r="B2651" s="298" t="s">
        <v>12833</v>
      </c>
      <c r="C2651" s="298" t="s">
        <v>12834</v>
      </c>
      <c r="D2651" s="298" t="s">
        <v>12835</v>
      </c>
      <c r="E2651" s="298" t="s">
        <v>20</v>
      </c>
      <c r="F2651" s="300" t="s">
        <v>26200</v>
      </c>
      <c r="G2651" s="293" t="s">
        <v>49</v>
      </c>
      <c r="H2651" s="293" t="s">
        <v>9640</v>
      </c>
      <c r="I2651" s="293"/>
      <c r="J2651" s="293"/>
      <c r="K2651" s="299">
        <v>43771</v>
      </c>
      <c r="L2651" s="300"/>
      <c r="M2651" s="297" t="str">
        <f t="shared" si="41"/>
        <v>1984</v>
      </c>
    </row>
    <row r="2652" spans="1:13">
      <c r="A2652" s="293">
        <v>2651</v>
      </c>
      <c r="B2652" s="298" t="s">
        <v>12836</v>
      </c>
      <c r="C2652" s="298" t="s">
        <v>12837</v>
      </c>
      <c r="D2652" s="298" t="s">
        <v>12838</v>
      </c>
      <c r="E2652" s="298" t="s">
        <v>20</v>
      </c>
      <c r="F2652" s="300" t="s">
        <v>26200</v>
      </c>
      <c r="G2652" s="293" t="s">
        <v>49</v>
      </c>
      <c r="H2652" s="293" t="s">
        <v>9640</v>
      </c>
      <c r="I2652" s="293"/>
      <c r="J2652" s="293"/>
      <c r="K2652" s="299">
        <v>43771</v>
      </c>
      <c r="L2652" s="300"/>
      <c r="M2652" s="297" t="str">
        <f t="shared" si="41"/>
        <v>1984</v>
      </c>
    </row>
    <row r="2653" spans="1:13">
      <c r="A2653" s="293">
        <v>2652</v>
      </c>
      <c r="B2653" s="298" t="s">
        <v>12839</v>
      </c>
      <c r="C2653" s="298" t="s">
        <v>12840</v>
      </c>
      <c r="D2653" s="298" t="s">
        <v>12841</v>
      </c>
      <c r="E2653" s="298" t="s">
        <v>20</v>
      </c>
      <c r="F2653" s="300" t="s">
        <v>26200</v>
      </c>
      <c r="G2653" s="293" t="s">
        <v>49</v>
      </c>
      <c r="H2653" s="293" t="s">
        <v>9640</v>
      </c>
      <c r="I2653" s="293"/>
      <c r="J2653" s="293"/>
      <c r="K2653" s="299">
        <v>43813</v>
      </c>
      <c r="L2653" s="300"/>
      <c r="M2653" s="297" t="str">
        <f t="shared" si="41"/>
        <v>1984</v>
      </c>
    </row>
    <row r="2654" spans="1:13">
      <c r="A2654" s="293">
        <v>2653</v>
      </c>
      <c r="B2654" s="298" t="s">
        <v>12842</v>
      </c>
      <c r="C2654" s="298" t="s">
        <v>12843</v>
      </c>
      <c r="D2654" s="298" t="s">
        <v>12844</v>
      </c>
      <c r="E2654" s="298" t="s">
        <v>20</v>
      </c>
      <c r="F2654" s="300" t="s">
        <v>26200</v>
      </c>
      <c r="G2654" s="293" t="s">
        <v>49</v>
      </c>
      <c r="H2654" s="293" t="s">
        <v>9640</v>
      </c>
      <c r="I2654" s="293"/>
      <c r="J2654" s="293"/>
      <c r="K2654" s="299">
        <v>43813</v>
      </c>
      <c r="L2654" s="300"/>
      <c r="M2654" s="297" t="str">
        <f t="shared" si="41"/>
        <v>1984</v>
      </c>
    </row>
    <row r="2655" spans="1:13">
      <c r="A2655" s="293">
        <v>2654</v>
      </c>
      <c r="B2655" s="298" t="s">
        <v>12845</v>
      </c>
      <c r="C2655" s="298" t="s">
        <v>12846</v>
      </c>
      <c r="D2655" s="298" t="s">
        <v>12847</v>
      </c>
      <c r="E2655" s="298" t="s">
        <v>20</v>
      </c>
      <c r="F2655" s="300" t="s">
        <v>26200</v>
      </c>
      <c r="G2655" s="293" t="s">
        <v>49</v>
      </c>
      <c r="H2655" s="293" t="s">
        <v>9640</v>
      </c>
      <c r="I2655" s="293"/>
      <c r="J2655" s="293"/>
      <c r="K2655" s="299">
        <v>43771</v>
      </c>
      <c r="L2655" s="300"/>
      <c r="M2655" s="297" t="str">
        <f t="shared" si="41"/>
        <v>1984</v>
      </c>
    </row>
    <row r="2656" spans="1:13">
      <c r="A2656" s="293">
        <v>2655</v>
      </c>
      <c r="B2656" s="298" t="s">
        <v>12848</v>
      </c>
      <c r="C2656" s="298" t="s">
        <v>12849</v>
      </c>
      <c r="D2656" s="298" t="s">
        <v>12850</v>
      </c>
      <c r="E2656" s="298" t="s">
        <v>20</v>
      </c>
      <c r="F2656" s="300" t="s">
        <v>26200</v>
      </c>
      <c r="G2656" s="293" t="s">
        <v>49</v>
      </c>
      <c r="H2656" s="293" t="s">
        <v>9640</v>
      </c>
      <c r="I2656" s="293"/>
      <c r="J2656" s="293"/>
      <c r="K2656" s="299">
        <v>43813</v>
      </c>
      <c r="L2656" s="300"/>
      <c r="M2656" s="297" t="str">
        <f t="shared" si="41"/>
        <v>1984</v>
      </c>
    </row>
    <row r="2657" spans="1:13">
      <c r="A2657" s="293">
        <v>2656</v>
      </c>
      <c r="B2657" s="298" t="s">
        <v>12851</v>
      </c>
      <c r="C2657" s="298" t="s">
        <v>12852</v>
      </c>
      <c r="D2657" s="298" t="s">
        <v>12853</v>
      </c>
      <c r="E2657" s="298" t="s">
        <v>20</v>
      </c>
      <c r="F2657" s="300" t="s">
        <v>26200</v>
      </c>
      <c r="G2657" s="293" t="s">
        <v>49</v>
      </c>
      <c r="H2657" s="293" t="s">
        <v>9640</v>
      </c>
      <c r="I2657" s="293"/>
      <c r="J2657" s="293"/>
      <c r="K2657" s="299">
        <v>43813</v>
      </c>
      <c r="L2657" s="300"/>
      <c r="M2657" s="297" t="str">
        <f t="shared" si="41"/>
        <v>1984</v>
      </c>
    </row>
    <row r="2658" spans="1:13">
      <c r="A2658" s="293">
        <v>2657</v>
      </c>
      <c r="B2658" s="298" t="s">
        <v>12854</v>
      </c>
      <c r="C2658" s="298" t="s">
        <v>12855</v>
      </c>
      <c r="D2658" s="298" t="s">
        <v>12856</v>
      </c>
      <c r="E2658" s="298" t="s">
        <v>20</v>
      </c>
      <c r="F2658" s="300" t="s">
        <v>26200</v>
      </c>
      <c r="G2658" s="293" t="s">
        <v>49</v>
      </c>
      <c r="H2658" s="293" t="s">
        <v>9640</v>
      </c>
      <c r="I2658" s="293"/>
      <c r="J2658" s="293"/>
      <c r="K2658" s="299">
        <v>43771</v>
      </c>
      <c r="L2658" s="300"/>
      <c r="M2658" s="297" t="str">
        <f t="shared" si="41"/>
        <v>1984</v>
      </c>
    </row>
    <row r="2659" spans="1:13">
      <c r="A2659" s="293">
        <v>2658</v>
      </c>
      <c r="B2659" s="298" t="s">
        <v>12857</v>
      </c>
      <c r="C2659" s="298" t="s">
        <v>12858</v>
      </c>
      <c r="D2659" s="298" t="s">
        <v>12859</v>
      </c>
      <c r="E2659" s="298" t="s">
        <v>20</v>
      </c>
      <c r="F2659" s="300" t="s">
        <v>26200</v>
      </c>
      <c r="G2659" s="293" t="s">
        <v>49</v>
      </c>
      <c r="H2659" s="293" t="s">
        <v>9640</v>
      </c>
      <c r="I2659" s="293"/>
      <c r="J2659" s="293"/>
      <c r="K2659" s="299">
        <v>43813</v>
      </c>
      <c r="L2659" s="300"/>
      <c r="M2659" s="297" t="str">
        <f t="shared" si="41"/>
        <v>1984</v>
      </c>
    </row>
    <row r="2660" spans="1:13">
      <c r="A2660" s="293">
        <v>2659</v>
      </c>
      <c r="B2660" s="298" t="s">
        <v>12860</v>
      </c>
      <c r="C2660" s="298" t="s">
        <v>12861</v>
      </c>
      <c r="D2660" s="298" t="s">
        <v>12862</v>
      </c>
      <c r="E2660" s="298" t="s">
        <v>20</v>
      </c>
      <c r="F2660" s="300" t="s">
        <v>26200</v>
      </c>
      <c r="G2660" s="293" t="s">
        <v>49</v>
      </c>
      <c r="H2660" s="293" t="s">
        <v>9640</v>
      </c>
      <c r="I2660" s="293"/>
      <c r="J2660" s="293"/>
      <c r="K2660" s="299">
        <v>43771</v>
      </c>
      <c r="L2660" s="300"/>
      <c r="M2660" s="297" t="str">
        <f t="shared" si="41"/>
        <v>1984</v>
      </c>
    </row>
    <row r="2661" spans="1:13">
      <c r="A2661" s="293">
        <v>2660</v>
      </c>
      <c r="B2661" s="298" t="s">
        <v>12863</v>
      </c>
      <c r="C2661" s="298" t="s">
        <v>12864</v>
      </c>
      <c r="D2661" s="298" t="s">
        <v>12865</v>
      </c>
      <c r="E2661" s="298" t="s">
        <v>20</v>
      </c>
      <c r="F2661" s="300" t="s">
        <v>26200</v>
      </c>
      <c r="G2661" s="293" t="s">
        <v>49</v>
      </c>
      <c r="H2661" s="293" t="s">
        <v>9640</v>
      </c>
      <c r="I2661" s="293"/>
      <c r="J2661" s="293"/>
      <c r="K2661" s="299">
        <v>43813</v>
      </c>
      <c r="L2661" s="300"/>
      <c r="M2661" s="297" t="str">
        <f t="shared" si="41"/>
        <v>1984</v>
      </c>
    </row>
    <row r="2662" spans="1:13">
      <c r="A2662" s="293">
        <v>2661</v>
      </c>
      <c r="B2662" s="298" t="s">
        <v>12866</v>
      </c>
      <c r="C2662" s="298" t="s">
        <v>12867</v>
      </c>
      <c r="D2662" s="298" t="s">
        <v>12868</v>
      </c>
      <c r="E2662" s="298" t="s">
        <v>20</v>
      </c>
      <c r="F2662" s="300" t="s">
        <v>26200</v>
      </c>
      <c r="G2662" s="293" t="s">
        <v>49</v>
      </c>
      <c r="H2662" s="293" t="s">
        <v>9640</v>
      </c>
      <c r="I2662" s="293"/>
      <c r="J2662" s="293"/>
      <c r="K2662" s="299">
        <v>43771</v>
      </c>
      <c r="L2662" s="300"/>
      <c r="M2662" s="297" t="str">
        <f t="shared" si="41"/>
        <v>1984</v>
      </c>
    </row>
    <row r="2663" spans="1:13">
      <c r="A2663" s="293">
        <v>2662</v>
      </c>
      <c r="B2663" s="298" t="s">
        <v>12869</v>
      </c>
      <c r="C2663" s="298" t="s">
        <v>12870</v>
      </c>
      <c r="D2663" s="298" t="s">
        <v>12871</v>
      </c>
      <c r="E2663" s="298" t="s">
        <v>20</v>
      </c>
      <c r="F2663" s="300" t="s">
        <v>26200</v>
      </c>
      <c r="G2663" s="293" t="s">
        <v>49</v>
      </c>
      <c r="H2663" s="293" t="s">
        <v>9640</v>
      </c>
      <c r="I2663" s="293"/>
      <c r="J2663" s="293"/>
      <c r="K2663" s="299">
        <v>43771</v>
      </c>
      <c r="L2663" s="300"/>
      <c r="M2663" s="297" t="str">
        <f t="shared" si="41"/>
        <v>1984</v>
      </c>
    </row>
    <row r="2664" spans="1:13">
      <c r="A2664" s="293">
        <v>2663</v>
      </c>
      <c r="B2664" s="298" t="s">
        <v>12872</v>
      </c>
      <c r="C2664" s="298" t="s">
        <v>12873</v>
      </c>
      <c r="D2664" s="298" t="s">
        <v>12874</v>
      </c>
      <c r="E2664" s="298" t="s">
        <v>20</v>
      </c>
      <c r="F2664" s="300" t="s">
        <v>26200</v>
      </c>
      <c r="G2664" s="293" t="s">
        <v>49</v>
      </c>
      <c r="H2664" s="293" t="s">
        <v>9640</v>
      </c>
      <c r="I2664" s="293"/>
      <c r="J2664" s="293"/>
      <c r="K2664" s="299">
        <v>43813</v>
      </c>
      <c r="L2664" s="300"/>
      <c r="M2664" s="297" t="str">
        <f t="shared" si="41"/>
        <v>1984</v>
      </c>
    </row>
    <row r="2665" spans="1:13">
      <c r="A2665" s="293">
        <v>2664</v>
      </c>
      <c r="B2665" s="298" t="s">
        <v>12875</v>
      </c>
      <c r="C2665" s="298" t="s">
        <v>12876</v>
      </c>
      <c r="D2665" s="298" t="s">
        <v>12877</v>
      </c>
      <c r="E2665" s="298" t="s">
        <v>20</v>
      </c>
      <c r="F2665" s="300" t="s">
        <v>26200</v>
      </c>
      <c r="G2665" s="293" t="s">
        <v>49</v>
      </c>
      <c r="H2665" s="293" t="s">
        <v>9640</v>
      </c>
      <c r="I2665" s="293"/>
      <c r="J2665" s="293"/>
      <c r="K2665" s="299">
        <v>43813</v>
      </c>
      <c r="L2665" s="300"/>
      <c r="M2665" s="297" t="str">
        <f t="shared" si="41"/>
        <v>1985</v>
      </c>
    </row>
    <row r="2666" spans="1:13">
      <c r="A2666" s="293">
        <v>2665</v>
      </c>
      <c r="B2666" s="298" t="s">
        <v>12878</v>
      </c>
      <c r="C2666" s="298" t="s">
        <v>12879</v>
      </c>
      <c r="D2666" s="298" t="s">
        <v>12880</v>
      </c>
      <c r="E2666" s="298" t="s">
        <v>20</v>
      </c>
      <c r="F2666" s="300" t="s">
        <v>26200</v>
      </c>
      <c r="G2666" s="293" t="s">
        <v>49</v>
      </c>
      <c r="H2666" s="293" t="s">
        <v>9640</v>
      </c>
      <c r="I2666" s="293"/>
      <c r="J2666" s="293"/>
      <c r="K2666" s="299">
        <v>43771</v>
      </c>
      <c r="L2666" s="300"/>
      <c r="M2666" s="297" t="str">
        <f t="shared" si="41"/>
        <v>1985</v>
      </c>
    </row>
    <row r="2667" spans="1:13">
      <c r="A2667" s="293">
        <v>2666</v>
      </c>
      <c r="B2667" s="298" t="s">
        <v>12881</v>
      </c>
      <c r="C2667" s="298" t="s">
        <v>12882</v>
      </c>
      <c r="D2667" s="298" t="s">
        <v>12883</v>
      </c>
      <c r="E2667" s="298" t="s">
        <v>20</v>
      </c>
      <c r="F2667" s="300" t="s">
        <v>26200</v>
      </c>
      <c r="G2667" s="293" t="s">
        <v>49</v>
      </c>
      <c r="H2667" s="293" t="s">
        <v>9640</v>
      </c>
      <c r="I2667" s="293"/>
      <c r="J2667" s="293"/>
      <c r="K2667" s="299">
        <v>43771</v>
      </c>
      <c r="L2667" s="300"/>
      <c r="M2667" s="297" t="str">
        <f t="shared" si="41"/>
        <v>1985</v>
      </c>
    </row>
    <row r="2668" spans="1:13">
      <c r="A2668" s="293">
        <v>2667</v>
      </c>
      <c r="B2668" s="298" t="s">
        <v>12884</v>
      </c>
      <c r="C2668" s="298" t="s">
        <v>12885</v>
      </c>
      <c r="D2668" s="298" t="s">
        <v>12886</v>
      </c>
      <c r="E2668" s="298" t="s">
        <v>20</v>
      </c>
      <c r="F2668" s="300" t="s">
        <v>26200</v>
      </c>
      <c r="G2668" s="293" t="s">
        <v>49</v>
      </c>
      <c r="H2668" s="293" t="s">
        <v>9640</v>
      </c>
      <c r="I2668" s="293"/>
      <c r="J2668" s="293"/>
      <c r="K2668" s="299">
        <v>43813</v>
      </c>
      <c r="L2668" s="300"/>
      <c r="M2668" s="297" t="str">
        <f t="shared" si="41"/>
        <v>1985</v>
      </c>
    </row>
    <row r="2669" spans="1:13">
      <c r="A2669" s="293">
        <v>2668</v>
      </c>
      <c r="B2669" s="298" t="s">
        <v>12887</v>
      </c>
      <c r="C2669" s="298" t="s">
        <v>12888</v>
      </c>
      <c r="D2669" s="298" t="s">
        <v>12889</v>
      </c>
      <c r="E2669" s="298" t="s">
        <v>20</v>
      </c>
      <c r="F2669" s="300" t="s">
        <v>26200</v>
      </c>
      <c r="G2669" s="293" t="s">
        <v>49</v>
      </c>
      <c r="H2669" s="293" t="s">
        <v>9640</v>
      </c>
      <c r="I2669" s="293"/>
      <c r="J2669" s="293"/>
      <c r="K2669" s="299">
        <v>43771</v>
      </c>
      <c r="L2669" s="300"/>
      <c r="M2669" s="297" t="str">
        <f t="shared" si="41"/>
        <v>1985</v>
      </c>
    </row>
    <row r="2670" spans="1:13">
      <c r="A2670" s="293">
        <v>2669</v>
      </c>
      <c r="B2670" s="298" t="s">
        <v>12890</v>
      </c>
      <c r="C2670" s="298" t="s">
        <v>12891</v>
      </c>
      <c r="D2670" s="298" t="s">
        <v>12892</v>
      </c>
      <c r="E2670" s="298" t="s">
        <v>20</v>
      </c>
      <c r="F2670" s="300" t="s">
        <v>26200</v>
      </c>
      <c r="G2670" s="293" t="s">
        <v>49</v>
      </c>
      <c r="H2670" s="293" t="s">
        <v>9640</v>
      </c>
      <c r="I2670" s="293"/>
      <c r="J2670" s="293"/>
      <c r="K2670" s="299">
        <v>43813</v>
      </c>
      <c r="L2670" s="300"/>
      <c r="M2670" s="297" t="str">
        <f t="shared" si="41"/>
        <v>1985</v>
      </c>
    </row>
    <row r="2671" spans="1:13">
      <c r="A2671" s="293">
        <v>2670</v>
      </c>
      <c r="B2671" s="298" t="s">
        <v>12893</v>
      </c>
      <c r="C2671" s="298" t="s">
        <v>12894</v>
      </c>
      <c r="D2671" s="298" t="s">
        <v>12895</v>
      </c>
      <c r="E2671" s="298" t="s">
        <v>20</v>
      </c>
      <c r="F2671" s="300" t="s">
        <v>26200</v>
      </c>
      <c r="G2671" s="293" t="s">
        <v>49</v>
      </c>
      <c r="H2671" s="293" t="s">
        <v>9640</v>
      </c>
      <c r="I2671" s="293"/>
      <c r="J2671" s="293"/>
      <c r="K2671" s="299">
        <v>43813</v>
      </c>
      <c r="L2671" s="300"/>
      <c r="M2671" s="297" t="str">
        <f t="shared" si="41"/>
        <v>1985</v>
      </c>
    </row>
    <row r="2672" spans="1:13">
      <c r="A2672" s="293">
        <v>2671</v>
      </c>
      <c r="B2672" s="298" t="s">
        <v>12896</v>
      </c>
      <c r="C2672" s="298" t="s">
        <v>12897</v>
      </c>
      <c r="D2672" s="298" t="s">
        <v>12898</v>
      </c>
      <c r="E2672" s="298" t="s">
        <v>20</v>
      </c>
      <c r="F2672" s="300" t="s">
        <v>26200</v>
      </c>
      <c r="G2672" s="293" t="s">
        <v>49</v>
      </c>
      <c r="H2672" s="293" t="s">
        <v>9640</v>
      </c>
      <c r="I2672" s="293"/>
      <c r="J2672" s="293"/>
      <c r="K2672" s="299">
        <v>43933</v>
      </c>
      <c r="L2672" s="300"/>
      <c r="M2672" s="297" t="str">
        <f t="shared" si="41"/>
        <v>1985</v>
      </c>
    </row>
    <row r="2673" spans="1:13">
      <c r="A2673" s="293">
        <v>2672</v>
      </c>
      <c r="B2673" s="298" t="s">
        <v>12899</v>
      </c>
      <c r="C2673" s="298" t="s">
        <v>12900</v>
      </c>
      <c r="D2673" s="298" t="s">
        <v>12901</v>
      </c>
      <c r="E2673" s="298" t="s">
        <v>20</v>
      </c>
      <c r="F2673" s="300" t="s">
        <v>26200</v>
      </c>
      <c r="G2673" s="293" t="s">
        <v>49</v>
      </c>
      <c r="H2673" s="293" t="s">
        <v>9640</v>
      </c>
      <c r="I2673" s="293"/>
      <c r="J2673" s="293"/>
      <c r="K2673" s="299">
        <v>43813</v>
      </c>
      <c r="L2673" s="300"/>
      <c r="M2673" s="297" t="str">
        <f t="shared" si="41"/>
        <v>1985</v>
      </c>
    </row>
    <row r="2674" spans="1:13">
      <c r="A2674" s="293">
        <v>2673</v>
      </c>
      <c r="B2674" s="298" t="s">
        <v>12902</v>
      </c>
      <c r="C2674" s="298" t="s">
        <v>12903</v>
      </c>
      <c r="D2674" s="298" t="s">
        <v>12904</v>
      </c>
      <c r="E2674" s="298" t="s">
        <v>20</v>
      </c>
      <c r="F2674" s="300" t="s">
        <v>26200</v>
      </c>
      <c r="G2674" s="293" t="s">
        <v>49</v>
      </c>
      <c r="H2674" s="293" t="s">
        <v>9640</v>
      </c>
      <c r="I2674" s="293"/>
      <c r="J2674" s="293"/>
      <c r="K2674" s="299">
        <v>43736</v>
      </c>
      <c r="L2674" s="300"/>
      <c r="M2674" s="297" t="str">
        <f t="shared" si="41"/>
        <v>1985</v>
      </c>
    </row>
    <row r="2675" spans="1:13">
      <c r="A2675" s="293">
        <v>2674</v>
      </c>
      <c r="B2675" s="298" t="s">
        <v>12905</v>
      </c>
      <c r="C2675" s="298" t="s">
        <v>12906</v>
      </c>
      <c r="D2675" s="298" t="s">
        <v>12907</v>
      </c>
      <c r="E2675" s="298" t="s">
        <v>20</v>
      </c>
      <c r="F2675" s="300" t="s">
        <v>26200</v>
      </c>
      <c r="G2675" s="293" t="s">
        <v>49</v>
      </c>
      <c r="H2675" s="293" t="s">
        <v>9640</v>
      </c>
      <c r="I2675" s="293"/>
      <c r="J2675" s="293"/>
      <c r="K2675" s="299">
        <v>43813</v>
      </c>
      <c r="L2675" s="300"/>
      <c r="M2675" s="297" t="str">
        <f t="shared" si="41"/>
        <v>1985</v>
      </c>
    </row>
    <row r="2676" spans="1:13">
      <c r="A2676" s="293">
        <v>2675</v>
      </c>
      <c r="B2676" s="298" t="s">
        <v>12908</v>
      </c>
      <c r="C2676" s="298" t="s">
        <v>12909</v>
      </c>
      <c r="D2676" s="298" t="s">
        <v>12910</v>
      </c>
      <c r="E2676" s="298" t="s">
        <v>20</v>
      </c>
      <c r="F2676" s="300" t="s">
        <v>26200</v>
      </c>
      <c r="G2676" s="293" t="s">
        <v>49</v>
      </c>
      <c r="H2676" s="293" t="s">
        <v>9640</v>
      </c>
      <c r="I2676" s="293"/>
      <c r="J2676" s="293"/>
      <c r="K2676" s="299">
        <v>43771</v>
      </c>
      <c r="L2676" s="300"/>
      <c r="M2676" s="297" t="str">
        <f t="shared" si="41"/>
        <v>1985</v>
      </c>
    </row>
    <row r="2677" spans="1:13">
      <c r="A2677" s="293">
        <v>2676</v>
      </c>
      <c r="B2677" s="298" t="s">
        <v>12911</v>
      </c>
      <c r="C2677" s="298" t="s">
        <v>12912</v>
      </c>
      <c r="D2677" s="298" t="s">
        <v>12913</v>
      </c>
      <c r="E2677" s="298" t="s">
        <v>20</v>
      </c>
      <c r="F2677" s="300" t="s">
        <v>26200</v>
      </c>
      <c r="G2677" s="293" t="s">
        <v>49</v>
      </c>
      <c r="H2677" s="293" t="s">
        <v>9640</v>
      </c>
      <c r="I2677" s="293"/>
      <c r="J2677" s="293"/>
      <c r="K2677" s="299">
        <v>43933</v>
      </c>
      <c r="L2677" s="300"/>
      <c r="M2677" s="297" t="str">
        <f t="shared" si="41"/>
        <v>1985</v>
      </c>
    </row>
    <row r="2678" spans="1:13">
      <c r="A2678" s="293">
        <v>2677</v>
      </c>
      <c r="B2678" s="298" t="s">
        <v>12914</v>
      </c>
      <c r="C2678" s="298" t="s">
        <v>12915</v>
      </c>
      <c r="D2678" s="298" t="s">
        <v>12916</v>
      </c>
      <c r="E2678" s="298" t="s">
        <v>20</v>
      </c>
      <c r="F2678" s="300" t="s">
        <v>26200</v>
      </c>
      <c r="G2678" s="293" t="s">
        <v>49</v>
      </c>
      <c r="H2678" s="293" t="s">
        <v>9640</v>
      </c>
      <c r="I2678" s="293"/>
      <c r="J2678" s="293"/>
      <c r="K2678" s="299">
        <v>43933</v>
      </c>
      <c r="L2678" s="300"/>
      <c r="M2678" s="297" t="str">
        <f t="shared" si="41"/>
        <v>1985</v>
      </c>
    </row>
    <row r="2679" spans="1:13">
      <c r="A2679" s="293">
        <v>2678</v>
      </c>
      <c r="B2679" s="298" t="s">
        <v>12917</v>
      </c>
      <c r="C2679" s="298" t="s">
        <v>12918</v>
      </c>
      <c r="D2679" s="298" t="s">
        <v>12919</v>
      </c>
      <c r="E2679" s="298" t="s">
        <v>20</v>
      </c>
      <c r="F2679" s="300" t="s">
        <v>26200</v>
      </c>
      <c r="G2679" s="293" t="s">
        <v>49</v>
      </c>
      <c r="H2679" s="293" t="s">
        <v>9640</v>
      </c>
      <c r="I2679" s="293"/>
      <c r="J2679" s="293"/>
      <c r="K2679" s="299">
        <v>43813</v>
      </c>
      <c r="L2679" s="300"/>
      <c r="M2679" s="297" t="str">
        <f t="shared" si="41"/>
        <v>1985</v>
      </c>
    </row>
    <row r="2680" spans="1:13">
      <c r="A2680" s="293">
        <v>2679</v>
      </c>
      <c r="B2680" s="298" t="s">
        <v>12920</v>
      </c>
      <c r="C2680" s="298" t="s">
        <v>12921</v>
      </c>
      <c r="D2680" s="298" t="s">
        <v>12922</v>
      </c>
      <c r="E2680" s="298" t="s">
        <v>20</v>
      </c>
      <c r="F2680" s="300" t="s">
        <v>26200</v>
      </c>
      <c r="G2680" s="293" t="s">
        <v>49</v>
      </c>
      <c r="H2680" s="293" t="s">
        <v>9640</v>
      </c>
      <c r="I2680" s="293"/>
      <c r="J2680" s="293"/>
      <c r="K2680" s="299">
        <v>43771</v>
      </c>
      <c r="L2680" s="300"/>
      <c r="M2680" s="297" t="str">
        <f t="shared" si="41"/>
        <v>1985</v>
      </c>
    </row>
    <row r="2681" spans="1:13">
      <c r="A2681" s="293">
        <v>2680</v>
      </c>
      <c r="B2681" s="298" t="s">
        <v>12923</v>
      </c>
      <c r="C2681" s="298" t="s">
        <v>12924</v>
      </c>
      <c r="D2681" s="298" t="s">
        <v>12925</v>
      </c>
      <c r="E2681" s="298" t="s">
        <v>20</v>
      </c>
      <c r="F2681" s="300" t="s">
        <v>26200</v>
      </c>
      <c r="G2681" s="293" t="s">
        <v>49</v>
      </c>
      <c r="H2681" s="293" t="s">
        <v>9640</v>
      </c>
      <c r="I2681" s="293"/>
      <c r="J2681" s="293"/>
      <c r="K2681" s="299">
        <v>43736</v>
      </c>
      <c r="L2681" s="300"/>
      <c r="M2681" s="297" t="str">
        <f t="shared" si="41"/>
        <v>1985</v>
      </c>
    </row>
    <row r="2682" spans="1:13">
      <c r="A2682" s="293">
        <v>2681</v>
      </c>
      <c r="B2682" s="298" t="s">
        <v>12926</v>
      </c>
      <c r="C2682" s="298" t="s">
        <v>12927</v>
      </c>
      <c r="D2682" s="298" t="s">
        <v>12928</v>
      </c>
      <c r="E2682" s="298" t="s">
        <v>20</v>
      </c>
      <c r="F2682" s="300" t="s">
        <v>26200</v>
      </c>
      <c r="G2682" s="293" t="s">
        <v>49</v>
      </c>
      <c r="H2682" s="293" t="s">
        <v>9640</v>
      </c>
      <c r="I2682" s="293"/>
      <c r="J2682" s="293"/>
      <c r="K2682" s="299">
        <v>43771</v>
      </c>
      <c r="L2682" s="300"/>
      <c r="M2682" s="297" t="str">
        <f t="shared" si="41"/>
        <v>1985</v>
      </c>
    </row>
    <row r="2683" spans="1:13">
      <c r="A2683" s="293">
        <v>2682</v>
      </c>
      <c r="B2683" s="298" t="s">
        <v>12929</v>
      </c>
      <c r="C2683" s="298" t="s">
        <v>12930</v>
      </c>
      <c r="D2683" s="298" t="s">
        <v>12931</v>
      </c>
      <c r="E2683" s="298" t="s">
        <v>20</v>
      </c>
      <c r="F2683" s="300" t="s">
        <v>26200</v>
      </c>
      <c r="G2683" s="293" t="s">
        <v>49</v>
      </c>
      <c r="H2683" s="293" t="s">
        <v>9640</v>
      </c>
      <c r="I2683" s="293"/>
      <c r="J2683" s="293"/>
      <c r="K2683" s="299">
        <v>43813</v>
      </c>
      <c r="L2683" s="300"/>
      <c r="M2683" s="297" t="str">
        <f t="shared" si="41"/>
        <v>1985</v>
      </c>
    </row>
    <row r="2684" spans="1:13">
      <c r="A2684" s="293">
        <v>2683</v>
      </c>
      <c r="B2684" s="298" t="s">
        <v>12932</v>
      </c>
      <c r="C2684" s="298" t="s">
        <v>12933</v>
      </c>
      <c r="D2684" s="298" t="s">
        <v>12934</v>
      </c>
      <c r="E2684" s="298" t="s">
        <v>20</v>
      </c>
      <c r="F2684" s="300" t="s">
        <v>26200</v>
      </c>
      <c r="G2684" s="293" t="s">
        <v>49</v>
      </c>
      <c r="H2684" s="293" t="s">
        <v>9640</v>
      </c>
      <c r="I2684" s="293"/>
      <c r="J2684" s="293"/>
      <c r="K2684" s="299">
        <v>43771</v>
      </c>
      <c r="L2684" s="300"/>
      <c r="M2684" s="297" t="str">
        <f t="shared" si="41"/>
        <v>1985</v>
      </c>
    </row>
    <row r="2685" spans="1:13">
      <c r="A2685" s="293">
        <v>2684</v>
      </c>
      <c r="B2685" s="298" t="s">
        <v>12935</v>
      </c>
      <c r="C2685" s="298" t="s">
        <v>12936</v>
      </c>
      <c r="D2685" s="298" t="s">
        <v>12937</v>
      </c>
      <c r="E2685" s="298" t="s">
        <v>20</v>
      </c>
      <c r="F2685" s="300" t="s">
        <v>26200</v>
      </c>
      <c r="G2685" s="293" t="s">
        <v>49</v>
      </c>
      <c r="H2685" s="293" t="s">
        <v>9640</v>
      </c>
      <c r="I2685" s="293"/>
      <c r="J2685" s="293"/>
      <c r="K2685" s="299">
        <v>43771</v>
      </c>
      <c r="L2685" s="300"/>
      <c r="M2685" s="297" t="str">
        <f t="shared" si="41"/>
        <v>1985</v>
      </c>
    </row>
    <row r="2686" spans="1:13">
      <c r="A2686" s="293">
        <v>2685</v>
      </c>
      <c r="B2686" s="298" t="s">
        <v>12938</v>
      </c>
      <c r="C2686" s="298" t="s">
        <v>12939</v>
      </c>
      <c r="D2686" s="298" t="s">
        <v>12940</v>
      </c>
      <c r="E2686" s="298" t="s">
        <v>20</v>
      </c>
      <c r="F2686" s="300" t="s">
        <v>26200</v>
      </c>
      <c r="G2686" s="293" t="s">
        <v>49</v>
      </c>
      <c r="H2686" s="293" t="s">
        <v>9640</v>
      </c>
      <c r="I2686" s="293"/>
      <c r="J2686" s="293"/>
      <c r="K2686" s="299">
        <v>43771</v>
      </c>
      <c r="L2686" s="300"/>
      <c r="M2686" s="297" t="str">
        <f t="shared" si="41"/>
        <v>1985</v>
      </c>
    </row>
    <row r="2687" spans="1:13">
      <c r="A2687" s="293">
        <v>2686</v>
      </c>
      <c r="B2687" s="298" t="s">
        <v>12941</v>
      </c>
      <c r="C2687" s="298" t="s">
        <v>12942</v>
      </c>
      <c r="D2687" s="298" t="s">
        <v>12943</v>
      </c>
      <c r="E2687" s="298" t="s">
        <v>20</v>
      </c>
      <c r="F2687" s="300" t="s">
        <v>26200</v>
      </c>
      <c r="G2687" s="293" t="s">
        <v>49</v>
      </c>
      <c r="H2687" s="293" t="s">
        <v>9640</v>
      </c>
      <c r="I2687" s="293"/>
      <c r="J2687" s="293"/>
      <c r="K2687" s="299">
        <v>43813</v>
      </c>
      <c r="L2687" s="300"/>
      <c r="M2687" s="297" t="str">
        <f t="shared" si="41"/>
        <v>1985</v>
      </c>
    </row>
    <row r="2688" spans="1:13">
      <c r="A2688" s="293">
        <v>2687</v>
      </c>
      <c r="B2688" s="298" t="s">
        <v>12944</v>
      </c>
      <c r="C2688" s="298" t="s">
        <v>12945</v>
      </c>
      <c r="D2688" s="298" t="s">
        <v>12946</v>
      </c>
      <c r="E2688" s="298" t="s">
        <v>20</v>
      </c>
      <c r="F2688" s="300" t="s">
        <v>26200</v>
      </c>
      <c r="G2688" s="293" t="s">
        <v>49</v>
      </c>
      <c r="H2688" s="293" t="s">
        <v>9640</v>
      </c>
      <c r="I2688" s="293"/>
      <c r="J2688" s="293"/>
      <c r="K2688" s="299">
        <v>43771</v>
      </c>
      <c r="L2688" s="300"/>
      <c r="M2688" s="297" t="str">
        <f t="shared" si="41"/>
        <v>1985</v>
      </c>
    </row>
    <row r="2689" spans="1:13">
      <c r="A2689" s="293">
        <v>2688</v>
      </c>
      <c r="B2689" s="298" t="s">
        <v>12947</v>
      </c>
      <c r="C2689" s="298" t="s">
        <v>12948</v>
      </c>
      <c r="D2689" s="298" t="s">
        <v>12949</v>
      </c>
      <c r="E2689" s="298" t="s">
        <v>20</v>
      </c>
      <c r="F2689" s="300" t="s">
        <v>26200</v>
      </c>
      <c r="G2689" s="293" t="s">
        <v>49</v>
      </c>
      <c r="H2689" s="293" t="s">
        <v>9640</v>
      </c>
      <c r="I2689" s="293"/>
      <c r="J2689" s="293"/>
      <c r="K2689" s="299">
        <v>43771</v>
      </c>
      <c r="L2689" s="300"/>
      <c r="M2689" s="297" t="str">
        <f t="shared" si="41"/>
        <v>1985</v>
      </c>
    </row>
    <row r="2690" spans="1:13">
      <c r="A2690" s="293">
        <v>2689</v>
      </c>
      <c r="B2690" s="298" t="s">
        <v>12950</v>
      </c>
      <c r="C2690" s="298" t="s">
        <v>12951</v>
      </c>
      <c r="D2690" s="298" t="s">
        <v>12952</v>
      </c>
      <c r="E2690" s="298" t="s">
        <v>20</v>
      </c>
      <c r="F2690" s="300" t="s">
        <v>26200</v>
      </c>
      <c r="G2690" s="293" t="s">
        <v>49</v>
      </c>
      <c r="H2690" s="293" t="s">
        <v>9640</v>
      </c>
      <c r="I2690" s="293"/>
      <c r="J2690" s="293"/>
      <c r="K2690" s="299">
        <v>43813</v>
      </c>
      <c r="L2690" s="300"/>
      <c r="M2690" s="297" t="str">
        <f t="shared" ref="M2690:M2753" si="42">IF((INT(MID(B2690,5,2))&gt;19),"19"&amp;MID(B2690,5,2),"20"&amp;MID(B2690,5,2))</f>
        <v>1985</v>
      </c>
    </row>
    <row r="2691" spans="1:13">
      <c r="A2691" s="293">
        <v>2690</v>
      </c>
      <c r="B2691" s="298" t="s">
        <v>12953</v>
      </c>
      <c r="C2691" s="298" t="s">
        <v>12954</v>
      </c>
      <c r="D2691" s="298" t="s">
        <v>12955</v>
      </c>
      <c r="E2691" s="298" t="s">
        <v>20</v>
      </c>
      <c r="F2691" s="300" t="s">
        <v>26200</v>
      </c>
      <c r="G2691" s="293" t="s">
        <v>49</v>
      </c>
      <c r="H2691" s="293" t="s">
        <v>9640</v>
      </c>
      <c r="I2691" s="293"/>
      <c r="J2691" s="293"/>
      <c r="K2691" s="299">
        <v>43933</v>
      </c>
      <c r="L2691" s="300"/>
      <c r="M2691" s="297" t="str">
        <f t="shared" si="42"/>
        <v>1985</v>
      </c>
    </row>
    <row r="2692" spans="1:13">
      <c r="A2692" s="293">
        <v>2691</v>
      </c>
      <c r="B2692" s="298" t="s">
        <v>12956</v>
      </c>
      <c r="C2692" s="298" t="s">
        <v>12957</v>
      </c>
      <c r="D2692" s="298" t="s">
        <v>12958</v>
      </c>
      <c r="E2692" s="298" t="s">
        <v>20</v>
      </c>
      <c r="F2692" s="300" t="s">
        <v>26200</v>
      </c>
      <c r="G2692" s="293" t="s">
        <v>49</v>
      </c>
      <c r="H2692" s="293" t="s">
        <v>9640</v>
      </c>
      <c r="I2692" s="293"/>
      <c r="J2692" s="293"/>
      <c r="K2692" s="299">
        <v>43813</v>
      </c>
      <c r="L2692" s="300"/>
      <c r="M2692" s="297" t="str">
        <f t="shared" si="42"/>
        <v>1985</v>
      </c>
    </row>
    <row r="2693" spans="1:13">
      <c r="A2693" s="293">
        <v>2692</v>
      </c>
      <c r="B2693" s="298" t="s">
        <v>12959</v>
      </c>
      <c r="C2693" s="298" t="s">
        <v>12960</v>
      </c>
      <c r="D2693" s="298" t="s">
        <v>12961</v>
      </c>
      <c r="E2693" s="298" t="s">
        <v>20</v>
      </c>
      <c r="F2693" s="300" t="s">
        <v>26200</v>
      </c>
      <c r="G2693" s="293" t="s">
        <v>49</v>
      </c>
      <c r="H2693" s="293" t="s">
        <v>9640</v>
      </c>
      <c r="I2693" s="293"/>
      <c r="J2693" s="293"/>
      <c r="K2693" s="299">
        <v>43933</v>
      </c>
      <c r="L2693" s="300"/>
      <c r="M2693" s="297" t="str">
        <f t="shared" si="42"/>
        <v>1985</v>
      </c>
    </row>
    <row r="2694" spans="1:13">
      <c r="A2694" s="293">
        <v>2693</v>
      </c>
      <c r="B2694" s="298" t="s">
        <v>12962</v>
      </c>
      <c r="C2694" s="298" t="s">
        <v>12963</v>
      </c>
      <c r="D2694" s="298" t="s">
        <v>12964</v>
      </c>
      <c r="E2694" s="298" t="s">
        <v>20</v>
      </c>
      <c r="F2694" s="300" t="s">
        <v>26200</v>
      </c>
      <c r="G2694" s="293" t="s">
        <v>49</v>
      </c>
      <c r="H2694" s="293" t="s">
        <v>9640</v>
      </c>
      <c r="I2694" s="293"/>
      <c r="J2694" s="293"/>
      <c r="K2694" s="299">
        <v>43771</v>
      </c>
      <c r="L2694" s="300"/>
      <c r="M2694" s="297" t="str">
        <f t="shared" si="42"/>
        <v>1985</v>
      </c>
    </row>
    <row r="2695" spans="1:13">
      <c r="A2695" s="293">
        <v>2694</v>
      </c>
      <c r="B2695" s="298" t="s">
        <v>12965</v>
      </c>
      <c r="C2695" s="298" t="s">
        <v>12966</v>
      </c>
      <c r="D2695" s="298" t="s">
        <v>12967</v>
      </c>
      <c r="E2695" s="298" t="s">
        <v>20</v>
      </c>
      <c r="F2695" s="300" t="s">
        <v>26200</v>
      </c>
      <c r="G2695" s="293" t="s">
        <v>49</v>
      </c>
      <c r="H2695" s="293" t="s">
        <v>9640</v>
      </c>
      <c r="I2695" s="293"/>
      <c r="J2695" s="293"/>
      <c r="K2695" s="299">
        <v>43771</v>
      </c>
      <c r="L2695" s="300"/>
      <c r="M2695" s="297" t="str">
        <f t="shared" si="42"/>
        <v>1985</v>
      </c>
    </row>
    <row r="2696" spans="1:13">
      <c r="A2696" s="293">
        <v>2695</v>
      </c>
      <c r="B2696" s="298" t="s">
        <v>12968</v>
      </c>
      <c r="C2696" s="298" t="s">
        <v>12969</v>
      </c>
      <c r="D2696" s="298" t="s">
        <v>12970</v>
      </c>
      <c r="E2696" s="298" t="s">
        <v>20</v>
      </c>
      <c r="F2696" s="300" t="s">
        <v>26200</v>
      </c>
      <c r="G2696" s="293" t="s">
        <v>49</v>
      </c>
      <c r="H2696" s="293" t="s">
        <v>9640</v>
      </c>
      <c r="I2696" s="293"/>
      <c r="J2696" s="293"/>
      <c r="K2696" s="299">
        <v>43771</v>
      </c>
      <c r="L2696" s="300"/>
      <c r="M2696" s="297" t="str">
        <f t="shared" si="42"/>
        <v>1985</v>
      </c>
    </row>
    <row r="2697" spans="1:13">
      <c r="A2697" s="293">
        <v>2696</v>
      </c>
      <c r="B2697" s="298" t="s">
        <v>12971</v>
      </c>
      <c r="C2697" s="298" t="s">
        <v>12972</v>
      </c>
      <c r="D2697" s="298" t="s">
        <v>12973</v>
      </c>
      <c r="E2697" s="298" t="s">
        <v>20</v>
      </c>
      <c r="F2697" s="300" t="s">
        <v>26200</v>
      </c>
      <c r="G2697" s="293" t="s">
        <v>49</v>
      </c>
      <c r="H2697" s="293" t="s">
        <v>9640</v>
      </c>
      <c r="I2697" s="293"/>
      <c r="J2697" s="293"/>
      <c r="K2697" s="299">
        <v>43771</v>
      </c>
      <c r="L2697" s="300"/>
      <c r="M2697" s="297" t="str">
        <f t="shared" si="42"/>
        <v>1985</v>
      </c>
    </row>
    <row r="2698" spans="1:13">
      <c r="A2698" s="293">
        <v>2697</v>
      </c>
      <c r="B2698" s="298" t="s">
        <v>12974</v>
      </c>
      <c r="C2698" s="298" t="s">
        <v>12975</v>
      </c>
      <c r="D2698" s="298" t="s">
        <v>12976</v>
      </c>
      <c r="E2698" s="298" t="s">
        <v>20</v>
      </c>
      <c r="F2698" s="300" t="s">
        <v>26200</v>
      </c>
      <c r="G2698" s="293" t="s">
        <v>49</v>
      </c>
      <c r="H2698" s="293" t="s">
        <v>9640</v>
      </c>
      <c r="I2698" s="293"/>
      <c r="J2698" s="293"/>
      <c r="K2698" s="299">
        <v>43771</v>
      </c>
      <c r="L2698" s="300"/>
      <c r="M2698" s="297" t="str">
        <f t="shared" si="42"/>
        <v>1985</v>
      </c>
    </row>
    <row r="2699" spans="1:13">
      <c r="A2699" s="293">
        <v>2698</v>
      </c>
      <c r="B2699" s="298" t="s">
        <v>12977</v>
      </c>
      <c r="C2699" s="298" t="s">
        <v>12978</v>
      </c>
      <c r="D2699" s="298" t="s">
        <v>12979</v>
      </c>
      <c r="E2699" s="298" t="s">
        <v>20</v>
      </c>
      <c r="F2699" s="300" t="s">
        <v>26200</v>
      </c>
      <c r="G2699" s="293" t="s">
        <v>49</v>
      </c>
      <c r="H2699" s="293" t="s">
        <v>9640</v>
      </c>
      <c r="I2699" s="293"/>
      <c r="J2699" s="293"/>
      <c r="K2699" s="299">
        <v>43813</v>
      </c>
      <c r="L2699" s="300"/>
      <c r="M2699" s="297" t="str">
        <f t="shared" si="42"/>
        <v>1994</v>
      </c>
    </row>
    <row r="2700" spans="1:13">
      <c r="A2700" s="293">
        <v>2699</v>
      </c>
      <c r="B2700" s="298" t="s">
        <v>12980</v>
      </c>
      <c r="C2700" s="298" t="s">
        <v>12981</v>
      </c>
      <c r="D2700" s="298" t="s">
        <v>12982</v>
      </c>
      <c r="E2700" s="298" t="s">
        <v>20</v>
      </c>
      <c r="F2700" s="300" t="s">
        <v>26200</v>
      </c>
      <c r="G2700" s="293" t="s">
        <v>49</v>
      </c>
      <c r="H2700" s="293" t="s">
        <v>9640</v>
      </c>
      <c r="I2700" s="293"/>
      <c r="J2700" s="293"/>
      <c r="K2700" s="299">
        <v>43771</v>
      </c>
      <c r="L2700" s="300"/>
      <c r="M2700" s="297" t="str">
        <f t="shared" si="42"/>
        <v>1994</v>
      </c>
    </row>
    <row r="2701" spans="1:13">
      <c r="A2701" s="293">
        <v>2700</v>
      </c>
      <c r="B2701" s="298" t="s">
        <v>12983</v>
      </c>
      <c r="C2701" s="298" t="s">
        <v>12984</v>
      </c>
      <c r="D2701" s="298" t="s">
        <v>12985</v>
      </c>
      <c r="E2701" s="298" t="s">
        <v>20</v>
      </c>
      <c r="F2701" s="300" t="s">
        <v>26200</v>
      </c>
      <c r="G2701" s="293" t="s">
        <v>49</v>
      </c>
      <c r="H2701" s="293" t="s">
        <v>9640</v>
      </c>
      <c r="I2701" s="293"/>
      <c r="J2701" s="293"/>
      <c r="K2701" s="299">
        <v>43771</v>
      </c>
      <c r="L2701" s="300"/>
      <c r="M2701" s="297" t="str">
        <f t="shared" si="42"/>
        <v>1994</v>
      </c>
    </row>
    <row r="2702" spans="1:13">
      <c r="A2702" s="293">
        <v>2701</v>
      </c>
      <c r="B2702" s="298" t="s">
        <v>12986</v>
      </c>
      <c r="C2702" s="298" t="s">
        <v>12987</v>
      </c>
      <c r="D2702" s="298" t="s">
        <v>12988</v>
      </c>
      <c r="E2702" s="298" t="s">
        <v>20</v>
      </c>
      <c r="F2702" s="300" t="s">
        <v>26200</v>
      </c>
      <c r="G2702" s="293" t="s">
        <v>49</v>
      </c>
      <c r="H2702" s="293" t="s">
        <v>9640</v>
      </c>
      <c r="I2702" s="293"/>
      <c r="J2702" s="293"/>
      <c r="K2702" s="299">
        <v>43813</v>
      </c>
      <c r="L2702" s="300"/>
      <c r="M2702" s="297" t="str">
        <f t="shared" si="42"/>
        <v>1994</v>
      </c>
    </row>
    <row r="2703" spans="1:13">
      <c r="A2703" s="293">
        <v>2702</v>
      </c>
      <c r="B2703" s="298" t="s">
        <v>12989</v>
      </c>
      <c r="C2703" s="298" t="s">
        <v>12990</v>
      </c>
      <c r="D2703" s="298" t="s">
        <v>12991</v>
      </c>
      <c r="E2703" s="298" t="s">
        <v>20</v>
      </c>
      <c r="F2703" s="300" t="s">
        <v>26200</v>
      </c>
      <c r="G2703" s="293" t="s">
        <v>49</v>
      </c>
      <c r="H2703" s="293" t="s">
        <v>9640</v>
      </c>
      <c r="I2703" s="293"/>
      <c r="J2703" s="293"/>
      <c r="K2703" s="299">
        <v>43771</v>
      </c>
      <c r="L2703" s="300"/>
      <c r="M2703" s="297" t="str">
        <f t="shared" si="42"/>
        <v>1994</v>
      </c>
    </row>
    <row r="2704" spans="1:13">
      <c r="A2704" s="293">
        <v>2703</v>
      </c>
      <c r="B2704" s="298" t="s">
        <v>12992</v>
      </c>
      <c r="C2704" s="298" t="s">
        <v>12993</v>
      </c>
      <c r="D2704" s="298" t="s">
        <v>12994</v>
      </c>
      <c r="E2704" s="298" t="s">
        <v>20</v>
      </c>
      <c r="F2704" s="300" t="s">
        <v>26200</v>
      </c>
      <c r="G2704" s="293" t="s">
        <v>49</v>
      </c>
      <c r="H2704" s="293" t="s">
        <v>9640</v>
      </c>
      <c r="I2704" s="293"/>
      <c r="J2704" s="293"/>
      <c r="K2704" s="299">
        <v>43813</v>
      </c>
      <c r="L2704" s="300"/>
      <c r="M2704" s="297" t="str">
        <f t="shared" si="42"/>
        <v>1994</v>
      </c>
    </row>
    <row r="2705" spans="1:13">
      <c r="A2705" s="293">
        <v>2704</v>
      </c>
      <c r="B2705" s="298" t="s">
        <v>12995</v>
      </c>
      <c r="C2705" s="298" t="s">
        <v>12996</v>
      </c>
      <c r="D2705" s="298" t="s">
        <v>12997</v>
      </c>
      <c r="E2705" s="298" t="s">
        <v>20</v>
      </c>
      <c r="F2705" s="300" t="s">
        <v>26200</v>
      </c>
      <c r="G2705" s="293" t="s">
        <v>49</v>
      </c>
      <c r="H2705" s="293" t="s">
        <v>9640</v>
      </c>
      <c r="I2705" s="293"/>
      <c r="J2705" s="293"/>
      <c r="K2705" s="299">
        <v>43933</v>
      </c>
      <c r="L2705" s="300"/>
      <c r="M2705" s="297" t="str">
        <f t="shared" si="42"/>
        <v>1994</v>
      </c>
    </row>
    <row r="2706" spans="1:13">
      <c r="A2706" s="293">
        <v>2705</v>
      </c>
      <c r="B2706" s="298" t="s">
        <v>12998</v>
      </c>
      <c r="C2706" s="298" t="s">
        <v>12999</v>
      </c>
      <c r="D2706" s="298" t="s">
        <v>13000</v>
      </c>
      <c r="E2706" s="298" t="s">
        <v>20</v>
      </c>
      <c r="F2706" s="300" t="s">
        <v>26200</v>
      </c>
      <c r="G2706" s="293" t="s">
        <v>49</v>
      </c>
      <c r="H2706" s="293" t="s">
        <v>9640</v>
      </c>
      <c r="I2706" s="293"/>
      <c r="J2706" s="293"/>
      <c r="K2706" s="299">
        <v>43736</v>
      </c>
      <c r="L2706" s="300"/>
      <c r="M2706" s="297" t="str">
        <f t="shared" si="42"/>
        <v>1994</v>
      </c>
    </row>
    <row r="2707" spans="1:13">
      <c r="A2707" s="293">
        <v>2706</v>
      </c>
      <c r="B2707" s="298" t="s">
        <v>13001</v>
      </c>
      <c r="C2707" s="298" t="s">
        <v>13002</v>
      </c>
      <c r="D2707" s="298" t="s">
        <v>13003</v>
      </c>
      <c r="E2707" s="298" t="s">
        <v>20</v>
      </c>
      <c r="F2707" s="300" t="s">
        <v>26200</v>
      </c>
      <c r="G2707" s="293" t="s">
        <v>49</v>
      </c>
      <c r="H2707" s="293" t="s">
        <v>9640</v>
      </c>
      <c r="I2707" s="293"/>
      <c r="J2707" s="293"/>
      <c r="K2707" s="299">
        <v>43813</v>
      </c>
      <c r="L2707" s="300"/>
      <c r="M2707" s="297" t="str">
        <f t="shared" si="42"/>
        <v>1994</v>
      </c>
    </row>
    <row r="2708" spans="1:13">
      <c r="A2708" s="293">
        <v>2707</v>
      </c>
      <c r="B2708" s="298" t="s">
        <v>13004</v>
      </c>
      <c r="C2708" s="298" t="s">
        <v>13005</v>
      </c>
      <c r="D2708" s="298" t="s">
        <v>13006</v>
      </c>
      <c r="E2708" s="298" t="s">
        <v>20</v>
      </c>
      <c r="F2708" s="300" t="s">
        <v>26200</v>
      </c>
      <c r="G2708" s="293" t="s">
        <v>49</v>
      </c>
      <c r="H2708" s="293" t="s">
        <v>9640</v>
      </c>
      <c r="I2708" s="293"/>
      <c r="J2708" s="293"/>
      <c r="K2708" s="299">
        <v>43813</v>
      </c>
      <c r="L2708" s="300"/>
      <c r="M2708" s="297" t="str">
        <f t="shared" si="42"/>
        <v>1994</v>
      </c>
    </row>
    <row r="2709" spans="1:13">
      <c r="A2709" s="293">
        <v>2708</v>
      </c>
      <c r="B2709" s="298" t="s">
        <v>13007</v>
      </c>
      <c r="C2709" s="298" t="s">
        <v>13008</v>
      </c>
      <c r="D2709" s="298" t="s">
        <v>13009</v>
      </c>
      <c r="E2709" s="298" t="s">
        <v>20</v>
      </c>
      <c r="F2709" s="300" t="s">
        <v>26200</v>
      </c>
      <c r="G2709" s="293" t="s">
        <v>49</v>
      </c>
      <c r="H2709" s="293" t="s">
        <v>9640</v>
      </c>
      <c r="I2709" s="293"/>
      <c r="J2709" s="293"/>
      <c r="K2709" s="299">
        <v>43771</v>
      </c>
      <c r="L2709" s="300"/>
      <c r="M2709" s="297" t="str">
        <f t="shared" si="42"/>
        <v>1997</v>
      </c>
    </row>
    <row r="2710" spans="1:13">
      <c r="A2710" s="293">
        <v>2709</v>
      </c>
      <c r="B2710" s="298" t="s">
        <v>13010</v>
      </c>
      <c r="C2710" s="298" t="s">
        <v>13011</v>
      </c>
      <c r="D2710" s="298" t="s">
        <v>13012</v>
      </c>
      <c r="E2710" s="298" t="s">
        <v>20</v>
      </c>
      <c r="F2710" s="300" t="s">
        <v>26200</v>
      </c>
      <c r="G2710" s="293" t="s">
        <v>49</v>
      </c>
      <c r="H2710" s="293" t="s">
        <v>9640</v>
      </c>
      <c r="I2710" s="293"/>
      <c r="J2710" s="293"/>
      <c r="K2710" s="299">
        <v>43771</v>
      </c>
      <c r="L2710" s="300"/>
      <c r="M2710" s="297" t="str">
        <f t="shared" si="42"/>
        <v>1997</v>
      </c>
    </row>
    <row r="2711" spans="1:13">
      <c r="A2711" s="293">
        <v>2710</v>
      </c>
      <c r="B2711" s="298" t="s">
        <v>13013</v>
      </c>
      <c r="C2711" s="298" t="s">
        <v>13014</v>
      </c>
      <c r="D2711" s="298" t="s">
        <v>13015</v>
      </c>
      <c r="E2711" s="298" t="s">
        <v>20</v>
      </c>
      <c r="F2711" s="300" t="s">
        <v>26200</v>
      </c>
      <c r="G2711" s="293" t="s">
        <v>49</v>
      </c>
      <c r="H2711" s="293" t="s">
        <v>9640</v>
      </c>
      <c r="I2711" s="293"/>
      <c r="J2711" s="293"/>
      <c r="K2711" s="299">
        <v>43736</v>
      </c>
      <c r="L2711" s="300"/>
      <c r="M2711" s="297" t="str">
        <f t="shared" si="42"/>
        <v>1997</v>
      </c>
    </row>
    <row r="2712" spans="1:13">
      <c r="A2712" s="293">
        <v>2711</v>
      </c>
      <c r="B2712" s="298" t="s">
        <v>13016</v>
      </c>
      <c r="C2712" s="298" t="s">
        <v>13017</v>
      </c>
      <c r="D2712" s="298" t="s">
        <v>13018</v>
      </c>
      <c r="E2712" s="298" t="s">
        <v>20</v>
      </c>
      <c r="F2712" s="300" t="s">
        <v>26200</v>
      </c>
      <c r="G2712" s="293" t="s">
        <v>49</v>
      </c>
      <c r="H2712" s="293" t="s">
        <v>9640</v>
      </c>
      <c r="I2712" s="293"/>
      <c r="J2712" s="293"/>
      <c r="K2712" s="299"/>
      <c r="L2712" s="300"/>
      <c r="M2712" s="297" t="str">
        <f t="shared" si="42"/>
        <v>1997</v>
      </c>
    </row>
    <row r="2713" spans="1:13">
      <c r="A2713" s="293">
        <v>2712</v>
      </c>
      <c r="B2713" s="298" t="s">
        <v>13019</v>
      </c>
      <c r="C2713" s="298" t="s">
        <v>13020</v>
      </c>
      <c r="D2713" s="298" t="s">
        <v>13021</v>
      </c>
      <c r="E2713" s="298" t="s">
        <v>20</v>
      </c>
      <c r="F2713" s="300" t="s">
        <v>26200</v>
      </c>
      <c r="G2713" s="293" t="s">
        <v>49</v>
      </c>
      <c r="H2713" s="293" t="s">
        <v>9640</v>
      </c>
      <c r="I2713" s="293"/>
      <c r="J2713" s="293"/>
      <c r="K2713" s="299">
        <v>43771</v>
      </c>
      <c r="L2713" s="300"/>
      <c r="M2713" s="297" t="str">
        <f t="shared" si="42"/>
        <v>1997</v>
      </c>
    </row>
    <row r="2714" spans="1:13">
      <c r="A2714" s="293">
        <v>2713</v>
      </c>
      <c r="B2714" s="298" t="s">
        <v>13022</v>
      </c>
      <c r="C2714" s="298" t="s">
        <v>13023</v>
      </c>
      <c r="D2714" s="298" t="s">
        <v>13024</v>
      </c>
      <c r="E2714" s="298" t="s">
        <v>20</v>
      </c>
      <c r="F2714" s="300" t="s">
        <v>26200</v>
      </c>
      <c r="G2714" s="293" t="s">
        <v>49</v>
      </c>
      <c r="H2714" s="293" t="s">
        <v>9640</v>
      </c>
      <c r="I2714" s="293"/>
      <c r="J2714" s="293"/>
      <c r="K2714" s="299">
        <v>43771</v>
      </c>
      <c r="L2714" s="300"/>
      <c r="M2714" s="297" t="str">
        <f t="shared" si="42"/>
        <v>1997</v>
      </c>
    </row>
    <row r="2715" spans="1:13">
      <c r="A2715" s="293">
        <v>2714</v>
      </c>
      <c r="B2715" s="298" t="s">
        <v>13025</v>
      </c>
      <c r="C2715" s="298" t="s">
        <v>13026</v>
      </c>
      <c r="D2715" s="298" t="s">
        <v>13027</v>
      </c>
      <c r="E2715" s="298" t="s">
        <v>20</v>
      </c>
      <c r="F2715" s="300" t="s">
        <v>26200</v>
      </c>
      <c r="G2715" s="293" t="s">
        <v>49</v>
      </c>
      <c r="H2715" s="293" t="s">
        <v>9640</v>
      </c>
      <c r="I2715" s="293"/>
      <c r="J2715" s="293"/>
      <c r="K2715" s="299">
        <v>43771</v>
      </c>
      <c r="L2715" s="300"/>
      <c r="M2715" s="297" t="str">
        <f t="shared" si="42"/>
        <v>1997</v>
      </c>
    </row>
    <row r="2716" spans="1:13">
      <c r="A2716" s="293">
        <v>2715</v>
      </c>
      <c r="B2716" s="298" t="s">
        <v>13028</v>
      </c>
      <c r="C2716" s="298" t="s">
        <v>13029</v>
      </c>
      <c r="D2716" s="298" t="s">
        <v>13030</v>
      </c>
      <c r="E2716" s="298" t="s">
        <v>20</v>
      </c>
      <c r="F2716" s="300" t="s">
        <v>26200</v>
      </c>
      <c r="G2716" s="293" t="s">
        <v>49</v>
      </c>
      <c r="H2716" s="293" t="s">
        <v>9640</v>
      </c>
      <c r="I2716" s="293"/>
      <c r="J2716" s="293"/>
      <c r="K2716" s="299">
        <v>43771</v>
      </c>
      <c r="L2716" s="300"/>
      <c r="M2716" s="297" t="str">
        <f t="shared" si="42"/>
        <v>1997</v>
      </c>
    </row>
    <row r="2717" spans="1:13">
      <c r="A2717" s="293">
        <v>2716</v>
      </c>
      <c r="B2717" s="298" t="s">
        <v>13031</v>
      </c>
      <c r="C2717" s="298" t="s">
        <v>13032</v>
      </c>
      <c r="D2717" s="298" t="s">
        <v>13033</v>
      </c>
      <c r="E2717" s="298" t="s">
        <v>20</v>
      </c>
      <c r="F2717" s="300" t="s">
        <v>26200</v>
      </c>
      <c r="G2717" s="293" t="s">
        <v>49</v>
      </c>
      <c r="H2717" s="293" t="s">
        <v>9640</v>
      </c>
      <c r="I2717" s="293"/>
      <c r="J2717" s="293"/>
      <c r="K2717" s="299">
        <v>43813</v>
      </c>
      <c r="L2717" s="300"/>
      <c r="M2717" s="297" t="str">
        <f t="shared" si="42"/>
        <v>1997</v>
      </c>
    </row>
    <row r="2718" spans="1:13">
      <c r="A2718" s="293">
        <v>2717</v>
      </c>
      <c r="B2718" s="298" t="s">
        <v>13034</v>
      </c>
      <c r="C2718" s="298" t="s">
        <v>13035</v>
      </c>
      <c r="D2718" s="298" t="s">
        <v>13036</v>
      </c>
      <c r="E2718" s="298" t="s">
        <v>21</v>
      </c>
      <c r="F2718" s="293" t="s">
        <v>34</v>
      </c>
      <c r="G2718" s="293" t="s">
        <v>47</v>
      </c>
      <c r="H2718" s="293" t="s">
        <v>6848</v>
      </c>
      <c r="I2718" s="293"/>
      <c r="J2718" s="293" t="s">
        <v>24283</v>
      </c>
      <c r="K2718" s="299">
        <v>43806</v>
      </c>
      <c r="L2718" s="300"/>
      <c r="M2718" s="297" t="str">
        <f t="shared" si="42"/>
        <v>1965</v>
      </c>
    </row>
    <row r="2719" spans="1:13">
      <c r="A2719" s="293">
        <v>2718</v>
      </c>
      <c r="B2719" s="298" t="s">
        <v>13037</v>
      </c>
      <c r="C2719" s="298" t="s">
        <v>13038</v>
      </c>
      <c r="D2719" s="298" t="s">
        <v>13039</v>
      </c>
      <c r="E2719" s="298" t="s">
        <v>21</v>
      </c>
      <c r="F2719" s="293" t="s">
        <v>34</v>
      </c>
      <c r="G2719" s="293" t="s">
        <v>47</v>
      </c>
      <c r="H2719" s="293" t="s">
        <v>6848</v>
      </c>
      <c r="I2719" s="293"/>
      <c r="J2719" s="293" t="s">
        <v>24283</v>
      </c>
      <c r="K2719" s="299">
        <v>43806</v>
      </c>
      <c r="L2719" s="300"/>
      <c r="M2719" s="297" t="str">
        <f t="shared" si="42"/>
        <v>1965</v>
      </c>
    </row>
    <row r="2720" spans="1:13">
      <c r="A2720" s="293">
        <v>2719</v>
      </c>
      <c r="B2720" s="298" t="s">
        <v>13040</v>
      </c>
      <c r="C2720" s="298" t="s">
        <v>13041</v>
      </c>
      <c r="D2720" s="298" t="s">
        <v>13042</v>
      </c>
      <c r="E2720" s="298" t="s">
        <v>21</v>
      </c>
      <c r="F2720" s="293" t="s">
        <v>34</v>
      </c>
      <c r="G2720" s="293" t="s">
        <v>47</v>
      </c>
      <c r="H2720" s="293" t="s">
        <v>6848</v>
      </c>
      <c r="I2720" s="293"/>
      <c r="J2720" s="293" t="s">
        <v>24283</v>
      </c>
      <c r="K2720" s="299"/>
      <c r="L2720" s="300"/>
      <c r="M2720" s="297" t="str">
        <f t="shared" si="42"/>
        <v>1965</v>
      </c>
    </row>
    <row r="2721" spans="1:13">
      <c r="A2721" s="293">
        <v>2720</v>
      </c>
      <c r="B2721" s="298" t="s">
        <v>13043</v>
      </c>
      <c r="C2721" s="298" t="s">
        <v>13044</v>
      </c>
      <c r="D2721" s="298" t="s">
        <v>13045</v>
      </c>
      <c r="E2721" s="301" t="s">
        <v>19</v>
      </c>
      <c r="F2721" s="300" t="s">
        <v>32</v>
      </c>
      <c r="G2721" s="293" t="s">
        <v>47</v>
      </c>
      <c r="H2721" s="293" t="s">
        <v>6848</v>
      </c>
      <c r="I2721" s="293"/>
      <c r="J2721" s="293" t="s">
        <v>24283</v>
      </c>
      <c r="K2721" s="299">
        <v>44003</v>
      </c>
      <c r="L2721" s="300"/>
      <c r="M2721" s="297" t="str">
        <f t="shared" si="42"/>
        <v>1965</v>
      </c>
    </row>
    <row r="2722" spans="1:13">
      <c r="A2722" s="293">
        <v>2721</v>
      </c>
      <c r="B2722" s="298" t="s">
        <v>13046</v>
      </c>
      <c r="C2722" s="298" t="s">
        <v>13047</v>
      </c>
      <c r="D2722" s="298" t="s">
        <v>8489</v>
      </c>
      <c r="E2722" s="298" t="s">
        <v>21</v>
      </c>
      <c r="F2722" s="293" t="s">
        <v>34</v>
      </c>
      <c r="G2722" s="293" t="s">
        <v>47</v>
      </c>
      <c r="H2722" s="293" t="s">
        <v>6848</v>
      </c>
      <c r="I2722" s="293"/>
      <c r="J2722" s="293" t="s">
        <v>24283</v>
      </c>
      <c r="K2722" s="299"/>
      <c r="L2722" s="300"/>
      <c r="M2722" s="297" t="str">
        <f t="shared" si="42"/>
        <v>1965</v>
      </c>
    </row>
    <row r="2723" spans="1:13">
      <c r="A2723" s="293">
        <v>2722</v>
      </c>
      <c r="B2723" s="298" t="s">
        <v>13048</v>
      </c>
      <c r="C2723" s="298" t="s">
        <v>13049</v>
      </c>
      <c r="D2723" s="298" t="s">
        <v>13050</v>
      </c>
      <c r="E2723" s="298" t="s">
        <v>21</v>
      </c>
      <c r="F2723" s="293" t="s">
        <v>34</v>
      </c>
      <c r="G2723" s="293" t="s">
        <v>47</v>
      </c>
      <c r="H2723" s="293" t="s">
        <v>6848</v>
      </c>
      <c r="I2723" s="293"/>
      <c r="J2723" s="293" t="s">
        <v>24283</v>
      </c>
      <c r="K2723" s="299">
        <v>44003</v>
      </c>
      <c r="L2723" s="300"/>
      <c r="M2723" s="297" t="str">
        <f t="shared" si="42"/>
        <v>1965</v>
      </c>
    </row>
    <row r="2724" spans="1:13">
      <c r="A2724" s="293">
        <v>2723</v>
      </c>
      <c r="B2724" s="298" t="s">
        <v>13051</v>
      </c>
      <c r="C2724" s="298" t="s">
        <v>13052</v>
      </c>
      <c r="D2724" s="298" t="s">
        <v>13053</v>
      </c>
      <c r="E2724" s="301" t="s">
        <v>16</v>
      </c>
      <c r="F2724" s="300" t="s">
        <v>29</v>
      </c>
      <c r="G2724" s="293" t="s">
        <v>47</v>
      </c>
      <c r="H2724" s="293" t="s">
        <v>6848</v>
      </c>
      <c r="I2724" s="293"/>
      <c r="J2724" s="293" t="s">
        <v>24283</v>
      </c>
      <c r="K2724" s="299"/>
      <c r="L2724" s="300"/>
      <c r="M2724" s="297" t="str">
        <f t="shared" si="42"/>
        <v>1965</v>
      </c>
    </row>
    <row r="2725" spans="1:13">
      <c r="A2725" s="293">
        <v>2724</v>
      </c>
      <c r="B2725" s="298" t="s">
        <v>13054</v>
      </c>
      <c r="C2725" s="298" t="s">
        <v>13055</v>
      </c>
      <c r="D2725" s="298" t="s">
        <v>13056</v>
      </c>
      <c r="E2725" s="298" t="s">
        <v>21</v>
      </c>
      <c r="F2725" s="293" t="s">
        <v>34</v>
      </c>
      <c r="G2725" s="293" t="s">
        <v>47</v>
      </c>
      <c r="H2725" s="293" t="s">
        <v>6848</v>
      </c>
      <c r="I2725" s="293"/>
      <c r="J2725" s="293" t="s">
        <v>24283</v>
      </c>
      <c r="K2725" s="299">
        <v>44024</v>
      </c>
      <c r="L2725" s="300"/>
      <c r="M2725" s="297" t="str">
        <f t="shared" si="42"/>
        <v>1965</v>
      </c>
    </row>
    <row r="2726" spans="1:13">
      <c r="A2726" s="293">
        <v>2725</v>
      </c>
      <c r="B2726" s="298" t="s">
        <v>13057</v>
      </c>
      <c r="C2726" s="298" t="s">
        <v>13058</v>
      </c>
      <c r="D2726" s="298" t="s">
        <v>13059</v>
      </c>
      <c r="E2726" s="298" t="s">
        <v>21</v>
      </c>
      <c r="F2726" s="293" t="s">
        <v>34</v>
      </c>
      <c r="G2726" s="293" t="s">
        <v>47</v>
      </c>
      <c r="H2726" s="293" t="s">
        <v>6848</v>
      </c>
      <c r="I2726" s="293"/>
      <c r="J2726" s="293" t="s">
        <v>24283</v>
      </c>
      <c r="K2726" s="299"/>
      <c r="L2726" s="300"/>
      <c r="M2726" s="297" t="str">
        <f t="shared" si="42"/>
        <v>1965</v>
      </c>
    </row>
    <row r="2727" spans="1:13">
      <c r="A2727" s="293">
        <v>2726</v>
      </c>
      <c r="B2727" s="298" t="s">
        <v>13060</v>
      </c>
      <c r="C2727" s="298" t="s">
        <v>13061</v>
      </c>
      <c r="D2727" s="298" t="s">
        <v>13062</v>
      </c>
      <c r="E2727" s="301" t="s">
        <v>16</v>
      </c>
      <c r="F2727" s="300" t="s">
        <v>29</v>
      </c>
      <c r="G2727" s="293" t="s">
        <v>47</v>
      </c>
      <c r="H2727" s="293" t="s">
        <v>6848</v>
      </c>
      <c r="I2727" s="293"/>
      <c r="J2727" s="293" t="s">
        <v>24283</v>
      </c>
      <c r="K2727" s="299"/>
      <c r="L2727" s="300"/>
      <c r="M2727" s="297" t="str">
        <f t="shared" si="42"/>
        <v>1965</v>
      </c>
    </row>
    <row r="2728" spans="1:13">
      <c r="A2728" s="293">
        <v>2727</v>
      </c>
      <c r="B2728" s="298" t="s">
        <v>13063</v>
      </c>
      <c r="C2728" s="298" t="s">
        <v>13064</v>
      </c>
      <c r="D2728" s="298" t="s">
        <v>13065</v>
      </c>
      <c r="E2728" s="298" t="s">
        <v>21</v>
      </c>
      <c r="F2728" s="293" t="s">
        <v>34</v>
      </c>
      <c r="G2728" s="293" t="s">
        <v>47</v>
      </c>
      <c r="H2728" s="293" t="s">
        <v>6848</v>
      </c>
      <c r="I2728" s="293"/>
      <c r="J2728" s="293" t="s">
        <v>24283</v>
      </c>
      <c r="K2728" s="299">
        <v>43974</v>
      </c>
      <c r="L2728" s="300"/>
      <c r="M2728" s="297" t="str">
        <f t="shared" si="42"/>
        <v>1965</v>
      </c>
    </row>
    <row r="2729" spans="1:13">
      <c r="A2729" s="293">
        <v>2728</v>
      </c>
      <c r="B2729" s="298" t="s">
        <v>13066</v>
      </c>
      <c r="C2729" s="298" t="s">
        <v>13067</v>
      </c>
      <c r="D2729" s="298" t="s">
        <v>13068</v>
      </c>
      <c r="E2729" s="298" t="s">
        <v>21</v>
      </c>
      <c r="F2729" s="293" t="s">
        <v>34</v>
      </c>
      <c r="G2729" s="293" t="s">
        <v>47</v>
      </c>
      <c r="H2729" s="293" t="s">
        <v>6848</v>
      </c>
      <c r="I2729" s="293"/>
      <c r="J2729" s="293" t="s">
        <v>24283</v>
      </c>
      <c r="K2729" s="299">
        <v>43806</v>
      </c>
      <c r="L2729" s="300"/>
      <c r="M2729" s="297" t="str">
        <f t="shared" si="42"/>
        <v>1965</v>
      </c>
    </row>
    <row r="2730" spans="1:13">
      <c r="A2730" s="293">
        <v>2729</v>
      </c>
      <c r="B2730" s="298" t="s">
        <v>13069</v>
      </c>
      <c r="C2730" s="298" t="s">
        <v>13070</v>
      </c>
      <c r="D2730" s="298" t="s">
        <v>13071</v>
      </c>
      <c r="E2730" s="298" t="s">
        <v>21</v>
      </c>
      <c r="F2730" s="293" t="s">
        <v>34</v>
      </c>
      <c r="G2730" s="293" t="s">
        <v>47</v>
      </c>
      <c r="H2730" s="293" t="s">
        <v>6848</v>
      </c>
      <c r="I2730" s="293"/>
      <c r="J2730" s="293" t="s">
        <v>24283</v>
      </c>
      <c r="K2730" s="299"/>
      <c r="L2730" s="300"/>
      <c r="M2730" s="297" t="str">
        <f t="shared" si="42"/>
        <v>1965</v>
      </c>
    </row>
    <row r="2731" spans="1:13">
      <c r="A2731" s="293">
        <v>2730</v>
      </c>
      <c r="B2731" s="298" t="s">
        <v>13072</v>
      </c>
      <c r="C2731" s="298" t="s">
        <v>13073</v>
      </c>
      <c r="D2731" s="298" t="s">
        <v>13074</v>
      </c>
      <c r="E2731" s="298" t="s">
        <v>21</v>
      </c>
      <c r="F2731" s="293" t="s">
        <v>34</v>
      </c>
      <c r="G2731" s="293" t="s">
        <v>47</v>
      </c>
      <c r="H2731" s="293" t="s">
        <v>6848</v>
      </c>
      <c r="I2731" s="293"/>
      <c r="J2731" s="293" t="s">
        <v>24283</v>
      </c>
      <c r="K2731" s="299"/>
      <c r="L2731" s="300"/>
      <c r="M2731" s="297" t="str">
        <f t="shared" si="42"/>
        <v>1965</v>
      </c>
    </row>
    <row r="2732" spans="1:13">
      <c r="A2732" s="293">
        <v>2731</v>
      </c>
      <c r="B2732" s="298" t="s">
        <v>13075</v>
      </c>
      <c r="C2732" s="298" t="s">
        <v>13076</v>
      </c>
      <c r="D2732" s="298" t="s">
        <v>13077</v>
      </c>
      <c r="E2732" s="298" t="s">
        <v>21</v>
      </c>
      <c r="F2732" s="293" t="s">
        <v>34</v>
      </c>
      <c r="G2732" s="293" t="s">
        <v>47</v>
      </c>
      <c r="H2732" s="293" t="s">
        <v>6848</v>
      </c>
      <c r="I2732" s="293"/>
      <c r="J2732" s="293" t="s">
        <v>24283</v>
      </c>
      <c r="K2732" s="299">
        <v>43729</v>
      </c>
      <c r="L2732" s="300"/>
      <c r="M2732" s="297" t="str">
        <f t="shared" si="42"/>
        <v>1965</v>
      </c>
    </row>
    <row r="2733" spans="1:13">
      <c r="A2733" s="293">
        <v>2732</v>
      </c>
      <c r="B2733" s="298" t="s">
        <v>13078</v>
      </c>
      <c r="C2733" s="298" t="s">
        <v>13079</v>
      </c>
      <c r="D2733" s="298" t="s">
        <v>13080</v>
      </c>
      <c r="E2733" s="298" t="s">
        <v>21</v>
      </c>
      <c r="F2733" s="293" t="s">
        <v>34</v>
      </c>
      <c r="G2733" s="293" t="s">
        <v>47</v>
      </c>
      <c r="H2733" s="293" t="s">
        <v>6848</v>
      </c>
      <c r="I2733" s="293"/>
      <c r="J2733" s="293" t="s">
        <v>24283</v>
      </c>
      <c r="K2733" s="299"/>
      <c r="L2733" s="300"/>
      <c r="M2733" s="297" t="str">
        <f t="shared" si="42"/>
        <v>1965</v>
      </c>
    </row>
    <row r="2734" spans="1:13">
      <c r="A2734" s="293">
        <v>2733</v>
      </c>
      <c r="B2734" s="298" t="s">
        <v>13081</v>
      </c>
      <c r="C2734" s="298" t="s">
        <v>13082</v>
      </c>
      <c r="D2734" s="298" t="s">
        <v>13083</v>
      </c>
      <c r="E2734" s="298" t="s">
        <v>21</v>
      </c>
      <c r="F2734" s="293" t="s">
        <v>34</v>
      </c>
      <c r="G2734" s="293" t="s">
        <v>47</v>
      </c>
      <c r="H2734" s="293" t="s">
        <v>6848</v>
      </c>
      <c r="I2734" s="293"/>
      <c r="J2734" s="293" t="s">
        <v>24283</v>
      </c>
      <c r="K2734" s="299"/>
      <c r="L2734" s="300"/>
      <c r="M2734" s="297" t="str">
        <f t="shared" si="42"/>
        <v>1965</v>
      </c>
    </row>
    <row r="2735" spans="1:13">
      <c r="A2735" s="293">
        <v>2734</v>
      </c>
      <c r="B2735" s="298" t="s">
        <v>13084</v>
      </c>
      <c r="C2735" s="298" t="s">
        <v>13085</v>
      </c>
      <c r="D2735" s="298" t="s">
        <v>8492</v>
      </c>
      <c r="E2735" s="298" t="s">
        <v>21</v>
      </c>
      <c r="F2735" s="293" t="s">
        <v>34</v>
      </c>
      <c r="G2735" s="293" t="s">
        <v>47</v>
      </c>
      <c r="H2735" s="293" t="s">
        <v>6848</v>
      </c>
      <c r="I2735" s="293"/>
      <c r="J2735" s="293" t="s">
        <v>24283</v>
      </c>
      <c r="K2735" s="299"/>
      <c r="L2735" s="300"/>
      <c r="M2735" s="297" t="str">
        <f t="shared" si="42"/>
        <v>1965</v>
      </c>
    </row>
    <row r="2736" spans="1:13">
      <c r="A2736" s="293">
        <v>2735</v>
      </c>
      <c r="B2736" s="298" t="s">
        <v>13086</v>
      </c>
      <c r="C2736" s="298" t="s">
        <v>13087</v>
      </c>
      <c r="D2736" s="298" t="s">
        <v>13088</v>
      </c>
      <c r="E2736" s="298" t="s">
        <v>21</v>
      </c>
      <c r="F2736" s="293" t="s">
        <v>34</v>
      </c>
      <c r="G2736" s="293" t="s">
        <v>47</v>
      </c>
      <c r="H2736" s="293" t="s">
        <v>6848</v>
      </c>
      <c r="I2736" s="293"/>
      <c r="J2736" s="293" t="s">
        <v>24283</v>
      </c>
      <c r="K2736" s="299"/>
      <c r="L2736" s="300"/>
      <c r="M2736" s="297" t="str">
        <f t="shared" si="42"/>
        <v>1965</v>
      </c>
    </row>
    <row r="2737" spans="1:13">
      <c r="A2737" s="293">
        <v>2736</v>
      </c>
      <c r="B2737" s="298" t="s">
        <v>13089</v>
      </c>
      <c r="C2737" s="298" t="s">
        <v>13090</v>
      </c>
      <c r="D2737" s="298" t="s">
        <v>8495</v>
      </c>
      <c r="E2737" s="298" t="s">
        <v>21</v>
      </c>
      <c r="F2737" s="293" t="s">
        <v>34</v>
      </c>
      <c r="G2737" s="293" t="s">
        <v>47</v>
      </c>
      <c r="H2737" s="293" t="s">
        <v>6848</v>
      </c>
      <c r="I2737" s="293"/>
      <c r="J2737" s="293" t="s">
        <v>24283</v>
      </c>
      <c r="K2737" s="299"/>
      <c r="L2737" s="300"/>
      <c r="M2737" s="297" t="str">
        <f t="shared" si="42"/>
        <v>1965</v>
      </c>
    </row>
    <row r="2738" spans="1:13">
      <c r="A2738" s="293">
        <v>2737</v>
      </c>
      <c r="B2738" s="298" t="s">
        <v>13091</v>
      </c>
      <c r="C2738" s="298" t="s">
        <v>13092</v>
      </c>
      <c r="D2738" s="298" t="s">
        <v>13093</v>
      </c>
      <c r="E2738" s="298" t="s">
        <v>21</v>
      </c>
      <c r="F2738" s="293" t="s">
        <v>34</v>
      </c>
      <c r="G2738" s="293" t="s">
        <v>47</v>
      </c>
      <c r="H2738" s="293" t="s">
        <v>6848</v>
      </c>
      <c r="I2738" s="293"/>
      <c r="J2738" s="293" t="s">
        <v>24283</v>
      </c>
      <c r="K2738" s="299">
        <v>43806</v>
      </c>
      <c r="L2738" s="300"/>
      <c r="M2738" s="297" t="str">
        <f t="shared" si="42"/>
        <v>1965</v>
      </c>
    </row>
    <row r="2739" spans="1:13">
      <c r="A2739" s="293">
        <v>2738</v>
      </c>
      <c r="B2739" s="298" t="s">
        <v>13094</v>
      </c>
      <c r="C2739" s="298" t="s">
        <v>13095</v>
      </c>
      <c r="D2739" s="298" t="s">
        <v>13096</v>
      </c>
      <c r="E2739" s="298" t="s">
        <v>21</v>
      </c>
      <c r="F2739" s="293" t="s">
        <v>34</v>
      </c>
      <c r="G2739" s="293" t="s">
        <v>47</v>
      </c>
      <c r="H2739" s="293" t="s">
        <v>6848</v>
      </c>
      <c r="I2739" s="293"/>
      <c r="J2739" s="293" t="s">
        <v>24283</v>
      </c>
      <c r="K2739" s="299"/>
      <c r="L2739" s="300"/>
      <c r="M2739" s="297" t="str">
        <f t="shared" si="42"/>
        <v>1965</v>
      </c>
    </row>
    <row r="2740" spans="1:13">
      <c r="A2740" s="293">
        <v>2739</v>
      </c>
      <c r="B2740" s="298" t="s">
        <v>13097</v>
      </c>
      <c r="C2740" s="298" t="s">
        <v>13098</v>
      </c>
      <c r="D2740" s="298" t="s">
        <v>13099</v>
      </c>
      <c r="E2740" s="298" t="s">
        <v>21</v>
      </c>
      <c r="F2740" s="293" t="s">
        <v>34</v>
      </c>
      <c r="G2740" s="293" t="s">
        <v>47</v>
      </c>
      <c r="H2740" s="293" t="s">
        <v>6848</v>
      </c>
      <c r="I2740" s="293"/>
      <c r="J2740" s="293" t="s">
        <v>24283</v>
      </c>
      <c r="K2740" s="299"/>
      <c r="L2740" s="300"/>
      <c r="M2740" s="297" t="str">
        <f t="shared" si="42"/>
        <v>1965</v>
      </c>
    </row>
    <row r="2741" spans="1:13">
      <c r="A2741" s="293">
        <v>2740</v>
      </c>
      <c r="B2741" s="298" t="s">
        <v>13100</v>
      </c>
      <c r="C2741" s="298" t="s">
        <v>13101</v>
      </c>
      <c r="D2741" s="298" t="s">
        <v>13102</v>
      </c>
      <c r="E2741" s="298" t="s">
        <v>21</v>
      </c>
      <c r="F2741" s="293" t="s">
        <v>34</v>
      </c>
      <c r="G2741" s="293" t="s">
        <v>47</v>
      </c>
      <c r="H2741" s="293" t="s">
        <v>6848</v>
      </c>
      <c r="I2741" s="293"/>
      <c r="J2741" s="293" t="s">
        <v>24283</v>
      </c>
      <c r="K2741" s="299"/>
      <c r="L2741" s="300"/>
      <c r="M2741" s="297" t="str">
        <f t="shared" si="42"/>
        <v>1965</v>
      </c>
    </row>
    <row r="2742" spans="1:13">
      <c r="A2742" s="293">
        <v>2741</v>
      </c>
      <c r="B2742" s="298" t="s">
        <v>13103</v>
      </c>
      <c r="C2742" s="298" t="s">
        <v>13104</v>
      </c>
      <c r="D2742" s="298" t="s">
        <v>13105</v>
      </c>
      <c r="E2742" s="298" t="s">
        <v>21</v>
      </c>
      <c r="F2742" s="293" t="s">
        <v>34</v>
      </c>
      <c r="G2742" s="293" t="s">
        <v>47</v>
      </c>
      <c r="H2742" s="293" t="s">
        <v>6848</v>
      </c>
      <c r="I2742" s="293"/>
      <c r="J2742" s="293" t="s">
        <v>24283</v>
      </c>
      <c r="K2742" s="299">
        <v>43813</v>
      </c>
      <c r="L2742" s="300"/>
      <c r="M2742" s="297" t="str">
        <f t="shared" si="42"/>
        <v>1965</v>
      </c>
    </row>
    <row r="2743" spans="1:13">
      <c r="A2743" s="293">
        <v>2742</v>
      </c>
      <c r="B2743" s="298" t="s">
        <v>13106</v>
      </c>
      <c r="C2743" s="298" t="s">
        <v>13107</v>
      </c>
      <c r="D2743" s="298" t="s">
        <v>13108</v>
      </c>
      <c r="E2743" s="298" t="s">
        <v>21</v>
      </c>
      <c r="F2743" s="293" t="s">
        <v>34</v>
      </c>
      <c r="G2743" s="293" t="s">
        <v>47</v>
      </c>
      <c r="H2743" s="293" t="s">
        <v>6848</v>
      </c>
      <c r="I2743" s="293"/>
      <c r="J2743" s="293" t="s">
        <v>24283</v>
      </c>
      <c r="K2743" s="299"/>
      <c r="L2743" s="300"/>
      <c r="M2743" s="297" t="str">
        <f t="shared" si="42"/>
        <v>1965</v>
      </c>
    </row>
    <row r="2744" spans="1:13">
      <c r="A2744" s="293">
        <v>2743</v>
      </c>
      <c r="B2744" s="298" t="s">
        <v>13109</v>
      </c>
      <c r="C2744" s="298" t="s">
        <v>13110</v>
      </c>
      <c r="D2744" s="298" t="s">
        <v>13111</v>
      </c>
      <c r="E2744" s="298" t="s">
        <v>21</v>
      </c>
      <c r="F2744" s="293" t="s">
        <v>34</v>
      </c>
      <c r="G2744" s="293" t="s">
        <v>47</v>
      </c>
      <c r="H2744" s="293" t="s">
        <v>6848</v>
      </c>
      <c r="I2744" s="293"/>
      <c r="J2744" s="293" t="s">
        <v>24283</v>
      </c>
      <c r="K2744" s="299"/>
      <c r="L2744" s="300"/>
      <c r="M2744" s="297" t="str">
        <f t="shared" si="42"/>
        <v>1965</v>
      </c>
    </row>
    <row r="2745" spans="1:13">
      <c r="A2745" s="293">
        <v>2744</v>
      </c>
      <c r="B2745" s="298" t="s">
        <v>13112</v>
      </c>
      <c r="C2745" s="298" t="s">
        <v>13113</v>
      </c>
      <c r="D2745" s="298" t="s">
        <v>13114</v>
      </c>
      <c r="E2745" s="298" t="s">
        <v>21</v>
      </c>
      <c r="F2745" s="293" t="s">
        <v>34</v>
      </c>
      <c r="G2745" s="293" t="s">
        <v>47</v>
      </c>
      <c r="H2745" s="293" t="s">
        <v>6848</v>
      </c>
      <c r="I2745" s="293"/>
      <c r="J2745" s="293" t="s">
        <v>24283</v>
      </c>
      <c r="K2745" s="299"/>
      <c r="L2745" s="300"/>
      <c r="M2745" s="297" t="str">
        <f t="shared" si="42"/>
        <v>1965</v>
      </c>
    </row>
    <row r="2746" spans="1:13">
      <c r="A2746" s="293">
        <v>2745</v>
      </c>
      <c r="B2746" s="298" t="s">
        <v>13115</v>
      </c>
      <c r="C2746" s="298" t="s">
        <v>13116</v>
      </c>
      <c r="D2746" s="298" t="s">
        <v>13117</v>
      </c>
      <c r="E2746" s="298" t="s">
        <v>21</v>
      </c>
      <c r="F2746" s="293" t="s">
        <v>34</v>
      </c>
      <c r="G2746" s="293" t="s">
        <v>47</v>
      </c>
      <c r="H2746" s="293" t="s">
        <v>6848</v>
      </c>
      <c r="I2746" s="293"/>
      <c r="J2746" s="293" t="s">
        <v>24283</v>
      </c>
      <c r="K2746" s="299"/>
      <c r="L2746" s="300"/>
      <c r="M2746" s="297" t="str">
        <f t="shared" si="42"/>
        <v>1965</v>
      </c>
    </row>
    <row r="2747" spans="1:13">
      <c r="A2747" s="293">
        <v>2746</v>
      </c>
      <c r="B2747" s="298" t="s">
        <v>13118</v>
      </c>
      <c r="C2747" s="298" t="s">
        <v>13119</v>
      </c>
      <c r="D2747" s="298" t="s">
        <v>13120</v>
      </c>
      <c r="E2747" s="298" t="s">
        <v>21</v>
      </c>
      <c r="F2747" s="293" t="s">
        <v>34</v>
      </c>
      <c r="G2747" s="293" t="s">
        <v>47</v>
      </c>
      <c r="H2747" s="293" t="s">
        <v>6848</v>
      </c>
      <c r="I2747" s="293"/>
      <c r="J2747" s="293" t="s">
        <v>24283</v>
      </c>
      <c r="K2747" s="299">
        <v>43813</v>
      </c>
      <c r="L2747" s="300"/>
      <c r="M2747" s="297" t="str">
        <f t="shared" si="42"/>
        <v>1965</v>
      </c>
    </row>
    <row r="2748" spans="1:13">
      <c r="A2748" s="293">
        <v>2747</v>
      </c>
      <c r="B2748" s="298" t="s">
        <v>13121</v>
      </c>
      <c r="C2748" s="298" t="s">
        <v>13122</v>
      </c>
      <c r="D2748" s="298" t="s">
        <v>13123</v>
      </c>
      <c r="E2748" s="298" t="s">
        <v>21</v>
      </c>
      <c r="F2748" s="293" t="s">
        <v>34</v>
      </c>
      <c r="G2748" s="293" t="s">
        <v>47</v>
      </c>
      <c r="H2748" s="293" t="s">
        <v>6848</v>
      </c>
      <c r="I2748" s="293"/>
      <c r="J2748" s="293" t="s">
        <v>24283</v>
      </c>
      <c r="K2748" s="299"/>
      <c r="L2748" s="300"/>
      <c r="M2748" s="297" t="str">
        <f t="shared" si="42"/>
        <v>1965</v>
      </c>
    </row>
    <row r="2749" spans="1:13">
      <c r="A2749" s="293">
        <v>2748</v>
      </c>
      <c r="B2749" s="298" t="s">
        <v>13124</v>
      </c>
      <c r="C2749" s="298" t="s">
        <v>13125</v>
      </c>
      <c r="D2749" s="298" t="s">
        <v>8621</v>
      </c>
      <c r="E2749" s="298" t="s">
        <v>21</v>
      </c>
      <c r="F2749" s="293" t="s">
        <v>34</v>
      </c>
      <c r="G2749" s="293" t="s">
        <v>47</v>
      </c>
      <c r="H2749" s="293" t="s">
        <v>6848</v>
      </c>
      <c r="I2749" s="293"/>
      <c r="J2749" s="293" t="s">
        <v>24283</v>
      </c>
      <c r="K2749" s="299"/>
      <c r="L2749" s="300"/>
      <c r="M2749" s="297" t="str">
        <f t="shared" si="42"/>
        <v>1965</v>
      </c>
    </row>
    <row r="2750" spans="1:13">
      <c r="A2750" s="293">
        <v>2749</v>
      </c>
      <c r="B2750" s="298" t="s">
        <v>13126</v>
      </c>
      <c r="C2750" s="298" t="s">
        <v>13127</v>
      </c>
      <c r="D2750" s="298" t="s">
        <v>13128</v>
      </c>
      <c r="E2750" s="298" t="s">
        <v>21</v>
      </c>
      <c r="F2750" s="293" t="s">
        <v>34</v>
      </c>
      <c r="G2750" s="293" t="s">
        <v>47</v>
      </c>
      <c r="H2750" s="293" t="s">
        <v>6848</v>
      </c>
      <c r="I2750" s="293"/>
      <c r="J2750" s="293" t="s">
        <v>24283</v>
      </c>
      <c r="K2750" s="299">
        <v>43813</v>
      </c>
      <c r="L2750" s="300"/>
      <c r="M2750" s="297" t="str">
        <f t="shared" si="42"/>
        <v>1965</v>
      </c>
    </row>
    <row r="2751" spans="1:13">
      <c r="A2751" s="293">
        <v>2750</v>
      </c>
      <c r="B2751" s="298" t="s">
        <v>13129</v>
      </c>
      <c r="C2751" s="298" t="s">
        <v>13130</v>
      </c>
      <c r="D2751" s="298" t="s">
        <v>13131</v>
      </c>
      <c r="E2751" s="298" t="s">
        <v>21</v>
      </c>
      <c r="F2751" s="293" t="s">
        <v>34</v>
      </c>
      <c r="G2751" s="293" t="s">
        <v>47</v>
      </c>
      <c r="H2751" s="293" t="s">
        <v>6848</v>
      </c>
      <c r="I2751" s="293"/>
      <c r="J2751" s="293" t="s">
        <v>24283</v>
      </c>
      <c r="K2751" s="299"/>
      <c r="L2751" s="300"/>
      <c r="M2751" s="297" t="str">
        <f t="shared" si="42"/>
        <v>1965</v>
      </c>
    </row>
    <row r="2752" spans="1:13">
      <c r="A2752" s="293">
        <v>2751</v>
      </c>
      <c r="B2752" s="298" t="s">
        <v>13132</v>
      </c>
      <c r="C2752" s="298" t="s">
        <v>13133</v>
      </c>
      <c r="D2752" s="298" t="s">
        <v>13134</v>
      </c>
      <c r="E2752" s="298" t="s">
        <v>21</v>
      </c>
      <c r="F2752" s="293" t="s">
        <v>34</v>
      </c>
      <c r="G2752" s="293" t="s">
        <v>47</v>
      </c>
      <c r="H2752" s="293" t="s">
        <v>6848</v>
      </c>
      <c r="I2752" s="293"/>
      <c r="J2752" s="293" t="s">
        <v>24283</v>
      </c>
      <c r="K2752" s="299">
        <v>43813</v>
      </c>
      <c r="L2752" s="300"/>
      <c r="M2752" s="297" t="str">
        <f t="shared" si="42"/>
        <v>1965</v>
      </c>
    </row>
    <row r="2753" spans="1:13">
      <c r="A2753" s="293">
        <v>2752</v>
      </c>
      <c r="B2753" s="298" t="s">
        <v>13135</v>
      </c>
      <c r="C2753" s="298" t="s">
        <v>13136</v>
      </c>
      <c r="D2753" s="298" t="s">
        <v>8622</v>
      </c>
      <c r="E2753" s="298" t="s">
        <v>21</v>
      </c>
      <c r="F2753" s="293" t="s">
        <v>34</v>
      </c>
      <c r="G2753" s="293" t="s">
        <v>47</v>
      </c>
      <c r="H2753" s="293" t="s">
        <v>6848</v>
      </c>
      <c r="I2753" s="300" t="s">
        <v>24284</v>
      </c>
      <c r="J2753" s="293" t="s">
        <v>24283</v>
      </c>
      <c r="K2753" s="299">
        <v>43813</v>
      </c>
      <c r="L2753" s="300"/>
      <c r="M2753" s="297" t="str">
        <f t="shared" si="42"/>
        <v>1965</v>
      </c>
    </row>
    <row r="2754" spans="1:13">
      <c r="A2754" s="293">
        <v>2753</v>
      </c>
      <c r="B2754" s="298" t="s">
        <v>13137</v>
      </c>
      <c r="C2754" s="298" t="s">
        <v>13138</v>
      </c>
      <c r="D2754" s="298" t="s">
        <v>13139</v>
      </c>
      <c r="E2754" s="298" t="s">
        <v>21</v>
      </c>
      <c r="F2754" s="293" t="s">
        <v>34</v>
      </c>
      <c r="G2754" s="293" t="s">
        <v>47</v>
      </c>
      <c r="H2754" s="293" t="s">
        <v>6848</v>
      </c>
      <c r="I2754" s="293"/>
      <c r="J2754" s="293" t="s">
        <v>24283</v>
      </c>
      <c r="K2754" s="299">
        <v>43729</v>
      </c>
      <c r="L2754" s="300"/>
      <c r="M2754" s="297" t="str">
        <f t="shared" ref="M2754:M2817" si="43">IF((INT(MID(B2754,5,2))&gt;19),"19"&amp;MID(B2754,5,2),"20"&amp;MID(B2754,5,2))</f>
        <v>1965</v>
      </c>
    </row>
    <row r="2755" spans="1:13">
      <c r="A2755" s="293">
        <v>2754</v>
      </c>
      <c r="B2755" s="298" t="s">
        <v>13140</v>
      </c>
      <c r="C2755" s="298" t="s">
        <v>13141</v>
      </c>
      <c r="D2755" s="298" t="s">
        <v>13142</v>
      </c>
      <c r="E2755" s="298" t="s">
        <v>21</v>
      </c>
      <c r="F2755" s="293" t="s">
        <v>34</v>
      </c>
      <c r="G2755" s="293" t="s">
        <v>47</v>
      </c>
      <c r="H2755" s="293" t="s">
        <v>6848</v>
      </c>
      <c r="I2755" s="293"/>
      <c r="J2755" s="293" t="s">
        <v>24283</v>
      </c>
      <c r="K2755" s="299">
        <v>43729</v>
      </c>
      <c r="L2755" s="300"/>
      <c r="M2755" s="297" t="str">
        <f t="shared" si="43"/>
        <v>1965</v>
      </c>
    </row>
    <row r="2756" spans="1:13">
      <c r="A2756" s="293">
        <v>2755</v>
      </c>
      <c r="B2756" s="298" t="s">
        <v>13143</v>
      </c>
      <c r="C2756" s="298" t="s">
        <v>13144</v>
      </c>
      <c r="D2756" s="298" t="s">
        <v>13145</v>
      </c>
      <c r="E2756" s="298" t="s">
        <v>21</v>
      </c>
      <c r="F2756" s="293" t="s">
        <v>34</v>
      </c>
      <c r="G2756" s="293" t="s">
        <v>47</v>
      </c>
      <c r="H2756" s="293" t="s">
        <v>6848</v>
      </c>
      <c r="I2756" s="293"/>
      <c r="J2756" s="293"/>
      <c r="K2756" s="299">
        <v>43729</v>
      </c>
      <c r="L2756" s="300"/>
      <c r="M2756" s="297" t="str">
        <f t="shared" si="43"/>
        <v>1965</v>
      </c>
    </row>
    <row r="2757" spans="1:13">
      <c r="A2757" s="293">
        <v>2756</v>
      </c>
      <c r="B2757" s="298" t="s">
        <v>13146</v>
      </c>
      <c r="C2757" s="298" t="s">
        <v>13147</v>
      </c>
      <c r="D2757" s="298" t="s">
        <v>13148</v>
      </c>
      <c r="E2757" s="298" t="s">
        <v>21</v>
      </c>
      <c r="F2757" s="293" t="s">
        <v>34</v>
      </c>
      <c r="G2757" s="293" t="s">
        <v>47</v>
      </c>
      <c r="H2757" s="293" t="s">
        <v>6848</v>
      </c>
      <c r="I2757" s="293"/>
      <c r="J2757" s="293"/>
      <c r="K2757" s="299">
        <v>43813</v>
      </c>
      <c r="L2757" s="300"/>
      <c r="M2757" s="297" t="str">
        <f t="shared" si="43"/>
        <v>1965</v>
      </c>
    </row>
    <row r="2758" spans="1:13">
      <c r="A2758" s="293">
        <v>2757</v>
      </c>
      <c r="B2758" s="298" t="s">
        <v>13149</v>
      </c>
      <c r="C2758" s="298" t="s">
        <v>13150</v>
      </c>
      <c r="D2758" s="298" t="s">
        <v>13151</v>
      </c>
      <c r="E2758" s="298" t="s">
        <v>21</v>
      </c>
      <c r="F2758" s="293" t="s">
        <v>34</v>
      </c>
      <c r="G2758" s="293" t="s">
        <v>47</v>
      </c>
      <c r="H2758" s="293" t="s">
        <v>6848</v>
      </c>
      <c r="I2758" s="293"/>
      <c r="J2758" s="293"/>
      <c r="K2758" s="299">
        <v>44017</v>
      </c>
      <c r="L2758" s="300"/>
      <c r="M2758" s="297" t="str">
        <f t="shared" si="43"/>
        <v>1965</v>
      </c>
    </row>
    <row r="2759" spans="1:13">
      <c r="A2759" s="293">
        <v>2758</v>
      </c>
      <c r="B2759" s="298" t="s">
        <v>13152</v>
      </c>
      <c r="C2759" s="298" t="s">
        <v>13153</v>
      </c>
      <c r="D2759" s="298" t="s">
        <v>13154</v>
      </c>
      <c r="E2759" s="298" t="s">
        <v>21</v>
      </c>
      <c r="F2759" s="293" t="s">
        <v>34</v>
      </c>
      <c r="G2759" s="293" t="s">
        <v>47</v>
      </c>
      <c r="H2759" s="293" t="s">
        <v>6848</v>
      </c>
      <c r="I2759" s="293"/>
      <c r="J2759" s="293"/>
      <c r="K2759" s="299">
        <v>43729</v>
      </c>
      <c r="L2759" s="300"/>
      <c r="M2759" s="297" t="str">
        <f t="shared" si="43"/>
        <v>1965</v>
      </c>
    </row>
    <row r="2760" spans="1:13">
      <c r="A2760" s="293">
        <v>2759</v>
      </c>
      <c r="B2760" s="298" t="s">
        <v>13155</v>
      </c>
      <c r="C2760" s="298" t="s">
        <v>13156</v>
      </c>
      <c r="D2760" s="298" t="s">
        <v>13157</v>
      </c>
      <c r="E2760" s="301" t="s">
        <v>16</v>
      </c>
      <c r="F2760" s="300" t="s">
        <v>29</v>
      </c>
      <c r="G2760" s="293" t="s">
        <v>47</v>
      </c>
      <c r="H2760" s="293" t="s">
        <v>6848</v>
      </c>
      <c r="I2760" s="293"/>
      <c r="J2760" s="293"/>
      <c r="K2760" s="299">
        <v>43974</v>
      </c>
      <c r="L2760" s="300"/>
      <c r="M2760" s="297" t="str">
        <f t="shared" si="43"/>
        <v>1965</v>
      </c>
    </row>
    <row r="2761" spans="1:13">
      <c r="A2761" s="293">
        <v>2760</v>
      </c>
      <c r="B2761" s="298" t="s">
        <v>13158</v>
      </c>
      <c r="C2761" s="298" t="s">
        <v>13159</v>
      </c>
      <c r="D2761" s="298" t="s">
        <v>13160</v>
      </c>
      <c r="E2761" s="298" t="s">
        <v>21</v>
      </c>
      <c r="F2761" s="293" t="s">
        <v>34</v>
      </c>
      <c r="G2761" s="293" t="s">
        <v>47</v>
      </c>
      <c r="H2761" s="293" t="s">
        <v>6848</v>
      </c>
      <c r="I2761" s="293"/>
      <c r="J2761" s="293"/>
      <c r="K2761" s="299">
        <v>43813</v>
      </c>
      <c r="L2761" s="300"/>
      <c r="M2761" s="297" t="str">
        <f t="shared" si="43"/>
        <v>1965</v>
      </c>
    </row>
    <row r="2762" spans="1:13">
      <c r="A2762" s="293">
        <v>2761</v>
      </c>
      <c r="B2762" s="298" t="s">
        <v>13161</v>
      </c>
      <c r="C2762" s="298" t="s">
        <v>13162</v>
      </c>
      <c r="D2762" s="298" t="s">
        <v>13163</v>
      </c>
      <c r="E2762" s="298" t="s">
        <v>21</v>
      </c>
      <c r="F2762" s="293" t="s">
        <v>34</v>
      </c>
      <c r="G2762" s="293" t="s">
        <v>47</v>
      </c>
      <c r="H2762" s="293" t="s">
        <v>6848</v>
      </c>
      <c r="I2762" s="293"/>
      <c r="J2762" s="293"/>
      <c r="K2762" s="299">
        <v>43813</v>
      </c>
      <c r="L2762" s="300"/>
      <c r="M2762" s="297" t="str">
        <f t="shared" si="43"/>
        <v>1965</v>
      </c>
    </row>
    <row r="2763" spans="1:13">
      <c r="A2763" s="293">
        <v>2762</v>
      </c>
      <c r="B2763" s="298" t="s">
        <v>13164</v>
      </c>
      <c r="C2763" s="298" t="s">
        <v>13165</v>
      </c>
      <c r="D2763" s="298" t="s">
        <v>13166</v>
      </c>
      <c r="E2763" s="301" t="s">
        <v>19</v>
      </c>
      <c r="F2763" s="300" t="s">
        <v>32</v>
      </c>
      <c r="G2763" s="293" t="s">
        <v>47</v>
      </c>
      <c r="H2763" s="293" t="s">
        <v>6848</v>
      </c>
      <c r="I2763" s="293"/>
      <c r="J2763" s="293"/>
      <c r="K2763" s="299"/>
      <c r="L2763" s="300"/>
      <c r="M2763" s="297" t="str">
        <f t="shared" si="43"/>
        <v>1965</v>
      </c>
    </row>
    <row r="2764" spans="1:13">
      <c r="A2764" s="293">
        <v>2763</v>
      </c>
      <c r="B2764" s="298" t="s">
        <v>13167</v>
      </c>
      <c r="C2764" s="298" t="s">
        <v>13168</v>
      </c>
      <c r="D2764" s="298" t="s">
        <v>13169</v>
      </c>
      <c r="E2764" s="298" t="s">
        <v>21</v>
      </c>
      <c r="F2764" s="293" t="s">
        <v>34</v>
      </c>
      <c r="G2764" s="293" t="s">
        <v>47</v>
      </c>
      <c r="H2764" s="293" t="s">
        <v>6848</v>
      </c>
      <c r="I2764" s="293"/>
      <c r="J2764" s="293"/>
      <c r="K2764" s="299"/>
      <c r="L2764" s="300"/>
      <c r="M2764" s="297" t="str">
        <f t="shared" si="43"/>
        <v>1965</v>
      </c>
    </row>
    <row r="2765" spans="1:13">
      <c r="A2765" s="293">
        <v>2764</v>
      </c>
      <c r="B2765" s="298" t="s">
        <v>13170</v>
      </c>
      <c r="C2765" s="298" t="s">
        <v>13171</v>
      </c>
      <c r="D2765" s="298" t="s">
        <v>13172</v>
      </c>
      <c r="E2765" s="298" t="s">
        <v>21</v>
      </c>
      <c r="F2765" s="293" t="s">
        <v>34</v>
      </c>
      <c r="G2765" s="293" t="s">
        <v>47</v>
      </c>
      <c r="H2765" s="293" t="s">
        <v>6848</v>
      </c>
      <c r="I2765" s="293"/>
      <c r="J2765" s="293"/>
      <c r="K2765" s="299"/>
      <c r="L2765" s="300"/>
      <c r="M2765" s="297" t="str">
        <f t="shared" si="43"/>
        <v>1965</v>
      </c>
    </row>
    <row r="2766" spans="1:13">
      <c r="A2766" s="293">
        <v>2765</v>
      </c>
      <c r="B2766" s="298" t="s">
        <v>13173</v>
      </c>
      <c r="C2766" s="298" t="s">
        <v>13174</v>
      </c>
      <c r="D2766" s="298" t="s">
        <v>13175</v>
      </c>
      <c r="E2766" s="298" t="s">
        <v>21</v>
      </c>
      <c r="F2766" s="293" t="s">
        <v>34</v>
      </c>
      <c r="G2766" s="293" t="s">
        <v>47</v>
      </c>
      <c r="H2766" s="293" t="s">
        <v>6848</v>
      </c>
      <c r="I2766" s="293"/>
      <c r="J2766" s="293"/>
      <c r="K2766" s="299"/>
      <c r="L2766" s="300"/>
      <c r="M2766" s="297" t="str">
        <f t="shared" si="43"/>
        <v>1965</v>
      </c>
    </row>
    <row r="2767" spans="1:13">
      <c r="A2767" s="293">
        <v>2766</v>
      </c>
      <c r="B2767" s="298" t="s">
        <v>13176</v>
      </c>
      <c r="C2767" s="298" t="s">
        <v>13177</v>
      </c>
      <c r="D2767" s="298" t="s">
        <v>13178</v>
      </c>
      <c r="E2767" s="298" t="s">
        <v>21</v>
      </c>
      <c r="F2767" s="293" t="s">
        <v>34</v>
      </c>
      <c r="G2767" s="293" t="s">
        <v>47</v>
      </c>
      <c r="H2767" s="293" t="s">
        <v>6848</v>
      </c>
      <c r="I2767" s="293"/>
      <c r="J2767" s="293"/>
      <c r="K2767" s="299"/>
      <c r="L2767" s="300"/>
      <c r="M2767" s="297" t="str">
        <f t="shared" si="43"/>
        <v>1965</v>
      </c>
    </row>
    <row r="2768" spans="1:13">
      <c r="A2768" s="293">
        <v>2767</v>
      </c>
      <c r="B2768" s="298" t="s">
        <v>13179</v>
      </c>
      <c r="C2768" s="298" t="s">
        <v>13180</v>
      </c>
      <c r="D2768" s="298" t="s">
        <v>13181</v>
      </c>
      <c r="E2768" s="298" t="s">
        <v>21</v>
      </c>
      <c r="F2768" s="293" t="s">
        <v>34</v>
      </c>
      <c r="G2768" s="293" t="s">
        <v>47</v>
      </c>
      <c r="H2768" s="293" t="s">
        <v>6848</v>
      </c>
      <c r="I2768" s="293"/>
      <c r="J2768" s="293"/>
      <c r="K2768" s="299"/>
      <c r="L2768" s="300"/>
      <c r="M2768" s="297" t="str">
        <f t="shared" si="43"/>
        <v>1965</v>
      </c>
    </row>
    <row r="2769" spans="1:13">
      <c r="A2769" s="293">
        <v>2768</v>
      </c>
      <c r="B2769" s="298" t="s">
        <v>13182</v>
      </c>
      <c r="C2769" s="298" t="s">
        <v>13183</v>
      </c>
      <c r="D2769" s="298" t="s">
        <v>13184</v>
      </c>
      <c r="E2769" s="298" t="s">
        <v>21</v>
      </c>
      <c r="F2769" s="293" t="s">
        <v>34</v>
      </c>
      <c r="G2769" s="293" t="s">
        <v>47</v>
      </c>
      <c r="H2769" s="293" t="s">
        <v>6848</v>
      </c>
      <c r="I2769" s="293"/>
      <c r="J2769" s="293"/>
      <c r="K2769" s="299">
        <v>43813</v>
      </c>
      <c r="L2769" s="300"/>
      <c r="M2769" s="297" t="str">
        <f t="shared" si="43"/>
        <v>1965</v>
      </c>
    </row>
    <row r="2770" spans="1:13">
      <c r="A2770" s="293">
        <v>2769</v>
      </c>
      <c r="B2770" s="298" t="s">
        <v>13185</v>
      </c>
      <c r="C2770" s="298" t="s">
        <v>13186</v>
      </c>
      <c r="D2770" s="298" t="s">
        <v>13187</v>
      </c>
      <c r="E2770" s="298" t="s">
        <v>21</v>
      </c>
      <c r="F2770" s="293" t="s">
        <v>34</v>
      </c>
      <c r="G2770" s="293" t="s">
        <v>47</v>
      </c>
      <c r="H2770" s="293" t="s">
        <v>6848</v>
      </c>
      <c r="I2770" s="293"/>
      <c r="J2770" s="293"/>
      <c r="K2770" s="299"/>
      <c r="L2770" s="300"/>
      <c r="M2770" s="297" t="str">
        <f t="shared" si="43"/>
        <v>1965</v>
      </c>
    </row>
    <row r="2771" spans="1:13">
      <c r="A2771" s="293">
        <v>2770</v>
      </c>
      <c r="B2771" s="298" t="s">
        <v>13188</v>
      </c>
      <c r="C2771" s="298" t="s">
        <v>13189</v>
      </c>
      <c r="D2771" s="298" t="s">
        <v>13190</v>
      </c>
      <c r="E2771" s="298" t="s">
        <v>21</v>
      </c>
      <c r="F2771" s="293" t="s">
        <v>34</v>
      </c>
      <c r="G2771" s="293" t="s">
        <v>47</v>
      </c>
      <c r="H2771" s="293" t="s">
        <v>6848</v>
      </c>
      <c r="I2771" s="293"/>
      <c r="J2771" s="293"/>
      <c r="K2771" s="299">
        <v>44024</v>
      </c>
      <c r="L2771" s="300"/>
      <c r="M2771" s="297" t="str">
        <f t="shared" si="43"/>
        <v>1965</v>
      </c>
    </row>
    <row r="2772" spans="1:13">
      <c r="A2772" s="293">
        <v>2771</v>
      </c>
      <c r="B2772" s="298" t="s">
        <v>13191</v>
      </c>
      <c r="C2772" s="298" t="s">
        <v>13192</v>
      </c>
      <c r="D2772" s="298" t="s">
        <v>13193</v>
      </c>
      <c r="E2772" s="298" t="s">
        <v>21</v>
      </c>
      <c r="F2772" s="293" t="s">
        <v>34</v>
      </c>
      <c r="G2772" s="293" t="s">
        <v>47</v>
      </c>
      <c r="H2772" s="293" t="s">
        <v>6848</v>
      </c>
      <c r="I2772" s="293"/>
      <c r="J2772" s="293"/>
      <c r="K2772" s="299">
        <v>44017</v>
      </c>
      <c r="L2772" s="300"/>
      <c r="M2772" s="297" t="str">
        <f t="shared" si="43"/>
        <v>1965</v>
      </c>
    </row>
    <row r="2773" spans="1:13">
      <c r="A2773" s="293">
        <v>2772</v>
      </c>
      <c r="B2773" s="298" t="s">
        <v>13194</v>
      </c>
      <c r="C2773" s="298" t="s">
        <v>13195</v>
      </c>
      <c r="D2773" s="298" t="s">
        <v>13196</v>
      </c>
      <c r="E2773" s="298" t="s">
        <v>21</v>
      </c>
      <c r="F2773" s="293" t="s">
        <v>34</v>
      </c>
      <c r="G2773" s="293" t="s">
        <v>47</v>
      </c>
      <c r="H2773" s="293" t="s">
        <v>6848</v>
      </c>
      <c r="I2773" s="293"/>
      <c r="J2773" s="293"/>
      <c r="K2773" s="299">
        <v>43813</v>
      </c>
      <c r="L2773" s="300"/>
      <c r="M2773" s="297" t="str">
        <f t="shared" si="43"/>
        <v>1965</v>
      </c>
    </row>
    <row r="2774" spans="1:13">
      <c r="A2774" s="293">
        <v>2773</v>
      </c>
      <c r="B2774" s="298" t="s">
        <v>13197</v>
      </c>
      <c r="C2774" s="298" t="s">
        <v>13198</v>
      </c>
      <c r="D2774" s="298" t="s">
        <v>13199</v>
      </c>
      <c r="E2774" s="301" t="s">
        <v>19</v>
      </c>
      <c r="F2774" s="300" t="s">
        <v>32</v>
      </c>
      <c r="G2774" s="293" t="s">
        <v>47</v>
      </c>
      <c r="H2774" s="293" t="s">
        <v>6848</v>
      </c>
      <c r="I2774" s="293"/>
      <c r="J2774" s="293"/>
      <c r="K2774" s="299"/>
      <c r="L2774" s="300"/>
      <c r="M2774" s="297" t="str">
        <f t="shared" si="43"/>
        <v>1965</v>
      </c>
    </row>
    <row r="2775" spans="1:13">
      <c r="A2775" s="293">
        <v>2774</v>
      </c>
      <c r="B2775" s="298" t="s">
        <v>13200</v>
      </c>
      <c r="C2775" s="298" t="s">
        <v>13201</v>
      </c>
      <c r="D2775" s="298" t="s">
        <v>13202</v>
      </c>
      <c r="E2775" s="298" t="s">
        <v>21</v>
      </c>
      <c r="F2775" s="293" t="s">
        <v>34</v>
      </c>
      <c r="G2775" s="293" t="s">
        <v>47</v>
      </c>
      <c r="H2775" s="293" t="s">
        <v>6848</v>
      </c>
      <c r="I2775" s="293"/>
      <c r="J2775" s="293"/>
      <c r="K2775" s="299"/>
      <c r="L2775" s="300"/>
      <c r="M2775" s="297" t="str">
        <f t="shared" si="43"/>
        <v>1965</v>
      </c>
    </row>
    <row r="2776" spans="1:13">
      <c r="A2776" s="293">
        <v>2775</v>
      </c>
      <c r="B2776" s="298" t="s">
        <v>13203</v>
      </c>
      <c r="C2776" s="298" t="s">
        <v>13204</v>
      </c>
      <c r="D2776" s="298" t="s">
        <v>13205</v>
      </c>
      <c r="E2776" s="298" t="s">
        <v>21</v>
      </c>
      <c r="F2776" s="293" t="s">
        <v>34</v>
      </c>
      <c r="G2776" s="293" t="s">
        <v>47</v>
      </c>
      <c r="H2776" s="293" t="s">
        <v>6848</v>
      </c>
      <c r="I2776" s="293"/>
      <c r="J2776" s="293"/>
      <c r="K2776" s="299">
        <v>43813</v>
      </c>
      <c r="L2776" s="300"/>
      <c r="M2776" s="297" t="str">
        <f t="shared" si="43"/>
        <v>1965</v>
      </c>
    </row>
    <row r="2777" spans="1:13">
      <c r="A2777" s="293">
        <v>2776</v>
      </c>
      <c r="B2777" s="298" t="s">
        <v>13206</v>
      </c>
      <c r="C2777" s="298" t="s">
        <v>13207</v>
      </c>
      <c r="D2777" s="298" t="s">
        <v>13208</v>
      </c>
      <c r="E2777" s="298" t="s">
        <v>21</v>
      </c>
      <c r="F2777" s="293" t="s">
        <v>34</v>
      </c>
      <c r="G2777" s="293" t="s">
        <v>47</v>
      </c>
      <c r="H2777" s="293" t="s">
        <v>6848</v>
      </c>
      <c r="I2777" s="293"/>
      <c r="J2777" s="293"/>
      <c r="K2777" s="299"/>
      <c r="L2777" s="300"/>
      <c r="M2777" s="297" t="str">
        <f t="shared" si="43"/>
        <v>1965</v>
      </c>
    </row>
    <row r="2778" spans="1:13">
      <c r="A2778" s="293">
        <v>2777</v>
      </c>
      <c r="B2778" s="298" t="s">
        <v>13209</v>
      </c>
      <c r="C2778" s="298" t="s">
        <v>13210</v>
      </c>
      <c r="D2778" s="298" t="s">
        <v>13211</v>
      </c>
      <c r="E2778" s="301" t="s">
        <v>19</v>
      </c>
      <c r="F2778" s="300" t="s">
        <v>32</v>
      </c>
      <c r="G2778" s="293" t="s">
        <v>47</v>
      </c>
      <c r="H2778" s="293" t="s">
        <v>6848</v>
      </c>
      <c r="I2778" s="293"/>
      <c r="J2778" s="293"/>
      <c r="K2778" s="299">
        <v>44017</v>
      </c>
      <c r="L2778" s="300"/>
      <c r="M2778" s="297" t="str">
        <f t="shared" si="43"/>
        <v>1965</v>
      </c>
    </row>
    <row r="2779" spans="1:13">
      <c r="A2779" s="293">
        <v>2778</v>
      </c>
      <c r="B2779" s="298" t="s">
        <v>13212</v>
      </c>
      <c r="C2779" s="298" t="s">
        <v>13213</v>
      </c>
      <c r="D2779" s="298" t="s">
        <v>13214</v>
      </c>
      <c r="E2779" s="298" t="s">
        <v>21</v>
      </c>
      <c r="F2779" s="293" t="s">
        <v>34</v>
      </c>
      <c r="G2779" s="293" t="s">
        <v>47</v>
      </c>
      <c r="H2779" s="293" t="s">
        <v>6848</v>
      </c>
      <c r="I2779" s="293"/>
      <c r="J2779" s="293"/>
      <c r="K2779" s="299"/>
      <c r="L2779" s="300"/>
      <c r="M2779" s="297" t="str">
        <f t="shared" si="43"/>
        <v>1965</v>
      </c>
    </row>
    <row r="2780" spans="1:13">
      <c r="A2780" s="293">
        <v>2779</v>
      </c>
      <c r="B2780" s="298" t="s">
        <v>13215</v>
      </c>
      <c r="C2780" s="298" t="s">
        <v>13216</v>
      </c>
      <c r="D2780" s="298" t="s">
        <v>13217</v>
      </c>
      <c r="E2780" s="298" t="s">
        <v>21</v>
      </c>
      <c r="F2780" s="293" t="s">
        <v>34</v>
      </c>
      <c r="G2780" s="293" t="s">
        <v>47</v>
      </c>
      <c r="H2780" s="293" t="s">
        <v>6848</v>
      </c>
      <c r="I2780" s="293"/>
      <c r="J2780" s="293"/>
      <c r="K2780" s="299"/>
      <c r="L2780" s="300"/>
      <c r="M2780" s="297" t="str">
        <f t="shared" si="43"/>
        <v>1965</v>
      </c>
    </row>
    <row r="2781" spans="1:13">
      <c r="A2781" s="293">
        <v>2780</v>
      </c>
      <c r="B2781" s="298" t="s">
        <v>13218</v>
      </c>
      <c r="C2781" s="298" t="s">
        <v>13219</v>
      </c>
      <c r="D2781" s="298" t="s">
        <v>13220</v>
      </c>
      <c r="E2781" s="298" t="s">
        <v>21</v>
      </c>
      <c r="F2781" s="293" t="s">
        <v>34</v>
      </c>
      <c r="G2781" s="293" t="s">
        <v>47</v>
      </c>
      <c r="H2781" s="293" t="s">
        <v>6848</v>
      </c>
      <c r="I2781" s="293"/>
      <c r="J2781" s="293"/>
      <c r="K2781" s="299"/>
      <c r="L2781" s="300"/>
      <c r="M2781" s="297" t="str">
        <f t="shared" si="43"/>
        <v>1965</v>
      </c>
    </row>
    <row r="2782" spans="1:13">
      <c r="A2782" s="293">
        <v>2781</v>
      </c>
      <c r="B2782" s="298" t="s">
        <v>13221</v>
      </c>
      <c r="C2782" s="298" t="s">
        <v>13222</v>
      </c>
      <c r="D2782" s="298" t="s">
        <v>13223</v>
      </c>
      <c r="E2782" s="298" t="s">
        <v>21</v>
      </c>
      <c r="F2782" s="293" t="s">
        <v>34</v>
      </c>
      <c r="G2782" s="293" t="s">
        <v>47</v>
      </c>
      <c r="H2782" s="293" t="s">
        <v>6848</v>
      </c>
      <c r="I2782" s="293"/>
      <c r="J2782" s="293"/>
      <c r="K2782" s="299">
        <v>43813</v>
      </c>
      <c r="L2782" s="300"/>
      <c r="M2782" s="297" t="str">
        <f t="shared" si="43"/>
        <v>1965</v>
      </c>
    </row>
    <row r="2783" spans="1:13">
      <c r="A2783" s="293">
        <v>2782</v>
      </c>
      <c r="B2783" s="298" t="s">
        <v>13224</v>
      </c>
      <c r="C2783" s="298" t="s">
        <v>13225</v>
      </c>
      <c r="D2783" s="298" t="s">
        <v>13226</v>
      </c>
      <c r="E2783" s="298" t="s">
        <v>21</v>
      </c>
      <c r="F2783" s="293" t="s">
        <v>34</v>
      </c>
      <c r="G2783" s="293" t="s">
        <v>47</v>
      </c>
      <c r="H2783" s="293" t="s">
        <v>6848</v>
      </c>
      <c r="I2783" s="293"/>
      <c r="J2783" s="293"/>
      <c r="K2783" s="299">
        <v>44017</v>
      </c>
      <c r="L2783" s="300"/>
      <c r="M2783" s="297" t="str">
        <f t="shared" si="43"/>
        <v>1965</v>
      </c>
    </row>
    <row r="2784" spans="1:13">
      <c r="A2784" s="293">
        <v>2783</v>
      </c>
      <c r="B2784" s="298" t="s">
        <v>13227</v>
      </c>
      <c r="C2784" s="298" t="s">
        <v>13228</v>
      </c>
      <c r="D2784" s="298" t="s">
        <v>13229</v>
      </c>
      <c r="E2784" s="298" t="s">
        <v>21</v>
      </c>
      <c r="F2784" s="293" t="s">
        <v>34</v>
      </c>
      <c r="G2784" s="293" t="s">
        <v>47</v>
      </c>
      <c r="H2784" s="293" t="s">
        <v>6848</v>
      </c>
      <c r="I2784" s="293"/>
      <c r="J2784" s="293"/>
      <c r="K2784" s="299">
        <v>44024</v>
      </c>
      <c r="L2784" s="300"/>
      <c r="M2784" s="297" t="str">
        <f t="shared" si="43"/>
        <v>1965</v>
      </c>
    </row>
    <row r="2785" spans="1:13">
      <c r="A2785" s="293">
        <v>2784</v>
      </c>
      <c r="B2785" s="298" t="s">
        <v>13230</v>
      </c>
      <c r="C2785" s="298" t="s">
        <v>13231</v>
      </c>
      <c r="D2785" s="298" t="s">
        <v>13232</v>
      </c>
      <c r="E2785" s="298" t="s">
        <v>21</v>
      </c>
      <c r="F2785" s="293" t="s">
        <v>34</v>
      </c>
      <c r="G2785" s="293" t="s">
        <v>47</v>
      </c>
      <c r="H2785" s="293" t="s">
        <v>6848</v>
      </c>
      <c r="I2785" s="293"/>
      <c r="J2785" s="293"/>
      <c r="K2785" s="299">
        <v>44024</v>
      </c>
      <c r="L2785" s="300"/>
      <c r="M2785" s="297" t="str">
        <f t="shared" si="43"/>
        <v>1965</v>
      </c>
    </row>
    <row r="2786" spans="1:13">
      <c r="A2786" s="293">
        <v>2785</v>
      </c>
      <c r="B2786" s="298" t="s">
        <v>13233</v>
      </c>
      <c r="C2786" s="298" t="s">
        <v>13234</v>
      </c>
      <c r="D2786" s="298" t="s">
        <v>13235</v>
      </c>
      <c r="E2786" s="301" t="s">
        <v>16</v>
      </c>
      <c r="F2786" s="300" t="s">
        <v>29</v>
      </c>
      <c r="G2786" s="293" t="s">
        <v>47</v>
      </c>
      <c r="H2786" s="293" t="s">
        <v>6848</v>
      </c>
      <c r="I2786" s="293"/>
      <c r="J2786" s="293"/>
      <c r="K2786" s="299"/>
      <c r="L2786" s="300"/>
      <c r="M2786" s="297" t="str">
        <f t="shared" si="43"/>
        <v>1965</v>
      </c>
    </row>
    <row r="2787" spans="1:13">
      <c r="A2787" s="293">
        <v>2786</v>
      </c>
      <c r="B2787" s="298" t="s">
        <v>13236</v>
      </c>
      <c r="C2787" s="298" t="s">
        <v>13237</v>
      </c>
      <c r="D2787" s="298" t="s">
        <v>13238</v>
      </c>
      <c r="E2787" s="301" t="s">
        <v>19</v>
      </c>
      <c r="F2787" s="300" t="s">
        <v>32</v>
      </c>
      <c r="G2787" s="293" t="s">
        <v>47</v>
      </c>
      <c r="H2787" s="293" t="s">
        <v>6848</v>
      </c>
      <c r="I2787" s="293"/>
      <c r="J2787" s="293"/>
      <c r="K2787" s="299"/>
      <c r="L2787" s="300"/>
      <c r="M2787" s="297" t="str">
        <f t="shared" si="43"/>
        <v>1965</v>
      </c>
    </row>
    <row r="2788" spans="1:13">
      <c r="A2788" s="293">
        <v>2787</v>
      </c>
      <c r="B2788" s="298" t="s">
        <v>13239</v>
      </c>
      <c r="C2788" s="298" t="s">
        <v>13240</v>
      </c>
      <c r="D2788" s="298" t="s">
        <v>13241</v>
      </c>
      <c r="E2788" s="298" t="s">
        <v>21</v>
      </c>
      <c r="F2788" s="293" t="s">
        <v>34</v>
      </c>
      <c r="G2788" s="293" t="s">
        <v>47</v>
      </c>
      <c r="H2788" s="293" t="s">
        <v>6848</v>
      </c>
      <c r="I2788" s="293"/>
      <c r="J2788" s="293"/>
      <c r="K2788" s="299"/>
      <c r="L2788" s="300"/>
      <c r="M2788" s="297" t="str">
        <f t="shared" si="43"/>
        <v>1965</v>
      </c>
    </row>
    <row r="2789" spans="1:13">
      <c r="A2789" s="293">
        <v>2788</v>
      </c>
      <c r="B2789" s="298" t="s">
        <v>13242</v>
      </c>
      <c r="C2789" s="298" t="s">
        <v>13243</v>
      </c>
      <c r="D2789" s="298" t="s">
        <v>13244</v>
      </c>
      <c r="E2789" s="298" t="s">
        <v>21</v>
      </c>
      <c r="F2789" s="293" t="s">
        <v>34</v>
      </c>
      <c r="G2789" s="293" t="s">
        <v>47</v>
      </c>
      <c r="H2789" s="293" t="s">
        <v>6848</v>
      </c>
      <c r="I2789" s="293"/>
      <c r="J2789" s="293"/>
      <c r="K2789" s="299">
        <v>43806</v>
      </c>
      <c r="L2789" s="300"/>
      <c r="M2789" s="297" t="str">
        <f t="shared" si="43"/>
        <v>1965</v>
      </c>
    </row>
    <row r="2790" spans="1:13">
      <c r="A2790" s="293">
        <v>2789</v>
      </c>
      <c r="B2790" s="298" t="s">
        <v>13245</v>
      </c>
      <c r="C2790" s="298" t="s">
        <v>13246</v>
      </c>
      <c r="D2790" s="298" t="s">
        <v>13247</v>
      </c>
      <c r="E2790" s="298" t="s">
        <v>21</v>
      </c>
      <c r="F2790" s="293" t="s">
        <v>34</v>
      </c>
      <c r="G2790" s="293" t="s">
        <v>47</v>
      </c>
      <c r="H2790" s="293" t="s">
        <v>6848</v>
      </c>
      <c r="I2790" s="293"/>
      <c r="J2790" s="293" t="s">
        <v>24283</v>
      </c>
      <c r="K2790" s="299"/>
      <c r="L2790" s="300"/>
      <c r="M2790" s="297" t="str">
        <f t="shared" si="43"/>
        <v>1965</v>
      </c>
    </row>
    <row r="2791" spans="1:13">
      <c r="A2791" s="293">
        <v>2790</v>
      </c>
      <c r="B2791" s="298" t="s">
        <v>13248</v>
      </c>
      <c r="C2791" s="298" t="s">
        <v>13249</v>
      </c>
      <c r="D2791" s="298" t="s">
        <v>13250</v>
      </c>
      <c r="E2791" s="298" t="s">
        <v>21</v>
      </c>
      <c r="F2791" s="293" t="s">
        <v>34</v>
      </c>
      <c r="G2791" s="293" t="s">
        <v>47</v>
      </c>
      <c r="H2791" s="293" t="s">
        <v>6848</v>
      </c>
      <c r="I2791" s="293"/>
      <c r="J2791" s="293" t="s">
        <v>24283</v>
      </c>
      <c r="K2791" s="299">
        <v>44003</v>
      </c>
      <c r="L2791" s="300"/>
      <c r="M2791" s="297" t="str">
        <f t="shared" si="43"/>
        <v>1965</v>
      </c>
    </row>
    <row r="2792" spans="1:13">
      <c r="A2792" s="293">
        <v>2791</v>
      </c>
      <c r="B2792" s="298" t="s">
        <v>13251</v>
      </c>
      <c r="C2792" s="298" t="s">
        <v>13252</v>
      </c>
      <c r="D2792" s="298" t="s">
        <v>8614</v>
      </c>
      <c r="E2792" s="298" t="s">
        <v>21</v>
      </c>
      <c r="F2792" s="293" t="s">
        <v>34</v>
      </c>
      <c r="G2792" s="293" t="s">
        <v>47</v>
      </c>
      <c r="H2792" s="293" t="s">
        <v>6848</v>
      </c>
      <c r="I2792" s="293"/>
      <c r="J2792" s="293" t="s">
        <v>24283</v>
      </c>
      <c r="K2792" s="299"/>
      <c r="L2792" s="300"/>
      <c r="M2792" s="297" t="str">
        <f t="shared" si="43"/>
        <v>1965</v>
      </c>
    </row>
    <row r="2793" spans="1:13">
      <c r="A2793" s="293">
        <v>2792</v>
      </c>
      <c r="B2793" s="298" t="s">
        <v>13253</v>
      </c>
      <c r="C2793" s="298" t="s">
        <v>13254</v>
      </c>
      <c r="D2793" s="298" t="s">
        <v>13255</v>
      </c>
      <c r="E2793" s="301" t="s">
        <v>19</v>
      </c>
      <c r="F2793" s="300" t="s">
        <v>32</v>
      </c>
      <c r="G2793" s="293" t="s">
        <v>47</v>
      </c>
      <c r="H2793" s="293" t="s">
        <v>6848</v>
      </c>
      <c r="I2793" s="293"/>
      <c r="J2793" s="293" t="s">
        <v>24283</v>
      </c>
      <c r="K2793" s="299">
        <v>44003</v>
      </c>
      <c r="L2793" s="300"/>
      <c r="M2793" s="297" t="str">
        <f t="shared" si="43"/>
        <v>1965</v>
      </c>
    </row>
    <row r="2794" spans="1:13">
      <c r="A2794" s="293">
        <v>2793</v>
      </c>
      <c r="B2794" s="298" t="s">
        <v>13256</v>
      </c>
      <c r="C2794" s="298" t="s">
        <v>13257</v>
      </c>
      <c r="D2794" s="298" t="s">
        <v>13258</v>
      </c>
      <c r="E2794" s="298" t="s">
        <v>21</v>
      </c>
      <c r="F2794" s="293" t="s">
        <v>34</v>
      </c>
      <c r="G2794" s="293" t="s">
        <v>47</v>
      </c>
      <c r="H2794" s="293" t="s">
        <v>6848</v>
      </c>
      <c r="I2794" s="293"/>
      <c r="J2794" s="293" t="s">
        <v>24283</v>
      </c>
      <c r="K2794" s="299"/>
      <c r="L2794" s="300"/>
      <c r="M2794" s="297" t="str">
        <f t="shared" si="43"/>
        <v>1965</v>
      </c>
    </row>
    <row r="2795" spans="1:13">
      <c r="A2795" s="293">
        <v>2794</v>
      </c>
      <c r="B2795" s="298" t="s">
        <v>13259</v>
      </c>
      <c r="C2795" s="298" t="s">
        <v>13260</v>
      </c>
      <c r="D2795" s="298" t="s">
        <v>13261</v>
      </c>
      <c r="E2795" s="298" t="s">
        <v>21</v>
      </c>
      <c r="F2795" s="293" t="s">
        <v>34</v>
      </c>
      <c r="G2795" s="293" t="s">
        <v>47</v>
      </c>
      <c r="H2795" s="293" t="s">
        <v>6848</v>
      </c>
      <c r="I2795" s="293"/>
      <c r="J2795" s="293"/>
      <c r="K2795" s="299"/>
      <c r="L2795" s="300"/>
      <c r="M2795" s="297" t="str">
        <f t="shared" si="43"/>
        <v>1965</v>
      </c>
    </row>
    <row r="2796" spans="1:13">
      <c r="A2796" s="293">
        <v>2795</v>
      </c>
      <c r="B2796" s="298" t="s">
        <v>13262</v>
      </c>
      <c r="C2796" s="298" t="s">
        <v>13263</v>
      </c>
      <c r="D2796" s="298" t="s">
        <v>13264</v>
      </c>
      <c r="E2796" s="298" t="s">
        <v>21</v>
      </c>
      <c r="F2796" s="293" t="s">
        <v>34</v>
      </c>
      <c r="G2796" s="293" t="s">
        <v>47</v>
      </c>
      <c r="H2796" s="293" t="s">
        <v>6848</v>
      </c>
      <c r="I2796" s="293"/>
      <c r="J2796" s="293" t="s">
        <v>24283</v>
      </c>
      <c r="K2796" s="299"/>
      <c r="L2796" s="300"/>
      <c r="M2796" s="297" t="str">
        <f t="shared" si="43"/>
        <v>1965</v>
      </c>
    </row>
    <row r="2797" spans="1:13">
      <c r="A2797" s="293">
        <v>2796</v>
      </c>
      <c r="B2797" s="298" t="s">
        <v>13265</v>
      </c>
      <c r="C2797" s="298" t="s">
        <v>13266</v>
      </c>
      <c r="D2797" s="298" t="s">
        <v>13267</v>
      </c>
      <c r="E2797" s="298" t="s">
        <v>21</v>
      </c>
      <c r="F2797" s="293" t="s">
        <v>34</v>
      </c>
      <c r="G2797" s="293" t="s">
        <v>47</v>
      </c>
      <c r="H2797" s="293" t="s">
        <v>6848</v>
      </c>
      <c r="I2797" s="293"/>
      <c r="J2797" s="293" t="s">
        <v>24283</v>
      </c>
      <c r="K2797" s="299">
        <v>44017</v>
      </c>
      <c r="L2797" s="300"/>
      <c r="M2797" s="297" t="str">
        <f t="shared" si="43"/>
        <v>1965</v>
      </c>
    </row>
    <row r="2798" spans="1:13">
      <c r="A2798" s="293">
        <v>2797</v>
      </c>
      <c r="B2798" s="298" t="s">
        <v>13268</v>
      </c>
      <c r="C2798" s="298" t="s">
        <v>13269</v>
      </c>
      <c r="D2798" s="298" t="s">
        <v>13270</v>
      </c>
      <c r="E2798" s="298" t="s">
        <v>21</v>
      </c>
      <c r="F2798" s="293" t="s">
        <v>34</v>
      </c>
      <c r="G2798" s="293" t="s">
        <v>47</v>
      </c>
      <c r="H2798" s="293" t="s">
        <v>6848</v>
      </c>
      <c r="I2798" s="293"/>
      <c r="J2798" s="293" t="s">
        <v>24283</v>
      </c>
      <c r="K2798" s="299">
        <v>43806</v>
      </c>
      <c r="L2798" s="300"/>
      <c r="M2798" s="297" t="str">
        <f t="shared" si="43"/>
        <v>1965</v>
      </c>
    </row>
    <row r="2799" spans="1:13">
      <c r="A2799" s="293">
        <v>2798</v>
      </c>
      <c r="B2799" s="298" t="s">
        <v>13271</v>
      </c>
      <c r="C2799" s="298" t="s">
        <v>13272</v>
      </c>
      <c r="D2799" s="298" t="s">
        <v>13273</v>
      </c>
      <c r="E2799" s="301" t="s">
        <v>16</v>
      </c>
      <c r="F2799" s="300" t="s">
        <v>29</v>
      </c>
      <c r="G2799" s="293" t="s">
        <v>47</v>
      </c>
      <c r="H2799" s="293" t="s">
        <v>6848</v>
      </c>
      <c r="I2799" s="293"/>
      <c r="J2799" s="293" t="s">
        <v>24283</v>
      </c>
      <c r="K2799" s="299">
        <v>44024</v>
      </c>
      <c r="L2799" s="300"/>
      <c r="M2799" s="297" t="str">
        <f t="shared" si="43"/>
        <v>1965</v>
      </c>
    </row>
    <row r="2800" spans="1:13">
      <c r="A2800" s="293">
        <v>2799</v>
      </c>
      <c r="B2800" s="298" t="s">
        <v>13274</v>
      </c>
      <c r="C2800" s="298" t="s">
        <v>13275</v>
      </c>
      <c r="D2800" s="298" t="s">
        <v>13276</v>
      </c>
      <c r="E2800" s="298" t="s">
        <v>21</v>
      </c>
      <c r="F2800" s="293" t="s">
        <v>34</v>
      </c>
      <c r="G2800" s="293" t="s">
        <v>47</v>
      </c>
      <c r="H2800" s="293" t="s">
        <v>6848</v>
      </c>
      <c r="I2800" s="293"/>
      <c r="J2800" s="293" t="s">
        <v>24283</v>
      </c>
      <c r="K2800" s="299"/>
      <c r="L2800" s="300"/>
      <c r="M2800" s="297" t="str">
        <f t="shared" si="43"/>
        <v>1965</v>
      </c>
    </row>
    <row r="2801" spans="1:13">
      <c r="A2801" s="293">
        <v>2800</v>
      </c>
      <c r="B2801" s="298" t="s">
        <v>13277</v>
      </c>
      <c r="C2801" s="298" t="s">
        <v>13278</v>
      </c>
      <c r="D2801" s="298" t="s">
        <v>13279</v>
      </c>
      <c r="E2801" s="298" t="s">
        <v>21</v>
      </c>
      <c r="F2801" s="293" t="s">
        <v>34</v>
      </c>
      <c r="G2801" s="293" t="s">
        <v>47</v>
      </c>
      <c r="H2801" s="293" t="s">
        <v>6848</v>
      </c>
      <c r="I2801" s="293"/>
      <c r="J2801" s="293" t="s">
        <v>24283</v>
      </c>
      <c r="K2801" s="299">
        <v>43806</v>
      </c>
      <c r="L2801" s="300"/>
      <c r="M2801" s="297" t="str">
        <f t="shared" si="43"/>
        <v>1965</v>
      </c>
    </row>
    <row r="2802" spans="1:13">
      <c r="A2802" s="293">
        <v>2801</v>
      </c>
      <c r="B2802" s="298" t="s">
        <v>13280</v>
      </c>
      <c r="C2802" s="298" t="s">
        <v>13281</v>
      </c>
      <c r="D2802" s="298" t="s">
        <v>13282</v>
      </c>
      <c r="E2802" s="298" t="s">
        <v>21</v>
      </c>
      <c r="F2802" s="293" t="s">
        <v>34</v>
      </c>
      <c r="G2802" s="293" t="s">
        <v>47</v>
      </c>
      <c r="H2802" s="293" t="s">
        <v>6848</v>
      </c>
      <c r="I2802" s="293"/>
      <c r="J2802" s="293" t="s">
        <v>24283</v>
      </c>
      <c r="K2802" s="299"/>
      <c r="L2802" s="300"/>
      <c r="M2802" s="297" t="str">
        <f t="shared" si="43"/>
        <v>1965</v>
      </c>
    </row>
    <row r="2803" spans="1:13">
      <c r="A2803" s="293">
        <v>2802</v>
      </c>
      <c r="B2803" s="298" t="s">
        <v>13283</v>
      </c>
      <c r="C2803" s="298" t="s">
        <v>13284</v>
      </c>
      <c r="D2803" s="298" t="s">
        <v>13285</v>
      </c>
      <c r="E2803" s="298" t="s">
        <v>21</v>
      </c>
      <c r="F2803" s="293" t="s">
        <v>34</v>
      </c>
      <c r="G2803" s="293" t="s">
        <v>47</v>
      </c>
      <c r="H2803" s="293" t="s">
        <v>6848</v>
      </c>
      <c r="I2803" s="293"/>
      <c r="J2803" s="293" t="s">
        <v>24283</v>
      </c>
      <c r="K2803" s="299"/>
      <c r="L2803" s="300"/>
      <c r="M2803" s="297" t="str">
        <f t="shared" si="43"/>
        <v>1965</v>
      </c>
    </row>
    <row r="2804" spans="1:13">
      <c r="A2804" s="293">
        <v>2803</v>
      </c>
      <c r="B2804" s="298" t="s">
        <v>13286</v>
      </c>
      <c r="C2804" s="298" t="s">
        <v>13287</v>
      </c>
      <c r="D2804" s="298" t="s">
        <v>13288</v>
      </c>
      <c r="E2804" s="298" t="s">
        <v>21</v>
      </c>
      <c r="F2804" s="293" t="s">
        <v>34</v>
      </c>
      <c r="G2804" s="293" t="s">
        <v>47</v>
      </c>
      <c r="H2804" s="293" t="s">
        <v>6848</v>
      </c>
      <c r="I2804" s="293"/>
      <c r="J2804" s="293" t="s">
        <v>24283</v>
      </c>
      <c r="K2804" s="299"/>
      <c r="L2804" s="300"/>
      <c r="M2804" s="297" t="str">
        <f t="shared" si="43"/>
        <v>1965</v>
      </c>
    </row>
    <row r="2805" spans="1:13">
      <c r="A2805" s="293">
        <v>2804</v>
      </c>
      <c r="B2805" s="298" t="s">
        <v>13289</v>
      </c>
      <c r="C2805" s="298" t="s">
        <v>13290</v>
      </c>
      <c r="D2805" s="298" t="s">
        <v>13291</v>
      </c>
      <c r="E2805" s="298" t="s">
        <v>21</v>
      </c>
      <c r="F2805" s="293" t="s">
        <v>34</v>
      </c>
      <c r="G2805" s="293" t="s">
        <v>47</v>
      </c>
      <c r="H2805" s="293" t="s">
        <v>6848</v>
      </c>
      <c r="I2805" s="293"/>
      <c r="J2805" s="293" t="s">
        <v>24283</v>
      </c>
      <c r="K2805" s="299">
        <v>43806</v>
      </c>
      <c r="L2805" s="300"/>
      <c r="M2805" s="297" t="str">
        <f t="shared" si="43"/>
        <v>1965</v>
      </c>
    </row>
    <row r="2806" spans="1:13">
      <c r="A2806" s="293">
        <v>2805</v>
      </c>
      <c r="B2806" s="298" t="s">
        <v>13292</v>
      </c>
      <c r="C2806" s="298" t="s">
        <v>13293</v>
      </c>
      <c r="D2806" s="298" t="s">
        <v>11685</v>
      </c>
      <c r="E2806" s="298" t="s">
        <v>21</v>
      </c>
      <c r="F2806" s="293" t="s">
        <v>34</v>
      </c>
      <c r="G2806" s="293" t="s">
        <v>47</v>
      </c>
      <c r="H2806" s="293" t="s">
        <v>6848</v>
      </c>
      <c r="I2806" s="293"/>
      <c r="J2806" s="293" t="s">
        <v>24283</v>
      </c>
      <c r="K2806" s="299"/>
      <c r="L2806" s="300"/>
      <c r="M2806" s="297" t="str">
        <f t="shared" si="43"/>
        <v>1965</v>
      </c>
    </row>
    <row r="2807" spans="1:13">
      <c r="A2807" s="293">
        <v>2806</v>
      </c>
      <c r="B2807" s="298" t="s">
        <v>13294</v>
      </c>
      <c r="C2807" s="298" t="s">
        <v>13295</v>
      </c>
      <c r="D2807" s="298" t="s">
        <v>13296</v>
      </c>
      <c r="E2807" s="301" t="s">
        <v>16</v>
      </c>
      <c r="F2807" s="300" t="s">
        <v>29</v>
      </c>
      <c r="G2807" s="293" t="s">
        <v>47</v>
      </c>
      <c r="H2807" s="293" t="s">
        <v>6848</v>
      </c>
      <c r="I2807" s="293"/>
      <c r="J2807" s="293" t="s">
        <v>24283</v>
      </c>
      <c r="K2807" s="299">
        <v>44003</v>
      </c>
      <c r="L2807" s="300"/>
      <c r="M2807" s="297" t="str">
        <f t="shared" si="43"/>
        <v>1965</v>
      </c>
    </row>
    <row r="2808" spans="1:13">
      <c r="A2808" s="293">
        <v>2807</v>
      </c>
      <c r="B2808" s="298" t="s">
        <v>13297</v>
      </c>
      <c r="C2808" s="298" t="s">
        <v>13298</v>
      </c>
      <c r="D2808" s="298" t="s">
        <v>13299</v>
      </c>
      <c r="E2808" s="298" t="s">
        <v>21</v>
      </c>
      <c r="F2808" s="293" t="s">
        <v>34</v>
      </c>
      <c r="G2808" s="293" t="s">
        <v>47</v>
      </c>
      <c r="H2808" s="293" t="s">
        <v>6848</v>
      </c>
      <c r="I2808" s="293"/>
      <c r="J2808" s="293"/>
      <c r="K2808" s="299">
        <v>43813</v>
      </c>
      <c r="L2808" s="300"/>
      <c r="M2808" s="297" t="str">
        <f t="shared" si="43"/>
        <v>1965</v>
      </c>
    </row>
    <row r="2809" spans="1:13">
      <c r="A2809" s="293">
        <v>2808</v>
      </c>
      <c r="B2809" s="298" t="s">
        <v>13300</v>
      </c>
      <c r="C2809" s="298" t="s">
        <v>13301</v>
      </c>
      <c r="D2809" s="298" t="s">
        <v>13302</v>
      </c>
      <c r="E2809" s="301" t="s">
        <v>16</v>
      </c>
      <c r="F2809" s="300" t="s">
        <v>29</v>
      </c>
      <c r="G2809" s="293" t="s">
        <v>47</v>
      </c>
      <c r="H2809" s="293" t="s">
        <v>6848</v>
      </c>
      <c r="I2809" s="293"/>
      <c r="J2809" s="293" t="s">
        <v>24283</v>
      </c>
      <c r="K2809" s="299">
        <v>43813</v>
      </c>
      <c r="L2809" s="300"/>
      <c r="M2809" s="297" t="str">
        <f t="shared" si="43"/>
        <v>1965</v>
      </c>
    </row>
    <row r="2810" spans="1:13">
      <c r="A2810" s="293">
        <v>2809</v>
      </c>
      <c r="B2810" s="298" t="s">
        <v>13303</v>
      </c>
      <c r="C2810" s="298" t="s">
        <v>13304</v>
      </c>
      <c r="D2810" s="298" t="s">
        <v>13305</v>
      </c>
      <c r="E2810" s="298" t="s">
        <v>21</v>
      </c>
      <c r="F2810" s="293" t="s">
        <v>34</v>
      </c>
      <c r="G2810" s="293" t="s">
        <v>47</v>
      </c>
      <c r="H2810" s="293" t="s">
        <v>6848</v>
      </c>
      <c r="I2810" s="293"/>
      <c r="J2810" s="293" t="s">
        <v>24283</v>
      </c>
      <c r="K2810" s="299"/>
      <c r="L2810" s="300"/>
      <c r="M2810" s="297" t="str">
        <f t="shared" si="43"/>
        <v>1965</v>
      </c>
    </row>
    <row r="2811" spans="1:13">
      <c r="A2811" s="293">
        <v>2810</v>
      </c>
      <c r="B2811" s="298" t="s">
        <v>13306</v>
      </c>
      <c r="C2811" s="298" t="s">
        <v>13307</v>
      </c>
      <c r="D2811" s="298" t="s">
        <v>13308</v>
      </c>
      <c r="E2811" s="298" t="s">
        <v>21</v>
      </c>
      <c r="F2811" s="293" t="s">
        <v>34</v>
      </c>
      <c r="G2811" s="293" t="s">
        <v>47</v>
      </c>
      <c r="H2811" s="293" t="s">
        <v>6848</v>
      </c>
      <c r="I2811" s="293"/>
      <c r="J2811" s="293" t="s">
        <v>24283</v>
      </c>
      <c r="K2811" s="299">
        <v>43813</v>
      </c>
      <c r="L2811" s="300"/>
      <c r="M2811" s="297" t="str">
        <f t="shared" si="43"/>
        <v>1965</v>
      </c>
    </row>
    <row r="2812" spans="1:13">
      <c r="A2812" s="293">
        <v>2811</v>
      </c>
      <c r="B2812" s="298" t="s">
        <v>13309</v>
      </c>
      <c r="C2812" s="298" t="s">
        <v>13310</v>
      </c>
      <c r="D2812" s="298" t="s">
        <v>13311</v>
      </c>
      <c r="E2812" s="301" t="s">
        <v>19</v>
      </c>
      <c r="F2812" s="300" t="s">
        <v>32</v>
      </c>
      <c r="G2812" s="293" t="s">
        <v>47</v>
      </c>
      <c r="H2812" s="293" t="s">
        <v>6848</v>
      </c>
      <c r="I2812" s="293"/>
      <c r="J2812" s="293" t="s">
        <v>24283</v>
      </c>
      <c r="K2812" s="299">
        <v>43729</v>
      </c>
      <c r="L2812" s="300"/>
      <c r="M2812" s="297" t="str">
        <f t="shared" si="43"/>
        <v>1965</v>
      </c>
    </row>
    <row r="2813" spans="1:13">
      <c r="A2813" s="293">
        <v>2812</v>
      </c>
      <c r="B2813" s="298" t="s">
        <v>13312</v>
      </c>
      <c r="C2813" s="298" t="s">
        <v>13313</v>
      </c>
      <c r="D2813" s="298" t="s">
        <v>13314</v>
      </c>
      <c r="E2813" s="301" t="s">
        <v>16</v>
      </c>
      <c r="F2813" s="300" t="s">
        <v>29</v>
      </c>
      <c r="G2813" s="293" t="s">
        <v>47</v>
      </c>
      <c r="H2813" s="293" t="s">
        <v>6848</v>
      </c>
      <c r="I2813" s="293"/>
      <c r="J2813" s="293" t="s">
        <v>24283</v>
      </c>
      <c r="K2813" s="299"/>
      <c r="L2813" s="300"/>
      <c r="M2813" s="297" t="str">
        <f t="shared" si="43"/>
        <v>1965</v>
      </c>
    </row>
    <row r="2814" spans="1:13">
      <c r="A2814" s="293">
        <v>2813</v>
      </c>
      <c r="B2814" s="298" t="s">
        <v>13315</v>
      </c>
      <c r="C2814" s="298" t="s">
        <v>13316</v>
      </c>
      <c r="D2814" s="298" t="s">
        <v>13317</v>
      </c>
      <c r="E2814" s="298" t="s">
        <v>21</v>
      </c>
      <c r="F2814" s="293" t="s">
        <v>34</v>
      </c>
      <c r="G2814" s="293" t="s">
        <v>47</v>
      </c>
      <c r="H2814" s="293" t="s">
        <v>6848</v>
      </c>
      <c r="I2814" s="293"/>
      <c r="J2814" s="293" t="s">
        <v>24283</v>
      </c>
      <c r="K2814" s="299"/>
      <c r="L2814" s="300"/>
      <c r="M2814" s="297" t="str">
        <f t="shared" si="43"/>
        <v>1965</v>
      </c>
    </row>
    <row r="2815" spans="1:13">
      <c r="A2815" s="293">
        <v>2814</v>
      </c>
      <c r="B2815" s="298" t="s">
        <v>13318</v>
      </c>
      <c r="C2815" s="298" t="s">
        <v>13319</v>
      </c>
      <c r="D2815" s="298" t="s">
        <v>13320</v>
      </c>
      <c r="E2815" s="298" t="s">
        <v>21</v>
      </c>
      <c r="F2815" s="293" t="s">
        <v>34</v>
      </c>
      <c r="G2815" s="293" t="s">
        <v>47</v>
      </c>
      <c r="H2815" s="293" t="s">
        <v>6848</v>
      </c>
      <c r="I2815" s="293"/>
      <c r="J2815" s="293" t="s">
        <v>24283</v>
      </c>
      <c r="K2815" s="299"/>
      <c r="L2815" s="300"/>
      <c r="M2815" s="297" t="str">
        <f t="shared" si="43"/>
        <v>1965</v>
      </c>
    </row>
    <row r="2816" spans="1:13">
      <c r="A2816" s="293">
        <v>2815</v>
      </c>
      <c r="B2816" s="298" t="s">
        <v>13321</v>
      </c>
      <c r="C2816" s="298" t="s">
        <v>13322</v>
      </c>
      <c r="D2816" s="298" t="s">
        <v>13323</v>
      </c>
      <c r="E2816" s="298" t="s">
        <v>21</v>
      </c>
      <c r="F2816" s="293" t="s">
        <v>34</v>
      </c>
      <c r="G2816" s="293" t="s">
        <v>47</v>
      </c>
      <c r="H2816" s="293" t="s">
        <v>6848</v>
      </c>
      <c r="I2816" s="293"/>
      <c r="J2816" s="293" t="s">
        <v>24283</v>
      </c>
      <c r="K2816" s="299">
        <v>43813</v>
      </c>
      <c r="L2816" s="300"/>
      <c r="M2816" s="297" t="str">
        <f t="shared" si="43"/>
        <v>1965</v>
      </c>
    </row>
    <row r="2817" spans="1:13">
      <c r="A2817" s="293">
        <v>2816</v>
      </c>
      <c r="B2817" s="298" t="s">
        <v>13324</v>
      </c>
      <c r="C2817" s="298" t="s">
        <v>13325</v>
      </c>
      <c r="D2817" s="298" t="s">
        <v>13326</v>
      </c>
      <c r="E2817" s="298" t="s">
        <v>21</v>
      </c>
      <c r="F2817" s="293" t="s">
        <v>34</v>
      </c>
      <c r="G2817" s="293" t="s">
        <v>47</v>
      </c>
      <c r="H2817" s="293" t="s">
        <v>6848</v>
      </c>
      <c r="I2817" s="293"/>
      <c r="J2817" s="293" t="s">
        <v>24283</v>
      </c>
      <c r="K2817" s="299">
        <v>43813</v>
      </c>
      <c r="L2817" s="300"/>
      <c r="M2817" s="297" t="str">
        <f t="shared" si="43"/>
        <v>1965</v>
      </c>
    </row>
    <row r="2818" spans="1:13">
      <c r="A2818" s="293">
        <v>2817</v>
      </c>
      <c r="B2818" s="298" t="s">
        <v>13327</v>
      </c>
      <c r="C2818" s="298" t="s">
        <v>13328</v>
      </c>
      <c r="D2818" s="298" t="s">
        <v>13329</v>
      </c>
      <c r="E2818" s="298" t="s">
        <v>21</v>
      </c>
      <c r="F2818" s="293" t="s">
        <v>34</v>
      </c>
      <c r="G2818" s="293" t="s">
        <v>47</v>
      </c>
      <c r="H2818" s="293" t="s">
        <v>6848</v>
      </c>
      <c r="I2818" s="293"/>
      <c r="J2818" s="293" t="s">
        <v>24283</v>
      </c>
      <c r="K2818" s="299"/>
      <c r="L2818" s="300"/>
      <c r="M2818" s="297" t="str">
        <f t="shared" ref="M2818:M2881" si="44">IF((INT(MID(B2818,5,2))&gt;19),"19"&amp;MID(B2818,5,2),"20"&amp;MID(B2818,5,2))</f>
        <v>1965</v>
      </c>
    </row>
    <row r="2819" spans="1:13">
      <c r="A2819" s="293">
        <v>2818</v>
      </c>
      <c r="B2819" s="298" t="s">
        <v>13330</v>
      </c>
      <c r="C2819" s="298" t="s">
        <v>13331</v>
      </c>
      <c r="D2819" s="298" t="s">
        <v>13332</v>
      </c>
      <c r="E2819" s="298" t="s">
        <v>21</v>
      </c>
      <c r="F2819" s="293" t="s">
        <v>34</v>
      </c>
      <c r="G2819" s="293" t="s">
        <v>47</v>
      </c>
      <c r="H2819" s="293" t="s">
        <v>6848</v>
      </c>
      <c r="I2819" s="300" t="s">
        <v>24284</v>
      </c>
      <c r="J2819" s="293" t="s">
        <v>24283</v>
      </c>
      <c r="K2819" s="299">
        <v>43813</v>
      </c>
      <c r="L2819" s="300"/>
      <c r="M2819" s="297" t="str">
        <f t="shared" si="44"/>
        <v>1965</v>
      </c>
    </row>
    <row r="2820" spans="1:13">
      <c r="A2820" s="293">
        <v>2819</v>
      </c>
      <c r="B2820" s="298" t="s">
        <v>13333</v>
      </c>
      <c r="C2820" s="298" t="s">
        <v>13334</v>
      </c>
      <c r="D2820" s="298" t="s">
        <v>13335</v>
      </c>
      <c r="E2820" s="298" t="s">
        <v>21</v>
      </c>
      <c r="F2820" s="293" t="s">
        <v>34</v>
      </c>
      <c r="G2820" s="293" t="s">
        <v>47</v>
      </c>
      <c r="H2820" s="293" t="s">
        <v>6848</v>
      </c>
      <c r="I2820" s="293"/>
      <c r="J2820" s="293" t="s">
        <v>24283</v>
      </c>
      <c r="K2820" s="299">
        <v>43813</v>
      </c>
      <c r="L2820" s="300"/>
      <c r="M2820" s="297" t="str">
        <f t="shared" si="44"/>
        <v>1965</v>
      </c>
    </row>
    <row r="2821" spans="1:13">
      <c r="A2821" s="293">
        <v>2820</v>
      </c>
      <c r="B2821" s="298" t="s">
        <v>13336</v>
      </c>
      <c r="C2821" s="298" t="s">
        <v>13337</v>
      </c>
      <c r="D2821" s="298" t="s">
        <v>8510</v>
      </c>
      <c r="E2821" s="298" t="s">
        <v>21</v>
      </c>
      <c r="F2821" s="293" t="s">
        <v>34</v>
      </c>
      <c r="G2821" s="293" t="s">
        <v>47</v>
      </c>
      <c r="H2821" s="293" t="s">
        <v>6848</v>
      </c>
      <c r="I2821" s="293"/>
      <c r="J2821" s="293" t="s">
        <v>24283</v>
      </c>
      <c r="K2821" s="299">
        <v>43813</v>
      </c>
      <c r="L2821" s="300"/>
      <c r="M2821" s="297" t="str">
        <f t="shared" si="44"/>
        <v>1965</v>
      </c>
    </row>
    <row r="2822" spans="1:13">
      <c r="A2822" s="293">
        <v>2821</v>
      </c>
      <c r="B2822" s="298" t="s">
        <v>13338</v>
      </c>
      <c r="C2822" s="298" t="s">
        <v>13339</v>
      </c>
      <c r="D2822" s="298" t="s">
        <v>13340</v>
      </c>
      <c r="E2822" s="298" t="s">
        <v>21</v>
      </c>
      <c r="F2822" s="293" t="s">
        <v>34</v>
      </c>
      <c r="G2822" s="293" t="s">
        <v>47</v>
      </c>
      <c r="H2822" s="293" t="s">
        <v>6848</v>
      </c>
      <c r="I2822" s="293"/>
      <c r="J2822" s="293"/>
      <c r="K2822" s="299"/>
      <c r="L2822" s="300"/>
      <c r="M2822" s="297" t="str">
        <f t="shared" si="44"/>
        <v>1965</v>
      </c>
    </row>
    <row r="2823" spans="1:13">
      <c r="A2823" s="293">
        <v>2822</v>
      </c>
      <c r="B2823" s="298" t="s">
        <v>13341</v>
      </c>
      <c r="C2823" s="298" t="s">
        <v>13342</v>
      </c>
      <c r="D2823" s="298" t="s">
        <v>13343</v>
      </c>
      <c r="E2823" s="298" t="s">
        <v>21</v>
      </c>
      <c r="F2823" s="293" t="s">
        <v>34</v>
      </c>
      <c r="G2823" s="293" t="s">
        <v>47</v>
      </c>
      <c r="H2823" s="293" t="s">
        <v>6848</v>
      </c>
      <c r="I2823" s="293"/>
      <c r="J2823" s="293" t="s">
        <v>24283</v>
      </c>
      <c r="K2823" s="299">
        <v>44017</v>
      </c>
      <c r="L2823" s="300"/>
      <c r="M2823" s="297" t="str">
        <f t="shared" si="44"/>
        <v>1966</v>
      </c>
    </row>
    <row r="2824" spans="1:13">
      <c r="A2824" s="293">
        <v>2823</v>
      </c>
      <c r="B2824" s="298" t="s">
        <v>13344</v>
      </c>
      <c r="C2824" s="298" t="s">
        <v>13345</v>
      </c>
      <c r="D2824" s="298" t="s">
        <v>8498</v>
      </c>
      <c r="E2824" s="298" t="s">
        <v>21</v>
      </c>
      <c r="F2824" s="293" t="s">
        <v>34</v>
      </c>
      <c r="G2824" s="293" t="s">
        <v>47</v>
      </c>
      <c r="H2824" s="293" t="s">
        <v>6848</v>
      </c>
      <c r="I2824" s="293"/>
      <c r="J2824" s="293" t="s">
        <v>24283</v>
      </c>
      <c r="K2824" s="299">
        <v>43813</v>
      </c>
      <c r="L2824" s="300"/>
      <c r="M2824" s="297" t="str">
        <f t="shared" si="44"/>
        <v>1966</v>
      </c>
    </row>
    <row r="2825" spans="1:13">
      <c r="A2825" s="293">
        <v>2824</v>
      </c>
      <c r="B2825" s="298" t="s">
        <v>13346</v>
      </c>
      <c r="C2825" s="298" t="s">
        <v>13347</v>
      </c>
      <c r="D2825" s="298" t="s">
        <v>13348</v>
      </c>
      <c r="E2825" s="298" t="s">
        <v>21</v>
      </c>
      <c r="F2825" s="293" t="s">
        <v>34</v>
      </c>
      <c r="G2825" s="293" t="s">
        <v>47</v>
      </c>
      <c r="H2825" s="293" t="s">
        <v>6848</v>
      </c>
      <c r="I2825" s="293"/>
      <c r="J2825" s="293" t="s">
        <v>24283</v>
      </c>
      <c r="K2825" s="299">
        <v>43813</v>
      </c>
      <c r="L2825" s="300"/>
      <c r="M2825" s="297" t="str">
        <f t="shared" si="44"/>
        <v>1966</v>
      </c>
    </row>
    <row r="2826" spans="1:13">
      <c r="A2826" s="293">
        <v>2825</v>
      </c>
      <c r="B2826" s="298" t="s">
        <v>13349</v>
      </c>
      <c r="C2826" s="298" t="s">
        <v>13350</v>
      </c>
      <c r="D2826" s="298" t="s">
        <v>13351</v>
      </c>
      <c r="E2826" s="298" t="s">
        <v>21</v>
      </c>
      <c r="F2826" s="293" t="s">
        <v>34</v>
      </c>
      <c r="G2826" s="293" t="s">
        <v>47</v>
      </c>
      <c r="H2826" s="293" t="s">
        <v>6848</v>
      </c>
      <c r="I2826" s="293"/>
      <c r="J2826" s="293" t="s">
        <v>24283</v>
      </c>
      <c r="K2826" s="299"/>
      <c r="L2826" s="300"/>
      <c r="M2826" s="297" t="str">
        <f t="shared" si="44"/>
        <v>1966</v>
      </c>
    </row>
    <row r="2827" spans="1:13">
      <c r="A2827" s="293">
        <v>2826</v>
      </c>
      <c r="B2827" s="298" t="s">
        <v>13352</v>
      </c>
      <c r="C2827" s="298" t="s">
        <v>13353</v>
      </c>
      <c r="D2827" s="298" t="s">
        <v>13354</v>
      </c>
      <c r="E2827" s="298" t="s">
        <v>21</v>
      </c>
      <c r="F2827" s="293" t="s">
        <v>34</v>
      </c>
      <c r="G2827" s="293" t="s">
        <v>47</v>
      </c>
      <c r="H2827" s="293" t="s">
        <v>6848</v>
      </c>
      <c r="I2827" s="293"/>
      <c r="J2827" s="293" t="s">
        <v>24283</v>
      </c>
      <c r="K2827" s="299">
        <v>43729</v>
      </c>
      <c r="L2827" s="300"/>
      <c r="M2827" s="297" t="str">
        <f t="shared" si="44"/>
        <v>1966</v>
      </c>
    </row>
    <row r="2828" spans="1:13">
      <c r="A2828" s="293">
        <v>2827</v>
      </c>
      <c r="B2828" s="298" t="s">
        <v>13355</v>
      </c>
      <c r="C2828" s="298" t="s">
        <v>13356</v>
      </c>
      <c r="D2828" s="298" t="s">
        <v>13357</v>
      </c>
      <c r="E2828" s="298" t="s">
        <v>21</v>
      </c>
      <c r="F2828" s="293" t="s">
        <v>34</v>
      </c>
      <c r="G2828" s="293" t="s">
        <v>47</v>
      </c>
      <c r="H2828" s="293" t="s">
        <v>6848</v>
      </c>
      <c r="I2828" s="293"/>
      <c r="J2828" s="293" t="s">
        <v>24283</v>
      </c>
      <c r="K2828" s="299">
        <v>43813</v>
      </c>
      <c r="L2828" s="300"/>
      <c r="M2828" s="297" t="str">
        <f t="shared" si="44"/>
        <v>1966</v>
      </c>
    </row>
    <row r="2829" spans="1:13">
      <c r="A2829" s="293">
        <v>2828</v>
      </c>
      <c r="B2829" s="298" t="s">
        <v>13358</v>
      </c>
      <c r="C2829" s="298" t="s">
        <v>13359</v>
      </c>
      <c r="D2829" s="298" t="s">
        <v>13360</v>
      </c>
      <c r="E2829" s="298" t="s">
        <v>21</v>
      </c>
      <c r="F2829" s="293" t="s">
        <v>34</v>
      </c>
      <c r="G2829" s="293" t="s">
        <v>47</v>
      </c>
      <c r="H2829" s="293" t="s">
        <v>6848</v>
      </c>
      <c r="I2829" s="293"/>
      <c r="J2829" s="293" t="s">
        <v>24283</v>
      </c>
      <c r="K2829" s="299">
        <v>44010</v>
      </c>
      <c r="L2829" s="300"/>
      <c r="M2829" s="297" t="str">
        <f t="shared" si="44"/>
        <v>1966</v>
      </c>
    </row>
    <row r="2830" spans="1:13">
      <c r="A2830" s="293">
        <v>2829</v>
      </c>
      <c r="B2830" s="298" t="s">
        <v>13361</v>
      </c>
      <c r="C2830" s="298" t="s">
        <v>13362</v>
      </c>
      <c r="D2830" s="298" t="s">
        <v>13363</v>
      </c>
      <c r="E2830" s="298" t="s">
        <v>21</v>
      </c>
      <c r="F2830" s="293" t="s">
        <v>34</v>
      </c>
      <c r="G2830" s="293" t="s">
        <v>47</v>
      </c>
      <c r="H2830" s="293" t="s">
        <v>6848</v>
      </c>
      <c r="I2830" s="293"/>
      <c r="J2830" s="293" t="s">
        <v>24283</v>
      </c>
      <c r="K2830" s="299"/>
      <c r="L2830" s="300"/>
      <c r="M2830" s="297" t="str">
        <f t="shared" si="44"/>
        <v>1966</v>
      </c>
    </row>
    <row r="2831" spans="1:13">
      <c r="A2831" s="293">
        <v>2830</v>
      </c>
      <c r="B2831" s="298" t="s">
        <v>13364</v>
      </c>
      <c r="C2831" s="298" t="s">
        <v>13365</v>
      </c>
      <c r="D2831" s="298" t="s">
        <v>13366</v>
      </c>
      <c r="E2831" s="298" t="s">
        <v>21</v>
      </c>
      <c r="F2831" s="293" t="s">
        <v>34</v>
      </c>
      <c r="G2831" s="293" t="s">
        <v>47</v>
      </c>
      <c r="H2831" s="293" t="s">
        <v>6848</v>
      </c>
      <c r="I2831" s="293"/>
      <c r="J2831" s="293" t="s">
        <v>24283</v>
      </c>
      <c r="K2831" s="299">
        <v>43813</v>
      </c>
      <c r="L2831" s="300"/>
      <c r="M2831" s="297" t="str">
        <f t="shared" si="44"/>
        <v>1966</v>
      </c>
    </row>
    <row r="2832" spans="1:13">
      <c r="A2832" s="293">
        <v>2831</v>
      </c>
      <c r="B2832" s="298" t="s">
        <v>13367</v>
      </c>
      <c r="C2832" s="298" t="s">
        <v>13368</v>
      </c>
      <c r="D2832" s="298" t="s">
        <v>13369</v>
      </c>
      <c r="E2832" s="298" t="s">
        <v>21</v>
      </c>
      <c r="F2832" s="293" t="s">
        <v>34</v>
      </c>
      <c r="G2832" s="293" t="s">
        <v>47</v>
      </c>
      <c r="H2832" s="293" t="s">
        <v>6848</v>
      </c>
      <c r="I2832" s="293"/>
      <c r="J2832" s="293" t="s">
        <v>24283</v>
      </c>
      <c r="K2832" s="299"/>
      <c r="L2832" s="300"/>
      <c r="M2832" s="297" t="str">
        <f t="shared" si="44"/>
        <v>1966</v>
      </c>
    </row>
    <row r="2833" spans="1:13">
      <c r="A2833" s="293">
        <v>2832</v>
      </c>
      <c r="B2833" s="298" t="s">
        <v>13370</v>
      </c>
      <c r="C2833" s="298" t="s">
        <v>13371</v>
      </c>
      <c r="D2833" s="298" t="s">
        <v>13372</v>
      </c>
      <c r="E2833" s="298" t="s">
        <v>21</v>
      </c>
      <c r="F2833" s="293" t="s">
        <v>34</v>
      </c>
      <c r="G2833" s="293" t="s">
        <v>47</v>
      </c>
      <c r="H2833" s="293" t="s">
        <v>6848</v>
      </c>
      <c r="I2833" s="293"/>
      <c r="J2833" s="293" t="s">
        <v>24283</v>
      </c>
      <c r="K2833" s="299"/>
      <c r="L2833" s="300"/>
      <c r="M2833" s="297" t="str">
        <f t="shared" si="44"/>
        <v>1966</v>
      </c>
    </row>
    <row r="2834" spans="1:13">
      <c r="A2834" s="293">
        <v>2833</v>
      </c>
      <c r="B2834" s="298" t="s">
        <v>13373</v>
      </c>
      <c r="C2834" s="298" t="s">
        <v>13374</v>
      </c>
      <c r="D2834" s="298" t="s">
        <v>13375</v>
      </c>
      <c r="E2834" s="298" t="s">
        <v>21</v>
      </c>
      <c r="F2834" s="293" t="s">
        <v>34</v>
      </c>
      <c r="G2834" s="293" t="s">
        <v>47</v>
      </c>
      <c r="H2834" s="293" t="s">
        <v>6848</v>
      </c>
      <c r="I2834" s="293"/>
      <c r="J2834" s="293" t="s">
        <v>24283</v>
      </c>
      <c r="K2834" s="299">
        <v>44017</v>
      </c>
      <c r="L2834" s="300"/>
      <c r="M2834" s="297" t="str">
        <f t="shared" si="44"/>
        <v>1966</v>
      </c>
    </row>
    <row r="2835" spans="1:13">
      <c r="A2835" s="293">
        <v>2834</v>
      </c>
      <c r="B2835" s="298" t="s">
        <v>13376</v>
      </c>
      <c r="C2835" s="298" t="s">
        <v>13377</v>
      </c>
      <c r="D2835" s="298" t="s">
        <v>13378</v>
      </c>
      <c r="E2835" s="298" t="s">
        <v>21</v>
      </c>
      <c r="F2835" s="293" t="s">
        <v>34</v>
      </c>
      <c r="G2835" s="293" t="s">
        <v>47</v>
      </c>
      <c r="H2835" s="293" t="s">
        <v>6848</v>
      </c>
      <c r="I2835" s="293"/>
      <c r="J2835" s="293" t="s">
        <v>24283</v>
      </c>
      <c r="K2835" s="299">
        <v>43813</v>
      </c>
      <c r="L2835" s="300"/>
      <c r="M2835" s="297" t="str">
        <f t="shared" si="44"/>
        <v>1966</v>
      </c>
    </row>
    <row r="2836" spans="1:13">
      <c r="A2836" s="293">
        <v>2835</v>
      </c>
      <c r="B2836" s="298" t="s">
        <v>13379</v>
      </c>
      <c r="C2836" s="298" t="s">
        <v>13380</v>
      </c>
      <c r="D2836" s="298" t="s">
        <v>13381</v>
      </c>
      <c r="E2836" s="298" t="s">
        <v>21</v>
      </c>
      <c r="F2836" s="293" t="s">
        <v>34</v>
      </c>
      <c r="G2836" s="293" t="s">
        <v>47</v>
      </c>
      <c r="H2836" s="293" t="s">
        <v>6848</v>
      </c>
      <c r="I2836" s="293"/>
      <c r="J2836" s="293" t="s">
        <v>24283</v>
      </c>
      <c r="K2836" s="299"/>
      <c r="L2836" s="300"/>
      <c r="M2836" s="297" t="str">
        <f t="shared" si="44"/>
        <v>1966</v>
      </c>
    </row>
    <row r="2837" spans="1:13">
      <c r="A2837" s="293">
        <v>2836</v>
      </c>
      <c r="B2837" s="298" t="s">
        <v>13382</v>
      </c>
      <c r="C2837" s="298" t="s">
        <v>13383</v>
      </c>
      <c r="D2837" s="298" t="s">
        <v>13384</v>
      </c>
      <c r="E2837" s="298" t="s">
        <v>21</v>
      </c>
      <c r="F2837" s="293" t="s">
        <v>34</v>
      </c>
      <c r="G2837" s="293" t="s">
        <v>47</v>
      </c>
      <c r="H2837" s="293" t="s">
        <v>6848</v>
      </c>
      <c r="I2837" s="293"/>
      <c r="J2837" s="293" t="s">
        <v>24283</v>
      </c>
      <c r="K2837" s="299"/>
      <c r="L2837" s="300"/>
      <c r="M2837" s="297" t="str">
        <f t="shared" si="44"/>
        <v>1966</v>
      </c>
    </row>
    <row r="2838" spans="1:13">
      <c r="A2838" s="293">
        <v>2837</v>
      </c>
      <c r="B2838" s="298" t="s">
        <v>13385</v>
      </c>
      <c r="C2838" s="298" t="s">
        <v>13386</v>
      </c>
      <c r="D2838" s="298" t="s">
        <v>13387</v>
      </c>
      <c r="E2838" s="298" t="s">
        <v>21</v>
      </c>
      <c r="F2838" s="293" t="s">
        <v>34</v>
      </c>
      <c r="G2838" s="293" t="s">
        <v>47</v>
      </c>
      <c r="H2838" s="293" t="s">
        <v>6848</v>
      </c>
      <c r="I2838" s="293"/>
      <c r="J2838" s="293" t="s">
        <v>24283</v>
      </c>
      <c r="K2838" s="299"/>
      <c r="L2838" s="300"/>
      <c r="M2838" s="297" t="str">
        <f t="shared" si="44"/>
        <v>1966</v>
      </c>
    </row>
    <row r="2839" spans="1:13">
      <c r="A2839" s="293">
        <v>2838</v>
      </c>
      <c r="B2839" s="298" t="s">
        <v>13388</v>
      </c>
      <c r="C2839" s="298" t="s">
        <v>13389</v>
      </c>
      <c r="D2839" s="298" t="s">
        <v>13390</v>
      </c>
      <c r="E2839" s="298" t="s">
        <v>21</v>
      </c>
      <c r="F2839" s="293" t="s">
        <v>34</v>
      </c>
      <c r="G2839" s="293" t="s">
        <v>47</v>
      </c>
      <c r="H2839" s="293" t="s">
        <v>6848</v>
      </c>
      <c r="I2839" s="293"/>
      <c r="J2839" s="293" t="s">
        <v>24283</v>
      </c>
      <c r="K2839" s="299"/>
      <c r="L2839" s="300"/>
      <c r="M2839" s="297" t="str">
        <f t="shared" si="44"/>
        <v>1966</v>
      </c>
    </row>
    <row r="2840" spans="1:13">
      <c r="A2840" s="293">
        <v>2839</v>
      </c>
      <c r="B2840" s="298" t="s">
        <v>13391</v>
      </c>
      <c r="C2840" s="298" t="s">
        <v>13392</v>
      </c>
      <c r="D2840" s="298" t="s">
        <v>13393</v>
      </c>
      <c r="E2840" s="301" t="s">
        <v>19</v>
      </c>
      <c r="F2840" s="300" t="s">
        <v>32</v>
      </c>
      <c r="G2840" s="293" t="s">
        <v>47</v>
      </c>
      <c r="H2840" s="293" t="s">
        <v>6848</v>
      </c>
      <c r="I2840" s="293"/>
      <c r="J2840" s="293" t="s">
        <v>24283</v>
      </c>
      <c r="K2840" s="299"/>
      <c r="L2840" s="300"/>
      <c r="M2840" s="297" t="str">
        <f t="shared" si="44"/>
        <v>1966</v>
      </c>
    </row>
    <row r="2841" spans="1:13">
      <c r="A2841" s="293">
        <v>2840</v>
      </c>
      <c r="B2841" s="298" t="s">
        <v>13394</v>
      </c>
      <c r="C2841" s="298" t="s">
        <v>13395</v>
      </c>
      <c r="D2841" s="298" t="s">
        <v>13396</v>
      </c>
      <c r="E2841" s="298" t="s">
        <v>21</v>
      </c>
      <c r="F2841" s="293" t="s">
        <v>34</v>
      </c>
      <c r="G2841" s="293" t="s">
        <v>47</v>
      </c>
      <c r="H2841" s="293" t="s">
        <v>6848</v>
      </c>
      <c r="I2841" s="293"/>
      <c r="J2841" s="293" t="s">
        <v>24283</v>
      </c>
      <c r="K2841" s="299"/>
      <c r="L2841" s="300"/>
      <c r="M2841" s="297" t="str">
        <f t="shared" si="44"/>
        <v>1966</v>
      </c>
    </row>
    <row r="2842" spans="1:13">
      <c r="A2842" s="293">
        <v>2841</v>
      </c>
      <c r="B2842" s="298" t="s">
        <v>13397</v>
      </c>
      <c r="C2842" s="298" t="s">
        <v>13398</v>
      </c>
      <c r="D2842" s="298" t="s">
        <v>13399</v>
      </c>
      <c r="E2842" s="298" t="s">
        <v>21</v>
      </c>
      <c r="F2842" s="293" t="s">
        <v>34</v>
      </c>
      <c r="G2842" s="293" t="s">
        <v>47</v>
      </c>
      <c r="H2842" s="293" t="s">
        <v>6848</v>
      </c>
      <c r="I2842" s="293"/>
      <c r="J2842" s="293" t="s">
        <v>24283</v>
      </c>
      <c r="K2842" s="299">
        <v>44024</v>
      </c>
      <c r="L2842" s="300"/>
      <c r="M2842" s="297" t="str">
        <f t="shared" si="44"/>
        <v>1966</v>
      </c>
    </row>
    <row r="2843" spans="1:13">
      <c r="A2843" s="293">
        <v>2842</v>
      </c>
      <c r="B2843" s="298" t="s">
        <v>13400</v>
      </c>
      <c r="C2843" s="298" t="s">
        <v>13401</v>
      </c>
      <c r="D2843" s="298" t="s">
        <v>13402</v>
      </c>
      <c r="E2843" s="298" t="s">
        <v>21</v>
      </c>
      <c r="F2843" s="293" t="s">
        <v>34</v>
      </c>
      <c r="G2843" s="293" t="s">
        <v>47</v>
      </c>
      <c r="H2843" s="293" t="s">
        <v>6848</v>
      </c>
      <c r="I2843" s="293"/>
      <c r="J2843" s="293" t="s">
        <v>24283</v>
      </c>
      <c r="K2843" s="299"/>
      <c r="L2843" s="300"/>
      <c r="M2843" s="297" t="str">
        <f t="shared" si="44"/>
        <v>1966</v>
      </c>
    </row>
    <row r="2844" spans="1:13">
      <c r="A2844" s="293">
        <v>2843</v>
      </c>
      <c r="B2844" s="298" t="s">
        <v>13403</v>
      </c>
      <c r="C2844" s="298" t="s">
        <v>13404</v>
      </c>
      <c r="D2844" s="298" t="s">
        <v>13405</v>
      </c>
      <c r="E2844" s="298" t="s">
        <v>21</v>
      </c>
      <c r="F2844" s="293" t="s">
        <v>34</v>
      </c>
      <c r="G2844" s="293" t="s">
        <v>47</v>
      </c>
      <c r="H2844" s="293" t="s">
        <v>6848</v>
      </c>
      <c r="I2844" s="293"/>
      <c r="J2844" s="293" t="s">
        <v>24283</v>
      </c>
      <c r="K2844" s="299">
        <v>43813</v>
      </c>
      <c r="L2844" s="300"/>
      <c r="M2844" s="297" t="str">
        <f t="shared" si="44"/>
        <v>1966</v>
      </c>
    </row>
    <row r="2845" spans="1:13">
      <c r="A2845" s="293">
        <v>2844</v>
      </c>
      <c r="B2845" s="298" t="s">
        <v>13406</v>
      </c>
      <c r="C2845" s="298" t="s">
        <v>13407</v>
      </c>
      <c r="D2845" s="298" t="s">
        <v>13408</v>
      </c>
      <c r="E2845" s="298" t="s">
        <v>21</v>
      </c>
      <c r="F2845" s="293" t="s">
        <v>34</v>
      </c>
      <c r="G2845" s="293" t="s">
        <v>47</v>
      </c>
      <c r="H2845" s="293" t="s">
        <v>6848</v>
      </c>
      <c r="I2845" s="293"/>
      <c r="J2845" s="293" t="s">
        <v>24283</v>
      </c>
      <c r="K2845" s="299">
        <v>43729</v>
      </c>
      <c r="L2845" s="300"/>
      <c r="M2845" s="297" t="str">
        <f t="shared" si="44"/>
        <v>1966</v>
      </c>
    </row>
    <row r="2846" spans="1:13">
      <c r="A2846" s="293">
        <v>2845</v>
      </c>
      <c r="B2846" s="298" t="s">
        <v>13409</v>
      </c>
      <c r="C2846" s="298" t="s">
        <v>13410</v>
      </c>
      <c r="D2846" s="298" t="s">
        <v>13411</v>
      </c>
      <c r="E2846" s="298" t="s">
        <v>21</v>
      </c>
      <c r="F2846" s="293" t="s">
        <v>34</v>
      </c>
      <c r="G2846" s="293" t="s">
        <v>47</v>
      </c>
      <c r="H2846" s="293" t="s">
        <v>6848</v>
      </c>
      <c r="I2846" s="293"/>
      <c r="J2846" s="293" t="s">
        <v>24283</v>
      </c>
      <c r="K2846" s="299"/>
      <c r="L2846" s="300"/>
      <c r="M2846" s="297" t="str">
        <f t="shared" si="44"/>
        <v>1966</v>
      </c>
    </row>
    <row r="2847" spans="1:13">
      <c r="A2847" s="293">
        <v>2846</v>
      </c>
      <c r="B2847" s="298" t="s">
        <v>13412</v>
      </c>
      <c r="C2847" s="298" t="s">
        <v>13413</v>
      </c>
      <c r="D2847" s="298" t="s">
        <v>13414</v>
      </c>
      <c r="E2847" s="298" t="s">
        <v>21</v>
      </c>
      <c r="F2847" s="293" t="s">
        <v>34</v>
      </c>
      <c r="G2847" s="293" t="s">
        <v>47</v>
      </c>
      <c r="H2847" s="293" t="s">
        <v>6848</v>
      </c>
      <c r="I2847" s="293"/>
      <c r="J2847" s="293" t="s">
        <v>24283</v>
      </c>
      <c r="K2847" s="299"/>
      <c r="L2847" s="300"/>
      <c r="M2847" s="297" t="str">
        <f t="shared" si="44"/>
        <v>1966</v>
      </c>
    </row>
    <row r="2848" spans="1:13">
      <c r="A2848" s="293">
        <v>2847</v>
      </c>
      <c r="B2848" s="298" t="s">
        <v>13415</v>
      </c>
      <c r="C2848" s="298" t="s">
        <v>13416</v>
      </c>
      <c r="D2848" s="298" t="s">
        <v>13417</v>
      </c>
      <c r="E2848" s="298" t="s">
        <v>21</v>
      </c>
      <c r="F2848" s="293" t="s">
        <v>34</v>
      </c>
      <c r="G2848" s="293" t="s">
        <v>47</v>
      </c>
      <c r="H2848" s="293" t="s">
        <v>6848</v>
      </c>
      <c r="I2848" s="293"/>
      <c r="J2848" s="293" t="s">
        <v>24283</v>
      </c>
      <c r="K2848" s="299">
        <v>44017</v>
      </c>
      <c r="L2848" s="300"/>
      <c r="M2848" s="297" t="str">
        <f t="shared" si="44"/>
        <v>1966</v>
      </c>
    </row>
    <row r="2849" spans="1:13">
      <c r="A2849" s="293">
        <v>2848</v>
      </c>
      <c r="B2849" s="298" t="s">
        <v>13418</v>
      </c>
      <c r="C2849" s="298" t="s">
        <v>13419</v>
      </c>
      <c r="D2849" s="298" t="s">
        <v>13420</v>
      </c>
      <c r="E2849" s="298" t="s">
        <v>21</v>
      </c>
      <c r="F2849" s="293" t="s">
        <v>34</v>
      </c>
      <c r="G2849" s="293" t="s">
        <v>47</v>
      </c>
      <c r="H2849" s="293" t="s">
        <v>6848</v>
      </c>
      <c r="I2849" s="293"/>
      <c r="J2849" s="293" t="s">
        <v>24283</v>
      </c>
      <c r="K2849" s="299">
        <v>44024</v>
      </c>
      <c r="L2849" s="300"/>
      <c r="M2849" s="297" t="str">
        <f t="shared" si="44"/>
        <v>1966</v>
      </c>
    </row>
    <row r="2850" spans="1:13">
      <c r="A2850" s="293">
        <v>2849</v>
      </c>
      <c r="B2850" s="298" t="s">
        <v>13421</v>
      </c>
      <c r="C2850" s="298" t="s">
        <v>13422</v>
      </c>
      <c r="D2850" s="298" t="s">
        <v>13423</v>
      </c>
      <c r="E2850" s="298" t="s">
        <v>21</v>
      </c>
      <c r="F2850" s="293" t="s">
        <v>34</v>
      </c>
      <c r="G2850" s="293" t="s">
        <v>47</v>
      </c>
      <c r="H2850" s="293" t="s">
        <v>6848</v>
      </c>
      <c r="I2850" s="293"/>
      <c r="J2850" s="293" t="s">
        <v>24283</v>
      </c>
      <c r="K2850" s="299">
        <v>44017</v>
      </c>
      <c r="L2850" s="300"/>
      <c r="M2850" s="297" t="str">
        <f t="shared" si="44"/>
        <v>1966</v>
      </c>
    </row>
    <row r="2851" spans="1:13">
      <c r="A2851" s="293">
        <v>2850</v>
      </c>
      <c r="B2851" s="298" t="s">
        <v>13424</v>
      </c>
      <c r="C2851" s="298" t="s">
        <v>13425</v>
      </c>
      <c r="D2851" s="298" t="s">
        <v>13426</v>
      </c>
      <c r="E2851" s="298" t="s">
        <v>21</v>
      </c>
      <c r="F2851" s="293" t="s">
        <v>34</v>
      </c>
      <c r="G2851" s="293" t="s">
        <v>47</v>
      </c>
      <c r="H2851" s="293" t="s">
        <v>6848</v>
      </c>
      <c r="I2851" s="293"/>
      <c r="J2851" s="293" t="s">
        <v>24283</v>
      </c>
      <c r="K2851" s="299"/>
      <c r="L2851" s="300"/>
      <c r="M2851" s="297" t="str">
        <f t="shared" si="44"/>
        <v>1966</v>
      </c>
    </row>
    <row r="2852" spans="1:13">
      <c r="A2852" s="293">
        <v>2851</v>
      </c>
      <c r="B2852" s="298" t="s">
        <v>13427</v>
      </c>
      <c r="C2852" s="298" t="s">
        <v>13428</v>
      </c>
      <c r="D2852" s="298" t="s">
        <v>13429</v>
      </c>
      <c r="E2852" s="298" t="s">
        <v>21</v>
      </c>
      <c r="F2852" s="293" t="s">
        <v>34</v>
      </c>
      <c r="G2852" s="293" t="s">
        <v>47</v>
      </c>
      <c r="H2852" s="293" t="s">
        <v>6848</v>
      </c>
      <c r="I2852" s="293"/>
      <c r="J2852" s="293" t="s">
        <v>24283</v>
      </c>
      <c r="K2852" s="299"/>
      <c r="L2852" s="300"/>
      <c r="M2852" s="297" t="str">
        <f t="shared" si="44"/>
        <v>1966</v>
      </c>
    </row>
    <row r="2853" spans="1:13">
      <c r="A2853" s="293">
        <v>2852</v>
      </c>
      <c r="B2853" s="298" t="s">
        <v>13430</v>
      </c>
      <c r="C2853" s="298" t="s">
        <v>13431</v>
      </c>
      <c r="D2853" s="298" t="s">
        <v>13432</v>
      </c>
      <c r="E2853" s="301" t="s">
        <v>16</v>
      </c>
      <c r="F2853" s="300" t="s">
        <v>29</v>
      </c>
      <c r="G2853" s="293" t="s">
        <v>47</v>
      </c>
      <c r="H2853" s="293" t="s">
        <v>6848</v>
      </c>
      <c r="I2853" s="293"/>
      <c r="J2853" s="293" t="s">
        <v>24283</v>
      </c>
      <c r="K2853" s="299"/>
      <c r="L2853" s="300"/>
      <c r="M2853" s="297" t="str">
        <f t="shared" si="44"/>
        <v>1966</v>
      </c>
    </row>
    <row r="2854" spans="1:13">
      <c r="A2854" s="293">
        <v>2853</v>
      </c>
      <c r="B2854" s="298" t="s">
        <v>13433</v>
      </c>
      <c r="C2854" s="298" t="s">
        <v>13434</v>
      </c>
      <c r="D2854" s="298" t="s">
        <v>13435</v>
      </c>
      <c r="E2854" s="301" t="s">
        <v>19</v>
      </c>
      <c r="F2854" s="300" t="s">
        <v>32</v>
      </c>
      <c r="G2854" s="293" t="s">
        <v>47</v>
      </c>
      <c r="H2854" s="293" t="s">
        <v>6848</v>
      </c>
      <c r="I2854" s="293"/>
      <c r="J2854" s="293" t="s">
        <v>24283</v>
      </c>
      <c r="K2854" s="299"/>
      <c r="L2854" s="300"/>
      <c r="M2854" s="297" t="str">
        <f t="shared" si="44"/>
        <v>1966</v>
      </c>
    </row>
    <row r="2855" spans="1:13">
      <c r="A2855" s="293">
        <v>2854</v>
      </c>
      <c r="B2855" s="298" t="s">
        <v>13436</v>
      </c>
      <c r="C2855" s="298" t="s">
        <v>13437</v>
      </c>
      <c r="D2855" s="298" t="s">
        <v>13438</v>
      </c>
      <c r="E2855" s="298" t="s">
        <v>21</v>
      </c>
      <c r="F2855" s="293" t="s">
        <v>34</v>
      </c>
      <c r="G2855" s="293" t="s">
        <v>47</v>
      </c>
      <c r="H2855" s="293" t="s">
        <v>6848</v>
      </c>
      <c r="I2855" s="293"/>
      <c r="J2855" s="293" t="s">
        <v>24283</v>
      </c>
      <c r="K2855" s="299">
        <v>44017</v>
      </c>
      <c r="L2855" s="300"/>
      <c r="M2855" s="297" t="str">
        <f t="shared" si="44"/>
        <v>1966</v>
      </c>
    </row>
    <row r="2856" spans="1:13">
      <c r="A2856" s="293">
        <v>2855</v>
      </c>
      <c r="B2856" s="298" t="s">
        <v>13439</v>
      </c>
      <c r="C2856" s="298" t="s">
        <v>13440</v>
      </c>
      <c r="D2856" s="298" t="s">
        <v>13441</v>
      </c>
      <c r="E2856" s="298" t="s">
        <v>21</v>
      </c>
      <c r="F2856" s="293" t="s">
        <v>34</v>
      </c>
      <c r="G2856" s="293" t="s">
        <v>47</v>
      </c>
      <c r="H2856" s="293" t="s">
        <v>6848</v>
      </c>
      <c r="I2856" s="293"/>
      <c r="J2856" s="293" t="s">
        <v>24283</v>
      </c>
      <c r="K2856" s="299">
        <v>43729</v>
      </c>
      <c r="L2856" s="300"/>
      <c r="M2856" s="297" t="str">
        <f t="shared" si="44"/>
        <v>1966</v>
      </c>
    </row>
    <row r="2857" spans="1:13">
      <c r="A2857" s="293">
        <v>2856</v>
      </c>
      <c r="B2857" s="298" t="s">
        <v>13442</v>
      </c>
      <c r="C2857" s="298" t="s">
        <v>13443</v>
      </c>
      <c r="D2857" s="298" t="s">
        <v>13444</v>
      </c>
      <c r="E2857" s="298" t="s">
        <v>21</v>
      </c>
      <c r="F2857" s="293" t="s">
        <v>34</v>
      </c>
      <c r="G2857" s="293" t="s">
        <v>47</v>
      </c>
      <c r="H2857" s="293" t="s">
        <v>6848</v>
      </c>
      <c r="I2857" s="293"/>
      <c r="J2857" s="293"/>
      <c r="K2857" s="299"/>
      <c r="L2857" s="300"/>
      <c r="M2857" s="297" t="str">
        <f t="shared" si="44"/>
        <v>1966</v>
      </c>
    </row>
    <row r="2858" spans="1:13">
      <c r="A2858" s="293">
        <v>2857</v>
      </c>
      <c r="B2858" s="298" t="s">
        <v>13445</v>
      </c>
      <c r="C2858" s="298" t="s">
        <v>13446</v>
      </c>
      <c r="D2858" s="298" t="s">
        <v>13447</v>
      </c>
      <c r="E2858" s="298" t="s">
        <v>21</v>
      </c>
      <c r="F2858" s="293" t="s">
        <v>34</v>
      </c>
      <c r="G2858" s="293" t="s">
        <v>47</v>
      </c>
      <c r="H2858" s="293" t="s">
        <v>6848</v>
      </c>
      <c r="I2858" s="293"/>
      <c r="J2858" s="293" t="s">
        <v>24283</v>
      </c>
      <c r="K2858" s="299">
        <v>44017</v>
      </c>
      <c r="L2858" s="300"/>
      <c r="M2858" s="297" t="str">
        <f t="shared" si="44"/>
        <v>1966</v>
      </c>
    </row>
    <row r="2859" spans="1:13">
      <c r="A2859" s="293">
        <v>2858</v>
      </c>
      <c r="B2859" s="298" t="s">
        <v>13448</v>
      </c>
      <c r="C2859" s="298" t="s">
        <v>13449</v>
      </c>
      <c r="D2859" s="298" t="s">
        <v>13450</v>
      </c>
      <c r="E2859" s="298" t="s">
        <v>21</v>
      </c>
      <c r="F2859" s="293" t="s">
        <v>34</v>
      </c>
      <c r="G2859" s="293" t="s">
        <v>47</v>
      </c>
      <c r="H2859" s="293" t="s">
        <v>6848</v>
      </c>
      <c r="I2859" s="293"/>
      <c r="J2859" s="293" t="s">
        <v>24283</v>
      </c>
      <c r="K2859" s="299">
        <v>44024</v>
      </c>
      <c r="L2859" s="300"/>
      <c r="M2859" s="297" t="str">
        <f t="shared" si="44"/>
        <v>1966</v>
      </c>
    </row>
    <row r="2860" spans="1:13">
      <c r="A2860" s="293">
        <v>2859</v>
      </c>
      <c r="B2860" s="298" t="s">
        <v>13451</v>
      </c>
      <c r="C2860" s="298" t="s">
        <v>13452</v>
      </c>
      <c r="D2860" s="298" t="s">
        <v>13453</v>
      </c>
      <c r="E2860" s="298" t="s">
        <v>21</v>
      </c>
      <c r="F2860" s="293" t="s">
        <v>34</v>
      </c>
      <c r="G2860" s="293" t="s">
        <v>47</v>
      </c>
      <c r="H2860" s="293" t="s">
        <v>6848</v>
      </c>
      <c r="I2860" s="293"/>
      <c r="J2860" s="293" t="s">
        <v>24283</v>
      </c>
      <c r="K2860" s="299">
        <v>43813</v>
      </c>
      <c r="L2860" s="300"/>
      <c r="M2860" s="297" t="str">
        <f t="shared" si="44"/>
        <v>1966</v>
      </c>
    </row>
    <row r="2861" spans="1:13">
      <c r="A2861" s="293">
        <v>2860</v>
      </c>
      <c r="B2861" s="298" t="s">
        <v>13454</v>
      </c>
      <c r="C2861" s="298" t="s">
        <v>13455</v>
      </c>
      <c r="D2861" s="298" t="s">
        <v>13456</v>
      </c>
      <c r="E2861" s="298" t="s">
        <v>21</v>
      </c>
      <c r="F2861" s="293" t="s">
        <v>34</v>
      </c>
      <c r="G2861" s="293" t="s">
        <v>47</v>
      </c>
      <c r="H2861" s="293" t="s">
        <v>6848</v>
      </c>
      <c r="I2861" s="293"/>
      <c r="J2861" s="293" t="s">
        <v>24283</v>
      </c>
      <c r="K2861" s="299">
        <v>43813</v>
      </c>
      <c r="L2861" s="300"/>
      <c r="M2861" s="297" t="str">
        <f t="shared" si="44"/>
        <v>1966</v>
      </c>
    </row>
    <row r="2862" spans="1:13">
      <c r="A2862" s="293">
        <v>2861</v>
      </c>
      <c r="B2862" s="298" t="s">
        <v>13457</v>
      </c>
      <c r="C2862" s="298" t="s">
        <v>13458</v>
      </c>
      <c r="D2862" s="298" t="s">
        <v>13459</v>
      </c>
      <c r="E2862" s="298" t="s">
        <v>21</v>
      </c>
      <c r="F2862" s="293" t="s">
        <v>34</v>
      </c>
      <c r="G2862" s="293" t="s">
        <v>47</v>
      </c>
      <c r="H2862" s="293" t="s">
        <v>6848</v>
      </c>
      <c r="I2862" s="293"/>
      <c r="J2862" s="293" t="s">
        <v>24283</v>
      </c>
      <c r="K2862" s="299"/>
      <c r="L2862" s="300"/>
      <c r="M2862" s="297" t="str">
        <f t="shared" si="44"/>
        <v>1966</v>
      </c>
    </row>
    <row r="2863" spans="1:13">
      <c r="A2863" s="293">
        <v>2862</v>
      </c>
      <c r="B2863" s="298" t="s">
        <v>13460</v>
      </c>
      <c r="C2863" s="298" t="s">
        <v>13461</v>
      </c>
      <c r="D2863" s="298" t="s">
        <v>13462</v>
      </c>
      <c r="E2863" s="301" t="s">
        <v>16</v>
      </c>
      <c r="F2863" s="300" t="s">
        <v>29</v>
      </c>
      <c r="G2863" s="293" t="s">
        <v>47</v>
      </c>
      <c r="H2863" s="293" t="s">
        <v>6848</v>
      </c>
      <c r="I2863" s="293"/>
      <c r="J2863" s="293" t="s">
        <v>24283</v>
      </c>
      <c r="K2863" s="299"/>
      <c r="L2863" s="300"/>
      <c r="M2863" s="297" t="str">
        <f t="shared" si="44"/>
        <v>1966</v>
      </c>
    </row>
    <row r="2864" spans="1:13">
      <c r="A2864" s="293">
        <v>2863</v>
      </c>
      <c r="B2864" s="298" t="s">
        <v>13463</v>
      </c>
      <c r="C2864" s="298" t="s">
        <v>13464</v>
      </c>
      <c r="D2864" s="298" t="s">
        <v>13465</v>
      </c>
      <c r="E2864" s="301" t="s">
        <v>16</v>
      </c>
      <c r="F2864" s="300" t="s">
        <v>29</v>
      </c>
      <c r="G2864" s="293" t="s">
        <v>47</v>
      </c>
      <c r="H2864" s="293" t="s">
        <v>6848</v>
      </c>
      <c r="I2864" s="293"/>
      <c r="J2864" s="293" t="s">
        <v>24283</v>
      </c>
      <c r="K2864" s="299"/>
      <c r="L2864" s="300"/>
      <c r="M2864" s="297" t="str">
        <f t="shared" si="44"/>
        <v>1966</v>
      </c>
    </row>
    <row r="2865" spans="1:13">
      <c r="A2865" s="293">
        <v>2864</v>
      </c>
      <c r="B2865" s="298" t="s">
        <v>13466</v>
      </c>
      <c r="C2865" s="298" t="s">
        <v>13467</v>
      </c>
      <c r="D2865" s="298" t="s">
        <v>13468</v>
      </c>
      <c r="E2865" s="298" t="s">
        <v>21</v>
      </c>
      <c r="F2865" s="293" t="s">
        <v>34</v>
      </c>
      <c r="G2865" s="293" t="s">
        <v>47</v>
      </c>
      <c r="H2865" s="293" t="s">
        <v>6848</v>
      </c>
      <c r="I2865" s="293"/>
      <c r="J2865" s="293" t="s">
        <v>24283</v>
      </c>
      <c r="K2865" s="299"/>
      <c r="L2865" s="300"/>
      <c r="M2865" s="297" t="str">
        <f t="shared" si="44"/>
        <v>1966</v>
      </c>
    </row>
    <row r="2866" spans="1:13">
      <c r="A2866" s="293">
        <v>2865</v>
      </c>
      <c r="B2866" s="298" t="s">
        <v>13469</v>
      </c>
      <c r="C2866" s="298" t="s">
        <v>13470</v>
      </c>
      <c r="D2866" s="298" t="s">
        <v>13471</v>
      </c>
      <c r="E2866" s="298" t="s">
        <v>21</v>
      </c>
      <c r="F2866" s="293" t="s">
        <v>34</v>
      </c>
      <c r="G2866" s="293" t="s">
        <v>47</v>
      </c>
      <c r="H2866" s="293" t="s">
        <v>6848</v>
      </c>
      <c r="I2866" s="293"/>
      <c r="J2866" s="293"/>
      <c r="K2866" s="299">
        <v>43813</v>
      </c>
      <c r="L2866" s="300"/>
      <c r="M2866" s="297" t="str">
        <f t="shared" si="44"/>
        <v>1966</v>
      </c>
    </row>
    <row r="2867" spans="1:13">
      <c r="A2867" s="293">
        <v>2866</v>
      </c>
      <c r="B2867" s="298" t="s">
        <v>13472</v>
      </c>
      <c r="C2867" s="298" t="s">
        <v>13473</v>
      </c>
      <c r="D2867" s="298" t="s">
        <v>13474</v>
      </c>
      <c r="E2867" s="298" t="s">
        <v>21</v>
      </c>
      <c r="F2867" s="293" t="s">
        <v>34</v>
      </c>
      <c r="G2867" s="293" t="s">
        <v>47</v>
      </c>
      <c r="H2867" s="293" t="s">
        <v>6848</v>
      </c>
      <c r="I2867" s="293"/>
      <c r="J2867" s="293"/>
      <c r="K2867" s="299">
        <v>43813</v>
      </c>
      <c r="L2867" s="300"/>
      <c r="M2867" s="297" t="str">
        <f t="shared" si="44"/>
        <v>1966</v>
      </c>
    </row>
    <row r="2868" spans="1:13">
      <c r="A2868" s="293">
        <v>2867</v>
      </c>
      <c r="B2868" s="298" t="s">
        <v>13475</v>
      </c>
      <c r="C2868" s="298" t="s">
        <v>13476</v>
      </c>
      <c r="D2868" s="298" t="s">
        <v>13477</v>
      </c>
      <c r="E2868" s="298" t="s">
        <v>21</v>
      </c>
      <c r="F2868" s="293" t="s">
        <v>34</v>
      </c>
      <c r="G2868" s="293" t="s">
        <v>47</v>
      </c>
      <c r="H2868" s="293" t="s">
        <v>6848</v>
      </c>
      <c r="I2868" s="293"/>
      <c r="J2868" s="293" t="s">
        <v>24283</v>
      </c>
      <c r="K2868" s="299">
        <v>43806</v>
      </c>
      <c r="L2868" s="300"/>
      <c r="M2868" s="297" t="str">
        <f t="shared" si="44"/>
        <v>1966</v>
      </c>
    </row>
    <row r="2869" spans="1:13">
      <c r="A2869" s="293">
        <v>2868</v>
      </c>
      <c r="B2869" s="298" t="s">
        <v>13478</v>
      </c>
      <c r="C2869" s="298" t="s">
        <v>13479</v>
      </c>
      <c r="D2869" s="298" t="s">
        <v>13480</v>
      </c>
      <c r="E2869" s="298" t="s">
        <v>21</v>
      </c>
      <c r="F2869" s="293" t="s">
        <v>34</v>
      </c>
      <c r="G2869" s="293" t="s">
        <v>47</v>
      </c>
      <c r="H2869" s="293" t="s">
        <v>6848</v>
      </c>
      <c r="I2869" s="293"/>
      <c r="J2869" s="293" t="s">
        <v>24283</v>
      </c>
      <c r="K2869" s="299">
        <v>43813</v>
      </c>
      <c r="L2869" s="300"/>
      <c r="M2869" s="297" t="str">
        <f t="shared" si="44"/>
        <v>1966</v>
      </c>
    </row>
    <row r="2870" spans="1:13">
      <c r="A2870" s="293">
        <v>2869</v>
      </c>
      <c r="B2870" s="298" t="s">
        <v>13481</v>
      </c>
      <c r="C2870" s="298" t="s">
        <v>13482</v>
      </c>
      <c r="D2870" s="298" t="s">
        <v>13483</v>
      </c>
      <c r="E2870" s="301" t="s">
        <v>19</v>
      </c>
      <c r="F2870" s="300" t="s">
        <v>32</v>
      </c>
      <c r="G2870" s="293" t="s">
        <v>47</v>
      </c>
      <c r="H2870" s="293" t="s">
        <v>6848</v>
      </c>
      <c r="I2870" s="293"/>
      <c r="J2870" s="293" t="s">
        <v>24283</v>
      </c>
      <c r="K2870" s="299">
        <v>43806</v>
      </c>
      <c r="L2870" s="300"/>
      <c r="M2870" s="297" t="str">
        <f t="shared" si="44"/>
        <v>1966</v>
      </c>
    </row>
    <row r="2871" spans="1:13">
      <c r="A2871" s="293">
        <v>2870</v>
      </c>
      <c r="B2871" s="298" t="s">
        <v>13484</v>
      </c>
      <c r="C2871" s="298" t="s">
        <v>13485</v>
      </c>
      <c r="D2871" s="298" t="s">
        <v>13486</v>
      </c>
      <c r="E2871" s="298" t="s">
        <v>21</v>
      </c>
      <c r="F2871" s="293" t="s">
        <v>34</v>
      </c>
      <c r="G2871" s="293" t="s">
        <v>47</v>
      </c>
      <c r="H2871" s="293" t="s">
        <v>6848</v>
      </c>
      <c r="I2871" s="293"/>
      <c r="J2871" s="293" t="s">
        <v>24283</v>
      </c>
      <c r="K2871" s="299"/>
      <c r="L2871" s="300"/>
      <c r="M2871" s="297" t="str">
        <f t="shared" si="44"/>
        <v>1966</v>
      </c>
    </row>
    <row r="2872" spans="1:13">
      <c r="A2872" s="293">
        <v>2871</v>
      </c>
      <c r="B2872" s="298" t="s">
        <v>13487</v>
      </c>
      <c r="C2872" s="298" t="s">
        <v>13488</v>
      </c>
      <c r="D2872" s="298" t="s">
        <v>13489</v>
      </c>
      <c r="E2872" s="298" t="s">
        <v>21</v>
      </c>
      <c r="F2872" s="293" t="s">
        <v>34</v>
      </c>
      <c r="G2872" s="293" t="s">
        <v>47</v>
      </c>
      <c r="H2872" s="293" t="s">
        <v>6848</v>
      </c>
      <c r="I2872" s="293"/>
      <c r="J2872" s="293" t="s">
        <v>24283</v>
      </c>
      <c r="K2872" s="299">
        <v>44017</v>
      </c>
      <c r="L2872" s="300"/>
      <c r="M2872" s="297" t="str">
        <f t="shared" si="44"/>
        <v>1967</v>
      </c>
    </row>
    <row r="2873" spans="1:13">
      <c r="A2873" s="293">
        <v>2872</v>
      </c>
      <c r="B2873" s="298" t="s">
        <v>13490</v>
      </c>
      <c r="C2873" s="298" t="s">
        <v>13491</v>
      </c>
      <c r="D2873" s="298" t="s">
        <v>13492</v>
      </c>
      <c r="E2873" s="298" t="s">
        <v>21</v>
      </c>
      <c r="F2873" s="293" t="s">
        <v>34</v>
      </c>
      <c r="G2873" s="293" t="s">
        <v>47</v>
      </c>
      <c r="H2873" s="293" t="s">
        <v>6848</v>
      </c>
      <c r="I2873" s="293"/>
      <c r="J2873" s="293" t="s">
        <v>24283</v>
      </c>
      <c r="K2873" s="299"/>
      <c r="L2873" s="300"/>
      <c r="M2873" s="297" t="str">
        <f t="shared" si="44"/>
        <v>1967</v>
      </c>
    </row>
    <row r="2874" spans="1:13">
      <c r="A2874" s="293">
        <v>2873</v>
      </c>
      <c r="B2874" s="298" t="s">
        <v>13493</v>
      </c>
      <c r="C2874" s="298" t="s">
        <v>13494</v>
      </c>
      <c r="D2874" s="298" t="s">
        <v>13495</v>
      </c>
      <c r="E2874" s="298" t="s">
        <v>21</v>
      </c>
      <c r="F2874" s="293" t="s">
        <v>34</v>
      </c>
      <c r="G2874" s="293" t="s">
        <v>47</v>
      </c>
      <c r="H2874" s="293" t="s">
        <v>6848</v>
      </c>
      <c r="I2874" s="293"/>
      <c r="J2874" s="293" t="s">
        <v>24283</v>
      </c>
      <c r="K2874" s="299">
        <v>43729</v>
      </c>
      <c r="L2874" s="300"/>
      <c r="M2874" s="297" t="str">
        <f t="shared" si="44"/>
        <v>1967</v>
      </c>
    </row>
    <row r="2875" spans="1:13">
      <c r="A2875" s="293">
        <v>2874</v>
      </c>
      <c r="B2875" s="298" t="s">
        <v>13496</v>
      </c>
      <c r="C2875" s="298" t="s">
        <v>13497</v>
      </c>
      <c r="D2875" s="298" t="s">
        <v>13498</v>
      </c>
      <c r="E2875" s="298" t="s">
        <v>21</v>
      </c>
      <c r="F2875" s="293" t="s">
        <v>34</v>
      </c>
      <c r="G2875" s="293" t="s">
        <v>47</v>
      </c>
      <c r="H2875" s="293" t="s">
        <v>6848</v>
      </c>
      <c r="I2875" s="293"/>
      <c r="J2875" s="293" t="s">
        <v>24283</v>
      </c>
      <c r="K2875" s="299">
        <v>43813</v>
      </c>
      <c r="L2875" s="300"/>
      <c r="M2875" s="297" t="str">
        <f t="shared" si="44"/>
        <v>1967</v>
      </c>
    </row>
    <row r="2876" spans="1:13">
      <c r="A2876" s="293">
        <v>2875</v>
      </c>
      <c r="B2876" s="298" t="s">
        <v>13499</v>
      </c>
      <c r="C2876" s="298" t="s">
        <v>13500</v>
      </c>
      <c r="D2876" s="298" t="s">
        <v>13501</v>
      </c>
      <c r="E2876" s="298" t="s">
        <v>21</v>
      </c>
      <c r="F2876" s="293" t="s">
        <v>34</v>
      </c>
      <c r="G2876" s="293" t="s">
        <v>47</v>
      </c>
      <c r="H2876" s="293" t="s">
        <v>6848</v>
      </c>
      <c r="I2876" s="293"/>
      <c r="J2876" s="293" t="s">
        <v>24283</v>
      </c>
      <c r="K2876" s="299">
        <v>43813</v>
      </c>
      <c r="L2876" s="300"/>
      <c r="M2876" s="297" t="str">
        <f t="shared" si="44"/>
        <v>1967</v>
      </c>
    </row>
    <row r="2877" spans="1:13">
      <c r="A2877" s="293">
        <v>2876</v>
      </c>
      <c r="B2877" s="298" t="s">
        <v>13502</v>
      </c>
      <c r="C2877" s="298" t="s">
        <v>13503</v>
      </c>
      <c r="D2877" s="298" t="s">
        <v>13504</v>
      </c>
      <c r="E2877" s="298" t="s">
        <v>21</v>
      </c>
      <c r="F2877" s="293" t="s">
        <v>34</v>
      </c>
      <c r="G2877" s="293" t="s">
        <v>47</v>
      </c>
      <c r="H2877" s="293" t="s">
        <v>6848</v>
      </c>
      <c r="I2877" s="293"/>
      <c r="J2877" s="293" t="s">
        <v>24283</v>
      </c>
      <c r="K2877" s="299">
        <v>43813</v>
      </c>
      <c r="L2877" s="300"/>
      <c r="M2877" s="297" t="str">
        <f t="shared" si="44"/>
        <v>1967</v>
      </c>
    </row>
    <row r="2878" spans="1:13">
      <c r="A2878" s="293">
        <v>2877</v>
      </c>
      <c r="B2878" s="298" t="s">
        <v>13505</v>
      </c>
      <c r="C2878" s="298" t="s">
        <v>13506</v>
      </c>
      <c r="D2878" s="298" t="s">
        <v>13507</v>
      </c>
      <c r="E2878" s="298" t="s">
        <v>21</v>
      </c>
      <c r="F2878" s="293" t="s">
        <v>34</v>
      </c>
      <c r="G2878" s="293" t="s">
        <v>47</v>
      </c>
      <c r="H2878" s="293" t="s">
        <v>6848</v>
      </c>
      <c r="I2878" s="293"/>
      <c r="J2878" s="293" t="s">
        <v>24283</v>
      </c>
      <c r="K2878" s="299"/>
      <c r="L2878" s="300"/>
      <c r="M2878" s="297" t="str">
        <f t="shared" si="44"/>
        <v>1967</v>
      </c>
    </row>
    <row r="2879" spans="1:13">
      <c r="A2879" s="293">
        <v>2878</v>
      </c>
      <c r="B2879" s="298" t="s">
        <v>13508</v>
      </c>
      <c r="C2879" s="298" t="s">
        <v>13509</v>
      </c>
      <c r="D2879" s="298" t="s">
        <v>13510</v>
      </c>
      <c r="E2879" s="298" t="s">
        <v>21</v>
      </c>
      <c r="F2879" s="293" t="s">
        <v>34</v>
      </c>
      <c r="G2879" s="293" t="s">
        <v>47</v>
      </c>
      <c r="H2879" s="293" t="s">
        <v>6848</v>
      </c>
      <c r="I2879" s="293"/>
      <c r="J2879" s="293" t="s">
        <v>24283</v>
      </c>
      <c r="K2879" s="299"/>
      <c r="L2879" s="300"/>
      <c r="M2879" s="297" t="str">
        <f t="shared" si="44"/>
        <v>1967</v>
      </c>
    </row>
    <row r="2880" spans="1:13">
      <c r="A2880" s="293">
        <v>2879</v>
      </c>
      <c r="B2880" s="298" t="s">
        <v>13511</v>
      </c>
      <c r="C2880" s="298" t="s">
        <v>13512</v>
      </c>
      <c r="D2880" s="298" t="s">
        <v>13513</v>
      </c>
      <c r="E2880" s="298" t="s">
        <v>21</v>
      </c>
      <c r="F2880" s="293" t="s">
        <v>34</v>
      </c>
      <c r="G2880" s="293" t="s">
        <v>47</v>
      </c>
      <c r="H2880" s="293" t="s">
        <v>6848</v>
      </c>
      <c r="I2880" s="293"/>
      <c r="J2880" s="293" t="s">
        <v>24283</v>
      </c>
      <c r="K2880" s="299"/>
      <c r="L2880" s="300"/>
      <c r="M2880" s="297" t="str">
        <f t="shared" si="44"/>
        <v>1967</v>
      </c>
    </row>
    <row r="2881" spans="1:13">
      <c r="A2881" s="293">
        <v>2880</v>
      </c>
      <c r="B2881" s="298" t="s">
        <v>13514</v>
      </c>
      <c r="C2881" s="298" t="s">
        <v>13515</v>
      </c>
      <c r="D2881" s="298" t="s">
        <v>13516</v>
      </c>
      <c r="E2881" s="298" t="s">
        <v>21</v>
      </c>
      <c r="F2881" s="293" t="s">
        <v>34</v>
      </c>
      <c r="G2881" s="293" t="s">
        <v>47</v>
      </c>
      <c r="H2881" s="293" t="s">
        <v>6848</v>
      </c>
      <c r="I2881" s="293"/>
      <c r="J2881" s="293" t="s">
        <v>24283</v>
      </c>
      <c r="K2881" s="299">
        <v>43947</v>
      </c>
      <c r="L2881" s="300"/>
      <c r="M2881" s="297" t="str">
        <f t="shared" si="44"/>
        <v>1967</v>
      </c>
    </row>
    <row r="2882" spans="1:13">
      <c r="A2882" s="293">
        <v>2881</v>
      </c>
      <c r="B2882" s="298" t="s">
        <v>13517</v>
      </c>
      <c r="C2882" s="298" t="s">
        <v>13518</v>
      </c>
      <c r="D2882" s="298" t="s">
        <v>13519</v>
      </c>
      <c r="E2882" s="298" t="s">
        <v>21</v>
      </c>
      <c r="F2882" s="293" t="s">
        <v>34</v>
      </c>
      <c r="G2882" s="293" t="s">
        <v>47</v>
      </c>
      <c r="H2882" s="293" t="s">
        <v>6848</v>
      </c>
      <c r="I2882" s="293"/>
      <c r="J2882" s="293" t="s">
        <v>24283</v>
      </c>
      <c r="K2882" s="299">
        <v>43729</v>
      </c>
      <c r="L2882" s="300"/>
      <c r="M2882" s="297" t="str">
        <f t="shared" ref="M2882:M2945" si="45">IF((INT(MID(B2882,5,2))&gt;19),"19"&amp;MID(B2882,5,2),"20"&amp;MID(B2882,5,2))</f>
        <v>1967</v>
      </c>
    </row>
    <row r="2883" spans="1:13">
      <c r="A2883" s="293">
        <v>2882</v>
      </c>
      <c r="B2883" s="298" t="s">
        <v>13520</v>
      </c>
      <c r="C2883" s="298" t="s">
        <v>13521</v>
      </c>
      <c r="D2883" s="298" t="s">
        <v>13522</v>
      </c>
      <c r="E2883" s="298" t="s">
        <v>21</v>
      </c>
      <c r="F2883" s="293" t="s">
        <v>34</v>
      </c>
      <c r="G2883" s="293" t="s">
        <v>47</v>
      </c>
      <c r="H2883" s="293" t="s">
        <v>6848</v>
      </c>
      <c r="I2883" s="293"/>
      <c r="J2883" s="293" t="s">
        <v>24283</v>
      </c>
      <c r="K2883" s="299">
        <v>43729</v>
      </c>
      <c r="L2883" s="300"/>
      <c r="M2883" s="297" t="str">
        <f t="shared" si="45"/>
        <v>1967</v>
      </c>
    </row>
    <row r="2884" spans="1:13">
      <c r="A2884" s="293">
        <v>2883</v>
      </c>
      <c r="B2884" s="298" t="s">
        <v>13523</v>
      </c>
      <c r="C2884" s="298" t="s">
        <v>13524</v>
      </c>
      <c r="D2884" s="298" t="s">
        <v>13525</v>
      </c>
      <c r="E2884" s="298" t="s">
        <v>21</v>
      </c>
      <c r="F2884" s="293" t="s">
        <v>34</v>
      </c>
      <c r="G2884" s="293" t="s">
        <v>47</v>
      </c>
      <c r="H2884" s="293" t="s">
        <v>6848</v>
      </c>
      <c r="I2884" s="293"/>
      <c r="J2884" s="293" t="s">
        <v>24283</v>
      </c>
      <c r="K2884" s="299">
        <v>43813</v>
      </c>
      <c r="L2884" s="300"/>
      <c r="M2884" s="297" t="str">
        <f t="shared" si="45"/>
        <v>1967</v>
      </c>
    </row>
    <row r="2885" spans="1:13">
      <c r="A2885" s="293">
        <v>2884</v>
      </c>
      <c r="B2885" s="298" t="s">
        <v>13526</v>
      </c>
      <c r="C2885" s="298" t="s">
        <v>13527</v>
      </c>
      <c r="D2885" s="298" t="s">
        <v>13528</v>
      </c>
      <c r="E2885" s="301" t="s">
        <v>16</v>
      </c>
      <c r="F2885" s="300" t="s">
        <v>29</v>
      </c>
      <c r="G2885" s="293" t="s">
        <v>47</v>
      </c>
      <c r="H2885" s="293" t="s">
        <v>6848</v>
      </c>
      <c r="I2885" s="293"/>
      <c r="J2885" s="293" t="s">
        <v>24283</v>
      </c>
      <c r="K2885" s="299"/>
      <c r="L2885" s="300"/>
      <c r="M2885" s="297" t="str">
        <f t="shared" si="45"/>
        <v>1967</v>
      </c>
    </row>
    <row r="2886" spans="1:13">
      <c r="A2886" s="293">
        <v>2885</v>
      </c>
      <c r="B2886" s="298" t="s">
        <v>13529</v>
      </c>
      <c r="C2886" s="298" t="s">
        <v>13530</v>
      </c>
      <c r="D2886" s="298" t="s">
        <v>13531</v>
      </c>
      <c r="E2886" s="298" t="s">
        <v>21</v>
      </c>
      <c r="F2886" s="293" t="s">
        <v>34</v>
      </c>
      <c r="G2886" s="293" t="s">
        <v>47</v>
      </c>
      <c r="H2886" s="293" t="s">
        <v>6848</v>
      </c>
      <c r="I2886" s="293"/>
      <c r="J2886" s="293" t="s">
        <v>24283</v>
      </c>
      <c r="K2886" s="299"/>
      <c r="L2886" s="300"/>
      <c r="M2886" s="297" t="str">
        <f t="shared" si="45"/>
        <v>1967</v>
      </c>
    </row>
    <row r="2887" spans="1:13">
      <c r="A2887" s="293">
        <v>2886</v>
      </c>
      <c r="B2887" s="298" t="s">
        <v>13532</v>
      </c>
      <c r="C2887" s="298" t="s">
        <v>13533</v>
      </c>
      <c r="D2887" s="298" t="s">
        <v>13534</v>
      </c>
      <c r="E2887" s="298" t="s">
        <v>21</v>
      </c>
      <c r="F2887" s="293" t="s">
        <v>34</v>
      </c>
      <c r="G2887" s="293" t="s">
        <v>47</v>
      </c>
      <c r="H2887" s="293" t="s">
        <v>6848</v>
      </c>
      <c r="I2887" s="293"/>
      <c r="J2887" s="293" t="s">
        <v>24283</v>
      </c>
      <c r="K2887" s="299">
        <v>43806</v>
      </c>
      <c r="L2887" s="300"/>
      <c r="M2887" s="297" t="str">
        <f t="shared" si="45"/>
        <v>1967</v>
      </c>
    </row>
    <row r="2888" spans="1:13">
      <c r="A2888" s="293">
        <v>2887</v>
      </c>
      <c r="B2888" s="298" t="s">
        <v>13535</v>
      </c>
      <c r="C2888" s="298" t="s">
        <v>13536</v>
      </c>
      <c r="D2888" s="298" t="s">
        <v>13537</v>
      </c>
      <c r="E2888" s="298" t="s">
        <v>21</v>
      </c>
      <c r="F2888" s="293" t="s">
        <v>34</v>
      </c>
      <c r="G2888" s="293" t="s">
        <v>53</v>
      </c>
      <c r="H2888" s="293" t="s">
        <v>6848</v>
      </c>
      <c r="I2888" s="293"/>
      <c r="J2888" s="293" t="s">
        <v>24283</v>
      </c>
      <c r="K2888" s="299">
        <v>43757</v>
      </c>
      <c r="L2888" s="300"/>
      <c r="M2888" s="297" t="str">
        <f t="shared" si="45"/>
        <v>2000</v>
      </c>
    </row>
    <row r="2889" spans="1:13">
      <c r="A2889" s="293">
        <v>2888</v>
      </c>
      <c r="B2889" s="298" t="s">
        <v>13538</v>
      </c>
      <c r="C2889" s="298" t="s">
        <v>13539</v>
      </c>
      <c r="D2889" s="298" t="s">
        <v>13540</v>
      </c>
      <c r="E2889" s="298" t="s">
        <v>21</v>
      </c>
      <c r="F2889" s="293" t="s">
        <v>34</v>
      </c>
      <c r="G2889" s="293" t="s">
        <v>53</v>
      </c>
      <c r="H2889" s="293" t="s">
        <v>6848</v>
      </c>
      <c r="I2889" s="293"/>
      <c r="J2889" s="293" t="s">
        <v>24283</v>
      </c>
      <c r="K2889" s="299">
        <v>43757</v>
      </c>
      <c r="L2889" s="300"/>
      <c r="M2889" s="297" t="str">
        <f t="shared" si="45"/>
        <v>2000</v>
      </c>
    </row>
    <row r="2890" spans="1:13">
      <c r="A2890" s="293">
        <v>2889</v>
      </c>
      <c r="B2890" s="298" t="s">
        <v>13541</v>
      </c>
      <c r="C2890" s="298" t="s">
        <v>13542</v>
      </c>
      <c r="D2890" s="298" t="s">
        <v>13543</v>
      </c>
      <c r="E2890" s="298" t="s">
        <v>21</v>
      </c>
      <c r="F2890" s="293" t="s">
        <v>34</v>
      </c>
      <c r="G2890" s="293" t="s">
        <v>53</v>
      </c>
      <c r="H2890" s="293" t="s">
        <v>6848</v>
      </c>
      <c r="I2890" s="293"/>
      <c r="J2890" s="293" t="s">
        <v>24283</v>
      </c>
      <c r="K2890" s="299">
        <v>43757</v>
      </c>
      <c r="L2890" s="300"/>
      <c r="M2890" s="297" t="str">
        <f t="shared" si="45"/>
        <v>2000</v>
      </c>
    </row>
    <row r="2891" spans="1:13">
      <c r="A2891" s="293">
        <v>2890</v>
      </c>
      <c r="B2891" s="298" t="s">
        <v>13544</v>
      </c>
      <c r="C2891" s="298" t="s">
        <v>13545</v>
      </c>
      <c r="D2891" s="298" t="s">
        <v>13546</v>
      </c>
      <c r="E2891" s="298" t="s">
        <v>21</v>
      </c>
      <c r="F2891" s="293" t="s">
        <v>34</v>
      </c>
      <c r="G2891" s="293" t="s">
        <v>53</v>
      </c>
      <c r="H2891" s="293" t="s">
        <v>6848</v>
      </c>
      <c r="I2891" s="293"/>
      <c r="J2891" s="293" t="s">
        <v>24283</v>
      </c>
      <c r="K2891" s="299"/>
      <c r="L2891" s="300"/>
      <c r="M2891" s="297" t="str">
        <f t="shared" si="45"/>
        <v>2000</v>
      </c>
    </row>
    <row r="2892" spans="1:13">
      <c r="A2892" s="293">
        <v>2891</v>
      </c>
      <c r="B2892" s="298" t="s">
        <v>13547</v>
      </c>
      <c r="C2892" s="298" t="s">
        <v>13548</v>
      </c>
      <c r="D2892" s="298" t="s">
        <v>13549</v>
      </c>
      <c r="E2892" s="298" t="s">
        <v>21</v>
      </c>
      <c r="F2892" s="293" t="s">
        <v>34</v>
      </c>
      <c r="G2892" s="293" t="s">
        <v>53</v>
      </c>
      <c r="H2892" s="293" t="s">
        <v>6848</v>
      </c>
      <c r="I2892" s="293"/>
      <c r="J2892" s="293" t="s">
        <v>24283</v>
      </c>
      <c r="K2892" s="299">
        <v>43757</v>
      </c>
      <c r="L2892" s="300"/>
      <c r="M2892" s="297" t="str">
        <f t="shared" si="45"/>
        <v>2000</v>
      </c>
    </row>
    <row r="2893" spans="1:13">
      <c r="A2893" s="293">
        <v>2892</v>
      </c>
      <c r="B2893" s="298" t="s">
        <v>13550</v>
      </c>
      <c r="C2893" s="298" t="s">
        <v>13551</v>
      </c>
      <c r="D2893" s="298" t="s">
        <v>13552</v>
      </c>
      <c r="E2893" s="298" t="s">
        <v>21</v>
      </c>
      <c r="F2893" s="293" t="s">
        <v>34</v>
      </c>
      <c r="G2893" s="293" t="s">
        <v>53</v>
      </c>
      <c r="H2893" s="293" t="s">
        <v>6848</v>
      </c>
      <c r="I2893" s="293"/>
      <c r="J2893" s="293" t="s">
        <v>24283</v>
      </c>
      <c r="K2893" s="299">
        <v>44024</v>
      </c>
      <c r="L2893" s="300"/>
      <c r="M2893" s="297" t="str">
        <f t="shared" si="45"/>
        <v>2000</v>
      </c>
    </row>
    <row r="2894" spans="1:13">
      <c r="A2894" s="293">
        <v>2893</v>
      </c>
      <c r="B2894" s="298" t="s">
        <v>13553</v>
      </c>
      <c r="C2894" s="298" t="s">
        <v>13554</v>
      </c>
      <c r="D2894" s="298" t="s">
        <v>13555</v>
      </c>
      <c r="E2894" s="298" t="s">
        <v>21</v>
      </c>
      <c r="F2894" s="293" t="s">
        <v>34</v>
      </c>
      <c r="G2894" s="293" t="s">
        <v>53</v>
      </c>
      <c r="H2894" s="293" t="s">
        <v>6848</v>
      </c>
      <c r="I2894" s="293"/>
      <c r="J2894" s="293" t="s">
        <v>24283</v>
      </c>
      <c r="K2894" s="299"/>
      <c r="L2894" s="300"/>
      <c r="M2894" s="297" t="str">
        <f t="shared" si="45"/>
        <v>2000</v>
      </c>
    </row>
    <row r="2895" spans="1:13">
      <c r="A2895" s="293">
        <v>2894</v>
      </c>
      <c r="B2895" s="298" t="s">
        <v>13556</v>
      </c>
      <c r="C2895" s="298" t="s">
        <v>13557</v>
      </c>
      <c r="D2895" s="298" t="s">
        <v>13558</v>
      </c>
      <c r="E2895" s="298" t="s">
        <v>21</v>
      </c>
      <c r="F2895" s="293" t="s">
        <v>34</v>
      </c>
      <c r="G2895" s="293" t="s">
        <v>53</v>
      </c>
      <c r="H2895" s="293" t="s">
        <v>6848</v>
      </c>
      <c r="I2895" s="293"/>
      <c r="J2895" s="293" t="s">
        <v>24283</v>
      </c>
      <c r="K2895" s="299">
        <v>43757</v>
      </c>
      <c r="L2895" s="300"/>
      <c r="M2895" s="297" t="str">
        <f t="shared" si="45"/>
        <v>2000</v>
      </c>
    </row>
    <row r="2896" spans="1:13">
      <c r="A2896" s="293">
        <v>2895</v>
      </c>
      <c r="B2896" s="298" t="s">
        <v>13559</v>
      </c>
      <c r="C2896" s="298" t="s">
        <v>13560</v>
      </c>
      <c r="D2896" s="298" t="s">
        <v>13561</v>
      </c>
      <c r="E2896" s="298" t="s">
        <v>21</v>
      </c>
      <c r="F2896" s="293" t="s">
        <v>34</v>
      </c>
      <c r="G2896" s="293" t="s">
        <v>53</v>
      </c>
      <c r="H2896" s="293" t="s">
        <v>6848</v>
      </c>
      <c r="I2896" s="293"/>
      <c r="J2896" s="293" t="s">
        <v>24283</v>
      </c>
      <c r="K2896" s="299">
        <v>44024</v>
      </c>
      <c r="L2896" s="300"/>
      <c r="M2896" s="297" t="str">
        <f t="shared" si="45"/>
        <v>2000</v>
      </c>
    </row>
    <row r="2897" spans="1:13">
      <c r="A2897" s="293">
        <v>2896</v>
      </c>
      <c r="B2897" s="298" t="s">
        <v>13562</v>
      </c>
      <c r="C2897" s="298" t="s">
        <v>13563</v>
      </c>
      <c r="D2897" s="298" t="s">
        <v>13564</v>
      </c>
      <c r="E2897" s="298" t="s">
        <v>21</v>
      </c>
      <c r="F2897" s="293" t="s">
        <v>34</v>
      </c>
      <c r="G2897" s="293" t="s">
        <v>53</v>
      </c>
      <c r="H2897" s="293" t="s">
        <v>6848</v>
      </c>
      <c r="I2897" s="293"/>
      <c r="J2897" s="293" t="s">
        <v>24283</v>
      </c>
      <c r="K2897" s="299">
        <v>44017</v>
      </c>
      <c r="L2897" s="300"/>
      <c r="M2897" s="297" t="str">
        <f t="shared" si="45"/>
        <v>2000</v>
      </c>
    </row>
    <row r="2898" spans="1:13">
      <c r="A2898" s="293">
        <v>2897</v>
      </c>
      <c r="B2898" s="298" t="s">
        <v>13565</v>
      </c>
      <c r="C2898" s="298" t="s">
        <v>13566</v>
      </c>
      <c r="D2898" s="298" t="s">
        <v>13567</v>
      </c>
      <c r="E2898" s="298" t="s">
        <v>21</v>
      </c>
      <c r="F2898" s="293" t="s">
        <v>34</v>
      </c>
      <c r="G2898" s="293" t="s">
        <v>53</v>
      </c>
      <c r="H2898" s="293" t="s">
        <v>6848</v>
      </c>
      <c r="I2898" s="293"/>
      <c r="J2898" s="293" t="s">
        <v>24283</v>
      </c>
      <c r="K2898" s="299">
        <v>43806</v>
      </c>
      <c r="L2898" s="300"/>
      <c r="M2898" s="297" t="str">
        <f t="shared" si="45"/>
        <v>2000</v>
      </c>
    </row>
    <row r="2899" spans="1:13">
      <c r="A2899" s="293">
        <v>2898</v>
      </c>
      <c r="B2899" s="298" t="s">
        <v>13568</v>
      </c>
      <c r="C2899" s="298" t="s">
        <v>13569</v>
      </c>
      <c r="D2899" s="298" t="s">
        <v>13570</v>
      </c>
      <c r="E2899" s="298" t="s">
        <v>21</v>
      </c>
      <c r="F2899" s="293" t="s">
        <v>34</v>
      </c>
      <c r="G2899" s="293" t="s">
        <v>53</v>
      </c>
      <c r="H2899" s="293" t="s">
        <v>6848</v>
      </c>
      <c r="I2899" s="293"/>
      <c r="J2899" s="293" t="s">
        <v>24283</v>
      </c>
      <c r="K2899" s="299">
        <v>43757</v>
      </c>
      <c r="L2899" s="300"/>
      <c r="M2899" s="297" t="str">
        <f t="shared" si="45"/>
        <v>2000</v>
      </c>
    </row>
    <row r="2900" spans="1:13">
      <c r="A2900" s="293">
        <v>2899</v>
      </c>
      <c r="B2900" s="298" t="s">
        <v>13571</v>
      </c>
      <c r="C2900" s="298" t="s">
        <v>13572</v>
      </c>
      <c r="D2900" s="298" t="s">
        <v>13573</v>
      </c>
      <c r="E2900" s="298" t="s">
        <v>21</v>
      </c>
      <c r="F2900" s="293" t="s">
        <v>34</v>
      </c>
      <c r="G2900" s="293" t="s">
        <v>53</v>
      </c>
      <c r="H2900" s="293" t="s">
        <v>6848</v>
      </c>
      <c r="I2900" s="293"/>
      <c r="J2900" s="293" t="s">
        <v>24283</v>
      </c>
      <c r="K2900" s="299">
        <v>43757</v>
      </c>
      <c r="L2900" s="300"/>
      <c r="M2900" s="297" t="str">
        <f t="shared" si="45"/>
        <v>2000</v>
      </c>
    </row>
    <row r="2901" spans="1:13">
      <c r="A2901" s="293">
        <v>2900</v>
      </c>
      <c r="B2901" s="298" t="s">
        <v>13574</v>
      </c>
      <c r="C2901" s="298" t="s">
        <v>13575</v>
      </c>
      <c r="D2901" s="298" t="s">
        <v>13576</v>
      </c>
      <c r="E2901" s="298" t="s">
        <v>21</v>
      </c>
      <c r="F2901" s="293" t="s">
        <v>34</v>
      </c>
      <c r="G2901" s="293" t="s">
        <v>53</v>
      </c>
      <c r="H2901" s="293" t="s">
        <v>6848</v>
      </c>
      <c r="I2901" s="293"/>
      <c r="J2901" s="293" t="s">
        <v>24283</v>
      </c>
      <c r="K2901" s="299">
        <v>43757</v>
      </c>
      <c r="L2901" s="300"/>
      <c r="M2901" s="297" t="str">
        <f t="shared" si="45"/>
        <v>2000</v>
      </c>
    </row>
    <row r="2902" spans="1:13">
      <c r="A2902" s="293">
        <v>2901</v>
      </c>
      <c r="B2902" s="298" t="s">
        <v>13577</v>
      </c>
      <c r="C2902" s="298" t="s">
        <v>13578</v>
      </c>
      <c r="D2902" s="298" t="s">
        <v>13579</v>
      </c>
      <c r="E2902" s="298" t="s">
        <v>21</v>
      </c>
      <c r="F2902" s="293" t="s">
        <v>34</v>
      </c>
      <c r="G2902" s="293" t="s">
        <v>53</v>
      </c>
      <c r="H2902" s="293" t="s">
        <v>6848</v>
      </c>
      <c r="I2902" s="300" t="s">
        <v>24284</v>
      </c>
      <c r="J2902" s="293" t="s">
        <v>24283</v>
      </c>
      <c r="K2902" s="299"/>
      <c r="L2902" s="300"/>
      <c r="M2902" s="297" t="str">
        <f t="shared" si="45"/>
        <v>2000</v>
      </c>
    </row>
    <row r="2903" spans="1:13">
      <c r="A2903" s="293">
        <v>2902</v>
      </c>
      <c r="B2903" s="298" t="s">
        <v>13580</v>
      </c>
      <c r="C2903" s="298" t="s">
        <v>13581</v>
      </c>
      <c r="D2903" s="298" t="s">
        <v>13582</v>
      </c>
      <c r="E2903" s="298" t="s">
        <v>21</v>
      </c>
      <c r="F2903" s="293" t="s">
        <v>34</v>
      </c>
      <c r="G2903" s="293" t="s">
        <v>53</v>
      </c>
      <c r="H2903" s="293" t="s">
        <v>6848</v>
      </c>
      <c r="I2903" s="293"/>
      <c r="J2903" s="293" t="s">
        <v>24283</v>
      </c>
      <c r="K2903" s="299">
        <v>43757</v>
      </c>
      <c r="L2903" s="300"/>
      <c r="M2903" s="297" t="str">
        <f t="shared" si="45"/>
        <v>2000</v>
      </c>
    </row>
    <row r="2904" spans="1:13">
      <c r="A2904" s="293">
        <v>2903</v>
      </c>
      <c r="B2904" s="298" t="s">
        <v>13583</v>
      </c>
      <c r="C2904" s="298" t="s">
        <v>13584</v>
      </c>
      <c r="D2904" s="298" t="s">
        <v>13585</v>
      </c>
      <c r="E2904" s="298" t="s">
        <v>21</v>
      </c>
      <c r="F2904" s="293" t="s">
        <v>34</v>
      </c>
      <c r="G2904" s="293" t="s">
        <v>53</v>
      </c>
      <c r="H2904" s="293" t="s">
        <v>6848</v>
      </c>
      <c r="I2904" s="293"/>
      <c r="J2904" s="293" t="s">
        <v>24283</v>
      </c>
      <c r="K2904" s="299">
        <v>43757</v>
      </c>
      <c r="L2904" s="300"/>
      <c r="M2904" s="297" t="str">
        <f t="shared" si="45"/>
        <v>2000</v>
      </c>
    </row>
    <row r="2905" spans="1:13">
      <c r="A2905" s="293">
        <v>2904</v>
      </c>
      <c r="B2905" s="298" t="s">
        <v>13586</v>
      </c>
      <c r="C2905" s="298" t="s">
        <v>13587</v>
      </c>
      <c r="D2905" s="298" t="s">
        <v>13588</v>
      </c>
      <c r="E2905" s="298" t="s">
        <v>21</v>
      </c>
      <c r="F2905" s="293" t="s">
        <v>34</v>
      </c>
      <c r="G2905" s="293" t="s">
        <v>53</v>
      </c>
      <c r="H2905" s="293" t="s">
        <v>6848</v>
      </c>
      <c r="I2905" s="293"/>
      <c r="J2905" s="293" t="s">
        <v>24283</v>
      </c>
      <c r="K2905" s="299">
        <v>44017</v>
      </c>
      <c r="L2905" s="300"/>
      <c r="M2905" s="297" t="str">
        <f t="shared" si="45"/>
        <v>2000</v>
      </c>
    </row>
    <row r="2906" spans="1:13">
      <c r="A2906" s="293">
        <v>2905</v>
      </c>
      <c r="B2906" s="298" t="s">
        <v>13589</v>
      </c>
      <c r="C2906" s="298" t="s">
        <v>13590</v>
      </c>
      <c r="D2906" s="298" t="s">
        <v>13591</v>
      </c>
      <c r="E2906" s="298" t="s">
        <v>21</v>
      </c>
      <c r="F2906" s="293" t="s">
        <v>34</v>
      </c>
      <c r="G2906" s="293" t="s">
        <v>53</v>
      </c>
      <c r="H2906" s="293" t="s">
        <v>6848</v>
      </c>
      <c r="I2906" s="293"/>
      <c r="J2906" s="293" t="s">
        <v>24283</v>
      </c>
      <c r="K2906" s="299"/>
      <c r="L2906" s="300"/>
      <c r="M2906" s="297" t="str">
        <f t="shared" si="45"/>
        <v>2000</v>
      </c>
    </row>
    <row r="2907" spans="1:13">
      <c r="A2907" s="293">
        <v>2906</v>
      </c>
      <c r="B2907" s="298" t="s">
        <v>13592</v>
      </c>
      <c r="C2907" s="298" t="s">
        <v>13593</v>
      </c>
      <c r="D2907" s="298" t="s">
        <v>13594</v>
      </c>
      <c r="E2907" s="298" t="s">
        <v>21</v>
      </c>
      <c r="F2907" s="293" t="s">
        <v>34</v>
      </c>
      <c r="G2907" s="293" t="s">
        <v>53</v>
      </c>
      <c r="H2907" s="293" t="s">
        <v>6848</v>
      </c>
      <c r="I2907" s="293"/>
      <c r="J2907" s="293" t="s">
        <v>24283</v>
      </c>
      <c r="K2907" s="299">
        <v>43757</v>
      </c>
      <c r="L2907" s="300"/>
      <c r="M2907" s="297" t="str">
        <f t="shared" si="45"/>
        <v>2000</v>
      </c>
    </row>
    <row r="2908" spans="1:13">
      <c r="A2908" s="293">
        <v>2907</v>
      </c>
      <c r="B2908" s="298" t="s">
        <v>13595</v>
      </c>
      <c r="C2908" s="298" t="s">
        <v>13596</v>
      </c>
      <c r="D2908" s="298" t="s">
        <v>13597</v>
      </c>
      <c r="E2908" s="298" t="s">
        <v>21</v>
      </c>
      <c r="F2908" s="293" t="s">
        <v>34</v>
      </c>
      <c r="G2908" s="293" t="s">
        <v>53</v>
      </c>
      <c r="H2908" s="293" t="s">
        <v>6848</v>
      </c>
      <c r="I2908" s="293"/>
      <c r="J2908" s="293" t="s">
        <v>24283</v>
      </c>
      <c r="K2908" s="299">
        <v>44017</v>
      </c>
      <c r="L2908" s="300"/>
      <c r="M2908" s="297" t="str">
        <f t="shared" si="45"/>
        <v>2000</v>
      </c>
    </row>
    <row r="2909" spans="1:13">
      <c r="A2909" s="293">
        <v>2908</v>
      </c>
      <c r="B2909" s="298" t="s">
        <v>13598</v>
      </c>
      <c r="C2909" s="298" t="s">
        <v>13599</v>
      </c>
      <c r="D2909" s="298" t="s">
        <v>13600</v>
      </c>
      <c r="E2909" s="298" t="s">
        <v>21</v>
      </c>
      <c r="F2909" s="293" t="s">
        <v>34</v>
      </c>
      <c r="G2909" s="293" t="s">
        <v>53</v>
      </c>
      <c r="H2909" s="293" t="s">
        <v>6848</v>
      </c>
      <c r="I2909" s="293"/>
      <c r="J2909" s="293" t="s">
        <v>24283</v>
      </c>
      <c r="K2909" s="299">
        <v>44017</v>
      </c>
      <c r="L2909" s="300"/>
      <c r="M2909" s="297" t="str">
        <f t="shared" si="45"/>
        <v>2000</v>
      </c>
    </row>
    <row r="2910" spans="1:13">
      <c r="A2910" s="293">
        <v>2909</v>
      </c>
      <c r="B2910" s="298" t="s">
        <v>13601</v>
      </c>
      <c r="C2910" s="298" t="s">
        <v>13602</v>
      </c>
      <c r="D2910" s="298" t="s">
        <v>13603</v>
      </c>
      <c r="E2910" s="298" t="s">
        <v>21</v>
      </c>
      <c r="F2910" s="293" t="s">
        <v>34</v>
      </c>
      <c r="G2910" s="293" t="s">
        <v>53</v>
      </c>
      <c r="H2910" s="293" t="s">
        <v>6848</v>
      </c>
      <c r="I2910" s="293"/>
      <c r="J2910" s="293" t="s">
        <v>24283</v>
      </c>
      <c r="K2910" s="299">
        <v>43947</v>
      </c>
      <c r="L2910" s="300"/>
      <c r="M2910" s="297" t="str">
        <f t="shared" si="45"/>
        <v>2000</v>
      </c>
    </row>
    <row r="2911" spans="1:13">
      <c r="A2911" s="293">
        <v>2910</v>
      </c>
      <c r="B2911" s="298" t="s">
        <v>13604</v>
      </c>
      <c r="C2911" s="298" t="s">
        <v>13605</v>
      </c>
      <c r="D2911" s="298" t="s">
        <v>13606</v>
      </c>
      <c r="E2911" s="298" t="s">
        <v>21</v>
      </c>
      <c r="F2911" s="293" t="s">
        <v>34</v>
      </c>
      <c r="G2911" s="293" t="s">
        <v>53</v>
      </c>
      <c r="H2911" s="293" t="s">
        <v>6848</v>
      </c>
      <c r="I2911" s="293"/>
      <c r="J2911" s="293" t="s">
        <v>24283</v>
      </c>
      <c r="K2911" s="299">
        <v>44017</v>
      </c>
      <c r="L2911" s="300"/>
      <c r="M2911" s="297" t="str">
        <f t="shared" si="45"/>
        <v>2000</v>
      </c>
    </row>
    <row r="2912" spans="1:13">
      <c r="A2912" s="293">
        <v>2911</v>
      </c>
      <c r="B2912" s="298" t="s">
        <v>13607</v>
      </c>
      <c r="C2912" s="298" t="s">
        <v>13608</v>
      </c>
      <c r="D2912" s="298" t="s">
        <v>13609</v>
      </c>
      <c r="E2912" s="298" t="s">
        <v>21</v>
      </c>
      <c r="F2912" s="293" t="s">
        <v>34</v>
      </c>
      <c r="G2912" s="293" t="s">
        <v>53</v>
      </c>
      <c r="H2912" s="293" t="s">
        <v>6848</v>
      </c>
      <c r="I2912" s="293"/>
      <c r="J2912" s="293" t="s">
        <v>24283</v>
      </c>
      <c r="K2912" s="299">
        <v>43757</v>
      </c>
      <c r="L2912" s="300"/>
      <c r="M2912" s="297" t="str">
        <f t="shared" si="45"/>
        <v>2000</v>
      </c>
    </row>
    <row r="2913" spans="1:13">
      <c r="A2913" s="293">
        <v>2912</v>
      </c>
      <c r="B2913" s="298" t="s">
        <v>13610</v>
      </c>
      <c r="C2913" s="298" t="s">
        <v>13611</v>
      </c>
      <c r="D2913" s="298" t="s">
        <v>13612</v>
      </c>
      <c r="E2913" s="298" t="s">
        <v>21</v>
      </c>
      <c r="F2913" s="293" t="s">
        <v>34</v>
      </c>
      <c r="G2913" s="293" t="s">
        <v>53</v>
      </c>
      <c r="H2913" s="293" t="s">
        <v>6848</v>
      </c>
      <c r="I2913" s="293"/>
      <c r="J2913" s="293" t="s">
        <v>24283</v>
      </c>
      <c r="K2913" s="299">
        <v>44017</v>
      </c>
      <c r="L2913" s="300"/>
      <c r="M2913" s="297" t="str">
        <f t="shared" si="45"/>
        <v>2000</v>
      </c>
    </row>
    <row r="2914" spans="1:13">
      <c r="A2914" s="293">
        <v>2913</v>
      </c>
      <c r="B2914" s="298" t="s">
        <v>13613</v>
      </c>
      <c r="C2914" s="298" t="s">
        <v>13614</v>
      </c>
      <c r="D2914" s="298" t="s">
        <v>13615</v>
      </c>
      <c r="E2914" s="298" t="s">
        <v>21</v>
      </c>
      <c r="F2914" s="293" t="s">
        <v>34</v>
      </c>
      <c r="G2914" s="293" t="s">
        <v>53</v>
      </c>
      <c r="H2914" s="293" t="s">
        <v>6848</v>
      </c>
      <c r="I2914" s="293"/>
      <c r="J2914" s="293" t="s">
        <v>24283</v>
      </c>
      <c r="K2914" s="299">
        <v>44017</v>
      </c>
      <c r="L2914" s="300"/>
      <c r="M2914" s="297" t="str">
        <f t="shared" si="45"/>
        <v>2000</v>
      </c>
    </row>
    <row r="2915" spans="1:13">
      <c r="A2915" s="293">
        <v>2914</v>
      </c>
      <c r="B2915" s="298" t="s">
        <v>13616</v>
      </c>
      <c r="C2915" s="298" t="s">
        <v>13617</v>
      </c>
      <c r="D2915" s="298" t="s">
        <v>13618</v>
      </c>
      <c r="E2915" s="298" t="s">
        <v>21</v>
      </c>
      <c r="F2915" s="293" t="s">
        <v>34</v>
      </c>
      <c r="G2915" s="293" t="s">
        <v>53</v>
      </c>
      <c r="H2915" s="293" t="s">
        <v>6848</v>
      </c>
      <c r="I2915" s="293"/>
      <c r="J2915" s="293" t="s">
        <v>24283</v>
      </c>
      <c r="K2915" s="299">
        <v>43757</v>
      </c>
      <c r="L2915" s="300"/>
      <c r="M2915" s="297" t="str">
        <f t="shared" si="45"/>
        <v>2000</v>
      </c>
    </row>
    <row r="2916" spans="1:13">
      <c r="A2916" s="293">
        <v>2915</v>
      </c>
      <c r="B2916" s="298" t="s">
        <v>13619</v>
      </c>
      <c r="C2916" s="298" t="s">
        <v>13620</v>
      </c>
      <c r="D2916" s="298" t="s">
        <v>13621</v>
      </c>
      <c r="E2916" s="298" t="s">
        <v>21</v>
      </c>
      <c r="F2916" s="293" t="s">
        <v>34</v>
      </c>
      <c r="G2916" s="293" t="s">
        <v>53</v>
      </c>
      <c r="H2916" s="293" t="s">
        <v>6848</v>
      </c>
      <c r="I2916" s="293"/>
      <c r="J2916" s="293" t="s">
        <v>24283</v>
      </c>
      <c r="K2916" s="299">
        <v>43757</v>
      </c>
      <c r="L2916" s="300"/>
      <c r="M2916" s="297" t="str">
        <f t="shared" si="45"/>
        <v>2000</v>
      </c>
    </row>
    <row r="2917" spans="1:13">
      <c r="A2917" s="293">
        <v>2916</v>
      </c>
      <c r="B2917" s="298" t="s">
        <v>13622</v>
      </c>
      <c r="C2917" s="298" t="s">
        <v>13623</v>
      </c>
      <c r="D2917" s="298" t="s">
        <v>13624</v>
      </c>
      <c r="E2917" s="298" t="s">
        <v>21</v>
      </c>
      <c r="F2917" s="293" t="s">
        <v>34</v>
      </c>
      <c r="G2917" s="293" t="s">
        <v>53</v>
      </c>
      <c r="H2917" s="293" t="s">
        <v>6848</v>
      </c>
      <c r="I2917" s="293"/>
      <c r="J2917" s="293" t="s">
        <v>24283</v>
      </c>
      <c r="K2917" s="299">
        <v>44017</v>
      </c>
      <c r="L2917" s="300"/>
      <c r="M2917" s="297" t="str">
        <f t="shared" si="45"/>
        <v>2000</v>
      </c>
    </row>
    <row r="2918" spans="1:13">
      <c r="A2918" s="293">
        <v>2917</v>
      </c>
      <c r="B2918" s="298" t="s">
        <v>13625</v>
      </c>
      <c r="C2918" s="298" t="s">
        <v>13626</v>
      </c>
      <c r="D2918" s="298" t="s">
        <v>13627</v>
      </c>
      <c r="E2918" s="298" t="s">
        <v>21</v>
      </c>
      <c r="F2918" s="293" t="s">
        <v>34</v>
      </c>
      <c r="G2918" s="293" t="s">
        <v>53</v>
      </c>
      <c r="H2918" s="293" t="s">
        <v>6848</v>
      </c>
      <c r="I2918" s="293"/>
      <c r="J2918" s="293" t="s">
        <v>24283</v>
      </c>
      <c r="K2918" s="299">
        <v>43757</v>
      </c>
      <c r="L2918" s="300"/>
      <c r="M2918" s="297" t="str">
        <f t="shared" si="45"/>
        <v>2000</v>
      </c>
    </row>
    <row r="2919" spans="1:13">
      <c r="A2919" s="293">
        <v>2918</v>
      </c>
      <c r="B2919" s="298" t="s">
        <v>13628</v>
      </c>
      <c r="C2919" s="298" t="s">
        <v>13629</v>
      </c>
      <c r="D2919" s="298" t="s">
        <v>13630</v>
      </c>
      <c r="E2919" s="298" t="s">
        <v>21</v>
      </c>
      <c r="F2919" s="293" t="s">
        <v>34</v>
      </c>
      <c r="G2919" s="293" t="s">
        <v>53</v>
      </c>
      <c r="H2919" s="293" t="s">
        <v>6848</v>
      </c>
      <c r="I2919" s="293"/>
      <c r="J2919" s="293" t="s">
        <v>24283</v>
      </c>
      <c r="K2919" s="299">
        <v>44024</v>
      </c>
      <c r="L2919" s="300"/>
      <c r="M2919" s="297" t="str">
        <f t="shared" si="45"/>
        <v>2000</v>
      </c>
    </row>
    <row r="2920" spans="1:13">
      <c r="A2920" s="293">
        <v>2919</v>
      </c>
      <c r="B2920" s="298" t="s">
        <v>13631</v>
      </c>
      <c r="C2920" s="298" t="s">
        <v>13632</v>
      </c>
      <c r="D2920" s="298" t="s">
        <v>13633</v>
      </c>
      <c r="E2920" s="298" t="s">
        <v>21</v>
      </c>
      <c r="F2920" s="293" t="s">
        <v>34</v>
      </c>
      <c r="G2920" s="293" t="s">
        <v>53</v>
      </c>
      <c r="H2920" s="293" t="s">
        <v>6848</v>
      </c>
      <c r="I2920" s="300" t="s">
        <v>24284</v>
      </c>
      <c r="J2920" s="293" t="s">
        <v>24283</v>
      </c>
      <c r="K2920" s="299">
        <v>43722</v>
      </c>
      <c r="L2920" s="300"/>
      <c r="M2920" s="297" t="str">
        <f t="shared" si="45"/>
        <v>2000</v>
      </c>
    </row>
    <row r="2921" spans="1:13">
      <c r="A2921" s="293">
        <v>2920</v>
      </c>
      <c r="B2921" s="298" t="s">
        <v>13634</v>
      </c>
      <c r="C2921" s="298" t="s">
        <v>13635</v>
      </c>
      <c r="D2921" s="298" t="s">
        <v>13636</v>
      </c>
      <c r="E2921" s="298" t="s">
        <v>21</v>
      </c>
      <c r="F2921" s="293" t="s">
        <v>34</v>
      </c>
      <c r="G2921" s="293" t="s">
        <v>53</v>
      </c>
      <c r="H2921" s="293" t="s">
        <v>6848</v>
      </c>
      <c r="I2921" s="293"/>
      <c r="J2921" s="293" t="s">
        <v>24283</v>
      </c>
      <c r="K2921" s="299">
        <v>44024</v>
      </c>
      <c r="L2921" s="300"/>
      <c r="M2921" s="297" t="str">
        <f t="shared" si="45"/>
        <v>2000</v>
      </c>
    </row>
    <row r="2922" spans="1:13">
      <c r="A2922" s="293">
        <v>2921</v>
      </c>
      <c r="B2922" s="298" t="s">
        <v>13637</v>
      </c>
      <c r="C2922" s="298" t="s">
        <v>13638</v>
      </c>
      <c r="D2922" s="298" t="s">
        <v>13639</v>
      </c>
      <c r="E2922" s="298" t="s">
        <v>21</v>
      </c>
      <c r="F2922" s="293" t="s">
        <v>34</v>
      </c>
      <c r="G2922" s="293" t="s">
        <v>53</v>
      </c>
      <c r="H2922" s="293" t="s">
        <v>6848</v>
      </c>
      <c r="I2922" s="293"/>
      <c r="J2922" s="293" t="s">
        <v>24283</v>
      </c>
      <c r="K2922" s="299">
        <v>44017</v>
      </c>
      <c r="L2922" s="300"/>
      <c r="M2922" s="297" t="str">
        <f t="shared" si="45"/>
        <v>2000</v>
      </c>
    </row>
    <row r="2923" spans="1:13">
      <c r="A2923" s="293">
        <v>2922</v>
      </c>
      <c r="B2923" s="298" t="s">
        <v>13640</v>
      </c>
      <c r="C2923" s="298" t="s">
        <v>13641</v>
      </c>
      <c r="D2923" s="298" t="s">
        <v>13642</v>
      </c>
      <c r="E2923" s="298" t="s">
        <v>21</v>
      </c>
      <c r="F2923" s="293" t="s">
        <v>34</v>
      </c>
      <c r="G2923" s="293" t="s">
        <v>53</v>
      </c>
      <c r="H2923" s="293" t="s">
        <v>6848</v>
      </c>
      <c r="I2923" s="293"/>
      <c r="J2923" s="293" t="s">
        <v>24283</v>
      </c>
      <c r="K2923" s="299">
        <v>44017</v>
      </c>
      <c r="L2923" s="300"/>
      <c r="M2923" s="297" t="str">
        <f t="shared" si="45"/>
        <v>2000</v>
      </c>
    </row>
    <row r="2924" spans="1:13">
      <c r="A2924" s="293">
        <v>2923</v>
      </c>
      <c r="B2924" s="298" t="s">
        <v>13643</v>
      </c>
      <c r="C2924" s="298" t="s">
        <v>13644</v>
      </c>
      <c r="D2924" s="298" t="s">
        <v>13645</v>
      </c>
      <c r="E2924" s="298" t="s">
        <v>21</v>
      </c>
      <c r="F2924" s="293" t="s">
        <v>34</v>
      </c>
      <c r="G2924" s="293" t="s">
        <v>53</v>
      </c>
      <c r="H2924" s="293" t="s">
        <v>6848</v>
      </c>
      <c r="I2924" s="293"/>
      <c r="J2924" s="293" t="s">
        <v>24283</v>
      </c>
      <c r="K2924" s="299">
        <v>43757</v>
      </c>
      <c r="L2924" s="300"/>
      <c r="M2924" s="297" t="str">
        <f t="shared" si="45"/>
        <v>2000</v>
      </c>
    </row>
    <row r="2925" spans="1:13">
      <c r="A2925" s="293">
        <v>2924</v>
      </c>
      <c r="B2925" s="298" t="s">
        <v>13646</v>
      </c>
      <c r="C2925" s="298" t="s">
        <v>13647</v>
      </c>
      <c r="D2925" s="298" t="s">
        <v>13648</v>
      </c>
      <c r="E2925" s="298" t="s">
        <v>21</v>
      </c>
      <c r="F2925" s="293" t="s">
        <v>34</v>
      </c>
      <c r="G2925" s="293" t="s">
        <v>53</v>
      </c>
      <c r="H2925" s="293" t="s">
        <v>6848</v>
      </c>
      <c r="I2925" s="293"/>
      <c r="J2925" s="293" t="s">
        <v>24283</v>
      </c>
      <c r="K2925" s="299">
        <v>44024</v>
      </c>
      <c r="L2925" s="300"/>
      <c r="M2925" s="297" t="str">
        <f t="shared" si="45"/>
        <v>2000</v>
      </c>
    </row>
    <row r="2926" spans="1:13">
      <c r="A2926" s="293">
        <v>2925</v>
      </c>
      <c r="B2926" s="298" t="s">
        <v>13649</v>
      </c>
      <c r="C2926" s="298" t="s">
        <v>13650</v>
      </c>
      <c r="D2926" s="298" t="s">
        <v>13651</v>
      </c>
      <c r="E2926" s="298" t="s">
        <v>21</v>
      </c>
      <c r="F2926" s="293" t="s">
        <v>34</v>
      </c>
      <c r="G2926" s="293" t="s">
        <v>53</v>
      </c>
      <c r="H2926" s="293" t="s">
        <v>6848</v>
      </c>
      <c r="I2926" s="293"/>
      <c r="J2926" s="293" t="s">
        <v>24283</v>
      </c>
      <c r="K2926" s="299">
        <v>44017</v>
      </c>
      <c r="L2926" s="300"/>
      <c r="M2926" s="297" t="str">
        <f t="shared" si="45"/>
        <v>2000</v>
      </c>
    </row>
    <row r="2927" spans="1:13">
      <c r="A2927" s="293">
        <v>2926</v>
      </c>
      <c r="B2927" s="298" t="s">
        <v>13652</v>
      </c>
      <c r="C2927" s="298" t="s">
        <v>13653</v>
      </c>
      <c r="D2927" s="298" t="s">
        <v>13654</v>
      </c>
      <c r="E2927" s="298" t="s">
        <v>21</v>
      </c>
      <c r="F2927" s="293" t="s">
        <v>34</v>
      </c>
      <c r="G2927" s="293" t="s">
        <v>53</v>
      </c>
      <c r="H2927" s="293" t="s">
        <v>6848</v>
      </c>
      <c r="I2927" s="293"/>
      <c r="J2927" s="293" t="s">
        <v>24283</v>
      </c>
      <c r="K2927" s="299">
        <v>44017</v>
      </c>
      <c r="L2927" s="300"/>
      <c r="M2927" s="297" t="str">
        <f t="shared" si="45"/>
        <v>2000</v>
      </c>
    </row>
    <row r="2928" spans="1:13">
      <c r="A2928" s="293">
        <v>2927</v>
      </c>
      <c r="B2928" s="298" t="s">
        <v>13655</v>
      </c>
      <c r="C2928" s="298" t="s">
        <v>13656</v>
      </c>
      <c r="D2928" s="298" t="s">
        <v>13657</v>
      </c>
      <c r="E2928" s="298" t="s">
        <v>21</v>
      </c>
      <c r="F2928" s="293" t="s">
        <v>34</v>
      </c>
      <c r="G2928" s="293" t="s">
        <v>53</v>
      </c>
      <c r="H2928" s="293" t="s">
        <v>6848</v>
      </c>
      <c r="I2928" s="293"/>
      <c r="J2928" s="293" t="s">
        <v>24283</v>
      </c>
      <c r="K2928" s="299">
        <v>43757</v>
      </c>
      <c r="L2928" s="300"/>
      <c r="M2928" s="297" t="str">
        <f t="shared" si="45"/>
        <v>2000</v>
      </c>
    </row>
    <row r="2929" spans="1:13">
      <c r="A2929" s="293">
        <v>2928</v>
      </c>
      <c r="B2929" s="298" t="s">
        <v>13658</v>
      </c>
      <c r="C2929" s="298" t="s">
        <v>13659</v>
      </c>
      <c r="D2929" s="298" t="s">
        <v>13660</v>
      </c>
      <c r="E2929" s="298" t="s">
        <v>21</v>
      </c>
      <c r="F2929" s="293" t="s">
        <v>34</v>
      </c>
      <c r="G2929" s="293" t="s">
        <v>53</v>
      </c>
      <c r="H2929" s="293" t="s">
        <v>6848</v>
      </c>
      <c r="I2929" s="293"/>
      <c r="J2929" s="293" t="s">
        <v>24283</v>
      </c>
      <c r="K2929" s="299">
        <v>44024</v>
      </c>
      <c r="L2929" s="300"/>
      <c r="M2929" s="297" t="str">
        <f t="shared" si="45"/>
        <v>2000</v>
      </c>
    </row>
    <row r="2930" spans="1:13">
      <c r="A2930" s="293">
        <v>2929</v>
      </c>
      <c r="B2930" s="298" t="s">
        <v>13661</v>
      </c>
      <c r="C2930" s="298" t="s">
        <v>13662</v>
      </c>
      <c r="D2930" s="298" t="s">
        <v>13663</v>
      </c>
      <c r="E2930" s="298" t="s">
        <v>21</v>
      </c>
      <c r="F2930" s="293" t="s">
        <v>34</v>
      </c>
      <c r="G2930" s="293" t="s">
        <v>53</v>
      </c>
      <c r="H2930" s="293" t="s">
        <v>6848</v>
      </c>
      <c r="I2930" s="293"/>
      <c r="J2930" s="293" t="s">
        <v>24283</v>
      </c>
      <c r="K2930" s="299">
        <v>44024</v>
      </c>
      <c r="L2930" s="300"/>
      <c r="M2930" s="297" t="str">
        <f t="shared" si="45"/>
        <v>2000</v>
      </c>
    </row>
    <row r="2931" spans="1:13">
      <c r="A2931" s="293">
        <v>2930</v>
      </c>
      <c r="B2931" s="298" t="s">
        <v>13664</v>
      </c>
      <c r="C2931" s="298" t="s">
        <v>13665</v>
      </c>
      <c r="D2931" s="298" t="s">
        <v>13666</v>
      </c>
      <c r="E2931" s="298" t="s">
        <v>21</v>
      </c>
      <c r="F2931" s="293" t="s">
        <v>34</v>
      </c>
      <c r="G2931" s="293" t="s">
        <v>53</v>
      </c>
      <c r="H2931" s="293" t="s">
        <v>6848</v>
      </c>
      <c r="I2931" s="293"/>
      <c r="J2931" s="293" t="s">
        <v>24283</v>
      </c>
      <c r="K2931" s="299">
        <v>44017</v>
      </c>
      <c r="L2931" s="300"/>
      <c r="M2931" s="297" t="str">
        <f t="shared" si="45"/>
        <v>2000</v>
      </c>
    </row>
    <row r="2932" spans="1:13">
      <c r="A2932" s="293">
        <v>2931</v>
      </c>
      <c r="B2932" s="298" t="s">
        <v>13667</v>
      </c>
      <c r="C2932" s="298" t="s">
        <v>13668</v>
      </c>
      <c r="D2932" s="298" t="s">
        <v>13669</v>
      </c>
      <c r="E2932" s="298" t="s">
        <v>21</v>
      </c>
      <c r="F2932" s="293" t="s">
        <v>34</v>
      </c>
      <c r="G2932" s="293" t="s">
        <v>53</v>
      </c>
      <c r="H2932" s="293" t="s">
        <v>6848</v>
      </c>
      <c r="I2932" s="293"/>
      <c r="J2932" s="293" t="s">
        <v>24283</v>
      </c>
      <c r="K2932" s="299">
        <v>44024</v>
      </c>
      <c r="L2932" s="300"/>
      <c r="M2932" s="297" t="str">
        <f t="shared" si="45"/>
        <v>2000</v>
      </c>
    </row>
    <row r="2933" spans="1:13">
      <c r="A2933" s="293">
        <v>2932</v>
      </c>
      <c r="B2933" s="298" t="s">
        <v>13670</v>
      </c>
      <c r="C2933" s="298" t="s">
        <v>13671</v>
      </c>
      <c r="D2933" s="298" t="s">
        <v>13672</v>
      </c>
      <c r="E2933" s="298" t="s">
        <v>21</v>
      </c>
      <c r="F2933" s="293" t="s">
        <v>34</v>
      </c>
      <c r="G2933" s="293" t="s">
        <v>53</v>
      </c>
      <c r="H2933" s="293" t="s">
        <v>6848</v>
      </c>
      <c r="I2933" s="293"/>
      <c r="J2933" s="293" t="s">
        <v>24283</v>
      </c>
      <c r="K2933" s="299">
        <v>43757</v>
      </c>
      <c r="L2933" s="300"/>
      <c r="M2933" s="297" t="str">
        <f t="shared" si="45"/>
        <v>2000</v>
      </c>
    </row>
    <row r="2934" spans="1:13">
      <c r="A2934" s="293">
        <v>2933</v>
      </c>
      <c r="B2934" s="298" t="s">
        <v>13673</v>
      </c>
      <c r="C2934" s="298" t="s">
        <v>13674</v>
      </c>
      <c r="D2934" s="298" t="s">
        <v>13675</v>
      </c>
      <c r="E2934" s="298" t="s">
        <v>21</v>
      </c>
      <c r="F2934" s="293" t="s">
        <v>34</v>
      </c>
      <c r="G2934" s="293" t="s">
        <v>53</v>
      </c>
      <c r="H2934" s="293" t="s">
        <v>6848</v>
      </c>
      <c r="I2934" s="293"/>
      <c r="J2934" s="293" t="s">
        <v>24283</v>
      </c>
      <c r="K2934" s="299">
        <v>43947</v>
      </c>
      <c r="L2934" s="300"/>
      <c r="M2934" s="297" t="str">
        <f t="shared" si="45"/>
        <v>2000</v>
      </c>
    </row>
    <row r="2935" spans="1:13">
      <c r="A2935" s="293">
        <v>2934</v>
      </c>
      <c r="B2935" s="298" t="s">
        <v>13676</v>
      </c>
      <c r="C2935" s="298" t="s">
        <v>13677</v>
      </c>
      <c r="D2935" s="298" t="s">
        <v>13678</v>
      </c>
      <c r="E2935" s="298" t="s">
        <v>21</v>
      </c>
      <c r="F2935" s="293" t="s">
        <v>34</v>
      </c>
      <c r="G2935" s="293" t="s">
        <v>53</v>
      </c>
      <c r="H2935" s="293" t="s">
        <v>6848</v>
      </c>
      <c r="I2935" s="293"/>
      <c r="J2935" s="293" t="s">
        <v>24283</v>
      </c>
      <c r="K2935" s="299">
        <v>43806</v>
      </c>
      <c r="L2935" s="300"/>
      <c r="M2935" s="297" t="str">
        <f t="shared" si="45"/>
        <v>2000</v>
      </c>
    </row>
    <row r="2936" spans="1:13">
      <c r="A2936" s="293">
        <v>2935</v>
      </c>
      <c r="B2936" s="298" t="s">
        <v>13679</v>
      </c>
      <c r="C2936" s="298" t="s">
        <v>13680</v>
      </c>
      <c r="D2936" s="298" t="s">
        <v>13681</v>
      </c>
      <c r="E2936" s="298" t="s">
        <v>21</v>
      </c>
      <c r="F2936" s="293" t="s">
        <v>34</v>
      </c>
      <c r="G2936" s="293" t="s">
        <v>53</v>
      </c>
      <c r="H2936" s="293" t="s">
        <v>6848</v>
      </c>
      <c r="I2936" s="293"/>
      <c r="J2936" s="293" t="s">
        <v>24283</v>
      </c>
      <c r="K2936" s="299">
        <v>43947</v>
      </c>
      <c r="L2936" s="300"/>
      <c r="M2936" s="297" t="str">
        <f t="shared" si="45"/>
        <v>2000</v>
      </c>
    </row>
    <row r="2937" spans="1:13">
      <c r="A2937" s="293">
        <v>2936</v>
      </c>
      <c r="B2937" s="298" t="s">
        <v>13682</v>
      </c>
      <c r="C2937" s="298" t="s">
        <v>13683</v>
      </c>
      <c r="D2937" s="298" t="s">
        <v>13684</v>
      </c>
      <c r="E2937" s="298" t="s">
        <v>21</v>
      </c>
      <c r="F2937" s="293" t="s">
        <v>34</v>
      </c>
      <c r="G2937" s="293" t="s">
        <v>53</v>
      </c>
      <c r="H2937" s="293" t="s">
        <v>6848</v>
      </c>
      <c r="I2937" s="293"/>
      <c r="J2937" s="293" t="s">
        <v>24283</v>
      </c>
      <c r="K2937" s="299">
        <v>43757</v>
      </c>
      <c r="L2937" s="300"/>
      <c r="M2937" s="297" t="str">
        <f t="shared" si="45"/>
        <v>2000</v>
      </c>
    </row>
    <row r="2938" spans="1:13">
      <c r="A2938" s="293">
        <v>2937</v>
      </c>
      <c r="B2938" s="298" t="s">
        <v>13685</v>
      </c>
      <c r="C2938" s="298" t="s">
        <v>13686</v>
      </c>
      <c r="D2938" s="298" t="s">
        <v>13687</v>
      </c>
      <c r="E2938" s="298" t="s">
        <v>21</v>
      </c>
      <c r="F2938" s="293" t="s">
        <v>34</v>
      </c>
      <c r="G2938" s="293" t="s">
        <v>53</v>
      </c>
      <c r="H2938" s="293" t="s">
        <v>6848</v>
      </c>
      <c r="I2938" s="293"/>
      <c r="J2938" s="293" t="s">
        <v>24283</v>
      </c>
      <c r="K2938" s="299">
        <v>43757</v>
      </c>
      <c r="L2938" s="300"/>
      <c r="M2938" s="297" t="str">
        <f t="shared" si="45"/>
        <v>2000</v>
      </c>
    </row>
    <row r="2939" spans="1:13">
      <c r="A2939" s="293">
        <v>2938</v>
      </c>
      <c r="B2939" s="298" t="s">
        <v>13688</v>
      </c>
      <c r="C2939" s="298" t="s">
        <v>13689</v>
      </c>
      <c r="D2939" s="298" t="s">
        <v>13690</v>
      </c>
      <c r="E2939" s="298" t="s">
        <v>21</v>
      </c>
      <c r="F2939" s="293" t="s">
        <v>34</v>
      </c>
      <c r="G2939" s="293" t="s">
        <v>53</v>
      </c>
      <c r="H2939" s="293" t="s">
        <v>6848</v>
      </c>
      <c r="I2939" s="293"/>
      <c r="J2939" s="293" t="s">
        <v>24283</v>
      </c>
      <c r="K2939" s="299">
        <v>43947</v>
      </c>
      <c r="L2939" s="300"/>
      <c r="M2939" s="297" t="str">
        <f t="shared" si="45"/>
        <v>2000</v>
      </c>
    </row>
    <row r="2940" spans="1:13">
      <c r="A2940" s="293">
        <v>2939</v>
      </c>
      <c r="B2940" s="298" t="s">
        <v>13691</v>
      </c>
      <c r="C2940" s="298" t="s">
        <v>13692</v>
      </c>
      <c r="D2940" s="298" t="s">
        <v>13693</v>
      </c>
      <c r="E2940" s="298" t="s">
        <v>21</v>
      </c>
      <c r="F2940" s="293" t="s">
        <v>34</v>
      </c>
      <c r="G2940" s="293" t="s">
        <v>53</v>
      </c>
      <c r="H2940" s="293" t="s">
        <v>6848</v>
      </c>
      <c r="I2940" s="293"/>
      <c r="J2940" s="293" t="s">
        <v>24283</v>
      </c>
      <c r="K2940" s="299">
        <v>43947</v>
      </c>
      <c r="L2940" s="300"/>
      <c r="M2940" s="297" t="str">
        <f t="shared" si="45"/>
        <v>2000</v>
      </c>
    </row>
    <row r="2941" spans="1:13">
      <c r="A2941" s="293">
        <v>2940</v>
      </c>
      <c r="B2941" s="298" t="s">
        <v>13694</v>
      </c>
      <c r="C2941" s="298" t="s">
        <v>13695</v>
      </c>
      <c r="D2941" s="298" t="s">
        <v>13696</v>
      </c>
      <c r="E2941" s="298" t="s">
        <v>21</v>
      </c>
      <c r="F2941" s="293" t="s">
        <v>34</v>
      </c>
      <c r="G2941" s="293" t="s">
        <v>53</v>
      </c>
      <c r="H2941" s="293" t="s">
        <v>6848</v>
      </c>
      <c r="I2941" s="293"/>
      <c r="J2941" s="293" t="s">
        <v>24283</v>
      </c>
      <c r="K2941" s="299">
        <v>43806</v>
      </c>
      <c r="L2941" s="300"/>
      <c r="M2941" s="297" t="str">
        <f t="shared" si="45"/>
        <v>2000</v>
      </c>
    </row>
    <row r="2942" spans="1:13">
      <c r="A2942" s="293">
        <v>2941</v>
      </c>
      <c r="B2942" s="298" t="s">
        <v>13697</v>
      </c>
      <c r="C2942" s="298" t="s">
        <v>13698</v>
      </c>
      <c r="D2942" s="298" t="s">
        <v>13699</v>
      </c>
      <c r="E2942" s="298" t="s">
        <v>21</v>
      </c>
      <c r="F2942" s="293" t="s">
        <v>34</v>
      </c>
      <c r="G2942" s="293" t="s">
        <v>53</v>
      </c>
      <c r="H2942" s="293" t="s">
        <v>6848</v>
      </c>
      <c r="I2942" s="293"/>
      <c r="J2942" s="293" t="s">
        <v>24283</v>
      </c>
      <c r="K2942" s="299">
        <v>43947</v>
      </c>
      <c r="L2942" s="300"/>
      <c r="M2942" s="297" t="str">
        <f t="shared" si="45"/>
        <v>2000</v>
      </c>
    </row>
    <row r="2943" spans="1:13">
      <c r="A2943" s="293">
        <v>2942</v>
      </c>
      <c r="B2943" s="298" t="s">
        <v>13700</v>
      </c>
      <c r="C2943" s="298" t="s">
        <v>13701</v>
      </c>
      <c r="D2943" s="298" t="s">
        <v>13702</v>
      </c>
      <c r="E2943" s="298" t="s">
        <v>21</v>
      </c>
      <c r="F2943" s="293" t="s">
        <v>34</v>
      </c>
      <c r="G2943" s="293" t="s">
        <v>53</v>
      </c>
      <c r="H2943" s="293" t="s">
        <v>6848</v>
      </c>
      <c r="I2943" s="293"/>
      <c r="J2943" s="293" t="s">
        <v>24283</v>
      </c>
      <c r="K2943" s="299">
        <v>43947</v>
      </c>
      <c r="L2943" s="300"/>
      <c r="M2943" s="297" t="str">
        <f t="shared" si="45"/>
        <v>2000</v>
      </c>
    </row>
    <row r="2944" spans="1:13">
      <c r="A2944" s="293">
        <v>2943</v>
      </c>
      <c r="B2944" s="298" t="s">
        <v>13703</v>
      </c>
      <c r="C2944" s="298" t="s">
        <v>13704</v>
      </c>
      <c r="D2944" s="298" t="s">
        <v>13705</v>
      </c>
      <c r="E2944" s="298" t="s">
        <v>21</v>
      </c>
      <c r="F2944" s="293" t="s">
        <v>34</v>
      </c>
      <c r="G2944" s="293" t="s">
        <v>53</v>
      </c>
      <c r="H2944" s="293" t="s">
        <v>6848</v>
      </c>
      <c r="I2944" s="300" t="s">
        <v>24284</v>
      </c>
      <c r="J2944" s="293" t="s">
        <v>24283</v>
      </c>
      <c r="K2944" s="299">
        <v>43757</v>
      </c>
      <c r="L2944" s="300"/>
      <c r="M2944" s="297" t="str">
        <f t="shared" si="45"/>
        <v>2000</v>
      </c>
    </row>
    <row r="2945" spans="1:13">
      <c r="A2945" s="293">
        <v>2944</v>
      </c>
      <c r="B2945" s="298" t="s">
        <v>13706</v>
      </c>
      <c r="C2945" s="298" t="s">
        <v>13707</v>
      </c>
      <c r="D2945" s="298" t="s">
        <v>13708</v>
      </c>
      <c r="E2945" s="298" t="s">
        <v>21</v>
      </c>
      <c r="F2945" s="293" t="s">
        <v>34</v>
      </c>
      <c r="G2945" s="293" t="s">
        <v>53</v>
      </c>
      <c r="H2945" s="293" t="s">
        <v>6848</v>
      </c>
      <c r="I2945" s="293"/>
      <c r="J2945" s="293" t="s">
        <v>24283</v>
      </c>
      <c r="K2945" s="299">
        <v>43947</v>
      </c>
      <c r="L2945" s="300"/>
      <c r="M2945" s="297" t="str">
        <f t="shared" si="45"/>
        <v>2000</v>
      </c>
    </row>
    <row r="2946" spans="1:13">
      <c r="A2946" s="293">
        <v>2945</v>
      </c>
      <c r="B2946" s="298" t="s">
        <v>13709</v>
      </c>
      <c r="C2946" s="298" t="s">
        <v>13710</v>
      </c>
      <c r="D2946" s="298" t="s">
        <v>13711</v>
      </c>
      <c r="E2946" s="298" t="s">
        <v>21</v>
      </c>
      <c r="F2946" s="293" t="s">
        <v>34</v>
      </c>
      <c r="G2946" s="293" t="s">
        <v>53</v>
      </c>
      <c r="H2946" s="293" t="s">
        <v>6848</v>
      </c>
      <c r="I2946" s="293"/>
      <c r="J2946" s="293" t="s">
        <v>24283</v>
      </c>
      <c r="K2946" s="299">
        <v>43947</v>
      </c>
      <c r="L2946" s="300"/>
      <c r="M2946" s="297" t="str">
        <f t="shared" ref="M2946:M3009" si="46">IF((INT(MID(B2946,5,2))&gt;19),"19"&amp;MID(B2946,5,2),"20"&amp;MID(B2946,5,2))</f>
        <v>2000</v>
      </c>
    </row>
    <row r="2947" spans="1:13">
      <c r="A2947" s="293">
        <v>2946</v>
      </c>
      <c r="B2947" s="298" t="s">
        <v>13712</v>
      </c>
      <c r="C2947" s="298" t="s">
        <v>13713</v>
      </c>
      <c r="D2947" s="298" t="s">
        <v>13714</v>
      </c>
      <c r="E2947" s="298" t="s">
        <v>21</v>
      </c>
      <c r="F2947" s="293" t="s">
        <v>34</v>
      </c>
      <c r="G2947" s="293" t="s">
        <v>53</v>
      </c>
      <c r="H2947" s="293" t="s">
        <v>6848</v>
      </c>
      <c r="I2947" s="293"/>
      <c r="J2947" s="293" t="s">
        <v>24283</v>
      </c>
      <c r="K2947" s="299">
        <v>44017</v>
      </c>
      <c r="L2947" s="300"/>
      <c r="M2947" s="297" t="str">
        <f t="shared" si="46"/>
        <v>2000</v>
      </c>
    </row>
    <row r="2948" spans="1:13">
      <c r="A2948" s="293">
        <v>2947</v>
      </c>
      <c r="B2948" s="298" t="s">
        <v>13715</v>
      </c>
      <c r="C2948" s="298" t="s">
        <v>13716</v>
      </c>
      <c r="D2948" s="298" t="s">
        <v>13717</v>
      </c>
      <c r="E2948" s="298" t="s">
        <v>21</v>
      </c>
      <c r="F2948" s="293" t="s">
        <v>34</v>
      </c>
      <c r="G2948" s="293" t="s">
        <v>53</v>
      </c>
      <c r="H2948" s="293" t="s">
        <v>6848</v>
      </c>
      <c r="I2948" s="293"/>
      <c r="J2948" s="293" t="s">
        <v>24283</v>
      </c>
      <c r="K2948" s="299">
        <v>43757</v>
      </c>
      <c r="L2948" s="300"/>
      <c r="M2948" s="297" t="str">
        <f t="shared" si="46"/>
        <v>2000</v>
      </c>
    </row>
    <row r="2949" spans="1:13">
      <c r="A2949" s="293">
        <v>2948</v>
      </c>
      <c r="B2949" s="298" t="s">
        <v>13718</v>
      </c>
      <c r="C2949" s="298" t="s">
        <v>13719</v>
      </c>
      <c r="D2949" s="298" t="s">
        <v>13720</v>
      </c>
      <c r="E2949" s="298" t="s">
        <v>21</v>
      </c>
      <c r="F2949" s="293" t="s">
        <v>34</v>
      </c>
      <c r="G2949" s="293" t="s">
        <v>53</v>
      </c>
      <c r="H2949" s="293" t="s">
        <v>6848</v>
      </c>
      <c r="I2949" s="293"/>
      <c r="J2949" s="293" t="s">
        <v>24283</v>
      </c>
      <c r="K2949" s="299">
        <v>43729</v>
      </c>
      <c r="L2949" s="300"/>
      <c r="M2949" s="297" t="str">
        <f t="shared" si="46"/>
        <v>2000</v>
      </c>
    </row>
    <row r="2950" spans="1:13">
      <c r="A2950" s="293">
        <v>2949</v>
      </c>
      <c r="B2950" s="298" t="s">
        <v>13721</v>
      </c>
      <c r="C2950" s="298" t="s">
        <v>13722</v>
      </c>
      <c r="D2950" s="298" t="s">
        <v>13723</v>
      </c>
      <c r="E2950" s="298" t="s">
        <v>21</v>
      </c>
      <c r="F2950" s="293" t="s">
        <v>34</v>
      </c>
      <c r="G2950" s="293" t="s">
        <v>53</v>
      </c>
      <c r="H2950" s="293" t="s">
        <v>6848</v>
      </c>
      <c r="I2950" s="293"/>
      <c r="J2950" s="293" t="s">
        <v>24283</v>
      </c>
      <c r="K2950" s="299">
        <v>43757</v>
      </c>
      <c r="L2950" s="300"/>
      <c r="M2950" s="297" t="str">
        <f t="shared" si="46"/>
        <v>2000</v>
      </c>
    </row>
    <row r="2951" spans="1:13">
      <c r="A2951" s="293">
        <v>2950</v>
      </c>
      <c r="B2951" s="298" t="s">
        <v>13724</v>
      </c>
      <c r="C2951" s="298" t="s">
        <v>13725</v>
      </c>
      <c r="D2951" s="298" t="s">
        <v>13726</v>
      </c>
      <c r="E2951" s="298" t="s">
        <v>21</v>
      </c>
      <c r="F2951" s="293" t="s">
        <v>34</v>
      </c>
      <c r="G2951" s="293" t="s">
        <v>53</v>
      </c>
      <c r="H2951" s="293" t="s">
        <v>6848</v>
      </c>
      <c r="I2951" s="293"/>
      <c r="J2951" s="293" t="s">
        <v>24283</v>
      </c>
      <c r="K2951" s="299">
        <v>43947</v>
      </c>
      <c r="L2951" s="300"/>
      <c r="M2951" s="297" t="str">
        <f t="shared" si="46"/>
        <v>2000</v>
      </c>
    </row>
    <row r="2952" spans="1:13">
      <c r="A2952" s="293">
        <v>2951</v>
      </c>
      <c r="B2952" s="298" t="s">
        <v>13727</v>
      </c>
      <c r="C2952" s="298" t="s">
        <v>13728</v>
      </c>
      <c r="D2952" s="298" t="s">
        <v>13729</v>
      </c>
      <c r="E2952" s="298" t="s">
        <v>21</v>
      </c>
      <c r="F2952" s="293" t="s">
        <v>34</v>
      </c>
      <c r="G2952" s="293" t="s">
        <v>53</v>
      </c>
      <c r="H2952" s="293" t="s">
        <v>6848</v>
      </c>
      <c r="I2952" s="293"/>
      <c r="J2952" s="293" t="s">
        <v>24283</v>
      </c>
      <c r="K2952" s="299">
        <v>43947</v>
      </c>
      <c r="L2952" s="300"/>
      <c r="M2952" s="297" t="str">
        <f t="shared" si="46"/>
        <v>2000</v>
      </c>
    </row>
    <row r="2953" spans="1:13">
      <c r="A2953" s="293">
        <v>2952</v>
      </c>
      <c r="B2953" s="298" t="s">
        <v>13730</v>
      </c>
      <c r="C2953" s="298" t="s">
        <v>13731</v>
      </c>
      <c r="D2953" s="298" t="s">
        <v>13732</v>
      </c>
      <c r="E2953" s="298" t="s">
        <v>21</v>
      </c>
      <c r="F2953" s="293" t="s">
        <v>34</v>
      </c>
      <c r="G2953" s="293" t="s">
        <v>53</v>
      </c>
      <c r="H2953" s="293" t="s">
        <v>6848</v>
      </c>
      <c r="I2953" s="293"/>
      <c r="J2953" s="293" t="s">
        <v>24283</v>
      </c>
      <c r="K2953" s="299">
        <v>43947</v>
      </c>
      <c r="L2953" s="300"/>
      <c r="M2953" s="297" t="str">
        <f t="shared" si="46"/>
        <v>2000</v>
      </c>
    </row>
    <row r="2954" spans="1:13">
      <c r="A2954" s="293">
        <v>2953</v>
      </c>
      <c r="B2954" s="298" t="s">
        <v>13733</v>
      </c>
      <c r="C2954" s="298" t="s">
        <v>13734</v>
      </c>
      <c r="D2954" s="298" t="s">
        <v>13735</v>
      </c>
      <c r="E2954" s="298" t="s">
        <v>21</v>
      </c>
      <c r="F2954" s="293" t="s">
        <v>34</v>
      </c>
      <c r="G2954" s="293" t="s">
        <v>53</v>
      </c>
      <c r="H2954" s="293" t="s">
        <v>6848</v>
      </c>
      <c r="I2954" s="293"/>
      <c r="J2954" s="293" t="s">
        <v>24283</v>
      </c>
      <c r="K2954" s="299">
        <v>43954</v>
      </c>
      <c r="L2954" s="300"/>
      <c r="M2954" s="297" t="str">
        <f t="shared" si="46"/>
        <v>2000</v>
      </c>
    </row>
    <row r="2955" spans="1:13">
      <c r="A2955" s="293">
        <v>2954</v>
      </c>
      <c r="B2955" s="298" t="s">
        <v>13736</v>
      </c>
      <c r="C2955" s="298" t="s">
        <v>13737</v>
      </c>
      <c r="D2955" s="298" t="s">
        <v>13738</v>
      </c>
      <c r="E2955" s="298" t="s">
        <v>21</v>
      </c>
      <c r="F2955" s="293" t="s">
        <v>34</v>
      </c>
      <c r="G2955" s="293" t="s">
        <v>53</v>
      </c>
      <c r="H2955" s="293" t="s">
        <v>6848</v>
      </c>
      <c r="I2955" s="293"/>
      <c r="J2955" s="293" t="s">
        <v>24283</v>
      </c>
      <c r="K2955" s="299">
        <v>44024</v>
      </c>
      <c r="L2955" s="300"/>
      <c r="M2955" s="297" t="str">
        <f t="shared" si="46"/>
        <v>2000</v>
      </c>
    </row>
    <row r="2956" spans="1:13">
      <c r="A2956" s="293">
        <v>2955</v>
      </c>
      <c r="B2956" s="298" t="s">
        <v>13739</v>
      </c>
      <c r="C2956" s="298" t="s">
        <v>13740</v>
      </c>
      <c r="D2956" s="298" t="s">
        <v>13741</v>
      </c>
      <c r="E2956" s="298" t="s">
        <v>21</v>
      </c>
      <c r="F2956" s="293" t="s">
        <v>34</v>
      </c>
      <c r="G2956" s="293" t="s">
        <v>53</v>
      </c>
      <c r="H2956" s="293" t="s">
        <v>6848</v>
      </c>
      <c r="I2956" s="293"/>
      <c r="J2956" s="293" t="s">
        <v>24283</v>
      </c>
      <c r="K2956" s="299">
        <v>43806</v>
      </c>
      <c r="L2956" s="300"/>
      <c r="M2956" s="297" t="str">
        <f t="shared" si="46"/>
        <v>2000</v>
      </c>
    </row>
    <row r="2957" spans="1:13">
      <c r="A2957" s="293">
        <v>2956</v>
      </c>
      <c r="B2957" s="298" t="s">
        <v>13742</v>
      </c>
      <c r="C2957" s="298" t="s">
        <v>13743</v>
      </c>
      <c r="D2957" s="298" t="s">
        <v>13744</v>
      </c>
      <c r="E2957" s="298" t="s">
        <v>21</v>
      </c>
      <c r="F2957" s="293" t="s">
        <v>34</v>
      </c>
      <c r="G2957" s="293" t="s">
        <v>53</v>
      </c>
      <c r="H2957" s="293" t="s">
        <v>6848</v>
      </c>
      <c r="I2957" s="293"/>
      <c r="J2957" s="293" t="s">
        <v>24283</v>
      </c>
      <c r="K2957" s="299">
        <v>44024</v>
      </c>
      <c r="L2957" s="300"/>
      <c r="M2957" s="297" t="str">
        <f t="shared" si="46"/>
        <v>2000</v>
      </c>
    </row>
    <row r="2958" spans="1:13">
      <c r="A2958" s="293">
        <v>2957</v>
      </c>
      <c r="B2958" s="298" t="s">
        <v>13745</v>
      </c>
      <c r="C2958" s="298" t="s">
        <v>13746</v>
      </c>
      <c r="D2958" s="298" t="s">
        <v>13747</v>
      </c>
      <c r="E2958" s="298" t="s">
        <v>21</v>
      </c>
      <c r="F2958" s="293" t="s">
        <v>34</v>
      </c>
      <c r="G2958" s="293" t="s">
        <v>53</v>
      </c>
      <c r="H2958" s="293" t="s">
        <v>6848</v>
      </c>
      <c r="I2958" s="293"/>
      <c r="J2958" s="293" t="s">
        <v>24283</v>
      </c>
      <c r="K2958" s="299">
        <v>44017</v>
      </c>
      <c r="L2958" s="300"/>
      <c r="M2958" s="297" t="str">
        <f t="shared" si="46"/>
        <v>1997</v>
      </c>
    </row>
    <row r="2959" spans="1:13">
      <c r="A2959" s="293">
        <v>2958</v>
      </c>
      <c r="B2959" s="298" t="s">
        <v>13748</v>
      </c>
      <c r="C2959" s="298" t="s">
        <v>13749</v>
      </c>
      <c r="D2959" s="298" t="s">
        <v>13750</v>
      </c>
      <c r="E2959" s="298" t="s">
        <v>21</v>
      </c>
      <c r="F2959" s="293" t="s">
        <v>34</v>
      </c>
      <c r="G2959" s="293" t="s">
        <v>53</v>
      </c>
      <c r="H2959" s="293" t="s">
        <v>6848</v>
      </c>
      <c r="I2959" s="293"/>
      <c r="J2959" s="293" t="s">
        <v>24283</v>
      </c>
      <c r="K2959" s="299">
        <v>44017</v>
      </c>
      <c r="L2959" s="300"/>
      <c r="M2959" s="297" t="str">
        <f t="shared" si="46"/>
        <v>1999</v>
      </c>
    </row>
    <row r="2960" spans="1:13">
      <c r="A2960" s="293">
        <v>2959</v>
      </c>
      <c r="B2960" s="298" t="s">
        <v>13751</v>
      </c>
      <c r="C2960" s="298" t="s">
        <v>13752</v>
      </c>
      <c r="D2960" s="298" t="s">
        <v>13753</v>
      </c>
      <c r="E2960" s="298" t="s">
        <v>21</v>
      </c>
      <c r="F2960" s="293" t="s">
        <v>34</v>
      </c>
      <c r="G2960" s="293" t="s">
        <v>53</v>
      </c>
      <c r="H2960" s="293" t="s">
        <v>6848</v>
      </c>
      <c r="I2960" s="293"/>
      <c r="J2960" s="293" t="s">
        <v>24283</v>
      </c>
      <c r="K2960" s="299"/>
      <c r="L2960" s="300"/>
      <c r="M2960" s="297" t="str">
        <f t="shared" si="46"/>
        <v>1999</v>
      </c>
    </row>
    <row r="2961" spans="1:13">
      <c r="A2961" s="293">
        <v>2960</v>
      </c>
      <c r="B2961" s="298" t="s">
        <v>13754</v>
      </c>
      <c r="C2961" s="298" t="s">
        <v>13755</v>
      </c>
      <c r="D2961" s="298" t="s">
        <v>13756</v>
      </c>
      <c r="E2961" s="298" t="s">
        <v>21</v>
      </c>
      <c r="F2961" s="293" t="s">
        <v>34</v>
      </c>
      <c r="G2961" s="293" t="s">
        <v>53</v>
      </c>
      <c r="H2961" s="293" t="s">
        <v>6848</v>
      </c>
      <c r="I2961" s="293"/>
      <c r="J2961" s="293" t="s">
        <v>24283</v>
      </c>
      <c r="K2961" s="299">
        <v>43757</v>
      </c>
      <c r="L2961" s="300"/>
      <c r="M2961" s="297" t="str">
        <f t="shared" si="46"/>
        <v>1999</v>
      </c>
    </row>
    <row r="2962" spans="1:13">
      <c r="A2962" s="293">
        <v>2961</v>
      </c>
      <c r="B2962" s="298" t="s">
        <v>13757</v>
      </c>
      <c r="C2962" s="298" t="s">
        <v>13758</v>
      </c>
      <c r="D2962" s="298" t="s">
        <v>13759</v>
      </c>
      <c r="E2962" s="298" t="s">
        <v>21</v>
      </c>
      <c r="F2962" s="293" t="s">
        <v>34</v>
      </c>
      <c r="G2962" s="293" t="s">
        <v>53</v>
      </c>
      <c r="H2962" s="293" t="s">
        <v>6848</v>
      </c>
      <c r="I2962" s="293"/>
      <c r="J2962" s="293" t="s">
        <v>24283</v>
      </c>
      <c r="K2962" s="299">
        <v>44017</v>
      </c>
      <c r="L2962" s="300"/>
      <c r="M2962" s="297" t="str">
        <f t="shared" si="46"/>
        <v>1999</v>
      </c>
    </row>
    <row r="2963" spans="1:13">
      <c r="A2963" s="293">
        <v>2962</v>
      </c>
      <c r="B2963" s="298" t="s">
        <v>13760</v>
      </c>
      <c r="C2963" s="298" t="s">
        <v>13761</v>
      </c>
      <c r="D2963" s="298" t="s">
        <v>13762</v>
      </c>
      <c r="E2963" s="298" t="s">
        <v>21</v>
      </c>
      <c r="F2963" s="293" t="s">
        <v>34</v>
      </c>
      <c r="G2963" s="293" t="s">
        <v>53</v>
      </c>
      <c r="H2963" s="293" t="s">
        <v>6848</v>
      </c>
      <c r="I2963" s="293"/>
      <c r="J2963" s="293" t="s">
        <v>24283</v>
      </c>
      <c r="K2963" s="299"/>
      <c r="L2963" s="300"/>
      <c r="M2963" s="297" t="str">
        <f t="shared" si="46"/>
        <v>1999</v>
      </c>
    </row>
    <row r="2964" spans="1:13">
      <c r="A2964" s="293">
        <v>2963</v>
      </c>
      <c r="B2964" s="298" t="s">
        <v>13763</v>
      </c>
      <c r="C2964" s="298" t="s">
        <v>13764</v>
      </c>
      <c r="D2964" s="298" t="s">
        <v>13765</v>
      </c>
      <c r="E2964" s="298" t="s">
        <v>21</v>
      </c>
      <c r="F2964" s="293" t="s">
        <v>34</v>
      </c>
      <c r="G2964" s="293" t="s">
        <v>53</v>
      </c>
      <c r="H2964" s="293" t="s">
        <v>6848</v>
      </c>
      <c r="I2964" s="293"/>
      <c r="J2964" s="293" t="s">
        <v>24283</v>
      </c>
      <c r="K2964" s="299">
        <v>43757</v>
      </c>
      <c r="L2964" s="300"/>
      <c r="M2964" s="297" t="str">
        <f t="shared" si="46"/>
        <v>1999</v>
      </c>
    </row>
    <row r="2965" spans="1:13">
      <c r="A2965" s="293">
        <v>2964</v>
      </c>
      <c r="B2965" s="298" t="s">
        <v>13766</v>
      </c>
      <c r="C2965" s="298" t="s">
        <v>13767</v>
      </c>
      <c r="D2965" s="298" t="s">
        <v>13768</v>
      </c>
      <c r="E2965" s="298" t="s">
        <v>21</v>
      </c>
      <c r="F2965" s="293" t="s">
        <v>34</v>
      </c>
      <c r="G2965" s="293" t="s">
        <v>53</v>
      </c>
      <c r="H2965" s="293" t="s">
        <v>6848</v>
      </c>
      <c r="I2965" s="293"/>
      <c r="J2965" s="293" t="s">
        <v>24283</v>
      </c>
      <c r="K2965" s="299">
        <v>43757</v>
      </c>
      <c r="L2965" s="300"/>
      <c r="M2965" s="297" t="str">
        <f t="shared" si="46"/>
        <v>1999</v>
      </c>
    </row>
    <row r="2966" spans="1:13">
      <c r="A2966" s="293">
        <v>2965</v>
      </c>
      <c r="B2966" s="298" t="s">
        <v>13769</v>
      </c>
      <c r="C2966" s="298" t="s">
        <v>13770</v>
      </c>
      <c r="D2966" s="298" t="s">
        <v>13771</v>
      </c>
      <c r="E2966" s="298" t="s">
        <v>21</v>
      </c>
      <c r="F2966" s="293" t="s">
        <v>34</v>
      </c>
      <c r="G2966" s="293" t="s">
        <v>53</v>
      </c>
      <c r="H2966" s="293" t="s">
        <v>6848</v>
      </c>
      <c r="I2966" s="293"/>
      <c r="J2966" s="293" t="s">
        <v>24283</v>
      </c>
      <c r="K2966" s="299">
        <v>43729</v>
      </c>
      <c r="L2966" s="300"/>
      <c r="M2966" s="297" t="str">
        <f t="shared" si="46"/>
        <v>1999</v>
      </c>
    </row>
    <row r="2967" spans="1:13">
      <c r="A2967" s="293">
        <v>2966</v>
      </c>
      <c r="B2967" s="298" t="s">
        <v>13772</v>
      </c>
      <c r="C2967" s="298" t="s">
        <v>13773</v>
      </c>
      <c r="D2967" s="298" t="s">
        <v>13774</v>
      </c>
      <c r="E2967" s="298" t="s">
        <v>21</v>
      </c>
      <c r="F2967" s="293" t="s">
        <v>34</v>
      </c>
      <c r="G2967" s="293" t="s">
        <v>53</v>
      </c>
      <c r="H2967" s="293" t="s">
        <v>6848</v>
      </c>
      <c r="I2967" s="293"/>
      <c r="J2967" s="293" t="s">
        <v>24283</v>
      </c>
      <c r="K2967" s="299">
        <v>44017</v>
      </c>
      <c r="L2967" s="300"/>
      <c r="M2967" s="297" t="str">
        <f t="shared" si="46"/>
        <v>1999</v>
      </c>
    </row>
    <row r="2968" spans="1:13">
      <c r="A2968" s="293">
        <v>2967</v>
      </c>
      <c r="B2968" s="298" t="s">
        <v>13775</v>
      </c>
      <c r="C2968" s="298" t="s">
        <v>13776</v>
      </c>
      <c r="D2968" s="298" t="s">
        <v>13777</v>
      </c>
      <c r="E2968" s="298" t="s">
        <v>21</v>
      </c>
      <c r="F2968" s="293" t="s">
        <v>34</v>
      </c>
      <c r="G2968" s="293" t="s">
        <v>53</v>
      </c>
      <c r="H2968" s="293" t="s">
        <v>6848</v>
      </c>
      <c r="I2968" s="293"/>
      <c r="J2968" s="293" t="s">
        <v>24283</v>
      </c>
      <c r="K2968" s="299">
        <v>43729</v>
      </c>
      <c r="L2968" s="300"/>
      <c r="M2968" s="297" t="str">
        <f t="shared" si="46"/>
        <v>1999</v>
      </c>
    </row>
    <row r="2969" spans="1:13">
      <c r="A2969" s="293">
        <v>2968</v>
      </c>
      <c r="B2969" s="298" t="s">
        <v>13778</v>
      </c>
      <c r="C2969" s="298" t="s">
        <v>13779</v>
      </c>
      <c r="D2969" s="298" t="s">
        <v>13780</v>
      </c>
      <c r="E2969" s="298" t="s">
        <v>21</v>
      </c>
      <c r="F2969" s="293" t="s">
        <v>34</v>
      </c>
      <c r="G2969" s="293" t="s">
        <v>53</v>
      </c>
      <c r="H2969" s="293" t="s">
        <v>6848</v>
      </c>
      <c r="I2969" s="293"/>
      <c r="J2969" s="293" t="s">
        <v>24283</v>
      </c>
      <c r="K2969" s="299">
        <v>44017</v>
      </c>
      <c r="L2969" s="300"/>
      <c r="M2969" s="297" t="str">
        <f t="shared" si="46"/>
        <v>1999</v>
      </c>
    </row>
    <row r="2970" spans="1:13">
      <c r="A2970" s="293">
        <v>2969</v>
      </c>
      <c r="B2970" s="298" t="s">
        <v>13781</v>
      </c>
      <c r="C2970" s="298" t="s">
        <v>13782</v>
      </c>
      <c r="D2970" s="298" t="s">
        <v>13783</v>
      </c>
      <c r="E2970" s="298" t="s">
        <v>21</v>
      </c>
      <c r="F2970" s="293" t="s">
        <v>34</v>
      </c>
      <c r="G2970" s="293" t="s">
        <v>53</v>
      </c>
      <c r="H2970" s="293" t="s">
        <v>6848</v>
      </c>
      <c r="I2970" s="293"/>
      <c r="J2970" s="293" t="s">
        <v>24283</v>
      </c>
      <c r="K2970" s="299">
        <v>44017</v>
      </c>
      <c r="L2970" s="300"/>
      <c r="M2970" s="297" t="str">
        <f t="shared" si="46"/>
        <v>1999</v>
      </c>
    </row>
    <row r="2971" spans="1:13">
      <c r="A2971" s="293">
        <v>2970</v>
      </c>
      <c r="B2971" s="298" t="s">
        <v>13784</v>
      </c>
      <c r="C2971" s="298" t="s">
        <v>13785</v>
      </c>
      <c r="D2971" s="298" t="s">
        <v>13786</v>
      </c>
      <c r="E2971" s="298" t="s">
        <v>21</v>
      </c>
      <c r="F2971" s="293" t="s">
        <v>34</v>
      </c>
      <c r="G2971" s="293" t="s">
        <v>53</v>
      </c>
      <c r="H2971" s="293" t="s">
        <v>6848</v>
      </c>
      <c r="I2971" s="293"/>
      <c r="J2971" s="293" t="s">
        <v>24283</v>
      </c>
      <c r="K2971" s="299">
        <v>43954</v>
      </c>
      <c r="L2971" s="300"/>
      <c r="M2971" s="297" t="str">
        <f t="shared" si="46"/>
        <v>1999</v>
      </c>
    </row>
    <row r="2972" spans="1:13">
      <c r="A2972" s="293">
        <v>2971</v>
      </c>
      <c r="B2972" s="298" t="s">
        <v>13787</v>
      </c>
      <c r="C2972" s="298" t="s">
        <v>13788</v>
      </c>
      <c r="D2972" s="298" t="s">
        <v>13789</v>
      </c>
      <c r="E2972" s="298" t="s">
        <v>21</v>
      </c>
      <c r="F2972" s="293" t="s">
        <v>34</v>
      </c>
      <c r="G2972" s="293" t="s">
        <v>53</v>
      </c>
      <c r="H2972" s="293" t="s">
        <v>6848</v>
      </c>
      <c r="I2972" s="293"/>
      <c r="J2972" s="293" t="s">
        <v>24283</v>
      </c>
      <c r="K2972" s="299">
        <v>44017</v>
      </c>
      <c r="L2972" s="300"/>
      <c r="M2972" s="297" t="str">
        <f t="shared" si="46"/>
        <v>1999</v>
      </c>
    </row>
    <row r="2973" spans="1:13">
      <c r="A2973" s="293">
        <v>2972</v>
      </c>
      <c r="B2973" s="298" t="s">
        <v>13790</v>
      </c>
      <c r="C2973" s="298" t="s">
        <v>13791</v>
      </c>
      <c r="D2973" s="298" t="s">
        <v>13792</v>
      </c>
      <c r="E2973" s="298" t="s">
        <v>21</v>
      </c>
      <c r="F2973" s="293" t="s">
        <v>34</v>
      </c>
      <c r="G2973" s="293" t="s">
        <v>53</v>
      </c>
      <c r="H2973" s="293" t="s">
        <v>6848</v>
      </c>
      <c r="I2973" s="293"/>
      <c r="J2973" s="293" t="s">
        <v>24283</v>
      </c>
      <c r="K2973" s="299">
        <v>43757</v>
      </c>
      <c r="L2973" s="300"/>
      <c r="M2973" s="297" t="str">
        <f t="shared" si="46"/>
        <v>1999</v>
      </c>
    </row>
    <row r="2974" spans="1:13">
      <c r="A2974" s="293">
        <v>2973</v>
      </c>
      <c r="B2974" s="298" t="s">
        <v>13793</v>
      </c>
      <c r="C2974" s="298" t="s">
        <v>13794</v>
      </c>
      <c r="D2974" s="298" t="s">
        <v>13795</v>
      </c>
      <c r="E2974" s="298" t="s">
        <v>21</v>
      </c>
      <c r="F2974" s="293" t="s">
        <v>34</v>
      </c>
      <c r="G2974" s="293" t="s">
        <v>53</v>
      </c>
      <c r="H2974" s="293" t="s">
        <v>6848</v>
      </c>
      <c r="I2974" s="293"/>
      <c r="J2974" s="293" t="s">
        <v>24283</v>
      </c>
      <c r="K2974" s="299">
        <v>43757</v>
      </c>
      <c r="L2974" s="300"/>
      <c r="M2974" s="297" t="str">
        <f t="shared" si="46"/>
        <v>1999</v>
      </c>
    </row>
    <row r="2975" spans="1:13">
      <c r="A2975" s="293">
        <v>2974</v>
      </c>
      <c r="B2975" s="298" t="s">
        <v>13796</v>
      </c>
      <c r="C2975" s="298" t="s">
        <v>13797</v>
      </c>
      <c r="D2975" s="298" t="s">
        <v>13798</v>
      </c>
      <c r="E2975" s="298" t="s">
        <v>21</v>
      </c>
      <c r="F2975" s="293" t="s">
        <v>34</v>
      </c>
      <c r="G2975" s="293" t="s">
        <v>53</v>
      </c>
      <c r="H2975" s="293" t="s">
        <v>6848</v>
      </c>
      <c r="I2975" s="293"/>
      <c r="J2975" s="293" t="s">
        <v>24283</v>
      </c>
      <c r="K2975" s="299">
        <v>44024</v>
      </c>
      <c r="L2975" s="300"/>
      <c r="M2975" s="297" t="str">
        <f t="shared" si="46"/>
        <v>1999</v>
      </c>
    </row>
    <row r="2976" spans="1:13">
      <c r="A2976" s="293">
        <v>2975</v>
      </c>
      <c r="B2976" s="298" t="s">
        <v>13799</v>
      </c>
      <c r="C2976" s="298" t="s">
        <v>13800</v>
      </c>
      <c r="D2976" s="298" t="s">
        <v>13801</v>
      </c>
      <c r="E2976" s="298" t="s">
        <v>21</v>
      </c>
      <c r="F2976" s="293" t="s">
        <v>34</v>
      </c>
      <c r="G2976" s="293" t="s">
        <v>53</v>
      </c>
      <c r="H2976" s="293" t="s">
        <v>6848</v>
      </c>
      <c r="I2976" s="293"/>
      <c r="J2976" s="293" t="s">
        <v>24283</v>
      </c>
      <c r="K2976" s="299">
        <v>44017</v>
      </c>
      <c r="L2976" s="300"/>
      <c r="M2976" s="297" t="str">
        <f t="shared" si="46"/>
        <v>1999</v>
      </c>
    </row>
    <row r="2977" spans="1:13">
      <c r="A2977" s="293">
        <v>2976</v>
      </c>
      <c r="B2977" s="298" t="s">
        <v>13802</v>
      </c>
      <c r="C2977" s="298" t="s">
        <v>13803</v>
      </c>
      <c r="D2977" s="298" t="s">
        <v>13804</v>
      </c>
      <c r="E2977" s="298" t="s">
        <v>21</v>
      </c>
      <c r="F2977" s="293" t="s">
        <v>34</v>
      </c>
      <c r="G2977" s="293" t="s">
        <v>53</v>
      </c>
      <c r="H2977" s="293" t="s">
        <v>6848</v>
      </c>
      <c r="I2977" s="293"/>
      <c r="J2977" s="293" t="s">
        <v>24283</v>
      </c>
      <c r="K2977" s="299">
        <v>43729</v>
      </c>
      <c r="L2977" s="300"/>
      <c r="M2977" s="297" t="str">
        <f t="shared" si="46"/>
        <v>1999</v>
      </c>
    </row>
    <row r="2978" spans="1:13">
      <c r="A2978" s="293">
        <v>2977</v>
      </c>
      <c r="B2978" s="298" t="s">
        <v>13805</v>
      </c>
      <c r="C2978" s="298" t="s">
        <v>13806</v>
      </c>
      <c r="D2978" s="298" t="s">
        <v>13807</v>
      </c>
      <c r="E2978" s="298" t="s">
        <v>21</v>
      </c>
      <c r="F2978" s="293" t="s">
        <v>34</v>
      </c>
      <c r="G2978" s="293" t="s">
        <v>53</v>
      </c>
      <c r="H2978" s="293" t="s">
        <v>6848</v>
      </c>
      <c r="I2978" s="293"/>
      <c r="J2978" s="293" t="s">
        <v>24283</v>
      </c>
      <c r="K2978" s="299">
        <v>44017</v>
      </c>
      <c r="L2978" s="300"/>
      <c r="M2978" s="297" t="str">
        <f t="shared" si="46"/>
        <v>1999</v>
      </c>
    </row>
    <row r="2979" spans="1:13">
      <c r="A2979" s="293">
        <v>2978</v>
      </c>
      <c r="B2979" s="298" t="s">
        <v>13808</v>
      </c>
      <c r="C2979" s="298" t="s">
        <v>13809</v>
      </c>
      <c r="D2979" s="298" t="s">
        <v>13810</v>
      </c>
      <c r="E2979" s="298" t="s">
        <v>21</v>
      </c>
      <c r="F2979" s="293" t="s">
        <v>34</v>
      </c>
      <c r="G2979" s="293" t="s">
        <v>53</v>
      </c>
      <c r="H2979" s="293" t="s">
        <v>6848</v>
      </c>
      <c r="I2979" s="300" t="s">
        <v>24284</v>
      </c>
      <c r="J2979" s="293" t="s">
        <v>24283</v>
      </c>
      <c r="K2979" s="299"/>
      <c r="L2979" s="300"/>
      <c r="M2979" s="297" t="str">
        <f t="shared" si="46"/>
        <v>1999</v>
      </c>
    </row>
    <row r="2980" spans="1:13">
      <c r="A2980" s="293">
        <v>2979</v>
      </c>
      <c r="B2980" s="298" t="s">
        <v>13811</v>
      </c>
      <c r="C2980" s="298" t="s">
        <v>13812</v>
      </c>
      <c r="D2980" s="298" t="s">
        <v>13813</v>
      </c>
      <c r="E2980" s="298" t="s">
        <v>21</v>
      </c>
      <c r="F2980" s="293" t="s">
        <v>34</v>
      </c>
      <c r="G2980" s="293" t="s">
        <v>53</v>
      </c>
      <c r="H2980" s="293" t="s">
        <v>6848</v>
      </c>
      <c r="I2980" s="293"/>
      <c r="J2980" s="293" t="s">
        <v>24283</v>
      </c>
      <c r="K2980" s="299">
        <v>43757</v>
      </c>
      <c r="L2980" s="300"/>
      <c r="M2980" s="297" t="str">
        <f t="shared" si="46"/>
        <v>1999</v>
      </c>
    </row>
    <row r="2981" spans="1:13">
      <c r="A2981" s="293">
        <v>2980</v>
      </c>
      <c r="B2981" s="298" t="s">
        <v>13814</v>
      </c>
      <c r="C2981" s="298" t="s">
        <v>13815</v>
      </c>
      <c r="D2981" s="298" t="s">
        <v>13816</v>
      </c>
      <c r="E2981" s="298" t="s">
        <v>21</v>
      </c>
      <c r="F2981" s="293" t="s">
        <v>34</v>
      </c>
      <c r="G2981" s="293" t="s">
        <v>53</v>
      </c>
      <c r="H2981" s="293" t="s">
        <v>6848</v>
      </c>
      <c r="I2981" s="293"/>
      <c r="J2981" s="293" t="s">
        <v>24283</v>
      </c>
      <c r="K2981" s="299">
        <v>44017</v>
      </c>
      <c r="L2981" s="300"/>
      <c r="M2981" s="297" t="str">
        <f t="shared" si="46"/>
        <v>1999</v>
      </c>
    </row>
    <row r="2982" spans="1:13">
      <c r="A2982" s="293">
        <v>2981</v>
      </c>
      <c r="B2982" s="298" t="s">
        <v>13817</v>
      </c>
      <c r="C2982" s="298" t="s">
        <v>13818</v>
      </c>
      <c r="D2982" s="298" t="s">
        <v>13819</v>
      </c>
      <c r="E2982" s="298" t="s">
        <v>21</v>
      </c>
      <c r="F2982" s="293" t="s">
        <v>34</v>
      </c>
      <c r="G2982" s="293" t="s">
        <v>53</v>
      </c>
      <c r="H2982" s="293" t="s">
        <v>6848</v>
      </c>
      <c r="I2982" s="293"/>
      <c r="J2982" s="293" t="s">
        <v>24283</v>
      </c>
      <c r="K2982" s="299">
        <v>43757</v>
      </c>
      <c r="L2982" s="300"/>
      <c r="M2982" s="297" t="str">
        <f t="shared" si="46"/>
        <v>1999</v>
      </c>
    </row>
    <row r="2983" spans="1:13">
      <c r="A2983" s="293">
        <v>2982</v>
      </c>
      <c r="B2983" s="298" t="s">
        <v>13820</v>
      </c>
      <c r="C2983" s="298" t="s">
        <v>13821</v>
      </c>
      <c r="D2983" s="298" t="s">
        <v>13822</v>
      </c>
      <c r="E2983" s="298" t="s">
        <v>21</v>
      </c>
      <c r="F2983" s="293" t="s">
        <v>34</v>
      </c>
      <c r="G2983" s="293" t="s">
        <v>53</v>
      </c>
      <c r="H2983" s="293" t="s">
        <v>6848</v>
      </c>
      <c r="I2983" s="293"/>
      <c r="J2983" s="293" t="s">
        <v>24283</v>
      </c>
      <c r="K2983" s="299">
        <v>44017</v>
      </c>
      <c r="L2983" s="300"/>
      <c r="M2983" s="297" t="str">
        <f t="shared" si="46"/>
        <v>1999</v>
      </c>
    </row>
    <row r="2984" spans="1:13">
      <c r="A2984" s="293">
        <v>2983</v>
      </c>
      <c r="B2984" s="298" t="s">
        <v>13823</v>
      </c>
      <c r="C2984" s="298" t="s">
        <v>13824</v>
      </c>
      <c r="D2984" s="298" t="s">
        <v>13825</v>
      </c>
      <c r="E2984" s="298" t="s">
        <v>21</v>
      </c>
      <c r="F2984" s="293" t="s">
        <v>34</v>
      </c>
      <c r="G2984" s="293" t="s">
        <v>53</v>
      </c>
      <c r="H2984" s="293" t="s">
        <v>6848</v>
      </c>
      <c r="I2984" s="293"/>
      <c r="J2984" s="293" t="s">
        <v>24283</v>
      </c>
      <c r="K2984" s="299">
        <v>44017</v>
      </c>
      <c r="L2984" s="300"/>
      <c r="M2984" s="297" t="str">
        <f t="shared" si="46"/>
        <v>1999</v>
      </c>
    </row>
    <row r="2985" spans="1:13">
      <c r="A2985" s="293">
        <v>2984</v>
      </c>
      <c r="B2985" s="298" t="s">
        <v>13826</v>
      </c>
      <c r="C2985" s="298" t="s">
        <v>13827</v>
      </c>
      <c r="D2985" s="298" t="s">
        <v>13828</v>
      </c>
      <c r="E2985" s="298" t="s">
        <v>21</v>
      </c>
      <c r="F2985" s="293" t="s">
        <v>34</v>
      </c>
      <c r="G2985" s="293" t="s">
        <v>53</v>
      </c>
      <c r="H2985" s="293" t="s">
        <v>6848</v>
      </c>
      <c r="I2985" s="293"/>
      <c r="J2985" s="293" t="s">
        <v>24283</v>
      </c>
      <c r="K2985" s="299">
        <v>44024</v>
      </c>
      <c r="L2985" s="300"/>
      <c r="M2985" s="297" t="str">
        <f t="shared" si="46"/>
        <v>1999</v>
      </c>
    </row>
    <row r="2986" spans="1:13">
      <c r="A2986" s="293">
        <v>2985</v>
      </c>
      <c r="B2986" s="298" t="s">
        <v>13829</v>
      </c>
      <c r="C2986" s="298" t="s">
        <v>13830</v>
      </c>
      <c r="D2986" s="298" t="s">
        <v>13831</v>
      </c>
      <c r="E2986" s="298" t="s">
        <v>21</v>
      </c>
      <c r="F2986" s="293" t="s">
        <v>34</v>
      </c>
      <c r="G2986" s="293" t="s">
        <v>53</v>
      </c>
      <c r="H2986" s="293" t="s">
        <v>6848</v>
      </c>
      <c r="I2986" s="293"/>
      <c r="J2986" s="293" t="s">
        <v>24283</v>
      </c>
      <c r="K2986" s="299">
        <v>43757</v>
      </c>
      <c r="L2986" s="300"/>
      <c r="M2986" s="297" t="str">
        <f t="shared" si="46"/>
        <v>1999</v>
      </c>
    </row>
    <row r="2987" spans="1:13">
      <c r="A2987" s="293">
        <v>2986</v>
      </c>
      <c r="B2987" s="298" t="s">
        <v>13832</v>
      </c>
      <c r="C2987" s="298" t="s">
        <v>13833</v>
      </c>
      <c r="D2987" s="298" t="s">
        <v>13834</v>
      </c>
      <c r="E2987" s="298" t="s">
        <v>21</v>
      </c>
      <c r="F2987" s="293" t="s">
        <v>34</v>
      </c>
      <c r="G2987" s="293" t="s">
        <v>53</v>
      </c>
      <c r="H2987" s="293" t="s">
        <v>6848</v>
      </c>
      <c r="I2987" s="293"/>
      <c r="J2987" s="293" t="s">
        <v>24283</v>
      </c>
      <c r="K2987" s="299">
        <v>44017</v>
      </c>
      <c r="L2987" s="300"/>
      <c r="M2987" s="297" t="str">
        <f t="shared" si="46"/>
        <v>1999</v>
      </c>
    </row>
    <row r="2988" spans="1:13">
      <c r="A2988" s="293">
        <v>2987</v>
      </c>
      <c r="B2988" s="298" t="s">
        <v>13835</v>
      </c>
      <c r="C2988" s="298" t="s">
        <v>13836</v>
      </c>
      <c r="D2988" s="298" t="s">
        <v>13837</v>
      </c>
      <c r="E2988" s="298" t="s">
        <v>21</v>
      </c>
      <c r="F2988" s="293" t="s">
        <v>34</v>
      </c>
      <c r="G2988" s="293" t="s">
        <v>53</v>
      </c>
      <c r="H2988" s="293" t="s">
        <v>6848</v>
      </c>
      <c r="I2988" s="293"/>
      <c r="J2988" s="293" t="s">
        <v>24283</v>
      </c>
      <c r="K2988" s="299">
        <v>44017</v>
      </c>
      <c r="L2988" s="300"/>
      <c r="M2988" s="297" t="str">
        <f t="shared" si="46"/>
        <v>1999</v>
      </c>
    </row>
    <row r="2989" spans="1:13">
      <c r="A2989" s="293">
        <v>2988</v>
      </c>
      <c r="B2989" s="298" t="s">
        <v>13838</v>
      </c>
      <c r="C2989" s="298" t="s">
        <v>13839</v>
      </c>
      <c r="D2989" s="298" t="s">
        <v>13840</v>
      </c>
      <c r="E2989" s="298" t="s">
        <v>21</v>
      </c>
      <c r="F2989" s="293" t="s">
        <v>34</v>
      </c>
      <c r="G2989" s="293" t="s">
        <v>53</v>
      </c>
      <c r="H2989" s="293" t="s">
        <v>6848</v>
      </c>
      <c r="I2989" s="293"/>
      <c r="J2989" s="293" t="s">
        <v>24283</v>
      </c>
      <c r="K2989" s="299">
        <v>44017</v>
      </c>
      <c r="L2989" s="300"/>
      <c r="M2989" s="297" t="str">
        <f t="shared" si="46"/>
        <v>1999</v>
      </c>
    </row>
    <row r="2990" spans="1:13">
      <c r="A2990" s="293">
        <v>2989</v>
      </c>
      <c r="B2990" s="298" t="s">
        <v>13841</v>
      </c>
      <c r="C2990" s="298" t="s">
        <v>13842</v>
      </c>
      <c r="D2990" s="298" t="s">
        <v>13843</v>
      </c>
      <c r="E2990" s="298" t="s">
        <v>21</v>
      </c>
      <c r="F2990" s="293" t="s">
        <v>34</v>
      </c>
      <c r="G2990" s="293" t="s">
        <v>53</v>
      </c>
      <c r="H2990" s="293" t="s">
        <v>6848</v>
      </c>
      <c r="I2990" s="293"/>
      <c r="J2990" s="293" t="s">
        <v>24283</v>
      </c>
      <c r="K2990" s="299">
        <v>43954</v>
      </c>
      <c r="L2990" s="300"/>
      <c r="M2990" s="297" t="str">
        <f t="shared" si="46"/>
        <v>1999</v>
      </c>
    </row>
    <row r="2991" spans="1:13">
      <c r="A2991" s="293">
        <v>2990</v>
      </c>
      <c r="B2991" s="298" t="s">
        <v>13844</v>
      </c>
      <c r="C2991" s="298" t="s">
        <v>13845</v>
      </c>
      <c r="D2991" s="298" t="s">
        <v>13846</v>
      </c>
      <c r="E2991" s="298" t="s">
        <v>21</v>
      </c>
      <c r="F2991" s="293" t="s">
        <v>34</v>
      </c>
      <c r="G2991" s="293" t="s">
        <v>53</v>
      </c>
      <c r="H2991" s="293" t="s">
        <v>6848</v>
      </c>
      <c r="I2991" s="293"/>
      <c r="J2991" s="293" t="s">
        <v>24283</v>
      </c>
      <c r="K2991" s="299">
        <v>44017</v>
      </c>
      <c r="L2991" s="300"/>
      <c r="M2991" s="297" t="str">
        <f t="shared" si="46"/>
        <v>1999</v>
      </c>
    </row>
    <row r="2992" spans="1:13">
      <c r="A2992" s="293">
        <v>2991</v>
      </c>
      <c r="B2992" s="298" t="s">
        <v>13847</v>
      </c>
      <c r="C2992" s="298" t="s">
        <v>13848</v>
      </c>
      <c r="D2992" s="298" t="s">
        <v>13849</v>
      </c>
      <c r="E2992" s="298" t="s">
        <v>21</v>
      </c>
      <c r="F2992" s="293" t="s">
        <v>34</v>
      </c>
      <c r="G2992" s="293" t="s">
        <v>53</v>
      </c>
      <c r="H2992" s="293" t="s">
        <v>6848</v>
      </c>
      <c r="I2992" s="293"/>
      <c r="J2992" s="293" t="s">
        <v>24283</v>
      </c>
      <c r="K2992" s="299">
        <v>44024</v>
      </c>
      <c r="L2992" s="300"/>
      <c r="M2992" s="297" t="str">
        <f t="shared" si="46"/>
        <v>1999</v>
      </c>
    </row>
    <row r="2993" spans="1:13">
      <c r="A2993" s="293">
        <v>2992</v>
      </c>
      <c r="B2993" s="298" t="s">
        <v>13850</v>
      </c>
      <c r="C2993" s="298" t="s">
        <v>13851</v>
      </c>
      <c r="D2993" s="298" t="s">
        <v>13852</v>
      </c>
      <c r="E2993" s="298" t="s">
        <v>21</v>
      </c>
      <c r="F2993" s="293" t="s">
        <v>34</v>
      </c>
      <c r="G2993" s="293" t="s">
        <v>53</v>
      </c>
      <c r="H2993" s="293" t="s">
        <v>6848</v>
      </c>
      <c r="I2993" s="293"/>
      <c r="J2993" s="293" t="s">
        <v>24283</v>
      </c>
      <c r="K2993" s="299">
        <v>43947</v>
      </c>
      <c r="L2993" s="300"/>
      <c r="M2993" s="297" t="str">
        <f t="shared" si="46"/>
        <v>1999</v>
      </c>
    </row>
    <row r="2994" spans="1:13">
      <c r="A2994" s="293">
        <v>2993</v>
      </c>
      <c r="B2994" s="298" t="s">
        <v>13853</v>
      </c>
      <c r="C2994" s="298" t="s">
        <v>13854</v>
      </c>
      <c r="D2994" s="298" t="s">
        <v>13855</v>
      </c>
      <c r="E2994" s="298" t="s">
        <v>21</v>
      </c>
      <c r="F2994" s="293" t="s">
        <v>34</v>
      </c>
      <c r="G2994" s="293" t="s">
        <v>53</v>
      </c>
      <c r="H2994" s="293" t="s">
        <v>6848</v>
      </c>
      <c r="I2994" s="293"/>
      <c r="J2994" s="293" t="s">
        <v>24283</v>
      </c>
      <c r="K2994" s="299">
        <v>44017</v>
      </c>
      <c r="L2994" s="300"/>
      <c r="M2994" s="297" t="str">
        <f t="shared" si="46"/>
        <v>1999</v>
      </c>
    </row>
    <row r="2995" spans="1:13">
      <c r="A2995" s="293">
        <v>2994</v>
      </c>
      <c r="B2995" s="298" t="s">
        <v>13856</v>
      </c>
      <c r="C2995" s="298" t="s">
        <v>13857</v>
      </c>
      <c r="D2995" s="298" t="s">
        <v>13858</v>
      </c>
      <c r="E2995" s="298" t="s">
        <v>21</v>
      </c>
      <c r="F2995" s="293" t="s">
        <v>34</v>
      </c>
      <c r="G2995" s="293" t="s">
        <v>53</v>
      </c>
      <c r="H2995" s="293" t="s">
        <v>6848</v>
      </c>
      <c r="I2995" s="293"/>
      <c r="J2995" s="293" t="s">
        <v>24283</v>
      </c>
      <c r="K2995" s="299">
        <v>43757</v>
      </c>
      <c r="L2995" s="300"/>
      <c r="M2995" s="297" t="str">
        <f t="shared" si="46"/>
        <v>1999</v>
      </c>
    </row>
    <row r="2996" spans="1:13">
      <c r="A2996" s="293">
        <v>2995</v>
      </c>
      <c r="B2996" s="298" t="s">
        <v>13859</v>
      </c>
      <c r="C2996" s="298" t="s">
        <v>13860</v>
      </c>
      <c r="D2996" s="298" t="s">
        <v>13861</v>
      </c>
      <c r="E2996" s="298" t="s">
        <v>21</v>
      </c>
      <c r="F2996" s="293" t="s">
        <v>34</v>
      </c>
      <c r="G2996" s="293" t="s">
        <v>53</v>
      </c>
      <c r="H2996" s="293" t="s">
        <v>6848</v>
      </c>
      <c r="I2996" s="293"/>
      <c r="J2996" s="293" t="s">
        <v>24283</v>
      </c>
      <c r="K2996" s="299">
        <v>43757</v>
      </c>
      <c r="L2996" s="300"/>
      <c r="M2996" s="297" t="str">
        <f t="shared" si="46"/>
        <v>1999</v>
      </c>
    </row>
    <row r="2997" spans="1:13">
      <c r="A2997" s="293">
        <v>2996</v>
      </c>
      <c r="B2997" s="298" t="s">
        <v>13862</v>
      </c>
      <c r="C2997" s="298" t="s">
        <v>13863</v>
      </c>
      <c r="D2997" s="298" t="s">
        <v>13864</v>
      </c>
      <c r="E2997" s="298" t="s">
        <v>21</v>
      </c>
      <c r="F2997" s="293" t="s">
        <v>34</v>
      </c>
      <c r="G2997" s="293" t="s">
        <v>53</v>
      </c>
      <c r="H2997" s="293" t="s">
        <v>6848</v>
      </c>
      <c r="I2997" s="293"/>
      <c r="J2997" s="293" t="s">
        <v>24283</v>
      </c>
      <c r="K2997" s="299">
        <v>44024</v>
      </c>
      <c r="L2997" s="300"/>
      <c r="M2997" s="297" t="str">
        <f t="shared" si="46"/>
        <v>1999</v>
      </c>
    </row>
    <row r="2998" spans="1:13">
      <c r="A2998" s="293">
        <v>2997</v>
      </c>
      <c r="B2998" s="298" t="s">
        <v>13865</v>
      </c>
      <c r="C2998" s="298" t="s">
        <v>13866</v>
      </c>
      <c r="D2998" s="298" t="s">
        <v>13867</v>
      </c>
      <c r="E2998" s="298" t="s">
        <v>21</v>
      </c>
      <c r="F2998" s="293" t="s">
        <v>34</v>
      </c>
      <c r="G2998" s="293" t="s">
        <v>53</v>
      </c>
      <c r="H2998" s="293" t="s">
        <v>6848</v>
      </c>
      <c r="I2998" s="293"/>
      <c r="J2998" s="293" t="s">
        <v>24283</v>
      </c>
      <c r="K2998" s="299">
        <v>44024</v>
      </c>
      <c r="L2998" s="300"/>
      <c r="M2998" s="297" t="str">
        <f t="shared" si="46"/>
        <v>1999</v>
      </c>
    </row>
    <row r="2999" spans="1:13">
      <c r="A2999" s="293">
        <v>2998</v>
      </c>
      <c r="B2999" s="298" t="s">
        <v>13868</v>
      </c>
      <c r="C2999" s="298" t="s">
        <v>13869</v>
      </c>
      <c r="D2999" s="298" t="s">
        <v>13870</v>
      </c>
      <c r="E2999" s="298" t="s">
        <v>21</v>
      </c>
      <c r="F2999" s="293" t="s">
        <v>34</v>
      </c>
      <c r="G2999" s="293" t="s">
        <v>53</v>
      </c>
      <c r="H2999" s="293" t="s">
        <v>6848</v>
      </c>
      <c r="I2999" s="293"/>
      <c r="J2999" s="293" t="s">
        <v>24283</v>
      </c>
      <c r="K2999" s="299">
        <v>43954</v>
      </c>
      <c r="L2999" s="300"/>
      <c r="M2999" s="297" t="str">
        <f t="shared" si="46"/>
        <v>1999</v>
      </c>
    </row>
    <row r="3000" spans="1:13">
      <c r="A3000" s="293">
        <v>2999</v>
      </c>
      <c r="B3000" s="298" t="s">
        <v>13871</v>
      </c>
      <c r="C3000" s="298" t="s">
        <v>13872</v>
      </c>
      <c r="D3000" s="298" t="s">
        <v>13873</v>
      </c>
      <c r="E3000" s="298" t="s">
        <v>21</v>
      </c>
      <c r="F3000" s="293" t="s">
        <v>34</v>
      </c>
      <c r="G3000" s="293" t="s">
        <v>53</v>
      </c>
      <c r="H3000" s="293" t="s">
        <v>6848</v>
      </c>
      <c r="I3000" s="293"/>
      <c r="J3000" s="293" t="s">
        <v>24283</v>
      </c>
      <c r="K3000" s="299"/>
      <c r="L3000" s="300"/>
      <c r="M3000" s="297" t="str">
        <f t="shared" si="46"/>
        <v>1999</v>
      </c>
    </row>
    <row r="3001" spans="1:13">
      <c r="A3001" s="293">
        <v>3000</v>
      </c>
      <c r="B3001" s="298" t="s">
        <v>13874</v>
      </c>
      <c r="C3001" s="298" t="s">
        <v>13875</v>
      </c>
      <c r="D3001" s="298" t="s">
        <v>13876</v>
      </c>
      <c r="E3001" s="298" t="s">
        <v>21</v>
      </c>
      <c r="F3001" s="293" t="s">
        <v>34</v>
      </c>
      <c r="G3001" s="293" t="s">
        <v>53</v>
      </c>
      <c r="H3001" s="293" t="s">
        <v>6848</v>
      </c>
      <c r="I3001" s="293"/>
      <c r="J3001" s="293"/>
      <c r="K3001" s="299">
        <v>43947</v>
      </c>
      <c r="L3001" s="300"/>
      <c r="M3001" s="297" t="str">
        <f t="shared" si="46"/>
        <v>1999</v>
      </c>
    </row>
    <row r="3002" spans="1:13">
      <c r="A3002" s="293">
        <v>3001</v>
      </c>
      <c r="B3002" s="298" t="s">
        <v>13877</v>
      </c>
      <c r="C3002" s="298" t="s">
        <v>13878</v>
      </c>
      <c r="D3002" s="298" t="s">
        <v>13879</v>
      </c>
      <c r="E3002" s="298" t="s">
        <v>21</v>
      </c>
      <c r="F3002" s="293" t="s">
        <v>34</v>
      </c>
      <c r="G3002" s="293" t="s">
        <v>53</v>
      </c>
      <c r="H3002" s="293" t="s">
        <v>6848</v>
      </c>
      <c r="I3002" s="293"/>
      <c r="J3002" s="293" t="s">
        <v>24283</v>
      </c>
      <c r="K3002" s="299">
        <v>43954</v>
      </c>
      <c r="L3002" s="300"/>
      <c r="M3002" s="297" t="str">
        <f t="shared" si="46"/>
        <v>2000</v>
      </c>
    </row>
    <row r="3003" spans="1:13">
      <c r="A3003" s="293">
        <v>3002</v>
      </c>
      <c r="B3003" s="298" t="s">
        <v>13880</v>
      </c>
      <c r="C3003" s="298" t="s">
        <v>13881</v>
      </c>
      <c r="D3003" s="298" t="s">
        <v>13882</v>
      </c>
      <c r="E3003" s="298" t="s">
        <v>21</v>
      </c>
      <c r="F3003" s="293" t="s">
        <v>34</v>
      </c>
      <c r="G3003" s="293" t="s">
        <v>53</v>
      </c>
      <c r="H3003" s="293" t="s">
        <v>6848</v>
      </c>
      <c r="I3003" s="293"/>
      <c r="J3003" s="293"/>
      <c r="K3003" s="299">
        <v>43947</v>
      </c>
      <c r="L3003" s="300" t="s">
        <v>24308</v>
      </c>
      <c r="M3003" s="297" t="str">
        <f t="shared" si="46"/>
        <v>1999</v>
      </c>
    </row>
    <row r="3004" spans="1:13">
      <c r="A3004" s="293">
        <v>3003</v>
      </c>
      <c r="B3004" s="298" t="s">
        <v>13883</v>
      </c>
      <c r="C3004" s="298" t="s">
        <v>13884</v>
      </c>
      <c r="D3004" s="298"/>
      <c r="E3004" s="298" t="s">
        <v>21</v>
      </c>
      <c r="F3004" s="293" t="s">
        <v>34</v>
      </c>
      <c r="G3004" s="293" t="s">
        <v>51</v>
      </c>
      <c r="H3004" s="293" t="s">
        <v>6879</v>
      </c>
      <c r="I3004" s="293"/>
      <c r="J3004" s="293" t="s">
        <v>24283</v>
      </c>
      <c r="K3004" s="299"/>
      <c r="L3004" s="300"/>
      <c r="M3004" s="297" t="str">
        <f t="shared" si="46"/>
        <v>2011</v>
      </c>
    </row>
    <row r="3005" spans="1:13">
      <c r="A3005" s="293">
        <v>3004</v>
      </c>
      <c r="B3005" s="298" t="s">
        <v>13885</v>
      </c>
      <c r="C3005" s="298" t="s">
        <v>13886</v>
      </c>
      <c r="D3005" s="298"/>
      <c r="E3005" s="298" t="s">
        <v>21</v>
      </c>
      <c r="F3005" s="293" t="s">
        <v>34</v>
      </c>
      <c r="G3005" s="293" t="s">
        <v>51</v>
      </c>
      <c r="H3005" s="293" t="s">
        <v>6879</v>
      </c>
      <c r="I3005" s="293"/>
      <c r="J3005" s="293" t="s">
        <v>24283</v>
      </c>
      <c r="K3005" s="299">
        <v>43947</v>
      </c>
      <c r="L3005" s="300"/>
      <c r="M3005" s="297" t="str">
        <f t="shared" si="46"/>
        <v>2011</v>
      </c>
    </row>
    <row r="3006" spans="1:13">
      <c r="A3006" s="293">
        <v>3005</v>
      </c>
      <c r="B3006" s="298" t="s">
        <v>13887</v>
      </c>
      <c r="C3006" s="298" t="s">
        <v>13888</v>
      </c>
      <c r="D3006" s="298"/>
      <c r="E3006" s="298" t="s">
        <v>21</v>
      </c>
      <c r="F3006" s="293" t="s">
        <v>34</v>
      </c>
      <c r="G3006" s="293" t="s">
        <v>51</v>
      </c>
      <c r="H3006" s="293" t="s">
        <v>6879</v>
      </c>
      <c r="I3006" s="293"/>
      <c r="J3006" s="293" t="s">
        <v>24283</v>
      </c>
      <c r="K3006" s="299">
        <v>43933</v>
      </c>
      <c r="L3006" s="300"/>
      <c r="M3006" s="297" t="str">
        <f t="shared" si="46"/>
        <v>2011</v>
      </c>
    </row>
    <row r="3007" spans="1:13">
      <c r="A3007" s="293">
        <v>3006</v>
      </c>
      <c r="B3007" s="298" t="s">
        <v>13889</v>
      </c>
      <c r="C3007" s="298" t="s">
        <v>13890</v>
      </c>
      <c r="D3007" s="298"/>
      <c r="E3007" s="298" t="s">
        <v>21</v>
      </c>
      <c r="F3007" s="293" t="s">
        <v>34</v>
      </c>
      <c r="G3007" s="293" t="s">
        <v>51</v>
      </c>
      <c r="H3007" s="293" t="s">
        <v>6879</v>
      </c>
      <c r="I3007" s="293"/>
      <c r="J3007" s="293" t="s">
        <v>24283</v>
      </c>
      <c r="K3007" s="299">
        <v>43947</v>
      </c>
      <c r="L3007" s="300"/>
      <c r="M3007" s="297" t="str">
        <f t="shared" si="46"/>
        <v>2011</v>
      </c>
    </row>
    <row r="3008" spans="1:13">
      <c r="A3008" s="293">
        <v>3007</v>
      </c>
      <c r="B3008" s="298" t="s">
        <v>13891</v>
      </c>
      <c r="C3008" s="298" t="s">
        <v>13892</v>
      </c>
      <c r="D3008" s="298"/>
      <c r="E3008" s="298" t="s">
        <v>21</v>
      </c>
      <c r="F3008" s="293" t="s">
        <v>34</v>
      </c>
      <c r="G3008" s="293" t="s">
        <v>51</v>
      </c>
      <c r="H3008" s="293" t="s">
        <v>6879</v>
      </c>
      <c r="I3008" s="293"/>
      <c r="J3008" s="293" t="s">
        <v>24283</v>
      </c>
      <c r="K3008" s="299">
        <v>43954</v>
      </c>
      <c r="L3008" s="300"/>
      <c r="M3008" s="297" t="str">
        <f t="shared" si="46"/>
        <v>2011</v>
      </c>
    </row>
    <row r="3009" spans="1:13">
      <c r="A3009" s="293">
        <v>3008</v>
      </c>
      <c r="B3009" s="298" t="s">
        <v>13893</v>
      </c>
      <c r="C3009" s="298" t="s">
        <v>13894</v>
      </c>
      <c r="D3009" s="298"/>
      <c r="E3009" s="298" t="s">
        <v>21</v>
      </c>
      <c r="F3009" s="293" t="s">
        <v>34</v>
      </c>
      <c r="G3009" s="293" t="s">
        <v>51</v>
      </c>
      <c r="H3009" s="293" t="s">
        <v>6879</v>
      </c>
      <c r="I3009" s="293"/>
      <c r="J3009" s="293" t="s">
        <v>24283</v>
      </c>
      <c r="K3009" s="299">
        <v>43960</v>
      </c>
      <c r="L3009" s="300"/>
      <c r="M3009" s="297" t="str">
        <f t="shared" si="46"/>
        <v>2011</v>
      </c>
    </row>
    <row r="3010" spans="1:13">
      <c r="A3010" s="293">
        <v>3009</v>
      </c>
      <c r="B3010" s="298" t="s">
        <v>13895</v>
      </c>
      <c r="C3010" s="298" t="s">
        <v>13896</v>
      </c>
      <c r="D3010" s="298"/>
      <c r="E3010" s="298" t="s">
        <v>21</v>
      </c>
      <c r="F3010" s="293" t="s">
        <v>34</v>
      </c>
      <c r="G3010" s="293" t="s">
        <v>51</v>
      </c>
      <c r="H3010" s="293" t="s">
        <v>6879</v>
      </c>
      <c r="I3010" s="293"/>
      <c r="J3010" s="293" t="s">
        <v>24283</v>
      </c>
      <c r="K3010" s="299">
        <v>43954</v>
      </c>
      <c r="L3010" s="300"/>
      <c r="M3010" s="297" t="str">
        <f t="shared" ref="M3010:M3073" si="47">IF((INT(MID(B3010,5,2))&gt;19),"19"&amp;MID(B3010,5,2),"20"&amp;MID(B3010,5,2))</f>
        <v>2011</v>
      </c>
    </row>
    <row r="3011" spans="1:13">
      <c r="A3011" s="293">
        <v>3010</v>
      </c>
      <c r="B3011" s="301" t="s">
        <v>13897</v>
      </c>
      <c r="C3011" s="298" t="s">
        <v>13898</v>
      </c>
      <c r="D3011" s="298"/>
      <c r="E3011" s="298" t="s">
        <v>21</v>
      </c>
      <c r="F3011" s="293" t="s">
        <v>34</v>
      </c>
      <c r="G3011" s="293" t="s">
        <v>51</v>
      </c>
      <c r="H3011" s="293" t="s">
        <v>6879</v>
      </c>
      <c r="I3011" s="293"/>
      <c r="J3011" s="293" t="s">
        <v>24283</v>
      </c>
      <c r="K3011" s="299">
        <v>43883</v>
      </c>
      <c r="L3011" s="300" t="s">
        <v>24309</v>
      </c>
      <c r="M3011" s="297" t="str">
        <f t="shared" si="47"/>
        <v>2011</v>
      </c>
    </row>
    <row r="3012" spans="1:13">
      <c r="A3012" s="293">
        <v>3011</v>
      </c>
      <c r="B3012" s="298" t="s">
        <v>13899</v>
      </c>
      <c r="C3012" s="298" t="s">
        <v>13900</v>
      </c>
      <c r="D3012" s="298"/>
      <c r="E3012" s="298" t="s">
        <v>21</v>
      </c>
      <c r="F3012" s="293" t="s">
        <v>34</v>
      </c>
      <c r="G3012" s="293" t="s">
        <v>51</v>
      </c>
      <c r="H3012" s="293" t="s">
        <v>6879</v>
      </c>
      <c r="I3012" s="293"/>
      <c r="J3012" s="293" t="s">
        <v>24283</v>
      </c>
      <c r="K3012" s="299">
        <v>43954</v>
      </c>
      <c r="L3012" s="300"/>
      <c r="M3012" s="297" t="str">
        <f t="shared" si="47"/>
        <v>2011</v>
      </c>
    </row>
    <row r="3013" spans="1:13">
      <c r="A3013" s="293">
        <v>3012</v>
      </c>
      <c r="B3013" s="298" t="s">
        <v>13901</v>
      </c>
      <c r="C3013" s="298" t="s">
        <v>13902</v>
      </c>
      <c r="D3013" s="298"/>
      <c r="E3013" s="298" t="s">
        <v>21</v>
      </c>
      <c r="F3013" s="293" t="s">
        <v>34</v>
      </c>
      <c r="G3013" s="293" t="s">
        <v>51</v>
      </c>
      <c r="H3013" s="293" t="s">
        <v>6879</v>
      </c>
      <c r="I3013" s="293"/>
      <c r="J3013" s="293" t="s">
        <v>24283</v>
      </c>
      <c r="K3013" s="299">
        <v>43954</v>
      </c>
      <c r="L3013" s="300"/>
      <c r="M3013" s="297" t="str">
        <f t="shared" si="47"/>
        <v>2011</v>
      </c>
    </row>
    <row r="3014" spans="1:13">
      <c r="A3014" s="293">
        <v>3013</v>
      </c>
      <c r="B3014" s="301" t="s">
        <v>13903</v>
      </c>
      <c r="C3014" s="298" t="s">
        <v>13904</v>
      </c>
      <c r="D3014" s="298"/>
      <c r="E3014" s="298" t="s">
        <v>21</v>
      </c>
      <c r="F3014" s="293" t="s">
        <v>34</v>
      </c>
      <c r="G3014" s="293" t="s">
        <v>51</v>
      </c>
      <c r="H3014" s="293" t="s">
        <v>6879</v>
      </c>
      <c r="I3014" s="293"/>
      <c r="J3014" s="293" t="s">
        <v>24283</v>
      </c>
      <c r="K3014" s="299">
        <v>43883</v>
      </c>
      <c r="L3014" s="300" t="s">
        <v>24309</v>
      </c>
      <c r="M3014" s="297" t="str">
        <f t="shared" si="47"/>
        <v>2011</v>
      </c>
    </row>
    <row r="3015" spans="1:13">
      <c r="A3015" s="293">
        <v>3014</v>
      </c>
      <c r="B3015" s="301" t="s">
        <v>13905</v>
      </c>
      <c r="C3015" s="298" t="s">
        <v>13906</v>
      </c>
      <c r="D3015" s="298"/>
      <c r="E3015" s="298" t="s">
        <v>21</v>
      </c>
      <c r="F3015" s="293" t="s">
        <v>34</v>
      </c>
      <c r="G3015" s="293" t="s">
        <v>51</v>
      </c>
      <c r="H3015" s="293" t="s">
        <v>6879</v>
      </c>
      <c r="I3015" s="293"/>
      <c r="J3015" s="293" t="s">
        <v>24283</v>
      </c>
      <c r="K3015" s="299">
        <v>43883</v>
      </c>
      <c r="L3015" s="300" t="s">
        <v>24309</v>
      </c>
      <c r="M3015" s="297" t="str">
        <f t="shared" si="47"/>
        <v>2011</v>
      </c>
    </row>
    <row r="3016" spans="1:13">
      <c r="A3016" s="293">
        <v>3015</v>
      </c>
      <c r="B3016" s="298" t="s">
        <v>13907</v>
      </c>
      <c r="C3016" s="298" t="s">
        <v>13908</v>
      </c>
      <c r="D3016" s="298"/>
      <c r="E3016" s="298" t="s">
        <v>21</v>
      </c>
      <c r="F3016" s="293" t="s">
        <v>34</v>
      </c>
      <c r="G3016" s="293" t="s">
        <v>51</v>
      </c>
      <c r="H3016" s="293" t="s">
        <v>6879</v>
      </c>
      <c r="I3016" s="293"/>
      <c r="J3016" s="293" t="s">
        <v>24283</v>
      </c>
      <c r="K3016" s="299">
        <v>43954</v>
      </c>
      <c r="L3016" s="300"/>
      <c r="M3016" s="297" t="str">
        <f t="shared" si="47"/>
        <v>2011</v>
      </c>
    </row>
    <row r="3017" spans="1:13">
      <c r="A3017" s="293">
        <v>3016</v>
      </c>
      <c r="B3017" s="298" t="s">
        <v>13909</v>
      </c>
      <c r="C3017" s="298" t="s">
        <v>13910</v>
      </c>
      <c r="D3017" s="298"/>
      <c r="E3017" s="298" t="s">
        <v>21</v>
      </c>
      <c r="F3017" s="293" t="s">
        <v>34</v>
      </c>
      <c r="G3017" s="293" t="s">
        <v>51</v>
      </c>
      <c r="H3017" s="293" t="s">
        <v>6879</v>
      </c>
      <c r="I3017" s="293"/>
      <c r="J3017" s="293" t="s">
        <v>24283</v>
      </c>
      <c r="K3017" s="299">
        <v>43954</v>
      </c>
      <c r="L3017" s="300"/>
      <c r="M3017" s="297" t="str">
        <f t="shared" si="47"/>
        <v>2011</v>
      </c>
    </row>
    <row r="3018" spans="1:13">
      <c r="A3018" s="293">
        <v>3017</v>
      </c>
      <c r="B3018" s="298" t="s">
        <v>13911</v>
      </c>
      <c r="C3018" s="298" t="s">
        <v>13912</v>
      </c>
      <c r="D3018" s="298"/>
      <c r="E3018" s="298" t="s">
        <v>21</v>
      </c>
      <c r="F3018" s="293" t="s">
        <v>34</v>
      </c>
      <c r="G3018" s="293" t="s">
        <v>51</v>
      </c>
      <c r="H3018" s="293" t="s">
        <v>6879</v>
      </c>
      <c r="I3018" s="293"/>
      <c r="J3018" s="293" t="s">
        <v>24283</v>
      </c>
      <c r="K3018" s="299">
        <v>43799</v>
      </c>
      <c r="L3018" s="300"/>
      <c r="M3018" s="297" t="str">
        <f t="shared" si="47"/>
        <v>2011</v>
      </c>
    </row>
    <row r="3019" spans="1:13">
      <c r="A3019" s="293">
        <v>3018</v>
      </c>
      <c r="B3019" s="298" t="s">
        <v>13913</v>
      </c>
      <c r="C3019" s="298" t="s">
        <v>13914</v>
      </c>
      <c r="D3019" s="298"/>
      <c r="E3019" s="298" t="s">
        <v>21</v>
      </c>
      <c r="F3019" s="293" t="s">
        <v>34</v>
      </c>
      <c r="G3019" s="293" t="s">
        <v>51</v>
      </c>
      <c r="H3019" s="293" t="s">
        <v>6879</v>
      </c>
      <c r="I3019" s="293"/>
      <c r="J3019" s="293" t="s">
        <v>24283</v>
      </c>
      <c r="K3019" s="299">
        <v>43954</v>
      </c>
      <c r="L3019" s="300"/>
      <c r="M3019" s="297" t="str">
        <f t="shared" si="47"/>
        <v>2011</v>
      </c>
    </row>
    <row r="3020" spans="1:13">
      <c r="A3020" s="293">
        <v>3019</v>
      </c>
      <c r="B3020" s="298" t="s">
        <v>13915</v>
      </c>
      <c r="C3020" s="298" t="s">
        <v>13916</v>
      </c>
      <c r="D3020" s="298"/>
      <c r="E3020" s="298" t="s">
        <v>21</v>
      </c>
      <c r="F3020" s="293" t="s">
        <v>34</v>
      </c>
      <c r="G3020" s="293" t="s">
        <v>51</v>
      </c>
      <c r="H3020" s="293" t="s">
        <v>6879</v>
      </c>
      <c r="I3020" s="293"/>
      <c r="J3020" s="293" t="s">
        <v>24283</v>
      </c>
      <c r="K3020" s="299">
        <v>43954</v>
      </c>
      <c r="L3020" s="300"/>
      <c r="M3020" s="297" t="str">
        <f t="shared" si="47"/>
        <v>2011</v>
      </c>
    </row>
    <row r="3021" spans="1:13">
      <c r="A3021" s="293">
        <v>3020</v>
      </c>
      <c r="B3021" s="298" t="s">
        <v>13917</v>
      </c>
      <c r="C3021" s="298" t="s">
        <v>13918</v>
      </c>
      <c r="D3021" s="298"/>
      <c r="E3021" s="298" t="s">
        <v>21</v>
      </c>
      <c r="F3021" s="293" t="s">
        <v>34</v>
      </c>
      <c r="G3021" s="293" t="s">
        <v>51</v>
      </c>
      <c r="H3021" s="293" t="s">
        <v>6879</v>
      </c>
      <c r="I3021" s="293"/>
      <c r="J3021" s="293" t="s">
        <v>24283</v>
      </c>
      <c r="K3021" s="299">
        <v>43954</v>
      </c>
      <c r="L3021" s="300"/>
      <c r="M3021" s="297" t="str">
        <f t="shared" si="47"/>
        <v>2011</v>
      </c>
    </row>
    <row r="3022" spans="1:13">
      <c r="A3022" s="293">
        <v>3021</v>
      </c>
      <c r="B3022" s="298" t="s">
        <v>13919</v>
      </c>
      <c r="C3022" s="298" t="s">
        <v>13920</v>
      </c>
      <c r="D3022" s="298"/>
      <c r="E3022" s="298" t="s">
        <v>21</v>
      </c>
      <c r="F3022" s="293" t="s">
        <v>34</v>
      </c>
      <c r="G3022" s="293" t="s">
        <v>51</v>
      </c>
      <c r="H3022" s="293" t="s">
        <v>6879</v>
      </c>
      <c r="I3022" s="293"/>
      <c r="J3022" s="293" t="s">
        <v>24283</v>
      </c>
      <c r="K3022" s="299">
        <v>43954</v>
      </c>
      <c r="L3022" s="300"/>
      <c r="M3022" s="297" t="str">
        <f t="shared" si="47"/>
        <v>2011</v>
      </c>
    </row>
    <row r="3023" spans="1:13">
      <c r="A3023" s="293">
        <v>3022</v>
      </c>
      <c r="B3023" s="301" t="s">
        <v>13921</v>
      </c>
      <c r="C3023" s="298" t="s">
        <v>13922</v>
      </c>
      <c r="D3023" s="298"/>
      <c r="E3023" s="298" t="s">
        <v>21</v>
      </c>
      <c r="F3023" s="293" t="s">
        <v>34</v>
      </c>
      <c r="G3023" s="293" t="s">
        <v>51</v>
      </c>
      <c r="H3023" s="293" t="s">
        <v>6879</v>
      </c>
      <c r="I3023" s="293"/>
      <c r="J3023" s="293" t="s">
        <v>24283</v>
      </c>
      <c r="K3023" s="299">
        <v>43883</v>
      </c>
      <c r="L3023" s="300" t="s">
        <v>24309</v>
      </c>
      <c r="M3023" s="297" t="str">
        <f t="shared" si="47"/>
        <v>2011</v>
      </c>
    </row>
    <row r="3024" spans="1:13">
      <c r="A3024" s="293">
        <v>3023</v>
      </c>
      <c r="B3024" s="298" t="s">
        <v>13923</v>
      </c>
      <c r="C3024" s="298" t="s">
        <v>13924</v>
      </c>
      <c r="D3024" s="298"/>
      <c r="E3024" s="298" t="s">
        <v>21</v>
      </c>
      <c r="F3024" s="293" t="s">
        <v>34</v>
      </c>
      <c r="G3024" s="293" t="s">
        <v>51</v>
      </c>
      <c r="H3024" s="293" t="s">
        <v>6879</v>
      </c>
      <c r="I3024" s="293"/>
      <c r="J3024" s="293" t="s">
        <v>24283</v>
      </c>
      <c r="K3024" s="299">
        <v>43954</v>
      </c>
      <c r="L3024" s="300"/>
      <c r="M3024" s="297" t="str">
        <f t="shared" si="47"/>
        <v>2011</v>
      </c>
    </row>
    <row r="3025" spans="1:13">
      <c r="A3025" s="293">
        <v>3024</v>
      </c>
      <c r="B3025" s="298" t="s">
        <v>13925</v>
      </c>
      <c r="C3025" s="298" t="s">
        <v>13926</v>
      </c>
      <c r="D3025" s="298"/>
      <c r="E3025" s="298" t="s">
        <v>21</v>
      </c>
      <c r="F3025" s="293" t="s">
        <v>34</v>
      </c>
      <c r="G3025" s="293" t="s">
        <v>51</v>
      </c>
      <c r="H3025" s="293" t="s">
        <v>6879</v>
      </c>
      <c r="I3025" s="293"/>
      <c r="J3025" s="293" t="s">
        <v>24283</v>
      </c>
      <c r="K3025" s="299">
        <v>43883</v>
      </c>
      <c r="L3025" s="300"/>
      <c r="M3025" s="297" t="str">
        <f t="shared" si="47"/>
        <v>2011</v>
      </c>
    </row>
    <row r="3026" spans="1:13">
      <c r="A3026" s="293">
        <v>3025</v>
      </c>
      <c r="B3026" s="298" t="s">
        <v>13927</v>
      </c>
      <c r="C3026" s="298" t="s">
        <v>13928</v>
      </c>
      <c r="D3026" s="298"/>
      <c r="E3026" s="298" t="s">
        <v>21</v>
      </c>
      <c r="F3026" s="293" t="s">
        <v>34</v>
      </c>
      <c r="G3026" s="293" t="s">
        <v>51</v>
      </c>
      <c r="H3026" s="293" t="s">
        <v>6879</v>
      </c>
      <c r="I3026" s="293"/>
      <c r="J3026" s="293" t="s">
        <v>24283</v>
      </c>
      <c r="K3026" s="299"/>
      <c r="L3026" s="300"/>
      <c r="M3026" s="297" t="str">
        <f t="shared" si="47"/>
        <v>2011</v>
      </c>
    </row>
    <row r="3027" spans="1:13">
      <c r="A3027" s="293">
        <v>3026</v>
      </c>
      <c r="B3027" s="298" t="s">
        <v>13929</v>
      </c>
      <c r="C3027" s="298" t="s">
        <v>13930</v>
      </c>
      <c r="D3027" s="298"/>
      <c r="E3027" s="298" t="s">
        <v>21</v>
      </c>
      <c r="F3027" s="293" t="s">
        <v>34</v>
      </c>
      <c r="G3027" s="293" t="s">
        <v>51</v>
      </c>
      <c r="H3027" s="293" t="s">
        <v>6879</v>
      </c>
      <c r="I3027" s="293"/>
      <c r="J3027" s="293" t="s">
        <v>24283</v>
      </c>
      <c r="K3027" s="299">
        <v>43799</v>
      </c>
      <c r="L3027" s="300"/>
      <c r="M3027" s="297" t="str">
        <f t="shared" si="47"/>
        <v>2012</v>
      </c>
    </row>
    <row r="3028" spans="1:13">
      <c r="A3028" s="293">
        <v>3027</v>
      </c>
      <c r="B3028" s="298" t="s">
        <v>13931</v>
      </c>
      <c r="C3028" s="298" t="s">
        <v>13932</v>
      </c>
      <c r="D3028" s="298"/>
      <c r="E3028" s="298" t="s">
        <v>21</v>
      </c>
      <c r="F3028" s="293" t="s">
        <v>34</v>
      </c>
      <c r="G3028" s="293" t="s">
        <v>51</v>
      </c>
      <c r="H3028" s="293" t="s">
        <v>6879</v>
      </c>
      <c r="I3028" s="293"/>
      <c r="J3028" s="293" t="s">
        <v>24283</v>
      </c>
      <c r="K3028" s="299">
        <v>43813</v>
      </c>
      <c r="L3028" s="300"/>
      <c r="M3028" s="297" t="str">
        <f t="shared" si="47"/>
        <v>2012</v>
      </c>
    </row>
    <row r="3029" spans="1:13">
      <c r="A3029" s="293">
        <v>3028</v>
      </c>
      <c r="B3029" s="301" t="s">
        <v>13933</v>
      </c>
      <c r="C3029" s="298" t="s">
        <v>13934</v>
      </c>
      <c r="D3029" s="298"/>
      <c r="E3029" s="298" t="s">
        <v>21</v>
      </c>
      <c r="F3029" s="293" t="s">
        <v>34</v>
      </c>
      <c r="G3029" s="293" t="s">
        <v>51</v>
      </c>
      <c r="H3029" s="293" t="s">
        <v>6879</v>
      </c>
      <c r="I3029" s="293"/>
      <c r="J3029" s="293" t="s">
        <v>24283</v>
      </c>
      <c r="K3029" s="299">
        <v>43883</v>
      </c>
      <c r="L3029" s="300" t="s">
        <v>24309</v>
      </c>
      <c r="M3029" s="297" t="str">
        <f t="shared" si="47"/>
        <v>2012</v>
      </c>
    </row>
    <row r="3030" spans="1:13">
      <c r="A3030" s="293">
        <v>3029</v>
      </c>
      <c r="B3030" s="298" t="s">
        <v>13935</v>
      </c>
      <c r="C3030" s="298" t="s">
        <v>13936</v>
      </c>
      <c r="D3030" s="298"/>
      <c r="E3030" s="298" t="s">
        <v>21</v>
      </c>
      <c r="F3030" s="293" t="s">
        <v>34</v>
      </c>
      <c r="G3030" s="293" t="s">
        <v>51</v>
      </c>
      <c r="H3030" s="293" t="s">
        <v>6879</v>
      </c>
      <c r="I3030" s="293"/>
      <c r="J3030" s="293" t="s">
        <v>24283</v>
      </c>
      <c r="K3030" s="299">
        <v>43799</v>
      </c>
      <c r="L3030" s="300"/>
      <c r="M3030" s="297" t="str">
        <f t="shared" si="47"/>
        <v>2012</v>
      </c>
    </row>
    <row r="3031" spans="1:13">
      <c r="A3031" s="293">
        <v>3030</v>
      </c>
      <c r="B3031" s="298" t="s">
        <v>13937</v>
      </c>
      <c r="C3031" s="298" t="s">
        <v>13938</v>
      </c>
      <c r="D3031" s="298"/>
      <c r="E3031" s="298" t="s">
        <v>21</v>
      </c>
      <c r="F3031" s="293" t="s">
        <v>34</v>
      </c>
      <c r="G3031" s="293" t="s">
        <v>51</v>
      </c>
      <c r="H3031" s="293" t="s">
        <v>6879</v>
      </c>
      <c r="I3031" s="293"/>
      <c r="J3031" s="293" t="s">
        <v>24283</v>
      </c>
      <c r="K3031" s="299">
        <v>43883</v>
      </c>
      <c r="L3031" s="300"/>
      <c r="M3031" s="297" t="str">
        <f t="shared" si="47"/>
        <v>2012</v>
      </c>
    </row>
    <row r="3032" spans="1:13">
      <c r="A3032" s="293">
        <v>3031</v>
      </c>
      <c r="B3032" s="298" t="s">
        <v>13939</v>
      </c>
      <c r="C3032" s="298" t="s">
        <v>13940</v>
      </c>
      <c r="D3032" s="298"/>
      <c r="E3032" s="298" t="s">
        <v>21</v>
      </c>
      <c r="F3032" s="293" t="s">
        <v>34</v>
      </c>
      <c r="G3032" s="293" t="s">
        <v>51</v>
      </c>
      <c r="H3032" s="293" t="s">
        <v>6879</v>
      </c>
      <c r="I3032" s="293"/>
      <c r="J3032" s="293" t="s">
        <v>24283</v>
      </c>
      <c r="K3032" s="299">
        <v>43883</v>
      </c>
      <c r="L3032" s="300"/>
      <c r="M3032" s="297" t="str">
        <f t="shared" si="47"/>
        <v>2012</v>
      </c>
    </row>
    <row r="3033" spans="1:13">
      <c r="A3033" s="293">
        <v>3032</v>
      </c>
      <c r="B3033" s="298" t="s">
        <v>13941</v>
      </c>
      <c r="C3033" s="298" t="s">
        <v>13942</v>
      </c>
      <c r="D3033" s="298"/>
      <c r="E3033" s="298" t="s">
        <v>21</v>
      </c>
      <c r="F3033" s="293" t="s">
        <v>34</v>
      </c>
      <c r="G3033" s="293" t="s">
        <v>51</v>
      </c>
      <c r="H3033" s="293" t="s">
        <v>6879</v>
      </c>
      <c r="I3033" s="293"/>
      <c r="J3033" s="293" t="s">
        <v>24283</v>
      </c>
      <c r="K3033" s="299">
        <v>43799</v>
      </c>
      <c r="L3033" s="300"/>
      <c r="M3033" s="297" t="str">
        <f t="shared" si="47"/>
        <v>2012</v>
      </c>
    </row>
    <row r="3034" spans="1:13">
      <c r="A3034" s="293">
        <v>3033</v>
      </c>
      <c r="B3034" s="301" t="s">
        <v>13943</v>
      </c>
      <c r="C3034" s="298" t="s">
        <v>13944</v>
      </c>
      <c r="D3034" s="298"/>
      <c r="E3034" s="298" t="s">
        <v>21</v>
      </c>
      <c r="F3034" s="293" t="s">
        <v>34</v>
      </c>
      <c r="G3034" s="293" t="s">
        <v>51</v>
      </c>
      <c r="H3034" s="293" t="s">
        <v>6879</v>
      </c>
      <c r="I3034" s="293"/>
      <c r="J3034" s="293" t="s">
        <v>24283</v>
      </c>
      <c r="K3034" s="299">
        <v>43933</v>
      </c>
      <c r="L3034" s="300" t="s">
        <v>24309</v>
      </c>
      <c r="M3034" s="297" t="str">
        <f t="shared" si="47"/>
        <v>2012</v>
      </c>
    </row>
    <row r="3035" spans="1:13">
      <c r="A3035" s="293">
        <v>3034</v>
      </c>
      <c r="B3035" s="301" t="s">
        <v>13945</v>
      </c>
      <c r="C3035" s="298" t="s">
        <v>13946</v>
      </c>
      <c r="D3035" s="298"/>
      <c r="E3035" s="298" t="s">
        <v>21</v>
      </c>
      <c r="F3035" s="293" t="s">
        <v>34</v>
      </c>
      <c r="G3035" s="293" t="s">
        <v>51</v>
      </c>
      <c r="H3035" s="293" t="s">
        <v>6879</v>
      </c>
      <c r="I3035" s="293"/>
      <c r="J3035" s="293" t="s">
        <v>24283</v>
      </c>
      <c r="K3035" s="299">
        <v>43813</v>
      </c>
      <c r="L3035" s="300" t="s">
        <v>24309</v>
      </c>
      <c r="M3035" s="297" t="str">
        <f t="shared" si="47"/>
        <v>2012</v>
      </c>
    </row>
    <row r="3036" spans="1:13">
      <c r="A3036" s="293">
        <v>3035</v>
      </c>
      <c r="B3036" s="298" t="s">
        <v>13947</v>
      </c>
      <c r="C3036" s="298" t="s">
        <v>13948</v>
      </c>
      <c r="D3036" s="298"/>
      <c r="E3036" s="298" t="s">
        <v>21</v>
      </c>
      <c r="F3036" s="293" t="s">
        <v>34</v>
      </c>
      <c r="G3036" s="293" t="s">
        <v>51</v>
      </c>
      <c r="H3036" s="293" t="s">
        <v>6879</v>
      </c>
      <c r="I3036" s="293"/>
      <c r="J3036" s="293" t="s">
        <v>24283</v>
      </c>
      <c r="K3036" s="299">
        <v>43954</v>
      </c>
      <c r="L3036" s="300"/>
      <c r="M3036" s="297" t="str">
        <f t="shared" si="47"/>
        <v>2012</v>
      </c>
    </row>
    <row r="3037" spans="1:13">
      <c r="A3037" s="293">
        <v>3036</v>
      </c>
      <c r="B3037" s="298" t="s">
        <v>13949</v>
      </c>
      <c r="C3037" s="298" t="s">
        <v>13950</v>
      </c>
      <c r="D3037" s="298"/>
      <c r="E3037" s="298" t="s">
        <v>21</v>
      </c>
      <c r="F3037" s="293" t="s">
        <v>34</v>
      </c>
      <c r="G3037" s="293" t="s">
        <v>51</v>
      </c>
      <c r="H3037" s="293" t="s">
        <v>6879</v>
      </c>
      <c r="I3037" s="293"/>
      <c r="J3037" s="293" t="s">
        <v>24283</v>
      </c>
      <c r="K3037" s="299">
        <v>43933</v>
      </c>
      <c r="L3037" s="300"/>
      <c r="M3037" s="297" t="str">
        <f t="shared" si="47"/>
        <v>2012</v>
      </c>
    </row>
    <row r="3038" spans="1:13">
      <c r="A3038" s="293">
        <v>3037</v>
      </c>
      <c r="B3038" s="301" t="s">
        <v>13951</v>
      </c>
      <c r="C3038" s="298" t="s">
        <v>13952</v>
      </c>
      <c r="D3038" s="298"/>
      <c r="E3038" s="298" t="s">
        <v>21</v>
      </c>
      <c r="F3038" s="293" t="s">
        <v>34</v>
      </c>
      <c r="G3038" s="293" t="s">
        <v>51</v>
      </c>
      <c r="H3038" s="293" t="s">
        <v>6879</v>
      </c>
      <c r="I3038" s="293"/>
      <c r="J3038" s="293" t="s">
        <v>24283</v>
      </c>
      <c r="K3038" s="299">
        <v>43883</v>
      </c>
      <c r="L3038" s="300" t="s">
        <v>24309</v>
      </c>
      <c r="M3038" s="297" t="str">
        <f t="shared" si="47"/>
        <v>2012</v>
      </c>
    </row>
    <row r="3039" spans="1:13">
      <c r="A3039" s="293">
        <v>3038</v>
      </c>
      <c r="B3039" s="298" t="s">
        <v>13953</v>
      </c>
      <c r="C3039" s="298" t="s">
        <v>13954</v>
      </c>
      <c r="D3039" s="298"/>
      <c r="E3039" s="298" t="s">
        <v>21</v>
      </c>
      <c r="F3039" s="293" t="s">
        <v>34</v>
      </c>
      <c r="G3039" s="293" t="s">
        <v>51</v>
      </c>
      <c r="H3039" s="293" t="s">
        <v>6879</v>
      </c>
      <c r="I3039" s="293"/>
      <c r="J3039" s="293" t="s">
        <v>24283</v>
      </c>
      <c r="K3039" s="299">
        <v>43799</v>
      </c>
      <c r="L3039" s="300"/>
      <c r="M3039" s="297" t="str">
        <f t="shared" si="47"/>
        <v>2012</v>
      </c>
    </row>
    <row r="3040" spans="1:13">
      <c r="A3040" s="293">
        <v>3039</v>
      </c>
      <c r="B3040" s="298" t="s">
        <v>13955</v>
      </c>
      <c r="C3040" s="298" t="s">
        <v>13956</v>
      </c>
      <c r="D3040" s="298"/>
      <c r="E3040" s="298" t="s">
        <v>21</v>
      </c>
      <c r="F3040" s="293" t="s">
        <v>34</v>
      </c>
      <c r="G3040" s="293" t="s">
        <v>51</v>
      </c>
      <c r="H3040" s="293" t="s">
        <v>6879</v>
      </c>
      <c r="I3040" s="293"/>
      <c r="J3040" s="293" t="s">
        <v>24283</v>
      </c>
      <c r="K3040" s="299">
        <v>43813</v>
      </c>
      <c r="L3040" s="300"/>
      <c r="M3040" s="297" t="str">
        <f t="shared" si="47"/>
        <v>2012</v>
      </c>
    </row>
    <row r="3041" spans="1:13">
      <c r="A3041" s="293">
        <v>3040</v>
      </c>
      <c r="B3041" s="298" t="s">
        <v>13957</v>
      </c>
      <c r="C3041" s="298" t="s">
        <v>13958</v>
      </c>
      <c r="D3041" s="298"/>
      <c r="E3041" s="298" t="s">
        <v>21</v>
      </c>
      <c r="F3041" s="293" t="s">
        <v>34</v>
      </c>
      <c r="G3041" s="293" t="s">
        <v>51</v>
      </c>
      <c r="H3041" s="293" t="s">
        <v>6879</v>
      </c>
      <c r="I3041" s="293"/>
      <c r="J3041" s="293" t="s">
        <v>24283</v>
      </c>
      <c r="K3041" s="299">
        <v>43954</v>
      </c>
      <c r="L3041" s="300"/>
      <c r="M3041" s="297" t="str">
        <f t="shared" si="47"/>
        <v>2012</v>
      </c>
    </row>
    <row r="3042" spans="1:13">
      <c r="A3042" s="293">
        <v>3041</v>
      </c>
      <c r="B3042" s="298" t="s">
        <v>13959</v>
      </c>
      <c r="C3042" s="298" t="s">
        <v>13960</v>
      </c>
      <c r="D3042" s="298"/>
      <c r="E3042" s="298" t="s">
        <v>21</v>
      </c>
      <c r="F3042" s="293" t="s">
        <v>34</v>
      </c>
      <c r="G3042" s="293" t="s">
        <v>51</v>
      </c>
      <c r="H3042" s="293" t="s">
        <v>6879</v>
      </c>
      <c r="I3042" s="293"/>
      <c r="J3042" s="293" t="s">
        <v>24283</v>
      </c>
      <c r="K3042" s="299">
        <v>43954</v>
      </c>
      <c r="L3042" s="300"/>
      <c r="M3042" s="297" t="str">
        <f t="shared" si="47"/>
        <v>2012</v>
      </c>
    </row>
    <row r="3043" spans="1:13">
      <c r="A3043" s="293">
        <v>3042</v>
      </c>
      <c r="B3043" s="298" t="s">
        <v>13961</v>
      </c>
      <c r="C3043" s="298" t="s">
        <v>13962</v>
      </c>
      <c r="D3043" s="298"/>
      <c r="E3043" s="298" t="s">
        <v>21</v>
      </c>
      <c r="F3043" s="293" t="s">
        <v>34</v>
      </c>
      <c r="G3043" s="293" t="s">
        <v>51</v>
      </c>
      <c r="H3043" s="293" t="s">
        <v>6879</v>
      </c>
      <c r="I3043" s="293"/>
      <c r="J3043" s="293" t="s">
        <v>24283</v>
      </c>
      <c r="K3043" s="299">
        <v>43883</v>
      </c>
      <c r="L3043" s="300"/>
      <c r="M3043" s="297" t="str">
        <f t="shared" si="47"/>
        <v>2012</v>
      </c>
    </row>
    <row r="3044" spans="1:13">
      <c r="A3044" s="293">
        <v>3043</v>
      </c>
      <c r="B3044" s="301" t="s">
        <v>13963</v>
      </c>
      <c r="C3044" s="298" t="s">
        <v>13964</v>
      </c>
      <c r="D3044" s="298"/>
      <c r="E3044" s="298" t="s">
        <v>21</v>
      </c>
      <c r="F3044" s="293" t="s">
        <v>34</v>
      </c>
      <c r="G3044" s="293" t="s">
        <v>51</v>
      </c>
      <c r="H3044" s="293" t="s">
        <v>6879</v>
      </c>
      <c r="I3044" s="293"/>
      <c r="J3044" s="293" t="s">
        <v>24283</v>
      </c>
      <c r="K3044" s="299">
        <v>43883</v>
      </c>
      <c r="L3044" s="300" t="s">
        <v>24309</v>
      </c>
      <c r="M3044" s="297" t="str">
        <f t="shared" si="47"/>
        <v>2012</v>
      </c>
    </row>
    <row r="3045" spans="1:13">
      <c r="A3045" s="293">
        <v>3044</v>
      </c>
      <c r="B3045" s="301" t="s">
        <v>13965</v>
      </c>
      <c r="C3045" s="298" t="s">
        <v>13966</v>
      </c>
      <c r="D3045" s="298"/>
      <c r="E3045" s="298" t="s">
        <v>21</v>
      </c>
      <c r="F3045" s="293" t="s">
        <v>34</v>
      </c>
      <c r="G3045" s="293" t="s">
        <v>51</v>
      </c>
      <c r="H3045" s="293" t="s">
        <v>6879</v>
      </c>
      <c r="I3045" s="293"/>
      <c r="J3045" s="293" t="s">
        <v>24283</v>
      </c>
      <c r="K3045" s="299">
        <v>43883</v>
      </c>
      <c r="L3045" s="300" t="s">
        <v>24309</v>
      </c>
      <c r="M3045" s="297" t="str">
        <f t="shared" si="47"/>
        <v>2012</v>
      </c>
    </row>
    <row r="3046" spans="1:13">
      <c r="A3046" s="293">
        <v>3045</v>
      </c>
      <c r="B3046" s="298" t="s">
        <v>13967</v>
      </c>
      <c r="C3046" s="298" t="s">
        <v>13968</v>
      </c>
      <c r="D3046" s="298"/>
      <c r="E3046" s="298" t="s">
        <v>21</v>
      </c>
      <c r="F3046" s="293" t="s">
        <v>34</v>
      </c>
      <c r="G3046" s="293" t="s">
        <v>51</v>
      </c>
      <c r="H3046" s="293" t="s">
        <v>6879</v>
      </c>
      <c r="I3046" s="293"/>
      <c r="J3046" s="293" t="s">
        <v>24283</v>
      </c>
      <c r="K3046" s="299">
        <v>43954</v>
      </c>
      <c r="L3046" s="300"/>
      <c r="M3046" s="297" t="str">
        <f t="shared" si="47"/>
        <v>2012</v>
      </c>
    </row>
    <row r="3047" spans="1:13">
      <c r="A3047" s="293">
        <v>3046</v>
      </c>
      <c r="B3047" s="298" t="s">
        <v>13969</v>
      </c>
      <c r="C3047" s="298" t="s">
        <v>13970</v>
      </c>
      <c r="D3047" s="298"/>
      <c r="E3047" s="298" t="s">
        <v>21</v>
      </c>
      <c r="F3047" s="293" t="s">
        <v>34</v>
      </c>
      <c r="G3047" s="293" t="s">
        <v>51</v>
      </c>
      <c r="H3047" s="293" t="s">
        <v>6879</v>
      </c>
      <c r="I3047" s="293"/>
      <c r="J3047" s="293" t="s">
        <v>24283</v>
      </c>
      <c r="K3047" s="299">
        <v>43954</v>
      </c>
      <c r="L3047" s="300"/>
      <c r="M3047" s="297" t="str">
        <f t="shared" si="47"/>
        <v>2012</v>
      </c>
    </row>
    <row r="3048" spans="1:13">
      <c r="A3048" s="293">
        <v>3047</v>
      </c>
      <c r="B3048" s="298" t="s">
        <v>13971</v>
      </c>
      <c r="C3048" s="298" t="s">
        <v>13972</v>
      </c>
      <c r="D3048" s="298"/>
      <c r="E3048" s="298" t="s">
        <v>21</v>
      </c>
      <c r="F3048" s="293" t="s">
        <v>34</v>
      </c>
      <c r="G3048" s="293" t="s">
        <v>51</v>
      </c>
      <c r="H3048" s="293" t="s">
        <v>6879</v>
      </c>
      <c r="I3048" s="293"/>
      <c r="J3048" s="293" t="s">
        <v>24283</v>
      </c>
      <c r="K3048" s="299">
        <v>43813</v>
      </c>
      <c r="L3048" s="300"/>
      <c r="M3048" s="297" t="str">
        <f t="shared" si="47"/>
        <v>2012</v>
      </c>
    </row>
    <row r="3049" spans="1:13">
      <c r="A3049" s="293">
        <v>3048</v>
      </c>
      <c r="B3049" s="298" t="s">
        <v>13973</v>
      </c>
      <c r="C3049" s="298" t="s">
        <v>13974</v>
      </c>
      <c r="D3049" s="298"/>
      <c r="E3049" s="298" t="s">
        <v>21</v>
      </c>
      <c r="F3049" s="293" t="s">
        <v>34</v>
      </c>
      <c r="G3049" s="293" t="s">
        <v>51</v>
      </c>
      <c r="H3049" s="293" t="s">
        <v>6879</v>
      </c>
      <c r="I3049" s="293"/>
      <c r="J3049" s="293" t="s">
        <v>24283</v>
      </c>
      <c r="K3049" s="299">
        <v>43813</v>
      </c>
      <c r="L3049" s="300"/>
      <c r="M3049" s="297" t="str">
        <f t="shared" si="47"/>
        <v>2012</v>
      </c>
    </row>
    <row r="3050" spans="1:13">
      <c r="A3050" s="293">
        <v>3049</v>
      </c>
      <c r="B3050" s="298" t="s">
        <v>13975</v>
      </c>
      <c r="C3050" s="298" t="s">
        <v>13976</v>
      </c>
      <c r="D3050" s="298"/>
      <c r="E3050" s="298" t="s">
        <v>21</v>
      </c>
      <c r="F3050" s="293" t="s">
        <v>34</v>
      </c>
      <c r="G3050" s="293" t="s">
        <v>51</v>
      </c>
      <c r="H3050" s="293" t="s">
        <v>6879</v>
      </c>
      <c r="I3050" s="293"/>
      <c r="J3050" s="293" t="s">
        <v>24283</v>
      </c>
      <c r="K3050" s="299">
        <v>43799</v>
      </c>
      <c r="L3050" s="300"/>
      <c r="M3050" s="297" t="str">
        <f t="shared" si="47"/>
        <v>2012</v>
      </c>
    </row>
    <row r="3051" spans="1:13">
      <c r="A3051" s="293">
        <v>3050</v>
      </c>
      <c r="B3051" s="298" t="s">
        <v>13977</v>
      </c>
      <c r="C3051" s="298" t="s">
        <v>13978</v>
      </c>
      <c r="D3051" s="298"/>
      <c r="E3051" s="298" t="s">
        <v>21</v>
      </c>
      <c r="F3051" s="293" t="s">
        <v>34</v>
      </c>
      <c r="G3051" s="293" t="s">
        <v>51</v>
      </c>
      <c r="H3051" s="293" t="s">
        <v>6879</v>
      </c>
      <c r="I3051" s="293"/>
      <c r="J3051" s="293" t="s">
        <v>24283</v>
      </c>
      <c r="K3051" s="299">
        <v>43799</v>
      </c>
      <c r="L3051" s="300"/>
      <c r="M3051" s="297" t="str">
        <f t="shared" si="47"/>
        <v>2012</v>
      </c>
    </row>
    <row r="3052" spans="1:13">
      <c r="A3052" s="293">
        <v>3051</v>
      </c>
      <c r="B3052" s="298" t="s">
        <v>13979</v>
      </c>
      <c r="C3052" s="298" t="s">
        <v>13980</v>
      </c>
      <c r="D3052" s="298"/>
      <c r="E3052" s="298" t="s">
        <v>21</v>
      </c>
      <c r="F3052" s="293" t="s">
        <v>34</v>
      </c>
      <c r="G3052" s="293" t="s">
        <v>51</v>
      </c>
      <c r="H3052" s="293" t="s">
        <v>6879</v>
      </c>
      <c r="I3052" s="293"/>
      <c r="J3052" s="293" t="s">
        <v>24283</v>
      </c>
      <c r="K3052" s="299">
        <v>43933</v>
      </c>
      <c r="L3052" s="300"/>
      <c r="M3052" s="297" t="str">
        <f t="shared" si="47"/>
        <v>2012</v>
      </c>
    </row>
    <row r="3053" spans="1:13">
      <c r="A3053" s="293">
        <v>3052</v>
      </c>
      <c r="B3053" s="298" t="s">
        <v>13981</v>
      </c>
      <c r="C3053" s="298" t="s">
        <v>13982</v>
      </c>
      <c r="D3053" s="298"/>
      <c r="E3053" s="298" t="s">
        <v>21</v>
      </c>
      <c r="F3053" s="293" t="s">
        <v>34</v>
      </c>
      <c r="G3053" s="293" t="s">
        <v>51</v>
      </c>
      <c r="H3053" s="293" t="s">
        <v>6879</v>
      </c>
      <c r="I3053" s="293"/>
      <c r="J3053" s="293" t="s">
        <v>24283</v>
      </c>
      <c r="K3053" s="299">
        <v>43883</v>
      </c>
      <c r="L3053" s="300"/>
      <c r="M3053" s="297" t="str">
        <f t="shared" si="47"/>
        <v>2012</v>
      </c>
    </row>
    <row r="3054" spans="1:13">
      <c r="A3054" s="293">
        <v>3053</v>
      </c>
      <c r="B3054" s="298" t="s">
        <v>13983</v>
      </c>
      <c r="C3054" s="298" t="s">
        <v>13984</v>
      </c>
      <c r="D3054" s="298" t="s">
        <v>13985</v>
      </c>
      <c r="E3054" s="298" t="s">
        <v>21</v>
      </c>
      <c r="F3054" s="293" t="s">
        <v>34</v>
      </c>
      <c r="G3054" s="293" t="s">
        <v>54</v>
      </c>
      <c r="H3054" s="293" t="s">
        <v>6879</v>
      </c>
      <c r="I3054" s="293"/>
      <c r="J3054" s="293"/>
      <c r="K3054" s="299">
        <v>43954</v>
      </c>
      <c r="L3054" s="300"/>
      <c r="M3054" s="297" t="str">
        <f t="shared" si="47"/>
        <v>1984</v>
      </c>
    </row>
    <row r="3055" spans="1:13">
      <c r="A3055" s="293">
        <v>3054</v>
      </c>
      <c r="B3055" s="298" t="s">
        <v>13986</v>
      </c>
      <c r="C3055" s="298" t="s">
        <v>13987</v>
      </c>
      <c r="D3055" s="298" t="s">
        <v>13988</v>
      </c>
      <c r="E3055" s="298" t="s">
        <v>21</v>
      </c>
      <c r="F3055" s="293" t="s">
        <v>34</v>
      </c>
      <c r="G3055" s="293" t="s">
        <v>54</v>
      </c>
      <c r="H3055" s="293" t="s">
        <v>6879</v>
      </c>
      <c r="I3055" s="293"/>
      <c r="J3055" s="293"/>
      <c r="K3055" s="299">
        <v>43954</v>
      </c>
      <c r="L3055" s="300"/>
      <c r="M3055" s="297" t="str">
        <f t="shared" si="47"/>
        <v>1984</v>
      </c>
    </row>
    <row r="3056" spans="1:13">
      <c r="A3056" s="293">
        <v>3055</v>
      </c>
      <c r="B3056" s="298" t="s">
        <v>13989</v>
      </c>
      <c r="C3056" s="298" t="s">
        <v>13990</v>
      </c>
      <c r="D3056" s="298" t="s">
        <v>13991</v>
      </c>
      <c r="E3056" s="298" t="s">
        <v>21</v>
      </c>
      <c r="F3056" s="293" t="s">
        <v>34</v>
      </c>
      <c r="G3056" s="293" t="s">
        <v>54</v>
      </c>
      <c r="H3056" s="293" t="s">
        <v>6879</v>
      </c>
      <c r="I3056" s="293"/>
      <c r="J3056" s="293"/>
      <c r="K3056" s="299">
        <v>43954</v>
      </c>
      <c r="L3056" s="300"/>
      <c r="M3056" s="297" t="str">
        <f t="shared" si="47"/>
        <v>1984</v>
      </c>
    </row>
    <row r="3057" spans="1:13">
      <c r="A3057" s="293">
        <v>3056</v>
      </c>
      <c r="B3057" s="298" t="s">
        <v>13992</v>
      </c>
      <c r="C3057" s="298" t="s">
        <v>13993</v>
      </c>
      <c r="D3057" s="298" t="s">
        <v>13994</v>
      </c>
      <c r="E3057" s="298" t="s">
        <v>21</v>
      </c>
      <c r="F3057" s="293" t="s">
        <v>34</v>
      </c>
      <c r="G3057" s="293" t="s">
        <v>54</v>
      </c>
      <c r="H3057" s="293" t="s">
        <v>6879</v>
      </c>
      <c r="I3057" s="293"/>
      <c r="J3057" s="293"/>
      <c r="K3057" s="299">
        <v>43954</v>
      </c>
      <c r="L3057" s="300"/>
      <c r="M3057" s="297" t="str">
        <f t="shared" si="47"/>
        <v>1984</v>
      </c>
    </row>
    <row r="3058" spans="1:13">
      <c r="A3058" s="293">
        <v>3057</v>
      </c>
      <c r="B3058" s="298" t="s">
        <v>13995</v>
      </c>
      <c r="C3058" s="298" t="s">
        <v>13996</v>
      </c>
      <c r="D3058" s="298" t="s">
        <v>13997</v>
      </c>
      <c r="E3058" s="298" t="s">
        <v>21</v>
      </c>
      <c r="F3058" s="293" t="s">
        <v>34</v>
      </c>
      <c r="G3058" s="293" t="s">
        <v>54</v>
      </c>
      <c r="H3058" s="293" t="s">
        <v>6879</v>
      </c>
      <c r="I3058" s="293"/>
      <c r="J3058" s="293"/>
      <c r="K3058" s="299"/>
      <c r="L3058" s="300"/>
      <c r="M3058" s="297" t="str">
        <f t="shared" si="47"/>
        <v>1984</v>
      </c>
    </row>
    <row r="3059" spans="1:13">
      <c r="A3059" s="293">
        <v>3058</v>
      </c>
      <c r="B3059" s="298" t="s">
        <v>13998</v>
      </c>
      <c r="C3059" s="298" t="s">
        <v>13999</v>
      </c>
      <c r="D3059" s="298" t="s">
        <v>14000</v>
      </c>
      <c r="E3059" s="298" t="s">
        <v>21</v>
      </c>
      <c r="F3059" s="293" t="s">
        <v>34</v>
      </c>
      <c r="G3059" s="293" t="s">
        <v>54</v>
      </c>
      <c r="H3059" s="293" t="s">
        <v>6879</v>
      </c>
      <c r="I3059" s="293"/>
      <c r="J3059" s="293"/>
      <c r="K3059" s="299">
        <v>43954</v>
      </c>
      <c r="L3059" s="300"/>
      <c r="M3059" s="297" t="str">
        <f t="shared" si="47"/>
        <v>1984</v>
      </c>
    </row>
    <row r="3060" spans="1:13">
      <c r="A3060" s="293">
        <v>3059</v>
      </c>
      <c r="B3060" s="298" t="s">
        <v>14001</v>
      </c>
      <c r="C3060" s="298" t="s">
        <v>14002</v>
      </c>
      <c r="D3060" s="298" t="s">
        <v>14003</v>
      </c>
      <c r="E3060" s="298" t="s">
        <v>21</v>
      </c>
      <c r="F3060" s="293" t="s">
        <v>34</v>
      </c>
      <c r="G3060" s="293" t="s">
        <v>54</v>
      </c>
      <c r="H3060" s="293" t="s">
        <v>6879</v>
      </c>
      <c r="I3060" s="293"/>
      <c r="J3060" s="293"/>
      <c r="K3060" s="299">
        <v>43954</v>
      </c>
      <c r="L3060" s="300"/>
      <c r="M3060" s="297" t="str">
        <f t="shared" si="47"/>
        <v>1984</v>
      </c>
    </row>
    <row r="3061" spans="1:13">
      <c r="A3061" s="293">
        <v>3060</v>
      </c>
      <c r="B3061" s="298" t="s">
        <v>14004</v>
      </c>
      <c r="C3061" s="298" t="s">
        <v>14005</v>
      </c>
      <c r="D3061" s="298" t="s">
        <v>14006</v>
      </c>
      <c r="E3061" s="298" t="s">
        <v>21</v>
      </c>
      <c r="F3061" s="293" t="s">
        <v>34</v>
      </c>
      <c r="G3061" s="293" t="s">
        <v>54</v>
      </c>
      <c r="H3061" s="293" t="s">
        <v>6879</v>
      </c>
      <c r="I3061" s="293"/>
      <c r="J3061" s="293"/>
      <c r="K3061" s="299"/>
      <c r="L3061" s="300"/>
      <c r="M3061" s="297" t="str">
        <f t="shared" si="47"/>
        <v>1984</v>
      </c>
    </row>
    <row r="3062" spans="1:13">
      <c r="A3062" s="293">
        <v>3061</v>
      </c>
      <c r="B3062" s="298" t="s">
        <v>14007</v>
      </c>
      <c r="C3062" s="298" t="s">
        <v>14008</v>
      </c>
      <c r="D3062" s="298" t="s">
        <v>14009</v>
      </c>
      <c r="E3062" s="298" t="s">
        <v>21</v>
      </c>
      <c r="F3062" s="293" t="s">
        <v>34</v>
      </c>
      <c r="G3062" s="293" t="s">
        <v>54</v>
      </c>
      <c r="H3062" s="293" t="s">
        <v>6879</v>
      </c>
      <c r="I3062" s="293"/>
      <c r="J3062" s="293"/>
      <c r="K3062" s="299">
        <v>43954</v>
      </c>
      <c r="L3062" s="300"/>
      <c r="M3062" s="297" t="str">
        <f t="shared" si="47"/>
        <v>1984</v>
      </c>
    </row>
    <row r="3063" spans="1:13">
      <c r="A3063" s="293">
        <v>3062</v>
      </c>
      <c r="B3063" s="298" t="s">
        <v>14010</v>
      </c>
      <c r="C3063" s="298" t="s">
        <v>14011</v>
      </c>
      <c r="D3063" s="298" t="s">
        <v>14012</v>
      </c>
      <c r="E3063" s="298" t="s">
        <v>21</v>
      </c>
      <c r="F3063" s="293" t="s">
        <v>34</v>
      </c>
      <c r="G3063" s="293" t="s">
        <v>54</v>
      </c>
      <c r="H3063" s="293" t="s">
        <v>6879</v>
      </c>
      <c r="I3063" s="293"/>
      <c r="J3063" s="293"/>
      <c r="K3063" s="299">
        <v>43806</v>
      </c>
      <c r="L3063" s="300"/>
      <c r="M3063" s="297" t="str">
        <f t="shared" si="47"/>
        <v>1984</v>
      </c>
    </row>
    <row r="3064" spans="1:13">
      <c r="A3064" s="293">
        <v>3063</v>
      </c>
      <c r="B3064" s="298" t="s">
        <v>14013</v>
      </c>
      <c r="C3064" s="298" t="s">
        <v>14014</v>
      </c>
      <c r="D3064" s="298" t="s">
        <v>14015</v>
      </c>
      <c r="E3064" s="298" t="s">
        <v>21</v>
      </c>
      <c r="F3064" s="293" t="s">
        <v>34</v>
      </c>
      <c r="G3064" s="293" t="s">
        <v>54</v>
      </c>
      <c r="H3064" s="293" t="s">
        <v>6879</v>
      </c>
      <c r="I3064" s="293"/>
      <c r="J3064" s="293"/>
      <c r="K3064" s="299">
        <v>43954</v>
      </c>
      <c r="L3064" s="300"/>
      <c r="M3064" s="297" t="str">
        <f t="shared" si="47"/>
        <v>1984</v>
      </c>
    </row>
    <row r="3065" spans="1:13">
      <c r="A3065" s="293">
        <v>3064</v>
      </c>
      <c r="B3065" s="298" t="s">
        <v>14016</v>
      </c>
      <c r="C3065" s="298" t="s">
        <v>14017</v>
      </c>
      <c r="D3065" s="298" t="s">
        <v>14018</v>
      </c>
      <c r="E3065" s="298" t="s">
        <v>21</v>
      </c>
      <c r="F3065" s="293" t="s">
        <v>34</v>
      </c>
      <c r="G3065" s="293" t="s">
        <v>54</v>
      </c>
      <c r="H3065" s="293" t="s">
        <v>6879</v>
      </c>
      <c r="I3065" s="293"/>
      <c r="J3065" s="293"/>
      <c r="K3065" s="299">
        <v>43954</v>
      </c>
      <c r="L3065" s="300"/>
      <c r="M3065" s="297" t="str">
        <f t="shared" si="47"/>
        <v>1984</v>
      </c>
    </row>
    <row r="3066" spans="1:13">
      <c r="A3066" s="293">
        <v>3065</v>
      </c>
      <c r="B3066" s="298" t="s">
        <v>14019</v>
      </c>
      <c r="C3066" s="298" t="s">
        <v>14020</v>
      </c>
      <c r="D3066" s="298" t="s">
        <v>14021</v>
      </c>
      <c r="E3066" s="298" t="s">
        <v>21</v>
      </c>
      <c r="F3066" s="293" t="s">
        <v>34</v>
      </c>
      <c r="G3066" s="293" t="s">
        <v>54</v>
      </c>
      <c r="H3066" s="293" t="s">
        <v>6879</v>
      </c>
      <c r="I3066" s="293"/>
      <c r="J3066" s="293"/>
      <c r="K3066" s="299"/>
      <c r="L3066" s="300"/>
      <c r="M3066" s="297" t="str">
        <f t="shared" si="47"/>
        <v>1984</v>
      </c>
    </row>
    <row r="3067" spans="1:13">
      <c r="A3067" s="293">
        <v>3066</v>
      </c>
      <c r="B3067" s="298" t="s">
        <v>14022</v>
      </c>
      <c r="C3067" s="298" t="s">
        <v>14023</v>
      </c>
      <c r="D3067" s="298" t="s">
        <v>14024</v>
      </c>
      <c r="E3067" s="298" t="s">
        <v>21</v>
      </c>
      <c r="F3067" s="293" t="s">
        <v>34</v>
      </c>
      <c r="G3067" s="293" t="s">
        <v>54</v>
      </c>
      <c r="H3067" s="293" t="s">
        <v>6879</v>
      </c>
      <c r="I3067" s="293"/>
      <c r="J3067" s="293"/>
      <c r="K3067" s="299">
        <v>43954</v>
      </c>
      <c r="L3067" s="300"/>
      <c r="M3067" s="297" t="str">
        <f t="shared" si="47"/>
        <v>1984</v>
      </c>
    </row>
    <row r="3068" spans="1:13">
      <c r="A3068" s="293">
        <v>3067</v>
      </c>
      <c r="B3068" s="298" t="s">
        <v>14025</v>
      </c>
      <c r="C3068" s="298" t="s">
        <v>14026</v>
      </c>
      <c r="D3068" s="298" t="s">
        <v>14027</v>
      </c>
      <c r="E3068" s="298" t="s">
        <v>21</v>
      </c>
      <c r="F3068" s="293" t="s">
        <v>34</v>
      </c>
      <c r="G3068" s="293" t="s">
        <v>54</v>
      </c>
      <c r="H3068" s="293" t="s">
        <v>6879</v>
      </c>
      <c r="I3068" s="293"/>
      <c r="J3068" s="293"/>
      <c r="K3068" s="299">
        <v>43954</v>
      </c>
      <c r="L3068" s="300"/>
      <c r="M3068" s="297" t="str">
        <f t="shared" si="47"/>
        <v>1984</v>
      </c>
    </row>
    <row r="3069" spans="1:13">
      <c r="A3069" s="293">
        <v>3068</v>
      </c>
      <c r="B3069" s="298" t="s">
        <v>14028</v>
      </c>
      <c r="C3069" s="298" t="s">
        <v>14029</v>
      </c>
      <c r="D3069" s="298" t="s">
        <v>14030</v>
      </c>
      <c r="E3069" s="298" t="s">
        <v>21</v>
      </c>
      <c r="F3069" s="293" t="s">
        <v>34</v>
      </c>
      <c r="G3069" s="293" t="s">
        <v>54</v>
      </c>
      <c r="H3069" s="293" t="s">
        <v>6879</v>
      </c>
      <c r="I3069" s="293"/>
      <c r="J3069" s="293"/>
      <c r="K3069" s="299">
        <v>43954</v>
      </c>
      <c r="L3069" s="300"/>
      <c r="M3069" s="297" t="str">
        <f t="shared" si="47"/>
        <v>1984</v>
      </c>
    </row>
    <row r="3070" spans="1:13">
      <c r="A3070" s="293">
        <v>3069</v>
      </c>
      <c r="B3070" s="298" t="s">
        <v>14031</v>
      </c>
      <c r="C3070" s="298" t="s">
        <v>14032</v>
      </c>
      <c r="D3070" s="298" t="s">
        <v>14033</v>
      </c>
      <c r="E3070" s="298" t="s">
        <v>21</v>
      </c>
      <c r="F3070" s="293" t="s">
        <v>34</v>
      </c>
      <c r="G3070" s="293" t="s">
        <v>54</v>
      </c>
      <c r="H3070" s="293" t="s">
        <v>6879</v>
      </c>
      <c r="I3070" s="293"/>
      <c r="J3070" s="293"/>
      <c r="K3070" s="299">
        <v>43954</v>
      </c>
      <c r="L3070" s="300"/>
      <c r="M3070" s="297" t="str">
        <f t="shared" si="47"/>
        <v>1984</v>
      </c>
    </row>
    <row r="3071" spans="1:13">
      <c r="A3071" s="293">
        <v>3070</v>
      </c>
      <c r="B3071" s="298" t="s">
        <v>14034</v>
      </c>
      <c r="C3071" s="298" t="s">
        <v>14035</v>
      </c>
      <c r="D3071" s="298" t="s">
        <v>14036</v>
      </c>
      <c r="E3071" s="298" t="s">
        <v>21</v>
      </c>
      <c r="F3071" s="293" t="s">
        <v>34</v>
      </c>
      <c r="G3071" s="293" t="s">
        <v>54</v>
      </c>
      <c r="H3071" s="293" t="s">
        <v>6879</v>
      </c>
      <c r="I3071" s="293"/>
      <c r="J3071" s="293"/>
      <c r="K3071" s="299"/>
      <c r="L3071" s="300"/>
      <c r="M3071" s="297" t="str">
        <f t="shared" si="47"/>
        <v>1984</v>
      </c>
    </row>
    <row r="3072" spans="1:13">
      <c r="A3072" s="293">
        <v>3071</v>
      </c>
      <c r="B3072" s="298" t="s">
        <v>14037</v>
      </c>
      <c r="C3072" s="298" t="s">
        <v>14038</v>
      </c>
      <c r="D3072" s="298" t="s">
        <v>14039</v>
      </c>
      <c r="E3072" s="298" t="s">
        <v>21</v>
      </c>
      <c r="F3072" s="293" t="s">
        <v>34</v>
      </c>
      <c r="G3072" s="293" t="s">
        <v>54</v>
      </c>
      <c r="H3072" s="293" t="s">
        <v>6879</v>
      </c>
      <c r="I3072" s="293"/>
      <c r="J3072" s="293"/>
      <c r="K3072" s="299">
        <v>43954</v>
      </c>
      <c r="L3072" s="300"/>
      <c r="M3072" s="297" t="str">
        <f t="shared" si="47"/>
        <v>1984</v>
      </c>
    </row>
    <row r="3073" spans="1:13">
      <c r="A3073" s="293">
        <v>3072</v>
      </c>
      <c r="B3073" s="298" t="s">
        <v>14040</v>
      </c>
      <c r="C3073" s="298" t="s">
        <v>14041</v>
      </c>
      <c r="D3073" s="298" t="s">
        <v>14042</v>
      </c>
      <c r="E3073" s="298" t="s">
        <v>21</v>
      </c>
      <c r="F3073" s="293" t="s">
        <v>34</v>
      </c>
      <c r="G3073" s="293" t="s">
        <v>54</v>
      </c>
      <c r="H3073" s="293" t="s">
        <v>6879</v>
      </c>
      <c r="I3073" s="293"/>
      <c r="J3073" s="293" t="s">
        <v>24283</v>
      </c>
      <c r="K3073" s="299">
        <v>43954</v>
      </c>
      <c r="L3073" s="300"/>
      <c r="M3073" s="297" t="str">
        <f t="shared" si="47"/>
        <v>1984</v>
      </c>
    </row>
    <row r="3074" spans="1:13">
      <c r="A3074" s="293">
        <v>3073</v>
      </c>
      <c r="B3074" s="298" t="s">
        <v>14043</v>
      </c>
      <c r="C3074" s="298" t="s">
        <v>14044</v>
      </c>
      <c r="D3074" s="298" t="s">
        <v>14045</v>
      </c>
      <c r="E3074" s="298" t="s">
        <v>21</v>
      </c>
      <c r="F3074" s="293" t="s">
        <v>34</v>
      </c>
      <c r="G3074" s="293" t="s">
        <v>54</v>
      </c>
      <c r="H3074" s="293" t="s">
        <v>6879</v>
      </c>
      <c r="I3074" s="293"/>
      <c r="J3074" s="293"/>
      <c r="K3074" s="299">
        <v>43954</v>
      </c>
      <c r="L3074" s="300"/>
      <c r="M3074" s="297" t="str">
        <f t="shared" ref="M3074:M3137" si="48">IF((INT(MID(B3074,5,2))&gt;19),"19"&amp;MID(B3074,5,2),"20"&amp;MID(B3074,5,2))</f>
        <v>1984</v>
      </c>
    </row>
    <row r="3075" spans="1:13">
      <c r="A3075" s="293">
        <v>3074</v>
      </c>
      <c r="B3075" s="298" t="s">
        <v>14046</v>
      </c>
      <c r="C3075" s="298" t="s">
        <v>14047</v>
      </c>
      <c r="D3075" s="298" t="s">
        <v>14048</v>
      </c>
      <c r="E3075" s="298" t="s">
        <v>21</v>
      </c>
      <c r="F3075" s="293" t="s">
        <v>34</v>
      </c>
      <c r="G3075" s="293" t="s">
        <v>54</v>
      </c>
      <c r="H3075" s="293" t="s">
        <v>6879</v>
      </c>
      <c r="I3075" s="293"/>
      <c r="J3075" s="293"/>
      <c r="K3075" s="299"/>
      <c r="L3075" s="300"/>
      <c r="M3075" s="297" t="str">
        <f t="shared" si="48"/>
        <v>1984</v>
      </c>
    </row>
    <row r="3076" spans="1:13">
      <c r="A3076" s="293">
        <v>3075</v>
      </c>
      <c r="B3076" s="298" t="s">
        <v>14049</v>
      </c>
      <c r="C3076" s="298" t="s">
        <v>14050</v>
      </c>
      <c r="D3076" s="298" t="s">
        <v>14051</v>
      </c>
      <c r="E3076" s="298" t="s">
        <v>21</v>
      </c>
      <c r="F3076" s="293" t="s">
        <v>34</v>
      </c>
      <c r="G3076" s="293" t="s">
        <v>54</v>
      </c>
      <c r="H3076" s="293" t="s">
        <v>6879</v>
      </c>
      <c r="I3076" s="293"/>
      <c r="J3076" s="293"/>
      <c r="K3076" s="299"/>
      <c r="L3076" s="300"/>
      <c r="M3076" s="297" t="str">
        <f t="shared" si="48"/>
        <v>1984</v>
      </c>
    </row>
    <row r="3077" spans="1:13">
      <c r="A3077" s="293">
        <v>3076</v>
      </c>
      <c r="B3077" s="298" t="s">
        <v>14052</v>
      </c>
      <c r="C3077" s="298" t="s">
        <v>14053</v>
      </c>
      <c r="D3077" s="298" t="s">
        <v>14054</v>
      </c>
      <c r="E3077" s="298" t="s">
        <v>21</v>
      </c>
      <c r="F3077" s="293" t="s">
        <v>34</v>
      </c>
      <c r="G3077" s="293" t="s">
        <v>54</v>
      </c>
      <c r="H3077" s="293" t="s">
        <v>6879</v>
      </c>
      <c r="I3077" s="293"/>
      <c r="J3077" s="293"/>
      <c r="K3077" s="299"/>
      <c r="L3077" s="300"/>
      <c r="M3077" s="297" t="str">
        <f t="shared" si="48"/>
        <v>1984</v>
      </c>
    </row>
    <row r="3078" spans="1:13">
      <c r="A3078" s="293">
        <v>3077</v>
      </c>
      <c r="B3078" s="298" t="s">
        <v>14055</v>
      </c>
      <c r="C3078" s="298" t="s">
        <v>14056</v>
      </c>
      <c r="D3078" s="298" t="s">
        <v>14057</v>
      </c>
      <c r="E3078" s="298" t="s">
        <v>21</v>
      </c>
      <c r="F3078" s="293" t="s">
        <v>34</v>
      </c>
      <c r="G3078" s="293" t="s">
        <v>54</v>
      </c>
      <c r="H3078" s="293" t="s">
        <v>6879</v>
      </c>
      <c r="I3078" s="293"/>
      <c r="J3078" s="293"/>
      <c r="K3078" s="299">
        <v>43954</v>
      </c>
      <c r="L3078" s="300"/>
      <c r="M3078" s="297" t="str">
        <f t="shared" si="48"/>
        <v>1984</v>
      </c>
    </row>
    <row r="3079" spans="1:13">
      <c r="A3079" s="293">
        <v>3078</v>
      </c>
      <c r="B3079" s="298" t="s">
        <v>14058</v>
      </c>
      <c r="C3079" s="298" t="s">
        <v>14059</v>
      </c>
      <c r="D3079" s="298" t="s">
        <v>14060</v>
      </c>
      <c r="E3079" s="298" t="s">
        <v>21</v>
      </c>
      <c r="F3079" s="293" t="s">
        <v>34</v>
      </c>
      <c r="G3079" s="293" t="s">
        <v>54</v>
      </c>
      <c r="H3079" s="293" t="s">
        <v>6879</v>
      </c>
      <c r="I3079" s="293"/>
      <c r="J3079" s="293"/>
      <c r="K3079" s="299">
        <v>43806</v>
      </c>
      <c r="L3079" s="300"/>
      <c r="M3079" s="297" t="str">
        <f t="shared" si="48"/>
        <v>1984</v>
      </c>
    </row>
    <row r="3080" spans="1:13">
      <c r="A3080" s="293">
        <v>3079</v>
      </c>
      <c r="B3080" s="298" t="s">
        <v>14061</v>
      </c>
      <c r="C3080" s="298" t="s">
        <v>14062</v>
      </c>
      <c r="D3080" s="298" t="s">
        <v>14063</v>
      </c>
      <c r="E3080" s="298" t="s">
        <v>21</v>
      </c>
      <c r="F3080" s="293" t="s">
        <v>34</v>
      </c>
      <c r="G3080" s="293" t="s">
        <v>54</v>
      </c>
      <c r="H3080" s="293" t="s">
        <v>6879</v>
      </c>
      <c r="I3080" s="293"/>
      <c r="J3080" s="293" t="s">
        <v>24283</v>
      </c>
      <c r="K3080" s="299">
        <v>43954</v>
      </c>
      <c r="L3080" s="300"/>
      <c r="M3080" s="297" t="str">
        <f t="shared" si="48"/>
        <v>1984</v>
      </c>
    </row>
    <row r="3081" spans="1:13">
      <c r="A3081" s="293">
        <v>3080</v>
      </c>
      <c r="B3081" s="298" t="s">
        <v>14064</v>
      </c>
      <c r="C3081" s="298" t="s">
        <v>14065</v>
      </c>
      <c r="D3081" s="298" t="s">
        <v>14066</v>
      </c>
      <c r="E3081" s="298" t="s">
        <v>21</v>
      </c>
      <c r="F3081" s="293" t="s">
        <v>34</v>
      </c>
      <c r="G3081" s="293" t="s">
        <v>54</v>
      </c>
      <c r="H3081" s="293" t="s">
        <v>6879</v>
      </c>
      <c r="I3081" s="293"/>
      <c r="J3081" s="293"/>
      <c r="K3081" s="299">
        <v>43954</v>
      </c>
      <c r="L3081" s="300"/>
      <c r="M3081" s="297" t="str">
        <f t="shared" si="48"/>
        <v>1984</v>
      </c>
    </row>
    <row r="3082" spans="1:13">
      <c r="A3082" s="293">
        <v>3081</v>
      </c>
      <c r="B3082" s="298" t="s">
        <v>14067</v>
      </c>
      <c r="C3082" s="298" t="s">
        <v>14068</v>
      </c>
      <c r="D3082" s="298" t="s">
        <v>14069</v>
      </c>
      <c r="E3082" s="298" t="s">
        <v>21</v>
      </c>
      <c r="F3082" s="293" t="s">
        <v>34</v>
      </c>
      <c r="G3082" s="293" t="s">
        <v>54</v>
      </c>
      <c r="H3082" s="293" t="s">
        <v>6879</v>
      </c>
      <c r="I3082" s="293"/>
      <c r="J3082" s="293"/>
      <c r="K3082" s="299">
        <v>43954</v>
      </c>
      <c r="L3082" s="300"/>
      <c r="M3082" s="297" t="str">
        <f t="shared" si="48"/>
        <v>1984</v>
      </c>
    </row>
    <row r="3083" spans="1:13">
      <c r="A3083" s="293">
        <v>3082</v>
      </c>
      <c r="B3083" s="298" t="s">
        <v>14070</v>
      </c>
      <c r="C3083" s="298" t="s">
        <v>14071</v>
      </c>
      <c r="D3083" s="298" t="s">
        <v>14072</v>
      </c>
      <c r="E3083" s="298" t="s">
        <v>21</v>
      </c>
      <c r="F3083" s="293" t="s">
        <v>34</v>
      </c>
      <c r="G3083" s="293" t="s">
        <v>54</v>
      </c>
      <c r="H3083" s="293" t="s">
        <v>6879</v>
      </c>
      <c r="I3083" s="293"/>
      <c r="J3083" s="293"/>
      <c r="K3083" s="299">
        <v>43954</v>
      </c>
      <c r="L3083" s="300"/>
      <c r="M3083" s="297" t="str">
        <f t="shared" si="48"/>
        <v>1984</v>
      </c>
    </row>
    <row r="3084" spans="1:13">
      <c r="A3084" s="293">
        <v>3083</v>
      </c>
      <c r="B3084" s="309" t="s">
        <v>14073</v>
      </c>
      <c r="C3084" s="298" t="s">
        <v>14074</v>
      </c>
      <c r="D3084" s="298"/>
      <c r="E3084" s="298" t="s">
        <v>21</v>
      </c>
      <c r="F3084" s="293" t="s">
        <v>34</v>
      </c>
      <c r="G3084" s="293" t="s">
        <v>58</v>
      </c>
      <c r="H3084" s="293" t="s">
        <v>6879</v>
      </c>
      <c r="I3084" s="293"/>
      <c r="J3084" s="293" t="s">
        <v>24283</v>
      </c>
      <c r="K3084" s="299">
        <v>43813</v>
      </c>
      <c r="L3084" s="300"/>
      <c r="M3084" s="297" t="str">
        <f t="shared" si="48"/>
        <v>2015</v>
      </c>
    </row>
    <row r="3085" spans="1:13">
      <c r="A3085" s="293">
        <v>3084</v>
      </c>
      <c r="B3085" s="309" t="s">
        <v>14075</v>
      </c>
      <c r="C3085" s="298" t="s">
        <v>14076</v>
      </c>
      <c r="D3085" s="298"/>
      <c r="E3085" s="298" t="s">
        <v>21</v>
      </c>
      <c r="F3085" s="293" t="s">
        <v>34</v>
      </c>
      <c r="G3085" s="293" t="s">
        <v>58</v>
      </c>
      <c r="H3085" s="293" t="s">
        <v>6879</v>
      </c>
      <c r="I3085" s="293"/>
      <c r="J3085" s="293" t="s">
        <v>24283</v>
      </c>
      <c r="K3085" s="299">
        <v>43813</v>
      </c>
      <c r="L3085" s="300" t="s">
        <v>24304</v>
      </c>
      <c r="M3085" s="297" t="str">
        <f t="shared" si="48"/>
        <v>2015</v>
      </c>
    </row>
    <row r="3086" spans="1:13">
      <c r="A3086" s="293">
        <v>3085</v>
      </c>
      <c r="B3086" s="309" t="s">
        <v>14077</v>
      </c>
      <c r="C3086" s="298" t="s">
        <v>14078</v>
      </c>
      <c r="D3086" s="298"/>
      <c r="E3086" s="298" t="s">
        <v>21</v>
      </c>
      <c r="F3086" s="293" t="s">
        <v>34</v>
      </c>
      <c r="G3086" s="293" t="s">
        <v>58</v>
      </c>
      <c r="H3086" s="293" t="s">
        <v>6879</v>
      </c>
      <c r="I3086" s="293"/>
      <c r="J3086" s="293" t="s">
        <v>24283</v>
      </c>
      <c r="K3086" s="299">
        <v>43813</v>
      </c>
      <c r="L3086" s="300" t="s">
        <v>24304</v>
      </c>
      <c r="M3086" s="297" t="str">
        <f t="shared" si="48"/>
        <v>2015</v>
      </c>
    </row>
    <row r="3087" spans="1:13">
      <c r="A3087" s="293">
        <v>3086</v>
      </c>
      <c r="B3087" s="298" t="s">
        <v>14079</v>
      </c>
      <c r="C3087" s="298" t="s">
        <v>14080</v>
      </c>
      <c r="D3087" s="298"/>
      <c r="E3087" s="298" t="s">
        <v>21</v>
      </c>
      <c r="F3087" s="293" t="s">
        <v>34</v>
      </c>
      <c r="G3087" s="293" t="s">
        <v>58</v>
      </c>
      <c r="H3087" s="293" t="s">
        <v>6879</v>
      </c>
      <c r="I3087" s="293"/>
      <c r="J3087" s="293" t="s">
        <v>24283</v>
      </c>
      <c r="K3087" s="299">
        <v>43799</v>
      </c>
      <c r="L3087" s="300"/>
      <c r="M3087" s="297" t="str">
        <f t="shared" si="48"/>
        <v>2015</v>
      </c>
    </row>
    <row r="3088" spans="1:13">
      <c r="A3088" s="293">
        <v>3087</v>
      </c>
      <c r="B3088" s="309" t="s">
        <v>14081</v>
      </c>
      <c r="C3088" s="298" t="s">
        <v>14082</v>
      </c>
      <c r="D3088" s="298"/>
      <c r="E3088" s="298" t="s">
        <v>21</v>
      </c>
      <c r="F3088" s="293" t="s">
        <v>34</v>
      </c>
      <c r="G3088" s="293" t="s">
        <v>58</v>
      </c>
      <c r="H3088" s="293" t="s">
        <v>6879</v>
      </c>
      <c r="I3088" s="293"/>
      <c r="J3088" s="293" t="s">
        <v>24283</v>
      </c>
      <c r="K3088" s="299">
        <v>43763</v>
      </c>
      <c r="L3088" s="300"/>
      <c r="M3088" s="297" t="str">
        <f t="shared" si="48"/>
        <v>2015</v>
      </c>
    </row>
    <row r="3089" spans="1:13">
      <c r="A3089" s="293">
        <v>3088</v>
      </c>
      <c r="B3089" s="298" t="s">
        <v>14083</v>
      </c>
      <c r="C3089" s="298" t="s">
        <v>14084</v>
      </c>
      <c r="D3089" s="298"/>
      <c r="E3089" s="298" t="s">
        <v>21</v>
      </c>
      <c r="F3089" s="293" t="s">
        <v>34</v>
      </c>
      <c r="G3089" s="293" t="s">
        <v>58</v>
      </c>
      <c r="H3089" s="293" t="s">
        <v>6879</v>
      </c>
      <c r="I3089" s="293"/>
      <c r="J3089" s="293" t="s">
        <v>24283</v>
      </c>
      <c r="K3089" s="299">
        <v>44017</v>
      </c>
      <c r="L3089" s="300"/>
      <c r="M3089" s="297" t="str">
        <f t="shared" si="48"/>
        <v>2015</v>
      </c>
    </row>
    <row r="3090" spans="1:13">
      <c r="A3090" s="293">
        <v>3089</v>
      </c>
      <c r="B3090" s="298" t="s">
        <v>14085</v>
      </c>
      <c r="C3090" s="298" t="s">
        <v>14086</v>
      </c>
      <c r="D3090" s="298"/>
      <c r="E3090" s="298" t="s">
        <v>21</v>
      </c>
      <c r="F3090" s="293" t="s">
        <v>34</v>
      </c>
      <c r="G3090" s="293" t="s">
        <v>58</v>
      </c>
      <c r="H3090" s="293" t="s">
        <v>6879</v>
      </c>
      <c r="I3090" s="293"/>
      <c r="J3090" s="293" t="s">
        <v>24283</v>
      </c>
      <c r="K3090" s="299">
        <v>43729</v>
      </c>
      <c r="L3090" s="300"/>
      <c r="M3090" s="297" t="str">
        <f t="shared" si="48"/>
        <v>2015</v>
      </c>
    </row>
    <row r="3091" spans="1:13">
      <c r="A3091" s="293">
        <v>3090</v>
      </c>
      <c r="B3091" s="309" t="s">
        <v>14087</v>
      </c>
      <c r="C3091" s="298" t="s">
        <v>14088</v>
      </c>
      <c r="D3091" s="298"/>
      <c r="E3091" s="298" t="s">
        <v>21</v>
      </c>
      <c r="F3091" s="293" t="s">
        <v>34</v>
      </c>
      <c r="G3091" s="293" t="s">
        <v>58</v>
      </c>
      <c r="H3091" s="293" t="s">
        <v>6879</v>
      </c>
      <c r="I3091" s="293"/>
      <c r="J3091" s="293" t="s">
        <v>24283</v>
      </c>
      <c r="K3091" s="299"/>
      <c r="L3091" s="300"/>
      <c r="M3091" s="297" t="str">
        <f t="shared" si="48"/>
        <v>2015</v>
      </c>
    </row>
    <row r="3092" spans="1:13">
      <c r="A3092" s="293">
        <v>3091</v>
      </c>
      <c r="B3092" s="309" t="s">
        <v>14089</v>
      </c>
      <c r="C3092" s="298" t="s">
        <v>14090</v>
      </c>
      <c r="D3092" s="298"/>
      <c r="E3092" s="298" t="s">
        <v>21</v>
      </c>
      <c r="F3092" s="293" t="s">
        <v>34</v>
      </c>
      <c r="G3092" s="293" t="s">
        <v>58</v>
      </c>
      <c r="H3092" s="293" t="s">
        <v>6879</v>
      </c>
      <c r="I3092" s="293"/>
      <c r="J3092" s="293" t="s">
        <v>24283</v>
      </c>
      <c r="K3092" s="299">
        <v>43763</v>
      </c>
      <c r="L3092" s="300"/>
      <c r="M3092" s="297" t="str">
        <f t="shared" si="48"/>
        <v>2015</v>
      </c>
    </row>
    <row r="3093" spans="1:13">
      <c r="A3093" s="293">
        <v>3092</v>
      </c>
      <c r="B3093" s="309" t="s">
        <v>14091</v>
      </c>
      <c r="C3093" s="298" t="s">
        <v>14092</v>
      </c>
      <c r="D3093" s="298"/>
      <c r="E3093" s="298" t="s">
        <v>21</v>
      </c>
      <c r="F3093" s="293" t="s">
        <v>34</v>
      </c>
      <c r="G3093" s="293" t="s">
        <v>58</v>
      </c>
      <c r="H3093" s="293" t="s">
        <v>6879</v>
      </c>
      <c r="I3093" s="293"/>
      <c r="J3093" s="293" t="s">
        <v>24283</v>
      </c>
      <c r="K3093" s="299">
        <v>43813</v>
      </c>
      <c r="L3093" s="300"/>
      <c r="M3093" s="297" t="str">
        <f t="shared" si="48"/>
        <v>2015</v>
      </c>
    </row>
    <row r="3094" spans="1:13">
      <c r="A3094" s="293">
        <v>3093</v>
      </c>
      <c r="B3094" s="309" t="s">
        <v>14093</v>
      </c>
      <c r="C3094" s="298" t="s">
        <v>14094</v>
      </c>
      <c r="D3094" s="298"/>
      <c r="E3094" s="298" t="s">
        <v>21</v>
      </c>
      <c r="F3094" s="293" t="s">
        <v>34</v>
      </c>
      <c r="G3094" s="293" t="s">
        <v>58</v>
      </c>
      <c r="H3094" s="293" t="s">
        <v>6879</v>
      </c>
      <c r="I3094" s="293"/>
      <c r="J3094" s="293" t="s">
        <v>24283</v>
      </c>
      <c r="K3094" s="299">
        <v>43813</v>
      </c>
      <c r="L3094" s="300"/>
      <c r="M3094" s="297" t="str">
        <f t="shared" si="48"/>
        <v>2015</v>
      </c>
    </row>
    <row r="3095" spans="1:13">
      <c r="A3095" s="293">
        <v>3094</v>
      </c>
      <c r="B3095" s="309" t="s">
        <v>14095</v>
      </c>
      <c r="C3095" s="298" t="s">
        <v>14096</v>
      </c>
      <c r="D3095" s="298"/>
      <c r="E3095" s="298" t="s">
        <v>21</v>
      </c>
      <c r="F3095" s="293" t="s">
        <v>34</v>
      </c>
      <c r="G3095" s="293" t="s">
        <v>58</v>
      </c>
      <c r="H3095" s="293" t="s">
        <v>6879</v>
      </c>
      <c r="I3095" s="293"/>
      <c r="J3095" s="293" t="s">
        <v>24283</v>
      </c>
      <c r="K3095" s="299">
        <v>43763</v>
      </c>
      <c r="L3095" s="300"/>
      <c r="M3095" s="297" t="str">
        <f t="shared" si="48"/>
        <v>2015</v>
      </c>
    </row>
    <row r="3096" spans="1:13">
      <c r="A3096" s="293">
        <v>3095</v>
      </c>
      <c r="B3096" s="298" t="s">
        <v>14097</v>
      </c>
      <c r="C3096" s="298" t="s">
        <v>14098</v>
      </c>
      <c r="D3096" s="298"/>
      <c r="E3096" s="298" t="s">
        <v>21</v>
      </c>
      <c r="F3096" s="293" t="s">
        <v>34</v>
      </c>
      <c r="G3096" s="293" t="s">
        <v>58</v>
      </c>
      <c r="H3096" s="293" t="s">
        <v>6879</v>
      </c>
      <c r="I3096" s="293"/>
      <c r="J3096" s="293" t="s">
        <v>24283</v>
      </c>
      <c r="K3096" s="299">
        <v>43813</v>
      </c>
      <c r="L3096" s="300"/>
      <c r="M3096" s="297" t="str">
        <f t="shared" si="48"/>
        <v>2015</v>
      </c>
    </row>
    <row r="3097" spans="1:13">
      <c r="A3097" s="293">
        <v>3096</v>
      </c>
      <c r="B3097" s="298" t="s">
        <v>14099</v>
      </c>
      <c r="C3097" s="298" t="s">
        <v>14100</v>
      </c>
      <c r="D3097" s="298"/>
      <c r="E3097" s="298" t="s">
        <v>21</v>
      </c>
      <c r="F3097" s="293" t="s">
        <v>34</v>
      </c>
      <c r="G3097" s="293" t="s">
        <v>58</v>
      </c>
      <c r="H3097" s="293" t="s">
        <v>6879</v>
      </c>
      <c r="I3097" s="293"/>
      <c r="J3097" s="293" t="s">
        <v>24283</v>
      </c>
      <c r="K3097" s="299">
        <v>43806</v>
      </c>
      <c r="L3097" s="300"/>
      <c r="M3097" s="297" t="str">
        <f t="shared" si="48"/>
        <v>2015</v>
      </c>
    </row>
    <row r="3098" spans="1:13">
      <c r="A3098" s="293">
        <v>3097</v>
      </c>
      <c r="B3098" s="298" t="s">
        <v>14101</v>
      </c>
      <c r="C3098" s="298" t="s">
        <v>14102</v>
      </c>
      <c r="D3098" s="298"/>
      <c r="E3098" s="298" t="s">
        <v>21</v>
      </c>
      <c r="F3098" s="293" t="s">
        <v>34</v>
      </c>
      <c r="G3098" s="293" t="s">
        <v>58</v>
      </c>
      <c r="H3098" s="293" t="s">
        <v>6879</v>
      </c>
      <c r="I3098" s="293"/>
      <c r="J3098" s="293" t="s">
        <v>24283</v>
      </c>
      <c r="K3098" s="299">
        <v>43806</v>
      </c>
      <c r="L3098" s="300"/>
      <c r="M3098" s="297" t="str">
        <f t="shared" si="48"/>
        <v>2015</v>
      </c>
    </row>
    <row r="3099" spans="1:13">
      <c r="A3099" s="293">
        <v>3098</v>
      </c>
      <c r="B3099" s="298" t="s">
        <v>14103</v>
      </c>
      <c r="C3099" s="298" t="s">
        <v>14104</v>
      </c>
      <c r="D3099" s="298"/>
      <c r="E3099" s="298" t="s">
        <v>21</v>
      </c>
      <c r="F3099" s="293" t="s">
        <v>34</v>
      </c>
      <c r="G3099" s="293" t="s">
        <v>58</v>
      </c>
      <c r="H3099" s="293" t="s">
        <v>6879</v>
      </c>
      <c r="I3099" s="293"/>
      <c r="J3099" s="293" t="s">
        <v>24283</v>
      </c>
      <c r="K3099" s="299">
        <v>43743</v>
      </c>
      <c r="L3099" s="300"/>
      <c r="M3099" s="297" t="str">
        <f t="shared" si="48"/>
        <v>2015</v>
      </c>
    </row>
    <row r="3100" spans="1:13">
      <c r="A3100" s="293">
        <v>3099</v>
      </c>
      <c r="B3100" s="298" t="s">
        <v>14105</v>
      </c>
      <c r="C3100" s="298" t="s">
        <v>14106</v>
      </c>
      <c r="D3100" s="298"/>
      <c r="E3100" s="298" t="s">
        <v>21</v>
      </c>
      <c r="F3100" s="293" t="s">
        <v>34</v>
      </c>
      <c r="G3100" s="293" t="s">
        <v>58</v>
      </c>
      <c r="H3100" s="293" t="s">
        <v>6879</v>
      </c>
      <c r="I3100" s="293"/>
      <c r="J3100" s="293" t="s">
        <v>24283</v>
      </c>
      <c r="K3100" s="299">
        <v>43813</v>
      </c>
      <c r="L3100" s="300"/>
      <c r="M3100" s="297" t="str">
        <f t="shared" si="48"/>
        <v>2015</v>
      </c>
    </row>
    <row r="3101" spans="1:13">
      <c r="A3101" s="293">
        <v>3100</v>
      </c>
      <c r="B3101" s="298" t="s">
        <v>14107</v>
      </c>
      <c r="C3101" s="298" t="s">
        <v>14108</v>
      </c>
      <c r="D3101" s="298"/>
      <c r="E3101" s="298" t="s">
        <v>21</v>
      </c>
      <c r="F3101" s="293" t="s">
        <v>34</v>
      </c>
      <c r="G3101" s="293" t="s">
        <v>58</v>
      </c>
      <c r="H3101" s="293" t="s">
        <v>6879</v>
      </c>
      <c r="I3101" s="293"/>
      <c r="J3101" s="293" t="s">
        <v>24283</v>
      </c>
      <c r="K3101" s="299">
        <v>44017</v>
      </c>
      <c r="L3101" s="300"/>
      <c r="M3101" s="297" t="str">
        <f t="shared" si="48"/>
        <v>2015</v>
      </c>
    </row>
    <row r="3102" spans="1:13">
      <c r="A3102" s="293">
        <v>3101</v>
      </c>
      <c r="B3102" s="298" t="s">
        <v>14109</v>
      </c>
      <c r="C3102" s="298" t="s">
        <v>14110</v>
      </c>
      <c r="D3102" s="298"/>
      <c r="E3102" s="298" t="s">
        <v>21</v>
      </c>
      <c r="F3102" s="293" t="s">
        <v>34</v>
      </c>
      <c r="G3102" s="293" t="s">
        <v>58</v>
      </c>
      <c r="H3102" s="293" t="s">
        <v>6879</v>
      </c>
      <c r="I3102" s="293"/>
      <c r="J3102" s="293" t="s">
        <v>24283</v>
      </c>
      <c r="K3102" s="299">
        <v>44017</v>
      </c>
      <c r="L3102" s="300"/>
      <c r="M3102" s="297" t="str">
        <f t="shared" si="48"/>
        <v>2015</v>
      </c>
    </row>
    <row r="3103" spans="1:13">
      <c r="A3103" s="293">
        <v>3102</v>
      </c>
      <c r="B3103" s="298" t="s">
        <v>14111</v>
      </c>
      <c r="C3103" s="298" t="s">
        <v>14112</v>
      </c>
      <c r="D3103" s="298"/>
      <c r="E3103" s="298" t="s">
        <v>21</v>
      </c>
      <c r="F3103" s="293" t="s">
        <v>34</v>
      </c>
      <c r="G3103" s="293" t="s">
        <v>58</v>
      </c>
      <c r="H3103" s="293" t="s">
        <v>6879</v>
      </c>
      <c r="I3103" s="293"/>
      <c r="J3103" s="293" t="s">
        <v>24283</v>
      </c>
      <c r="K3103" s="299">
        <v>43743</v>
      </c>
      <c r="L3103" s="300"/>
      <c r="M3103" s="297" t="str">
        <f t="shared" si="48"/>
        <v>2015</v>
      </c>
    </row>
    <row r="3104" spans="1:13">
      <c r="A3104" s="293">
        <v>3103</v>
      </c>
      <c r="B3104" s="298" t="s">
        <v>14113</v>
      </c>
      <c r="C3104" s="298" t="s">
        <v>14114</v>
      </c>
      <c r="D3104" s="298"/>
      <c r="E3104" s="298" t="s">
        <v>21</v>
      </c>
      <c r="F3104" s="293" t="s">
        <v>34</v>
      </c>
      <c r="G3104" s="293" t="s">
        <v>58</v>
      </c>
      <c r="H3104" s="293" t="s">
        <v>6879</v>
      </c>
      <c r="I3104" s="293"/>
      <c r="J3104" s="293" t="s">
        <v>24283</v>
      </c>
      <c r="K3104" s="299">
        <v>43813</v>
      </c>
      <c r="L3104" s="300"/>
      <c r="M3104" s="297" t="str">
        <f t="shared" si="48"/>
        <v>2015</v>
      </c>
    </row>
    <row r="3105" spans="1:13">
      <c r="A3105" s="293">
        <v>3104</v>
      </c>
      <c r="B3105" s="298" t="s">
        <v>14115</v>
      </c>
      <c r="C3105" s="298" t="s">
        <v>14116</v>
      </c>
      <c r="D3105" s="298"/>
      <c r="E3105" s="298" t="s">
        <v>21</v>
      </c>
      <c r="F3105" s="293" t="s">
        <v>34</v>
      </c>
      <c r="G3105" s="293" t="s">
        <v>58</v>
      </c>
      <c r="H3105" s="293" t="s">
        <v>6879</v>
      </c>
      <c r="I3105" s="293"/>
      <c r="J3105" s="293" t="s">
        <v>24283</v>
      </c>
      <c r="K3105" s="299">
        <v>43813</v>
      </c>
      <c r="L3105" s="300"/>
      <c r="M3105" s="297" t="str">
        <f t="shared" si="48"/>
        <v>2015</v>
      </c>
    </row>
    <row r="3106" spans="1:13">
      <c r="A3106" s="293">
        <v>3105</v>
      </c>
      <c r="B3106" s="298" t="s">
        <v>14117</v>
      </c>
      <c r="C3106" s="298" t="s">
        <v>14118</v>
      </c>
      <c r="D3106" s="298"/>
      <c r="E3106" s="298" t="s">
        <v>21</v>
      </c>
      <c r="F3106" s="293" t="s">
        <v>34</v>
      </c>
      <c r="G3106" s="293" t="s">
        <v>58</v>
      </c>
      <c r="H3106" s="293" t="s">
        <v>6879</v>
      </c>
      <c r="I3106" s="293"/>
      <c r="J3106" s="293" t="s">
        <v>24283</v>
      </c>
      <c r="K3106" s="299">
        <v>43813</v>
      </c>
      <c r="L3106" s="300"/>
      <c r="M3106" s="297" t="str">
        <f t="shared" si="48"/>
        <v>2015</v>
      </c>
    </row>
    <row r="3107" spans="1:13">
      <c r="A3107" s="293">
        <v>3106</v>
      </c>
      <c r="B3107" s="298" t="s">
        <v>14119</v>
      </c>
      <c r="C3107" s="298" t="s">
        <v>14120</v>
      </c>
      <c r="D3107" s="298"/>
      <c r="E3107" s="298" t="s">
        <v>21</v>
      </c>
      <c r="F3107" s="293" t="s">
        <v>34</v>
      </c>
      <c r="G3107" s="293" t="s">
        <v>58</v>
      </c>
      <c r="H3107" s="293" t="s">
        <v>6879</v>
      </c>
      <c r="I3107" s="293"/>
      <c r="J3107" s="293" t="s">
        <v>24283</v>
      </c>
      <c r="K3107" s="299"/>
      <c r="L3107" s="300"/>
      <c r="M3107" s="297" t="str">
        <f t="shared" si="48"/>
        <v>2015</v>
      </c>
    </row>
    <row r="3108" spans="1:13">
      <c r="A3108" s="293">
        <v>3107</v>
      </c>
      <c r="B3108" s="298" t="s">
        <v>14121</v>
      </c>
      <c r="C3108" s="298" t="s">
        <v>14122</v>
      </c>
      <c r="D3108" s="298"/>
      <c r="E3108" s="298" t="s">
        <v>21</v>
      </c>
      <c r="F3108" s="293" t="s">
        <v>34</v>
      </c>
      <c r="G3108" s="293" t="s">
        <v>58</v>
      </c>
      <c r="H3108" s="293" t="s">
        <v>6879</v>
      </c>
      <c r="I3108" s="293"/>
      <c r="J3108" s="293" t="s">
        <v>24283</v>
      </c>
      <c r="K3108" s="299">
        <v>43813</v>
      </c>
      <c r="L3108" s="300"/>
      <c r="M3108" s="297" t="str">
        <f t="shared" si="48"/>
        <v>2015</v>
      </c>
    </row>
    <row r="3109" spans="1:13">
      <c r="A3109" s="293">
        <v>3108</v>
      </c>
      <c r="B3109" s="298" t="s">
        <v>14123</v>
      </c>
      <c r="C3109" s="298" t="s">
        <v>14124</v>
      </c>
      <c r="D3109" s="298"/>
      <c r="E3109" s="298" t="s">
        <v>21</v>
      </c>
      <c r="F3109" s="293" t="s">
        <v>34</v>
      </c>
      <c r="G3109" s="293" t="s">
        <v>58</v>
      </c>
      <c r="H3109" s="293" t="s">
        <v>6879</v>
      </c>
      <c r="I3109" s="293"/>
      <c r="J3109" s="293" t="s">
        <v>24283</v>
      </c>
      <c r="K3109" s="299">
        <v>43743</v>
      </c>
      <c r="L3109" s="300"/>
      <c r="M3109" s="297" t="str">
        <f t="shared" si="48"/>
        <v>2015</v>
      </c>
    </row>
    <row r="3110" spans="1:13">
      <c r="A3110" s="293">
        <v>3109</v>
      </c>
      <c r="B3110" s="298" t="s">
        <v>14125</v>
      </c>
      <c r="C3110" s="298" t="s">
        <v>14126</v>
      </c>
      <c r="D3110" s="298"/>
      <c r="E3110" s="298" t="s">
        <v>21</v>
      </c>
      <c r="F3110" s="293" t="s">
        <v>34</v>
      </c>
      <c r="G3110" s="293" t="s">
        <v>58</v>
      </c>
      <c r="H3110" s="293" t="s">
        <v>6879</v>
      </c>
      <c r="I3110" s="293"/>
      <c r="J3110" s="293" t="s">
        <v>24283</v>
      </c>
      <c r="K3110" s="299">
        <v>43813</v>
      </c>
      <c r="L3110" s="300"/>
      <c r="M3110" s="297" t="str">
        <f t="shared" si="48"/>
        <v>2015</v>
      </c>
    </row>
    <row r="3111" spans="1:13">
      <c r="A3111" s="293">
        <v>3110</v>
      </c>
      <c r="B3111" s="298" t="s">
        <v>14127</v>
      </c>
      <c r="C3111" s="298" t="s">
        <v>14128</v>
      </c>
      <c r="D3111" s="298"/>
      <c r="E3111" s="298" t="s">
        <v>21</v>
      </c>
      <c r="F3111" s="293" t="s">
        <v>34</v>
      </c>
      <c r="G3111" s="293" t="s">
        <v>58</v>
      </c>
      <c r="H3111" s="293" t="s">
        <v>6879</v>
      </c>
      <c r="I3111" s="293"/>
      <c r="J3111" s="293" t="s">
        <v>24283</v>
      </c>
      <c r="K3111" s="299">
        <v>43813</v>
      </c>
      <c r="L3111" s="300"/>
      <c r="M3111" s="297" t="str">
        <f t="shared" si="48"/>
        <v>2015</v>
      </c>
    </row>
    <row r="3112" spans="1:13">
      <c r="A3112" s="293">
        <v>3111</v>
      </c>
      <c r="B3112" s="298" t="s">
        <v>14129</v>
      </c>
      <c r="C3112" s="298" t="s">
        <v>14130</v>
      </c>
      <c r="D3112" s="298"/>
      <c r="E3112" s="298" t="s">
        <v>21</v>
      </c>
      <c r="F3112" s="293" t="s">
        <v>34</v>
      </c>
      <c r="G3112" s="293" t="s">
        <v>58</v>
      </c>
      <c r="H3112" s="293" t="s">
        <v>6879</v>
      </c>
      <c r="I3112" s="293"/>
      <c r="J3112" s="293" t="s">
        <v>24283</v>
      </c>
      <c r="K3112" s="299">
        <v>43813</v>
      </c>
      <c r="L3112" s="300"/>
      <c r="M3112" s="297" t="str">
        <f t="shared" si="48"/>
        <v>2015</v>
      </c>
    </row>
    <row r="3113" spans="1:13">
      <c r="A3113" s="293">
        <v>3112</v>
      </c>
      <c r="B3113" s="298" t="s">
        <v>14131</v>
      </c>
      <c r="C3113" s="298" t="s">
        <v>14132</v>
      </c>
      <c r="D3113" s="298"/>
      <c r="E3113" s="298" t="s">
        <v>21</v>
      </c>
      <c r="F3113" s="293" t="s">
        <v>34</v>
      </c>
      <c r="G3113" s="293" t="s">
        <v>58</v>
      </c>
      <c r="H3113" s="293" t="s">
        <v>6879</v>
      </c>
      <c r="I3113" s="293"/>
      <c r="J3113" s="293" t="s">
        <v>24283</v>
      </c>
      <c r="K3113" s="299">
        <v>43813</v>
      </c>
      <c r="L3113" s="300"/>
      <c r="M3113" s="297" t="str">
        <f t="shared" si="48"/>
        <v>2015</v>
      </c>
    </row>
    <row r="3114" spans="1:13">
      <c r="A3114" s="293">
        <v>3113</v>
      </c>
      <c r="B3114" s="298" t="s">
        <v>14133</v>
      </c>
      <c r="C3114" s="298" t="s">
        <v>14134</v>
      </c>
      <c r="D3114" s="298"/>
      <c r="E3114" s="298" t="s">
        <v>21</v>
      </c>
      <c r="F3114" s="293" t="s">
        <v>34</v>
      </c>
      <c r="G3114" s="293" t="s">
        <v>58</v>
      </c>
      <c r="H3114" s="293" t="s">
        <v>6879</v>
      </c>
      <c r="I3114" s="293"/>
      <c r="J3114" s="293" t="s">
        <v>24283</v>
      </c>
      <c r="K3114" s="299">
        <v>44024</v>
      </c>
      <c r="L3114" s="300"/>
      <c r="M3114" s="297" t="str">
        <f t="shared" si="48"/>
        <v>2015</v>
      </c>
    </row>
    <row r="3115" spans="1:13">
      <c r="A3115" s="293">
        <v>3114</v>
      </c>
      <c r="B3115" s="298" t="s">
        <v>14135</v>
      </c>
      <c r="C3115" s="298" t="s">
        <v>14136</v>
      </c>
      <c r="D3115" s="298"/>
      <c r="E3115" s="298" t="s">
        <v>21</v>
      </c>
      <c r="F3115" s="293" t="s">
        <v>34</v>
      </c>
      <c r="G3115" s="293" t="s">
        <v>58</v>
      </c>
      <c r="H3115" s="293" t="s">
        <v>6879</v>
      </c>
      <c r="I3115" s="293"/>
      <c r="J3115" s="293" t="s">
        <v>24283</v>
      </c>
      <c r="K3115" s="299">
        <v>43813</v>
      </c>
      <c r="L3115" s="300"/>
      <c r="M3115" s="297" t="str">
        <f t="shared" si="48"/>
        <v>2015</v>
      </c>
    </row>
    <row r="3116" spans="1:13">
      <c r="A3116" s="293">
        <v>3115</v>
      </c>
      <c r="B3116" s="298" t="s">
        <v>14137</v>
      </c>
      <c r="C3116" s="298" t="s">
        <v>14138</v>
      </c>
      <c r="D3116" s="298"/>
      <c r="E3116" s="298" t="s">
        <v>21</v>
      </c>
      <c r="F3116" s="293" t="s">
        <v>34</v>
      </c>
      <c r="G3116" s="293" t="s">
        <v>58</v>
      </c>
      <c r="H3116" s="293" t="s">
        <v>6879</v>
      </c>
      <c r="I3116" s="293"/>
      <c r="J3116" s="293" t="s">
        <v>24283</v>
      </c>
      <c r="K3116" s="299">
        <v>44017</v>
      </c>
      <c r="L3116" s="300"/>
      <c r="M3116" s="297" t="str">
        <f t="shared" si="48"/>
        <v>2015</v>
      </c>
    </row>
    <row r="3117" spans="1:13">
      <c r="A3117" s="293">
        <v>3116</v>
      </c>
      <c r="B3117" s="298" t="s">
        <v>14139</v>
      </c>
      <c r="C3117" s="298" t="s">
        <v>14140</v>
      </c>
      <c r="D3117" s="298"/>
      <c r="E3117" s="298" t="s">
        <v>21</v>
      </c>
      <c r="F3117" s="293" t="s">
        <v>34</v>
      </c>
      <c r="G3117" s="293" t="s">
        <v>58</v>
      </c>
      <c r="H3117" s="293" t="s">
        <v>6879</v>
      </c>
      <c r="I3117" s="293"/>
      <c r="J3117" s="293" t="s">
        <v>24283</v>
      </c>
      <c r="K3117" s="299">
        <v>43757</v>
      </c>
      <c r="L3117" s="300"/>
      <c r="M3117" s="297" t="str">
        <f t="shared" si="48"/>
        <v>2015</v>
      </c>
    </row>
    <row r="3118" spans="1:13">
      <c r="A3118" s="293">
        <v>3117</v>
      </c>
      <c r="B3118" s="298" t="s">
        <v>14141</v>
      </c>
      <c r="C3118" s="298" t="s">
        <v>14142</v>
      </c>
      <c r="D3118" s="298"/>
      <c r="E3118" s="298" t="s">
        <v>21</v>
      </c>
      <c r="F3118" s="293" t="s">
        <v>34</v>
      </c>
      <c r="G3118" s="293" t="s">
        <v>58</v>
      </c>
      <c r="H3118" s="293" t="s">
        <v>6879</v>
      </c>
      <c r="I3118" s="293"/>
      <c r="J3118" s="293" t="s">
        <v>24283</v>
      </c>
      <c r="K3118" s="299"/>
      <c r="L3118" s="300"/>
      <c r="M3118" s="297" t="str">
        <f t="shared" si="48"/>
        <v>2015</v>
      </c>
    </row>
    <row r="3119" spans="1:13">
      <c r="A3119" s="293">
        <v>3118</v>
      </c>
      <c r="B3119" s="298" t="s">
        <v>14143</v>
      </c>
      <c r="C3119" s="298" t="s">
        <v>14144</v>
      </c>
      <c r="D3119" s="298"/>
      <c r="E3119" s="298" t="s">
        <v>21</v>
      </c>
      <c r="F3119" s="293" t="s">
        <v>34</v>
      </c>
      <c r="G3119" s="293" t="s">
        <v>58</v>
      </c>
      <c r="H3119" s="293" t="s">
        <v>6879</v>
      </c>
      <c r="I3119" s="293"/>
      <c r="J3119" s="293" t="s">
        <v>24283</v>
      </c>
      <c r="K3119" s="299">
        <v>43883</v>
      </c>
      <c r="L3119" s="300"/>
      <c r="M3119" s="297" t="str">
        <f t="shared" si="48"/>
        <v>2015</v>
      </c>
    </row>
    <row r="3120" spans="1:13">
      <c r="A3120" s="293">
        <v>3119</v>
      </c>
      <c r="B3120" s="298" t="s">
        <v>14145</v>
      </c>
      <c r="C3120" s="298" t="s">
        <v>14146</v>
      </c>
      <c r="D3120" s="298"/>
      <c r="E3120" s="298" t="s">
        <v>21</v>
      </c>
      <c r="F3120" s="293" t="s">
        <v>34</v>
      </c>
      <c r="G3120" s="293" t="s">
        <v>58</v>
      </c>
      <c r="H3120" s="293" t="s">
        <v>6879</v>
      </c>
      <c r="I3120" s="293"/>
      <c r="J3120" s="293" t="s">
        <v>24283</v>
      </c>
      <c r="K3120" s="299">
        <v>43729</v>
      </c>
      <c r="L3120" s="300"/>
      <c r="M3120" s="297" t="str">
        <f t="shared" si="48"/>
        <v>2015</v>
      </c>
    </row>
    <row r="3121" spans="1:13">
      <c r="A3121" s="293">
        <v>3120</v>
      </c>
      <c r="B3121" s="298" t="s">
        <v>14147</v>
      </c>
      <c r="C3121" s="298" t="s">
        <v>14148</v>
      </c>
      <c r="D3121" s="298"/>
      <c r="E3121" s="298" t="s">
        <v>21</v>
      </c>
      <c r="F3121" s="293" t="s">
        <v>34</v>
      </c>
      <c r="G3121" s="293" t="s">
        <v>58</v>
      </c>
      <c r="H3121" s="293" t="s">
        <v>6879</v>
      </c>
      <c r="I3121" s="293"/>
      <c r="J3121" s="293" t="s">
        <v>24283</v>
      </c>
      <c r="K3121" s="299">
        <v>43806</v>
      </c>
      <c r="L3121" s="300"/>
      <c r="M3121" s="297" t="str">
        <f t="shared" si="48"/>
        <v>2015</v>
      </c>
    </row>
    <row r="3122" spans="1:13">
      <c r="A3122" s="293">
        <v>3121</v>
      </c>
      <c r="B3122" s="298" t="s">
        <v>14149</v>
      </c>
      <c r="C3122" s="298" t="s">
        <v>14150</v>
      </c>
      <c r="D3122" s="298"/>
      <c r="E3122" s="298" t="s">
        <v>21</v>
      </c>
      <c r="F3122" s="293" t="s">
        <v>34</v>
      </c>
      <c r="G3122" s="293" t="s">
        <v>58</v>
      </c>
      <c r="H3122" s="293" t="s">
        <v>6879</v>
      </c>
      <c r="I3122" s="293"/>
      <c r="J3122" s="293" t="s">
        <v>24283</v>
      </c>
      <c r="K3122" s="299">
        <v>43729</v>
      </c>
      <c r="L3122" s="300"/>
      <c r="M3122" s="297" t="str">
        <f t="shared" si="48"/>
        <v>2015</v>
      </c>
    </row>
    <row r="3123" spans="1:13">
      <c r="A3123" s="293">
        <v>3122</v>
      </c>
      <c r="B3123" s="298" t="s">
        <v>14151</v>
      </c>
      <c r="C3123" s="298" t="s">
        <v>14152</v>
      </c>
      <c r="D3123" s="298"/>
      <c r="E3123" s="298" t="s">
        <v>21</v>
      </c>
      <c r="F3123" s="293" t="s">
        <v>34</v>
      </c>
      <c r="G3123" s="293" t="s">
        <v>58</v>
      </c>
      <c r="H3123" s="293" t="s">
        <v>6879</v>
      </c>
      <c r="I3123" s="293"/>
      <c r="J3123" s="293" t="s">
        <v>24283</v>
      </c>
      <c r="K3123" s="299">
        <v>43757</v>
      </c>
      <c r="L3123" s="300"/>
      <c r="M3123" s="297" t="str">
        <f t="shared" si="48"/>
        <v>2015</v>
      </c>
    </row>
    <row r="3124" spans="1:13">
      <c r="A3124" s="293">
        <v>3123</v>
      </c>
      <c r="B3124" s="298" t="s">
        <v>14153</v>
      </c>
      <c r="C3124" s="298" t="s">
        <v>14154</v>
      </c>
      <c r="D3124" s="298"/>
      <c r="E3124" s="298" t="s">
        <v>21</v>
      </c>
      <c r="F3124" s="293" t="s">
        <v>34</v>
      </c>
      <c r="G3124" s="293" t="s">
        <v>58</v>
      </c>
      <c r="H3124" s="293" t="s">
        <v>6879</v>
      </c>
      <c r="I3124" s="293"/>
      <c r="J3124" s="293" t="s">
        <v>24283</v>
      </c>
      <c r="K3124" s="299">
        <v>43729</v>
      </c>
      <c r="L3124" s="300"/>
      <c r="M3124" s="297" t="str">
        <f t="shared" si="48"/>
        <v>2015</v>
      </c>
    </row>
    <row r="3125" spans="1:13">
      <c r="A3125" s="293">
        <v>3124</v>
      </c>
      <c r="B3125" s="298" t="s">
        <v>14155</v>
      </c>
      <c r="C3125" s="298" t="s">
        <v>14156</v>
      </c>
      <c r="D3125" s="298"/>
      <c r="E3125" s="298" t="s">
        <v>21</v>
      </c>
      <c r="F3125" s="293" t="s">
        <v>34</v>
      </c>
      <c r="G3125" s="293" t="s">
        <v>58</v>
      </c>
      <c r="H3125" s="293" t="s">
        <v>6879</v>
      </c>
      <c r="I3125" s="293"/>
      <c r="J3125" s="293" t="s">
        <v>24283</v>
      </c>
      <c r="K3125" s="299"/>
      <c r="L3125" s="300"/>
      <c r="M3125" s="297" t="str">
        <f t="shared" si="48"/>
        <v>2015</v>
      </c>
    </row>
    <row r="3126" spans="1:13">
      <c r="A3126" s="293">
        <v>3125</v>
      </c>
      <c r="B3126" s="298" t="s">
        <v>14157</v>
      </c>
      <c r="C3126" s="298" t="s">
        <v>14158</v>
      </c>
      <c r="D3126" s="298"/>
      <c r="E3126" s="298" t="s">
        <v>21</v>
      </c>
      <c r="F3126" s="293" t="s">
        <v>34</v>
      </c>
      <c r="G3126" s="293" t="s">
        <v>58</v>
      </c>
      <c r="H3126" s="293" t="s">
        <v>6879</v>
      </c>
      <c r="I3126" s="293"/>
      <c r="J3126" s="293" t="s">
        <v>24283</v>
      </c>
      <c r="K3126" s="299">
        <v>44017</v>
      </c>
      <c r="L3126" s="300"/>
      <c r="M3126" s="297" t="str">
        <f t="shared" si="48"/>
        <v>2015</v>
      </c>
    </row>
    <row r="3127" spans="1:13">
      <c r="A3127" s="293">
        <v>3126</v>
      </c>
      <c r="B3127" s="298" t="s">
        <v>14159</v>
      </c>
      <c r="C3127" s="298" t="s">
        <v>14160</v>
      </c>
      <c r="D3127" s="298"/>
      <c r="E3127" s="298" t="s">
        <v>21</v>
      </c>
      <c r="F3127" s="293" t="s">
        <v>34</v>
      </c>
      <c r="G3127" s="293" t="s">
        <v>58</v>
      </c>
      <c r="H3127" s="293" t="s">
        <v>6879</v>
      </c>
      <c r="I3127" s="293"/>
      <c r="J3127" s="293" t="s">
        <v>24283</v>
      </c>
      <c r="K3127" s="299">
        <v>43743</v>
      </c>
      <c r="L3127" s="300"/>
      <c r="M3127" s="297" t="str">
        <f t="shared" si="48"/>
        <v>2015</v>
      </c>
    </row>
    <row r="3128" spans="1:13">
      <c r="A3128" s="293">
        <v>3127</v>
      </c>
      <c r="B3128" s="298" t="s">
        <v>14161</v>
      </c>
      <c r="C3128" s="298" t="s">
        <v>14162</v>
      </c>
      <c r="D3128" s="298"/>
      <c r="E3128" s="298" t="s">
        <v>21</v>
      </c>
      <c r="F3128" s="293" t="s">
        <v>34</v>
      </c>
      <c r="G3128" s="293" t="s">
        <v>58</v>
      </c>
      <c r="H3128" s="293" t="s">
        <v>6879</v>
      </c>
      <c r="I3128" s="293"/>
      <c r="J3128" s="293" t="s">
        <v>24283</v>
      </c>
      <c r="K3128" s="299">
        <v>43743</v>
      </c>
      <c r="L3128" s="300"/>
      <c r="M3128" s="297" t="str">
        <f t="shared" si="48"/>
        <v>2015</v>
      </c>
    </row>
    <row r="3129" spans="1:13">
      <c r="A3129" s="293">
        <v>3128</v>
      </c>
      <c r="B3129" s="309" t="s">
        <v>14163</v>
      </c>
      <c r="C3129" s="298" t="s">
        <v>14164</v>
      </c>
      <c r="D3129" s="298"/>
      <c r="E3129" s="298" t="s">
        <v>21</v>
      </c>
      <c r="F3129" s="293" t="s">
        <v>34</v>
      </c>
      <c r="G3129" s="293" t="s">
        <v>58</v>
      </c>
      <c r="H3129" s="293" t="s">
        <v>6879</v>
      </c>
      <c r="I3129" s="293"/>
      <c r="J3129" s="293" t="s">
        <v>24283</v>
      </c>
      <c r="K3129" s="299"/>
      <c r="L3129" s="300" t="s">
        <v>24304</v>
      </c>
      <c r="M3129" s="297" t="str">
        <f t="shared" si="48"/>
        <v>2015</v>
      </c>
    </row>
    <row r="3130" spans="1:13">
      <c r="A3130" s="293">
        <v>3129</v>
      </c>
      <c r="B3130" s="298" t="s">
        <v>14165</v>
      </c>
      <c r="C3130" s="298" t="s">
        <v>14166</v>
      </c>
      <c r="D3130" s="298"/>
      <c r="E3130" s="298" t="s">
        <v>21</v>
      </c>
      <c r="F3130" s="293" t="s">
        <v>34</v>
      </c>
      <c r="G3130" s="293" t="s">
        <v>58</v>
      </c>
      <c r="H3130" s="293" t="s">
        <v>6879</v>
      </c>
      <c r="I3130" s="293"/>
      <c r="J3130" s="293" t="s">
        <v>24283</v>
      </c>
      <c r="K3130" s="299">
        <v>43813</v>
      </c>
      <c r="L3130" s="300"/>
      <c r="M3130" s="297" t="str">
        <f t="shared" si="48"/>
        <v>2015</v>
      </c>
    </row>
    <row r="3131" spans="1:13">
      <c r="A3131" s="293">
        <v>3130</v>
      </c>
      <c r="B3131" s="298" t="s">
        <v>14167</v>
      </c>
      <c r="C3131" s="298" t="s">
        <v>14168</v>
      </c>
      <c r="D3131" s="298"/>
      <c r="E3131" s="298" t="s">
        <v>21</v>
      </c>
      <c r="F3131" s="293" t="s">
        <v>34</v>
      </c>
      <c r="G3131" s="293" t="s">
        <v>58</v>
      </c>
      <c r="H3131" s="293" t="s">
        <v>6879</v>
      </c>
      <c r="I3131" s="293"/>
      <c r="J3131" s="293" t="s">
        <v>24283</v>
      </c>
      <c r="K3131" s="299">
        <v>43743</v>
      </c>
      <c r="L3131" s="300"/>
      <c r="M3131" s="297" t="str">
        <f t="shared" si="48"/>
        <v>2015</v>
      </c>
    </row>
    <row r="3132" spans="1:13">
      <c r="A3132" s="293">
        <v>3131</v>
      </c>
      <c r="B3132" s="298" t="s">
        <v>14169</v>
      </c>
      <c r="C3132" s="298" t="s">
        <v>14170</v>
      </c>
      <c r="D3132" s="298"/>
      <c r="E3132" s="298" t="s">
        <v>21</v>
      </c>
      <c r="F3132" s="293" t="s">
        <v>34</v>
      </c>
      <c r="G3132" s="293" t="s">
        <v>58</v>
      </c>
      <c r="H3132" s="293" t="s">
        <v>6879</v>
      </c>
      <c r="I3132" s="293"/>
      <c r="J3132" s="293" t="s">
        <v>24283</v>
      </c>
      <c r="K3132" s="299">
        <v>43729</v>
      </c>
      <c r="L3132" s="300"/>
      <c r="M3132" s="297" t="str">
        <f t="shared" si="48"/>
        <v>2015</v>
      </c>
    </row>
    <row r="3133" spans="1:13">
      <c r="A3133" s="293">
        <v>3132</v>
      </c>
      <c r="B3133" s="298" t="s">
        <v>14171</v>
      </c>
      <c r="C3133" s="298" t="s">
        <v>14172</v>
      </c>
      <c r="D3133" s="298"/>
      <c r="E3133" s="298" t="s">
        <v>21</v>
      </c>
      <c r="F3133" s="293" t="s">
        <v>34</v>
      </c>
      <c r="G3133" s="293" t="s">
        <v>58</v>
      </c>
      <c r="H3133" s="293" t="s">
        <v>6879</v>
      </c>
      <c r="I3133" s="293"/>
      <c r="J3133" s="293" t="s">
        <v>24283</v>
      </c>
      <c r="K3133" s="299">
        <v>43729</v>
      </c>
      <c r="L3133" s="300"/>
      <c r="M3133" s="297" t="str">
        <f t="shared" si="48"/>
        <v>2015</v>
      </c>
    </row>
    <row r="3134" spans="1:13">
      <c r="A3134" s="293">
        <v>3133</v>
      </c>
      <c r="B3134" s="298" t="s">
        <v>14173</v>
      </c>
      <c r="C3134" s="298" t="s">
        <v>14174</v>
      </c>
      <c r="D3134" s="298"/>
      <c r="E3134" s="298" t="s">
        <v>21</v>
      </c>
      <c r="F3134" s="293" t="s">
        <v>34</v>
      </c>
      <c r="G3134" s="293" t="s">
        <v>58</v>
      </c>
      <c r="H3134" s="293" t="s">
        <v>6879</v>
      </c>
      <c r="I3134" s="293"/>
      <c r="J3134" s="293" t="s">
        <v>24283</v>
      </c>
      <c r="K3134" s="299">
        <v>44017</v>
      </c>
      <c r="L3134" s="300"/>
      <c r="M3134" s="297" t="str">
        <f t="shared" si="48"/>
        <v>2015</v>
      </c>
    </row>
    <row r="3135" spans="1:13">
      <c r="A3135" s="293">
        <v>3134</v>
      </c>
      <c r="B3135" s="298" t="s">
        <v>14175</v>
      </c>
      <c r="C3135" s="298" t="s">
        <v>14176</v>
      </c>
      <c r="D3135" s="298"/>
      <c r="E3135" s="298" t="s">
        <v>21</v>
      </c>
      <c r="F3135" s="293" t="s">
        <v>34</v>
      </c>
      <c r="G3135" s="293" t="s">
        <v>58</v>
      </c>
      <c r="H3135" s="293" t="s">
        <v>6879</v>
      </c>
      <c r="I3135" s="293"/>
      <c r="J3135" s="293" t="s">
        <v>24283</v>
      </c>
      <c r="K3135" s="299">
        <v>43799</v>
      </c>
      <c r="L3135" s="300"/>
      <c r="M3135" s="297" t="str">
        <f t="shared" si="48"/>
        <v>2015</v>
      </c>
    </row>
    <row r="3136" spans="1:13">
      <c r="A3136" s="293">
        <v>3135</v>
      </c>
      <c r="B3136" s="298" t="s">
        <v>14177</v>
      </c>
      <c r="C3136" s="298" t="s">
        <v>14178</v>
      </c>
      <c r="D3136" s="298"/>
      <c r="E3136" s="298" t="s">
        <v>21</v>
      </c>
      <c r="F3136" s="293" t="s">
        <v>34</v>
      </c>
      <c r="G3136" s="293" t="s">
        <v>58</v>
      </c>
      <c r="H3136" s="293" t="s">
        <v>6879</v>
      </c>
      <c r="I3136" s="293"/>
      <c r="J3136" s="293" t="s">
        <v>24283</v>
      </c>
      <c r="K3136" s="299">
        <v>43806</v>
      </c>
      <c r="L3136" s="300"/>
      <c r="M3136" s="297" t="str">
        <f t="shared" si="48"/>
        <v>2015</v>
      </c>
    </row>
    <row r="3137" spans="1:13">
      <c r="A3137" s="293">
        <v>3136</v>
      </c>
      <c r="B3137" s="298" t="s">
        <v>14179</v>
      </c>
      <c r="C3137" s="298" t="s">
        <v>14180</v>
      </c>
      <c r="D3137" s="298"/>
      <c r="E3137" s="298" t="s">
        <v>21</v>
      </c>
      <c r="F3137" s="293" t="s">
        <v>34</v>
      </c>
      <c r="G3137" s="293" t="s">
        <v>58</v>
      </c>
      <c r="H3137" s="293" t="s">
        <v>6879</v>
      </c>
      <c r="I3137" s="293"/>
      <c r="J3137" s="293" t="s">
        <v>24283</v>
      </c>
      <c r="K3137" s="299">
        <v>43743</v>
      </c>
      <c r="L3137" s="300"/>
      <c r="M3137" s="297" t="str">
        <f t="shared" si="48"/>
        <v>2015</v>
      </c>
    </row>
    <row r="3138" spans="1:13">
      <c r="A3138" s="293">
        <v>3137</v>
      </c>
      <c r="B3138" s="298" t="s">
        <v>14181</v>
      </c>
      <c r="C3138" s="298" t="s">
        <v>14182</v>
      </c>
      <c r="D3138" s="298"/>
      <c r="E3138" s="298" t="s">
        <v>21</v>
      </c>
      <c r="F3138" s="293" t="s">
        <v>34</v>
      </c>
      <c r="G3138" s="293" t="s">
        <v>58</v>
      </c>
      <c r="H3138" s="293" t="s">
        <v>6879</v>
      </c>
      <c r="I3138" s="293"/>
      <c r="J3138" s="293" t="s">
        <v>24283</v>
      </c>
      <c r="K3138" s="299">
        <v>43813</v>
      </c>
      <c r="L3138" s="300"/>
      <c r="M3138" s="297" t="str">
        <f t="shared" ref="M3138:M3201" si="49">IF((INT(MID(B3138,5,2))&gt;19),"19"&amp;MID(B3138,5,2),"20"&amp;MID(B3138,5,2))</f>
        <v>2015</v>
      </c>
    </row>
    <row r="3139" spans="1:13">
      <c r="A3139" s="293">
        <v>3138</v>
      </c>
      <c r="B3139" s="298" t="s">
        <v>14183</v>
      </c>
      <c r="C3139" s="298" t="s">
        <v>14184</v>
      </c>
      <c r="D3139" s="298"/>
      <c r="E3139" s="298" t="s">
        <v>21</v>
      </c>
      <c r="F3139" s="293" t="s">
        <v>34</v>
      </c>
      <c r="G3139" s="293" t="s">
        <v>58</v>
      </c>
      <c r="H3139" s="293" t="s">
        <v>6879</v>
      </c>
      <c r="I3139" s="293"/>
      <c r="J3139" s="293" t="s">
        <v>24283</v>
      </c>
      <c r="K3139" s="299">
        <v>44017</v>
      </c>
      <c r="L3139" s="300"/>
      <c r="M3139" s="297" t="str">
        <f t="shared" si="49"/>
        <v>2015</v>
      </c>
    </row>
    <row r="3140" spans="1:13">
      <c r="A3140" s="293">
        <v>3139</v>
      </c>
      <c r="B3140" s="298" t="s">
        <v>14185</v>
      </c>
      <c r="C3140" s="298" t="s">
        <v>14186</v>
      </c>
      <c r="D3140" s="298"/>
      <c r="E3140" s="298" t="s">
        <v>21</v>
      </c>
      <c r="F3140" s="293" t="s">
        <v>34</v>
      </c>
      <c r="G3140" s="293" t="s">
        <v>58</v>
      </c>
      <c r="H3140" s="293" t="s">
        <v>6879</v>
      </c>
      <c r="I3140" s="293"/>
      <c r="J3140" s="293" t="s">
        <v>24283</v>
      </c>
      <c r="K3140" s="299">
        <v>43806</v>
      </c>
      <c r="L3140" s="300"/>
      <c r="M3140" s="297" t="str">
        <f t="shared" si="49"/>
        <v>2015</v>
      </c>
    </row>
    <row r="3141" spans="1:13">
      <c r="A3141" s="293">
        <v>3140</v>
      </c>
      <c r="B3141" s="298" t="s">
        <v>14187</v>
      </c>
      <c r="C3141" s="298" t="s">
        <v>14188</v>
      </c>
      <c r="D3141" s="298"/>
      <c r="E3141" s="298" t="s">
        <v>21</v>
      </c>
      <c r="F3141" s="293" t="s">
        <v>34</v>
      </c>
      <c r="G3141" s="293" t="s">
        <v>58</v>
      </c>
      <c r="H3141" s="293" t="s">
        <v>6879</v>
      </c>
      <c r="I3141" s="293"/>
      <c r="J3141" s="293" t="s">
        <v>24283</v>
      </c>
      <c r="K3141" s="299">
        <v>44017</v>
      </c>
      <c r="L3141" s="300"/>
      <c r="M3141" s="297" t="str">
        <f t="shared" si="49"/>
        <v>2015</v>
      </c>
    </row>
    <row r="3142" spans="1:13">
      <c r="A3142" s="293">
        <v>3141</v>
      </c>
      <c r="B3142" s="309" t="s">
        <v>14189</v>
      </c>
      <c r="C3142" s="298" t="s">
        <v>14190</v>
      </c>
      <c r="D3142" s="298"/>
      <c r="E3142" s="298" t="s">
        <v>21</v>
      </c>
      <c r="F3142" s="293" t="s">
        <v>34</v>
      </c>
      <c r="G3142" s="293" t="s">
        <v>58</v>
      </c>
      <c r="H3142" s="293" t="s">
        <v>6879</v>
      </c>
      <c r="I3142" s="293"/>
      <c r="J3142" s="293" t="s">
        <v>24283</v>
      </c>
      <c r="K3142" s="299"/>
      <c r="L3142" s="300" t="s">
        <v>24304</v>
      </c>
      <c r="M3142" s="297" t="str">
        <f t="shared" si="49"/>
        <v>2015</v>
      </c>
    </row>
    <row r="3143" spans="1:13">
      <c r="A3143" s="293">
        <v>3142</v>
      </c>
      <c r="B3143" s="309" t="s">
        <v>14191</v>
      </c>
      <c r="C3143" s="298" t="s">
        <v>14192</v>
      </c>
      <c r="D3143" s="298"/>
      <c r="E3143" s="298" t="s">
        <v>21</v>
      </c>
      <c r="F3143" s="293" t="s">
        <v>34</v>
      </c>
      <c r="G3143" s="293" t="s">
        <v>58</v>
      </c>
      <c r="H3143" s="293" t="s">
        <v>6879</v>
      </c>
      <c r="I3143" s="293"/>
      <c r="J3143" s="293" t="s">
        <v>24283</v>
      </c>
      <c r="K3143" s="299"/>
      <c r="L3143" s="300" t="s">
        <v>24304</v>
      </c>
      <c r="M3143" s="297" t="str">
        <f t="shared" si="49"/>
        <v>2015</v>
      </c>
    </row>
    <row r="3144" spans="1:13">
      <c r="A3144" s="293">
        <v>3143</v>
      </c>
      <c r="B3144" s="298" t="s">
        <v>14193</v>
      </c>
      <c r="C3144" s="298" t="s">
        <v>14194</v>
      </c>
      <c r="D3144" s="298"/>
      <c r="E3144" s="298" t="s">
        <v>21</v>
      </c>
      <c r="F3144" s="293" t="s">
        <v>34</v>
      </c>
      <c r="G3144" s="293" t="s">
        <v>58</v>
      </c>
      <c r="H3144" s="293" t="s">
        <v>6879</v>
      </c>
      <c r="I3144" s="293"/>
      <c r="J3144" s="293" t="s">
        <v>24283</v>
      </c>
      <c r="K3144" s="299">
        <v>43799</v>
      </c>
      <c r="L3144" s="300"/>
      <c r="M3144" s="297" t="str">
        <f t="shared" si="49"/>
        <v>2015</v>
      </c>
    </row>
    <row r="3145" spans="1:13">
      <c r="A3145" s="293">
        <v>3144</v>
      </c>
      <c r="B3145" s="309" t="s">
        <v>14195</v>
      </c>
      <c r="C3145" s="298" t="s">
        <v>14196</v>
      </c>
      <c r="D3145" s="298"/>
      <c r="E3145" s="298" t="s">
        <v>21</v>
      </c>
      <c r="F3145" s="293" t="s">
        <v>34</v>
      </c>
      <c r="G3145" s="293" t="s">
        <v>58</v>
      </c>
      <c r="H3145" s="293" t="s">
        <v>6879</v>
      </c>
      <c r="I3145" s="293"/>
      <c r="J3145" s="293" t="s">
        <v>24283</v>
      </c>
      <c r="K3145" s="299"/>
      <c r="L3145" s="300" t="s">
        <v>24304</v>
      </c>
      <c r="M3145" s="297" t="str">
        <f t="shared" si="49"/>
        <v>2015</v>
      </c>
    </row>
    <row r="3146" spans="1:13">
      <c r="A3146" s="293">
        <v>3145</v>
      </c>
      <c r="B3146" s="298" t="s">
        <v>14197</v>
      </c>
      <c r="C3146" s="298" t="s">
        <v>14198</v>
      </c>
      <c r="D3146" s="298"/>
      <c r="E3146" s="298" t="s">
        <v>21</v>
      </c>
      <c r="F3146" s="293" t="s">
        <v>34</v>
      </c>
      <c r="G3146" s="293" t="s">
        <v>58</v>
      </c>
      <c r="H3146" s="293" t="s">
        <v>6879</v>
      </c>
      <c r="I3146" s="293"/>
      <c r="J3146" s="293" t="s">
        <v>24283</v>
      </c>
      <c r="K3146" s="299">
        <v>44017</v>
      </c>
      <c r="L3146" s="300"/>
      <c r="M3146" s="297" t="str">
        <f t="shared" si="49"/>
        <v>2015</v>
      </c>
    </row>
    <row r="3147" spans="1:13">
      <c r="A3147" s="293">
        <v>3146</v>
      </c>
      <c r="B3147" s="298" t="s">
        <v>14199</v>
      </c>
      <c r="C3147" s="298" t="s">
        <v>14200</v>
      </c>
      <c r="D3147" s="298"/>
      <c r="E3147" s="298" t="s">
        <v>21</v>
      </c>
      <c r="F3147" s="293" t="s">
        <v>34</v>
      </c>
      <c r="G3147" s="293" t="s">
        <v>58</v>
      </c>
      <c r="H3147" s="293" t="s">
        <v>6879</v>
      </c>
      <c r="I3147" s="293"/>
      <c r="J3147" s="293" t="s">
        <v>24283</v>
      </c>
      <c r="K3147" s="299">
        <v>43743</v>
      </c>
      <c r="L3147" s="300"/>
      <c r="M3147" s="297" t="str">
        <f t="shared" si="49"/>
        <v>2015</v>
      </c>
    </row>
    <row r="3148" spans="1:13">
      <c r="A3148" s="293">
        <v>3147</v>
      </c>
      <c r="B3148" s="298" t="s">
        <v>14201</v>
      </c>
      <c r="C3148" s="298" t="s">
        <v>14202</v>
      </c>
      <c r="D3148" s="298"/>
      <c r="E3148" s="298" t="s">
        <v>21</v>
      </c>
      <c r="F3148" s="293" t="s">
        <v>34</v>
      </c>
      <c r="G3148" s="293" t="s">
        <v>58</v>
      </c>
      <c r="H3148" s="293" t="s">
        <v>6879</v>
      </c>
      <c r="I3148" s="293"/>
      <c r="J3148" s="293" t="s">
        <v>24283</v>
      </c>
      <c r="K3148" s="299">
        <v>43799</v>
      </c>
      <c r="L3148" s="300"/>
      <c r="M3148" s="297" t="str">
        <f t="shared" si="49"/>
        <v>2015</v>
      </c>
    </row>
    <row r="3149" spans="1:13">
      <c r="A3149" s="293">
        <v>3148</v>
      </c>
      <c r="B3149" s="298" t="s">
        <v>14203</v>
      </c>
      <c r="C3149" s="298" t="s">
        <v>14204</v>
      </c>
      <c r="D3149" s="298"/>
      <c r="E3149" s="298" t="s">
        <v>21</v>
      </c>
      <c r="F3149" s="293" t="s">
        <v>34</v>
      </c>
      <c r="G3149" s="293" t="s">
        <v>58</v>
      </c>
      <c r="H3149" s="293" t="s">
        <v>6879</v>
      </c>
      <c r="I3149" s="293"/>
      <c r="J3149" s="293" t="s">
        <v>24283</v>
      </c>
      <c r="K3149" s="299">
        <v>43729</v>
      </c>
      <c r="L3149" s="300"/>
      <c r="M3149" s="297" t="str">
        <f t="shared" si="49"/>
        <v>2015</v>
      </c>
    </row>
    <row r="3150" spans="1:13">
      <c r="A3150" s="293">
        <v>3149</v>
      </c>
      <c r="B3150" s="298" t="s">
        <v>14205</v>
      </c>
      <c r="C3150" s="298" t="s">
        <v>14206</v>
      </c>
      <c r="D3150" s="298"/>
      <c r="E3150" s="298" t="s">
        <v>21</v>
      </c>
      <c r="F3150" s="293" t="s">
        <v>34</v>
      </c>
      <c r="G3150" s="293" t="s">
        <v>58</v>
      </c>
      <c r="H3150" s="293" t="s">
        <v>6879</v>
      </c>
      <c r="I3150" s="293"/>
      <c r="J3150" s="293" t="s">
        <v>24283</v>
      </c>
      <c r="K3150" s="299">
        <v>43799</v>
      </c>
      <c r="L3150" s="300"/>
      <c r="M3150" s="297" t="str">
        <f t="shared" si="49"/>
        <v>2015</v>
      </c>
    </row>
    <row r="3151" spans="1:13">
      <c r="A3151" s="293">
        <v>3150</v>
      </c>
      <c r="B3151" s="298" t="s">
        <v>14207</v>
      </c>
      <c r="C3151" s="298" t="s">
        <v>14208</v>
      </c>
      <c r="D3151" s="298"/>
      <c r="E3151" s="298" t="s">
        <v>21</v>
      </c>
      <c r="F3151" s="293" t="s">
        <v>34</v>
      </c>
      <c r="G3151" s="293" t="s">
        <v>58</v>
      </c>
      <c r="H3151" s="293" t="s">
        <v>6879</v>
      </c>
      <c r="I3151" s="293"/>
      <c r="J3151" s="293" t="s">
        <v>24283</v>
      </c>
      <c r="K3151" s="299"/>
      <c r="L3151" s="300"/>
      <c r="M3151" s="297" t="str">
        <f t="shared" si="49"/>
        <v>2015</v>
      </c>
    </row>
    <row r="3152" spans="1:13">
      <c r="A3152" s="293">
        <v>3151</v>
      </c>
      <c r="B3152" s="298" t="s">
        <v>14209</v>
      </c>
      <c r="C3152" s="298" t="s">
        <v>14210</v>
      </c>
      <c r="D3152" s="298"/>
      <c r="E3152" s="298" t="s">
        <v>21</v>
      </c>
      <c r="F3152" s="293" t="s">
        <v>34</v>
      </c>
      <c r="G3152" s="293" t="s">
        <v>58</v>
      </c>
      <c r="H3152" s="293" t="s">
        <v>6879</v>
      </c>
      <c r="I3152" s="293"/>
      <c r="J3152" s="293" t="s">
        <v>24283</v>
      </c>
      <c r="K3152" s="299"/>
      <c r="L3152" s="300"/>
      <c r="M3152" s="297" t="str">
        <f t="shared" si="49"/>
        <v>2015</v>
      </c>
    </row>
    <row r="3153" spans="1:13">
      <c r="A3153" s="293">
        <v>3152</v>
      </c>
      <c r="B3153" s="298" t="s">
        <v>14211</v>
      </c>
      <c r="C3153" s="298" t="s">
        <v>14212</v>
      </c>
      <c r="D3153" s="298"/>
      <c r="E3153" s="298" t="s">
        <v>21</v>
      </c>
      <c r="F3153" s="293" t="s">
        <v>34</v>
      </c>
      <c r="G3153" s="293" t="s">
        <v>58</v>
      </c>
      <c r="H3153" s="293" t="s">
        <v>6879</v>
      </c>
      <c r="I3153" s="293"/>
      <c r="J3153" s="293" t="s">
        <v>24283</v>
      </c>
      <c r="K3153" s="299">
        <v>43743</v>
      </c>
      <c r="L3153" s="300"/>
      <c r="M3153" s="297" t="str">
        <f t="shared" si="49"/>
        <v>2015</v>
      </c>
    </row>
    <row r="3154" spans="1:13">
      <c r="A3154" s="293">
        <v>3153</v>
      </c>
      <c r="B3154" s="298" t="s">
        <v>14213</v>
      </c>
      <c r="C3154" s="298" t="s">
        <v>14214</v>
      </c>
      <c r="D3154" s="298"/>
      <c r="E3154" s="298" t="s">
        <v>21</v>
      </c>
      <c r="F3154" s="293" t="s">
        <v>34</v>
      </c>
      <c r="G3154" s="293" t="s">
        <v>58</v>
      </c>
      <c r="H3154" s="293" t="s">
        <v>6879</v>
      </c>
      <c r="I3154" s="293"/>
      <c r="J3154" s="293" t="s">
        <v>24283</v>
      </c>
      <c r="K3154" s="299">
        <v>44024</v>
      </c>
      <c r="L3154" s="300"/>
      <c r="M3154" s="297" t="str">
        <f t="shared" si="49"/>
        <v>2015</v>
      </c>
    </row>
    <row r="3155" spans="1:13">
      <c r="A3155" s="293">
        <v>3154</v>
      </c>
      <c r="B3155" s="298" t="s">
        <v>14215</v>
      </c>
      <c r="C3155" s="298" t="s">
        <v>14216</v>
      </c>
      <c r="D3155" s="298"/>
      <c r="E3155" s="298" t="s">
        <v>21</v>
      </c>
      <c r="F3155" s="293" t="s">
        <v>34</v>
      </c>
      <c r="G3155" s="293" t="s">
        <v>58</v>
      </c>
      <c r="H3155" s="293" t="s">
        <v>6879</v>
      </c>
      <c r="I3155" s="293"/>
      <c r="J3155" s="293" t="s">
        <v>24283</v>
      </c>
      <c r="K3155" s="299">
        <v>43813</v>
      </c>
      <c r="L3155" s="300"/>
      <c r="M3155" s="297" t="str">
        <f t="shared" si="49"/>
        <v>2015</v>
      </c>
    </row>
    <row r="3156" spans="1:13">
      <c r="A3156" s="293">
        <v>3155</v>
      </c>
      <c r="B3156" s="298" t="s">
        <v>14217</v>
      </c>
      <c r="C3156" s="298" t="s">
        <v>14218</v>
      </c>
      <c r="D3156" s="298"/>
      <c r="E3156" s="298" t="s">
        <v>21</v>
      </c>
      <c r="F3156" s="293" t="s">
        <v>34</v>
      </c>
      <c r="G3156" s="293" t="s">
        <v>58</v>
      </c>
      <c r="H3156" s="293" t="s">
        <v>6879</v>
      </c>
      <c r="I3156" s="293"/>
      <c r="J3156" s="293" t="s">
        <v>24283</v>
      </c>
      <c r="K3156" s="299">
        <v>44024</v>
      </c>
      <c r="L3156" s="300"/>
      <c r="M3156" s="297" t="str">
        <f t="shared" si="49"/>
        <v>2015</v>
      </c>
    </row>
    <row r="3157" spans="1:13">
      <c r="A3157" s="293">
        <v>3156</v>
      </c>
      <c r="B3157" s="298" t="s">
        <v>14219</v>
      </c>
      <c r="C3157" s="298" t="s">
        <v>14220</v>
      </c>
      <c r="D3157" s="298"/>
      <c r="E3157" s="298" t="s">
        <v>21</v>
      </c>
      <c r="F3157" s="293" t="s">
        <v>34</v>
      </c>
      <c r="G3157" s="293" t="s">
        <v>58</v>
      </c>
      <c r="H3157" s="293" t="s">
        <v>6879</v>
      </c>
      <c r="I3157" s="293"/>
      <c r="J3157" s="293" t="s">
        <v>24283</v>
      </c>
      <c r="K3157" s="299"/>
      <c r="L3157" s="300"/>
      <c r="M3157" s="297" t="str">
        <f t="shared" si="49"/>
        <v>2015</v>
      </c>
    </row>
    <row r="3158" spans="1:13">
      <c r="A3158" s="293">
        <v>3157</v>
      </c>
      <c r="B3158" s="298" t="s">
        <v>14221</v>
      </c>
      <c r="C3158" s="298" t="s">
        <v>14222</v>
      </c>
      <c r="D3158" s="298"/>
      <c r="E3158" s="298" t="s">
        <v>21</v>
      </c>
      <c r="F3158" s="293" t="s">
        <v>34</v>
      </c>
      <c r="G3158" s="293" t="s">
        <v>58</v>
      </c>
      <c r="H3158" s="293" t="s">
        <v>6879</v>
      </c>
      <c r="I3158" s="293"/>
      <c r="J3158" s="293" t="s">
        <v>24283</v>
      </c>
      <c r="K3158" s="299">
        <v>43799</v>
      </c>
      <c r="L3158" s="300"/>
      <c r="M3158" s="297" t="str">
        <f t="shared" si="49"/>
        <v>2015</v>
      </c>
    </row>
    <row r="3159" spans="1:13">
      <c r="A3159" s="293">
        <v>3158</v>
      </c>
      <c r="B3159" s="298" t="s">
        <v>14223</v>
      </c>
      <c r="C3159" s="298" t="s">
        <v>14224</v>
      </c>
      <c r="D3159" s="298"/>
      <c r="E3159" s="298" t="s">
        <v>21</v>
      </c>
      <c r="F3159" s="293" t="s">
        <v>34</v>
      </c>
      <c r="G3159" s="293" t="s">
        <v>58</v>
      </c>
      <c r="H3159" s="293" t="s">
        <v>6879</v>
      </c>
      <c r="I3159" s="293"/>
      <c r="J3159" s="293" t="s">
        <v>24283</v>
      </c>
      <c r="K3159" s="299">
        <v>43799</v>
      </c>
      <c r="L3159" s="300"/>
      <c r="M3159" s="297" t="str">
        <f t="shared" si="49"/>
        <v>2015</v>
      </c>
    </row>
    <row r="3160" spans="1:13">
      <c r="A3160" s="293">
        <v>3159</v>
      </c>
      <c r="B3160" s="298" t="s">
        <v>14225</v>
      </c>
      <c r="C3160" s="298" t="s">
        <v>14226</v>
      </c>
      <c r="D3160" s="298"/>
      <c r="E3160" s="298" t="s">
        <v>21</v>
      </c>
      <c r="F3160" s="293" t="s">
        <v>34</v>
      </c>
      <c r="G3160" s="293" t="s">
        <v>58</v>
      </c>
      <c r="H3160" s="293" t="s">
        <v>6879</v>
      </c>
      <c r="I3160" s="293"/>
      <c r="J3160" s="293" t="s">
        <v>24283</v>
      </c>
      <c r="K3160" s="299">
        <v>43743</v>
      </c>
      <c r="L3160" s="300"/>
      <c r="M3160" s="297" t="str">
        <f t="shared" si="49"/>
        <v>2015</v>
      </c>
    </row>
    <row r="3161" spans="1:13">
      <c r="A3161" s="293">
        <v>3160</v>
      </c>
      <c r="B3161" s="298" t="s">
        <v>14227</v>
      </c>
      <c r="C3161" s="298" t="s">
        <v>14228</v>
      </c>
      <c r="D3161" s="298"/>
      <c r="E3161" s="298" t="s">
        <v>21</v>
      </c>
      <c r="F3161" s="293" t="s">
        <v>34</v>
      </c>
      <c r="G3161" s="293" t="s">
        <v>58</v>
      </c>
      <c r="H3161" s="293" t="s">
        <v>6879</v>
      </c>
      <c r="I3161" s="293"/>
      <c r="J3161" s="293" t="s">
        <v>24283</v>
      </c>
      <c r="K3161" s="299">
        <v>43799</v>
      </c>
      <c r="L3161" s="300"/>
      <c r="M3161" s="297" t="str">
        <f t="shared" si="49"/>
        <v>2015</v>
      </c>
    </row>
    <row r="3162" spans="1:13">
      <c r="A3162" s="293">
        <v>3161</v>
      </c>
      <c r="B3162" s="298" t="s">
        <v>14229</v>
      </c>
      <c r="C3162" s="298" t="s">
        <v>14230</v>
      </c>
      <c r="D3162" s="298"/>
      <c r="E3162" s="298" t="s">
        <v>21</v>
      </c>
      <c r="F3162" s="293" t="s">
        <v>34</v>
      </c>
      <c r="G3162" s="293" t="s">
        <v>58</v>
      </c>
      <c r="H3162" s="293" t="s">
        <v>6879</v>
      </c>
      <c r="I3162" s="293"/>
      <c r="J3162" s="293" t="s">
        <v>24283</v>
      </c>
      <c r="K3162" s="299">
        <v>43743</v>
      </c>
      <c r="L3162" s="300"/>
      <c r="M3162" s="297" t="str">
        <f t="shared" si="49"/>
        <v>2015</v>
      </c>
    </row>
    <row r="3163" spans="1:13">
      <c r="A3163" s="293">
        <v>3162</v>
      </c>
      <c r="B3163" s="298" t="s">
        <v>14231</v>
      </c>
      <c r="C3163" s="298" t="s">
        <v>14232</v>
      </c>
      <c r="D3163" s="298"/>
      <c r="E3163" s="298" t="s">
        <v>21</v>
      </c>
      <c r="F3163" s="293" t="s">
        <v>34</v>
      </c>
      <c r="G3163" s="293" t="s">
        <v>58</v>
      </c>
      <c r="H3163" s="293" t="s">
        <v>6879</v>
      </c>
      <c r="I3163" s="293"/>
      <c r="J3163" s="293" t="s">
        <v>24283</v>
      </c>
      <c r="K3163" s="299">
        <v>43729</v>
      </c>
      <c r="L3163" s="300"/>
      <c r="M3163" s="297" t="str">
        <f t="shared" si="49"/>
        <v>2015</v>
      </c>
    </row>
    <row r="3164" spans="1:13">
      <c r="A3164" s="293">
        <v>3163</v>
      </c>
      <c r="B3164" s="298" t="s">
        <v>14233</v>
      </c>
      <c r="C3164" s="298" t="s">
        <v>14234</v>
      </c>
      <c r="D3164" s="298"/>
      <c r="E3164" s="298" t="s">
        <v>21</v>
      </c>
      <c r="F3164" s="293" t="s">
        <v>34</v>
      </c>
      <c r="G3164" s="293" t="s">
        <v>58</v>
      </c>
      <c r="H3164" s="293" t="s">
        <v>6879</v>
      </c>
      <c r="I3164" s="293"/>
      <c r="J3164" s="293" t="s">
        <v>24283</v>
      </c>
      <c r="K3164" s="299">
        <v>43743</v>
      </c>
      <c r="L3164" s="300"/>
      <c r="M3164" s="297" t="str">
        <f t="shared" si="49"/>
        <v>2015</v>
      </c>
    </row>
    <row r="3165" spans="1:13">
      <c r="A3165" s="293">
        <v>3164</v>
      </c>
      <c r="B3165" s="298" t="s">
        <v>14235</v>
      </c>
      <c r="C3165" s="298" t="s">
        <v>14236</v>
      </c>
      <c r="D3165" s="298"/>
      <c r="E3165" s="298" t="s">
        <v>21</v>
      </c>
      <c r="F3165" s="293" t="s">
        <v>34</v>
      </c>
      <c r="G3165" s="293" t="s">
        <v>58</v>
      </c>
      <c r="H3165" s="293" t="s">
        <v>6879</v>
      </c>
      <c r="I3165" s="293"/>
      <c r="J3165" s="293" t="s">
        <v>24283</v>
      </c>
      <c r="K3165" s="299">
        <v>43799</v>
      </c>
      <c r="L3165" s="300"/>
      <c r="M3165" s="297" t="str">
        <f t="shared" si="49"/>
        <v>2015</v>
      </c>
    </row>
    <row r="3166" spans="1:13">
      <c r="A3166" s="293">
        <v>3165</v>
      </c>
      <c r="B3166" s="298" t="s">
        <v>14237</v>
      </c>
      <c r="C3166" s="298" t="s">
        <v>14238</v>
      </c>
      <c r="D3166" s="298"/>
      <c r="E3166" s="298" t="s">
        <v>21</v>
      </c>
      <c r="F3166" s="293" t="s">
        <v>34</v>
      </c>
      <c r="G3166" s="293" t="s">
        <v>58</v>
      </c>
      <c r="H3166" s="293" t="s">
        <v>6879</v>
      </c>
      <c r="I3166" s="293"/>
      <c r="J3166" s="293" t="s">
        <v>24283</v>
      </c>
      <c r="K3166" s="299">
        <v>43799</v>
      </c>
      <c r="L3166" s="300"/>
      <c r="M3166" s="297" t="str">
        <f t="shared" si="49"/>
        <v>2015</v>
      </c>
    </row>
    <row r="3167" spans="1:13">
      <c r="A3167" s="293">
        <v>3166</v>
      </c>
      <c r="B3167" s="298" t="s">
        <v>14239</v>
      </c>
      <c r="C3167" s="298" t="s">
        <v>14240</v>
      </c>
      <c r="D3167" s="298"/>
      <c r="E3167" s="298" t="s">
        <v>21</v>
      </c>
      <c r="F3167" s="293" t="s">
        <v>34</v>
      </c>
      <c r="G3167" s="293" t="s">
        <v>58</v>
      </c>
      <c r="H3167" s="293" t="s">
        <v>6879</v>
      </c>
      <c r="I3167" s="293"/>
      <c r="J3167" s="293" t="s">
        <v>24283</v>
      </c>
      <c r="K3167" s="299">
        <v>43799</v>
      </c>
      <c r="L3167" s="300"/>
      <c r="M3167" s="297" t="str">
        <f t="shared" si="49"/>
        <v>2015</v>
      </c>
    </row>
    <row r="3168" spans="1:13">
      <c r="A3168" s="293">
        <v>3167</v>
      </c>
      <c r="B3168" s="298" t="s">
        <v>14241</v>
      </c>
      <c r="C3168" s="298" t="s">
        <v>14242</v>
      </c>
      <c r="D3168" s="298"/>
      <c r="E3168" s="298" t="s">
        <v>21</v>
      </c>
      <c r="F3168" s="293" t="s">
        <v>34</v>
      </c>
      <c r="G3168" s="293" t="s">
        <v>58</v>
      </c>
      <c r="H3168" s="293" t="s">
        <v>6879</v>
      </c>
      <c r="I3168" s="293"/>
      <c r="J3168" s="293" t="s">
        <v>24283</v>
      </c>
      <c r="K3168" s="299">
        <v>43729</v>
      </c>
      <c r="L3168" s="300"/>
      <c r="M3168" s="297" t="str">
        <f t="shared" si="49"/>
        <v>2015</v>
      </c>
    </row>
    <row r="3169" spans="1:13">
      <c r="A3169" s="293">
        <v>3168</v>
      </c>
      <c r="B3169" s="298" t="s">
        <v>14243</v>
      </c>
      <c r="C3169" s="298" t="s">
        <v>14244</v>
      </c>
      <c r="D3169" s="298"/>
      <c r="E3169" s="298" t="s">
        <v>21</v>
      </c>
      <c r="F3169" s="293" t="s">
        <v>34</v>
      </c>
      <c r="G3169" s="293" t="s">
        <v>58</v>
      </c>
      <c r="H3169" s="293" t="s">
        <v>6879</v>
      </c>
      <c r="I3169" s="293"/>
      <c r="J3169" s="293" t="s">
        <v>24283</v>
      </c>
      <c r="K3169" s="299">
        <v>43799</v>
      </c>
      <c r="L3169" s="300"/>
      <c r="M3169" s="297" t="str">
        <f t="shared" si="49"/>
        <v>2015</v>
      </c>
    </row>
    <row r="3170" spans="1:13">
      <c r="A3170" s="293">
        <v>3169</v>
      </c>
      <c r="B3170" s="298" t="s">
        <v>14245</v>
      </c>
      <c r="C3170" s="298" t="s">
        <v>14246</v>
      </c>
      <c r="D3170" s="298"/>
      <c r="E3170" s="298" t="s">
        <v>21</v>
      </c>
      <c r="F3170" s="293" t="s">
        <v>34</v>
      </c>
      <c r="G3170" s="293" t="s">
        <v>58</v>
      </c>
      <c r="H3170" s="293" t="s">
        <v>6879</v>
      </c>
      <c r="I3170" s="293"/>
      <c r="J3170" s="293" t="s">
        <v>24283</v>
      </c>
      <c r="K3170" s="299">
        <v>43813</v>
      </c>
      <c r="L3170" s="300"/>
      <c r="M3170" s="297" t="str">
        <f t="shared" si="49"/>
        <v>2015</v>
      </c>
    </row>
    <row r="3171" spans="1:13">
      <c r="A3171" s="293">
        <v>3170</v>
      </c>
      <c r="B3171" s="298" t="s">
        <v>14247</v>
      </c>
      <c r="C3171" s="298" t="s">
        <v>14248</v>
      </c>
      <c r="D3171" s="298"/>
      <c r="E3171" s="298" t="s">
        <v>21</v>
      </c>
      <c r="F3171" s="293" t="s">
        <v>34</v>
      </c>
      <c r="G3171" s="293" t="s">
        <v>58</v>
      </c>
      <c r="H3171" s="293" t="s">
        <v>6879</v>
      </c>
      <c r="I3171" s="293"/>
      <c r="J3171" s="293" t="s">
        <v>24283</v>
      </c>
      <c r="K3171" s="299">
        <v>43729</v>
      </c>
      <c r="L3171" s="300"/>
      <c r="M3171" s="297" t="str">
        <f t="shared" si="49"/>
        <v>2015</v>
      </c>
    </row>
    <row r="3172" spans="1:13">
      <c r="A3172" s="293">
        <v>3171</v>
      </c>
      <c r="B3172" s="298" t="s">
        <v>14249</v>
      </c>
      <c r="C3172" s="298" t="s">
        <v>14250</v>
      </c>
      <c r="D3172" s="298"/>
      <c r="E3172" s="298" t="s">
        <v>21</v>
      </c>
      <c r="F3172" s="293" t="s">
        <v>34</v>
      </c>
      <c r="G3172" s="293" t="s">
        <v>58</v>
      </c>
      <c r="H3172" s="293" t="s">
        <v>6879</v>
      </c>
      <c r="I3172" s="293"/>
      <c r="J3172" s="293" t="s">
        <v>24283</v>
      </c>
      <c r="K3172" s="299">
        <v>44024</v>
      </c>
      <c r="L3172" s="300"/>
      <c r="M3172" s="297" t="str">
        <f t="shared" si="49"/>
        <v>2015</v>
      </c>
    </row>
    <row r="3173" spans="1:13">
      <c r="A3173" s="293">
        <v>3172</v>
      </c>
      <c r="B3173" s="298" t="s">
        <v>14251</v>
      </c>
      <c r="C3173" s="298" t="s">
        <v>14252</v>
      </c>
      <c r="D3173" s="298"/>
      <c r="E3173" s="298" t="s">
        <v>21</v>
      </c>
      <c r="F3173" s="293" t="s">
        <v>34</v>
      </c>
      <c r="G3173" s="293" t="s">
        <v>58</v>
      </c>
      <c r="H3173" s="293" t="s">
        <v>6879</v>
      </c>
      <c r="I3173" s="293"/>
      <c r="J3173" s="293" t="s">
        <v>24283</v>
      </c>
      <c r="K3173" s="299">
        <v>43799</v>
      </c>
      <c r="L3173" s="300"/>
      <c r="M3173" s="297" t="str">
        <f t="shared" si="49"/>
        <v>2015</v>
      </c>
    </row>
    <row r="3174" spans="1:13">
      <c r="A3174" s="293">
        <v>3173</v>
      </c>
      <c r="B3174" s="298" t="s">
        <v>14253</v>
      </c>
      <c r="C3174" s="298" t="s">
        <v>14254</v>
      </c>
      <c r="D3174" s="298"/>
      <c r="E3174" s="298" t="s">
        <v>21</v>
      </c>
      <c r="F3174" s="293" t="s">
        <v>34</v>
      </c>
      <c r="G3174" s="293" t="s">
        <v>58</v>
      </c>
      <c r="H3174" s="293" t="s">
        <v>6879</v>
      </c>
      <c r="I3174" s="293"/>
      <c r="J3174" s="293" t="s">
        <v>24283</v>
      </c>
      <c r="K3174" s="299">
        <v>43799</v>
      </c>
      <c r="L3174" s="300"/>
      <c r="M3174" s="297" t="str">
        <f t="shared" si="49"/>
        <v>2015</v>
      </c>
    </row>
    <row r="3175" spans="1:13">
      <c r="A3175" s="293">
        <v>3174</v>
      </c>
      <c r="B3175" s="298" t="s">
        <v>14255</v>
      </c>
      <c r="C3175" s="298" t="s">
        <v>14256</v>
      </c>
      <c r="D3175" s="298"/>
      <c r="E3175" s="298" t="s">
        <v>21</v>
      </c>
      <c r="F3175" s="293" t="s">
        <v>34</v>
      </c>
      <c r="G3175" s="293" t="s">
        <v>58</v>
      </c>
      <c r="H3175" s="293" t="s">
        <v>6879</v>
      </c>
      <c r="I3175" s="293"/>
      <c r="J3175" s="293" t="s">
        <v>24283</v>
      </c>
      <c r="K3175" s="299"/>
      <c r="L3175" s="300"/>
      <c r="M3175" s="297" t="str">
        <f t="shared" si="49"/>
        <v>2015</v>
      </c>
    </row>
    <row r="3176" spans="1:13">
      <c r="A3176" s="293">
        <v>3175</v>
      </c>
      <c r="B3176" s="298" t="s">
        <v>14257</v>
      </c>
      <c r="C3176" s="298" t="s">
        <v>14258</v>
      </c>
      <c r="D3176" s="298"/>
      <c r="E3176" s="298" t="s">
        <v>21</v>
      </c>
      <c r="F3176" s="293" t="s">
        <v>34</v>
      </c>
      <c r="G3176" s="293" t="s">
        <v>58</v>
      </c>
      <c r="H3176" s="293" t="s">
        <v>6879</v>
      </c>
      <c r="I3176" s="293"/>
      <c r="J3176" s="293" t="s">
        <v>24283</v>
      </c>
      <c r="K3176" s="299">
        <v>43799</v>
      </c>
      <c r="L3176" s="300"/>
      <c r="M3176" s="297" t="str">
        <f t="shared" si="49"/>
        <v>2015</v>
      </c>
    </row>
    <row r="3177" spans="1:13">
      <c r="A3177" s="293">
        <v>3176</v>
      </c>
      <c r="B3177" s="298" t="s">
        <v>14259</v>
      </c>
      <c r="C3177" s="298" t="s">
        <v>14260</v>
      </c>
      <c r="D3177" s="298"/>
      <c r="E3177" s="298" t="s">
        <v>21</v>
      </c>
      <c r="F3177" s="293" t="s">
        <v>34</v>
      </c>
      <c r="G3177" s="293" t="s">
        <v>58</v>
      </c>
      <c r="H3177" s="293" t="s">
        <v>6879</v>
      </c>
      <c r="I3177" s="293"/>
      <c r="J3177" s="293" t="s">
        <v>24283</v>
      </c>
      <c r="K3177" s="299">
        <v>44024</v>
      </c>
      <c r="L3177" s="300"/>
      <c r="M3177" s="297" t="str">
        <f t="shared" si="49"/>
        <v>2015</v>
      </c>
    </row>
    <row r="3178" spans="1:13">
      <c r="A3178" s="293">
        <v>3177</v>
      </c>
      <c r="B3178" s="309" t="s">
        <v>14261</v>
      </c>
      <c r="C3178" s="298" t="s">
        <v>14262</v>
      </c>
      <c r="D3178" s="298"/>
      <c r="E3178" s="298" t="s">
        <v>21</v>
      </c>
      <c r="F3178" s="293" t="s">
        <v>34</v>
      </c>
      <c r="G3178" s="293" t="s">
        <v>58</v>
      </c>
      <c r="H3178" s="293" t="s">
        <v>6879</v>
      </c>
      <c r="I3178" s="293"/>
      <c r="J3178" s="293" t="s">
        <v>24283</v>
      </c>
      <c r="K3178" s="299">
        <v>43743</v>
      </c>
      <c r="L3178" s="300"/>
      <c r="M3178" s="297" t="str">
        <f t="shared" si="49"/>
        <v>2015</v>
      </c>
    </row>
    <row r="3179" spans="1:13">
      <c r="A3179" s="293">
        <v>3178</v>
      </c>
      <c r="B3179" s="298" t="s">
        <v>14263</v>
      </c>
      <c r="C3179" s="298" t="s">
        <v>14264</v>
      </c>
      <c r="D3179" s="298"/>
      <c r="E3179" s="298" t="s">
        <v>21</v>
      </c>
      <c r="F3179" s="293" t="s">
        <v>34</v>
      </c>
      <c r="G3179" s="293" t="s">
        <v>58</v>
      </c>
      <c r="H3179" s="293" t="s">
        <v>6879</v>
      </c>
      <c r="I3179" s="293"/>
      <c r="J3179" s="293" t="s">
        <v>24283</v>
      </c>
      <c r="K3179" s="299">
        <v>43799</v>
      </c>
      <c r="L3179" s="300"/>
      <c r="M3179" s="297" t="str">
        <f t="shared" si="49"/>
        <v>2015</v>
      </c>
    </row>
    <row r="3180" spans="1:13">
      <c r="A3180" s="293">
        <v>3179</v>
      </c>
      <c r="B3180" s="298" t="s">
        <v>14265</v>
      </c>
      <c r="C3180" s="298" t="s">
        <v>14266</v>
      </c>
      <c r="D3180" s="298"/>
      <c r="E3180" s="298" t="s">
        <v>21</v>
      </c>
      <c r="F3180" s="293" t="s">
        <v>34</v>
      </c>
      <c r="G3180" s="293" t="s">
        <v>58</v>
      </c>
      <c r="H3180" s="293" t="s">
        <v>6879</v>
      </c>
      <c r="I3180" s="293"/>
      <c r="J3180" s="293" t="s">
        <v>24283</v>
      </c>
      <c r="K3180" s="299">
        <v>43799</v>
      </c>
      <c r="L3180" s="300"/>
      <c r="M3180" s="297" t="str">
        <f t="shared" si="49"/>
        <v>2015</v>
      </c>
    </row>
    <row r="3181" spans="1:13">
      <c r="A3181" s="293">
        <v>3180</v>
      </c>
      <c r="B3181" s="298" t="s">
        <v>14267</v>
      </c>
      <c r="C3181" s="298" t="s">
        <v>14268</v>
      </c>
      <c r="D3181" s="298"/>
      <c r="E3181" s="298" t="s">
        <v>21</v>
      </c>
      <c r="F3181" s="293" t="s">
        <v>34</v>
      </c>
      <c r="G3181" s="293" t="s">
        <v>58</v>
      </c>
      <c r="H3181" s="293" t="s">
        <v>6879</v>
      </c>
      <c r="I3181" s="293"/>
      <c r="J3181" s="293" t="s">
        <v>24283</v>
      </c>
      <c r="K3181" s="299">
        <v>43799</v>
      </c>
      <c r="L3181" s="300"/>
      <c r="M3181" s="297" t="str">
        <f t="shared" si="49"/>
        <v>2015</v>
      </c>
    </row>
    <row r="3182" spans="1:13">
      <c r="A3182" s="293">
        <v>3181</v>
      </c>
      <c r="B3182" s="309" t="s">
        <v>14269</v>
      </c>
      <c r="C3182" s="298" t="s">
        <v>14270</v>
      </c>
      <c r="D3182" s="298"/>
      <c r="E3182" s="298" t="s">
        <v>21</v>
      </c>
      <c r="F3182" s="293" t="s">
        <v>34</v>
      </c>
      <c r="G3182" s="293" t="s">
        <v>58</v>
      </c>
      <c r="H3182" s="293" t="s">
        <v>6879</v>
      </c>
      <c r="I3182" s="293"/>
      <c r="J3182" s="293" t="s">
        <v>24283</v>
      </c>
      <c r="K3182" s="299">
        <v>43813</v>
      </c>
      <c r="L3182" s="300"/>
      <c r="M3182" s="297" t="str">
        <f t="shared" si="49"/>
        <v>2015</v>
      </c>
    </row>
    <row r="3183" spans="1:13">
      <c r="A3183" s="293">
        <v>3182</v>
      </c>
      <c r="B3183" s="309" t="s">
        <v>14271</v>
      </c>
      <c r="C3183" s="298" t="s">
        <v>14272</v>
      </c>
      <c r="D3183" s="298"/>
      <c r="E3183" s="298" t="s">
        <v>21</v>
      </c>
      <c r="F3183" s="293" t="s">
        <v>34</v>
      </c>
      <c r="G3183" s="293" t="s">
        <v>58</v>
      </c>
      <c r="H3183" s="293" t="s">
        <v>6879</v>
      </c>
      <c r="I3183" s="293"/>
      <c r="J3183" s="293" t="s">
        <v>24283</v>
      </c>
      <c r="K3183" s="299">
        <v>43813</v>
      </c>
      <c r="L3183" s="300" t="s">
        <v>24304</v>
      </c>
      <c r="M3183" s="297" t="str">
        <f t="shared" si="49"/>
        <v>2015</v>
      </c>
    </row>
    <row r="3184" spans="1:13">
      <c r="A3184" s="293">
        <v>3183</v>
      </c>
      <c r="B3184" s="298" t="s">
        <v>14273</v>
      </c>
      <c r="C3184" s="298" t="s">
        <v>14274</v>
      </c>
      <c r="D3184" s="298"/>
      <c r="E3184" s="298" t="s">
        <v>21</v>
      </c>
      <c r="F3184" s="293" t="s">
        <v>34</v>
      </c>
      <c r="G3184" s="293" t="s">
        <v>58</v>
      </c>
      <c r="H3184" s="293" t="s">
        <v>6879</v>
      </c>
      <c r="I3184" s="293"/>
      <c r="J3184" s="293" t="s">
        <v>24283</v>
      </c>
      <c r="K3184" s="299">
        <v>43813</v>
      </c>
      <c r="L3184" s="300"/>
      <c r="M3184" s="297" t="str">
        <f t="shared" si="49"/>
        <v>2015</v>
      </c>
    </row>
    <row r="3185" spans="1:13">
      <c r="A3185" s="293">
        <v>3184</v>
      </c>
      <c r="B3185" s="309" t="s">
        <v>14275</v>
      </c>
      <c r="C3185" s="298" t="s">
        <v>14276</v>
      </c>
      <c r="D3185" s="298"/>
      <c r="E3185" s="298" t="s">
        <v>21</v>
      </c>
      <c r="F3185" s="293" t="s">
        <v>34</v>
      </c>
      <c r="G3185" s="293" t="s">
        <v>58</v>
      </c>
      <c r="H3185" s="293" t="s">
        <v>6879</v>
      </c>
      <c r="I3185" s="293"/>
      <c r="J3185" s="293" t="s">
        <v>24283</v>
      </c>
      <c r="K3185" s="299">
        <v>43799</v>
      </c>
      <c r="L3185" s="300"/>
      <c r="M3185" s="297" t="str">
        <f t="shared" si="49"/>
        <v>2015</v>
      </c>
    </row>
    <row r="3186" spans="1:13">
      <c r="A3186" s="293">
        <v>3185</v>
      </c>
      <c r="B3186" s="298" t="s">
        <v>14277</v>
      </c>
      <c r="C3186" s="298" t="s">
        <v>14278</v>
      </c>
      <c r="D3186" s="298"/>
      <c r="E3186" s="298" t="s">
        <v>21</v>
      </c>
      <c r="F3186" s="293" t="s">
        <v>34</v>
      </c>
      <c r="G3186" s="293" t="s">
        <v>58</v>
      </c>
      <c r="H3186" s="293" t="s">
        <v>6879</v>
      </c>
      <c r="I3186" s="293"/>
      <c r="J3186" s="293" t="s">
        <v>24283</v>
      </c>
      <c r="K3186" s="299">
        <v>43813</v>
      </c>
      <c r="L3186" s="300"/>
      <c r="M3186" s="297" t="str">
        <f t="shared" si="49"/>
        <v>2015</v>
      </c>
    </row>
    <row r="3187" spans="1:13">
      <c r="A3187" s="293">
        <v>3186</v>
      </c>
      <c r="B3187" s="309" t="s">
        <v>14279</v>
      </c>
      <c r="C3187" s="298" t="s">
        <v>14280</v>
      </c>
      <c r="D3187" s="298"/>
      <c r="E3187" s="298" t="s">
        <v>21</v>
      </c>
      <c r="F3187" s="293" t="s">
        <v>34</v>
      </c>
      <c r="G3187" s="293" t="s">
        <v>58</v>
      </c>
      <c r="H3187" s="293" t="s">
        <v>6879</v>
      </c>
      <c r="I3187" s="293"/>
      <c r="J3187" s="293" t="s">
        <v>24283</v>
      </c>
      <c r="K3187" s="299">
        <v>43813</v>
      </c>
      <c r="L3187" s="300" t="s">
        <v>24304</v>
      </c>
      <c r="M3187" s="297" t="str">
        <f t="shared" si="49"/>
        <v>2015</v>
      </c>
    </row>
    <row r="3188" spans="1:13">
      <c r="A3188" s="293">
        <v>3187</v>
      </c>
      <c r="B3188" s="309" t="s">
        <v>14281</v>
      </c>
      <c r="C3188" s="298" t="s">
        <v>14282</v>
      </c>
      <c r="D3188" s="298"/>
      <c r="E3188" s="298" t="s">
        <v>21</v>
      </c>
      <c r="F3188" s="293" t="s">
        <v>34</v>
      </c>
      <c r="G3188" s="293" t="s">
        <v>58</v>
      </c>
      <c r="H3188" s="293" t="s">
        <v>6879</v>
      </c>
      <c r="I3188" s="293"/>
      <c r="J3188" s="293" t="s">
        <v>24283</v>
      </c>
      <c r="K3188" s="299">
        <v>44024</v>
      </c>
      <c r="L3188" s="300"/>
      <c r="M3188" s="297" t="str">
        <f t="shared" si="49"/>
        <v>2015</v>
      </c>
    </row>
    <row r="3189" spans="1:13">
      <c r="A3189" s="293">
        <v>3188</v>
      </c>
      <c r="B3189" s="298" t="s">
        <v>14283</v>
      </c>
      <c r="C3189" s="298" t="s">
        <v>14284</v>
      </c>
      <c r="D3189" s="298"/>
      <c r="E3189" s="298" t="s">
        <v>21</v>
      </c>
      <c r="F3189" s="293" t="s">
        <v>34</v>
      </c>
      <c r="G3189" s="293" t="s">
        <v>58</v>
      </c>
      <c r="H3189" s="293" t="s">
        <v>6879</v>
      </c>
      <c r="I3189" s="293"/>
      <c r="J3189" s="293" t="s">
        <v>24283</v>
      </c>
      <c r="K3189" s="299">
        <v>43757</v>
      </c>
      <c r="L3189" s="300"/>
      <c r="M3189" s="297" t="str">
        <f t="shared" si="49"/>
        <v>2015</v>
      </c>
    </row>
    <row r="3190" spans="1:13">
      <c r="A3190" s="293">
        <v>3189</v>
      </c>
      <c r="B3190" s="309" t="s">
        <v>14285</v>
      </c>
      <c r="C3190" s="298" t="s">
        <v>14286</v>
      </c>
      <c r="D3190" s="298"/>
      <c r="E3190" s="298" t="s">
        <v>21</v>
      </c>
      <c r="F3190" s="293" t="s">
        <v>34</v>
      </c>
      <c r="G3190" s="293" t="s">
        <v>58</v>
      </c>
      <c r="H3190" s="293" t="s">
        <v>6879</v>
      </c>
      <c r="I3190" s="293"/>
      <c r="J3190" s="293" t="s">
        <v>24283</v>
      </c>
      <c r="K3190" s="299">
        <v>44024</v>
      </c>
      <c r="L3190" s="300"/>
      <c r="M3190" s="297" t="str">
        <f t="shared" si="49"/>
        <v>2015</v>
      </c>
    </row>
    <row r="3191" spans="1:13">
      <c r="A3191" s="293">
        <v>3190</v>
      </c>
      <c r="B3191" s="298" t="s">
        <v>14287</v>
      </c>
      <c r="C3191" s="298" t="s">
        <v>14288</v>
      </c>
      <c r="D3191" s="298"/>
      <c r="E3191" s="298" t="s">
        <v>21</v>
      </c>
      <c r="F3191" s="293" t="s">
        <v>34</v>
      </c>
      <c r="G3191" s="293" t="s">
        <v>58</v>
      </c>
      <c r="H3191" s="293" t="s">
        <v>6879</v>
      </c>
      <c r="I3191" s="293"/>
      <c r="J3191" s="293" t="s">
        <v>24283</v>
      </c>
      <c r="K3191" s="299">
        <v>43813</v>
      </c>
      <c r="L3191" s="300"/>
      <c r="M3191" s="297" t="str">
        <f t="shared" si="49"/>
        <v>2015</v>
      </c>
    </row>
    <row r="3192" spans="1:13">
      <c r="A3192" s="293">
        <v>3191</v>
      </c>
      <c r="B3192" s="309" t="s">
        <v>14289</v>
      </c>
      <c r="C3192" s="298" t="s">
        <v>14290</v>
      </c>
      <c r="D3192" s="298"/>
      <c r="E3192" s="298" t="s">
        <v>21</v>
      </c>
      <c r="F3192" s="293" t="s">
        <v>34</v>
      </c>
      <c r="G3192" s="293" t="s">
        <v>58</v>
      </c>
      <c r="H3192" s="293" t="s">
        <v>6879</v>
      </c>
      <c r="I3192" s="293"/>
      <c r="J3192" s="293" t="s">
        <v>24283</v>
      </c>
      <c r="K3192" s="299">
        <v>43799</v>
      </c>
      <c r="L3192" s="300"/>
      <c r="M3192" s="297" t="str">
        <f t="shared" si="49"/>
        <v>2015</v>
      </c>
    </row>
    <row r="3193" spans="1:13">
      <c r="A3193" s="293">
        <v>3192</v>
      </c>
      <c r="B3193" s="309" t="s">
        <v>14291</v>
      </c>
      <c r="C3193" s="298" t="s">
        <v>14292</v>
      </c>
      <c r="D3193" s="298"/>
      <c r="E3193" s="298" t="s">
        <v>21</v>
      </c>
      <c r="F3193" s="293" t="s">
        <v>34</v>
      </c>
      <c r="G3193" s="293" t="s">
        <v>58</v>
      </c>
      <c r="H3193" s="293" t="s">
        <v>6879</v>
      </c>
      <c r="I3193" s="293"/>
      <c r="J3193" s="293" t="s">
        <v>24283</v>
      </c>
      <c r="K3193" s="299">
        <v>44024</v>
      </c>
      <c r="L3193" s="300"/>
      <c r="M3193" s="297" t="str">
        <f t="shared" si="49"/>
        <v>2015</v>
      </c>
    </row>
    <row r="3194" spans="1:13">
      <c r="A3194" s="293">
        <v>3193</v>
      </c>
      <c r="B3194" s="309" t="s">
        <v>14293</v>
      </c>
      <c r="C3194" s="298" t="s">
        <v>14294</v>
      </c>
      <c r="D3194" s="298"/>
      <c r="E3194" s="298" t="s">
        <v>21</v>
      </c>
      <c r="F3194" s="293" t="s">
        <v>34</v>
      </c>
      <c r="G3194" s="293" t="s">
        <v>58</v>
      </c>
      <c r="H3194" s="293" t="s">
        <v>6879</v>
      </c>
      <c r="I3194" s="293"/>
      <c r="J3194" s="293" t="s">
        <v>24283</v>
      </c>
      <c r="K3194" s="299">
        <v>43799</v>
      </c>
      <c r="L3194" s="300"/>
      <c r="M3194" s="297" t="str">
        <f t="shared" si="49"/>
        <v>2015</v>
      </c>
    </row>
    <row r="3195" spans="1:13">
      <c r="A3195" s="293">
        <v>3194</v>
      </c>
      <c r="B3195" s="309" t="s">
        <v>14295</v>
      </c>
      <c r="C3195" s="298" t="s">
        <v>14296</v>
      </c>
      <c r="D3195" s="298"/>
      <c r="E3195" s="298" t="s">
        <v>21</v>
      </c>
      <c r="F3195" s="293" t="s">
        <v>34</v>
      </c>
      <c r="G3195" s="293" t="s">
        <v>58</v>
      </c>
      <c r="H3195" s="293" t="s">
        <v>6879</v>
      </c>
      <c r="I3195" s="293"/>
      <c r="J3195" s="293" t="s">
        <v>24283</v>
      </c>
      <c r="K3195" s="299">
        <v>44024</v>
      </c>
      <c r="L3195" s="300"/>
      <c r="M3195" s="297" t="str">
        <f t="shared" si="49"/>
        <v>2015</v>
      </c>
    </row>
    <row r="3196" spans="1:13">
      <c r="A3196" s="293">
        <v>3195</v>
      </c>
      <c r="B3196" s="309" t="s">
        <v>14297</v>
      </c>
      <c r="C3196" s="298" t="s">
        <v>14298</v>
      </c>
      <c r="D3196" s="298"/>
      <c r="E3196" s="298" t="s">
        <v>21</v>
      </c>
      <c r="F3196" s="293" t="s">
        <v>34</v>
      </c>
      <c r="G3196" s="293" t="s">
        <v>58</v>
      </c>
      <c r="H3196" s="293" t="s">
        <v>6879</v>
      </c>
      <c r="I3196" s="293"/>
      <c r="J3196" s="293" t="s">
        <v>24283</v>
      </c>
      <c r="K3196" s="299">
        <v>43813</v>
      </c>
      <c r="L3196" s="300" t="s">
        <v>24304</v>
      </c>
      <c r="M3196" s="297" t="str">
        <f t="shared" si="49"/>
        <v>2015</v>
      </c>
    </row>
    <row r="3197" spans="1:13">
      <c r="A3197" s="293">
        <v>3196</v>
      </c>
      <c r="B3197" s="298" t="s">
        <v>14299</v>
      </c>
      <c r="C3197" s="298" t="s">
        <v>14300</v>
      </c>
      <c r="D3197" s="298"/>
      <c r="E3197" s="298" t="s">
        <v>21</v>
      </c>
      <c r="F3197" s="293" t="s">
        <v>34</v>
      </c>
      <c r="G3197" s="293" t="s">
        <v>58</v>
      </c>
      <c r="H3197" s="293" t="s">
        <v>6879</v>
      </c>
      <c r="I3197" s="293"/>
      <c r="J3197" s="293" t="s">
        <v>24283</v>
      </c>
      <c r="K3197" s="299">
        <v>43757</v>
      </c>
      <c r="L3197" s="300"/>
      <c r="M3197" s="297" t="str">
        <f t="shared" si="49"/>
        <v>2015</v>
      </c>
    </row>
    <row r="3198" spans="1:13">
      <c r="A3198" s="293">
        <v>3197</v>
      </c>
      <c r="B3198" s="309" t="s">
        <v>14301</v>
      </c>
      <c r="C3198" s="298" t="s">
        <v>14302</v>
      </c>
      <c r="D3198" s="298"/>
      <c r="E3198" s="298" t="s">
        <v>21</v>
      </c>
      <c r="F3198" s="293" t="s">
        <v>34</v>
      </c>
      <c r="G3198" s="293" t="s">
        <v>58</v>
      </c>
      <c r="H3198" s="293" t="s">
        <v>6879</v>
      </c>
      <c r="I3198" s="293"/>
      <c r="J3198" s="293" t="s">
        <v>24283</v>
      </c>
      <c r="K3198" s="299"/>
      <c r="L3198" s="300"/>
      <c r="M3198" s="297" t="str">
        <f t="shared" si="49"/>
        <v>2015</v>
      </c>
    </row>
    <row r="3199" spans="1:13">
      <c r="A3199" s="293">
        <v>3198</v>
      </c>
      <c r="B3199" s="309" t="s">
        <v>14303</v>
      </c>
      <c r="C3199" s="298" t="s">
        <v>14304</v>
      </c>
      <c r="D3199" s="298"/>
      <c r="E3199" s="298" t="s">
        <v>21</v>
      </c>
      <c r="F3199" s="293" t="s">
        <v>34</v>
      </c>
      <c r="G3199" s="293" t="s">
        <v>58</v>
      </c>
      <c r="H3199" s="293" t="s">
        <v>6879</v>
      </c>
      <c r="I3199" s="293"/>
      <c r="J3199" s="293" t="s">
        <v>24283</v>
      </c>
      <c r="K3199" s="299">
        <v>44003</v>
      </c>
      <c r="L3199" s="300"/>
      <c r="M3199" s="297" t="str">
        <f t="shared" si="49"/>
        <v>2015</v>
      </c>
    </row>
    <row r="3200" spans="1:13">
      <c r="A3200" s="293">
        <v>3199</v>
      </c>
      <c r="B3200" s="309" t="s">
        <v>14305</v>
      </c>
      <c r="C3200" s="298" t="s">
        <v>14306</v>
      </c>
      <c r="D3200" s="298"/>
      <c r="E3200" s="298" t="s">
        <v>21</v>
      </c>
      <c r="F3200" s="293" t="s">
        <v>34</v>
      </c>
      <c r="G3200" s="293" t="s">
        <v>58</v>
      </c>
      <c r="H3200" s="293" t="s">
        <v>6879</v>
      </c>
      <c r="I3200" s="293"/>
      <c r="J3200" s="293" t="s">
        <v>24283</v>
      </c>
      <c r="K3200" s="299"/>
      <c r="L3200" s="300" t="s">
        <v>24304</v>
      </c>
      <c r="M3200" s="297" t="str">
        <f t="shared" si="49"/>
        <v>2015</v>
      </c>
    </row>
    <row r="3201" spans="1:13">
      <c r="A3201" s="293">
        <v>3200</v>
      </c>
      <c r="B3201" s="309" t="s">
        <v>14307</v>
      </c>
      <c r="C3201" s="298" t="s">
        <v>14308</v>
      </c>
      <c r="D3201" s="298"/>
      <c r="E3201" s="298" t="s">
        <v>21</v>
      </c>
      <c r="F3201" s="293" t="s">
        <v>34</v>
      </c>
      <c r="G3201" s="293" t="s">
        <v>58</v>
      </c>
      <c r="H3201" s="293" t="s">
        <v>6879</v>
      </c>
      <c r="I3201" s="293"/>
      <c r="J3201" s="293" t="s">
        <v>24283</v>
      </c>
      <c r="K3201" s="299">
        <v>43813</v>
      </c>
      <c r="L3201" s="300"/>
      <c r="M3201" s="297" t="str">
        <f t="shared" si="49"/>
        <v>2015</v>
      </c>
    </row>
    <row r="3202" spans="1:13">
      <c r="A3202" s="293">
        <v>3201</v>
      </c>
      <c r="B3202" s="309" t="s">
        <v>14309</v>
      </c>
      <c r="C3202" s="298" t="s">
        <v>14310</v>
      </c>
      <c r="D3202" s="298"/>
      <c r="E3202" s="298" t="s">
        <v>21</v>
      </c>
      <c r="F3202" s="293" t="s">
        <v>34</v>
      </c>
      <c r="G3202" s="293" t="s">
        <v>58</v>
      </c>
      <c r="H3202" s="293" t="s">
        <v>6879</v>
      </c>
      <c r="I3202" s="293"/>
      <c r="J3202" s="293" t="s">
        <v>24283</v>
      </c>
      <c r="K3202" s="299">
        <v>43813</v>
      </c>
      <c r="L3202" s="300"/>
      <c r="M3202" s="297" t="str">
        <f t="shared" ref="M3202:M3265" si="50">IF((INT(MID(B3202,5,2))&gt;19),"19"&amp;MID(B3202,5,2),"20"&amp;MID(B3202,5,2))</f>
        <v>2015</v>
      </c>
    </row>
    <row r="3203" spans="1:13">
      <c r="A3203" s="293">
        <v>3202</v>
      </c>
      <c r="B3203" s="298" t="s">
        <v>14311</v>
      </c>
      <c r="C3203" s="298" t="s">
        <v>14312</v>
      </c>
      <c r="D3203" s="298"/>
      <c r="E3203" s="298" t="s">
        <v>21</v>
      </c>
      <c r="F3203" s="293" t="s">
        <v>34</v>
      </c>
      <c r="G3203" s="293" t="s">
        <v>58</v>
      </c>
      <c r="H3203" s="293" t="s">
        <v>6879</v>
      </c>
      <c r="I3203" s="293"/>
      <c r="J3203" s="293" t="s">
        <v>24283</v>
      </c>
      <c r="K3203" s="299">
        <v>44024</v>
      </c>
      <c r="L3203" s="300"/>
      <c r="M3203" s="297" t="str">
        <f t="shared" si="50"/>
        <v>2015</v>
      </c>
    </row>
    <row r="3204" spans="1:13">
      <c r="A3204" s="293">
        <v>3203</v>
      </c>
      <c r="B3204" s="309" t="s">
        <v>14313</v>
      </c>
      <c r="C3204" s="298" t="s">
        <v>14314</v>
      </c>
      <c r="D3204" s="298"/>
      <c r="E3204" s="298" t="s">
        <v>21</v>
      </c>
      <c r="F3204" s="293" t="s">
        <v>34</v>
      </c>
      <c r="G3204" s="293" t="s">
        <v>58</v>
      </c>
      <c r="H3204" s="293" t="s">
        <v>6879</v>
      </c>
      <c r="I3204" s="293"/>
      <c r="J3204" s="293" t="s">
        <v>24283</v>
      </c>
      <c r="K3204" s="299">
        <v>43763</v>
      </c>
      <c r="L3204" s="300"/>
      <c r="M3204" s="297" t="str">
        <f t="shared" si="50"/>
        <v>2015</v>
      </c>
    </row>
    <row r="3205" spans="1:13">
      <c r="A3205" s="293">
        <v>3204</v>
      </c>
      <c r="B3205" s="309" t="s">
        <v>14315</v>
      </c>
      <c r="C3205" s="298" t="s">
        <v>14316</v>
      </c>
      <c r="D3205" s="298"/>
      <c r="E3205" s="298" t="s">
        <v>21</v>
      </c>
      <c r="F3205" s="293" t="s">
        <v>34</v>
      </c>
      <c r="G3205" s="293" t="s">
        <v>58</v>
      </c>
      <c r="H3205" s="293" t="s">
        <v>6879</v>
      </c>
      <c r="I3205" s="293"/>
      <c r="J3205" s="293" t="s">
        <v>24283</v>
      </c>
      <c r="K3205" s="299">
        <v>43813</v>
      </c>
      <c r="L3205" s="300"/>
      <c r="M3205" s="297" t="str">
        <f t="shared" si="50"/>
        <v>2015</v>
      </c>
    </row>
    <row r="3206" spans="1:13">
      <c r="A3206" s="293">
        <v>3205</v>
      </c>
      <c r="B3206" s="309" t="s">
        <v>14317</v>
      </c>
      <c r="C3206" s="298" t="s">
        <v>14318</v>
      </c>
      <c r="D3206" s="298"/>
      <c r="E3206" s="298" t="s">
        <v>21</v>
      </c>
      <c r="F3206" s="293" t="s">
        <v>34</v>
      </c>
      <c r="G3206" s="293" t="s">
        <v>58</v>
      </c>
      <c r="H3206" s="293" t="s">
        <v>6879</v>
      </c>
      <c r="I3206" s="293"/>
      <c r="J3206" s="293" t="s">
        <v>24283</v>
      </c>
      <c r="K3206" s="299">
        <v>43813</v>
      </c>
      <c r="L3206" s="300"/>
      <c r="M3206" s="297" t="str">
        <f t="shared" si="50"/>
        <v>2015</v>
      </c>
    </row>
    <row r="3207" spans="1:13">
      <c r="A3207" s="293">
        <v>3206</v>
      </c>
      <c r="B3207" s="309" t="s">
        <v>14319</v>
      </c>
      <c r="C3207" s="298" t="s">
        <v>14320</v>
      </c>
      <c r="D3207" s="298"/>
      <c r="E3207" s="298" t="s">
        <v>21</v>
      </c>
      <c r="F3207" s="293" t="s">
        <v>34</v>
      </c>
      <c r="G3207" s="293" t="s">
        <v>58</v>
      </c>
      <c r="H3207" s="293" t="s">
        <v>6879</v>
      </c>
      <c r="I3207" s="293"/>
      <c r="J3207" s="293" t="s">
        <v>24283</v>
      </c>
      <c r="K3207" s="299">
        <v>43813</v>
      </c>
      <c r="L3207" s="300"/>
      <c r="M3207" s="297" t="str">
        <f t="shared" si="50"/>
        <v>2015</v>
      </c>
    </row>
    <row r="3208" spans="1:13">
      <c r="A3208" s="293">
        <v>3207</v>
      </c>
      <c r="B3208" s="309" t="s">
        <v>14321</v>
      </c>
      <c r="C3208" s="298" t="s">
        <v>14322</v>
      </c>
      <c r="D3208" s="298"/>
      <c r="E3208" s="298" t="s">
        <v>21</v>
      </c>
      <c r="F3208" s="293" t="s">
        <v>34</v>
      </c>
      <c r="G3208" s="293" t="s">
        <v>58</v>
      </c>
      <c r="H3208" s="293" t="s">
        <v>6879</v>
      </c>
      <c r="I3208" s="293"/>
      <c r="J3208" s="293" t="s">
        <v>24283</v>
      </c>
      <c r="K3208" s="299">
        <v>43813</v>
      </c>
      <c r="L3208" s="300" t="s">
        <v>24304</v>
      </c>
      <c r="M3208" s="297" t="str">
        <f t="shared" si="50"/>
        <v>2015</v>
      </c>
    </row>
    <row r="3209" spans="1:13">
      <c r="A3209" s="293">
        <v>3208</v>
      </c>
      <c r="B3209" s="309" t="s">
        <v>14323</v>
      </c>
      <c r="C3209" s="298" t="s">
        <v>14324</v>
      </c>
      <c r="D3209" s="298"/>
      <c r="E3209" s="298" t="s">
        <v>21</v>
      </c>
      <c r="F3209" s="293" t="s">
        <v>34</v>
      </c>
      <c r="G3209" s="293" t="s">
        <v>58</v>
      </c>
      <c r="H3209" s="293" t="s">
        <v>6879</v>
      </c>
      <c r="I3209" s="293"/>
      <c r="J3209" s="293" t="s">
        <v>24283</v>
      </c>
      <c r="K3209" s="299">
        <v>43813</v>
      </c>
      <c r="L3209" s="300"/>
      <c r="M3209" s="297" t="str">
        <f t="shared" si="50"/>
        <v>2015</v>
      </c>
    </row>
    <row r="3210" spans="1:13">
      <c r="A3210" s="293">
        <v>3209</v>
      </c>
      <c r="B3210" s="309" t="s">
        <v>14325</v>
      </c>
      <c r="C3210" s="298" t="s">
        <v>14326</v>
      </c>
      <c r="D3210" s="298"/>
      <c r="E3210" s="298" t="s">
        <v>21</v>
      </c>
      <c r="F3210" s="293" t="s">
        <v>34</v>
      </c>
      <c r="G3210" s="293" t="s">
        <v>58</v>
      </c>
      <c r="H3210" s="293" t="s">
        <v>6879</v>
      </c>
      <c r="I3210" s="293"/>
      <c r="J3210" s="293" t="s">
        <v>24283</v>
      </c>
      <c r="K3210" s="299">
        <v>44024</v>
      </c>
      <c r="L3210" s="300"/>
      <c r="M3210" s="297" t="str">
        <f t="shared" si="50"/>
        <v>2015</v>
      </c>
    </row>
    <row r="3211" spans="1:13">
      <c r="A3211" s="293">
        <v>3210</v>
      </c>
      <c r="B3211" s="309" t="s">
        <v>14327</v>
      </c>
      <c r="C3211" s="298" t="s">
        <v>14328</v>
      </c>
      <c r="D3211" s="298"/>
      <c r="E3211" s="298" t="s">
        <v>21</v>
      </c>
      <c r="F3211" s="293" t="s">
        <v>34</v>
      </c>
      <c r="G3211" s="293" t="s">
        <v>58</v>
      </c>
      <c r="H3211" s="293" t="s">
        <v>6879</v>
      </c>
      <c r="I3211" s="293"/>
      <c r="J3211" s="293" t="s">
        <v>24283</v>
      </c>
      <c r="K3211" s="299">
        <v>44024</v>
      </c>
      <c r="L3211" s="300"/>
      <c r="M3211" s="297" t="str">
        <f t="shared" si="50"/>
        <v>2015</v>
      </c>
    </row>
    <row r="3212" spans="1:13">
      <c r="A3212" s="293">
        <v>3211</v>
      </c>
      <c r="B3212" s="298" t="s">
        <v>14329</v>
      </c>
      <c r="C3212" s="298" t="s">
        <v>14330</v>
      </c>
      <c r="D3212" s="298"/>
      <c r="E3212" s="298" t="s">
        <v>21</v>
      </c>
      <c r="F3212" s="293" t="s">
        <v>34</v>
      </c>
      <c r="G3212" s="293" t="s">
        <v>58</v>
      </c>
      <c r="H3212" s="293" t="s">
        <v>6879</v>
      </c>
      <c r="I3212" s="293"/>
      <c r="J3212" s="293" t="s">
        <v>24283</v>
      </c>
      <c r="K3212" s="299">
        <v>43813</v>
      </c>
      <c r="L3212" s="300"/>
      <c r="M3212" s="297" t="str">
        <f t="shared" si="50"/>
        <v>2015</v>
      </c>
    </row>
    <row r="3213" spans="1:13">
      <c r="A3213" s="293">
        <v>3212</v>
      </c>
      <c r="B3213" s="309" t="s">
        <v>14331</v>
      </c>
      <c r="C3213" s="298" t="s">
        <v>14332</v>
      </c>
      <c r="D3213" s="298"/>
      <c r="E3213" s="298" t="s">
        <v>21</v>
      </c>
      <c r="F3213" s="293" t="s">
        <v>34</v>
      </c>
      <c r="G3213" s="293" t="s">
        <v>58</v>
      </c>
      <c r="H3213" s="293" t="s">
        <v>6879</v>
      </c>
      <c r="I3213" s="293"/>
      <c r="J3213" s="293" t="s">
        <v>24283</v>
      </c>
      <c r="K3213" s="299">
        <v>44024</v>
      </c>
      <c r="L3213" s="300"/>
      <c r="M3213" s="297" t="str">
        <f t="shared" si="50"/>
        <v>2015</v>
      </c>
    </row>
    <row r="3214" spans="1:13">
      <c r="A3214" s="293">
        <v>3213</v>
      </c>
      <c r="B3214" s="309" t="s">
        <v>14333</v>
      </c>
      <c r="C3214" s="298" t="s">
        <v>14334</v>
      </c>
      <c r="D3214" s="298"/>
      <c r="E3214" s="298" t="s">
        <v>21</v>
      </c>
      <c r="F3214" s="293" t="s">
        <v>34</v>
      </c>
      <c r="G3214" s="293" t="s">
        <v>58</v>
      </c>
      <c r="H3214" s="293" t="s">
        <v>6879</v>
      </c>
      <c r="I3214" s="293"/>
      <c r="J3214" s="293" t="s">
        <v>24283</v>
      </c>
      <c r="K3214" s="299">
        <v>43813</v>
      </c>
      <c r="L3214" s="300"/>
      <c r="M3214" s="297" t="str">
        <f t="shared" si="50"/>
        <v>2015</v>
      </c>
    </row>
    <row r="3215" spans="1:13">
      <c r="A3215" s="293">
        <v>3214</v>
      </c>
      <c r="B3215" s="309" t="s">
        <v>14335</v>
      </c>
      <c r="C3215" s="298" t="s">
        <v>14336</v>
      </c>
      <c r="D3215" s="298"/>
      <c r="E3215" s="298" t="s">
        <v>21</v>
      </c>
      <c r="F3215" s="293" t="s">
        <v>34</v>
      </c>
      <c r="G3215" s="293" t="s">
        <v>58</v>
      </c>
      <c r="H3215" s="293" t="s">
        <v>6879</v>
      </c>
      <c r="I3215" s="293"/>
      <c r="J3215" s="293" t="s">
        <v>24283</v>
      </c>
      <c r="K3215" s="299">
        <v>43813</v>
      </c>
      <c r="L3215" s="300"/>
      <c r="M3215" s="297" t="str">
        <f t="shared" si="50"/>
        <v>2015</v>
      </c>
    </row>
    <row r="3216" spans="1:13">
      <c r="A3216" s="293">
        <v>3215</v>
      </c>
      <c r="B3216" s="309" t="s">
        <v>14337</v>
      </c>
      <c r="C3216" s="298" t="s">
        <v>14338</v>
      </c>
      <c r="D3216" s="298"/>
      <c r="E3216" s="298" t="s">
        <v>21</v>
      </c>
      <c r="F3216" s="293" t="s">
        <v>34</v>
      </c>
      <c r="G3216" s="293" t="s">
        <v>58</v>
      </c>
      <c r="H3216" s="293" t="s">
        <v>6879</v>
      </c>
      <c r="I3216" s="293"/>
      <c r="J3216" s="293" t="s">
        <v>24283</v>
      </c>
      <c r="K3216" s="299">
        <v>43813</v>
      </c>
      <c r="L3216" s="300"/>
      <c r="M3216" s="297" t="str">
        <f t="shared" si="50"/>
        <v>2015</v>
      </c>
    </row>
    <row r="3217" spans="1:13">
      <c r="A3217" s="293">
        <v>3216</v>
      </c>
      <c r="B3217" s="309" t="s">
        <v>14339</v>
      </c>
      <c r="C3217" s="298" t="s">
        <v>14340</v>
      </c>
      <c r="D3217" s="298"/>
      <c r="E3217" s="298" t="s">
        <v>21</v>
      </c>
      <c r="F3217" s="293" t="s">
        <v>34</v>
      </c>
      <c r="G3217" s="293" t="s">
        <v>58</v>
      </c>
      <c r="H3217" s="293" t="s">
        <v>6879</v>
      </c>
      <c r="I3217" s="293"/>
      <c r="J3217" s="293" t="s">
        <v>24283</v>
      </c>
      <c r="K3217" s="299">
        <v>44024</v>
      </c>
      <c r="L3217" s="300"/>
      <c r="M3217" s="297" t="str">
        <f t="shared" si="50"/>
        <v>2015</v>
      </c>
    </row>
    <row r="3218" spans="1:13">
      <c r="A3218" s="293">
        <v>3217</v>
      </c>
      <c r="B3218" s="309" t="s">
        <v>14341</v>
      </c>
      <c r="C3218" s="298" t="s">
        <v>14342</v>
      </c>
      <c r="D3218" s="298"/>
      <c r="E3218" s="298" t="s">
        <v>21</v>
      </c>
      <c r="F3218" s="293" t="s">
        <v>34</v>
      </c>
      <c r="G3218" s="293" t="s">
        <v>58</v>
      </c>
      <c r="H3218" s="293" t="s">
        <v>6879</v>
      </c>
      <c r="I3218" s="293"/>
      <c r="J3218" s="293" t="s">
        <v>24283</v>
      </c>
      <c r="K3218" s="299">
        <v>43799</v>
      </c>
      <c r="L3218" s="300"/>
      <c r="M3218" s="297" t="str">
        <f t="shared" si="50"/>
        <v>2015</v>
      </c>
    </row>
    <row r="3219" spans="1:13">
      <c r="A3219" s="293">
        <v>3218</v>
      </c>
      <c r="B3219" s="309" t="s">
        <v>14343</v>
      </c>
      <c r="C3219" s="298" t="s">
        <v>14344</v>
      </c>
      <c r="D3219" s="298"/>
      <c r="E3219" s="298" t="s">
        <v>21</v>
      </c>
      <c r="F3219" s="293" t="s">
        <v>34</v>
      </c>
      <c r="G3219" s="293" t="s">
        <v>58</v>
      </c>
      <c r="H3219" s="293" t="s">
        <v>6879</v>
      </c>
      <c r="I3219" s="293"/>
      <c r="J3219" s="293" t="s">
        <v>24283</v>
      </c>
      <c r="K3219" s="299"/>
      <c r="L3219" s="300" t="s">
        <v>24304</v>
      </c>
      <c r="M3219" s="297" t="str">
        <f t="shared" si="50"/>
        <v>2015</v>
      </c>
    </row>
    <row r="3220" spans="1:13">
      <c r="A3220" s="293">
        <v>3219</v>
      </c>
      <c r="B3220" s="309" t="s">
        <v>14345</v>
      </c>
      <c r="C3220" s="298" t="s">
        <v>14346</v>
      </c>
      <c r="D3220" s="298"/>
      <c r="E3220" s="298" t="s">
        <v>21</v>
      </c>
      <c r="F3220" s="293" t="s">
        <v>34</v>
      </c>
      <c r="G3220" s="293" t="s">
        <v>58</v>
      </c>
      <c r="H3220" s="293" t="s">
        <v>6879</v>
      </c>
      <c r="I3220" s="293"/>
      <c r="J3220" s="293" t="s">
        <v>24283</v>
      </c>
      <c r="K3220" s="299">
        <v>44024</v>
      </c>
      <c r="L3220" s="300"/>
      <c r="M3220" s="297" t="str">
        <f t="shared" si="50"/>
        <v>2015</v>
      </c>
    </row>
    <row r="3221" spans="1:13">
      <c r="A3221" s="293">
        <v>3220</v>
      </c>
      <c r="B3221" s="309" t="s">
        <v>14347</v>
      </c>
      <c r="C3221" s="298" t="s">
        <v>14348</v>
      </c>
      <c r="D3221" s="298"/>
      <c r="E3221" s="298" t="s">
        <v>21</v>
      </c>
      <c r="F3221" s="293" t="s">
        <v>34</v>
      </c>
      <c r="G3221" s="293" t="s">
        <v>58</v>
      </c>
      <c r="H3221" s="293" t="s">
        <v>6879</v>
      </c>
      <c r="I3221" s="293"/>
      <c r="J3221" s="293" t="s">
        <v>24283</v>
      </c>
      <c r="K3221" s="299">
        <v>44003</v>
      </c>
      <c r="L3221" s="300"/>
      <c r="M3221" s="297" t="str">
        <f t="shared" si="50"/>
        <v>2015</v>
      </c>
    </row>
    <row r="3222" spans="1:13">
      <c r="A3222" s="293">
        <v>3221</v>
      </c>
      <c r="B3222" s="298" t="s">
        <v>14349</v>
      </c>
      <c r="C3222" s="298" t="s">
        <v>14350</v>
      </c>
      <c r="D3222" s="298"/>
      <c r="E3222" s="298" t="s">
        <v>21</v>
      </c>
      <c r="F3222" s="293" t="s">
        <v>34</v>
      </c>
      <c r="G3222" s="293" t="s">
        <v>58</v>
      </c>
      <c r="H3222" s="293" t="s">
        <v>6879</v>
      </c>
      <c r="I3222" s="293"/>
      <c r="J3222" s="293" t="s">
        <v>24283</v>
      </c>
      <c r="K3222" s="299">
        <v>44024</v>
      </c>
      <c r="L3222" s="300"/>
      <c r="M3222" s="297" t="str">
        <f t="shared" si="50"/>
        <v>2015</v>
      </c>
    </row>
    <row r="3223" spans="1:13">
      <c r="A3223" s="293">
        <v>3222</v>
      </c>
      <c r="B3223" s="298" t="s">
        <v>14351</v>
      </c>
      <c r="C3223" s="298" t="s">
        <v>14352</v>
      </c>
      <c r="D3223" s="298"/>
      <c r="E3223" s="298" t="s">
        <v>21</v>
      </c>
      <c r="F3223" s="293" t="s">
        <v>34</v>
      </c>
      <c r="G3223" s="293" t="s">
        <v>58</v>
      </c>
      <c r="H3223" s="293" t="s">
        <v>6879</v>
      </c>
      <c r="I3223" s="293"/>
      <c r="J3223" s="293" t="s">
        <v>24283</v>
      </c>
      <c r="K3223" s="299">
        <v>44024</v>
      </c>
      <c r="L3223" s="300"/>
      <c r="M3223" s="297" t="str">
        <f t="shared" si="50"/>
        <v>2015</v>
      </c>
    </row>
    <row r="3224" spans="1:13">
      <c r="A3224" s="293">
        <v>3223</v>
      </c>
      <c r="B3224" s="309" t="s">
        <v>14353</v>
      </c>
      <c r="C3224" s="298" t="s">
        <v>14354</v>
      </c>
      <c r="D3224" s="298"/>
      <c r="E3224" s="298" t="s">
        <v>21</v>
      </c>
      <c r="F3224" s="293" t="s">
        <v>34</v>
      </c>
      <c r="G3224" s="293" t="s">
        <v>58</v>
      </c>
      <c r="H3224" s="293" t="s">
        <v>6879</v>
      </c>
      <c r="I3224" s="293"/>
      <c r="J3224" s="293" t="s">
        <v>24283</v>
      </c>
      <c r="K3224" s="299">
        <v>43813</v>
      </c>
      <c r="L3224" s="300" t="s">
        <v>24304</v>
      </c>
      <c r="M3224" s="297" t="str">
        <f t="shared" si="50"/>
        <v>2015</v>
      </c>
    </row>
    <row r="3225" spans="1:13">
      <c r="A3225" s="293">
        <v>3224</v>
      </c>
      <c r="B3225" s="309" t="s">
        <v>14355</v>
      </c>
      <c r="C3225" s="298" t="s">
        <v>14356</v>
      </c>
      <c r="D3225" s="298"/>
      <c r="E3225" s="298" t="s">
        <v>21</v>
      </c>
      <c r="F3225" s="293" t="s">
        <v>34</v>
      </c>
      <c r="G3225" s="293" t="s">
        <v>58</v>
      </c>
      <c r="H3225" s="293" t="s">
        <v>6879</v>
      </c>
      <c r="I3225" s="293"/>
      <c r="J3225" s="293" t="s">
        <v>24283</v>
      </c>
      <c r="K3225" s="299">
        <v>43813</v>
      </c>
      <c r="L3225" s="300"/>
      <c r="M3225" s="297" t="str">
        <f t="shared" si="50"/>
        <v>2015</v>
      </c>
    </row>
    <row r="3226" spans="1:13">
      <c r="A3226" s="293">
        <v>3225</v>
      </c>
      <c r="B3226" s="309" t="s">
        <v>14357</v>
      </c>
      <c r="C3226" s="298" t="s">
        <v>14358</v>
      </c>
      <c r="D3226" s="298"/>
      <c r="E3226" s="298" t="s">
        <v>21</v>
      </c>
      <c r="F3226" s="293" t="s">
        <v>34</v>
      </c>
      <c r="G3226" s="293" t="s">
        <v>58</v>
      </c>
      <c r="H3226" s="293" t="s">
        <v>6879</v>
      </c>
      <c r="I3226" s="293"/>
      <c r="J3226" s="293" t="s">
        <v>24283</v>
      </c>
      <c r="K3226" s="299">
        <v>43813</v>
      </c>
      <c r="L3226" s="300" t="s">
        <v>24304</v>
      </c>
      <c r="M3226" s="297" t="str">
        <f t="shared" si="50"/>
        <v>2015</v>
      </c>
    </row>
    <row r="3227" spans="1:13">
      <c r="A3227" s="293">
        <v>3226</v>
      </c>
      <c r="B3227" s="309" t="s">
        <v>14359</v>
      </c>
      <c r="C3227" s="298" t="s">
        <v>14360</v>
      </c>
      <c r="D3227" s="298"/>
      <c r="E3227" s="298" t="s">
        <v>21</v>
      </c>
      <c r="F3227" s="293" t="s">
        <v>34</v>
      </c>
      <c r="G3227" s="293" t="s">
        <v>58</v>
      </c>
      <c r="H3227" s="293" t="s">
        <v>6879</v>
      </c>
      <c r="I3227" s="293"/>
      <c r="J3227" s="293" t="s">
        <v>24283</v>
      </c>
      <c r="K3227" s="299">
        <v>43799</v>
      </c>
      <c r="L3227" s="300"/>
      <c r="M3227" s="297" t="str">
        <f t="shared" si="50"/>
        <v>2015</v>
      </c>
    </row>
    <row r="3228" spans="1:13">
      <c r="A3228" s="293">
        <v>3227</v>
      </c>
      <c r="B3228" s="309" t="s">
        <v>14361</v>
      </c>
      <c r="C3228" s="298" t="s">
        <v>14362</v>
      </c>
      <c r="D3228" s="298"/>
      <c r="E3228" s="298" t="s">
        <v>21</v>
      </c>
      <c r="F3228" s="293" t="s">
        <v>34</v>
      </c>
      <c r="G3228" s="293" t="s">
        <v>58</v>
      </c>
      <c r="H3228" s="293" t="s">
        <v>6879</v>
      </c>
      <c r="I3228" s="293"/>
      <c r="J3228" s="293" t="s">
        <v>24283</v>
      </c>
      <c r="K3228" s="299">
        <v>43813</v>
      </c>
      <c r="L3228" s="300" t="s">
        <v>24304</v>
      </c>
      <c r="M3228" s="297" t="str">
        <f t="shared" si="50"/>
        <v>2015</v>
      </c>
    </row>
    <row r="3229" spans="1:13">
      <c r="A3229" s="293">
        <v>3228</v>
      </c>
      <c r="B3229" s="309" t="s">
        <v>14363</v>
      </c>
      <c r="C3229" s="298" t="s">
        <v>14364</v>
      </c>
      <c r="D3229" s="298"/>
      <c r="E3229" s="298" t="s">
        <v>21</v>
      </c>
      <c r="F3229" s="293" t="s">
        <v>34</v>
      </c>
      <c r="G3229" s="293" t="s">
        <v>58</v>
      </c>
      <c r="H3229" s="293" t="s">
        <v>6879</v>
      </c>
      <c r="I3229" s="293"/>
      <c r="J3229" s="293" t="s">
        <v>24283</v>
      </c>
      <c r="K3229" s="299">
        <v>43813</v>
      </c>
      <c r="L3229" s="300"/>
      <c r="M3229" s="297" t="str">
        <f t="shared" si="50"/>
        <v>2015</v>
      </c>
    </row>
    <row r="3230" spans="1:13">
      <c r="A3230" s="293">
        <v>3229</v>
      </c>
      <c r="B3230" s="309" t="s">
        <v>14365</v>
      </c>
      <c r="C3230" s="298" t="s">
        <v>14366</v>
      </c>
      <c r="D3230" s="298"/>
      <c r="E3230" s="298" t="s">
        <v>21</v>
      </c>
      <c r="F3230" s="293" t="s">
        <v>34</v>
      </c>
      <c r="G3230" s="293" t="s">
        <v>58</v>
      </c>
      <c r="H3230" s="293" t="s">
        <v>6879</v>
      </c>
      <c r="I3230" s="293"/>
      <c r="J3230" s="293" t="s">
        <v>24283</v>
      </c>
      <c r="K3230" s="299"/>
      <c r="L3230" s="300"/>
      <c r="M3230" s="297" t="str">
        <f t="shared" si="50"/>
        <v>2015</v>
      </c>
    </row>
    <row r="3231" spans="1:13">
      <c r="A3231" s="293">
        <v>3230</v>
      </c>
      <c r="B3231" s="309" t="s">
        <v>14367</v>
      </c>
      <c r="C3231" s="298" t="s">
        <v>14368</v>
      </c>
      <c r="D3231" s="298"/>
      <c r="E3231" s="298" t="s">
        <v>21</v>
      </c>
      <c r="F3231" s="293" t="s">
        <v>34</v>
      </c>
      <c r="G3231" s="293" t="s">
        <v>58</v>
      </c>
      <c r="H3231" s="293" t="s">
        <v>6879</v>
      </c>
      <c r="I3231" s="293"/>
      <c r="J3231" s="293" t="s">
        <v>24283</v>
      </c>
      <c r="K3231" s="299">
        <v>43813</v>
      </c>
      <c r="L3231" s="300"/>
      <c r="M3231" s="297" t="str">
        <f t="shared" si="50"/>
        <v>2015</v>
      </c>
    </row>
    <row r="3232" spans="1:13">
      <c r="A3232" s="293">
        <v>3231</v>
      </c>
      <c r="B3232" s="309" t="s">
        <v>14369</v>
      </c>
      <c r="C3232" s="298" t="s">
        <v>14370</v>
      </c>
      <c r="D3232" s="298"/>
      <c r="E3232" s="298" t="s">
        <v>21</v>
      </c>
      <c r="F3232" s="293" t="s">
        <v>34</v>
      </c>
      <c r="G3232" s="293" t="s">
        <v>58</v>
      </c>
      <c r="H3232" s="293" t="s">
        <v>6879</v>
      </c>
      <c r="I3232" s="293"/>
      <c r="J3232" s="293" t="s">
        <v>24283</v>
      </c>
      <c r="K3232" s="299">
        <v>44024</v>
      </c>
      <c r="L3232" s="300"/>
      <c r="M3232" s="297" t="str">
        <f t="shared" si="50"/>
        <v>2015</v>
      </c>
    </row>
    <row r="3233" spans="1:13">
      <c r="A3233" s="293">
        <v>3232</v>
      </c>
      <c r="B3233" s="309" t="s">
        <v>14371</v>
      </c>
      <c r="C3233" s="298" t="s">
        <v>14372</v>
      </c>
      <c r="D3233" s="298"/>
      <c r="E3233" s="298" t="s">
        <v>21</v>
      </c>
      <c r="F3233" s="293" t="s">
        <v>34</v>
      </c>
      <c r="G3233" s="293" t="s">
        <v>58</v>
      </c>
      <c r="H3233" s="293" t="s">
        <v>6879</v>
      </c>
      <c r="I3233" s="293"/>
      <c r="J3233" s="293" t="s">
        <v>24283</v>
      </c>
      <c r="K3233" s="299"/>
      <c r="L3233" s="300"/>
      <c r="M3233" s="297" t="str">
        <f t="shared" si="50"/>
        <v>2015</v>
      </c>
    </row>
    <row r="3234" spans="1:13">
      <c r="A3234" s="293">
        <v>3233</v>
      </c>
      <c r="B3234" s="309" t="s">
        <v>14373</v>
      </c>
      <c r="C3234" s="298" t="s">
        <v>14374</v>
      </c>
      <c r="D3234" s="298"/>
      <c r="E3234" s="298" t="s">
        <v>21</v>
      </c>
      <c r="F3234" s="293" t="s">
        <v>34</v>
      </c>
      <c r="G3234" s="293" t="s">
        <v>58</v>
      </c>
      <c r="H3234" s="293" t="s">
        <v>6879</v>
      </c>
      <c r="I3234" s="293"/>
      <c r="J3234" s="293" t="s">
        <v>24283</v>
      </c>
      <c r="K3234" s="299">
        <v>43799</v>
      </c>
      <c r="L3234" s="300"/>
      <c r="M3234" s="297" t="str">
        <f t="shared" si="50"/>
        <v>2015</v>
      </c>
    </row>
    <row r="3235" spans="1:13">
      <c r="A3235" s="293">
        <v>3234</v>
      </c>
      <c r="B3235" s="309" t="s">
        <v>14375</v>
      </c>
      <c r="C3235" s="298" t="s">
        <v>14376</v>
      </c>
      <c r="D3235" s="298"/>
      <c r="E3235" s="298" t="s">
        <v>21</v>
      </c>
      <c r="F3235" s="293" t="s">
        <v>34</v>
      </c>
      <c r="G3235" s="293" t="s">
        <v>58</v>
      </c>
      <c r="H3235" s="293" t="s">
        <v>6879</v>
      </c>
      <c r="I3235" s="293"/>
      <c r="J3235" s="293" t="s">
        <v>24283</v>
      </c>
      <c r="K3235" s="299"/>
      <c r="L3235" s="300"/>
      <c r="M3235" s="297" t="str">
        <f t="shared" si="50"/>
        <v>2015</v>
      </c>
    </row>
    <row r="3236" spans="1:13">
      <c r="A3236" s="293">
        <v>3235</v>
      </c>
      <c r="B3236" s="309" t="s">
        <v>14377</v>
      </c>
      <c r="C3236" s="298" t="s">
        <v>14378</v>
      </c>
      <c r="D3236" s="298"/>
      <c r="E3236" s="298" t="s">
        <v>21</v>
      </c>
      <c r="F3236" s="293" t="s">
        <v>34</v>
      </c>
      <c r="G3236" s="293" t="s">
        <v>58</v>
      </c>
      <c r="H3236" s="293" t="s">
        <v>6879</v>
      </c>
      <c r="I3236" s="293"/>
      <c r="J3236" s="293" t="s">
        <v>24283</v>
      </c>
      <c r="K3236" s="299">
        <v>43813</v>
      </c>
      <c r="L3236" s="300" t="s">
        <v>24304</v>
      </c>
      <c r="M3236" s="297" t="str">
        <f t="shared" si="50"/>
        <v>2015</v>
      </c>
    </row>
    <row r="3237" spans="1:13">
      <c r="A3237" s="293">
        <v>3236</v>
      </c>
      <c r="B3237" s="309" t="s">
        <v>14379</v>
      </c>
      <c r="C3237" s="298" t="s">
        <v>14380</v>
      </c>
      <c r="D3237" s="298"/>
      <c r="E3237" s="298" t="s">
        <v>21</v>
      </c>
      <c r="F3237" s="293" t="s">
        <v>34</v>
      </c>
      <c r="G3237" s="293" t="s">
        <v>58</v>
      </c>
      <c r="H3237" s="293" t="s">
        <v>6879</v>
      </c>
      <c r="I3237" s="293"/>
      <c r="J3237" s="293" t="s">
        <v>24283</v>
      </c>
      <c r="K3237" s="299">
        <v>44024</v>
      </c>
      <c r="L3237" s="300"/>
      <c r="M3237" s="297" t="str">
        <f t="shared" si="50"/>
        <v>2015</v>
      </c>
    </row>
    <row r="3238" spans="1:13">
      <c r="A3238" s="293">
        <v>3237</v>
      </c>
      <c r="B3238" s="309" t="s">
        <v>14381</v>
      </c>
      <c r="C3238" s="298" t="s">
        <v>14382</v>
      </c>
      <c r="D3238" s="298"/>
      <c r="E3238" s="298" t="s">
        <v>21</v>
      </c>
      <c r="F3238" s="293" t="s">
        <v>34</v>
      </c>
      <c r="G3238" s="293" t="s">
        <v>58</v>
      </c>
      <c r="H3238" s="293" t="s">
        <v>6879</v>
      </c>
      <c r="I3238" s="293"/>
      <c r="J3238" s="293" t="s">
        <v>24283</v>
      </c>
      <c r="K3238" s="299">
        <v>44024</v>
      </c>
      <c r="L3238" s="300"/>
      <c r="M3238" s="297" t="str">
        <f t="shared" si="50"/>
        <v>2015</v>
      </c>
    </row>
    <row r="3239" spans="1:13">
      <c r="A3239" s="293">
        <v>3238</v>
      </c>
      <c r="B3239" s="309" t="s">
        <v>14383</v>
      </c>
      <c r="C3239" s="298" t="s">
        <v>14384</v>
      </c>
      <c r="D3239" s="298"/>
      <c r="E3239" s="298" t="s">
        <v>21</v>
      </c>
      <c r="F3239" s="293" t="s">
        <v>34</v>
      </c>
      <c r="G3239" s="293" t="s">
        <v>58</v>
      </c>
      <c r="H3239" s="293" t="s">
        <v>6879</v>
      </c>
      <c r="I3239" s="293"/>
      <c r="J3239" s="293" t="s">
        <v>24283</v>
      </c>
      <c r="K3239" s="299">
        <v>44024</v>
      </c>
      <c r="L3239" s="300"/>
      <c r="M3239" s="297" t="str">
        <f t="shared" si="50"/>
        <v>2015</v>
      </c>
    </row>
    <row r="3240" spans="1:13">
      <c r="A3240" s="293">
        <v>3239</v>
      </c>
      <c r="B3240" s="309" t="s">
        <v>14385</v>
      </c>
      <c r="C3240" s="298" t="s">
        <v>14386</v>
      </c>
      <c r="D3240" s="298"/>
      <c r="E3240" s="298" t="s">
        <v>21</v>
      </c>
      <c r="F3240" s="293" t="s">
        <v>34</v>
      </c>
      <c r="G3240" s="293" t="s">
        <v>58</v>
      </c>
      <c r="H3240" s="293" t="s">
        <v>6879</v>
      </c>
      <c r="I3240" s="293"/>
      <c r="J3240" s="293" t="s">
        <v>24283</v>
      </c>
      <c r="K3240" s="299">
        <v>43750</v>
      </c>
      <c r="L3240" s="300"/>
      <c r="M3240" s="297" t="str">
        <f t="shared" si="50"/>
        <v>2015</v>
      </c>
    </row>
    <row r="3241" spans="1:13">
      <c r="A3241" s="293">
        <v>3240</v>
      </c>
      <c r="B3241" s="309" t="s">
        <v>14387</v>
      </c>
      <c r="C3241" s="298" t="s">
        <v>14388</v>
      </c>
      <c r="D3241" s="298"/>
      <c r="E3241" s="298" t="s">
        <v>21</v>
      </c>
      <c r="F3241" s="293" t="s">
        <v>34</v>
      </c>
      <c r="G3241" s="293" t="s">
        <v>58</v>
      </c>
      <c r="H3241" s="293" t="s">
        <v>6879</v>
      </c>
      <c r="I3241" s="293"/>
      <c r="J3241" s="293" t="s">
        <v>24283</v>
      </c>
      <c r="K3241" s="299">
        <v>43799</v>
      </c>
      <c r="L3241" s="300"/>
      <c r="M3241" s="297" t="str">
        <f t="shared" si="50"/>
        <v>2015</v>
      </c>
    </row>
    <row r="3242" spans="1:13">
      <c r="A3242" s="293">
        <v>3241</v>
      </c>
      <c r="B3242" s="309" t="s">
        <v>14389</v>
      </c>
      <c r="C3242" s="298" t="s">
        <v>14390</v>
      </c>
      <c r="D3242" s="298"/>
      <c r="E3242" s="298" t="s">
        <v>21</v>
      </c>
      <c r="F3242" s="293" t="s">
        <v>34</v>
      </c>
      <c r="G3242" s="293" t="s">
        <v>58</v>
      </c>
      <c r="H3242" s="293" t="s">
        <v>6879</v>
      </c>
      <c r="I3242" s="293"/>
      <c r="J3242" s="293" t="s">
        <v>24283</v>
      </c>
      <c r="K3242" s="299"/>
      <c r="L3242" s="300"/>
      <c r="M3242" s="297" t="str">
        <f t="shared" si="50"/>
        <v>2015</v>
      </c>
    </row>
    <row r="3243" spans="1:13">
      <c r="A3243" s="293">
        <v>3242</v>
      </c>
      <c r="B3243" s="298" t="s">
        <v>14391</v>
      </c>
      <c r="C3243" s="298" t="s">
        <v>14392</v>
      </c>
      <c r="D3243" s="298"/>
      <c r="E3243" s="298" t="s">
        <v>21</v>
      </c>
      <c r="F3243" s="293" t="s">
        <v>34</v>
      </c>
      <c r="G3243" s="293" t="s">
        <v>58</v>
      </c>
      <c r="H3243" s="293" t="s">
        <v>6879</v>
      </c>
      <c r="I3243" s="293"/>
      <c r="J3243" s="293" t="s">
        <v>24283</v>
      </c>
      <c r="K3243" s="299">
        <v>43813</v>
      </c>
      <c r="L3243" s="300"/>
      <c r="M3243" s="297" t="str">
        <f t="shared" si="50"/>
        <v>2015</v>
      </c>
    </row>
    <row r="3244" spans="1:13">
      <c r="A3244" s="293">
        <v>3243</v>
      </c>
      <c r="B3244" s="298" t="s">
        <v>14393</v>
      </c>
      <c r="C3244" s="298" t="s">
        <v>14394</v>
      </c>
      <c r="D3244" s="298"/>
      <c r="E3244" s="298" t="s">
        <v>21</v>
      </c>
      <c r="F3244" s="293" t="s">
        <v>34</v>
      </c>
      <c r="G3244" s="293" t="s">
        <v>58</v>
      </c>
      <c r="H3244" s="293" t="s">
        <v>6879</v>
      </c>
      <c r="I3244" s="293"/>
      <c r="J3244" s="293" t="s">
        <v>24283</v>
      </c>
      <c r="K3244" s="299">
        <v>43813</v>
      </c>
      <c r="L3244" s="300"/>
      <c r="M3244" s="297" t="str">
        <f t="shared" si="50"/>
        <v>2015</v>
      </c>
    </row>
    <row r="3245" spans="1:13">
      <c r="A3245" s="293">
        <v>3244</v>
      </c>
      <c r="B3245" s="298" t="s">
        <v>14395</v>
      </c>
      <c r="C3245" s="298" t="s">
        <v>14396</v>
      </c>
      <c r="D3245" s="298"/>
      <c r="E3245" s="298" t="s">
        <v>21</v>
      </c>
      <c r="F3245" s="293" t="s">
        <v>34</v>
      </c>
      <c r="G3245" s="293" t="s">
        <v>58</v>
      </c>
      <c r="H3245" s="293" t="s">
        <v>6879</v>
      </c>
      <c r="I3245" s="293"/>
      <c r="J3245" s="293" t="s">
        <v>24283</v>
      </c>
      <c r="K3245" s="299">
        <v>43743</v>
      </c>
      <c r="L3245" s="300"/>
      <c r="M3245" s="297" t="str">
        <f t="shared" si="50"/>
        <v>2015</v>
      </c>
    </row>
    <row r="3246" spans="1:13">
      <c r="A3246" s="293">
        <v>3245</v>
      </c>
      <c r="B3246" s="309" t="s">
        <v>14397</v>
      </c>
      <c r="C3246" s="298" t="s">
        <v>14398</v>
      </c>
      <c r="D3246" s="298"/>
      <c r="E3246" s="298" t="s">
        <v>21</v>
      </c>
      <c r="F3246" s="293" t="s">
        <v>34</v>
      </c>
      <c r="G3246" s="293" t="s">
        <v>58</v>
      </c>
      <c r="H3246" s="293" t="s">
        <v>6879</v>
      </c>
      <c r="I3246" s="293"/>
      <c r="J3246" s="293" t="s">
        <v>24283</v>
      </c>
      <c r="K3246" s="299">
        <v>43799</v>
      </c>
      <c r="L3246" s="300"/>
      <c r="M3246" s="297" t="str">
        <f t="shared" si="50"/>
        <v>2015</v>
      </c>
    </row>
    <row r="3247" spans="1:13">
      <c r="A3247" s="293">
        <v>3246</v>
      </c>
      <c r="B3247" s="309" t="s">
        <v>14399</v>
      </c>
      <c r="C3247" s="298" t="s">
        <v>14400</v>
      </c>
      <c r="D3247" s="298"/>
      <c r="E3247" s="298" t="s">
        <v>21</v>
      </c>
      <c r="F3247" s="293" t="s">
        <v>34</v>
      </c>
      <c r="G3247" s="293" t="s">
        <v>58</v>
      </c>
      <c r="H3247" s="293" t="s">
        <v>6879</v>
      </c>
      <c r="I3247" s="293"/>
      <c r="J3247" s="293" t="s">
        <v>24283</v>
      </c>
      <c r="K3247" s="299">
        <v>44024</v>
      </c>
      <c r="L3247" s="300"/>
      <c r="M3247" s="297" t="str">
        <f t="shared" si="50"/>
        <v>2015</v>
      </c>
    </row>
    <row r="3248" spans="1:13">
      <c r="A3248" s="293">
        <v>3247</v>
      </c>
      <c r="B3248" s="309" t="s">
        <v>14401</v>
      </c>
      <c r="C3248" s="298" t="s">
        <v>14402</v>
      </c>
      <c r="D3248" s="298"/>
      <c r="E3248" s="298" t="s">
        <v>21</v>
      </c>
      <c r="F3248" s="293" t="s">
        <v>34</v>
      </c>
      <c r="G3248" s="293" t="s">
        <v>58</v>
      </c>
      <c r="H3248" s="293" t="s">
        <v>6879</v>
      </c>
      <c r="I3248" s="293"/>
      <c r="J3248" s="293" t="s">
        <v>24283</v>
      </c>
      <c r="K3248" s="299">
        <v>43763</v>
      </c>
      <c r="L3248" s="300"/>
      <c r="M3248" s="297" t="str">
        <f t="shared" si="50"/>
        <v>2015</v>
      </c>
    </row>
    <row r="3249" spans="1:13">
      <c r="A3249" s="293">
        <v>3248</v>
      </c>
      <c r="B3249" s="309" t="s">
        <v>14403</v>
      </c>
      <c r="C3249" s="298" t="s">
        <v>14404</v>
      </c>
      <c r="D3249" s="298"/>
      <c r="E3249" s="298" t="s">
        <v>21</v>
      </c>
      <c r="F3249" s="293" t="s">
        <v>34</v>
      </c>
      <c r="G3249" s="293" t="s">
        <v>58</v>
      </c>
      <c r="H3249" s="293" t="s">
        <v>6879</v>
      </c>
      <c r="I3249" s="293"/>
      <c r="J3249" s="293" t="s">
        <v>24283</v>
      </c>
      <c r="K3249" s="299">
        <v>43813</v>
      </c>
      <c r="L3249" s="300" t="s">
        <v>24304</v>
      </c>
      <c r="M3249" s="297" t="str">
        <f t="shared" si="50"/>
        <v>2015</v>
      </c>
    </row>
    <row r="3250" spans="1:13">
      <c r="A3250" s="293">
        <v>3249</v>
      </c>
      <c r="B3250" s="309" t="s">
        <v>14405</v>
      </c>
      <c r="C3250" s="298" t="s">
        <v>14406</v>
      </c>
      <c r="D3250" s="298"/>
      <c r="E3250" s="298" t="s">
        <v>21</v>
      </c>
      <c r="F3250" s="293" t="s">
        <v>34</v>
      </c>
      <c r="G3250" s="293" t="s">
        <v>58</v>
      </c>
      <c r="H3250" s="293" t="s">
        <v>6879</v>
      </c>
      <c r="I3250" s="293"/>
      <c r="J3250" s="293" t="s">
        <v>24283</v>
      </c>
      <c r="K3250" s="299">
        <v>44024</v>
      </c>
      <c r="L3250" s="300"/>
      <c r="M3250" s="297" t="str">
        <f t="shared" si="50"/>
        <v>2015</v>
      </c>
    </row>
    <row r="3251" spans="1:13">
      <c r="A3251" s="293">
        <v>3250</v>
      </c>
      <c r="B3251" s="309" t="s">
        <v>14407</v>
      </c>
      <c r="C3251" s="298" t="s">
        <v>14408</v>
      </c>
      <c r="D3251" s="298"/>
      <c r="E3251" s="298" t="s">
        <v>21</v>
      </c>
      <c r="F3251" s="293" t="s">
        <v>34</v>
      </c>
      <c r="G3251" s="293" t="s">
        <v>58</v>
      </c>
      <c r="H3251" s="293" t="s">
        <v>6879</v>
      </c>
      <c r="I3251" s="293"/>
      <c r="J3251" s="293" t="s">
        <v>24283</v>
      </c>
      <c r="K3251" s="299"/>
      <c r="L3251" s="300" t="s">
        <v>24304</v>
      </c>
      <c r="M3251" s="297" t="str">
        <f t="shared" si="50"/>
        <v>2015</v>
      </c>
    </row>
    <row r="3252" spans="1:13">
      <c r="A3252" s="293">
        <v>3251</v>
      </c>
      <c r="B3252" s="309" t="s">
        <v>14409</v>
      </c>
      <c r="C3252" s="298" t="s">
        <v>14410</v>
      </c>
      <c r="D3252" s="298"/>
      <c r="E3252" s="298" t="s">
        <v>21</v>
      </c>
      <c r="F3252" s="293" t="s">
        <v>34</v>
      </c>
      <c r="G3252" s="293" t="s">
        <v>58</v>
      </c>
      <c r="H3252" s="293" t="s">
        <v>6879</v>
      </c>
      <c r="I3252" s="293"/>
      <c r="J3252" s="293" t="s">
        <v>24283</v>
      </c>
      <c r="K3252" s="299">
        <v>43799</v>
      </c>
      <c r="L3252" s="300"/>
      <c r="M3252" s="297" t="str">
        <f t="shared" si="50"/>
        <v>2015</v>
      </c>
    </row>
    <row r="3253" spans="1:13">
      <c r="A3253" s="293">
        <v>3252</v>
      </c>
      <c r="B3253" s="309" t="s">
        <v>14411</v>
      </c>
      <c r="C3253" s="298" t="s">
        <v>14412</v>
      </c>
      <c r="D3253" s="298"/>
      <c r="E3253" s="298" t="s">
        <v>21</v>
      </c>
      <c r="F3253" s="293" t="s">
        <v>34</v>
      </c>
      <c r="G3253" s="293" t="s">
        <v>58</v>
      </c>
      <c r="H3253" s="293" t="s">
        <v>6879</v>
      </c>
      <c r="I3253" s="293"/>
      <c r="J3253" s="293" t="s">
        <v>24283</v>
      </c>
      <c r="K3253" s="299">
        <v>43763</v>
      </c>
      <c r="L3253" s="300"/>
      <c r="M3253" s="297" t="str">
        <f t="shared" si="50"/>
        <v>2015</v>
      </c>
    </row>
    <row r="3254" spans="1:13">
      <c r="A3254" s="293">
        <v>3253</v>
      </c>
      <c r="B3254" s="309" t="s">
        <v>14413</v>
      </c>
      <c r="C3254" s="298" t="s">
        <v>14414</v>
      </c>
      <c r="D3254" s="298"/>
      <c r="E3254" s="298" t="s">
        <v>21</v>
      </c>
      <c r="F3254" s="293" t="s">
        <v>34</v>
      </c>
      <c r="G3254" s="293" t="s">
        <v>58</v>
      </c>
      <c r="H3254" s="293" t="s">
        <v>6879</v>
      </c>
      <c r="I3254" s="293"/>
      <c r="J3254" s="293" t="s">
        <v>24283</v>
      </c>
      <c r="K3254" s="299">
        <v>44024</v>
      </c>
      <c r="L3254" s="300"/>
      <c r="M3254" s="297" t="str">
        <f t="shared" si="50"/>
        <v>2015</v>
      </c>
    </row>
    <row r="3255" spans="1:13">
      <c r="A3255" s="293">
        <v>3254</v>
      </c>
      <c r="B3255" s="309" t="s">
        <v>14415</v>
      </c>
      <c r="C3255" s="298" t="s">
        <v>14416</v>
      </c>
      <c r="D3255" s="298"/>
      <c r="E3255" s="298" t="s">
        <v>21</v>
      </c>
      <c r="F3255" s="293" t="s">
        <v>34</v>
      </c>
      <c r="G3255" s="293" t="s">
        <v>58</v>
      </c>
      <c r="H3255" s="293" t="s">
        <v>6879</v>
      </c>
      <c r="I3255" s="293"/>
      <c r="J3255" s="293" t="s">
        <v>24283</v>
      </c>
      <c r="K3255" s="299">
        <v>44024</v>
      </c>
      <c r="L3255" s="300"/>
      <c r="M3255" s="297" t="str">
        <f t="shared" si="50"/>
        <v>2015</v>
      </c>
    </row>
    <row r="3256" spans="1:13">
      <c r="A3256" s="293">
        <v>3255</v>
      </c>
      <c r="B3256" s="309" t="s">
        <v>14417</v>
      </c>
      <c r="C3256" s="298" t="s">
        <v>14418</v>
      </c>
      <c r="D3256" s="298"/>
      <c r="E3256" s="298" t="s">
        <v>21</v>
      </c>
      <c r="F3256" s="293" t="s">
        <v>34</v>
      </c>
      <c r="G3256" s="293" t="s">
        <v>58</v>
      </c>
      <c r="H3256" s="293" t="s">
        <v>6879</v>
      </c>
      <c r="I3256" s="293"/>
      <c r="J3256" s="293" t="s">
        <v>24283</v>
      </c>
      <c r="K3256" s="299">
        <v>44024</v>
      </c>
      <c r="L3256" s="300"/>
      <c r="M3256" s="297" t="str">
        <f t="shared" si="50"/>
        <v>2015</v>
      </c>
    </row>
    <row r="3257" spans="1:13">
      <c r="A3257" s="293">
        <v>3256</v>
      </c>
      <c r="B3257" s="309" t="s">
        <v>14419</v>
      </c>
      <c r="C3257" s="298" t="s">
        <v>14420</v>
      </c>
      <c r="D3257" s="298"/>
      <c r="E3257" s="298" t="s">
        <v>21</v>
      </c>
      <c r="F3257" s="293" t="s">
        <v>34</v>
      </c>
      <c r="G3257" s="293" t="s">
        <v>58</v>
      </c>
      <c r="H3257" s="293" t="s">
        <v>6879</v>
      </c>
      <c r="I3257" s="293"/>
      <c r="J3257" s="293" t="s">
        <v>24283</v>
      </c>
      <c r="K3257" s="299">
        <v>44024</v>
      </c>
      <c r="L3257" s="300"/>
      <c r="M3257" s="297" t="str">
        <f t="shared" si="50"/>
        <v>2015</v>
      </c>
    </row>
    <row r="3258" spans="1:13">
      <c r="A3258" s="293">
        <v>3257</v>
      </c>
      <c r="B3258" s="309" t="s">
        <v>14421</v>
      </c>
      <c r="C3258" s="298" t="s">
        <v>14422</v>
      </c>
      <c r="D3258" s="298"/>
      <c r="E3258" s="298" t="s">
        <v>21</v>
      </c>
      <c r="F3258" s="293" t="s">
        <v>34</v>
      </c>
      <c r="G3258" s="293" t="s">
        <v>58</v>
      </c>
      <c r="H3258" s="293" t="s">
        <v>6879</v>
      </c>
      <c r="I3258" s="293"/>
      <c r="J3258" s="293" t="s">
        <v>24283</v>
      </c>
      <c r="K3258" s="299">
        <v>44003</v>
      </c>
      <c r="L3258" s="300"/>
      <c r="M3258" s="297" t="str">
        <f t="shared" si="50"/>
        <v>2015</v>
      </c>
    </row>
    <row r="3259" spans="1:13">
      <c r="A3259" s="293">
        <v>3258</v>
      </c>
      <c r="B3259" s="309" t="s">
        <v>14423</v>
      </c>
      <c r="C3259" s="298" t="s">
        <v>14424</v>
      </c>
      <c r="D3259" s="298"/>
      <c r="E3259" s="298" t="s">
        <v>21</v>
      </c>
      <c r="F3259" s="293" t="s">
        <v>34</v>
      </c>
      <c r="G3259" s="293" t="s">
        <v>58</v>
      </c>
      <c r="H3259" s="293" t="s">
        <v>6879</v>
      </c>
      <c r="I3259" s="293"/>
      <c r="J3259" s="293" t="s">
        <v>24283</v>
      </c>
      <c r="K3259" s="299">
        <v>43813</v>
      </c>
      <c r="L3259" s="300" t="s">
        <v>24304</v>
      </c>
      <c r="M3259" s="297" t="str">
        <f t="shared" si="50"/>
        <v>2015</v>
      </c>
    </row>
    <row r="3260" spans="1:13">
      <c r="A3260" s="293">
        <v>3259</v>
      </c>
      <c r="B3260" s="309" t="s">
        <v>14425</v>
      </c>
      <c r="C3260" s="298" t="s">
        <v>14426</v>
      </c>
      <c r="D3260" s="298"/>
      <c r="E3260" s="298" t="s">
        <v>21</v>
      </c>
      <c r="F3260" s="293" t="s">
        <v>34</v>
      </c>
      <c r="G3260" s="293" t="s">
        <v>58</v>
      </c>
      <c r="H3260" s="293" t="s">
        <v>6879</v>
      </c>
      <c r="I3260" s="293"/>
      <c r="J3260" s="293" t="s">
        <v>24283</v>
      </c>
      <c r="K3260" s="299">
        <v>43799</v>
      </c>
      <c r="L3260" s="300"/>
      <c r="M3260" s="297" t="str">
        <f t="shared" si="50"/>
        <v>2015</v>
      </c>
    </row>
    <row r="3261" spans="1:13">
      <c r="A3261" s="293">
        <v>3260</v>
      </c>
      <c r="B3261" s="309" t="s">
        <v>14427</v>
      </c>
      <c r="C3261" s="298" t="s">
        <v>14428</v>
      </c>
      <c r="D3261" s="298"/>
      <c r="E3261" s="298" t="s">
        <v>21</v>
      </c>
      <c r="F3261" s="293" t="s">
        <v>34</v>
      </c>
      <c r="G3261" s="293" t="s">
        <v>58</v>
      </c>
      <c r="H3261" s="293" t="s">
        <v>6879</v>
      </c>
      <c r="I3261" s="293"/>
      <c r="J3261" s="293" t="s">
        <v>24283</v>
      </c>
      <c r="K3261" s="299"/>
      <c r="L3261" s="300" t="s">
        <v>24304</v>
      </c>
      <c r="M3261" s="297" t="str">
        <f t="shared" si="50"/>
        <v>2015</v>
      </c>
    </row>
    <row r="3262" spans="1:13">
      <c r="A3262" s="293">
        <v>3261</v>
      </c>
      <c r="B3262" s="309" t="s">
        <v>14429</v>
      </c>
      <c r="C3262" s="298" t="s">
        <v>14430</v>
      </c>
      <c r="D3262" s="298"/>
      <c r="E3262" s="298" t="s">
        <v>21</v>
      </c>
      <c r="F3262" s="293" t="s">
        <v>34</v>
      </c>
      <c r="G3262" s="293" t="s">
        <v>58</v>
      </c>
      <c r="H3262" s="293" t="s">
        <v>6879</v>
      </c>
      <c r="I3262" s="293"/>
      <c r="J3262" s="293" t="s">
        <v>24283</v>
      </c>
      <c r="K3262" s="299">
        <v>43813</v>
      </c>
      <c r="L3262" s="300" t="s">
        <v>24304</v>
      </c>
      <c r="M3262" s="297" t="str">
        <f t="shared" si="50"/>
        <v>2015</v>
      </c>
    </row>
    <row r="3263" spans="1:13">
      <c r="A3263" s="293">
        <v>3262</v>
      </c>
      <c r="B3263" s="309" t="s">
        <v>14431</v>
      </c>
      <c r="C3263" s="298" t="s">
        <v>14432</v>
      </c>
      <c r="D3263" s="298"/>
      <c r="E3263" s="298" t="s">
        <v>21</v>
      </c>
      <c r="F3263" s="293" t="s">
        <v>34</v>
      </c>
      <c r="G3263" s="293" t="s">
        <v>58</v>
      </c>
      <c r="H3263" s="293" t="s">
        <v>6879</v>
      </c>
      <c r="I3263" s="293"/>
      <c r="J3263" s="293" t="s">
        <v>24283</v>
      </c>
      <c r="K3263" s="299">
        <v>43799</v>
      </c>
      <c r="L3263" s="300"/>
      <c r="M3263" s="297" t="str">
        <f t="shared" si="50"/>
        <v>2015</v>
      </c>
    </row>
    <row r="3264" spans="1:13">
      <c r="A3264" s="293">
        <v>3263</v>
      </c>
      <c r="B3264" s="298" t="s">
        <v>14433</v>
      </c>
      <c r="C3264" s="298" t="s">
        <v>14434</v>
      </c>
      <c r="D3264" s="298"/>
      <c r="E3264" s="298" t="s">
        <v>21</v>
      </c>
      <c r="F3264" s="293" t="s">
        <v>34</v>
      </c>
      <c r="G3264" s="293" t="s">
        <v>58</v>
      </c>
      <c r="H3264" s="293" t="s">
        <v>6879</v>
      </c>
      <c r="I3264" s="293"/>
      <c r="J3264" s="293" t="s">
        <v>24283</v>
      </c>
      <c r="K3264" s="299">
        <v>43813</v>
      </c>
      <c r="L3264" s="300"/>
      <c r="M3264" s="297" t="str">
        <f t="shared" si="50"/>
        <v>2015</v>
      </c>
    </row>
    <row r="3265" spans="1:13">
      <c r="A3265" s="293">
        <v>3264</v>
      </c>
      <c r="B3265" s="309" t="s">
        <v>14435</v>
      </c>
      <c r="C3265" s="298" t="s">
        <v>14436</v>
      </c>
      <c r="D3265" s="298"/>
      <c r="E3265" s="298" t="s">
        <v>21</v>
      </c>
      <c r="F3265" s="293" t="s">
        <v>34</v>
      </c>
      <c r="G3265" s="293" t="s">
        <v>58</v>
      </c>
      <c r="H3265" s="293" t="s">
        <v>6879</v>
      </c>
      <c r="I3265" s="293"/>
      <c r="J3265" s="293" t="s">
        <v>24283</v>
      </c>
      <c r="K3265" s="299">
        <v>43799</v>
      </c>
      <c r="L3265" s="300"/>
      <c r="M3265" s="297" t="str">
        <f t="shared" si="50"/>
        <v>2015</v>
      </c>
    </row>
    <row r="3266" spans="1:13">
      <c r="A3266" s="293">
        <v>3265</v>
      </c>
      <c r="B3266" s="309" t="s">
        <v>14437</v>
      </c>
      <c r="C3266" s="298" t="s">
        <v>14438</v>
      </c>
      <c r="D3266" s="298"/>
      <c r="E3266" s="298" t="s">
        <v>21</v>
      </c>
      <c r="F3266" s="293" t="s">
        <v>34</v>
      </c>
      <c r="G3266" s="293" t="s">
        <v>58</v>
      </c>
      <c r="H3266" s="293" t="s">
        <v>6879</v>
      </c>
      <c r="I3266" s="293"/>
      <c r="J3266" s="293" t="s">
        <v>24283</v>
      </c>
      <c r="K3266" s="299">
        <v>43799</v>
      </c>
      <c r="L3266" s="300"/>
      <c r="M3266" s="297" t="str">
        <f t="shared" ref="M3266:M3329" si="51">IF((INT(MID(B3266,5,2))&gt;19),"19"&amp;MID(B3266,5,2),"20"&amp;MID(B3266,5,2))</f>
        <v>2015</v>
      </c>
    </row>
    <row r="3267" spans="1:13">
      <c r="A3267" s="293">
        <v>3266</v>
      </c>
      <c r="B3267" s="309" t="s">
        <v>14439</v>
      </c>
      <c r="C3267" s="298" t="s">
        <v>14440</v>
      </c>
      <c r="D3267" s="298"/>
      <c r="E3267" s="298" t="s">
        <v>21</v>
      </c>
      <c r="F3267" s="293" t="s">
        <v>34</v>
      </c>
      <c r="G3267" s="293" t="s">
        <v>58</v>
      </c>
      <c r="H3267" s="293" t="s">
        <v>6879</v>
      </c>
      <c r="I3267" s="293"/>
      <c r="J3267" s="293" t="s">
        <v>24283</v>
      </c>
      <c r="K3267" s="299">
        <v>44024</v>
      </c>
      <c r="L3267" s="300"/>
      <c r="M3267" s="297" t="str">
        <f t="shared" si="51"/>
        <v>2015</v>
      </c>
    </row>
    <row r="3268" spans="1:13">
      <c r="A3268" s="293">
        <v>3267</v>
      </c>
      <c r="B3268" s="309" t="s">
        <v>14441</v>
      </c>
      <c r="C3268" s="298" t="s">
        <v>14442</v>
      </c>
      <c r="D3268" s="298"/>
      <c r="E3268" s="298" t="s">
        <v>21</v>
      </c>
      <c r="F3268" s="293" t="s">
        <v>34</v>
      </c>
      <c r="G3268" s="293" t="s">
        <v>58</v>
      </c>
      <c r="H3268" s="293" t="s">
        <v>6879</v>
      </c>
      <c r="I3268" s="293"/>
      <c r="J3268" s="293" t="s">
        <v>24283</v>
      </c>
      <c r="K3268" s="299">
        <v>43813</v>
      </c>
      <c r="L3268" s="300" t="s">
        <v>24304</v>
      </c>
      <c r="M3268" s="297" t="str">
        <f t="shared" si="51"/>
        <v>2015</v>
      </c>
    </row>
    <row r="3269" spans="1:13">
      <c r="A3269" s="293">
        <v>3268</v>
      </c>
      <c r="B3269" s="309" t="s">
        <v>14443</v>
      </c>
      <c r="C3269" s="298" t="s">
        <v>14444</v>
      </c>
      <c r="D3269" s="298"/>
      <c r="E3269" s="298" t="s">
        <v>21</v>
      </c>
      <c r="F3269" s="293" t="s">
        <v>34</v>
      </c>
      <c r="G3269" s="293" t="s">
        <v>58</v>
      </c>
      <c r="H3269" s="293" t="s">
        <v>6879</v>
      </c>
      <c r="I3269" s="293"/>
      <c r="J3269" s="293" t="s">
        <v>24283</v>
      </c>
      <c r="K3269" s="299">
        <v>43799</v>
      </c>
      <c r="L3269" s="300"/>
      <c r="M3269" s="297" t="str">
        <f t="shared" si="51"/>
        <v>2015</v>
      </c>
    </row>
    <row r="3270" spans="1:13">
      <c r="A3270" s="293">
        <v>3269</v>
      </c>
      <c r="B3270" s="309" t="s">
        <v>14445</v>
      </c>
      <c r="C3270" s="298" t="s">
        <v>14446</v>
      </c>
      <c r="D3270" s="298"/>
      <c r="E3270" s="298" t="s">
        <v>21</v>
      </c>
      <c r="F3270" s="293" t="s">
        <v>34</v>
      </c>
      <c r="G3270" s="293" t="s">
        <v>58</v>
      </c>
      <c r="H3270" s="293" t="s">
        <v>6879</v>
      </c>
      <c r="I3270" s="293"/>
      <c r="J3270" s="293" t="s">
        <v>24283</v>
      </c>
      <c r="K3270" s="299">
        <v>43763</v>
      </c>
      <c r="L3270" s="300"/>
      <c r="M3270" s="297" t="str">
        <f t="shared" si="51"/>
        <v>2015</v>
      </c>
    </row>
    <row r="3271" spans="1:13">
      <c r="A3271" s="293">
        <v>3270</v>
      </c>
      <c r="B3271" s="309" t="s">
        <v>14447</v>
      </c>
      <c r="C3271" s="298" t="s">
        <v>14448</v>
      </c>
      <c r="D3271" s="298"/>
      <c r="E3271" s="298" t="s">
        <v>21</v>
      </c>
      <c r="F3271" s="293" t="s">
        <v>34</v>
      </c>
      <c r="G3271" s="293" t="s">
        <v>58</v>
      </c>
      <c r="H3271" s="293" t="s">
        <v>6879</v>
      </c>
      <c r="I3271" s="293"/>
      <c r="J3271" s="293" t="s">
        <v>24283</v>
      </c>
      <c r="K3271" s="299">
        <v>43799</v>
      </c>
      <c r="L3271" s="300"/>
      <c r="M3271" s="297" t="str">
        <f t="shared" si="51"/>
        <v>2015</v>
      </c>
    </row>
    <row r="3272" spans="1:13">
      <c r="A3272" s="293">
        <v>3271</v>
      </c>
      <c r="B3272" s="309" t="s">
        <v>14449</v>
      </c>
      <c r="C3272" s="298" t="s">
        <v>14450</v>
      </c>
      <c r="D3272" s="298"/>
      <c r="E3272" s="298" t="s">
        <v>21</v>
      </c>
      <c r="F3272" s="293" t="s">
        <v>34</v>
      </c>
      <c r="G3272" s="293" t="s">
        <v>58</v>
      </c>
      <c r="H3272" s="293" t="s">
        <v>6879</v>
      </c>
      <c r="I3272" s="293"/>
      <c r="J3272" s="293" t="s">
        <v>24283</v>
      </c>
      <c r="K3272" s="299"/>
      <c r="L3272" s="300" t="s">
        <v>24304</v>
      </c>
      <c r="M3272" s="297" t="str">
        <f t="shared" si="51"/>
        <v>2015</v>
      </c>
    </row>
    <row r="3273" spans="1:13">
      <c r="A3273" s="293">
        <v>3272</v>
      </c>
      <c r="B3273" s="309" t="s">
        <v>14451</v>
      </c>
      <c r="C3273" s="298" t="s">
        <v>14452</v>
      </c>
      <c r="D3273" s="298"/>
      <c r="E3273" s="298" t="s">
        <v>21</v>
      </c>
      <c r="F3273" s="293" t="s">
        <v>34</v>
      </c>
      <c r="G3273" s="293" t="s">
        <v>58</v>
      </c>
      <c r="H3273" s="293" t="s">
        <v>6879</v>
      </c>
      <c r="I3273" s="293"/>
      <c r="J3273" s="293" t="s">
        <v>24283</v>
      </c>
      <c r="K3273" s="299">
        <v>43799</v>
      </c>
      <c r="L3273" s="300"/>
      <c r="M3273" s="297" t="str">
        <f t="shared" si="51"/>
        <v>2015</v>
      </c>
    </row>
    <row r="3274" spans="1:13">
      <c r="A3274" s="293">
        <v>3273</v>
      </c>
      <c r="B3274" s="309" t="s">
        <v>14453</v>
      </c>
      <c r="C3274" s="298" t="s">
        <v>14454</v>
      </c>
      <c r="D3274" s="298"/>
      <c r="E3274" s="298" t="s">
        <v>21</v>
      </c>
      <c r="F3274" s="293" t="s">
        <v>34</v>
      </c>
      <c r="G3274" s="293" t="s">
        <v>58</v>
      </c>
      <c r="H3274" s="293" t="s">
        <v>6879</v>
      </c>
      <c r="I3274" s="293"/>
      <c r="J3274" s="293" t="s">
        <v>24283</v>
      </c>
      <c r="K3274" s="299">
        <v>43813</v>
      </c>
      <c r="L3274" s="300"/>
      <c r="M3274" s="297" t="str">
        <f t="shared" si="51"/>
        <v>2015</v>
      </c>
    </row>
    <row r="3275" spans="1:13">
      <c r="A3275" s="293">
        <v>3274</v>
      </c>
      <c r="B3275" s="298" t="s">
        <v>14455</v>
      </c>
      <c r="C3275" s="298" t="s">
        <v>14456</v>
      </c>
      <c r="D3275" s="298"/>
      <c r="E3275" s="298" t="s">
        <v>21</v>
      </c>
      <c r="F3275" s="293" t="s">
        <v>34</v>
      </c>
      <c r="G3275" s="293" t="s">
        <v>58</v>
      </c>
      <c r="H3275" s="293" t="s">
        <v>6879</v>
      </c>
      <c r="I3275" s="293"/>
      <c r="J3275" s="293" t="s">
        <v>24283</v>
      </c>
      <c r="K3275" s="299">
        <v>43763</v>
      </c>
      <c r="L3275" s="300"/>
      <c r="M3275" s="297" t="str">
        <f t="shared" si="51"/>
        <v>2015</v>
      </c>
    </row>
    <row r="3276" spans="1:13">
      <c r="A3276" s="293">
        <v>3275</v>
      </c>
      <c r="B3276" s="298" t="s">
        <v>14457</v>
      </c>
      <c r="C3276" s="298" t="s">
        <v>14458</v>
      </c>
      <c r="D3276" s="298"/>
      <c r="E3276" s="298" t="s">
        <v>21</v>
      </c>
      <c r="F3276" s="293" t="s">
        <v>34</v>
      </c>
      <c r="G3276" s="293" t="s">
        <v>58</v>
      </c>
      <c r="H3276" s="293" t="s">
        <v>6879</v>
      </c>
      <c r="I3276" s="293"/>
      <c r="J3276" s="293" t="s">
        <v>24283</v>
      </c>
      <c r="K3276" s="299">
        <v>43813</v>
      </c>
      <c r="L3276" s="300"/>
      <c r="M3276" s="297" t="str">
        <f t="shared" si="51"/>
        <v>2015</v>
      </c>
    </row>
    <row r="3277" spans="1:13">
      <c r="A3277" s="293">
        <v>3276</v>
      </c>
      <c r="B3277" s="309" t="s">
        <v>14459</v>
      </c>
      <c r="C3277" s="298" t="s">
        <v>14460</v>
      </c>
      <c r="D3277" s="298"/>
      <c r="E3277" s="298" t="s">
        <v>21</v>
      </c>
      <c r="F3277" s="293" t="s">
        <v>34</v>
      </c>
      <c r="G3277" s="293" t="s">
        <v>58</v>
      </c>
      <c r="H3277" s="293" t="s">
        <v>6879</v>
      </c>
      <c r="I3277" s="293"/>
      <c r="J3277" s="293" t="s">
        <v>24283</v>
      </c>
      <c r="K3277" s="299">
        <v>44024</v>
      </c>
      <c r="L3277" s="300"/>
      <c r="M3277" s="297" t="str">
        <f t="shared" si="51"/>
        <v>2015</v>
      </c>
    </row>
    <row r="3278" spans="1:13">
      <c r="A3278" s="293">
        <v>3277</v>
      </c>
      <c r="B3278" s="309" t="s">
        <v>14461</v>
      </c>
      <c r="C3278" s="298" t="s">
        <v>14462</v>
      </c>
      <c r="D3278" s="298"/>
      <c r="E3278" s="298" t="s">
        <v>21</v>
      </c>
      <c r="F3278" s="293" t="s">
        <v>34</v>
      </c>
      <c r="G3278" s="293" t="s">
        <v>58</v>
      </c>
      <c r="H3278" s="293" t="s">
        <v>6879</v>
      </c>
      <c r="I3278" s="293"/>
      <c r="J3278" s="293" t="s">
        <v>24283</v>
      </c>
      <c r="K3278" s="299">
        <v>43763</v>
      </c>
      <c r="L3278" s="300"/>
      <c r="M3278" s="297" t="str">
        <f t="shared" si="51"/>
        <v>2015</v>
      </c>
    </row>
    <row r="3279" spans="1:13">
      <c r="A3279" s="293">
        <v>3278</v>
      </c>
      <c r="B3279" s="298" t="s">
        <v>14463</v>
      </c>
      <c r="C3279" s="298" t="s">
        <v>14464</v>
      </c>
      <c r="D3279" s="298"/>
      <c r="E3279" s="298" t="s">
        <v>21</v>
      </c>
      <c r="F3279" s="293" t="s">
        <v>34</v>
      </c>
      <c r="G3279" s="293" t="s">
        <v>58</v>
      </c>
      <c r="H3279" s="293" t="s">
        <v>6879</v>
      </c>
      <c r="I3279" s="293"/>
      <c r="J3279" s="293" t="s">
        <v>24283</v>
      </c>
      <c r="K3279" s="299">
        <v>43799</v>
      </c>
      <c r="L3279" s="300"/>
      <c r="M3279" s="297" t="str">
        <f t="shared" si="51"/>
        <v>2015</v>
      </c>
    </row>
    <row r="3280" spans="1:13">
      <c r="A3280" s="293">
        <v>3279</v>
      </c>
      <c r="B3280" s="298" t="s">
        <v>14465</v>
      </c>
      <c r="C3280" s="298" t="s">
        <v>14466</v>
      </c>
      <c r="D3280" s="298"/>
      <c r="E3280" s="298" t="s">
        <v>21</v>
      </c>
      <c r="F3280" s="293" t="s">
        <v>34</v>
      </c>
      <c r="G3280" s="293" t="s">
        <v>58</v>
      </c>
      <c r="H3280" s="293" t="s">
        <v>6879</v>
      </c>
      <c r="I3280" s="293"/>
      <c r="J3280" s="293" t="s">
        <v>24283</v>
      </c>
      <c r="K3280" s="299">
        <v>44024</v>
      </c>
      <c r="L3280" s="300"/>
      <c r="M3280" s="297" t="str">
        <f t="shared" si="51"/>
        <v>2015</v>
      </c>
    </row>
    <row r="3281" spans="1:13">
      <c r="A3281" s="293">
        <v>3280</v>
      </c>
      <c r="B3281" s="298" t="s">
        <v>14467</v>
      </c>
      <c r="C3281" s="298" t="s">
        <v>14468</v>
      </c>
      <c r="D3281" s="298"/>
      <c r="E3281" s="298" t="s">
        <v>21</v>
      </c>
      <c r="F3281" s="293" t="s">
        <v>34</v>
      </c>
      <c r="G3281" s="293" t="s">
        <v>58</v>
      </c>
      <c r="H3281" s="293" t="s">
        <v>6879</v>
      </c>
      <c r="I3281" s="293"/>
      <c r="J3281" s="293" t="s">
        <v>24283</v>
      </c>
      <c r="K3281" s="299">
        <v>43743</v>
      </c>
      <c r="L3281" s="300"/>
      <c r="M3281" s="297" t="str">
        <f t="shared" si="51"/>
        <v>2015</v>
      </c>
    </row>
    <row r="3282" spans="1:13">
      <c r="A3282" s="293">
        <v>3281</v>
      </c>
      <c r="B3282" s="298" t="s">
        <v>14469</v>
      </c>
      <c r="C3282" s="298" t="s">
        <v>14470</v>
      </c>
      <c r="D3282" s="298"/>
      <c r="E3282" s="298" t="s">
        <v>21</v>
      </c>
      <c r="F3282" s="293" t="s">
        <v>34</v>
      </c>
      <c r="G3282" s="293" t="s">
        <v>58</v>
      </c>
      <c r="H3282" s="293" t="s">
        <v>6879</v>
      </c>
      <c r="I3282" s="293"/>
      <c r="J3282" s="293" t="s">
        <v>24283</v>
      </c>
      <c r="K3282" s="299">
        <v>43813</v>
      </c>
      <c r="L3282" s="300"/>
      <c r="M3282" s="297" t="str">
        <f t="shared" si="51"/>
        <v>2015</v>
      </c>
    </row>
    <row r="3283" spans="1:13">
      <c r="A3283" s="293">
        <v>3282</v>
      </c>
      <c r="B3283" s="298" t="s">
        <v>14471</v>
      </c>
      <c r="C3283" s="298" t="s">
        <v>14472</v>
      </c>
      <c r="D3283" s="298"/>
      <c r="E3283" s="298" t="s">
        <v>21</v>
      </c>
      <c r="F3283" s="293" t="s">
        <v>34</v>
      </c>
      <c r="G3283" s="293" t="s">
        <v>58</v>
      </c>
      <c r="H3283" s="293" t="s">
        <v>6879</v>
      </c>
      <c r="I3283" s="293"/>
      <c r="J3283" s="293" t="s">
        <v>24283</v>
      </c>
      <c r="K3283" s="299">
        <v>43813</v>
      </c>
      <c r="L3283" s="300"/>
      <c r="M3283" s="297" t="str">
        <f t="shared" si="51"/>
        <v>2015</v>
      </c>
    </row>
    <row r="3284" spans="1:13">
      <c r="A3284" s="293">
        <v>3283</v>
      </c>
      <c r="B3284" s="309" t="s">
        <v>14473</v>
      </c>
      <c r="C3284" s="298" t="s">
        <v>14474</v>
      </c>
      <c r="D3284" s="298"/>
      <c r="E3284" s="298" t="s">
        <v>21</v>
      </c>
      <c r="F3284" s="293" t="s">
        <v>34</v>
      </c>
      <c r="G3284" s="293" t="s">
        <v>58</v>
      </c>
      <c r="H3284" s="293" t="s">
        <v>6879</v>
      </c>
      <c r="I3284" s="293"/>
      <c r="J3284" s="293" t="s">
        <v>24283</v>
      </c>
      <c r="K3284" s="299">
        <v>43813</v>
      </c>
      <c r="L3284" s="300"/>
      <c r="M3284" s="297" t="str">
        <f t="shared" si="51"/>
        <v>2015</v>
      </c>
    </row>
    <row r="3285" spans="1:13">
      <c r="A3285" s="293">
        <v>3284</v>
      </c>
      <c r="B3285" s="309" t="s">
        <v>14475</v>
      </c>
      <c r="C3285" s="298" t="s">
        <v>14476</v>
      </c>
      <c r="D3285" s="298"/>
      <c r="E3285" s="298" t="s">
        <v>21</v>
      </c>
      <c r="F3285" s="293" t="s">
        <v>34</v>
      </c>
      <c r="G3285" s="293" t="s">
        <v>58</v>
      </c>
      <c r="H3285" s="293" t="s">
        <v>6879</v>
      </c>
      <c r="I3285" s="293"/>
      <c r="J3285" s="293" t="s">
        <v>24283</v>
      </c>
      <c r="K3285" s="299">
        <v>43813</v>
      </c>
      <c r="L3285" s="300"/>
      <c r="M3285" s="297" t="str">
        <f t="shared" si="51"/>
        <v>2015</v>
      </c>
    </row>
    <row r="3286" spans="1:13">
      <c r="A3286" s="293">
        <v>3285</v>
      </c>
      <c r="B3286" s="309" t="s">
        <v>14477</v>
      </c>
      <c r="C3286" s="298" t="s">
        <v>14478</v>
      </c>
      <c r="D3286" s="298"/>
      <c r="E3286" s="298" t="s">
        <v>21</v>
      </c>
      <c r="F3286" s="293" t="s">
        <v>34</v>
      </c>
      <c r="G3286" s="293" t="s">
        <v>58</v>
      </c>
      <c r="H3286" s="293" t="s">
        <v>6879</v>
      </c>
      <c r="I3286" s="293"/>
      <c r="J3286" s="293" t="s">
        <v>24283</v>
      </c>
      <c r="K3286" s="299">
        <v>43799</v>
      </c>
      <c r="L3286" s="300"/>
      <c r="M3286" s="297" t="str">
        <f t="shared" si="51"/>
        <v>2015</v>
      </c>
    </row>
    <row r="3287" spans="1:13">
      <c r="A3287" s="293">
        <v>3286</v>
      </c>
      <c r="B3287" s="309" t="s">
        <v>14479</v>
      </c>
      <c r="C3287" s="298" t="s">
        <v>14480</v>
      </c>
      <c r="D3287" s="298"/>
      <c r="E3287" s="298" t="s">
        <v>21</v>
      </c>
      <c r="F3287" s="293" t="s">
        <v>34</v>
      </c>
      <c r="G3287" s="293" t="s">
        <v>58</v>
      </c>
      <c r="H3287" s="293" t="s">
        <v>6879</v>
      </c>
      <c r="I3287" s="293"/>
      <c r="J3287" s="293" t="s">
        <v>24283</v>
      </c>
      <c r="K3287" s="299">
        <v>43799</v>
      </c>
      <c r="L3287" s="300"/>
      <c r="M3287" s="297" t="str">
        <f t="shared" si="51"/>
        <v>2015</v>
      </c>
    </row>
    <row r="3288" spans="1:13">
      <c r="A3288" s="293">
        <v>3287</v>
      </c>
      <c r="B3288" s="309" t="s">
        <v>14481</v>
      </c>
      <c r="C3288" s="298" t="s">
        <v>14482</v>
      </c>
      <c r="D3288" s="298"/>
      <c r="E3288" s="298" t="s">
        <v>21</v>
      </c>
      <c r="F3288" s="293" t="s">
        <v>34</v>
      </c>
      <c r="G3288" s="293" t="s">
        <v>58</v>
      </c>
      <c r="H3288" s="293" t="s">
        <v>6879</v>
      </c>
      <c r="I3288" s="293"/>
      <c r="J3288" s="293" t="s">
        <v>24283</v>
      </c>
      <c r="K3288" s="299">
        <v>43813</v>
      </c>
      <c r="L3288" s="300"/>
      <c r="M3288" s="297" t="str">
        <f t="shared" si="51"/>
        <v>2015</v>
      </c>
    </row>
    <row r="3289" spans="1:13">
      <c r="A3289" s="293">
        <v>3288</v>
      </c>
      <c r="B3289" s="309" t="s">
        <v>14483</v>
      </c>
      <c r="C3289" s="298" t="s">
        <v>14484</v>
      </c>
      <c r="D3289" s="298"/>
      <c r="E3289" s="298" t="s">
        <v>21</v>
      </c>
      <c r="F3289" s="293" t="s">
        <v>34</v>
      </c>
      <c r="G3289" s="293" t="s">
        <v>58</v>
      </c>
      <c r="H3289" s="293" t="s">
        <v>6879</v>
      </c>
      <c r="I3289" s="293"/>
      <c r="J3289" s="293" t="s">
        <v>24283</v>
      </c>
      <c r="K3289" s="299">
        <v>43813</v>
      </c>
      <c r="L3289" s="300"/>
      <c r="M3289" s="297" t="str">
        <f t="shared" si="51"/>
        <v>2015</v>
      </c>
    </row>
    <row r="3290" spans="1:13">
      <c r="A3290" s="293">
        <v>3289</v>
      </c>
      <c r="B3290" s="309" t="s">
        <v>14485</v>
      </c>
      <c r="C3290" s="298" t="s">
        <v>14486</v>
      </c>
      <c r="D3290" s="298"/>
      <c r="E3290" s="298" t="s">
        <v>21</v>
      </c>
      <c r="F3290" s="293" t="s">
        <v>34</v>
      </c>
      <c r="G3290" s="293" t="s">
        <v>58</v>
      </c>
      <c r="H3290" s="293" t="s">
        <v>6879</v>
      </c>
      <c r="I3290" s="293"/>
      <c r="J3290" s="293" t="s">
        <v>24283</v>
      </c>
      <c r="K3290" s="299">
        <v>44024</v>
      </c>
      <c r="L3290" s="300"/>
      <c r="M3290" s="297" t="str">
        <f t="shared" si="51"/>
        <v>2015</v>
      </c>
    </row>
    <row r="3291" spans="1:13">
      <c r="A3291" s="293">
        <v>3290</v>
      </c>
      <c r="B3291" s="309" t="s">
        <v>14487</v>
      </c>
      <c r="C3291" s="298" t="s">
        <v>14488</v>
      </c>
      <c r="D3291" s="298"/>
      <c r="E3291" s="298" t="s">
        <v>21</v>
      </c>
      <c r="F3291" s="293" t="s">
        <v>34</v>
      </c>
      <c r="G3291" s="293" t="s">
        <v>58</v>
      </c>
      <c r="H3291" s="293" t="s">
        <v>6879</v>
      </c>
      <c r="I3291" s="293"/>
      <c r="J3291" s="293" t="s">
        <v>24283</v>
      </c>
      <c r="K3291" s="299">
        <v>43799</v>
      </c>
      <c r="L3291" s="300"/>
      <c r="M3291" s="297" t="str">
        <f t="shared" si="51"/>
        <v>2015</v>
      </c>
    </row>
    <row r="3292" spans="1:13">
      <c r="A3292" s="293">
        <v>3291</v>
      </c>
      <c r="B3292" s="309" t="s">
        <v>14489</v>
      </c>
      <c r="C3292" s="298" t="s">
        <v>14490</v>
      </c>
      <c r="D3292" s="298"/>
      <c r="E3292" s="298" t="s">
        <v>21</v>
      </c>
      <c r="F3292" s="293" t="s">
        <v>34</v>
      </c>
      <c r="G3292" s="293" t="s">
        <v>58</v>
      </c>
      <c r="H3292" s="293" t="s">
        <v>6879</v>
      </c>
      <c r="I3292" s="293"/>
      <c r="J3292" s="293" t="s">
        <v>24283</v>
      </c>
      <c r="K3292" s="299">
        <v>43799</v>
      </c>
      <c r="L3292" s="300"/>
      <c r="M3292" s="297" t="str">
        <f t="shared" si="51"/>
        <v>2015</v>
      </c>
    </row>
    <row r="3293" spans="1:13">
      <c r="A3293" s="293">
        <v>3292</v>
      </c>
      <c r="B3293" s="309" t="s">
        <v>14491</v>
      </c>
      <c r="C3293" s="298" t="s">
        <v>14492</v>
      </c>
      <c r="D3293" s="298"/>
      <c r="E3293" s="298" t="s">
        <v>21</v>
      </c>
      <c r="F3293" s="293" t="s">
        <v>34</v>
      </c>
      <c r="G3293" s="293" t="s">
        <v>58</v>
      </c>
      <c r="H3293" s="293" t="s">
        <v>6879</v>
      </c>
      <c r="I3293" s="293"/>
      <c r="J3293" s="293" t="s">
        <v>24283</v>
      </c>
      <c r="K3293" s="299">
        <v>44003</v>
      </c>
      <c r="L3293" s="300"/>
      <c r="M3293" s="297" t="str">
        <f t="shared" si="51"/>
        <v>2015</v>
      </c>
    </row>
    <row r="3294" spans="1:13">
      <c r="A3294" s="293">
        <v>3293</v>
      </c>
      <c r="B3294" s="309" t="s">
        <v>14493</v>
      </c>
      <c r="C3294" s="298" t="s">
        <v>14494</v>
      </c>
      <c r="D3294" s="298"/>
      <c r="E3294" s="298" t="s">
        <v>21</v>
      </c>
      <c r="F3294" s="293" t="s">
        <v>34</v>
      </c>
      <c r="G3294" s="293" t="s">
        <v>58</v>
      </c>
      <c r="H3294" s="293" t="s">
        <v>6879</v>
      </c>
      <c r="I3294" s="293"/>
      <c r="J3294" s="293" t="s">
        <v>24283</v>
      </c>
      <c r="K3294" s="299"/>
      <c r="L3294" s="300" t="s">
        <v>24304</v>
      </c>
      <c r="M3294" s="297" t="str">
        <f t="shared" si="51"/>
        <v>2015</v>
      </c>
    </row>
    <row r="3295" spans="1:13">
      <c r="A3295" s="293">
        <v>3294</v>
      </c>
      <c r="B3295" s="309" t="s">
        <v>14495</v>
      </c>
      <c r="C3295" s="298" t="s">
        <v>14496</v>
      </c>
      <c r="D3295" s="298"/>
      <c r="E3295" s="298" t="s">
        <v>21</v>
      </c>
      <c r="F3295" s="293" t="s">
        <v>34</v>
      </c>
      <c r="G3295" s="293" t="s">
        <v>58</v>
      </c>
      <c r="H3295" s="293" t="s">
        <v>6879</v>
      </c>
      <c r="I3295" s="293"/>
      <c r="J3295" s="293" t="s">
        <v>24283</v>
      </c>
      <c r="K3295" s="299">
        <v>44024</v>
      </c>
      <c r="L3295" s="300"/>
      <c r="M3295" s="297" t="str">
        <f t="shared" si="51"/>
        <v>2015</v>
      </c>
    </row>
    <row r="3296" spans="1:13">
      <c r="A3296" s="293">
        <v>3295</v>
      </c>
      <c r="B3296" s="298" t="s">
        <v>14497</v>
      </c>
      <c r="C3296" s="298" t="s">
        <v>14498</v>
      </c>
      <c r="D3296" s="298"/>
      <c r="E3296" s="298" t="s">
        <v>21</v>
      </c>
      <c r="F3296" s="293" t="s">
        <v>34</v>
      </c>
      <c r="G3296" s="293" t="s">
        <v>58</v>
      </c>
      <c r="H3296" s="293" t="s">
        <v>6879</v>
      </c>
      <c r="I3296" s="293"/>
      <c r="J3296" s="293" t="s">
        <v>24283</v>
      </c>
      <c r="K3296" s="299">
        <v>43743</v>
      </c>
      <c r="L3296" s="300"/>
      <c r="M3296" s="297" t="str">
        <f t="shared" si="51"/>
        <v>2015</v>
      </c>
    </row>
    <row r="3297" spans="1:13">
      <c r="A3297" s="293">
        <v>3296</v>
      </c>
      <c r="B3297" s="309" t="s">
        <v>14499</v>
      </c>
      <c r="C3297" s="298" t="s">
        <v>14500</v>
      </c>
      <c r="D3297" s="298"/>
      <c r="E3297" s="298" t="s">
        <v>21</v>
      </c>
      <c r="F3297" s="293" t="s">
        <v>34</v>
      </c>
      <c r="G3297" s="293" t="s">
        <v>58</v>
      </c>
      <c r="H3297" s="293" t="s">
        <v>6879</v>
      </c>
      <c r="I3297" s="293"/>
      <c r="J3297" s="293" t="s">
        <v>24283</v>
      </c>
      <c r="K3297" s="299">
        <v>44003</v>
      </c>
      <c r="L3297" s="300"/>
      <c r="M3297" s="297" t="str">
        <f t="shared" si="51"/>
        <v>2015</v>
      </c>
    </row>
    <row r="3298" spans="1:13">
      <c r="A3298" s="293">
        <v>3297</v>
      </c>
      <c r="B3298" s="298" t="s">
        <v>14501</v>
      </c>
      <c r="C3298" s="298" t="s">
        <v>14502</v>
      </c>
      <c r="D3298" s="298"/>
      <c r="E3298" s="298" t="s">
        <v>21</v>
      </c>
      <c r="F3298" s="293" t="s">
        <v>34</v>
      </c>
      <c r="G3298" s="293" t="s">
        <v>58</v>
      </c>
      <c r="H3298" s="293" t="s">
        <v>6879</v>
      </c>
      <c r="I3298" s="293"/>
      <c r="J3298" s="293" t="s">
        <v>24283</v>
      </c>
      <c r="K3298" s="299">
        <v>43750</v>
      </c>
      <c r="L3298" s="300"/>
      <c r="M3298" s="297" t="str">
        <f t="shared" si="51"/>
        <v>2015</v>
      </c>
    </row>
    <row r="3299" spans="1:13">
      <c r="A3299" s="293">
        <v>3298</v>
      </c>
      <c r="B3299" s="298" t="s">
        <v>14503</v>
      </c>
      <c r="C3299" s="298" t="s">
        <v>14504</v>
      </c>
      <c r="D3299" s="298"/>
      <c r="E3299" s="298" t="s">
        <v>21</v>
      </c>
      <c r="F3299" s="293" t="s">
        <v>34</v>
      </c>
      <c r="G3299" s="293" t="s">
        <v>58</v>
      </c>
      <c r="H3299" s="293" t="s">
        <v>6879</v>
      </c>
      <c r="I3299" s="293"/>
      <c r="J3299" s="293" t="s">
        <v>24283</v>
      </c>
      <c r="K3299" s="299">
        <v>43813</v>
      </c>
      <c r="L3299" s="300"/>
      <c r="M3299" s="297" t="str">
        <f t="shared" si="51"/>
        <v>2015</v>
      </c>
    </row>
    <row r="3300" spans="1:13">
      <c r="A3300" s="293">
        <v>3299</v>
      </c>
      <c r="B3300" s="309" t="s">
        <v>14505</v>
      </c>
      <c r="C3300" s="298" t="s">
        <v>14506</v>
      </c>
      <c r="D3300" s="298"/>
      <c r="E3300" s="298" t="s">
        <v>21</v>
      </c>
      <c r="F3300" s="293" t="s">
        <v>34</v>
      </c>
      <c r="G3300" s="293" t="s">
        <v>58</v>
      </c>
      <c r="H3300" s="293" t="s">
        <v>6879</v>
      </c>
      <c r="I3300" s="293"/>
      <c r="J3300" s="293" t="s">
        <v>24283</v>
      </c>
      <c r="K3300" s="299">
        <v>43763</v>
      </c>
      <c r="L3300" s="300"/>
      <c r="M3300" s="297" t="str">
        <f t="shared" si="51"/>
        <v>2015</v>
      </c>
    </row>
    <row r="3301" spans="1:13">
      <c r="A3301" s="293">
        <v>3300</v>
      </c>
      <c r="B3301" s="309" t="s">
        <v>14507</v>
      </c>
      <c r="C3301" s="298" t="s">
        <v>14508</v>
      </c>
      <c r="D3301" s="298"/>
      <c r="E3301" s="298" t="s">
        <v>21</v>
      </c>
      <c r="F3301" s="293" t="s">
        <v>34</v>
      </c>
      <c r="G3301" s="293" t="s">
        <v>58</v>
      </c>
      <c r="H3301" s="293" t="s">
        <v>6879</v>
      </c>
      <c r="I3301" s="293"/>
      <c r="J3301" s="293" t="s">
        <v>24283</v>
      </c>
      <c r="K3301" s="299">
        <v>44024</v>
      </c>
      <c r="L3301" s="300"/>
      <c r="M3301" s="297" t="str">
        <f t="shared" si="51"/>
        <v>2015</v>
      </c>
    </row>
    <row r="3302" spans="1:13">
      <c r="A3302" s="293">
        <v>3301</v>
      </c>
      <c r="B3302" s="298" t="s">
        <v>14509</v>
      </c>
      <c r="C3302" s="298" t="s">
        <v>14510</v>
      </c>
      <c r="D3302" s="298"/>
      <c r="E3302" s="298" t="s">
        <v>21</v>
      </c>
      <c r="F3302" s="293" t="s">
        <v>34</v>
      </c>
      <c r="G3302" s="293" t="s">
        <v>58</v>
      </c>
      <c r="H3302" s="293" t="s">
        <v>6879</v>
      </c>
      <c r="I3302" s="293"/>
      <c r="J3302" s="293" t="s">
        <v>24283</v>
      </c>
      <c r="K3302" s="299">
        <v>43813</v>
      </c>
      <c r="L3302" s="300"/>
      <c r="M3302" s="297" t="str">
        <f t="shared" si="51"/>
        <v>2015</v>
      </c>
    </row>
    <row r="3303" spans="1:13">
      <c r="A3303" s="293">
        <v>3302</v>
      </c>
      <c r="B3303" s="298" t="s">
        <v>14511</v>
      </c>
      <c r="C3303" s="298" t="s">
        <v>14512</v>
      </c>
      <c r="D3303" s="298"/>
      <c r="E3303" s="298" t="s">
        <v>21</v>
      </c>
      <c r="F3303" s="293" t="s">
        <v>34</v>
      </c>
      <c r="G3303" s="293" t="s">
        <v>58</v>
      </c>
      <c r="H3303" s="293" t="s">
        <v>6879</v>
      </c>
      <c r="I3303" s="293"/>
      <c r="J3303" s="293" t="s">
        <v>24283</v>
      </c>
      <c r="K3303" s="299">
        <v>43743</v>
      </c>
      <c r="L3303" s="300"/>
      <c r="M3303" s="297" t="str">
        <f t="shared" si="51"/>
        <v>2015</v>
      </c>
    </row>
    <row r="3304" spans="1:13">
      <c r="A3304" s="293">
        <v>3303</v>
      </c>
      <c r="B3304" s="298" t="s">
        <v>14513</v>
      </c>
      <c r="C3304" s="298" t="s">
        <v>14514</v>
      </c>
      <c r="D3304" s="298"/>
      <c r="E3304" s="298" t="s">
        <v>21</v>
      </c>
      <c r="F3304" s="293" t="s">
        <v>34</v>
      </c>
      <c r="G3304" s="293" t="s">
        <v>58</v>
      </c>
      <c r="H3304" s="293" t="s">
        <v>6879</v>
      </c>
      <c r="I3304" s="293"/>
      <c r="J3304" s="293" t="s">
        <v>24283</v>
      </c>
      <c r="K3304" s="299">
        <v>43813</v>
      </c>
      <c r="L3304" s="300"/>
      <c r="M3304" s="297" t="str">
        <f t="shared" si="51"/>
        <v>2015</v>
      </c>
    </row>
    <row r="3305" spans="1:13">
      <c r="A3305" s="293">
        <v>3304</v>
      </c>
      <c r="B3305" s="298" t="s">
        <v>14515</v>
      </c>
      <c r="C3305" s="298" t="s">
        <v>14516</v>
      </c>
      <c r="D3305" s="298"/>
      <c r="E3305" s="298" t="s">
        <v>21</v>
      </c>
      <c r="F3305" s="293" t="s">
        <v>34</v>
      </c>
      <c r="G3305" s="293" t="s">
        <v>58</v>
      </c>
      <c r="H3305" s="293" t="s">
        <v>6879</v>
      </c>
      <c r="I3305" s="293"/>
      <c r="J3305" s="293" t="s">
        <v>24283</v>
      </c>
      <c r="K3305" s="299">
        <v>43813</v>
      </c>
      <c r="L3305" s="300"/>
      <c r="M3305" s="297" t="str">
        <f t="shared" si="51"/>
        <v>2015</v>
      </c>
    </row>
    <row r="3306" spans="1:13">
      <c r="A3306" s="293">
        <v>3305</v>
      </c>
      <c r="B3306" s="309" t="s">
        <v>14517</v>
      </c>
      <c r="C3306" s="298" t="s">
        <v>14518</v>
      </c>
      <c r="D3306" s="298"/>
      <c r="E3306" s="298" t="s">
        <v>21</v>
      </c>
      <c r="F3306" s="293" t="s">
        <v>34</v>
      </c>
      <c r="G3306" s="293" t="s">
        <v>58</v>
      </c>
      <c r="H3306" s="293" t="s">
        <v>6879</v>
      </c>
      <c r="I3306" s="293"/>
      <c r="J3306" s="293" t="s">
        <v>24283</v>
      </c>
      <c r="K3306" s="299">
        <v>43750</v>
      </c>
      <c r="L3306" s="300"/>
      <c r="M3306" s="297" t="str">
        <f t="shared" si="51"/>
        <v>2015</v>
      </c>
    </row>
    <row r="3307" spans="1:13">
      <c r="A3307" s="293">
        <v>3306</v>
      </c>
      <c r="B3307" s="309" t="s">
        <v>14519</v>
      </c>
      <c r="C3307" s="298" t="s">
        <v>14520</v>
      </c>
      <c r="D3307" s="298"/>
      <c r="E3307" s="298" t="s">
        <v>21</v>
      </c>
      <c r="F3307" s="293" t="s">
        <v>34</v>
      </c>
      <c r="G3307" s="293" t="s">
        <v>58</v>
      </c>
      <c r="H3307" s="293" t="s">
        <v>6879</v>
      </c>
      <c r="I3307" s="293"/>
      <c r="J3307" s="293" t="s">
        <v>24283</v>
      </c>
      <c r="K3307" s="299">
        <v>43750</v>
      </c>
      <c r="L3307" s="300"/>
      <c r="M3307" s="297" t="str">
        <f t="shared" si="51"/>
        <v>2015</v>
      </c>
    </row>
    <row r="3308" spans="1:13">
      <c r="A3308" s="293">
        <v>3307</v>
      </c>
      <c r="B3308" s="309" t="s">
        <v>14521</v>
      </c>
      <c r="C3308" s="298" t="s">
        <v>14522</v>
      </c>
      <c r="D3308" s="298"/>
      <c r="E3308" s="298" t="s">
        <v>21</v>
      </c>
      <c r="F3308" s="293" t="s">
        <v>34</v>
      </c>
      <c r="G3308" s="293" t="s">
        <v>58</v>
      </c>
      <c r="H3308" s="293" t="s">
        <v>6879</v>
      </c>
      <c r="I3308" s="293"/>
      <c r="J3308" s="293" t="s">
        <v>24283</v>
      </c>
      <c r="K3308" s="299">
        <v>43763</v>
      </c>
      <c r="L3308" s="300"/>
      <c r="M3308" s="297" t="str">
        <f t="shared" si="51"/>
        <v>2015</v>
      </c>
    </row>
    <row r="3309" spans="1:13">
      <c r="A3309" s="293">
        <v>3308</v>
      </c>
      <c r="B3309" s="309" t="s">
        <v>14523</v>
      </c>
      <c r="C3309" s="298" t="s">
        <v>14524</v>
      </c>
      <c r="D3309" s="298"/>
      <c r="E3309" s="298" t="s">
        <v>21</v>
      </c>
      <c r="F3309" s="293" t="s">
        <v>34</v>
      </c>
      <c r="G3309" s="293" t="s">
        <v>58</v>
      </c>
      <c r="H3309" s="293" t="s">
        <v>6879</v>
      </c>
      <c r="I3309" s="293"/>
      <c r="J3309" s="293" t="s">
        <v>24283</v>
      </c>
      <c r="K3309" s="299">
        <v>43750</v>
      </c>
      <c r="L3309" s="300"/>
      <c r="M3309" s="297" t="str">
        <f t="shared" si="51"/>
        <v>2015</v>
      </c>
    </row>
    <row r="3310" spans="1:13">
      <c r="A3310" s="293">
        <v>3309</v>
      </c>
      <c r="B3310" s="309" t="s">
        <v>14525</v>
      </c>
      <c r="C3310" s="298" t="s">
        <v>14526</v>
      </c>
      <c r="D3310" s="298"/>
      <c r="E3310" s="298" t="s">
        <v>21</v>
      </c>
      <c r="F3310" s="293" t="s">
        <v>34</v>
      </c>
      <c r="G3310" s="293" t="s">
        <v>58</v>
      </c>
      <c r="H3310" s="293" t="s">
        <v>6879</v>
      </c>
      <c r="I3310" s="293"/>
      <c r="J3310" s="293" t="s">
        <v>24283</v>
      </c>
      <c r="K3310" s="299">
        <v>43750</v>
      </c>
      <c r="L3310" s="300"/>
      <c r="M3310" s="297" t="str">
        <f t="shared" si="51"/>
        <v>2015</v>
      </c>
    </row>
    <row r="3311" spans="1:13">
      <c r="A3311" s="293">
        <v>3310</v>
      </c>
      <c r="B3311" s="309" t="s">
        <v>14527</v>
      </c>
      <c r="C3311" s="298" t="s">
        <v>14528</v>
      </c>
      <c r="D3311" s="298"/>
      <c r="E3311" s="298" t="s">
        <v>21</v>
      </c>
      <c r="F3311" s="293" t="s">
        <v>34</v>
      </c>
      <c r="G3311" s="293" t="s">
        <v>58</v>
      </c>
      <c r="H3311" s="293" t="s">
        <v>6879</v>
      </c>
      <c r="I3311" s="293"/>
      <c r="J3311" s="293" t="s">
        <v>24283</v>
      </c>
      <c r="K3311" s="299">
        <v>44010</v>
      </c>
      <c r="L3311" s="300"/>
      <c r="M3311" s="297" t="str">
        <f t="shared" si="51"/>
        <v>2015</v>
      </c>
    </row>
    <row r="3312" spans="1:13">
      <c r="A3312" s="293">
        <v>3311</v>
      </c>
      <c r="B3312" s="309" t="s">
        <v>14529</v>
      </c>
      <c r="C3312" s="298" t="s">
        <v>14530</v>
      </c>
      <c r="D3312" s="298"/>
      <c r="E3312" s="298" t="s">
        <v>21</v>
      </c>
      <c r="F3312" s="293" t="s">
        <v>34</v>
      </c>
      <c r="G3312" s="293" t="s">
        <v>58</v>
      </c>
      <c r="H3312" s="293" t="s">
        <v>6879</v>
      </c>
      <c r="I3312" s="293"/>
      <c r="J3312" s="293" t="s">
        <v>24283</v>
      </c>
      <c r="K3312" s="299">
        <v>44010</v>
      </c>
      <c r="L3312" s="300"/>
      <c r="M3312" s="297" t="str">
        <f t="shared" si="51"/>
        <v>2015</v>
      </c>
    </row>
    <row r="3313" spans="1:13">
      <c r="A3313" s="293">
        <v>3312</v>
      </c>
      <c r="B3313" s="309" t="s">
        <v>14531</v>
      </c>
      <c r="C3313" s="298" t="s">
        <v>14532</v>
      </c>
      <c r="D3313" s="298"/>
      <c r="E3313" s="298" t="s">
        <v>21</v>
      </c>
      <c r="F3313" s="293" t="s">
        <v>34</v>
      </c>
      <c r="G3313" s="293" t="s">
        <v>58</v>
      </c>
      <c r="H3313" s="293" t="s">
        <v>6879</v>
      </c>
      <c r="I3313" s="293"/>
      <c r="J3313" s="293" t="s">
        <v>24283</v>
      </c>
      <c r="K3313" s="299">
        <v>44010</v>
      </c>
      <c r="L3313" s="300"/>
      <c r="M3313" s="297" t="str">
        <f t="shared" si="51"/>
        <v>2015</v>
      </c>
    </row>
    <row r="3314" spans="1:13">
      <c r="A3314" s="293">
        <v>3313</v>
      </c>
      <c r="B3314" s="309" t="s">
        <v>14533</v>
      </c>
      <c r="C3314" s="298" t="s">
        <v>14534</v>
      </c>
      <c r="D3314" s="298"/>
      <c r="E3314" s="298" t="s">
        <v>21</v>
      </c>
      <c r="F3314" s="293" t="s">
        <v>34</v>
      </c>
      <c r="G3314" s="293" t="s">
        <v>58</v>
      </c>
      <c r="H3314" s="293" t="s">
        <v>6879</v>
      </c>
      <c r="I3314" s="293"/>
      <c r="J3314" s="293" t="s">
        <v>24283</v>
      </c>
      <c r="K3314" s="299">
        <v>43813</v>
      </c>
      <c r="L3314" s="300" t="s">
        <v>24304</v>
      </c>
      <c r="M3314" s="297" t="str">
        <f t="shared" si="51"/>
        <v>2015</v>
      </c>
    </row>
    <row r="3315" spans="1:13">
      <c r="A3315" s="293">
        <v>3314</v>
      </c>
      <c r="B3315" s="309" t="s">
        <v>14535</v>
      </c>
      <c r="C3315" s="298" t="s">
        <v>14536</v>
      </c>
      <c r="D3315" s="298"/>
      <c r="E3315" s="298" t="s">
        <v>21</v>
      </c>
      <c r="F3315" s="293" t="s">
        <v>34</v>
      </c>
      <c r="G3315" s="293" t="s">
        <v>58</v>
      </c>
      <c r="H3315" s="293" t="s">
        <v>6879</v>
      </c>
      <c r="I3315" s="293"/>
      <c r="J3315" s="293" t="s">
        <v>24283</v>
      </c>
      <c r="K3315" s="299">
        <v>43750</v>
      </c>
      <c r="L3315" s="300"/>
      <c r="M3315" s="297" t="str">
        <f t="shared" si="51"/>
        <v>2015</v>
      </c>
    </row>
    <row r="3316" spans="1:13">
      <c r="A3316" s="293">
        <v>3315</v>
      </c>
      <c r="B3316" s="298" t="s">
        <v>14537</v>
      </c>
      <c r="C3316" s="298" t="s">
        <v>14538</v>
      </c>
      <c r="D3316" s="298"/>
      <c r="E3316" s="298" t="s">
        <v>21</v>
      </c>
      <c r="F3316" s="293" t="s">
        <v>34</v>
      </c>
      <c r="G3316" s="293" t="s">
        <v>58</v>
      </c>
      <c r="H3316" s="293" t="s">
        <v>6879</v>
      </c>
      <c r="I3316" s="293"/>
      <c r="J3316" s="293" t="s">
        <v>24283</v>
      </c>
      <c r="K3316" s="299">
        <v>43743</v>
      </c>
      <c r="L3316" s="300"/>
      <c r="M3316" s="297" t="str">
        <f t="shared" si="51"/>
        <v>2015</v>
      </c>
    </row>
    <row r="3317" spans="1:13">
      <c r="A3317" s="293">
        <v>3316</v>
      </c>
      <c r="B3317" s="309" t="s">
        <v>14539</v>
      </c>
      <c r="C3317" s="298" t="s">
        <v>14540</v>
      </c>
      <c r="D3317" s="298"/>
      <c r="E3317" s="298" t="s">
        <v>21</v>
      </c>
      <c r="F3317" s="293" t="s">
        <v>34</v>
      </c>
      <c r="G3317" s="293" t="s">
        <v>58</v>
      </c>
      <c r="H3317" s="293" t="s">
        <v>6879</v>
      </c>
      <c r="I3317" s="293"/>
      <c r="J3317" s="293" t="s">
        <v>24283</v>
      </c>
      <c r="K3317" s="299">
        <v>44010</v>
      </c>
      <c r="L3317" s="300"/>
      <c r="M3317" s="297" t="str">
        <f t="shared" si="51"/>
        <v>2015</v>
      </c>
    </row>
    <row r="3318" spans="1:13">
      <c r="A3318" s="293">
        <v>3317</v>
      </c>
      <c r="B3318" s="309" t="s">
        <v>14541</v>
      </c>
      <c r="C3318" s="298" t="s">
        <v>14542</v>
      </c>
      <c r="D3318" s="298"/>
      <c r="E3318" s="298" t="s">
        <v>21</v>
      </c>
      <c r="F3318" s="293" t="s">
        <v>34</v>
      </c>
      <c r="G3318" s="293" t="s">
        <v>58</v>
      </c>
      <c r="H3318" s="293" t="s">
        <v>6879</v>
      </c>
      <c r="I3318" s="293"/>
      <c r="J3318" s="293" t="s">
        <v>24283</v>
      </c>
      <c r="K3318" s="299">
        <v>43750</v>
      </c>
      <c r="L3318" s="300" t="s">
        <v>24304</v>
      </c>
      <c r="M3318" s="297" t="str">
        <f t="shared" si="51"/>
        <v>2015</v>
      </c>
    </row>
    <row r="3319" spans="1:13">
      <c r="A3319" s="293">
        <v>3318</v>
      </c>
      <c r="B3319" s="309" t="s">
        <v>14543</v>
      </c>
      <c r="C3319" s="298" t="s">
        <v>14544</v>
      </c>
      <c r="D3319" s="298"/>
      <c r="E3319" s="298" t="s">
        <v>21</v>
      </c>
      <c r="F3319" s="293" t="s">
        <v>34</v>
      </c>
      <c r="G3319" s="293" t="s">
        <v>58</v>
      </c>
      <c r="H3319" s="293" t="s">
        <v>6879</v>
      </c>
      <c r="I3319" s="293"/>
      <c r="J3319" s="293" t="s">
        <v>24283</v>
      </c>
      <c r="K3319" s="299">
        <v>44010</v>
      </c>
      <c r="L3319" s="300"/>
      <c r="M3319" s="297" t="str">
        <f t="shared" si="51"/>
        <v>2015</v>
      </c>
    </row>
    <row r="3320" spans="1:13">
      <c r="A3320" s="293">
        <v>3319</v>
      </c>
      <c r="B3320" s="309" t="s">
        <v>14545</v>
      </c>
      <c r="C3320" s="298" t="s">
        <v>14546</v>
      </c>
      <c r="D3320" s="298"/>
      <c r="E3320" s="298" t="s">
        <v>21</v>
      </c>
      <c r="F3320" s="293" t="s">
        <v>34</v>
      </c>
      <c r="G3320" s="293" t="s">
        <v>58</v>
      </c>
      <c r="H3320" s="293" t="s">
        <v>6879</v>
      </c>
      <c r="I3320" s="293"/>
      <c r="J3320" s="293" t="s">
        <v>24283</v>
      </c>
      <c r="K3320" s="299">
        <v>43750</v>
      </c>
      <c r="L3320" s="300"/>
      <c r="M3320" s="297" t="str">
        <f t="shared" si="51"/>
        <v>2015</v>
      </c>
    </row>
    <row r="3321" spans="1:13">
      <c r="A3321" s="293">
        <v>3320</v>
      </c>
      <c r="B3321" s="309" t="s">
        <v>14547</v>
      </c>
      <c r="C3321" s="298" t="s">
        <v>14548</v>
      </c>
      <c r="D3321" s="298"/>
      <c r="E3321" s="298" t="s">
        <v>21</v>
      </c>
      <c r="F3321" s="293" t="s">
        <v>34</v>
      </c>
      <c r="G3321" s="293" t="s">
        <v>58</v>
      </c>
      <c r="H3321" s="293" t="s">
        <v>6879</v>
      </c>
      <c r="I3321" s="293"/>
      <c r="J3321" s="293" t="s">
        <v>24283</v>
      </c>
      <c r="K3321" s="299">
        <v>44010</v>
      </c>
      <c r="L3321" s="300"/>
      <c r="M3321" s="297" t="str">
        <f t="shared" si="51"/>
        <v>2015</v>
      </c>
    </row>
    <row r="3322" spans="1:13">
      <c r="A3322" s="293">
        <v>3321</v>
      </c>
      <c r="B3322" s="298" t="s">
        <v>14549</v>
      </c>
      <c r="C3322" s="298" t="s">
        <v>14550</v>
      </c>
      <c r="D3322" s="298"/>
      <c r="E3322" s="298" t="s">
        <v>21</v>
      </c>
      <c r="F3322" s="293" t="s">
        <v>34</v>
      </c>
      <c r="G3322" s="293" t="s">
        <v>58</v>
      </c>
      <c r="H3322" s="293" t="s">
        <v>6879</v>
      </c>
      <c r="I3322" s="293"/>
      <c r="J3322" s="293" t="s">
        <v>24283</v>
      </c>
      <c r="K3322" s="299">
        <v>43771</v>
      </c>
      <c r="L3322" s="300"/>
      <c r="M3322" s="297" t="str">
        <f t="shared" si="51"/>
        <v>2015</v>
      </c>
    </row>
    <row r="3323" spans="1:13">
      <c r="A3323" s="293">
        <v>3322</v>
      </c>
      <c r="B3323" s="309" t="s">
        <v>14551</v>
      </c>
      <c r="C3323" s="298" t="s">
        <v>14552</v>
      </c>
      <c r="D3323" s="298"/>
      <c r="E3323" s="298" t="s">
        <v>21</v>
      </c>
      <c r="F3323" s="293" t="s">
        <v>34</v>
      </c>
      <c r="G3323" s="293" t="s">
        <v>58</v>
      </c>
      <c r="H3323" s="293" t="s">
        <v>6879</v>
      </c>
      <c r="I3323" s="293"/>
      <c r="J3323" s="293" t="s">
        <v>24283</v>
      </c>
      <c r="K3323" s="299">
        <v>44010</v>
      </c>
      <c r="L3323" s="300"/>
      <c r="M3323" s="297" t="str">
        <f t="shared" si="51"/>
        <v>2015</v>
      </c>
    </row>
    <row r="3324" spans="1:13">
      <c r="A3324" s="293">
        <v>3323</v>
      </c>
      <c r="B3324" s="309" t="s">
        <v>14553</v>
      </c>
      <c r="C3324" s="298" t="s">
        <v>14554</v>
      </c>
      <c r="D3324" s="298"/>
      <c r="E3324" s="298" t="s">
        <v>21</v>
      </c>
      <c r="F3324" s="293" t="s">
        <v>34</v>
      </c>
      <c r="G3324" s="293" t="s">
        <v>58</v>
      </c>
      <c r="H3324" s="293" t="s">
        <v>6879</v>
      </c>
      <c r="I3324" s="293"/>
      <c r="J3324" s="293" t="s">
        <v>24283</v>
      </c>
      <c r="K3324" s="299">
        <v>43750</v>
      </c>
      <c r="L3324" s="300"/>
      <c r="M3324" s="297" t="str">
        <f t="shared" si="51"/>
        <v>2015</v>
      </c>
    </row>
    <row r="3325" spans="1:13">
      <c r="A3325" s="293">
        <v>3324</v>
      </c>
      <c r="B3325" s="309" t="s">
        <v>14555</v>
      </c>
      <c r="C3325" s="298" t="s">
        <v>14556</v>
      </c>
      <c r="D3325" s="298"/>
      <c r="E3325" s="298" t="s">
        <v>21</v>
      </c>
      <c r="F3325" s="293" t="s">
        <v>34</v>
      </c>
      <c r="G3325" s="293" t="s">
        <v>58</v>
      </c>
      <c r="H3325" s="293" t="s">
        <v>6879</v>
      </c>
      <c r="I3325" s="293"/>
      <c r="J3325" s="293" t="s">
        <v>24283</v>
      </c>
      <c r="K3325" s="299">
        <v>43813</v>
      </c>
      <c r="L3325" s="300"/>
      <c r="M3325" s="297" t="str">
        <f t="shared" si="51"/>
        <v>2015</v>
      </c>
    </row>
    <row r="3326" spans="1:13">
      <c r="A3326" s="293">
        <v>3325</v>
      </c>
      <c r="B3326" s="309" t="s">
        <v>14557</v>
      </c>
      <c r="C3326" s="298" t="s">
        <v>14558</v>
      </c>
      <c r="D3326" s="298"/>
      <c r="E3326" s="298" t="s">
        <v>21</v>
      </c>
      <c r="F3326" s="293" t="s">
        <v>34</v>
      </c>
      <c r="G3326" s="293" t="s">
        <v>58</v>
      </c>
      <c r="H3326" s="293" t="s">
        <v>6879</v>
      </c>
      <c r="I3326" s="293"/>
      <c r="J3326" s="293" t="s">
        <v>24283</v>
      </c>
      <c r="K3326" s="299">
        <v>43750</v>
      </c>
      <c r="L3326" s="300"/>
      <c r="M3326" s="297" t="str">
        <f t="shared" si="51"/>
        <v>2015</v>
      </c>
    </row>
    <row r="3327" spans="1:13">
      <c r="A3327" s="293">
        <v>3326</v>
      </c>
      <c r="B3327" s="298" t="s">
        <v>14559</v>
      </c>
      <c r="C3327" s="298" t="s">
        <v>14560</v>
      </c>
      <c r="D3327" s="298"/>
      <c r="E3327" s="298" t="s">
        <v>21</v>
      </c>
      <c r="F3327" s="293" t="s">
        <v>34</v>
      </c>
      <c r="G3327" s="293" t="s">
        <v>58</v>
      </c>
      <c r="H3327" s="293" t="s">
        <v>6879</v>
      </c>
      <c r="I3327" s="293"/>
      <c r="J3327" s="293" t="s">
        <v>24283</v>
      </c>
      <c r="K3327" s="299">
        <v>43743</v>
      </c>
      <c r="L3327" s="300"/>
      <c r="M3327" s="297" t="str">
        <f t="shared" si="51"/>
        <v>2015</v>
      </c>
    </row>
    <row r="3328" spans="1:13">
      <c r="A3328" s="293">
        <v>3327</v>
      </c>
      <c r="B3328" s="309" t="s">
        <v>14561</v>
      </c>
      <c r="C3328" s="298" t="s">
        <v>14562</v>
      </c>
      <c r="D3328" s="298"/>
      <c r="E3328" s="298" t="s">
        <v>21</v>
      </c>
      <c r="F3328" s="293" t="s">
        <v>34</v>
      </c>
      <c r="G3328" s="293" t="s">
        <v>58</v>
      </c>
      <c r="H3328" s="293" t="s">
        <v>6879</v>
      </c>
      <c r="I3328" s="293"/>
      <c r="J3328" s="293" t="s">
        <v>24283</v>
      </c>
      <c r="K3328" s="299">
        <v>44010</v>
      </c>
      <c r="L3328" s="300"/>
      <c r="M3328" s="297" t="str">
        <f t="shared" si="51"/>
        <v>2015</v>
      </c>
    </row>
    <row r="3329" spans="1:13">
      <c r="A3329" s="293">
        <v>3328</v>
      </c>
      <c r="B3329" s="309" t="s">
        <v>14563</v>
      </c>
      <c r="C3329" s="298" t="s">
        <v>14564</v>
      </c>
      <c r="D3329" s="298"/>
      <c r="E3329" s="298" t="s">
        <v>21</v>
      </c>
      <c r="F3329" s="293" t="s">
        <v>34</v>
      </c>
      <c r="G3329" s="293" t="s">
        <v>58</v>
      </c>
      <c r="H3329" s="293" t="s">
        <v>6879</v>
      </c>
      <c r="I3329" s="293"/>
      <c r="J3329" s="293" t="s">
        <v>24283</v>
      </c>
      <c r="K3329" s="299">
        <v>44010</v>
      </c>
      <c r="L3329" s="300"/>
      <c r="M3329" s="297" t="str">
        <f t="shared" si="51"/>
        <v>2015</v>
      </c>
    </row>
    <row r="3330" spans="1:13">
      <c r="A3330" s="293">
        <v>3329</v>
      </c>
      <c r="B3330" s="309" t="s">
        <v>14565</v>
      </c>
      <c r="C3330" s="298" t="s">
        <v>14566</v>
      </c>
      <c r="D3330" s="298"/>
      <c r="E3330" s="298" t="s">
        <v>21</v>
      </c>
      <c r="F3330" s="293" t="s">
        <v>34</v>
      </c>
      <c r="G3330" s="293" t="s">
        <v>58</v>
      </c>
      <c r="H3330" s="293" t="s">
        <v>6879</v>
      </c>
      <c r="I3330" s="293"/>
      <c r="J3330" s="293" t="s">
        <v>24283</v>
      </c>
      <c r="K3330" s="299">
        <v>43771</v>
      </c>
      <c r="L3330" s="300"/>
      <c r="M3330" s="297" t="str">
        <f t="shared" ref="M3330:M3393" si="52">IF((INT(MID(B3330,5,2))&gt;19),"19"&amp;MID(B3330,5,2),"20"&amp;MID(B3330,5,2))</f>
        <v>2015</v>
      </c>
    </row>
    <row r="3331" spans="1:13">
      <c r="A3331" s="293">
        <v>3330</v>
      </c>
      <c r="B3331" s="298" t="s">
        <v>14567</v>
      </c>
      <c r="C3331" s="298" t="s">
        <v>14568</v>
      </c>
      <c r="D3331" s="298"/>
      <c r="E3331" s="298" t="s">
        <v>21</v>
      </c>
      <c r="F3331" s="293" t="s">
        <v>34</v>
      </c>
      <c r="G3331" s="293" t="s">
        <v>58</v>
      </c>
      <c r="H3331" s="293" t="s">
        <v>6879</v>
      </c>
      <c r="I3331" s="293"/>
      <c r="J3331" s="293" t="s">
        <v>24283</v>
      </c>
      <c r="K3331" s="299">
        <v>43771</v>
      </c>
      <c r="L3331" s="300"/>
      <c r="M3331" s="297" t="str">
        <f t="shared" si="52"/>
        <v>2015</v>
      </c>
    </row>
    <row r="3332" spans="1:13">
      <c r="A3332" s="293">
        <v>3331</v>
      </c>
      <c r="B3332" s="309" t="s">
        <v>14569</v>
      </c>
      <c r="C3332" s="298" t="s">
        <v>14570</v>
      </c>
      <c r="D3332" s="298"/>
      <c r="E3332" s="298" t="s">
        <v>21</v>
      </c>
      <c r="F3332" s="293" t="s">
        <v>34</v>
      </c>
      <c r="G3332" s="293" t="s">
        <v>58</v>
      </c>
      <c r="H3332" s="293" t="s">
        <v>6879</v>
      </c>
      <c r="I3332" s="293"/>
      <c r="J3332" s="293" t="s">
        <v>24283</v>
      </c>
      <c r="K3332" s="299">
        <v>43750</v>
      </c>
      <c r="L3332" s="300"/>
      <c r="M3332" s="297" t="str">
        <f t="shared" si="52"/>
        <v>2015</v>
      </c>
    </row>
    <row r="3333" spans="1:13">
      <c r="A3333" s="293">
        <v>3332</v>
      </c>
      <c r="B3333" s="309" t="s">
        <v>14571</v>
      </c>
      <c r="C3333" s="298" t="s">
        <v>14572</v>
      </c>
      <c r="D3333" s="298"/>
      <c r="E3333" s="298" t="s">
        <v>21</v>
      </c>
      <c r="F3333" s="293" t="s">
        <v>34</v>
      </c>
      <c r="G3333" s="293" t="s">
        <v>58</v>
      </c>
      <c r="H3333" s="293" t="s">
        <v>6879</v>
      </c>
      <c r="I3333" s="293"/>
      <c r="J3333" s="293" t="s">
        <v>24283</v>
      </c>
      <c r="K3333" s="299">
        <v>43750</v>
      </c>
      <c r="L3333" s="300"/>
      <c r="M3333" s="297" t="str">
        <f t="shared" si="52"/>
        <v>2015</v>
      </c>
    </row>
    <row r="3334" spans="1:13">
      <c r="A3334" s="293">
        <v>3333</v>
      </c>
      <c r="B3334" s="309" t="s">
        <v>14573</v>
      </c>
      <c r="C3334" s="298" t="s">
        <v>14574</v>
      </c>
      <c r="D3334" s="298"/>
      <c r="E3334" s="298" t="s">
        <v>21</v>
      </c>
      <c r="F3334" s="293" t="s">
        <v>34</v>
      </c>
      <c r="G3334" s="293" t="s">
        <v>58</v>
      </c>
      <c r="H3334" s="293" t="s">
        <v>6879</v>
      </c>
      <c r="I3334" s="293"/>
      <c r="J3334" s="293" t="s">
        <v>24283</v>
      </c>
      <c r="K3334" s="299">
        <v>43750</v>
      </c>
      <c r="L3334" s="300"/>
      <c r="M3334" s="297" t="str">
        <f t="shared" si="52"/>
        <v>2015</v>
      </c>
    </row>
    <row r="3335" spans="1:13">
      <c r="A3335" s="293">
        <v>3334</v>
      </c>
      <c r="B3335" s="309" t="s">
        <v>14575</v>
      </c>
      <c r="C3335" s="298" t="s">
        <v>14576</v>
      </c>
      <c r="D3335" s="298"/>
      <c r="E3335" s="298" t="s">
        <v>21</v>
      </c>
      <c r="F3335" s="293" t="s">
        <v>34</v>
      </c>
      <c r="G3335" s="293" t="s">
        <v>58</v>
      </c>
      <c r="H3335" s="293" t="s">
        <v>6879</v>
      </c>
      <c r="I3335" s="293"/>
      <c r="J3335" s="293" t="s">
        <v>24283</v>
      </c>
      <c r="K3335" s="299">
        <v>43763</v>
      </c>
      <c r="L3335" s="300"/>
      <c r="M3335" s="297" t="str">
        <f t="shared" si="52"/>
        <v>2015</v>
      </c>
    </row>
    <row r="3336" spans="1:13">
      <c r="A3336" s="293">
        <v>3335</v>
      </c>
      <c r="B3336" s="309" t="s">
        <v>14577</v>
      </c>
      <c r="C3336" s="298" t="s">
        <v>14578</v>
      </c>
      <c r="D3336" s="298"/>
      <c r="E3336" s="298" t="s">
        <v>21</v>
      </c>
      <c r="F3336" s="293" t="s">
        <v>34</v>
      </c>
      <c r="G3336" s="293" t="s">
        <v>58</v>
      </c>
      <c r="H3336" s="293" t="s">
        <v>6879</v>
      </c>
      <c r="I3336" s="293"/>
      <c r="J3336" s="293" t="s">
        <v>24283</v>
      </c>
      <c r="K3336" s="299">
        <v>43763</v>
      </c>
      <c r="L3336" s="300"/>
      <c r="M3336" s="297" t="str">
        <f t="shared" si="52"/>
        <v>2015</v>
      </c>
    </row>
    <row r="3337" spans="1:13">
      <c r="A3337" s="293">
        <v>3336</v>
      </c>
      <c r="B3337" s="309" t="s">
        <v>14579</v>
      </c>
      <c r="C3337" s="298" t="s">
        <v>14580</v>
      </c>
      <c r="D3337" s="298"/>
      <c r="E3337" s="298" t="s">
        <v>21</v>
      </c>
      <c r="F3337" s="293" t="s">
        <v>34</v>
      </c>
      <c r="G3337" s="293" t="s">
        <v>58</v>
      </c>
      <c r="H3337" s="293" t="s">
        <v>6879</v>
      </c>
      <c r="I3337" s="293"/>
      <c r="J3337" s="293" t="s">
        <v>24283</v>
      </c>
      <c r="K3337" s="299">
        <v>43763</v>
      </c>
      <c r="L3337" s="300"/>
      <c r="M3337" s="297" t="str">
        <f t="shared" si="52"/>
        <v>2015</v>
      </c>
    </row>
    <row r="3338" spans="1:13">
      <c r="A3338" s="293">
        <v>3337</v>
      </c>
      <c r="B3338" s="309" t="s">
        <v>14581</v>
      </c>
      <c r="C3338" s="298" t="s">
        <v>14582</v>
      </c>
      <c r="D3338" s="298"/>
      <c r="E3338" s="298" t="s">
        <v>21</v>
      </c>
      <c r="F3338" s="293" t="s">
        <v>34</v>
      </c>
      <c r="G3338" s="293" t="s">
        <v>58</v>
      </c>
      <c r="H3338" s="293" t="s">
        <v>6879</v>
      </c>
      <c r="I3338" s="293"/>
      <c r="J3338" s="293" t="s">
        <v>24283</v>
      </c>
      <c r="K3338" s="299"/>
      <c r="L3338" s="300" t="s">
        <v>24304</v>
      </c>
      <c r="M3338" s="297" t="str">
        <f t="shared" si="52"/>
        <v>2015</v>
      </c>
    </row>
    <row r="3339" spans="1:13">
      <c r="A3339" s="293">
        <v>3338</v>
      </c>
      <c r="B3339" s="309" t="s">
        <v>14583</v>
      </c>
      <c r="C3339" s="298" t="s">
        <v>14584</v>
      </c>
      <c r="D3339" s="298"/>
      <c r="E3339" s="298" t="s">
        <v>21</v>
      </c>
      <c r="F3339" s="293" t="s">
        <v>34</v>
      </c>
      <c r="G3339" s="293" t="s">
        <v>58</v>
      </c>
      <c r="H3339" s="293" t="s">
        <v>6879</v>
      </c>
      <c r="I3339" s="293"/>
      <c r="J3339" s="293" t="s">
        <v>24283</v>
      </c>
      <c r="K3339" s="299">
        <v>43813</v>
      </c>
      <c r="L3339" s="300" t="s">
        <v>24304</v>
      </c>
      <c r="M3339" s="297" t="str">
        <f t="shared" si="52"/>
        <v>2015</v>
      </c>
    </row>
    <row r="3340" spans="1:13">
      <c r="A3340" s="293">
        <v>3339</v>
      </c>
      <c r="B3340" s="309" t="s">
        <v>14585</v>
      </c>
      <c r="C3340" s="298" t="s">
        <v>14586</v>
      </c>
      <c r="D3340" s="298"/>
      <c r="E3340" s="298" t="s">
        <v>21</v>
      </c>
      <c r="F3340" s="293" t="s">
        <v>34</v>
      </c>
      <c r="G3340" s="293" t="s">
        <v>58</v>
      </c>
      <c r="H3340" s="293" t="s">
        <v>6879</v>
      </c>
      <c r="I3340" s="293"/>
      <c r="J3340" s="293" t="s">
        <v>24283</v>
      </c>
      <c r="K3340" s="299">
        <v>44010</v>
      </c>
      <c r="L3340" s="300"/>
      <c r="M3340" s="297" t="str">
        <f t="shared" si="52"/>
        <v>2015</v>
      </c>
    </row>
    <row r="3341" spans="1:13">
      <c r="A3341" s="293">
        <v>3340</v>
      </c>
      <c r="B3341" s="298" t="s">
        <v>14587</v>
      </c>
      <c r="C3341" s="298" t="s">
        <v>14588</v>
      </c>
      <c r="D3341" s="298"/>
      <c r="E3341" s="298" t="s">
        <v>21</v>
      </c>
      <c r="F3341" s="293" t="s">
        <v>34</v>
      </c>
      <c r="G3341" s="293" t="s">
        <v>58</v>
      </c>
      <c r="H3341" s="293" t="s">
        <v>6879</v>
      </c>
      <c r="I3341" s="293"/>
      <c r="J3341" s="293" t="s">
        <v>24283</v>
      </c>
      <c r="K3341" s="299">
        <v>43757</v>
      </c>
      <c r="L3341" s="300"/>
      <c r="M3341" s="297" t="str">
        <f t="shared" si="52"/>
        <v>2015</v>
      </c>
    </row>
    <row r="3342" spans="1:13">
      <c r="A3342" s="293">
        <v>3341</v>
      </c>
      <c r="B3342" s="309" t="s">
        <v>14589</v>
      </c>
      <c r="C3342" s="298" t="s">
        <v>14590</v>
      </c>
      <c r="D3342" s="298"/>
      <c r="E3342" s="298" t="s">
        <v>21</v>
      </c>
      <c r="F3342" s="293" t="s">
        <v>34</v>
      </c>
      <c r="G3342" s="293" t="s">
        <v>58</v>
      </c>
      <c r="H3342" s="293" t="s">
        <v>6879</v>
      </c>
      <c r="I3342" s="293"/>
      <c r="J3342" s="293" t="s">
        <v>24283</v>
      </c>
      <c r="K3342" s="299">
        <v>44010</v>
      </c>
      <c r="L3342" s="300"/>
      <c r="M3342" s="297" t="str">
        <f t="shared" si="52"/>
        <v>2015</v>
      </c>
    </row>
    <row r="3343" spans="1:13">
      <c r="A3343" s="293">
        <v>3342</v>
      </c>
      <c r="B3343" s="298" t="s">
        <v>14591</v>
      </c>
      <c r="C3343" s="298" t="s">
        <v>14592</v>
      </c>
      <c r="D3343" s="298"/>
      <c r="E3343" s="298" t="s">
        <v>21</v>
      </c>
      <c r="F3343" s="293" t="s">
        <v>34</v>
      </c>
      <c r="G3343" s="293" t="s">
        <v>58</v>
      </c>
      <c r="H3343" s="293" t="s">
        <v>6879</v>
      </c>
      <c r="I3343" s="293"/>
      <c r="J3343" s="293" t="s">
        <v>24283</v>
      </c>
      <c r="K3343" s="299">
        <v>43722</v>
      </c>
      <c r="L3343" s="300"/>
      <c r="M3343" s="297" t="str">
        <f t="shared" si="52"/>
        <v>2015</v>
      </c>
    </row>
    <row r="3344" spans="1:13">
      <c r="A3344" s="293">
        <v>3343</v>
      </c>
      <c r="B3344" s="309" t="s">
        <v>14593</v>
      </c>
      <c r="C3344" s="298" t="s">
        <v>14594</v>
      </c>
      <c r="D3344" s="298"/>
      <c r="E3344" s="298" t="s">
        <v>21</v>
      </c>
      <c r="F3344" s="293" t="s">
        <v>34</v>
      </c>
      <c r="G3344" s="293" t="s">
        <v>58</v>
      </c>
      <c r="H3344" s="293" t="s">
        <v>6879</v>
      </c>
      <c r="I3344" s="293"/>
      <c r="J3344" s="293" t="s">
        <v>24283</v>
      </c>
      <c r="K3344" s="299">
        <v>43750</v>
      </c>
      <c r="L3344" s="300"/>
      <c r="M3344" s="297" t="str">
        <f t="shared" si="52"/>
        <v>2015</v>
      </c>
    </row>
    <row r="3345" spans="1:13">
      <c r="A3345" s="293">
        <v>3344</v>
      </c>
      <c r="B3345" s="309" t="s">
        <v>14595</v>
      </c>
      <c r="C3345" s="298" t="s">
        <v>14596</v>
      </c>
      <c r="D3345" s="298"/>
      <c r="E3345" s="298" t="s">
        <v>21</v>
      </c>
      <c r="F3345" s="293" t="s">
        <v>34</v>
      </c>
      <c r="G3345" s="293" t="s">
        <v>58</v>
      </c>
      <c r="H3345" s="293" t="s">
        <v>6879</v>
      </c>
      <c r="I3345" s="293"/>
      <c r="J3345" s="293" t="s">
        <v>24283</v>
      </c>
      <c r="K3345" s="299">
        <v>43813</v>
      </c>
      <c r="L3345" s="300" t="s">
        <v>24304</v>
      </c>
      <c r="M3345" s="297" t="str">
        <f t="shared" si="52"/>
        <v>2015</v>
      </c>
    </row>
    <row r="3346" spans="1:13">
      <c r="A3346" s="293">
        <v>3345</v>
      </c>
      <c r="B3346" s="309" t="s">
        <v>14597</v>
      </c>
      <c r="C3346" s="298" t="s">
        <v>14598</v>
      </c>
      <c r="D3346" s="298"/>
      <c r="E3346" s="298" t="s">
        <v>21</v>
      </c>
      <c r="F3346" s="293" t="s">
        <v>34</v>
      </c>
      <c r="G3346" s="293" t="s">
        <v>58</v>
      </c>
      <c r="H3346" s="293" t="s">
        <v>6879</v>
      </c>
      <c r="I3346" s="293"/>
      <c r="J3346" s="293" t="s">
        <v>24283</v>
      </c>
      <c r="K3346" s="299">
        <v>43750</v>
      </c>
      <c r="L3346" s="300"/>
      <c r="M3346" s="297" t="str">
        <f t="shared" si="52"/>
        <v>2015</v>
      </c>
    </row>
    <row r="3347" spans="1:13">
      <c r="A3347" s="293">
        <v>3346</v>
      </c>
      <c r="B3347" s="309" t="s">
        <v>14599</v>
      </c>
      <c r="C3347" s="298" t="s">
        <v>14600</v>
      </c>
      <c r="D3347" s="298"/>
      <c r="E3347" s="298" t="s">
        <v>21</v>
      </c>
      <c r="F3347" s="293" t="s">
        <v>34</v>
      </c>
      <c r="G3347" s="293" t="s">
        <v>58</v>
      </c>
      <c r="H3347" s="293" t="s">
        <v>6879</v>
      </c>
      <c r="I3347" s="293"/>
      <c r="J3347" s="293" t="s">
        <v>24283</v>
      </c>
      <c r="K3347" s="299">
        <v>43750</v>
      </c>
      <c r="L3347" s="300"/>
      <c r="M3347" s="297" t="str">
        <f t="shared" si="52"/>
        <v>2015</v>
      </c>
    </row>
    <row r="3348" spans="1:13">
      <c r="A3348" s="293">
        <v>3347</v>
      </c>
      <c r="B3348" s="298" t="s">
        <v>14601</v>
      </c>
      <c r="C3348" s="298" t="s">
        <v>14602</v>
      </c>
      <c r="D3348" s="298"/>
      <c r="E3348" s="298" t="s">
        <v>21</v>
      </c>
      <c r="F3348" s="293" t="s">
        <v>34</v>
      </c>
      <c r="G3348" s="293" t="s">
        <v>58</v>
      </c>
      <c r="H3348" s="293" t="s">
        <v>6879</v>
      </c>
      <c r="I3348" s="293"/>
      <c r="J3348" s="293" t="s">
        <v>24283</v>
      </c>
      <c r="K3348" s="299">
        <v>43722</v>
      </c>
      <c r="L3348" s="300"/>
      <c r="M3348" s="297" t="str">
        <f t="shared" si="52"/>
        <v>2015</v>
      </c>
    </row>
    <row r="3349" spans="1:13">
      <c r="A3349" s="293">
        <v>3348</v>
      </c>
      <c r="B3349" s="309" t="s">
        <v>14603</v>
      </c>
      <c r="C3349" s="298" t="s">
        <v>14604</v>
      </c>
      <c r="D3349" s="298"/>
      <c r="E3349" s="298" t="s">
        <v>21</v>
      </c>
      <c r="F3349" s="293" t="s">
        <v>34</v>
      </c>
      <c r="G3349" s="293" t="s">
        <v>58</v>
      </c>
      <c r="H3349" s="293" t="s">
        <v>6879</v>
      </c>
      <c r="I3349" s="293"/>
      <c r="J3349" s="293" t="s">
        <v>24283</v>
      </c>
      <c r="K3349" s="299">
        <v>43750</v>
      </c>
      <c r="L3349" s="300"/>
      <c r="M3349" s="297" t="str">
        <f t="shared" si="52"/>
        <v>2015</v>
      </c>
    </row>
    <row r="3350" spans="1:13">
      <c r="A3350" s="293">
        <v>3349</v>
      </c>
      <c r="B3350" s="309" t="s">
        <v>14605</v>
      </c>
      <c r="C3350" s="298" t="s">
        <v>14606</v>
      </c>
      <c r="D3350" s="298"/>
      <c r="E3350" s="298" t="s">
        <v>21</v>
      </c>
      <c r="F3350" s="293" t="s">
        <v>34</v>
      </c>
      <c r="G3350" s="293" t="s">
        <v>58</v>
      </c>
      <c r="H3350" s="293" t="s">
        <v>6879</v>
      </c>
      <c r="I3350" s="293"/>
      <c r="J3350" s="293" t="s">
        <v>24283</v>
      </c>
      <c r="K3350" s="299">
        <v>43750</v>
      </c>
      <c r="L3350" s="300"/>
      <c r="M3350" s="297" t="str">
        <f t="shared" si="52"/>
        <v>2015</v>
      </c>
    </row>
    <row r="3351" spans="1:13">
      <c r="A3351" s="293">
        <v>3350</v>
      </c>
      <c r="B3351" s="309" t="s">
        <v>14607</v>
      </c>
      <c r="C3351" s="298" t="s">
        <v>14608</v>
      </c>
      <c r="D3351" s="298"/>
      <c r="E3351" s="298" t="s">
        <v>21</v>
      </c>
      <c r="F3351" s="293" t="s">
        <v>34</v>
      </c>
      <c r="G3351" s="293" t="s">
        <v>58</v>
      </c>
      <c r="H3351" s="293" t="s">
        <v>6879</v>
      </c>
      <c r="I3351" s="293"/>
      <c r="J3351" s="293" t="s">
        <v>24283</v>
      </c>
      <c r="K3351" s="299">
        <v>43750</v>
      </c>
      <c r="L3351" s="300"/>
      <c r="M3351" s="297" t="str">
        <f t="shared" si="52"/>
        <v>2015</v>
      </c>
    </row>
    <row r="3352" spans="1:13">
      <c r="A3352" s="293">
        <v>3351</v>
      </c>
      <c r="B3352" s="309" t="s">
        <v>14609</v>
      </c>
      <c r="C3352" s="298" t="s">
        <v>14610</v>
      </c>
      <c r="D3352" s="298"/>
      <c r="E3352" s="298" t="s">
        <v>21</v>
      </c>
      <c r="F3352" s="293" t="s">
        <v>34</v>
      </c>
      <c r="G3352" s="293" t="s">
        <v>58</v>
      </c>
      <c r="H3352" s="293" t="s">
        <v>6879</v>
      </c>
      <c r="I3352" s="293"/>
      <c r="J3352" s="293" t="s">
        <v>24283</v>
      </c>
      <c r="K3352" s="299">
        <v>43750</v>
      </c>
      <c r="L3352" s="300"/>
      <c r="M3352" s="297" t="str">
        <f t="shared" si="52"/>
        <v>2015</v>
      </c>
    </row>
    <row r="3353" spans="1:13">
      <c r="A3353" s="293">
        <v>3352</v>
      </c>
      <c r="B3353" s="309" t="s">
        <v>14611</v>
      </c>
      <c r="C3353" s="298" t="s">
        <v>14612</v>
      </c>
      <c r="D3353" s="298"/>
      <c r="E3353" s="298" t="s">
        <v>21</v>
      </c>
      <c r="F3353" s="293" t="s">
        <v>34</v>
      </c>
      <c r="G3353" s="293" t="s">
        <v>58</v>
      </c>
      <c r="H3353" s="293" t="s">
        <v>6879</v>
      </c>
      <c r="I3353" s="293"/>
      <c r="J3353" s="293" t="s">
        <v>24283</v>
      </c>
      <c r="K3353" s="299">
        <v>43750</v>
      </c>
      <c r="L3353" s="300"/>
      <c r="M3353" s="297" t="str">
        <f t="shared" si="52"/>
        <v>2015</v>
      </c>
    </row>
    <row r="3354" spans="1:13">
      <c r="A3354" s="293">
        <v>3353</v>
      </c>
      <c r="B3354" s="309" t="s">
        <v>14613</v>
      </c>
      <c r="C3354" s="298" t="s">
        <v>14614</v>
      </c>
      <c r="D3354" s="298"/>
      <c r="E3354" s="298" t="s">
        <v>21</v>
      </c>
      <c r="F3354" s="293" t="s">
        <v>34</v>
      </c>
      <c r="G3354" s="293" t="s">
        <v>58</v>
      </c>
      <c r="H3354" s="293" t="s">
        <v>6879</v>
      </c>
      <c r="I3354" s="293"/>
      <c r="J3354" s="293" t="s">
        <v>24283</v>
      </c>
      <c r="K3354" s="299">
        <v>43763</v>
      </c>
      <c r="L3354" s="300"/>
      <c r="M3354" s="297" t="str">
        <f t="shared" si="52"/>
        <v>2015</v>
      </c>
    </row>
    <row r="3355" spans="1:13">
      <c r="A3355" s="293">
        <v>3354</v>
      </c>
      <c r="B3355" s="309" t="s">
        <v>14615</v>
      </c>
      <c r="C3355" s="298" t="s">
        <v>14616</v>
      </c>
      <c r="D3355" s="298"/>
      <c r="E3355" s="298" t="s">
        <v>21</v>
      </c>
      <c r="F3355" s="293" t="s">
        <v>34</v>
      </c>
      <c r="G3355" s="293" t="s">
        <v>58</v>
      </c>
      <c r="H3355" s="293" t="s">
        <v>6879</v>
      </c>
      <c r="I3355" s="293"/>
      <c r="J3355" s="293" t="s">
        <v>24283</v>
      </c>
      <c r="K3355" s="299">
        <v>43763</v>
      </c>
      <c r="L3355" s="300"/>
      <c r="M3355" s="297" t="str">
        <f t="shared" si="52"/>
        <v>2015</v>
      </c>
    </row>
    <row r="3356" spans="1:13">
      <c r="A3356" s="293">
        <v>3355</v>
      </c>
      <c r="B3356" s="309" t="s">
        <v>14617</v>
      </c>
      <c r="C3356" s="298" t="s">
        <v>14618</v>
      </c>
      <c r="D3356" s="298"/>
      <c r="E3356" s="298" t="s">
        <v>21</v>
      </c>
      <c r="F3356" s="293" t="s">
        <v>34</v>
      </c>
      <c r="G3356" s="293" t="s">
        <v>58</v>
      </c>
      <c r="H3356" s="293" t="s">
        <v>6879</v>
      </c>
      <c r="I3356" s="293"/>
      <c r="J3356" s="293" t="s">
        <v>24283</v>
      </c>
      <c r="K3356" s="299">
        <v>43813</v>
      </c>
      <c r="L3356" s="300" t="s">
        <v>24304</v>
      </c>
      <c r="M3356" s="297" t="str">
        <f t="shared" si="52"/>
        <v>2015</v>
      </c>
    </row>
    <row r="3357" spans="1:13">
      <c r="A3357" s="293">
        <v>3356</v>
      </c>
      <c r="B3357" s="309" t="s">
        <v>14619</v>
      </c>
      <c r="C3357" s="298" t="s">
        <v>14620</v>
      </c>
      <c r="D3357" s="298"/>
      <c r="E3357" s="298" t="s">
        <v>21</v>
      </c>
      <c r="F3357" s="293" t="s">
        <v>34</v>
      </c>
      <c r="G3357" s="293" t="s">
        <v>58</v>
      </c>
      <c r="H3357" s="293" t="s">
        <v>6879</v>
      </c>
      <c r="I3357" s="293"/>
      <c r="J3357" s="293" t="s">
        <v>24283</v>
      </c>
      <c r="K3357" s="299">
        <v>43813</v>
      </c>
      <c r="L3357" s="300" t="s">
        <v>24304</v>
      </c>
      <c r="M3357" s="297" t="str">
        <f t="shared" si="52"/>
        <v>2015</v>
      </c>
    </row>
    <row r="3358" spans="1:13">
      <c r="A3358" s="293">
        <v>3357</v>
      </c>
      <c r="B3358" s="309" t="s">
        <v>14621</v>
      </c>
      <c r="C3358" s="298" t="s">
        <v>14622</v>
      </c>
      <c r="D3358" s="298"/>
      <c r="E3358" s="298" t="s">
        <v>21</v>
      </c>
      <c r="F3358" s="293" t="s">
        <v>34</v>
      </c>
      <c r="G3358" s="293" t="s">
        <v>58</v>
      </c>
      <c r="H3358" s="293" t="s">
        <v>6879</v>
      </c>
      <c r="I3358" s="293"/>
      <c r="J3358" s="293" t="s">
        <v>24283</v>
      </c>
      <c r="K3358" s="299">
        <v>43750</v>
      </c>
      <c r="L3358" s="300"/>
      <c r="M3358" s="297" t="str">
        <f t="shared" si="52"/>
        <v>2015</v>
      </c>
    </row>
    <row r="3359" spans="1:13">
      <c r="A3359" s="293">
        <v>3358</v>
      </c>
      <c r="B3359" s="309" t="s">
        <v>14623</v>
      </c>
      <c r="C3359" s="298" t="s">
        <v>14624</v>
      </c>
      <c r="D3359" s="298"/>
      <c r="E3359" s="298" t="s">
        <v>21</v>
      </c>
      <c r="F3359" s="293" t="s">
        <v>34</v>
      </c>
      <c r="G3359" s="293" t="s">
        <v>58</v>
      </c>
      <c r="H3359" s="293" t="s">
        <v>6879</v>
      </c>
      <c r="I3359" s="293"/>
      <c r="J3359" s="293" t="s">
        <v>24283</v>
      </c>
      <c r="K3359" s="299"/>
      <c r="L3359" s="300" t="s">
        <v>24304</v>
      </c>
      <c r="M3359" s="297" t="str">
        <f t="shared" si="52"/>
        <v>2015</v>
      </c>
    </row>
    <row r="3360" spans="1:13">
      <c r="A3360" s="293">
        <v>3359</v>
      </c>
      <c r="B3360" s="298" t="s">
        <v>14625</v>
      </c>
      <c r="C3360" s="298" t="s">
        <v>14626</v>
      </c>
      <c r="D3360" s="298"/>
      <c r="E3360" s="298" t="s">
        <v>21</v>
      </c>
      <c r="F3360" s="293" t="s">
        <v>34</v>
      </c>
      <c r="G3360" s="293" t="s">
        <v>58</v>
      </c>
      <c r="H3360" s="293" t="s">
        <v>6879</v>
      </c>
      <c r="I3360" s="293"/>
      <c r="J3360" s="293" t="s">
        <v>24283</v>
      </c>
      <c r="K3360" s="299">
        <v>43743</v>
      </c>
      <c r="L3360" s="300"/>
      <c r="M3360" s="297" t="str">
        <f t="shared" si="52"/>
        <v>2015</v>
      </c>
    </row>
    <row r="3361" spans="1:13">
      <c r="A3361" s="293">
        <v>3360</v>
      </c>
      <c r="B3361" s="309" t="s">
        <v>14627</v>
      </c>
      <c r="C3361" s="298" t="s">
        <v>14628</v>
      </c>
      <c r="D3361" s="298"/>
      <c r="E3361" s="298" t="s">
        <v>21</v>
      </c>
      <c r="F3361" s="293" t="s">
        <v>34</v>
      </c>
      <c r="G3361" s="293" t="s">
        <v>58</v>
      </c>
      <c r="H3361" s="293" t="s">
        <v>6879</v>
      </c>
      <c r="I3361" s="293"/>
      <c r="J3361" s="293" t="s">
        <v>24283</v>
      </c>
      <c r="K3361" s="299">
        <v>44010</v>
      </c>
      <c r="L3361" s="300"/>
      <c r="M3361" s="297" t="str">
        <f t="shared" si="52"/>
        <v>2015</v>
      </c>
    </row>
    <row r="3362" spans="1:13">
      <c r="A3362" s="293">
        <v>3361</v>
      </c>
      <c r="B3362" s="309" t="s">
        <v>14629</v>
      </c>
      <c r="C3362" s="298" t="s">
        <v>14630</v>
      </c>
      <c r="D3362" s="298"/>
      <c r="E3362" s="298" t="s">
        <v>21</v>
      </c>
      <c r="F3362" s="293" t="s">
        <v>34</v>
      </c>
      <c r="G3362" s="293" t="s">
        <v>58</v>
      </c>
      <c r="H3362" s="293" t="s">
        <v>6879</v>
      </c>
      <c r="I3362" s="293"/>
      <c r="J3362" s="293" t="s">
        <v>24283</v>
      </c>
      <c r="K3362" s="299">
        <v>43750</v>
      </c>
      <c r="L3362" s="300"/>
      <c r="M3362" s="297" t="str">
        <f t="shared" si="52"/>
        <v>2015</v>
      </c>
    </row>
    <row r="3363" spans="1:13">
      <c r="A3363" s="293">
        <v>3362</v>
      </c>
      <c r="B3363" s="309" t="s">
        <v>14631</v>
      </c>
      <c r="C3363" s="298" t="s">
        <v>14632</v>
      </c>
      <c r="D3363" s="298"/>
      <c r="E3363" s="298" t="s">
        <v>21</v>
      </c>
      <c r="F3363" s="293" t="s">
        <v>34</v>
      </c>
      <c r="G3363" s="293" t="s">
        <v>58</v>
      </c>
      <c r="H3363" s="293" t="s">
        <v>6879</v>
      </c>
      <c r="I3363" s="293"/>
      <c r="J3363" s="293" t="s">
        <v>24283</v>
      </c>
      <c r="K3363" s="299">
        <v>43750</v>
      </c>
      <c r="L3363" s="300"/>
      <c r="M3363" s="297" t="str">
        <f t="shared" si="52"/>
        <v>2015</v>
      </c>
    </row>
    <row r="3364" spans="1:13">
      <c r="A3364" s="293">
        <v>3363</v>
      </c>
      <c r="B3364" s="309" t="s">
        <v>14633</v>
      </c>
      <c r="C3364" s="298" t="s">
        <v>14634</v>
      </c>
      <c r="D3364" s="298"/>
      <c r="E3364" s="298" t="s">
        <v>21</v>
      </c>
      <c r="F3364" s="293" t="s">
        <v>34</v>
      </c>
      <c r="G3364" s="293" t="s">
        <v>58</v>
      </c>
      <c r="H3364" s="293" t="s">
        <v>6879</v>
      </c>
      <c r="I3364" s="293"/>
      <c r="J3364" s="293" t="s">
        <v>24283</v>
      </c>
      <c r="K3364" s="299">
        <v>43750</v>
      </c>
      <c r="L3364" s="300"/>
      <c r="M3364" s="297" t="str">
        <f t="shared" si="52"/>
        <v>2015</v>
      </c>
    </row>
    <row r="3365" spans="1:13">
      <c r="A3365" s="293">
        <v>3364</v>
      </c>
      <c r="B3365" s="309" t="s">
        <v>14635</v>
      </c>
      <c r="C3365" s="298" t="s">
        <v>14636</v>
      </c>
      <c r="D3365" s="298"/>
      <c r="E3365" s="298" t="s">
        <v>21</v>
      </c>
      <c r="F3365" s="293" t="s">
        <v>34</v>
      </c>
      <c r="G3365" s="293" t="s">
        <v>58</v>
      </c>
      <c r="H3365" s="293" t="s">
        <v>6879</v>
      </c>
      <c r="I3365" s="293"/>
      <c r="J3365" s="293" t="s">
        <v>24283</v>
      </c>
      <c r="K3365" s="299">
        <v>43750</v>
      </c>
      <c r="L3365" s="300"/>
      <c r="M3365" s="297" t="str">
        <f t="shared" si="52"/>
        <v>2015</v>
      </c>
    </row>
    <row r="3366" spans="1:13">
      <c r="A3366" s="293">
        <v>3365</v>
      </c>
      <c r="B3366" s="309" t="s">
        <v>14637</v>
      </c>
      <c r="C3366" s="298" t="s">
        <v>14638</v>
      </c>
      <c r="D3366" s="298"/>
      <c r="E3366" s="298" t="s">
        <v>21</v>
      </c>
      <c r="F3366" s="293" t="s">
        <v>34</v>
      </c>
      <c r="G3366" s="293" t="s">
        <v>58</v>
      </c>
      <c r="H3366" s="293" t="s">
        <v>6879</v>
      </c>
      <c r="I3366" s="293"/>
      <c r="J3366" s="293" t="s">
        <v>24283</v>
      </c>
      <c r="K3366" s="299">
        <v>43750</v>
      </c>
      <c r="L3366" s="300"/>
      <c r="M3366" s="297" t="str">
        <f t="shared" si="52"/>
        <v>2015</v>
      </c>
    </row>
    <row r="3367" spans="1:13">
      <c r="A3367" s="293">
        <v>3366</v>
      </c>
      <c r="B3367" s="298" t="s">
        <v>14639</v>
      </c>
      <c r="C3367" s="298" t="s">
        <v>14640</v>
      </c>
      <c r="D3367" s="298"/>
      <c r="E3367" s="298" t="s">
        <v>21</v>
      </c>
      <c r="F3367" s="293" t="s">
        <v>34</v>
      </c>
      <c r="G3367" s="293" t="s">
        <v>58</v>
      </c>
      <c r="H3367" s="293" t="s">
        <v>6879</v>
      </c>
      <c r="I3367" s="293"/>
      <c r="J3367" s="293" t="s">
        <v>24283</v>
      </c>
      <c r="K3367" s="299">
        <v>43771</v>
      </c>
      <c r="L3367" s="300"/>
      <c r="M3367" s="297" t="str">
        <f t="shared" si="52"/>
        <v>2015</v>
      </c>
    </row>
    <row r="3368" spans="1:13">
      <c r="A3368" s="293">
        <v>3367</v>
      </c>
      <c r="B3368" s="309" t="s">
        <v>14641</v>
      </c>
      <c r="C3368" s="298" t="s">
        <v>14642</v>
      </c>
      <c r="D3368" s="298"/>
      <c r="E3368" s="298" t="s">
        <v>21</v>
      </c>
      <c r="F3368" s="293" t="s">
        <v>34</v>
      </c>
      <c r="G3368" s="293" t="s">
        <v>58</v>
      </c>
      <c r="H3368" s="293" t="s">
        <v>6879</v>
      </c>
      <c r="I3368" s="293"/>
      <c r="J3368" s="293" t="s">
        <v>24283</v>
      </c>
      <c r="K3368" s="299">
        <v>43750</v>
      </c>
      <c r="L3368" s="300"/>
      <c r="M3368" s="297" t="str">
        <f t="shared" si="52"/>
        <v>2015</v>
      </c>
    </row>
    <row r="3369" spans="1:13">
      <c r="A3369" s="293">
        <v>3368</v>
      </c>
      <c r="B3369" s="298" t="s">
        <v>14643</v>
      </c>
      <c r="C3369" s="298" t="s">
        <v>14644</v>
      </c>
      <c r="D3369" s="298"/>
      <c r="E3369" s="298" t="s">
        <v>21</v>
      </c>
      <c r="F3369" s="293" t="s">
        <v>34</v>
      </c>
      <c r="G3369" s="293" t="s">
        <v>58</v>
      </c>
      <c r="H3369" s="293" t="s">
        <v>6879</v>
      </c>
      <c r="I3369" s="293"/>
      <c r="J3369" s="293" t="s">
        <v>24283</v>
      </c>
      <c r="K3369" s="299">
        <v>43722</v>
      </c>
      <c r="L3369" s="300"/>
      <c r="M3369" s="297" t="str">
        <f t="shared" si="52"/>
        <v>2015</v>
      </c>
    </row>
    <row r="3370" spans="1:13">
      <c r="A3370" s="293">
        <v>3369</v>
      </c>
      <c r="B3370" s="298" t="s">
        <v>14645</v>
      </c>
      <c r="C3370" s="298" t="s">
        <v>14646</v>
      </c>
      <c r="D3370" s="298"/>
      <c r="E3370" s="298" t="s">
        <v>21</v>
      </c>
      <c r="F3370" s="293" t="s">
        <v>34</v>
      </c>
      <c r="G3370" s="293" t="s">
        <v>58</v>
      </c>
      <c r="H3370" s="293" t="s">
        <v>6879</v>
      </c>
      <c r="I3370" s="293"/>
      <c r="J3370" s="293" t="s">
        <v>24283</v>
      </c>
      <c r="K3370" s="299">
        <v>43771</v>
      </c>
      <c r="L3370" s="300"/>
      <c r="M3370" s="297" t="str">
        <f t="shared" si="52"/>
        <v>2015</v>
      </c>
    </row>
    <row r="3371" spans="1:13">
      <c r="A3371" s="293">
        <v>3370</v>
      </c>
      <c r="B3371" s="298" t="s">
        <v>14647</v>
      </c>
      <c r="C3371" s="298" t="s">
        <v>14648</v>
      </c>
      <c r="D3371" s="298"/>
      <c r="E3371" s="298" t="s">
        <v>21</v>
      </c>
      <c r="F3371" s="293" t="s">
        <v>34</v>
      </c>
      <c r="G3371" s="293" t="s">
        <v>58</v>
      </c>
      <c r="H3371" s="293" t="s">
        <v>6879</v>
      </c>
      <c r="I3371" s="293"/>
      <c r="J3371" s="293" t="s">
        <v>24283</v>
      </c>
      <c r="K3371" s="299">
        <v>43771</v>
      </c>
      <c r="L3371" s="300"/>
      <c r="M3371" s="297" t="str">
        <f t="shared" si="52"/>
        <v>2015</v>
      </c>
    </row>
    <row r="3372" spans="1:13">
      <c r="A3372" s="293">
        <v>3371</v>
      </c>
      <c r="B3372" s="309" t="s">
        <v>14649</v>
      </c>
      <c r="C3372" s="298" t="s">
        <v>14650</v>
      </c>
      <c r="D3372" s="298"/>
      <c r="E3372" s="298" t="s">
        <v>21</v>
      </c>
      <c r="F3372" s="293" t="s">
        <v>34</v>
      </c>
      <c r="G3372" s="293" t="s">
        <v>58</v>
      </c>
      <c r="H3372" s="293" t="s">
        <v>6879</v>
      </c>
      <c r="I3372" s="293"/>
      <c r="J3372" s="293" t="s">
        <v>24283</v>
      </c>
      <c r="K3372" s="299">
        <v>43750</v>
      </c>
      <c r="L3372" s="300"/>
      <c r="M3372" s="297" t="str">
        <f t="shared" si="52"/>
        <v>2015</v>
      </c>
    </row>
    <row r="3373" spans="1:13">
      <c r="A3373" s="293">
        <v>3372</v>
      </c>
      <c r="B3373" s="309" t="s">
        <v>14651</v>
      </c>
      <c r="C3373" s="298" t="s">
        <v>14652</v>
      </c>
      <c r="D3373" s="298"/>
      <c r="E3373" s="298" t="s">
        <v>21</v>
      </c>
      <c r="F3373" s="293" t="s">
        <v>34</v>
      </c>
      <c r="G3373" s="293" t="s">
        <v>58</v>
      </c>
      <c r="H3373" s="293" t="s">
        <v>6879</v>
      </c>
      <c r="I3373" s="293"/>
      <c r="J3373" s="293" t="s">
        <v>24283</v>
      </c>
      <c r="K3373" s="299">
        <v>43750</v>
      </c>
      <c r="L3373" s="300"/>
      <c r="M3373" s="297" t="str">
        <f t="shared" si="52"/>
        <v>2015</v>
      </c>
    </row>
    <row r="3374" spans="1:13">
      <c r="A3374" s="293">
        <v>3373</v>
      </c>
      <c r="B3374" s="298" t="s">
        <v>14653</v>
      </c>
      <c r="C3374" s="298" t="s">
        <v>14654</v>
      </c>
      <c r="D3374" s="298"/>
      <c r="E3374" s="298" t="s">
        <v>21</v>
      </c>
      <c r="F3374" s="293" t="s">
        <v>34</v>
      </c>
      <c r="G3374" s="293" t="s">
        <v>58</v>
      </c>
      <c r="H3374" s="293" t="s">
        <v>6879</v>
      </c>
      <c r="I3374" s="293"/>
      <c r="J3374" s="293" t="s">
        <v>24283</v>
      </c>
      <c r="K3374" s="299">
        <v>43771</v>
      </c>
      <c r="L3374" s="300"/>
      <c r="M3374" s="297" t="str">
        <f t="shared" si="52"/>
        <v>2015</v>
      </c>
    </row>
    <row r="3375" spans="1:13">
      <c r="A3375" s="293">
        <v>3374</v>
      </c>
      <c r="B3375" s="298" t="s">
        <v>14655</v>
      </c>
      <c r="C3375" s="298" t="s">
        <v>14656</v>
      </c>
      <c r="D3375" s="298"/>
      <c r="E3375" s="298" t="s">
        <v>21</v>
      </c>
      <c r="F3375" s="293" t="s">
        <v>34</v>
      </c>
      <c r="G3375" s="293" t="s">
        <v>58</v>
      </c>
      <c r="H3375" s="293" t="s">
        <v>6879</v>
      </c>
      <c r="I3375" s="293"/>
      <c r="J3375" s="293" t="s">
        <v>24283</v>
      </c>
      <c r="K3375" s="299">
        <v>43771</v>
      </c>
      <c r="L3375" s="300"/>
      <c r="M3375" s="297" t="str">
        <f t="shared" si="52"/>
        <v>2015</v>
      </c>
    </row>
    <row r="3376" spans="1:13">
      <c r="A3376" s="293">
        <v>3375</v>
      </c>
      <c r="B3376" s="309" t="s">
        <v>14657</v>
      </c>
      <c r="C3376" s="298" t="s">
        <v>14658</v>
      </c>
      <c r="D3376" s="298"/>
      <c r="E3376" s="298" t="s">
        <v>21</v>
      </c>
      <c r="F3376" s="293" t="s">
        <v>34</v>
      </c>
      <c r="G3376" s="293" t="s">
        <v>58</v>
      </c>
      <c r="H3376" s="293" t="s">
        <v>6879</v>
      </c>
      <c r="I3376" s="293"/>
      <c r="J3376" s="293" t="s">
        <v>24283</v>
      </c>
      <c r="K3376" s="299">
        <v>43771</v>
      </c>
      <c r="L3376" s="300"/>
      <c r="M3376" s="297" t="str">
        <f t="shared" si="52"/>
        <v>2015</v>
      </c>
    </row>
    <row r="3377" spans="1:13">
      <c r="A3377" s="293">
        <v>3376</v>
      </c>
      <c r="B3377" s="298" t="s">
        <v>14659</v>
      </c>
      <c r="C3377" s="298" t="s">
        <v>14660</v>
      </c>
      <c r="D3377" s="298"/>
      <c r="E3377" s="298" t="s">
        <v>21</v>
      </c>
      <c r="F3377" s="293" t="s">
        <v>34</v>
      </c>
      <c r="G3377" s="293" t="s">
        <v>58</v>
      </c>
      <c r="H3377" s="293" t="s">
        <v>6879</v>
      </c>
      <c r="I3377" s="293"/>
      <c r="J3377" s="293" t="s">
        <v>24283</v>
      </c>
      <c r="K3377" s="299">
        <v>43743</v>
      </c>
      <c r="L3377" s="300"/>
      <c r="M3377" s="297" t="str">
        <f t="shared" si="52"/>
        <v>2015</v>
      </c>
    </row>
    <row r="3378" spans="1:13">
      <c r="A3378" s="293">
        <v>3377</v>
      </c>
      <c r="B3378" s="309" t="s">
        <v>14661</v>
      </c>
      <c r="C3378" s="298" t="s">
        <v>14662</v>
      </c>
      <c r="D3378" s="298"/>
      <c r="E3378" s="298" t="s">
        <v>21</v>
      </c>
      <c r="F3378" s="293" t="s">
        <v>34</v>
      </c>
      <c r="G3378" s="293" t="s">
        <v>58</v>
      </c>
      <c r="H3378" s="293" t="s">
        <v>6879</v>
      </c>
      <c r="I3378" s="293"/>
      <c r="J3378" s="293" t="s">
        <v>24283</v>
      </c>
      <c r="K3378" s="299"/>
      <c r="L3378" s="300"/>
      <c r="M3378" s="297" t="str">
        <f t="shared" si="52"/>
        <v>2015</v>
      </c>
    </row>
    <row r="3379" spans="1:13">
      <c r="A3379" s="293">
        <v>3378</v>
      </c>
      <c r="B3379" s="309" t="s">
        <v>14663</v>
      </c>
      <c r="C3379" s="298" t="s">
        <v>14664</v>
      </c>
      <c r="D3379" s="298"/>
      <c r="E3379" s="298" t="s">
        <v>21</v>
      </c>
      <c r="F3379" s="293" t="s">
        <v>34</v>
      </c>
      <c r="G3379" s="293" t="s">
        <v>58</v>
      </c>
      <c r="H3379" s="293" t="s">
        <v>6879</v>
      </c>
      <c r="I3379" s="293"/>
      <c r="J3379" s="293" t="s">
        <v>24283</v>
      </c>
      <c r="K3379" s="299">
        <v>43750</v>
      </c>
      <c r="L3379" s="300"/>
      <c r="M3379" s="297" t="str">
        <f t="shared" si="52"/>
        <v>2015</v>
      </c>
    </row>
    <row r="3380" spans="1:13">
      <c r="A3380" s="293">
        <v>3379</v>
      </c>
      <c r="B3380" s="309" t="s">
        <v>14665</v>
      </c>
      <c r="C3380" s="298" t="s">
        <v>14666</v>
      </c>
      <c r="D3380" s="298"/>
      <c r="E3380" s="298" t="s">
        <v>21</v>
      </c>
      <c r="F3380" s="293" t="s">
        <v>34</v>
      </c>
      <c r="G3380" s="293" t="s">
        <v>58</v>
      </c>
      <c r="H3380" s="293" t="s">
        <v>6879</v>
      </c>
      <c r="I3380" s="293"/>
      <c r="J3380" s="293" t="s">
        <v>24283</v>
      </c>
      <c r="K3380" s="299"/>
      <c r="L3380" s="300" t="s">
        <v>24304</v>
      </c>
      <c r="M3380" s="297" t="str">
        <f t="shared" si="52"/>
        <v>2015</v>
      </c>
    </row>
    <row r="3381" spans="1:13">
      <c r="A3381" s="293">
        <v>3380</v>
      </c>
      <c r="B3381" s="309" t="s">
        <v>14667</v>
      </c>
      <c r="C3381" s="298" t="s">
        <v>14668</v>
      </c>
      <c r="D3381" s="298"/>
      <c r="E3381" s="298" t="s">
        <v>21</v>
      </c>
      <c r="F3381" s="293" t="s">
        <v>34</v>
      </c>
      <c r="G3381" s="293" t="s">
        <v>58</v>
      </c>
      <c r="H3381" s="293" t="s">
        <v>6879</v>
      </c>
      <c r="I3381" s="293"/>
      <c r="J3381" s="293" t="s">
        <v>24283</v>
      </c>
      <c r="K3381" s="299">
        <v>43750</v>
      </c>
      <c r="L3381" s="300"/>
      <c r="M3381" s="297" t="str">
        <f t="shared" si="52"/>
        <v>2015</v>
      </c>
    </row>
    <row r="3382" spans="1:13">
      <c r="A3382" s="293">
        <v>3381</v>
      </c>
      <c r="B3382" s="309" t="s">
        <v>14669</v>
      </c>
      <c r="C3382" s="298" t="s">
        <v>14670</v>
      </c>
      <c r="D3382" s="298"/>
      <c r="E3382" s="298" t="s">
        <v>21</v>
      </c>
      <c r="F3382" s="293" t="s">
        <v>34</v>
      </c>
      <c r="G3382" s="293" t="s">
        <v>58</v>
      </c>
      <c r="H3382" s="293" t="s">
        <v>6879</v>
      </c>
      <c r="I3382" s="293"/>
      <c r="J3382" s="293" t="s">
        <v>24283</v>
      </c>
      <c r="K3382" s="299">
        <v>43813</v>
      </c>
      <c r="L3382" s="300" t="s">
        <v>24304</v>
      </c>
      <c r="M3382" s="297" t="str">
        <f t="shared" si="52"/>
        <v>2015</v>
      </c>
    </row>
    <row r="3383" spans="1:13">
      <c r="A3383" s="293">
        <v>3382</v>
      </c>
      <c r="B3383" s="298" t="s">
        <v>14671</v>
      </c>
      <c r="C3383" s="298" t="s">
        <v>14672</v>
      </c>
      <c r="D3383" s="298"/>
      <c r="E3383" s="298" t="s">
        <v>21</v>
      </c>
      <c r="F3383" s="293" t="s">
        <v>34</v>
      </c>
      <c r="G3383" s="293" t="s">
        <v>58</v>
      </c>
      <c r="H3383" s="293" t="s">
        <v>6879</v>
      </c>
      <c r="I3383" s="293"/>
      <c r="J3383" s="293" t="s">
        <v>24283</v>
      </c>
      <c r="K3383" s="299">
        <v>43771</v>
      </c>
      <c r="L3383" s="300"/>
      <c r="M3383" s="297" t="str">
        <f t="shared" si="52"/>
        <v>2015</v>
      </c>
    </row>
    <row r="3384" spans="1:13">
      <c r="A3384" s="293">
        <v>3383</v>
      </c>
      <c r="B3384" s="298" t="s">
        <v>14673</v>
      </c>
      <c r="C3384" s="298" t="s">
        <v>14674</v>
      </c>
      <c r="D3384" s="298"/>
      <c r="E3384" s="298" t="s">
        <v>21</v>
      </c>
      <c r="F3384" s="293" t="s">
        <v>34</v>
      </c>
      <c r="G3384" s="293" t="s">
        <v>58</v>
      </c>
      <c r="H3384" s="293" t="s">
        <v>6879</v>
      </c>
      <c r="I3384" s="293"/>
      <c r="J3384" s="293" t="s">
        <v>24283</v>
      </c>
      <c r="K3384" s="299"/>
      <c r="L3384" s="300"/>
      <c r="M3384" s="297" t="str">
        <f t="shared" si="52"/>
        <v>2015</v>
      </c>
    </row>
    <row r="3385" spans="1:13">
      <c r="A3385" s="293">
        <v>3384</v>
      </c>
      <c r="B3385" s="309" t="s">
        <v>14675</v>
      </c>
      <c r="C3385" s="298" t="s">
        <v>14676</v>
      </c>
      <c r="D3385" s="298"/>
      <c r="E3385" s="298" t="s">
        <v>21</v>
      </c>
      <c r="F3385" s="293" t="s">
        <v>34</v>
      </c>
      <c r="G3385" s="293" t="s">
        <v>58</v>
      </c>
      <c r="H3385" s="293" t="s">
        <v>6879</v>
      </c>
      <c r="I3385" s="293"/>
      <c r="J3385" s="293" t="s">
        <v>24283</v>
      </c>
      <c r="K3385" s="299">
        <v>43750</v>
      </c>
      <c r="L3385" s="300"/>
      <c r="M3385" s="297" t="str">
        <f t="shared" si="52"/>
        <v>2015</v>
      </c>
    </row>
    <row r="3386" spans="1:13">
      <c r="A3386" s="293">
        <v>3385</v>
      </c>
      <c r="B3386" s="309" t="s">
        <v>14677</v>
      </c>
      <c r="C3386" s="298" t="s">
        <v>14678</v>
      </c>
      <c r="D3386" s="298"/>
      <c r="E3386" s="298" t="s">
        <v>21</v>
      </c>
      <c r="F3386" s="293" t="s">
        <v>34</v>
      </c>
      <c r="G3386" s="293" t="s">
        <v>58</v>
      </c>
      <c r="H3386" s="293" t="s">
        <v>6879</v>
      </c>
      <c r="I3386" s="293"/>
      <c r="J3386" s="293" t="s">
        <v>24283</v>
      </c>
      <c r="K3386" s="299"/>
      <c r="L3386" s="300"/>
      <c r="M3386" s="297" t="str">
        <f t="shared" si="52"/>
        <v>2015</v>
      </c>
    </row>
    <row r="3387" spans="1:13">
      <c r="A3387" s="293">
        <v>3386</v>
      </c>
      <c r="B3387" s="309" t="s">
        <v>14679</v>
      </c>
      <c r="C3387" s="298" t="s">
        <v>14680</v>
      </c>
      <c r="D3387" s="298"/>
      <c r="E3387" s="298" t="s">
        <v>21</v>
      </c>
      <c r="F3387" s="293" t="s">
        <v>34</v>
      </c>
      <c r="G3387" s="293" t="s">
        <v>58</v>
      </c>
      <c r="H3387" s="293" t="s">
        <v>6879</v>
      </c>
      <c r="I3387" s="293"/>
      <c r="J3387" s="293" t="s">
        <v>24283</v>
      </c>
      <c r="K3387" s="299">
        <v>43750</v>
      </c>
      <c r="L3387" s="300"/>
      <c r="M3387" s="297" t="str">
        <f t="shared" si="52"/>
        <v>2015</v>
      </c>
    </row>
    <row r="3388" spans="1:13">
      <c r="A3388" s="293">
        <v>3387</v>
      </c>
      <c r="B3388" s="309" t="s">
        <v>14681</v>
      </c>
      <c r="C3388" s="298" t="s">
        <v>14682</v>
      </c>
      <c r="D3388" s="298"/>
      <c r="E3388" s="298" t="s">
        <v>21</v>
      </c>
      <c r="F3388" s="293" t="s">
        <v>34</v>
      </c>
      <c r="G3388" s="293" t="s">
        <v>58</v>
      </c>
      <c r="H3388" s="293" t="s">
        <v>6879</v>
      </c>
      <c r="I3388" s="293"/>
      <c r="J3388" s="293" t="s">
        <v>24283</v>
      </c>
      <c r="K3388" s="299">
        <v>43750</v>
      </c>
      <c r="L3388" s="300"/>
      <c r="M3388" s="297" t="str">
        <f t="shared" si="52"/>
        <v>2015</v>
      </c>
    </row>
    <row r="3389" spans="1:13">
      <c r="A3389" s="293">
        <v>3388</v>
      </c>
      <c r="B3389" s="309" t="s">
        <v>14683</v>
      </c>
      <c r="C3389" s="298" t="s">
        <v>14684</v>
      </c>
      <c r="D3389" s="298"/>
      <c r="E3389" s="298" t="s">
        <v>21</v>
      </c>
      <c r="F3389" s="293" t="s">
        <v>34</v>
      </c>
      <c r="G3389" s="293" t="s">
        <v>58</v>
      </c>
      <c r="H3389" s="293" t="s">
        <v>6879</v>
      </c>
      <c r="I3389" s="293"/>
      <c r="J3389" s="293" t="s">
        <v>24283</v>
      </c>
      <c r="K3389" s="299">
        <v>43750</v>
      </c>
      <c r="L3389" s="300"/>
      <c r="M3389" s="297" t="str">
        <f t="shared" si="52"/>
        <v>2015</v>
      </c>
    </row>
    <row r="3390" spans="1:13">
      <c r="A3390" s="293">
        <v>3389</v>
      </c>
      <c r="B3390" s="309" t="s">
        <v>14685</v>
      </c>
      <c r="C3390" s="298" t="s">
        <v>14686</v>
      </c>
      <c r="D3390" s="298"/>
      <c r="E3390" s="298" t="s">
        <v>21</v>
      </c>
      <c r="F3390" s="293" t="s">
        <v>34</v>
      </c>
      <c r="G3390" s="293" t="s">
        <v>58</v>
      </c>
      <c r="H3390" s="293" t="s">
        <v>6879</v>
      </c>
      <c r="I3390" s="293"/>
      <c r="J3390" s="293" t="s">
        <v>24283</v>
      </c>
      <c r="K3390" s="299">
        <v>43750</v>
      </c>
      <c r="L3390" s="300"/>
      <c r="M3390" s="297" t="str">
        <f t="shared" si="52"/>
        <v>2015</v>
      </c>
    </row>
    <row r="3391" spans="1:13">
      <c r="A3391" s="293">
        <v>3390</v>
      </c>
      <c r="B3391" s="309" t="s">
        <v>14687</v>
      </c>
      <c r="C3391" s="298" t="s">
        <v>14688</v>
      </c>
      <c r="D3391" s="298"/>
      <c r="E3391" s="298" t="s">
        <v>21</v>
      </c>
      <c r="F3391" s="293" t="s">
        <v>34</v>
      </c>
      <c r="G3391" s="293" t="s">
        <v>58</v>
      </c>
      <c r="H3391" s="293" t="s">
        <v>6879</v>
      </c>
      <c r="I3391" s="293"/>
      <c r="J3391" s="293" t="s">
        <v>24283</v>
      </c>
      <c r="K3391" s="299"/>
      <c r="L3391" s="300" t="s">
        <v>24304</v>
      </c>
      <c r="M3391" s="297" t="str">
        <f t="shared" si="52"/>
        <v>2015</v>
      </c>
    </row>
    <row r="3392" spans="1:13">
      <c r="A3392" s="293">
        <v>3391</v>
      </c>
      <c r="B3392" s="309" t="s">
        <v>14689</v>
      </c>
      <c r="C3392" s="298" t="s">
        <v>14690</v>
      </c>
      <c r="D3392" s="298"/>
      <c r="E3392" s="298" t="s">
        <v>21</v>
      </c>
      <c r="F3392" s="293" t="s">
        <v>34</v>
      </c>
      <c r="G3392" s="293" t="s">
        <v>58</v>
      </c>
      <c r="H3392" s="293" t="s">
        <v>6879</v>
      </c>
      <c r="I3392" s="293"/>
      <c r="J3392" s="293" t="s">
        <v>24283</v>
      </c>
      <c r="K3392" s="299">
        <v>43750</v>
      </c>
      <c r="L3392" s="300"/>
      <c r="M3392" s="297" t="str">
        <f t="shared" si="52"/>
        <v>2015</v>
      </c>
    </row>
    <row r="3393" spans="1:13">
      <c r="A3393" s="293">
        <v>3392</v>
      </c>
      <c r="B3393" s="309" t="s">
        <v>14691</v>
      </c>
      <c r="C3393" s="298" t="s">
        <v>14692</v>
      </c>
      <c r="D3393" s="298"/>
      <c r="E3393" s="298" t="s">
        <v>21</v>
      </c>
      <c r="F3393" s="293" t="s">
        <v>34</v>
      </c>
      <c r="G3393" s="293" t="s">
        <v>58</v>
      </c>
      <c r="H3393" s="293" t="s">
        <v>6879</v>
      </c>
      <c r="I3393" s="293"/>
      <c r="J3393" s="293" t="s">
        <v>24283</v>
      </c>
      <c r="K3393" s="299">
        <v>43813</v>
      </c>
      <c r="L3393" s="300" t="s">
        <v>24304</v>
      </c>
      <c r="M3393" s="297" t="str">
        <f t="shared" si="52"/>
        <v>2015</v>
      </c>
    </row>
    <row r="3394" spans="1:13">
      <c r="A3394" s="293">
        <v>3393</v>
      </c>
      <c r="B3394" s="309" t="s">
        <v>14693</v>
      </c>
      <c r="C3394" s="298" t="s">
        <v>14694</v>
      </c>
      <c r="D3394" s="298"/>
      <c r="E3394" s="298" t="s">
        <v>21</v>
      </c>
      <c r="F3394" s="293" t="s">
        <v>34</v>
      </c>
      <c r="G3394" s="293" t="s">
        <v>58</v>
      </c>
      <c r="H3394" s="293" t="s">
        <v>6879</v>
      </c>
      <c r="I3394" s="293"/>
      <c r="J3394" s="293" t="s">
        <v>24283</v>
      </c>
      <c r="K3394" s="299">
        <v>43813</v>
      </c>
      <c r="L3394" s="300"/>
      <c r="M3394" s="297" t="str">
        <f t="shared" ref="M3394:M3457" si="53">IF((INT(MID(B3394,5,2))&gt;19),"19"&amp;MID(B3394,5,2),"20"&amp;MID(B3394,5,2))</f>
        <v>2015</v>
      </c>
    </row>
    <row r="3395" spans="1:13">
      <c r="A3395" s="293">
        <v>3394</v>
      </c>
      <c r="B3395" s="309" t="s">
        <v>14695</v>
      </c>
      <c r="C3395" s="298" t="s">
        <v>14696</v>
      </c>
      <c r="D3395" s="298"/>
      <c r="E3395" s="298" t="s">
        <v>21</v>
      </c>
      <c r="F3395" s="293" t="s">
        <v>34</v>
      </c>
      <c r="G3395" s="293" t="s">
        <v>58</v>
      </c>
      <c r="H3395" s="293" t="s">
        <v>6879</v>
      </c>
      <c r="I3395" s="293"/>
      <c r="J3395" s="293" t="s">
        <v>24283</v>
      </c>
      <c r="K3395" s="299">
        <v>43750</v>
      </c>
      <c r="L3395" s="300"/>
      <c r="M3395" s="297" t="str">
        <f t="shared" si="53"/>
        <v>2015</v>
      </c>
    </row>
    <row r="3396" spans="1:13">
      <c r="A3396" s="293">
        <v>3395</v>
      </c>
      <c r="B3396" s="309" t="s">
        <v>14697</v>
      </c>
      <c r="C3396" s="298" t="s">
        <v>14698</v>
      </c>
      <c r="D3396" s="298"/>
      <c r="E3396" s="298" t="s">
        <v>21</v>
      </c>
      <c r="F3396" s="293" t="s">
        <v>34</v>
      </c>
      <c r="G3396" s="293" t="s">
        <v>58</v>
      </c>
      <c r="H3396" s="293" t="s">
        <v>6879</v>
      </c>
      <c r="I3396" s="293"/>
      <c r="J3396" s="293" t="s">
        <v>24283</v>
      </c>
      <c r="K3396" s="299">
        <v>43750</v>
      </c>
      <c r="L3396" s="300"/>
      <c r="M3396" s="297" t="str">
        <f t="shared" si="53"/>
        <v>2015</v>
      </c>
    </row>
    <row r="3397" spans="1:13">
      <c r="A3397" s="293">
        <v>3396</v>
      </c>
      <c r="B3397" s="309" t="s">
        <v>14699</v>
      </c>
      <c r="C3397" s="298" t="s">
        <v>14700</v>
      </c>
      <c r="D3397" s="298"/>
      <c r="E3397" s="298" t="s">
        <v>21</v>
      </c>
      <c r="F3397" s="293" t="s">
        <v>34</v>
      </c>
      <c r="G3397" s="293" t="s">
        <v>58</v>
      </c>
      <c r="H3397" s="293" t="s">
        <v>6879</v>
      </c>
      <c r="I3397" s="293"/>
      <c r="J3397" s="293" t="s">
        <v>24283</v>
      </c>
      <c r="K3397" s="299">
        <v>43750</v>
      </c>
      <c r="L3397" s="300"/>
      <c r="M3397" s="297" t="str">
        <f t="shared" si="53"/>
        <v>2015</v>
      </c>
    </row>
    <row r="3398" spans="1:13">
      <c r="A3398" s="293">
        <v>3397</v>
      </c>
      <c r="B3398" s="309" t="s">
        <v>14701</v>
      </c>
      <c r="C3398" s="298" t="s">
        <v>14702</v>
      </c>
      <c r="D3398" s="298"/>
      <c r="E3398" s="298" t="s">
        <v>21</v>
      </c>
      <c r="F3398" s="293" t="s">
        <v>34</v>
      </c>
      <c r="G3398" s="293" t="s">
        <v>58</v>
      </c>
      <c r="H3398" s="293" t="s">
        <v>6879</v>
      </c>
      <c r="I3398" s="293"/>
      <c r="J3398" s="293" t="s">
        <v>24283</v>
      </c>
      <c r="K3398" s="299">
        <v>43750</v>
      </c>
      <c r="L3398" s="300"/>
      <c r="M3398" s="297" t="str">
        <f t="shared" si="53"/>
        <v>2015</v>
      </c>
    </row>
    <row r="3399" spans="1:13">
      <c r="A3399" s="293">
        <v>3398</v>
      </c>
      <c r="B3399" s="309" t="s">
        <v>14703</v>
      </c>
      <c r="C3399" s="298" t="s">
        <v>14704</v>
      </c>
      <c r="D3399" s="298"/>
      <c r="E3399" s="298" t="s">
        <v>21</v>
      </c>
      <c r="F3399" s="293" t="s">
        <v>34</v>
      </c>
      <c r="G3399" s="293" t="s">
        <v>58</v>
      </c>
      <c r="H3399" s="293" t="s">
        <v>6879</v>
      </c>
      <c r="I3399" s="293"/>
      <c r="J3399" s="293" t="s">
        <v>24283</v>
      </c>
      <c r="K3399" s="299">
        <v>43750</v>
      </c>
      <c r="L3399" s="300"/>
      <c r="M3399" s="297" t="str">
        <f t="shared" si="53"/>
        <v>2015</v>
      </c>
    </row>
    <row r="3400" spans="1:13">
      <c r="A3400" s="293">
        <v>3399</v>
      </c>
      <c r="B3400" s="309" t="s">
        <v>14705</v>
      </c>
      <c r="C3400" s="298" t="s">
        <v>14706</v>
      </c>
      <c r="D3400" s="298"/>
      <c r="E3400" s="298" t="s">
        <v>21</v>
      </c>
      <c r="F3400" s="293" t="s">
        <v>34</v>
      </c>
      <c r="G3400" s="293" t="s">
        <v>58</v>
      </c>
      <c r="H3400" s="293" t="s">
        <v>6879</v>
      </c>
      <c r="I3400" s="293"/>
      <c r="J3400" s="293" t="s">
        <v>24283</v>
      </c>
      <c r="K3400" s="299"/>
      <c r="L3400" s="300"/>
      <c r="M3400" s="297" t="str">
        <f t="shared" si="53"/>
        <v>2015</v>
      </c>
    </row>
    <row r="3401" spans="1:13">
      <c r="A3401" s="293">
        <v>3400</v>
      </c>
      <c r="B3401" s="309" t="s">
        <v>14707</v>
      </c>
      <c r="C3401" s="298" t="s">
        <v>14708</v>
      </c>
      <c r="D3401" s="298"/>
      <c r="E3401" s="298" t="s">
        <v>21</v>
      </c>
      <c r="F3401" s="293" t="s">
        <v>34</v>
      </c>
      <c r="G3401" s="293" t="s">
        <v>58</v>
      </c>
      <c r="H3401" s="293" t="s">
        <v>6879</v>
      </c>
      <c r="I3401" s="293"/>
      <c r="J3401" s="293" t="s">
        <v>24283</v>
      </c>
      <c r="K3401" s="299">
        <v>43750</v>
      </c>
      <c r="L3401" s="300"/>
      <c r="M3401" s="297" t="str">
        <f t="shared" si="53"/>
        <v>2015</v>
      </c>
    </row>
    <row r="3402" spans="1:13">
      <c r="A3402" s="293">
        <v>3401</v>
      </c>
      <c r="B3402" s="298" t="s">
        <v>14709</v>
      </c>
      <c r="C3402" s="298" t="s">
        <v>14710</v>
      </c>
      <c r="D3402" s="298"/>
      <c r="E3402" s="298" t="s">
        <v>21</v>
      </c>
      <c r="F3402" s="293" t="s">
        <v>34</v>
      </c>
      <c r="G3402" s="293" t="s">
        <v>58</v>
      </c>
      <c r="H3402" s="293" t="s">
        <v>6879</v>
      </c>
      <c r="I3402" s="293"/>
      <c r="J3402" s="293" t="s">
        <v>24283</v>
      </c>
      <c r="K3402" s="299"/>
      <c r="L3402" s="300"/>
      <c r="M3402" s="297" t="str">
        <f t="shared" si="53"/>
        <v>2015</v>
      </c>
    </row>
    <row r="3403" spans="1:13">
      <c r="A3403" s="293">
        <v>3402</v>
      </c>
      <c r="B3403" s="309" t="s">
        <v>14711</v>
      </c>
      <c r="C3403" s="298" t="s">
        <v>14712</v>
      </c>
      <c r="D3403" s="298"/>
      <c r="E3403" s="298" t="s">
        <v>21</v>
      </c>
      <c r="F3403" s="293" t="s">
        <v>34</v>
      </c>
      <c r="G3403" s="293" t="s">
        <v>58</v>
      </c>
      <c r="H3403" s="293" t="s">
        <v>6879</v>
      </c>
      <c r="I3403" s="293"/>
      <c r="J3403" s="293" t="s">
        <v>24283</v>
      </c>
      <c r="K3403" s="299">
        <v>43750</v>
      </c>
      <c r="L3403" s="300"/>
      <c r="M3403" s="297" t="str">
        <f t="shared" si="53"/>
        <v>2015</v>
      </c>
    </row>
    <row r="3404" spans="1:13">
      <c r="A3404" s="293">
        <v>3403</v>
      </c>
      <c r="B3404" s="309" t="s">
        <v>14713</v>
      </c>
      <c r="C3404" s="298" t="s">
        <v>14714</v>
      </c>
      <c r="D3404" s="298"/>
      <c r="E3404" s="298" t="s">
        <v>21</v>
      </c>
      <c r="F3404" s="293" t="s">
        <v>34</v>
      </c>
      <c r="G3404" s="293" t="s">
        <v>58</v>
      </c>
      <c r="H3404" s="293" t="s">
        <v>6879</v>
      </c>
      <c r="I3404" s="293"/>
      <c r="J3404" s="293" t="s">
        <v>24283</v>
      </c>
      <c r="K3404" s="299">
        <v>43806</v>
      </c>
      <c r="L3404" s="300"/>
      <c r="M3404" s="297" t="str">
        <f t="shared" si="53"/>
        <v>2015</v>
      </c>
    </row>
    <row r="3405" spans="1:13">
      <c r="A3405" s="293">
        <v>3404</v>
      </c>
      <c r="B3405" s="309" t="s">
        <v>14715</v>
      </c>
      <c r="C3405" s="298" t="s">
        <v>14716</v>
      </c>
      <c r="D3405" s="298"/>
      <c r="E3405" s="298" t="s">
        <v>21</v>
      </c>
      <c r="F3405" s="293" t="s">
        <v>34</v>
      </c>
      <c r="G3405" s="293" t="s">
        <v>58</v>
      </c>
      <c r="H3405" s="293" t="s">
        <v>6879</v>
      </c>
      <c r="I3405" s="293"/>
      <c r="J3405" s="293" t="s">
        <v>24283</v>
      </c>
      <c r="K3405" s="299">
        <v>43806</v>
      </c>
      <c r="L3405" s="300"/>
      <c r="M3405" s="297" t="str">
        <f t="shared" si="53"/>
        <v>2015</v>
      </c>
    </row>
    <row r="3406" spans="1:13">
      <c r="A3406" s="293">
        <v>3405</v>
      </c>
      <c r="B3406" s="298" t="s">
        <v>14717</v>
      </c>
      <c r="C3406" s="298" t="s">
        <v>14718</v>
      </c>
      <c r="D3406" s="298"/>
      <c r="E3406" s="298" t="s">
        <v>21</v>
      </c>
      <c r="F3406" s="293" t="s">
        <v>34</v>
      </c>
      <c r="G3406" s="293" t="s">
        <v>58</v>
      </c>
      <c r="H3406" s="293" t="s">
        <v>6879</v>
      </c>
      <c r="I3406" s="293"/>
      <c r="J3406" s="293" t="s">
        <v>24283</v>
      </c>
      <c r="K3406" s="299">
        <v>43757</v>
      </c>
      <c r="L3406" s="300"/>
      <c r="M3406" s="297" t="str">
        <f t="shared" si="53"/>
        <v>2015</v>
      </c>
    </row>
    <row r="3407" spans="1:13">
      <c r="A3407" s="293">
        <v>3406</v>
      </c>
      <c r="B3407" s="298" t="s">
        <v>14719</v>
      </c>
      <c r="C3407" s="298" t="s">
        <v>14720</v>
      </c>
      <c r="D3407" s="298"/>
      <c r="E3407" s="298" t="s">
        <v>21</v>
      </c>
      <c r="F3407" s="293" t="s">
        <v>34</v>
      </c>
      <c r="G3407" s="293" t="s">
        <v>58</v>
      </c>
      <c r="H3407" s="293" t="s">
        <v>6879</v>
      </c>
      <c r="I3407" s="293"/>
      <c r="J3407" s="293" t="s">
        <v>24283</v>
      </c>
      <c r="K3407" s="299">
        <v>43757</v>
      </c>
      <c r="L3407" s="300"/>
      <c r="M3407" s="297" t="str">
        <f t="shared" si="53"/>
        <v>2015</v>
      </c>
    </row>
    <row r="3408" spans="1:13">
      <c r="A3408" s="293">
        <v>3407</v>
      </c>
      <c r="B3408" s="309" t="s">
        <v>14721</v>
      </c>
      <c r="C3408" s="298" t="s">
        <v>14722</v>
      </c>
      <c r="D3408" s="298"/>
      <c r="E3408" s="298" t="s">
        <v>21</v>
      </c>
      <c r="F3408" s="293" t="s">
        <v>34</v>
      </c>
      <c r="G3408" s="293" t="s">
        <v>58</v>
      </c>
      <c r="H3408" s="293" t="s">
        <v>6879</v>
      </c>
      <c r="I3408" s="293"/>
      <c r="J3408" s="293" t="s">
        <v>24283</v>
      </c>
      <c r="K3408" s="299">
        <v>43771</v>
      </c>
      <c r="L3408" s="300"/>
      <c r="M3408" s="297" t="str">
        <f t="shared" si="53"/>
        <v>2015</v>
      </c>
    </row>
    <row r="3409" spans="1:13">
      <c r="A3409" s="293">
        <v>3408</v>
      </c>
      <c r="B3409" s="309" t="s">
        <v>14723</v>
      </c>
      <c r="C3409" s="298" t="s">
        <v>14724</v>
      </c>
      <c r="D3409" s="298"/>
      <c r="E3409" s="298" t="s">
        <v>21</v>
      </c>
      <c r="F3409" s="293" t="s">
        <v>34</v>
      </c>
      <c r="G3409" s="293" t="s">
        <v>58</v>
      </c>
      <c r="H3409" s="293" t="s">
        <v>6879</v>
      </c>
      <c r="I3409" s="293"/>
      <c r="J3409" s="293" t="s">
        <v>24283</v>
      </c>
      <c r="K3409" s="299">
        <v>43750</v>
      </c>
      <c r="L3409" s="300"/>
      <c r="M3409" s="297" t="str">
        <f t="shared" si="53"/>
        <v>2015</v>
      </c>
    </row>
    <row r="3410" spans="1:13">
      <c r="A3410" s="293">
        <v>3409</v>
      </c>
      <c r="B3410" s="309" t="s">
        <v>14725</v>
      </c>
      <c r="C3410" s="298" t="s">
        <v>14726</v>
      </c>
      <c r="D3410" s="298"/>
      <c r="E3410" s="298" t="s">
        <v>21</v>
      </c>
      <c r="F3410" s="293" t="s">
        <v>34</v>
      </c>
      <c r="G3410" s="293" t="s">
        <v>58</v>
      </c>
      <c r="H3410" s="293" t="s">
        <v>6879</v>
      </c>
      <c r="I3410" s="293"/>
      <c r="J3410" s="293" t="s">
        <v>24283</v>
      </c>
      <c r="K3410" s="299">
        <v>43750</v>
      </c>
      <c r="L3410" s="300"/>
      <c r="M3410" s="297" t="str">
        <f t="shared" si="53"/>
        <v>2015</v>
      </c>
    </row>
    <row r="3411" spans="1:13">
      <c r="A3411" s="293">
        <v>3410</v>
      </c>
      <c r="B3411" s="309" t="s">
        <v>14727</v>
      </c>
      <c r="C3411" s="298" t="s">
        <v>14728</v>
      </c>
      <c r="D3411" s="298"/>
      <c r="E3411" s="298" t="s">
        <v>21</v>
      </c>
      <c r="F3411" s="293" t="s">
        <v>34</v>
      </c>
      <c r="G3411" s="293" t="s">
        <v>58</v>
      </c>
      <c r="H3411" s="293" t="s">
        <v>6879</v>
      </c>
      <c r="I3411" s="293"/>
      <c r="J3411" s="293" t="s">
        <v>24283</v>
      </c>
      <c r="K3411" s="299">
        <v>43750</v>
      </c>
      <c r="L3411" s="300"/>
      <c r="M3411" s="297" t="str">
        <f t="shared" si="53"/>
        <v>2015</v>
      </c>
    </row>
    <row r="3412" spans="1:13">
      <c r="A3412" s="293">
        <v>3411</v>
      </c>
      <c r="B3412" s="309" t="s">
        <v>14729</v>
      </c>
      <c r="C3412" s="298" t="s">
        <v>14730</v>
      </c>
      <c r="D3412" s="298"/>
      <c r="E3412" s="298" t="s">
        <v>21</v>
      </c>
      <c r="F3412" s="293" t="s">
        <v>34</v>
      </c>
      <c r="G3412" s="293" t="s">
        <v>58</v>
      </c>
      <c r="H3412" s="293" t="s">
        <v>6879</v>
      </c>
      <c r="I3412" s="293"/>
      <c r="J3412" s="293" t="s">
        <v>24283</v>
      </c>
      <c r="K3412" s="299"/>
      <c r="L3412" s="300" t="s">
        <v>24304</v>
      </c>
      <c r="M3412" s="297" t="str">
        <f t="shared" si="53"/>
        <v>2015</v>
      </c>
    </row>
    <row r="3413" spans="1:13">
      <c r="A3413" s="293">
        <v>3412</v>
      </c>
      <c r="B3413" s="309" t="s">
        <v>14731</v>
      </c>
      <c r="C3413" s="298" t="s">
        <v>14732</v>
      </c>
      <c r="D3413" s="298"/>
      <c r="E3413" s="298" t="s">
        <v>21</v>
      </c>
      <c r="F3413" s="293" t="s">
        <v>34</v>
      </c>
      <c r="G3413" s="293" t="s">
        <v>58</v>
      </c>
      <c r="H3413" s="293" t="s">
        <v>6879</v>
      </c>
      <c r="I3413" s="293"/>
      <c r="J3413" s="293" t="s">
        <v>24283</v>
      </c>
      <c r="K3413" s="299">
        <v>43806</v>
      </c>
      <c r="L3413" s="300"/>
      <c r="M3413" s="297" t="str">
        <f t="shared" si="53"/>
        <v>2015</v>
      </c>
    </row>
    <row r="3414" spans="1:13">
      <c r="A3414" s="293">
        <v>3413</v>
      </c>
      <c r="B3414" s="309" t="s">
        <v>14733</v>
      </c>
      <c r="C3414" s="298" t="s">
        <v>14734</v>
      </c>
      <c r="D3414" s="298"/>
      <c r="E3414" s="298" t="s">
        <v>21</v>
      </c>
      <c r="F3414" s="293" t="s">
        <v>34</v>
      </c>
      <c r="G3414" s="293" t="s">
        <v>58</v>
      </c>
      <c r="H3414" s="293" t="s">
        <v>6879</v>
      </c>
      <c r="I3414" s="293"/>
      <c r="J3414" s="293" t="s">
        <v>24283</v>
      </c>
      <c r="K3414" s="299">
        <v>43806</v>
      </c>
      <c r="L3414" s="300"/>
      <c r="M3414" s="297" t="str">
        <f t="shared" si="53"/>
        <v>2015</v>
      </c>
    </row>
    <row r="3415" spans="1:13">
      <c r="A3415" s="293">
        <v>3414</v>
      </c>
      <c r="B3415" s="309" t="s">
        <v>14735</v>
      </c>
      <c r="C3415" s="298" t="s">
        <v>14736</v>
      </c>
      <c r="D3415" s="298"/>
      <c r="E3415" s="298" t="s">
        <v>21</v>
      </c>
      <c r="F3415" s="293" t="s">
        <v>34</v>
      </c>
      <c r="G3415" s="293" t="s">
        <v>58</v>
      </c>
      <c r="H3415" s="293" t="s">
        <v>6879</v>
      </c>
      <c r="I3415" s="293"/>
      <c r="J3415" s="293" t="s">
        <v>24283</v>
      </c>
      <c r="K3415" s="299">
        <v>43750</v>
      </c>
      <c r="L3415" s="300"/>
      <c r="M3415" s="297" t="str">
        <f t="shared" si="53"/>
        <v>2015</v>
      </c>
    </row>
    <row r="3416" spans="1:13">
      <c r="A3416" s="293">
        <v>3415</v>
      </c>
      <c r="B3416" s="309" t="s">
        <v>14737</v>
      </c>
      <c r="C3416" s="298" t="s">
        <v>14738</v>
      </c>
      <c r="D3416" s="298"/>
      <c r="E3416" s="298" t="s">
        <v>21</v>
      </c>
      <c r="F3416" s="293" t="s">
        <v>34</v>
      </c>
      <c r="G3416" s="293" t="s">
        <v>58</v>
      </c>
      <c r="H3416" s="293" t="s">
        <v>6879</v>
      </c>
      <c r="I3416" s="293"/>
      <c r="J3416" s="293" t="s">
        <v>24283</v>
      </c>
      <c r="K3416" s="299">
        <v>43806</v>
      </c>
      <c r="L3416" s="300"/>
      <c r="M3416" s="297" t="str">
        <f t="shared" si="53"/>
        <v>2015</v>
      </c>
    </row>
    <row r="3417" spans="1:13">
      <c r="A3417" s="293">
        <v>3416</v>
      </c>
      <c r="B3417" s="298" t="s">
        <v>14739</v>
      </c>
      <c r="C3417" s="298" t="s">
        <v>14740</v>
      </c>
      <c r="D3417" s="298"/>
      <c r="E3417" s="298" t="s">
        <v>21</v>
      </c>
      <c r="F3417" s="293" t="s">
        <v>34</v>
      </c>
      <c r="G3417" s="293" t="s">
        <v>58</v>
      </c>
      <c r="H3417" s="293" t="s">
        <v>6879</v>
      </c>
      <c r="I3417" s="293"/>
      <c r="J3417" s="293" t="s">
        <v>24283</v>
      </c>
      <c r="K3417" s="299">
        <v>43771</v>
      </c>
      <c r="L3417" s="300"/>
      <c r="M3417" s="297" t="str">
        <f t="shared" si="53"/>
        <v>2015</v>
      </c>
    </row>
    <row r="3418" spans="1:13">
      <c r="A3418" s="293">
        <v>3417</v>
      </c>
      <c r="B3418" s="309" t="s">
        <v>14741</v>
      </c>
      <c r="C3418" s="298" t="s">
        <v>14742</v>
      </c>
      <c r="D3418" s="298"/>
      <c r="E3418" s="298" t="s">
        <v>21</v>
      </c>
      <c r="F3418" s="293" t="s">
        <v>34</v>
      </c>
      <c r="G3418" s="293" t="s">
        <v>58</v>
      </c>
      <c r="H3418" s="293" t="s">
        <v>6879</v>
      </c>
      <c r="I3418" s="293"/>
      <c r="J3418" s="293" t="s">
        <v>24283</v>
      </c>
      <c r="K3418" s="299">
        <v>43750</v>
      </c>
      <c r="L3418" s="300"/>
      <c r="M3418" s="297" t="str">
        <f t="shared" si="53"/>
        <v>2015</v>
      </c>
    </row>
    <row r="3419" spans="1:13">
      <c r="A3419" s="293">
        <v>3418</v>
      </c>
      <c r="B3419" s="309" t="s">
        <v>14743</v>
      </c>
      <c r="C3419" s="298" t="s">
        <v>14744</v>
      </c>
      <c r="D3419" s="298"/>
      <c r="E3419" s="298" t="s">
        <v>21</v>
      </c>
      <c r="F3419" s="293" t="s">
        <v>34</v>
      </c>
      <c r="G3419" s="293" t="s">
        <v>58</v>
      </c>
      <c r="H3419" s="293" t="s">
        <v>6879</v>
      </c>
      <c r="I3419" s="293"/>
      <c r="J3419" s="293" t="s">
        <v>24283</v>
      </c>
      <c r="K3419" s="299">
        <v>43750</v>
      </c>
      <c r="L3419" s="300"/>
      <c r="M3419" s="297" t="str">
        <f t="shared" si="53"/>
        <v>2015</v>
      </c>
    </row>
    <row r="3420" spans="1:13">
      <c r="A3420" s="293">
        <v>3419</v>
      </c>
      <c r="B3420" s="298" t="s">
        <v>14745</v>
      </c>
      <c r="C3420" s="298" t="s">
        <v>14746</v>
      </c>
      <c r="D3420" s="298"/>
      <c r="E3420" s="298" t="s">
        <v>21</v>
      </c>
      <c r="F3420" s="293" t="s">
        <v>34</v>
      </c>
      <c r="G3420" s="293" t="s">
        <v>58</v>
      </c>
      <c r="H3420" s="293" t="s">
        <v>6879</v>
      </c>
      <c r="I3420" s="293"/>
      <c r="J3420" s="293" t="s">
        <v>24283</v>
      </c>
      <c r="K3420" s="299">
        <v>43771</v>
      </c>
      <c r="L3420" s="300"/>
      <c r="M3420" s="297" t="str">
        <f t="shared" si="53"/>
        <v>2015</v>
      </c>
    </row>
    <row r="3421" spans="1:13">
      <c r="A3421" s="293">
        <v>3420</v>
      </c>
      <c r="B3421" s="298" t="s">
        <v>14747</v>
      </c>
      <c r="C3421" s="298" t="s">
        <v>14748</v>
      </c>
      <c r="D3421" s="298"/>
      <c r="E3421" s="298" t="s">
        <v>21</v>
      </c>
      <c r="F3421" s="293" t="s">
        <v>34</v>
      </c>
      <c r="G3421" s="293" t="s">
        <v>58</v>
      </c>
      <c r="H3421" s="293" t="s">
        <v>6879</v>
      </c>
      <c r="I3421" s="293"/>
      <c r="J3421" s="293" t="s">
        <v>24283</v>
      </c>
      <c r="K3421" s="299">
        <v>43771</v>
      </c>
      <c r="L3421" s="300"/>
      <c r="M3421" s="297" t="str">
        <f t="shared" si="53"/>
        <v>2015</v>
      </c>
    </row>
    <row r="3422" spans="1:13">
      <c r="A3422" s="293">
        <v>3421</v>
      </c>
      <c r="B3422" s="298" t="s">
        <v>14749</v>
      </c>
      <c r="C3422" s="298" t="s">
        <v>14750</v>
      </c>
      <c r="D3422" s="298"/>
      <c r="E3422" s="298" t="s">
        <v>21</v>
      </c>
      <c r="F3422" s="293" t="s">
        <v>34</v>
      </c>
      <c r="G3422" s="293" t="s">
        <v>58</v>
      </c>
      <c r="H3422" s="293" t="s">
        <v>6879</v>
      </c>
      <c r="I3422" s="293"/>
      <c r="J3422" s="293" t="s">
        <v>24283</v>
      </c>
      <c r="K3422" s="299">
        <v>43771</v>
      </c>
      <c r="L3422" s="300"/>
      <c r="M3422" s="297" t="str">
        <f t="shared" si="53"/>
        <v>2015</v>
      </c>
    </row>
    <row r="3423" spans="1:13">
      <c r="A3423" s="293">
        <v>3422</v>
      </c>
      <c r="B3423" s="309" t="s">
        <v>14751</v>
      </c>
      <c r="C3423" s="298" t="s">
        <v>14752</v>
      </c>
      <c r="D3423" s="298"/>
      <c r="E3423" s="298" t="s">
        <v>21</v>
      </c>
      <c r="F3423" s="293" t="s">
        <v>34</v>
      </c>
      <c r="G3423" s="293" t="s">
        <v>58</v>
      </c>
      <c r="H3423" s="293" t="s">
        <v>6879</v>
      </c>
      <c r="I3423" s="293"/>
      <c r="J3423" s="293" t="s">
        <v>24283</v>
      </c>
      <c r="K3423" s="299"/>
      <c r="L3423" s="300" t="s">
        <v>24304</v>
      </c>
      <c r="M3423" s="297" t="str">
        <f t="shared" si="53"/>
        <v>2015</v>
      </c>
    </row>
    <row r="3424" spans="1:13">
      <c r="A3424" s="293">
        <v>3423</v>
      </c>
      <c r="B3424" s="298" t="s">
        <v>14753</v>
      </c>
      <c r="C3424" s="298" t="s">
        <v>14754</v>
      </c>
      <c r="D3424" s="298"/>
      <c r="E3424" s="298" t="s">
        <v>21</v>
      </c>
      <c r="F3424" s="293" t="s">
        <v>34</v>
      </c>
      <c r="G3424" s="293" t="s">
        <v>58</v>
      </c>
      <c r="H3424" s="293" t="s">
        <v>6879</v>
      </c>
      <c r="I3424" s="293"/>
      <c r="J3424" s="293" t="s">
        <v>24283</v>
      </c>
      <c r="K3424" s="299">
        <v>44003</v>
      </c>
      <c r="L3424" s="300"/>
      <c r="M3424" s="297" t="str">
        <f t="shared" si="53"/>
        <v>2015</v>
      </c>
    </row>
    <row r="3425" spans="1:13">
      <c r="A3425" s="293">
        <v>3424</v>
      </c>
      <c r="B3425" s="309" t="s">
        <v>14755</v>
      </c>
      <c r="C3425" s="298" t="s">
        <v>14756</v>
      </c>
      <c r="D3425" s="298"/>
      <c r="E3425" s="298" t="s">
        <v>21</v>
      </c>
      <c r="F3425" s="293" t="s">
        <v>34</v>
      </c>
      <c r="G3425" s="293" t="s">
        <v>58</v>
      </c>
      <c r="H3425" s="293" t="s">
        <v>6879</v>
      </c>
      <c r="I3425" s="293"/>
      <c r="J3425" s="293" t="s">
        <v>24283</v>
      </c>
      <c r="K3425" s="299">
        <v>43750</v>
      </c>
      <c r="L3425" s="300"/>
      <c r="M3425" s="297" t="str">
        <f t="shared" si="53"/>
        <v>2015</v>
      </c>
    </row>
    <row r="3426" spans="1:13">
      <c r="A3426" s="293">
        <v>3425</v>
      </c>
      <c r="B3426" s="309" t="s">
        <v>14757</v>
      </c>
      <c r="C3426" s="298" t="s">
        <v>14758</v>
      </c>
      <c r="D3426" s="298"/>
      <c r="E3426" s="298" t="s">
        <v>21</v>
      </c>
      <c r="F3426" s="293" t="s">
        <v>34</v>
      </c>
      <c r="G3426" s="293" t="s">
        <v>58</v>
      </c>
      <c r="H3426" s="293" t="s">
        <v>6879</v>
      </c>
      <c r="I3426" s="293"/>
      <c r="J3426" s="293" t="s">
        <v>24283</v>
      </c>
      <c r="K3426" s="299">
        <v>43750</v>
      </c>
      <c r="L3426" s="300"/>
      <c r="M3426" s="297" t="str">
        <f t="shared" si="53"/>
        <v>2015</v>
      </c>
    </row>
    <row r="3427" spans="1:13">
      <c r="A3427" s="293">
        <v>3426</v>
      </c>
      <c r="B3427" s="298" t="s">
        <v>14759</v>
      </c>
      <c r="C3427" s="298" t="s">
        <v>14760</v>
      </c>
      <c r="D3427" s="298"/>
      <c r="E3427" s="298" t="s">
        <v>21</v>
      </c>
      <c r="F3427" s="293" t="s">
        <v>34</v>
      </c>
      <c r="G3427" s="293" t="s">
        <v>58</v>
      </c>
      <c r="H3427" s="293" t="s">
        <v>6879</v>
      </c>
      <c r="I3427" s="293"/>
      <c r="J3427" s="293" t="s">
        <v>24283</v>
      </c>
      <c r="K3427" s="299">
        <v>43743</v>
      </c>
      <c r="L3427" s="300"/>
      <c r="M3427" s="297" t="str">
        <f t="shared" si="53"/>
        <v>2015</v>
      </c>
    </row>
    <row r="3428" spans="1:13">
      <c r="A3428" s="293">
        <v>3427</v>
      </c>
      <c r="B3428" s="298" t="s">
        <v>14761</v>
      </c>
      <c r="C3428" s="298" t="s">
        <v>14762</v>
      </c>
      <c r="D3428" s="298"/>
      <c r="E3428" s="298" t="s">
        <v>21</v>
      </c>
      <c r="F3428" s="293" t="s">
        <v>34</v>
      </c>
      <c r="G3428" s="293" t="s">
        <v>58</v>
      </c>
      <c r="H3428" s="293" t="s">
        <v>6879</v>
      </c>
      <c r="I3428" s="293"/>
      <c r="J3428" s="293" t="s">
        <v>24283</v>
      </c>
      <c r="K3428" s="299">
        <v>43771</v>
      </c>
      <c r="L3428" s="300"/>
      <c r="M3428" s="297" t="str">
        <f t="shared" si="53"/>
        <v>2015</v>
      </c>
    </row>
    <row r="3429" spans="1:13">
      <c r="A3429" s="293">
        <v>3428</v>
      </c>
      <c r="B3429" s="298" t="s">
        <v>14763</v>
      </c>
      <c r="C3429" s="298" t="s">
        <v>14764</v>
      </c>
      <c r="D3429" s="298"/>
      <c r="E3429" s="298" t="s">
        <v>21</v>
      </c>
      <c r="F3429" s="293" t="s">
        <v>34</v>
      </c>
      <c r="G3429" s="293" t="s">
        <v>58</v>
      </c>
      <c r="H3429" s="293" t="s">
        <v>6879</v>
      </c>
      <c r="I3429" s="293"/>
      <c r="J3429" s="293" t="s">
        <v>24283</v>
      </c>
      <c r="K3429" s="299">
        <v>43771</v>
      </c>
      <c r="L3429" s="300"/>
      <c r="M3429" s="297" t="str">
        <f t="shared" si="53"/>
        <v>2015</v>
      </c>
    </row>
    <row r="3430" spans="1:13">
      <c r="A3430" s="293">
        <v>3429</v>
      </c>
      <c r="B3430" s="298" t="s">
        <v>14765</v>
      </c>
      <c r="C3430" s="298" t="s">
        <v>14766</v>
      </c>
      <c r="D3430" s="298"/>
      <c r="E3430" s="298" t="s">
        <v>21</v>
      </c>
      <c r="F3430" s="293" t="s">
        <v>34</v>
      </c>
      <c r="G3430" s="293" t="s">
        <v>58</v>
      </c>
      <c r="H3430" s="293" t="s">
        <v>6879</v>
      </c>
      <c r="I3430" s="293"/>
      <c r="J3430" s="293" t="s">
        <v>24283</v>
      </c>
      <c r="K3430" s="299">
        <v>43771</v>
      </c>
      <c r="L3430" s="300"/>
      <c r="M3430" s="297" t="str">
        <f t="shared" si="53"/>
        <v>2015</v>
      </c>
    </row>
    <row r="3431" spans="1:13">
      <c r="A3431" s="293">
        <v>3430</v>
      </c>
      <c r="B3431" s="298" t="s">
        <v>14767</v>
      </c>
      <c r="C3431" s="298" t="s">
        <v>14768</v>
      </c>
      <c r="D3431" s="298"/>
      <c r="E3431" s="298" t="s">
        <v>21</v>
      </c>
      <c r="F3431" s="293" t="s">
        <v>34</v>
      </c>
      <c r="G3431" s="293" t="s">
        <v>58</v>
      </c>
      <c r="H3431" s="293" t="s">
        <v>6879</v>
      </c>
      <c r="I3431" s="293"/>
      <c r="J3431" s="293" t="s">
        <v>24283</v>
      </c>
      <c r="K3431" s="299">
        <v>43771</v>
      </c>
      <c r="L3431" s="300"/>
      <c r="M3431" s="297" t="str">
        <f t="shared" si="53"/>
        <v>2015</v>
      </c>
    </row>
    <row r="3432" spans="1:13">
      <c r="A3432" s="293">
        <v>3431</v>
      </c>
      <c r="B3432" s="298" t="s">
        <v>14769</v>
      </c>
      <c r="C3432" s="298" t="s">
        <v>14770</v>
      </c>
      <c r="D3432" s="298"/>
      <c r="E3432" s="298" t="s">
        <v>21</v>
      </c>
      <c r="F3432" s="293" t="s">
        <v>34</v>
      </c>
      <c r="G3432" s="293" t="s">
        <v>58</v>
      </c>
      <c r="H3432" s="293" t="s">
        <v>6879</v>
      </c>
      <c r="I3432" s="293"/>
      <c r="J3432" s="293" t="s">
        <v>24283</v>
      </c>
      <c r="K3432" s="299">
        <v>43771</v>
      </c>
      <c r="L3432" s="300"/>
      <c r="M3432" s="297" t="str">
        <f t="shared" si="53"/>
        <v>2015</v>
      </c>
    </row>
    <row r="3433" spans="1:13">
      <c r="A3433" s="293">
        <v>3432</v>
      </c>
      <c r="B3433" s="309" t="s">
        <v>14771</v>
      </c>
      <c r="C3433" s="298" t="s">
        <v>14772</v>
      </c>
      <c r="D3433" s="298"/>
      <c r="E3433" s="298" t="s">
        <v>21</v>
      </c>
      <c r="F3433" s="293" t="s">
        <v>34</v>
      </c>
      <c r="G3433" s="293" t="s">
        <v>58</v>
      </c>
      <c r="H3433" s="293" t="s">
        <v>6879</v>
      </c>
      <c r="I3433" s="293"/>
      <c r="J3433" s="293" t="s">
        <v>24283</v>
      </c>
      <c r="K3433" s="299">
        <v>43750</v>
      </c>
      <c r="L3433" s="300"/>
      <c r="M3433" s="297" t="str">
        <f t="shared" si="53"/>
        <v>2015</v>
      </c>
    </row>
    <row r="3434" spans="1:13">
      <c r="A3434" s="293">
        <v>3433</v>
      </c>
      <c r="B3434" s="309" t="s">
        <v>14773</v>
      </c>
      <c r="C3434" s="298" t="s">
        <v>14774</v>
      </c>
      <c r="D3434" s="298"/>
      <c r="E3434" s="298" t="s">
        <v>21</v>
      </c>
      <c r="F3434" s="293" t="s">
        <v>34</v>
      </c>
      <c r="G3434" s="293" t="s">
        <v>58</v>
      </c>
      <c r="H3434" s="293" t="s">
        <v>6879</v>
      </c>
      <c r="I3434" s="293"/>
      <c r="J3434" s="293" t="s">
        <v>24283</v>
      </c>
      <c r="K3434" s="299"/>
      <c r="L3434" s="300" t="s">
        <v>24304</v>
      </c>
      <c r="M3434" s="297" t="str">
        <f t="shared" si="53"/>
        <v>2015</v>
      </c>
    </row>
    <row r="3435" spans="1:13">
      <c r="A3435" s="293">
        <v>3434</v>
      </c>
      <c r="B3435" s="309" t="s">
        <v>14775</v>
      </c>
      <c r="C3435" s="298" t="s">
        <v>14776</v>
      </c>
      <c r="D3435" s="298"/>
      <c r="E3435" s="298" t="s">
        <v>21</v>
      </c>
      <c r="F3435" s="293" t="s">
        <v>34</v>
      </c>
      <c r="G3435" s="293" t="s">
        <v>58</v>
      </c>
      <c r="H3435" s="293" t="s">
        <v>6879</v>
      </c>
      <c r="I3435" s="293"/>
      <c r="J3435" s="293" t="s">
        <v>24283</v>
      </c>
      <c r="K3435" s="299">
        <v>43750</v>
      </c>
      <c r="L3435" s="300"/>
      <c r="M3435" s="297" t="str">
        <f t="shared" si="53"/>
        <v>2015</v>
      </c>
    </row>
    <row r="3436" spans="1:13">
      <c r="A3436" s="293">
        <v>3435</v>
      </c>
      <c r="B3436" s="298" t="s">
        <v>14777</v>
      </c>
      <c r="C3436" s="298" t="s">
        <v>14778</v>
      </c>
      <c r="D3436" s="298"/>
      <c r="E3436" s="298" t="s">
        <v>21</v>
      </c>
      <c r="F3436" s="293" t="s">
        <v>34</v>
      </c>
      <c r="G3436" s="293" t="s">
        <v>58</v>
      </c>
      <c r="H3436" s="293" t="s">
        <v>6879</v>
      </c>
      <c r="I3436" s="293"/>
      <c r="J3436" s="293" t="s">
        <v>24283</v>
      </c>
      <c r="K3436" s="299">
        <v>43757</v>
      </c>
      <c r="L3436" s="300"/>
      <c r="M3436" s="297" t="str">
        <f t="shared" si="53"/>
        <v>2015</v>
      </c>
    </row>
    <row r="3437" spans="1:13">
      <c r="A3437" s="293">
        <v>3436</v>
      </c>
      <c r="B3437" s="298" t="s">
        <v>14779</v>
      </c>
      <c r="C3437" s="298" t="s">
        <v>14780</v>
      </c>
      <c r="D3437" s="298"/>
      <c r="E3437" s="298" t="s">
        <v>21</v>
      </c>
      <c r="F3437" s="293" t="s">
        <v>34</v>
      </c>
      <c r="G3437" s="293" t="s">
        <v>58</v>
      </c>
      <c r="H3437" s="293" t="s">
        <v>6879</v>
      </c>
      <c r="I3437" s="293"/>
      <c r="J3437" s="293" t="s">
        <v>24283</v>
      </c>
      <c r="K3437" s="299">
        <v>43771</v>
      </c>
      <c r="L3437" s="300"/>
      <c r="M3437" s="297" t="str">
        <f t="shared" si="53"/>
        <v>2015</v>
      </c>
    </row>
    <row r="3438" spans="1:13">
      <c r="A3438" s="293">
        <v>3437</v>
      </c>
      <c r="B3438" s="298" t="s">
        <v>14781</v>
      </c>
      <c r="C3438" s="298" t="s">
        <v>14782</v>
      </c>
      <c r="D3438" s="298"/>
      <c r="E3438" s="298" t="s">
        <v>21</v>
      </c>
      <c r="F3438" s="293" t="s">
        <v>34</v>
      </c>
      <c r="G3438" s="293" t="s">
        <v>58</v>
      </c>
      <c r="H3438" s="293" t="s">
        <v>6879</v>
      </c>
      <c r="I3438" s="293"/>
      <c r="J3438" s="293" t="s">
        <v>24283</v>
      </c>
      <c r="K3438" s="299">
        <v>43771</v>
      </c>
      <c r="L3438" s="300"/>
      <c r="M3438" s="297" t="str">
        <f t="shared" si="53"/>
        <v>2015</v>
      </c>
    </row>
    <row r="3439" spans="1:13">
      <c r="A3439" s="293">
        <v>3438</v>
      </c>
      <c r="B3439" s="298" t="s">
        <v>14783</v>
      </c>
      <c r="C3439" s="298" t="s">
        <v>14784</v>
      </c>
      <c r="D3439" s="298"/>
      <c r="E3439" s="298" t="s">
        <v>21</v>
      </c>
      <c r="F3439" s="293" t="s">
        <v>34</v>
      </c>
      <c r="G3439" s="293" t="s">
        <v>58</v>
      </c>
      <c r="H3439" s="293" t="s">
        <v>6879</v>
      </c>
      <c r="I3439" s="293"/>
      <c r="J3439" s="293" t="s">
        <v>24283</v>
      </c>
      <c r="K3439" s="299">
        <v>43771</v>
      </c>
      <c r="L3439" s="300"/>
      <c r="M3439" s="297" t="str">
        <f t="shared" si="53"/>
        <v>2015</v>
      </c>
    </row>
    <row r="3440" spans="1:13">
      <c r="A3440" s="293">
        <v>3439</v>
      </c>
      <c r="B3440" s="298" t="s">
        <v>14785</v>
      </c>
      <c r="C3440" s="298" t="s">
        <v>14786</v>
      </c>
      <c r="D3440" s="298"/>
      <c r="E3440" s="298" t="s">
        <v>21</v>
      </c>
      <c r="F3440" s="293" t="s">
        <v>34</v>
      </c>
      <c r="G3440" s="293" t="s">
        <v>58</v>
      </c>
      <c r="H3440" s="293" t="s">
        <v>6879</v>
      </c>
      <c r="I3440" s="293"/>
      <c r="J3440" s="293" t="s">
        <v>24283</v>
      </c>
      <c r="K3440" s="299">
        <v>43771</v>
      </c>
      <c r="L3440" s="300"/>
      <c r="M3440" s="297" t="str">
        <f t="shared" si="53"/>
        <v>2015</v>
      </c>
    </row>
    <row r="3441" spans="1:13">
      <c r="A3441" s="293">
        <v>3440</v>
      </c>
      <c r="B3441" s="298" t="s">
        <v>14787</v>
      </c>
      <c r="C3441" s="298" t="s">
        <v>14788</v>
      </c>
      <c r="D3441" s="298"/>
      <c r="E3441" s="298" t="s">
        <v>21</v>
      </c>
      <c r="F3441" s="293" t="s">
        <v>34</v>
      </c>
      <c r="G3441" s="293" t="s">
        <v>58</v>
      </c>
      <c r="H3441" s="293" t="s">
        <v>6879</v>
      </c>
      <c r="I3441" s="293"/>
      <c r="J3441" s="293" t="s">
        <v>24283</v>
      </c>
      <c r="K3441" s="299">
        <v>43771</v>
      </c>
      <c r="L3441" s="300"/>
      <c r="M3441" s="297" t="str">
        <f t="shared" si="53"/>
        <v>2015</v>
      </c>
    </row>
    <row r="3442" spans="1:13">
      <c r="A3442" s="293">
        <v>3441</v>
      </c>
      <c r="B3442" s="298" t="s">
        <v>14789</v>
      </c>
      <c r="C3442" s="298" t="s">
        <v>14790</v>
      </c>
      <c r="D3442" s="298"/>
      <c r="E3442" s="298" t="s">
        <v>21</v>
      </c>
      <c r="F3442" s="293" t="s">
        <v>34</v>
      </c>
      <c r="G3442" s="293" t="s">
        <v>58</v>
      </c>
      <c r="H3442" s="293" t="s">
        <v>6879</v>
      </c>
      <c r="I3442" s="293"/>
      <c r="J3442" s="293" t="s">
        <v>24283</v>
      </c>
      <c r="K3442" s="299">
        <v>43771</v>
      </c>
      <c r="L3442" s="300"/>
      <c r="M3442" s="297" t="str">
        <f t="shared" si="53"/>
        <v>2015</v>
      </c>
    </row>
    <row r="3443" spans="1:13">
      <c r="A3443" s="293">
        <v>3442</v>
      </c>
      <c r="B3443" s="298" t="s">
        <v>14791</v>
      </c>
      <c r="C3443" s="298" t="s">
        <v>14792</v>
      </c>
      <c r="D3443" s="298"/>
      <c r="E3443" s="298" t="s">
        <v>21</v>
      </c>
      <c r="F3443" s="293" t="s">
        <v>34</v>
      </c>
      <c r="G3443" s="293" t="s">
        <v>58</v>
      </c>
      <c r="H3443" s="293" t="s">
        <v>6879</v>
      </c>
      <c r="I3443" s="293"/>
      <c r="J3443" s="293" t="s">
        <v>24283</v>
      </c>
      <c r="K3443" s="299">
        <v>43743</v>
      </c>
      <c r="L3443" s="300"/>
      <c r="M3443" s="297" t="str">
        <f t="shared" si="53"/>
        <v>2015</v>
      </c>
    </row>
    <row r="3444" spans="1:13">
      <c r="A3444" s="293">
        <v>3443</v>
      </c>
      <c r="B3444" s="298" t="s">
        <v>14793</v>
      </c>
      <c r="C3444" s="298" t="s">
        <v>14794</v>
      </c>
      <c r="D3444" s="298"/>
      <c r="E3444" s="298" t="s">
        <v>21</v>
      </c>
      <c r="F3444" s="293" t="s">
        <v>34</v>
      </c>
      <c r="G3444" s="293" t="s">
        <v>58</v>
      </c>
      <c r="H3444" s="293" t="s">
        <v>6879</v>
      </c>
      <c r="I3444" s="293"/>
      <c r="J3444" s="293" t="s">
        <v>24283</v>
      </c>
      <c r="K3444" s="299">
        <v>43771</v>
      </c>
      <c r="L3444" s="300"/>
      <c r="M3444" s="297" t="str">
        <f t="shared" si="53"/>
        <v>2015</v>
      </c>
    </row>
    <row r="3445" spans="1:13">
      <c r="A3445" s="293">
        <v>3444</v>
      </c>
      <c r="B3445" s="309" t="s">
        <v>14795</v>
      </c>
      <c r="C3445" s="298" t="s">
        <v>14796</v>
      </c>
      <c r="D3445" s="298"/>
      <c r="E3445" s="298" t="s">
        <v>21</v>
      </c>
      <c r="F3445" s="293" t="s">
        <v>34</v>
      </c>
      <c r="G3445" s="293" t="s">
        <v>58</v>
      </c>
      <c r="H3445" s="293" t="s">
        <v>6879</v>
      </c>
      <c r="I3445" s="293"/>
      <c r="J3445" s="293" t="s">
        <v>24283</v>
      </c>
      <c r="K3445" s="299"/>
      <c r="L3445" s="300" t="s">
        <v>24304</v>
      </c>
      <c r="M3445" s="297" t="str">
        <f t="shared" si="53"/>
        <v>2015</v>
      </c>
    </row>
    <row r="3446" spans="1:13">
      <c r="A3446" s="293">
        <v>3445</v>
      </c>
      <c r="B3446" s="298" t="s">
        <v>14797</v>
      </c>
      <c r="C3446" s="298" t="s">
        <v>14798</v>
      </c>
      <c r="D3446" s="298"/>
      <c r="E3446" s="298" t="s">
        <v>21</v>
      </c>
      <c r="F3446" s="293" t="s">
        <v>34</v>
      </c>
      <c r="G3446" s="293" t="s">
        <v>58</v>
      </c>
      <c r="H3446" s="293" t="s">
        <v>6879</v>
      </c>
      <c r="I3446" s="293"/>
      <c r="J3446" s="293" t="s">
        <v>24283</v>
      </c>
      <c r="K3446" s="299">
        <v>43771</v>
      </c>
      <c r="L3446" s="300"/>
      <c r="M3446" s="297" t="str">
        <f t="shared" si="53"/>
        <v>2015</v>
      </c>
    </row>
    <row r="3447" spans="1:13">
      <c r="A3447" s="293">
        <v>3446</v>
      </c>
      <c r="B3447" s="298" t="s">
        <v>14799</v>
      </c>
      <c r="C3447" s="298" t="s">
        <v>14800</v>
      </c>
      <c r="D3447" s="298"/>
      <c r="E3447" s="298" t="s">
        <v>21</v>
      </c>
      <c r="F3447" s="293" t="s">
        <v>34</v>
      </c>
      <c r="G3447" s="293" t="s">
        <v>58</v>
      </c>
      <c r="H3447" s="293" t="s">
        <v>6879</v>
      </c>
      <c r="I3447" s="293"/>
      <c r="J3447" s="293" t="s">
        <v>24283</v>
      </c>
      <c r="K3447" s="299">
        <v>43771</v>
      </c>
      <c r="L3447" s="300"/>
      <c r="M3447" s="297" t="str">
        <f t="shared" si="53"/>
        <v>2015</v>
      </c>
    </row>
    <row r="3448" spans="1:13">
      <c r="A3448" s="293">
        <v>3447</v>
      </c>
      <c r="B3448" s="298" t="s">
        <v>14801</v>
      </c>
      <c r="C3448" s="298" t="s">
        <v>14802</v>
      </c>
      <c r="D3448" s="298"/>
      <c r="E3448" s="298" t="s">
        <v>21</v>
      </c>
      <c r="F3448" s="293" t="s">
        <v>34</v>
      </c>
      <c r="G3448" s="293" t="s">
        <v>58</v>
      </c>
      <c r="H3448" s="293" t="s">
        <v>6879</v>
      </c>
      <c r="I3448" s="293"/>
      <c r="J3448" s="293" t="s">
        <v>24283</v>
      </c>
      <c r="K3448" s="299">
        <v>43771</v>
      </c>
      <c r="L3448" s="300"/>
      <c r="M3448" s="297" t="str">
        <f t="shared" si="53"/>
        <v>2015</v>
      </c>
    </row>
    <row r="3449" spans="1:13">
      <c r="A3449" s="293">
        <v>3448</v>
      </c>
      <c r="B3449" s="298" t="s">
        <v>14803</v>
      </c>
      <c r="C3449" s="298" t="s">
        <v>14804</v>
      </c>
      <c r="D3449" s="298"/>
      <c r="E3449" s="298" t="s">
        <v>21</v>
      </c>
      <c r="F3449" s="293" t="s">
        <v>34</v>
      </c>
      <c r="G3449" s="293" t="s">
        <v>58</v>
      </c>
      <c r="H3449" s="293" t="s">
        <v>6879</v>
      </c>
      <c r="I3449" s="293"/>
      <c r="J3449" s="293" t="s">
        <v>24283</v>
      </c>
      <c r="K3449" s="299">
        <v>43771</v>
      </c>
      <c r="L3449" s="300"/>
      <c r="M3449" s="297" t="str">
        <f t="shared" si="53"/>
        <v>2015</v>
      </c>
    </row>
    <row r="3450" spans="1:13">
      <c r="A3450" s="293">
        <v>3449</v>
      </c>
      <c r="B3450" s="298" t="s">
        <v>14805</v>
      </c>
      <c r="C3450" s="298" t="s">
        <v>14806</v>
      </c>
      <c r="D3450" s="298"/>
      <c r="E3450" s="298" t="s">
        <v>21</v>
      </c>
      <c r="F3450" s="293" t="s">
        <v>34</v>
      </c>
      <c r="G3450" s="293" t="s">
        <v>58</v>
      </c>
      <c r="H3450" s="293" t="s">
        <v>6879</v>
      </c>
      <c r="I3450" s="293"/>
      <c r="J3450" s="293" t="s">
        <v>24283</v>
      </c>
      <c r="K3450" s="299">
        <v>43771</v>
      </c>
      <c r="L3450" s="300"/>
      <c r="M3450" s="297" t="str">
        <f t="shared" si="53"/>
        <v>2015</v>
      </c>
    </row>
    <row r="3451" spans="1:13">
      <c r="A3451" s="293">
        <v>3450</v>
      </c>
      <c r="B3451" s="298" t="s">
        <v>14807</v>
      </c>
      <c r="C3451" s="298" t="s">
        <v>14808</v>
      </c>
      <c r="D3451" s="298"/>
      <c r="E3451" s="298" t="s">
        <v>21</v>
      </c>
      <c r="F3451" s="293" t="s">
        <v>34</v>
      </c>
      <c r="G3451" s="293" t="s">
        <v>58</v>
      </c>
      <c r="H3451" s="293" t="s">
        <v>6879</v>
      </c>
      <c r="I3451" s="293"/>
      <c r="J3451" s="293" t="s">
        <v>24283</v>
      </c>
      <c r="K3451" s="299">
        <v>43743</v>
      </c>
      <c r="L3451" s="300"/>
      <c r="M3451" s="297" t="str">
        <f t="shared" si="53"/>
        <v>2015</v>
      </c>
    </row>
    <row r="3452" spans="1:13">
      <c r="A3452" s="293">
        <v>3451</v>
      </c>
      <c r="B3452" s="298" t="s">
        <v>14809</v>
      </c>
      <c r="C3452" s="298" t="s">
        <v>14810</v>
      </c>
      <c r="D3452" s="298"/>
      <c r="E3452" s="298" t="s">
        <v>21</v>
      </c>
      <c r="F3452" s="293" t="s">
        <v>34</v>
      </c>
      <c r="G3452" s="293" t="s">
        <v>58</v>
      </c>
      <c r="H3452" s="293" t="s">
        <v>6879</v>
      </c>
      <c r="I3452" s="293"/>
      <c r="J3452" s="293" t="s">
        <v>24283</v>
      </c>
      <c r="K3452" s="299">
        <v>43743</v>
      </c>
      <c r="L3452" s="300"/>
      <c r="M3452" s="297" t="str">
        <f t="shared" si="53"/>
        <v>2015</v>
      </c>
    </row>
    <row r="3453" spans="1:13">
      <c r="A3453" s="293">
        <v>3452</v>
      </c>
      <c r="B3453" s="298" t="s">
        <v>14811</v>
      </c>
      <c r="C3453" s="298" t="s">
        <v>14812</v>
      </c>
      <c r="D3453" s="298"/>
      <c r="E3453" s="298" t="s">
        <v>21</v>
      </c>
      <c r="F3453" s="293" t="s">
        <v>34</v>
      </c>
      <c r="G3453" s="293" t="s">
        <v>58</v>
      </c>
      <c r="H3453" s="293" t="s">
        <v>6879</v>
      </c>
      <c r="I3453" s="293"/>
      <c r="J3453" s="293" t="s">
        <v>24283</v>
      </c>
      <c r="K3453" s="299">
        <v>43771</v>
      </c>
      <c r="L3453" s="300"/>
      <c r="M3453" s="297" t="str">
        <f t="shared" si="53"/>
        <v>2015</v>
      </c>
    </row>
    <row r="3454" spans="1:13">
      <c r="A3454" s="293">
        <v>3453</v>
      </c>
      <c r="B3454" s="298" t="s">
        <v>14813</v>
      </c>
      <c r="C3454" s="298" t="s">
        <v>14814</v>
      </c>
      <c r="D3454" s="298"/>
      <c r="E3454" s="298" t="s">
        <v>21</v>
      </c>
      <c r="F3454" s="293" t="s">
        <v>34</v>
      </c>
      <c r="G3454" s="293" t="s">
        <v>58</v>
      </c>
      <c r="H3454" s="293" t="s">
        <v>6879</v>
      </c>
      <c r="I3454" s="293"/>
      <c r="J3454" s="293" t="s">
        <v>24283</v>
      </c>
      <c r="K3454" s="299">
        <v>43771</v>
      </c>
      <c r="L3454" s="300"/>
      <c r="M3454" s="297" t="str">
        <f t="shared" si="53"/>
        <v>2015</v>
      </c>
    </row>
    <row r="3455" spans="1:13">
      <c r="A3455" s="293">
        <v>3454</v>
      </c>
      <c r="B3455" s="309" t="s">
        <v>14815</v>
      </c>
      <c r="C3455" s="298" t="s">
        <v>14816</v>
      </c>
      <c r="D3455" s="298"/>
      <c r="E3455" s="298" t="s">
        <v>21</v>
      </c>
      <c r="F3455" s="293" t="s">
        <v>34</v>
      </c>
      <c r="G3455" s="293" t="s">
        <v>58</v>
      </c>
      <c r="H3455" s="293" t="s">
        <v>6879</v>
      </c>
      <c r="I3455" s="293"/>
      <c r="J3455" s="293" t="s">
        <v>24283</v>
      </c>
      <c r="K3455" s="299"/>
      <c r="L3455" s="300" t="s">
        <v>24304</v>
      </c>
      <c r="M3455" s="297" t="str">
        <f t="shared" si="53"/>
        <v>2015</v>
      </c>
    </row>
    <row r="3456" spans="1:13">
      <c r="A3456" s="293">
        <v>3455</v>
      </c>
      <c r="B3456" s="309" t="s">
        <v>14817</v>
      </c>
      <c r="C3456" s="298" t="s">
        <v>14818</v>
      </c>
      <c r="D3456" s="298"/>
      <c r="E3456" s="298" t="s">
        <v>21</v>
      </c>
      <c r="F3456" s="293" t="s">
        <v>34</v>
      </c>
      <c r="G3456" s="293" t="s">
        <v>58</v>
      </c>
      <c r="H3456" s="293" t="s">
        <v>6879</v>
      </c>
      <c r="I3456" s="293"/>
      <c r="J3456" s="293" t="s">
        <v>24283</v>
      </c>
      <c r="K3456" s="299"/>
      <c r="L3456" s="300" t="s">
        <v>24304</v>
      </c>
      <c r="M3456" s="297" t="str">
        <f t="shared" si="53"/>
        <v>2015</v>
      </c>
    </row>
    <row r="3457" spans="1:13">
      <c r="A3457" s="293">
        <v>3456</v>
      </c>
      <c r="B3457" s="298" t="s">
        <v>14819</v>
      </c>
      <c r="C3457" s="298" t="s">
        <v>14820</v>
      </c>
      <c r="D3457" s="298"/>
      <c r="E3457" s="298" t="s">
        <v>21</v>
      </c>
      <c r="F3457" s="293" t="s">
        <v>34</v>
      </c>
      <c r="G3457" s="293" t="s">
        <v>58</v>
      </c>
      <c r="H3457" s="293" t="s">
        <v>6879</v>
      </c>
      <c r="I3457" s="293"/>
      <c r="J3457" s="293" t="s">
        <v>24283</v>
      </c>
      <c r="K3457" s="299">
        <v>43771</v>
      </c>
      <c r="L3457" s="300"/>
      <c r="M3457" s="297" t="str">
        <f t="shared" si="53"/>
        <v>2015</v>
      </c>
    </row>
    <row r="3458" spans="1:13">
      <c r="A3458" s="293">
        <v>3457</v>
      </c>
      <c r="B3458" s="298" t="s">
        <v>14821</v>
      </c>
      <c r="C3458" s="298" t="s">
        <v>14822</v>
      </c>
      <c r="D3458" s="298"/>
      <c r="E3458" s="298" t="s">
        <v>21</v>
      </c>
      <c r="F3458" s="293" t="s">
        <v>34</v>
      </c>
      <c r="G3458" s="293" t="s">
        <v>58</v>
      </c>
      <c r="H3458" s="293" t="s">
        <v>6879</v>
      </c>
      <c r="I3458" s="293"/>
      <c r="J3458" s="293" t="s">
        <v>24283</v>
      </c>
      <c r="K3458" s="299">
        <v>43771</v>
      </c>
      <c r="L3458" s="300"/>
      <c r="M3458" s="297" t="str">
        <f t="shared" ref="M3458:M3521" si="54">IF((INT(MID(B3458,5,2))&gt;19),"19"&amp;MID(B3458,5,2),"20"&amp;MID(B3458,5,2))</f>
        <v>2015</v>
      </c>
    </row>
    <row r="3459" spans="1:13">
      <c r="A3459" s="293">
        <v>3458</v>
      </c>
      <c r="B3459" s="298" t="s">
        <v>14823</v>
      </c>
      <c r="C3459" s="298" t="s">
        <v>14824</v>
      </c>
      <c r="D3459" s="298"/>
      <c r="E3459" s="298" t="s">
        <v>21</v>
      </c>
      <c r="F3459" s="293" t="s">
        <v>34</v>
      </c>
      <c r="G3459" s="293" t="s">
        <v>58</v>
      </c>
      <c r="H3459" s="293" t="s">
        <v>6879</v>
      </c>
      <c r="I3459" s="293"/>
      <c r="J3459" s="293" t="s">
        <v>24283</v>
      </c>
      <c r="K3459" s="299">
        <v>43743</v>
      </c>
      <c r="L3459" s="300"/>
      <c r="M3459" s="297" t="str">
        <f t="shared" si="54"/>
        <v>2015</v>
      </c>
    </row>
    <row r="3460" spans="1:13">
      <c r="A3460" s="293">
        <v>3459</v>
      </c>
      <c r="B3460" s="298" t="s">
        <v>14825</v>
      </c>
      <c r="C3460" s="298" t="s">
        <v>14826</v>
      </c>
      <c r="D3460" s="298"/>
      <c r="E3460" s="298" t="s">
        <v>21</v>
      </c>
      <c r="F3460" s="293" t="s">
        <v>34</v>
      </c>
      <c r="G3460" s="293" t="s">
        <v>58</v>
      </c>
      <c r="H3460" s="293" t="s">
        <v>6879</v>
      </c>
      <c r="I3460" s="293"/>
      <c r="J3460" s="293" t="s">
        <v>24283</v>
      </c>
      <c r="K3460" s="299">
        <v>43771</v>
      </c>
      <c r="L3460" s="300"/>
      <c r="M3460" s="297" t="str">
        <f t="shared" si="54"/>
        <v>2015</v>
      </c>
    </row>
    <row r="3461" spans="1:13">
      <c r="A3461" s="293">
        <v>3460</v>
      </c>
      <c r="B3461" s="298" t="s">
        <v>14827</v>
      </c>
      <c r="C3461" s="298" t="s">
        <v>14828</v>
      </c>
      <c r="D3461" s="298"/>
      <c r="E3461" s="298" t="s">
        <v>21</v>
      </c>
      <c r="F3461" s="293" t="s">
        <v>34</v>
      </c>
      <c r="G3461" s="293" t="s">
        <v>58</v>
      </c>
      <c r="H3461" s="293" t="s">
        <v>6879</v>
      </c>
      <c r="I3461" s="293"/>
      <c r="J3461" s="293" t="s">
        <v>24283</v>
      </c>
      <c r="K3461" s="299">
        <v>43771</v>
      </c>
      <c r="L3461" s="300"/>
      <c r="M3461" s="297" t="str">
        <f t="shared" si="54"/>
        <v>2015</v>
      </c>
    </row>
    <row r="3462" spans="1:13">
      <c r="A3462" s="293">
        <v>3461</v>
      </c>
      <c r="B3462" s="298" t="s">
        <v>14829</v>
      </c>
      <c r="C3462" s="298" t="s">
        <v>14830</v>
      </c>
      <c r="D3462" s="298"/>
      <c r="E3462" s="298" t="s">
        <v>21</v>
      </c>
      <c r="F3462" s="293" t="s">
        <v>34</v>
      </c>
      <c r="G3462" s="293" t="s">
        <v>58</v>
      </c>
      <c r="H3462" s="293" t="s">
        <v>6879</v>
      </c>
      <c r="I3462" s="293"/>
      <c r="J3462" s="293" t="s">
        <v>24283</v>
      </c>
      <c r="K3462" s="299">
        <v>43771</v>
      </c>
      <c r="L3462" s="300"/>
      <c r="M3462" s="297" t="str">
        <f t="shared" si="54"/>
        <v>2015</v>
      </c>
    </row>
    <row r="3463" spans="1:13">
      <c r="A3463" s="293">
        <v>3462</v>
      </c>
      <c r="B3463" s="298" t="s">
        <v>14831</v>
      </c>
      <c r="C3463" s="298" t="s">
        <v>14832</v>
      </c>
      <c r="D3463" s="298"/>
      <c r="E3463" s="298" t="s">
        <v>21</v>
      </c>
      <c r="F3463" s="293" t="s">
        <v>34</v>
      </c>
      <c r="G3463" s="293" t="s">
        <v>58</v>
      </c>
      <c r="H3463" s="293" t="s">
        <v>6879</v>
      </c>
      <c r="I3463" s="293"/>
      <c r="J3463" s="293" t="s">
        <v>24283</v>
      </c>
      <c r="K3463" s="299">
        <v>43771</v>
      </c>
      <c r="L3463" s="300"/>
      <c r="M3463" s="297" t="str">
        <f t="shared" si="54"/>
        <v>2015</v>
      </c>
    </row>
    <row r="3464" spans="1:13">
      <c r="A3464" s="293">
        <v>3463</v>
      </c>
      <c r="B3464" s="309" t="s">
        <v>14833</v>
      </c>
      <c r="C3464" s="298" t="s">
        <v>14834</v>
      </c>
      <c r="D3464" s="298"/>
      <c r="E3464" s="298" t="s">
        <v>21</v>
      </c>
      <c r="F3464" s="293" t="s">
        <v>34</v>
      </c>
      <c r="G3464" s="293" t="s">
        <v>58</v>
      </c>
      <c r="H3464" s="293" t="s">
        <v>6879</v>
      </c>
      <c r="I3464" s="293"/>
      <c r="J3464" s="293" t="s">
        <v>24283</v>
      </c>
      <c r="K3464" s="299"/>
      <c r="L3464" s="300" t="s">
        <v>24304</v>
      </c>
      <c r="M3464" s="297" t="str">
        <f t="shared" si="54"/>
        <v>2015</v>
      </c>
    </row>
    <row r="3465" spans="1:13">
      <c r="A3465" s="293">
        <v>3464</v>
      </c>
      <c r="B3465" s="298" t="s">
        <v>14835</v>
      </c>
      <c r="C3465" s="298" t="s">
        <v>14836</v>
      </c>
      <c r="D3465" s="298"/>
      <c r="E3465" s="298" t="s">
        <v>21</v>
      </c>
      <c r="F3465" s="293" t="s">
        <v>34</v>
      </c>
      <c r="G3465" s="293" t="s">
        <v>58</v>
      </c>
      <c r="H3465" s="293" t="s">
        <v>6879</v>
      </c>
      <c r="I3465" s="293"/>
      <c r="J3465" s="293" t="s">
        <v>24283</v>
      </c>
      <c r="K3465" s="299">
        <v>43771</v>
      </c>
      <c r="L3465" s="300"/>
      <c r="M3465" s="297" t="str">
        <f t="shared" si="54"/>
        <v>2015</v>
      </c>
    </row>
    <row r="3466" spans="1:13">
      <c r="A3466" s="293">
        <v>3465</v>
      </c>
      <c r="B3466" s="298" t="s">
        <v>14837</v>
      </c>
      <c r="C3466" s="298" t="s">
        <v>14838</v>
      </c>
      <c r="D3466" s="298"/>
      <c r="E3466" s="298" t="s">
        <v>21</v>
      </c>
      <c r="F3466" s="293" t="s">
        <v>34</v>
      </c>
      <c r="G3466" s="293" t="s">
        <v>58</v>
      </c>
      <c r="H3466" s="293" t="s">
        <v>6879</v>
      </c>
      <c r="I3466" s="293"/>
      <c r="J3466" s="293" t="s">
        <v>24283</v>
      </c>
      <c r="K3466" s="299">
        <v>43771</v>
      </c>
      <c r="L3466" s="300"/>
      <c r="M3466" s="297" t="str">
        <f t="shared" si="54"/>
        <v>2015</v>
      </c>
    </row>
    <row r="3467" spans="1:13">
      <c r="A3467" s="293">
        <v>3466</v>
      </c>
      <c r="B3467" s="298" t="s">
        <v>14839</v>
      </c>
      <c r="C3467" s="298" t="s">
        <v>14840</v>
      </c>
      <c r="D3467" s="298"/>
      <c r="E3467" s="298" t="s">
        <v>21</v>
      </c>
      <c r="F3467" s="293" t="s">
        <v>34</v>
      </c>
      <c r="G3467" s="293" t="s">
        <v>58</v>
      </c>
      <c r="H3467" s="293" t="s">
        <v>6879</v>
      </c>
      <c r="I3467" s="293"/>
      <c r="J3467" s="293" t="s">
        <v>24283</v>
      </c>
      <c r="K3467" s="299">
        <v>43771</v>
      </c>
      <c r="L3467" s="300"/>
      <c r="M3467" s="297" t="str">
        <f t="shared" si="54"/>
        <v>2015</v>
      </c>
    </row>
    <row r="3468" spans="1:13">
      <c r="A3468" s="293">
        <v>3467</v>
      </c>
      <c r="B3468" s="298" t="s">
        <v>14841</v>
      </c>
      <c r="C3468" s="298" t="s">
        <v>14842</v>
      </c>
      <c r="D3468" s="298"/>
      <c r="E3468" s="298" t="s">
        <v>21</v>
      </c>
      <c r="F3468" s="293" t="s">
        <v>34</v>
      </c>
      <c r="G3468" s="293" t="s">
        <v>58</v>
      </c>
      <c r="H3468" s="293" t="s">
        <v>6879</v>
      </c>
      <c r="I3468" s="293"/>
      <c r="J3468" s="293" t="s">
        <v>24283</v>
      </c>
      <c r="K3468" s="299">
        <v>43743</v>
      </c>
      <c r="L3468" s="300"/>
      <c r="M3468" s="297" t="str">
        <f t="shared" si="54"/>
        <v>2015</v>
      </c>
    </row>
    <row r="3469" spans="1:13">
      <c r="A3469" s="293">
        <v>3468</v>
      </c>
      <c r="B3469" s="298" t="s">
        <v>14843</v>
      </c>
      <c r="C3469" s="298" t="s">
        <v>14844</v>
      </c>
      <c r="D3469" s="298"/>
      <c r="E3469" s="298" t="s">
        <v>21</v>
      </c>
      <c r="F3469" s="293" t="s">
        <v>34</v>
      </c>
      <c r="G3469" s="293" t="s">
        <v>58</v>
      </c>
      <c r="H3469" s="293" t="s">
        <v>6879</v>
      </c>
      <c r="I3469" s="293"/>
      <c r="J3469" s="293" t="s">
        <v>24283</v>
      </c>
      <c r="K3469" s="299">
        <v>43771</v>
      </c>
      <c r="L3469" s="300"/>
      <c r="M3469" s="297" t="str">
        <f t="shared" si="54"/>
        <v>2015</v>
      </c>
    </row>
    <row r="3470" spans="1:13">
      <c r="A3470" s="293">
        <v>3469</v>
      </c>
      <c r="B3470" s="298" t="s">
        <v>14845</v>
      </c>
      <c r="C3470" s="298" t="s">
        <v>14846</v>
      </c>
      <c r="D3470" s="298"/>
      <c r="E3470" s="298" t="s">
        <v>21</v>
      </c>
      <c r="F3470" s="293" t="s">
        <v>34</v>
      </c>
      <c r="G3470" s="293" t="s">
        <v>58</v>
      </c>
      <c r="H3470" s="293" t="s">
        <v>6879</v>
      </c>
      <c r="I3470" s="293"/>
      <c r="J3470" s="293" t="s">
        <v>24283</v>
      </c>
      <c r="K3470" s="299">
        <v>43771</v>
      </c>
      <c r="L3470" s="300"/>
      <c r="M3470" s="297" t="str">
        <f t="shared" si="54"/>
        <v>2015</v>
      </c>
    </row>
    <row r="3471" spans="1:13">
      <c r="A3471" s="293">
        <v>3470</v>
      </c>
      <c r="B3471" s="298" t="s">
        <v>14847</v>
      </c>
      <c r="C3471" s="298" t="s">
        <v>14848</v>
      </c>
      <c r="D3471" s="298"/>
      <c r="E3471" s="298" t="s">
        <v>21</v>
      </c>
      <c r="F3471" s="293" t="s">
        <v>34</v>
      </c>
      <c r="G3471" s="293" t="s">
        <v>58</v>
      </c>
      <c r="H3471" s="293" t="s">
        <v>6879</v>
      </c>
      <c r="I3471" s="293"/>
      <c r="J3471" s="293" t="s">
        <v>24283</v>
      </c>
      <c r="K3471" s="299">
        <v>43771</v>
      </c>
      <c r="L3471" s="300"/>
      <c r="M3471" s="297" t="str">
        <f t="shared" si="54"/>
        <v>2015</v>
      </c>
    </row>
    <row r="3472" spans="1:13">
      <c r="A3472" s="293">
        <v>3471</v>
      </c>
      <c r="B3472" s="309" t="s">
        <v>14849</v>
      </c>
      <c r="C3472" s="298" t="s">
        <v>14850</v>
      </c>
      <c r="D3472" s="298"/>
      <c r="E3472" s="298" t="s">
        <v>21</v>
      </c>
      <c r="F3472" s="293" t="s">
        <v>34</v>
      </c>
      <c r="G3472" s="293" t="s">
        <v>58</v>
      </c>
      <c r="H3472" s="293" t="s">
        <v>6879</v>
      </c>
      <c r="I3472" s="293"/>
      <c r="J3472" s="293" t="s">
        <v>24283</v>
      </c>
      <c r="K3472" s="299"/>
      <c r="L3472" s="300" t="s">
        <v>24304</v>
      </c>
      <c r="M3472" s="297" t="str">
        <f t="shared" si="54"/>
        <v>2015</v>
      </c>
    </row>
    <row r="3473" spans="1:13">
      <c r="A3473" s="293">
        <v>3472</v>
      </c>
      <c r="B3473" s="298" t="s">
        <v>14851</v>
      </c>
      <c r="C3473" s="298" t="s">
        <v>14852</v>
      </c>
      <c r="D3473" s="298"/>
      <c r="E3473" s="298" t="s">
        <v>21</v>
      </c>
      <c r="F3473" s="293" t="s">
        <v>34</v>
      </c>
      <c r="G3473" s="293" t="s">
        <v>58</v>
      </c>
      <c r="H3473" s="293" t="s">
        <v>6879</v>
      </c>
      <c r="I3473" s="293"/>
      <c r="J3473" s="293" t="s">
        <v>24283</v>
      </c>
      <c r="K3473" s="299">
        <v>43771</v>
      </c>
      <c r="L3473" s="300"/>
      <c r="M3473" s="297" t="str">
        <f t="shared" si="54"/>
        <v>2015</v>
      </c>
    </row>
    <row r="3474" spans="1:13">
      <c r="A3474" s="293">
        <v>3473</v>
      </c>
      <c r="B3474" s="298" t="s">
        <v>14853</v>
      </c>
      <c r="C3474" s="298" t="s">
        <v>14854</v>
      </c>
      <c r="D3474" s="298"/>
      <c r="E3474" s="298" t="s">
        <v>21</v>
      </c>
      <c r="F3474" s="293" t="s">
        <v>34</v>
      </c>
      <c r="G3474" s="293" t="s">
        <v>58</v>
      </c>
      <c r="H3474" s="293" t="s">
        <v>6879</v>
      </c>
      <c r="I3474" s="293"/>
      <c r="J3474" s="293" t="s">
        <v>24283</v>
      </c>
      <c r="K3474" s="299">
        <v>43743</v>
      </c>
      <c r="L3474" s="300"/>
      <c r="M3474" s="297" t="str">
        <f t="shared" si="54"/>
        <v>2015</v>
      </c>
    </row>
    <row r="3475" spans="1:13">
      <c r="A3475" s="293">
        <v>3474</v>
      </c>
      <c r="B3475" s="298" t="s">
        <v>14855</v>
      </c>
      <c r="C3475" s="298" t="s">
        <v>14856</v>
      </c>
      <c r="D3475" s="298"/>
      <c r="E3475" s="298" t="s">
        <v>21</v>
      </c>
      <c r="F3475" s="293" t="s">
        <v>34</v>
      </c>
      <c r="G3475" s="293" t="s">
        <v>58</v>
      </c>
      <c r="H3475" s="293" t="s">
        <v>6879</v>
      </c>
      <c r="I3475" s="293"/>
      <c r="J3475" s="293" t="s">
        <v>24283</v>
      </c>
      <c r="K3475" s="299"/>
      <c r="L3475" s="300"/>
      <c r="M3475" s="297" t="str">
        <f t="shared" si="54"/>
        <v>2015</v>
      </c>
    </row>
    <row r="3476" spans="1:13">
      <c r="A3476" s="293">
        <v>3475</v>
      </c>
      <c r="B3476" s="298" t="s">
        <v>14857</v>
      </c>
      <c r="C3476" s="298" t="s">
        <v>14858</v>
      </c>
      <c r="D3476" s="298"/>
      <c r="E3476" s="298" t="s">
        <v>21</v>
      </c>
      <c r="F3476" s="293" t="s">
        <v>34</v>
      </c>
      <c r="G3476" s="293" t="s">
        <v>58</v>
      </c>
      <c r="H3476" s="293" t="s">
        <v>6879</v>
      </c>
      <c r="I3476" s="293"/>
      <c r="J3476" s="293" t="s">
        <v>24283</v>
      </c>
      <c r="K3476" s="299">
        <v>44003</v>
      </c>
      <c r="L3476" s="300"/>
      <c r="M3476" s="297" t="str">
        <f t="shared" si="54"/>
        <v>2015</v>
      </c>
    </row>
    <row r="3477" spans="1:13">
      <c r="A3477" s="293">
        <v>3476</v>
      </c>
      <c r="B3477" s="298" t="s">
        <v>14859</v>
      </c>
      <c r="C3477" s="298" t="s">
        <v>14860</v>
      </c>
      <c r="D3477" s="298"/>
      <c r="E3477" s="298" t="s">
        <v>21</v>
      </c>
      <c r="F3477" s="293" t="s">
        <v>34</v>
      </c>
      <c r="G3477" s="293" t="s">
        <v>58</v>
      </c>
      <c r="H3477" s="293" t="s">
        <v>6879</v>
      </c>
      <c r="I3477" s="293"/>
      <c r="J3477" s="293" t="s">
        <v>24283</v>
      </c>
      <c r="K3477" s="299">
        <v>43771</v>
      </c>
      <c r="L3477" s="300"/>
      <c r="M3477" s="297" t="str">
        <f t="shared" si="54"/>
        <v>2015</v>
      </c>
    </row>
    <row r="3478" spans="1:13">
      <c r="A3478" s="293">
        <v>3477</v>
      </c>
      <c r="B3478" s="298" t="s">
        <v>14861</v>
      </c>
      <c r="C3478" s="298" t="s">
        <v>14862</v>
      </c>
      <c r="D3478" s="298"/>
      <c r="E3478" s="298" t="s">
        <v>21</v>
      </c>
      <c r="F3478" s="293" t="s">
        <v>34</v>
      </c>
      <c r="G3478" s="293" t="s">
        <v>58</v>
      </c>
      <c r="H3478" s="293" t="s">
        <v>6879</v>
      </c>
      <c r="I3478" s="293"/>
      <c r="J3478" s="293" t="s">
        <v>24283</v>
      </c>
      <c r="K3478" s="299">
        <v>43771</v>
      </c>
      <c r="L3478" s="300"/>
      <c r="M3478" s="297" t="str">
        <f t="shared" si="54"/>
        <v>2015</v>
      </c>
    </row>
    <row r="3479" spans="1:13">
      <c r="A3479" s="293">
        <v>3478</v>
      </c>
      <c r="B3479" s="298" t="s">
        <v>14863</v>
      </c>
      <c r="C3479" s="298" t="s">
        <v>14864</v>
      </c>
      <c r="D3479" s="298"/>
      <c r="E3479" s="298" t="s">
        <v>21</v>
      </c>
      <c r="F3479" s="293" t="s">
        <v>34</v>
      </c>
      <c r="G3479" s="293" t="s">
        <v>58</v>
      </c>
      <c r="H3479" s="293" t="s">
        <v>6879</v>
      </c>
      <c r="I3479" s="293"/>
      <c r="J3479" s="293" t="s">
        <v>24283</v>
      </c>
      <c r="K3479" s="299">
        <v>44003</v>
      </c>
      <c r="L3479" s="300"/>
      <c r="M3479" s="297" t="str">
        <f t="shared" si="54"/>
        <v>2015</v>
      </c>
    </row>
    <row r="3480" spans="1:13">
      <c r="A3480" s="293">
        <v>3479</v>
      </c>
      <c r="B3480" s="298" t="s">
        <v>14865</v>
      </c>
      <c r="C3480" s="298" t="s">
        <v>14866</v>
      </c>
      <c r="D3480" s="298"/>
      <c r="E3480" s="298" t="s">
        <v>21</v>
      </c>
      <c r="F3480" s="293" t="s">
        <v>34</v>
      </c>
      <c r="G3480" s="293" t="s">
        <v>58</v>
      </c>
      <c r="H3480" s="293" t="s">
        <v>6879</v>
      </c>
      <c r="I3480" s="293"/>
      <c r="J3480" s="293" t="s">
        <v>24283</v>
      </c>
      <c r="K3480" s="299">
        <v>43771</v>
      </c>
      <c r="L3480" s="300"/>
      <c r="M3480" s="297" t="str">
        <f t="shared" si="54"/>
        <v>2015</v>
      </c>
    </row>
    <row r="3481" spans="1:13">
      <c r="A3481" s="293">
        <v>3480</v>
      </c>
      <c r="B3481" s="298" t="s">
        <v>14867</v>
      </c>
      <c r="C3481" s="298" t="s">
        <v>14868</v>
      </c>
      <c r="D3481" s="298"/>
      <c r="E3481" s="298" t="s">
        <v>21</v>
      </c>
      <c r="F3481" s="293" t="s">
        <v>34</v>
      </c>
      <c r="G3481" s="293" t="s">
        <v>58</v>
      </c>
      <c r="H3481" s="293" t="s">
        <v>6879</v>
      </c>
      <c r="I3481" s="293"/>
      <c r="J3481" s="293" t="s">
        <v>24283</v>
      </c>
      <c r="K3481" s="299">
        <v>43743</v>
      </c>
      <c r="L3481" s="300"/>
      <c r="M3481" s="297" t="str">
        <f t="shared" si="54"/>
        <v>2015</v>
      </c>
    </row>
    <row r="3482" spans="1:13">
      <c r="A3482" s="293">
        <v>3481</v>
      </c>
      <c r="B3482" s="298" t="s">
        <v>14869</v>
      </c>
      <c r="C3482" s="298" t="s">
        <v>14870</v>
      </c>
      <c r="D3482" s="298"/>
      <c r="E3482" s="298" t="s">
        <v>21</v>
      </c>
      <c r="F3482" s="293" t="s">
        <v>34</v>
      </c>
      <c r="G3482" s="293" t="s">
        <v>58</v>
      </c>
      <c r="H3482" s="293" t="s">
        <v>6879</v>
      </c>
      <c r="I3482" s="293"/>
      <c r="J3482" s="293" t="s">
        <v>24283</v>
      </c>
      <c r="K3482" s="299">
        <v>43771</v>
      </c>
      <c r="L3482" s="300"/>
      <c r="M3482" s="297" t="str">
        <f t="shared" si="54"/>
        <v>2015</v>
      </c>
    </row>
    <row r="3483" spans="1:13">
      <c r="A3483" s="293">
        <v>3482</v>
      </c>
      <c r="B3483" s="309" t="s">
        <v>14871</v>
      </c>
      <c r="C3483" s="298" t="s">
        <v>14872</v>
      </c>
      <c r="D3483" s="298"/>
      <c r="E3483" s="298" t="s">
        <v>21</v>
      </c>
      <c r="F3483" s="293" t="s">
        <v>34</v>
      </c>
      <c r="G3483" s="293" t="s">
        <v>58</v>
      </c>
      <c r="H3483" s="293" t="s">
        <v>6879</v>
      </c>
      <c r="I3483" s="293"/>
      <c r="J3483" s="293" t="s">
        <v>24283</v>
      </c>
      <c r="K3483" s="299"/>
      <c r="L3483" s="300" t="s">
        <v>24304</v>
      </c>
      <c r="M3483" s="297" t="str">
        <f t="shared" si="54"/>
        <v>2015</v>
      </c>
    </row>
    <row r="3484" spans="1:13">
      <c r="A3484" s="293">
        <v>3483</v>
      </c>
      <c r="B3484" s="298" t="s">
        <v>14873</v>
      </c>
      <c r="C3484" s="298" t="s">
        <v>14874</v>
      </c>
      <c r="D3484" s="298"/>
      <c r="E3484" s="298" t="s">
        <v>21</v>
      </c>
      <c r="F3484" s="293" t="s">
        <v>34</v>
      </c>
      <c r="G3484" s="293" t="s">
        <v>58</v>
      </c>
      <c r="H3484" s="293" t="s">
        <v>6879</v>
      </c>
      <c r="I3484" s="293"/>
      <c r="J3484" s="293" t="s">
        <v>24283</v>
      </c>
      <c r="K3484" s="299">
        <v>43771</v>
      </c>
      <c r="L3484" s="300"/>
      <c r="M3484" s="297" t="str">
        <f t="shared" si="54"/>
        <v>2015</v>
      </c>
    </row>
    <row r="3485" spans="1:13">
      <c r="A3485" s="293">
        <v>3484</v>
      </c>
      <c r="B3485" s="298" t="s">
        <v>14875</v>
      </c>
      <c r="C3485" s="298" t="s">
        <v>14876</v>
      </c>
      <c r="D3485" s="298"/>
      <c r="E3485" s="298" t="s">
        <v>21</v>
      </c>
      <c r="F3485" s="293" t="s">
        <v>34</v>
      </c>
      <c r="G3485" s="293" t="s">
        <v>58</v>
      </c>
      <c r="H3485" s="293" t="s">
        <v>6879</v>
      </c>
      <c r="I3485" s="293"/>
      <c r="J3485" s="293" t="s">
        <v>24283</v>
      </c>
      <c r="K3485" s="299">
        <v>44003</v>
      </c>
      <c r="L3485" s="300"/>
      <c r="M3485" s="297" t="str">
        <f t="shared" si="54"/>
        <v>2015</v>
      </c>
    </row>
    <row r="3486" spans="1:13">
      <c r="A3486" s="293">
        <v>3485</v>
      </c>
      <c r="B3486" s="298" t="s">
        <v>14877</v>
      </c>
      <c r="C3486" s="298" t="s">
        <v>14878</v>
      </c>
      <c r="D3486" s="298"/>
      <c r="E3486" s="298" t="s">
        <v>21</v>
      </c>
      <c r="F3486" s="293" t="s">
        <v>34</v>
      </c>
      <c r="G3486" s="293" t="s">
        <v>58</v>
      </c>
      <c r="H3486" s="293" t="s">
        <v>6879</v>
      </c>
      <c r="I3486" s="293"/>
      <c r="J3486" s="293" t="s">
        <v>24283</v>
      </c>
      <c r="K3486" s="299">
        <v>44003</v>
      </c>
      <c r="L3486" s="300"/>
      <c r="M3486" s="297" t="str">
        <f t="shared" si="54"/>
        <v>2015</v>
      </c>
    </row>
    <row r="3487" spans="1:13">
      <c r="A3487" s="293">
        <v>3486</v>
      </c>
      <c r="B3487" s="298" t="s">
        <v>14879</v>
      </c>
      <c r="C3487" s="298" t="s">
        <v>14880</v>
      </c>
      <c r="D3487" s="298"/>
      <c r="E3487" s="298" t="s">
        <v>21</v>
      </c>
      <c r="F3487" s="293" t="s">
        <v>34</v>
      </c>
      <c r="G3487" s="293" t="s">
        <v>58</v>
      </c>
      <c r="H3487" s="293" t="s">
        <v>6879</v>
      </c>
      <c r="I3487" s="293"/>
      <c r="J3487" s="293" t="s">
        <v>24283</v>
      </c>
      <c r="K3487" s="299">
        <v>44010</v>
      </c>
      <c r="L3487" s="300"/>
      <c r="M3487" s="297" t="str">
        <f t="shared" si="54"/>
        <v>2015</v>
      </c>
    </row>
    <row r="3488" spans="1:13">
      <c r="A3488" s="293">
        <v>3487</v>
      </c>
      <c r="B3488" s="298" t="s">
        <v>14881</v>
      </c>
      <c r="C3488" s="298" t="s">
        <v>14882</v>
      </c>
      <c r="D3488" s="298"/>
      <c r="E3488" s="298" t="s">
        <v>21</v>
      </c>
      <c r="F3488" s="293" t="s">
        <v>34</v>
      </c>
      <c r="G3488" s="293" t="s">
        <v>58</v>
      </c>
      <c r="H3488" s="293" t="s">
        <v>6879</v>
      </c>
      <c r="I3488" s="293"/>
      <c r="J3488" s="293" t="s">
        <v>24283</v>
      </c>
      <c r="K3488" s="299">
        <v>43785</v>
      </c>
      <c r="L3488" s="300"/>
      <c r="M3488" s="297" t="str">
        <f t="shared" si="54"/>
        <v>2015</v>
      </c>
    </row>
    <row r="3489" spans="1:13">
      <c r="A3489" s="293">
        <v>3488</v>
      </c>
      <c r="B3489" s="298" t="s">
        <v>14883</v>
      </c>
      <c r="C3489" s="298" t="s">
        <v>14884</v>
      </c>
      <c r="D3489" s="298"/>
      <c r="E3489" s="298" t="s">
        <v>21</v>
      </c>
      <c r="F3489" s="293" t="s">
        <v>34</v>
      </c>
      <c r="G3489" s="293" t="s">
        <v>58</v>
      </c>
      <c r="H3489" s="293" t="s">
        <v>6879</v>
      </c>
      <c r="I3489" s="293"/>
      <c r="J3489" s="293" t="s">
        <v>24283</v>
      </c>
      <c r="K3489" s="299">
        <v>43785</v>
      </c>
      <c r="L3489" s="300"/>
      <c r="M3489" s="297" t="str">
        <f t="shared" si="54"/>
        <v>2015</v>
      </c>
    </row>
    <row r="3490" spans="1:13">
      <c r="A3490" s="293">
        <v>3489</v>
      </c>
      <c r="B3490" s="298" t="s">
        <v>14885</v>
      </c>
      <c r="C3490" s="298" t="s">
        <v>14886</v>
      </c>
      <c r="D3490" s="298"/>
      <c r="E3490" s="298" t="s">
        <v>21</v>
      </c>
      <c r="F3490" s="293" t="s">
        <v>34</v>
      </c>
      <c r="G3490" s="293" t="s">
        <v>58</v>
      </c>
      <c r="H3490" s="293" t="s">
        <v>6879</v>
      </c>
      <c r="I3490" s="293"/>
      <c r="J3490" s="293" t="s">
        <v>24283</v>
      </c>
      <c r="K3490" s="299">
        <v>43785</v>
      </c>
      <c r="L3490" s="300"/>
      <c r="M3490" s="297" t="str">
        <f t="shared" si="54"/>
        <v>2015</v>
      </c>
    </row>
    <row r="3491" spans="1:13">
      <c r="A3491" s="293">
        <v>3490</v>
      </c>
      <c r="B3491" s="298" t="s">
        <v>14887</v>
      </c>
      <c r="C3491" s="298" t="s">
        <v>14888</v>
      </c>
      <c r="D3491" s="298"/>
      <c r="E3491" s="298" t="s">
        <v>21</v>
      </c>
      <c r="F3491" s="293" t="s">
        <v>34</v>
      </c>
      <c r="G3491" s="293" t="s">
        <v>58</v>
      </c>
      <c r="H3491" s="293" t="s">
        <v>6879</v>
      </c>
      <c r="I3491" s="293"/>
      <c r="J3491" s="293" t="s">
        <v>24283</v>
      </c>
      <c r="K3491" s="299">
        <v>43743</v>
      </c>
      <c r="L3491" s="300"/>
      <c r="M3491" s="297" t="str">
        <f t="shared" si="54"/>
        <v>2015</v>
      </c>
    </row>
    <row r="3492" spans="1:13">
      <c r="A3492" s="293">
        <v>3491</v>
      </c>
      <c r="B3492" s="298" t="s">
        <v>14889</v>
      </c>
      <c r="C3492" s="298" t="s">
        <v>14890</v>
      </c>
      <c r="D3492" s="298"/>
      <c r="E3492" s="298" t="s">
        <v>21</v>
      </c>
      <c r="F3492" s="293" t="s">
        <v>34</v>
      </c>
      <c r="G3492" s="293" t="s">
        <v>58</v>
      </c>
      <c r="H3492" s="293" t="s">
        <v>6879</v>
      </c>
      <c r="I3492" s="293"/>
      <c r="J3492" s="293" t="s">
        <v>24283</v>
      </c>
      <c r="K3492" s="299">
        <v>43757</v>
      </c>
      <c r="L3492" s="300"/>
      <c r="M3492" s="297" t="str">
        <f t="shared" si="54"/>
        <v>2015</v>
      </c>
    </row>
    <row r="3493" spans="1:13">
      <c r="A3493" s="293">
        <v>3492</v>
      </c>
      <c r="B3493" s="309" t="s">
        <v>14891</v>
      </c>
      <c r="C3493" s="298" t="s">
        <v>14892</v>
      </c>
      <c r="D3493" s="298"/>
      <c r="E3493" s="298" t="s">
        <v>21</v>
      </c>
      <c r="F3493" s="293" t="s">
        <v>34</v>
      </c>
      <c r="G3493" s="293" t="s">
        <v>58</v>
      </c>
      <c r="H3493" s="293" t="s">
        <v>6879</v>
      </c>
      <c r="I3493" s="293"/>
      <c r="J3493" s="293" t="s">
        <v>24283</v>
      </c>
      <c r="K3493" s="299"/>
      <c r="L3493" s="300" t="s">
        <v>24304</v>
      </c>
      <c r="M3493" s="297" t="str">
        <f t="shared" si="54"/>
        <v>2015</v>
      </c>
    </row>
    <row r="3494" spans="1:13">
      <c r="A3494" s="293">
        <v>3493</v>
      </c>
      <c r="B3494" s="298" t="s">
        <v>14893</v>
      </c>
      <c r="C3494" s="298" t="s">
        <v>14894</v>
      </c>
      <c r="D3494" s="298"/>
      <c r="E3494" s="298" t="s">
        <v>21</v>
      </c>
      <c r="F3494" s="293" t="s">
        <v>34</v>
      </c>
      <c r="G3494" s="293" t="s">
        <v>58</v>
      </c>
      <c r="H3494" s="293" t="s">
        <v>6879</v>
      </c>
      <c r="I3494" s="293"/>
      <c r="J3494" s="293" t="s">
        <v>24283</v>
      </c>
      <c r="K3494" s="299">
        <v>43785</v>
      </c>
      <c r="L3494" s="300"/>
      <c r="M3494" s="297" t="str">
        <f t="shared" si="54"/>
        <v>2015</v>
      </c>
    </row>
    <row r="3495" spans="1:13">
      <c r="A3495" s="293">
        <v>3494</v>
      </c>
      <c r="B3495" s="298" t="s">
        <v>14895</v>
      </c>
      <c r="C3495" s="298" t="s">
        <v>14896</v>
      </c>
      <c r="D3495" s="298"/>
      <c r="E3495" s="298" t="s">
        <v>21</v>
      </c>
      <c r="F3495" s="293" t="s">
        <v>34</v>
      </c>
      <c r="G3495" s="293" t="s">
        <v>58</v>
      </c>
      <c r="H3495" s="293" t="s">
        <v>6879</v>
      </c>
      <c r="I3495" s="293"/>
      <c r="J3495" s="293" t="s">
        <v>24283</v>
      </c>
      <c r="K3495" s="299">
        <v>44010</v>
      </c>
      <c r="L3495" s="300"/>
      <c r="M3495" s="297" t="str">
        <f t="shared" si="54"/>
        <v>2015</v>
      </c>
    </row>
    <row r="3496" spans="1:13">
      <c r="A3496" s="293">
        <v>3495</v>
      </c>
      <c r="B3496" s="298" t="s">
        <v>14897</v>
      </c>
      <c r="C3496" s="298" t="s">
        <v>14898</v>
      </c>
      <c r="D3496" s="298"/>
      <c r="E3496" s="298" t="s">
        <v>21</v>
      </c>
      <c r="F3496" s="293" t="s">
        <v>34</v>
      </c>
      <c r="G3496" s="293" t="s">
        <v>58</v>
      </c>
      <c r="H3496" s="293" t="s">
        <v>6879</v>
      </c>
      <c r="I3496" s="293"/>
      <c r="J3496" s="293" t="s">
        <v>24283</v>
      </c>
      <c r="K3496" s="299">
        <v>43785</v>
      </c>
      <c r="L3496" s="300"/>
      <c r="M3496" s="297" t="str">
        <f t="shared" si="54"/>
        <v>2015</v>
      </c>
    </row>
    <row r="3497" spans="1:13">
      <c r="A3497" s="293">
        <v>3496</v>
      </c>
      <c r="B3497" s="298" t="s">
        <v>14899</v>
      </c>
      <c r="C3497" s="298" t="s">
        <v>14900</v>
      </c>
      <c r="D3497" s="298"/>
      <c r="E3497" s="298" t="s">
        <v>21</v>
      </c>
      <c r="F3497" s="293" t="s">
        <v>34</v>
      </c>
      <c r="G3497" s="293" t="s">
        <v>58</v>
      </c>
      <c r="H3497" s="293" t="s">
        <v>6879</v>
      </c>
      <c r="I3497" s="293"/>
      <c r="J3497" s="293" t="s">
        <v>24283</v>
      </c>
      <c r="K3497" s="299">
        <v>44010</v>
      </c>
      <c r="L3497" s="300"/>
      <c r="M3497" s="297" t="str">
        <f t="shared" si="54"/>
        <v>2015</v>
      </c>
    </row>
    <row r="3498" spans="1:13">
      <c r="A3498" s="293">
        <v>3497</v>
      </c>
      <c r="B3498" s="298" t="s">
        <v>14901</v>
      </c>
      <c r="C3498" s="298" t="s">
        <v>14902</v>
      </c>
      <c r="D3498" s="298"/>
      <c r="E3498" s="298" t="s">
        <v>21</v>
      </c>
      <c r="F3498" s="293" t="s">
        <v>34</v>
      </c>
      <c r="G3498" s="293" t="s">
        <v>58</v>
      </c>
      <c r="H3498" s="293" t="s">
        <v>6879</v>
      </c>
      <c r="I3498" s="293"/>
      <c r="J3498" s="293" t="s">
        <v>24283</v>
      </c>
      <c r="K3498" s="299">
        <v>43785</v>
      </c>
      <c r="L3498" s="300"/>
      <c r="M3498" s="297" t="str">
        <f t="shared" si="54"/>
        <v>2015</v>
      </c>
    </row>
    <row r="3499" spans="1:13">
      <c r="A3499" s="293">
        <v>3498</v>
      </c>
      <c r="B3499" s="298" t="s">
        <v>14903</v>
      </c>
      <c r="C3499" s="298" t="s">
        <v>14904</v>
      </c>
      <c r="D3499" s="298"/>
      <c r="E3499" s="298" t="s">
        <v>21</v>
      </c>
      <c r="F3499" s="293" t="s">
        <v>34</v>
      </c>
      <c r="G3499" s="293" t="s">
        <v>58</v>
      </c>
      <c r="H3499" s="293" t="s">
        <v>6879</v>
      </c>
      <c r="I3499" s="293"/>
      <c r="J3499" s="293" t="s">
        <v>24283</v>
      </c>
      <c r="K3499" s="299">
        <v>43743</v>
      </c>
      <c r="L3499" s="300"/>
      <c r="M3499" s="297" t="str">
        <f t="shared" si="54"/>
        <v>2015</v>
      </c>
    </row>
    <row r="3500" spans="1:13">
      <c r="A3500" s="293">
        <v>3499</v>
      </c>
      <c r="B3500" s="298" t="s">
        <v>14905</v>
      </c>
      <c r="C3500" s="298" t="s">
        <v>14906</v>
      </c>
      <c r="D3500" s="298"/>
      <c r="E3500" s="298" t="s">
        <v>21</v>
      </c>
      <c r="F3500" s="293" t="s">
        <v>34</v>
      </c>
      <c r="G3500" s="293" t="s">
        <v>58</v>
      </c>
      <c r="H3500" s="293" t="s">
        <v>6879</v>
      </c>
      <c r="I3500" s="293"/>
      <c r="J3500" s="293" t="s">
        <v>24283</v>
      </c>
      <c r="K3500" s="299">
        <v>43785</v>
      </c>
      <c r="L3500" s="300"/>
      <c r="M3500" s="297" t="str">
        <f t="shared" si="54"/>
        <v>2015</v>
      </c>
    </row>
    <row r="3501" spans="1:13">
      <c r="A3501" s="293">
        <v>3500</v>
      </c>
      <c r="B3501" s="298" t="s">
        <v>14907</v>
      </c>
      <c r="C3501" s="298" t="s">
        <v>14908</v>
      </c>
      <c r="D3501" s="298"/>
      <c r="E3501" s="298" t="s">
        <v>21</v>
      </c>
      <c r="F3501" s="293" t="s">
        <v>34</v>
      </c>
      <c r="G3501" s="293" t="s">
        <v>58</v>
      </c>
      <c r="H3501" s="293" t="s">
        <v>6879</v>
      </c>
      <c r="I3501" s="293"/>
      <c r="J3501" s="293" t="s">
        <v>24283</v>
      </c>
      <c r="K3501" s="299">
        <v>43743</v>
      </c>
      <c r="L3501" s="300"/>
      <c r="M3501" s="297" t="str">
        <f t="shared" si="54"/>
        <v>2015</v>
      </c>
    </row>
    <row r="3502" spans="1:13">
      <c r="A3502" s="293">
        <v>3501</v>
      </c>
      <c r="B3502" s="298" t="s">
        <v>14909</v>
      </c>
      <c r="C3502" s="298" t="s">
        <v>14910</v>
      </c>
      <c r="D3502" s="298"/>
      <c r="E3502" s="298" t="s">
        <v>21</v>
      </c>
      <c r="F3502" s="293" t="s">
        <v>34</v>
      </c>
      <c r="G3502" s="293" t="s">
        <v>58</v>
      </c>
      <c r="H3502" s="293" t="s">
        <v>6879</v>
      </c>
      <c r="I3502" s="293"/>
      <c r="J3502" s="293" t="s">
        <v>24283</v>
      </c>
      <c r="K3502" s="299">
        <v>43743</v>
      </c>
      <c r="L3502" s="300"/>
      <c r="M3502" s="297" t="str">
        <f t="shared" si="54"/>
        <v>2015</v>
      </c>
    </row>
    <row r="3503" spans="1:13">
      <c r="A3503" s="293">
        <v>3502</v>
      </c>
      <c r="B3503" s="309" t="s">
        <v>14911</v>
      </c>
      <c r="C3503" s="298" t="s">
        <v>14912</v>
      </c>
      <c r="D3503" s="298"/>
      <c r="E3503" s="298" t="s">
        <v>21</v>
      </c>
      <c r="F3503" s="293" t="s">
        <v>34</v>
      </c>
      <c r="G3503" s="293" t="s">
        <v>58</v>
      </c>
      <c r="H3503" s="293" t="s">
        <v>6879</v>
      </c>
      <c r="I3503" s="293"/>
      <c r="J3503" s="293" t="s">
        <v>24283</v>
      </c>
      <c r="K3503" s="299"/>
      <c r="L3503" s="300" t="s">
        <v>24304</v>
      </c>
      <c r="M3503" s="297" t="str">
        <f t="shared" si="54"/>
        <v>2015</v>
      </c>
    </row>
    <row r="3504" spans="1:13">
      <c r="A3504" s="293">
        <v>3503</v>
      </c>
      <c r="B3504" s="298" t="s">
        <v>14913</v>
      </c>
      <c r="C3504" s="298" t="s">
        <v>14914</v>
      </c>
      <c r="D3504" s="298"/>
      <c r="E3504" s="298" t="s">
        <v>21</v>
      </c>
      <c r="F3504" s="293" t="s">
        <v>34</v>
      </c>
      <c r="G3504" s="293" t="s">
        <v>58</v>
      </c>
      <c r="H3504" s="293" t="s">
        <v>6879</v>
      </c>
      <c r="I3504" s="293"/>
      <c r="J3504" s="293" t="s">
        <v>24283</v>
      </c>
      <c r="K3504" s="299">
        <v>43785</v>
      </c>
      <c r="L3504" s="300"/>
      <c r="M3504" s="297" t="str">
        <f t="shared" si="54"/>
        <v>2015</v>
      </c>
    </row>
    <row r="3505" spans="1:13">
      <c r="A3505" s="293">
        <v>3504</v>
      </c>
      <c r="B3505" s="298" t="s">
        <v>14915</v>
      </c>
      <c r="C3505" s="298" t="s">
        <v>14916</v>
      </c>
      <c r="D3505" s="298"/>
      <c r="E3505" s="298" t="s">
        <v>21</v>
      </c>
      <c r="F3505" s="293" t="s">
        <v>34</v>
      </c>
      <c r="G3505" s="293" t="s">
        <v>58</v>
      </c>
      <c r="H3505" s="293" t="s">
        <v>6879</v>
      </c>
      <c r="I3505" s="293"/>
      <c r="J3505" s="293" t="s">
        <v>24283</v>
      </c>
      <c r="K3505" s="299">
        <v>43785</v>
      </c>
      <c r="L3505" s="300"/>
      <c r="M3505" s="297" t="str">
        <f t="shared" si="54"/>
        <v>2015</v>
      </c>
    </row>
    <row r="3506" spans="1:13">
      <c r="A3506" s="293">
        <v>3505</v>
      </c>
      <c r="B3506" s="298" t="s">
        <v>14917</v>
      </c>
      <c r="C3506" s="298" t="s">
        <v>14918</v>
      </c>
      <c r="D3506" s="298"/>
      <c r="E3506" s="298" t="s">
        <v>21</v>
      </c>
      <c r="F3506" s="293" t="s">
        <v>34</v>
      </c>
      <c r="G3506" s="293" t="s">
        <v>58</v>
      </c>
      <c r="H3506" s="293" t="s">
        <v>6879</v>
      </c>
      <c r="I3506" s="293"/>
      <c r="J3506" s="293" t="s">
        <v>24283</v>
      </c>
      <c r="K3506" s="299">
        <v>43785</v>
      </c>
      <c r="L3506" s="300"/>
      <c r="M3506" s="297" t="str">
        <f t="shared" si="54"/>
        <v>2015</v>
      </c>
    </row>
    <row r="3507" spans="1:13">
      <c r="A3507" s="293">
        <v>3506</v>
      </c>
      <c r="B3507" s="298" t="s">
        <v>14919</v>
      </c>
      <c r="C3507" s="298" t="s">
        <v>14920</v>
      </c>
      <c r="D3507" s="298"/>
      <c r="E3507" s="298" t="s">
        <v>21</v>
      </c>
      <c r="F3507" s="293" t="s">
        <v>34</v>
      </c>
      <c r="G3507" s="293" t="s">
        <v>58</v>
      </c>
      <c r="H3507" s="293" t="s">
        <v>6879</v>
      </c>
      <c r="I3507" s="293"/>
      <c r="J3507" s="293" t="s">
        <v>24283</v>
      </c>
      <c r="K3507" s="299">
        <v>44010</v>
      </c>
      <c r="L3507" s="300"/>
      <c r="M3507" s="297" t="str">
        <f t="shared" si="54"/>
        <v>2015</v>
      </c>
    </row>
    <row r="3508" spans="1:13">
      <c r="A3508" s="293">
        <v>3507</v>
      </c>
      <c r="B3508" s="298" t="s">
        <v>14921</v>
      </c>
      <c r="C3508" s="298" t="s">
        <v>14922</v>
      </c>
      <c r="D3508" s="298"/>
      <c r="E3508" s="298" t="s">
        <v>21</v>
      </c>
      <c r="F3508" s="293" t="s">
        <v>34</v>
      </c>
      <c r="G3508" s="293" t="s">
        <v>58</v>
      </c>
      <c r="H3508" s="293" t="s">
        <v>6879</v>
      </c>
      <c r="I3508" s="293"/>
      <c r="J3508" s="293" t="s">
        <v>24283</v>
      </c>
      <c r="K3508" s="299">
        <v>43785</v>
      </c>
      <c r="L3508" s="300"/>
      <c r="M3508" s="297" t="str">
        <f t="shared" si="54"/>
        <v>2015</v>
      </c>
    </row>
    <row r="3509" spans="1:13">
      <c r="A3509" s="293">
        <v>3508</v>
      </c>
      <c r="B3509" s="298" t="s">
        <v>14923</v>
      </c>
      <c r="C3509" s="298" t="s">
        <v>14924</v>
      </c>
      <c r="D3509" s="298"/>
      <c r="E3509" s="298" t="s">
        <v>21</v>
      </c>
      <c r="F3509" s="293" t="s">
        <v>34</v>
      </c>
      <c r="G3509" s="293" t="s">
        <v>58</v>
      </c>
      <c r="H3509" s="293" t="s">
        <v>6879</v>
      </c>
      <c r="I3509" s="293"/>
      <c r="J3509" s="293" t="s">
        <v>24283</v>
      </c>
      <c r="K3509" s="299">
        <v>43785</v>
      </c>
      <c r="L3509" s="300"/>
      <c r="M3509" s="297" t="str">
        <f t="shared" si="54"/>
        <v>2015</v>
      </c>
    </row>
    <row r="3510" spans="1:13">
      <c r="A3510" s="293">
        <v>3509</v>
      </c>
      <c r="B3510" s="298" t="s">
        <v>14925</v>
      </c>
      <c r="C3510" s="298" t="s">
        <v>14926</v>
      </c>
      <c r="D3510" s="298"/>
      <c r="E3510" s="298" t="s">
        <v>21</v>
      </c>
      <c r="F3510" s="293" t="s">
        <v>34</v>
      </c>
      <c r="G3510" s="293" t="s">
        <v>58</v>
      </c>
      <c r="H3510" s="293" t="s">
        <v>6879</v>
      </c>
      <c r="I3510" s="293"/>
      <c r="J3510" s="293" t="s">
        <v>24283</v>
      </c>
      <c r="K3510" s="299">
        <v>43785</v>
      </c>
      <c r="L3510" s="300"/>
      <c r="M3510" s="297" t="str">
        <f t="shared" si="54"/>
        <v>2015</v>
      </c>
    </row>
    <row r="3511" spans="1:13">
      <c r="A3511" s="293">
        <v>3510</v>
      </c>
      <c r="B3511" s="298" t="s">
        <v>14927</v>
      </c>
      <c r="C3511" s="298" t="s">
        <v>14928</v>
      </c>
      <c r="D3511" s="298"/>
      <c r="E3511" s="298" t="s">
        <v>21</v>
      </c>
      <c r="F3511" s="293" t="s">
        <v>34</v>
      </c>
      <c r="G3511" s="293" t="s">
        <v>58</v>
      </c>
      <c r="H3511" s="293" t="s">
        <v>6879</v>
      </c>
      <c r="I3511" s="293"/>
      <c r="J3511" s="293" t="s">
        <v>24283</v>
      </c>
      <c r="K3511" s="299">
        <v>43785</v>
      </c>
      <c r="L3511" s="300"/>
      <c r="M3511" s="297" t="str">
        <f t="shared" si="54"/>
        <v>2015</v>
      </c>
    </row>
    <row r="3512" spans="1:13">
      <c r="A3512" s="293">
        <v>3511</v>
      </c>
      <c r="B3512" s="298" t="s">
        <v>14929</v>
      </c>
      <c r="C3512" s="298" t="s">
        <v>14930</v>
      </c>
      <c r="D3512" s="298"/>
      <c r="E3512" s="298" t="s">
        <v>21</v>
      </c>
      <c r="F3512" s="293" t="s">
        <v>34</v>
      </c>
      <c r="G3512" s="293" t="s">
        <v>58</v>
      </c>
      <c r="H3512" s="293" t="s">
        <v>6879</v>
      </c>
      <c r="I3512" s="293"/>
      <c r="J3512" s="293" t="s">
        <v>24283</v>
      </c>
      <c r="K3512" s="299">
        <v>43785</v>
      </c>
      <c r="L3512" s="300"/>
      <c r="M3512" s="297" t="str">
        <f t="shared" si="54"/>
        <v>2015</v>
      </c>
    </row>
    <row r="3513" spans="1:13">
      <c r="A3513" s="293">
        <v>3512</v>
      </c>
      <c r="B3513" s="298" t="s">
        <v>14931</v>
      </c>
      <c r="C3513" s="298" t="s">
        <v>14932</v>
      </c>
      <c r="D3513" s="298"/>
      <c r="E3513" s="298" t="s">
        <v>21</v>
      </c>
      <c r="F3513" s="293" t="s">
        <v>34</v>
      </c>
      <c r="G3513" s="293" t="s">
        <v>58</v>
      </c>
      <c r="H3513" s="293" t="s">
        <v>6879</v>
      </c>
      <c r="I3513" s="293"/>
      <c r="J3513" s="293" t="s">
        <v>24283</v>
      </c>
      <c r="K3513" s="299">
        <v>43785</v>
      </c>
      <c r="L3513" s="300"/>
      <c r="M3513" s="297" t="str">
        <f t="shared" si="54"/>
        <v>2015</v>
      </c>
    </row>
    <row r="3514" spans="1:13">
      <c r="A3514" s="293">
        <v>3513</v>
      </c>
      <c r="B3514" s="309" t="s">
        <v>14933</v>
      </c>
      <c r="C3514" s="298" t="s">
        <v>14934</v>
      </c>
      <c r="D3514" s="298"/>
      <c r="E3514" s="298" t="s">
        <v>21</v>
      </c>
      <c r="F3514" s="293" t="s">
        <v>34</v>
      </c>
      <c r="G3514" s="293" t="s">
        <v>58</v>
      </c>
      <c r="H3514" s="293" t="s">
        <v>6879</v>
      </c>
      <c r="I3514" s="293"/>
      <c r="J3514" s="293" t="s">
        <v>24283</v>
      </c>
      <c r="K3514" s="299"/>
      <c r="L3514" s="300" t="s">
        <v>24304</v>
      </c>
      <c r="M3514" s="297" t="str">
        <f t="shared" si="54"/>
        <v>2015</v>
      </c>
    </row>
    <row r="3515" spans="1:13">
      <c r="A3515" s="293">
        <v>3514</v>
      </c>
      <c r="B3515" s="298" t="s">
        <v>14935</v>
      </c>
      <c r="C3515" s="298" t="s">
        <v>14936</v>
      </c>
      <c r="D3515" s="298"/>
      <c r="E3515" s="298" t="s">
        <v>21</v>
      </c>
      <c r="F3515" s="293" t="s">
        <v>34</v>
      </c>
      <c r="G3515" s="293" t="s">
        <v>58</v>
      </c>
      <c r="H3515" s="293" t="s">
        <v>6879</v>
      </c>
      <c r="I3515" s="293"/>
      <c r="J3515" s="293" t="s">
        <v>24283</v>
      </c>
      <c r="K3515" s="299">
        <v>43785</v>
      </c>
      <c r="L3515" s="300"/>
      <c r="M3515" s="297" t="str">
        <f t="shared" si="54"/>
        <v>2015</v>
      </c>
    </row>
    <row r="3516" spans="1:13">
      <c r="A3516" s="293">
        <v>3515</v>
      </c>
      <c r="B3516" s="298" t="s">
        <v>14937</v>
      </c>
      <c r="C3516" s="298" t="s">
        <v>14938</v>
      </c>
      <c r="D3516" s="298"/>
      <c r="E3516" s="298" t="s">
        <v>21</v>
      </c>
      <c r="F3516" s="293" t="s">
        <v>34</v>
      </c>
      <c r="G3516" s="293" t="s">
        <v>58</v>
      </c>
      <c r="H3516" s="293" t="s">
        <v>6879</v>
      </c>
      <c r="I3516" s="293"/>
      <c r="J3516" s="293" t="s">
        <v>24283</v>
      </c>
      <c r="K3516" s="299">
        <v>44010</v>
      </c>
      <c r="L3516" s="300"/>
      <c r="M3516" s="297" t="str">
        <f t="shared" si="54"/>
        <v>2015</v>
      </c>
    </row>
    <row r="3517" spans="1:13">
      <c r="A3517" s="293">
        <v>3516</v>
      </c>
      <c r="B3517" s="298" t="s">
        <v>14939</v>
      </c>
      <c r="C3517" s="298" t="s">
        <v>14940</v>
      </c>
      <c r="D3517" s="298"/>
      <c r="E3517" s="298" t="s">
        <v>21</v>
      </c>
      <c r="F3517" s="293" t="s">
        <v>34</v>
      </c>
      <c r="G3517" s="293" t="s">
        <v>58</v>
      </c>
      <c r="H3517" s="293" t="s">
        <v>6879</v>
      </c>
      <c r="I3517" s="293"/>
      <c r="J3517" s="293" t="s">
        <v>24283</v>
      </c>
      <c r="K3517" s="299">
        <v>43743</v>
      </c>
      <c r="L3517" s="300"/>
      <c r="M3517" s="297" t="str">
        <f t="shared" si="54"/>
        <v>2015</v>
      </c>
    </row>
    <row r="3518" spans="1:13">
      <c r="A3518" s="293">
        <v>3517</v>
      </c>
      <c r="B3518" s="298" t="s">
        <v>14941</v>
      </c>
      <c r="C3518" s="298" t="s">
        <v>14942</v>
      </c>
      <c r="D3518" s="298"/>
      <c r="E3518" s="298" t="s">
        <v>21</v>
      </c>
      <c r="F3518" s="293" t="s">
        <v>34</v>
      </c>
      <c r="G3518" s="293" t="s">
        <v>58</v>
      </c>
      <c r="H3518" s="293" t="s">
        <v>6879</v>
      </c>
      <c r="I3518" s="293"/>
      <c r="J3518" s="293" t="s">
        <v>24283</v>
      </c>
      <c r="K3518" s="299">
        <v>43785</v>
      </c>
      <c r="L3518" s="300"/>
      <c r="M3518" s="297" t="str">
        <f t="shared" si="54"/>
        <v>2015</v>
      </c>
    </row>
    <row r="3519" spans="1:13">
      <c r="A3519" s="293">
        <v>3518</v>
      </c>
      <c r="B3519" s="298" t="s">
        <v>14943</v>
      </c>
      <c r="C3519" s="298" t="s">
        <v>14944</v>
      </c>
      <c r="D3519" s="298"/>
      <c r="E3519" s="298" t="s">
        <v>21</v>
      </c>
      <c r="F3519" s="293" t="s">
        <v>34</v>
      </c>
      <c r="G3519" s="293" t="s">
        <v>58</v>
      </c>
      <c r="H3519" s="293" t="s">
        <v>6879</v>
      </c>
      <c r="I3519" s="293"/>
      <c r="J3519" s="293" t="s">
        <v>24283</v>
      </c>
      <c r="K3519" s="299">
        <v>43785</v>
      </c>
      <c r="L3519" s="300"/>
      <c r="M3519" s="297" t="str">
        <f t="shared" si="54"/>
        <v>2015</v>
      </c>
    </row>
    <row r="3520" spans="1:13">
      <c r="A3520" s="293">
        <v>3519</v>
      </c>
      <c r="B3520" s="298" t="s">
        <v>14945</v>
      </c>
      <c r="C3520" s="298" t="s">
        <v>14946</v>
      </c>
      <c r="D3520" s="298"/>
      <c r="E3520" s="298" t="s">
        <v>21</v>
      </c>
      <c r="F3520" s="293" t="s">
        <v>34</v>
      </c>
      <c r="G3520" s="293" t="s">
        <v>58</v>
      </c>
      <c r="H3520" s="293" t="s">
        <v>6879</v>
      </c>
      <c r="I3520" s="293"/>
      <c r="J3520" s="293" t="s">
        <v>24283</v>
      </c>
      <c r="K3520" s="299">
        <v>43785</v>
      </c>
      <c r="L3520" s="300"/>
      <c r="M3520" s="297" t="str">
        <f t="shared" si="54"/>
        <v>2015</v>
      </c>
    </row>
    <row r="3521" spans="1:13">
      <c r="A3521" s="293">
        <v>3520</v>
      </c>
      <c r="B3521" s="298" t="s">
        <v>14947</v>
      </c>
      <c r="C3521" s="298" t="s">
        <v>14948</v>
      </c>
      <c r="D3521" s="298"/>
      <c r="E3521" s="298" t="s">
        <v>21</v>
      </c>
      <c r="F3521" s="293" t="s">
        <v>34</v>
      </c>
      <c r="G3521" s="293" t="s">
        <v>58</v>
      </c>
      <c r="H3521" s="293" t="s">
        <v>6879</v>
      </c>
      <c r="I3521" s="293"/>
      <c r="J3521" s="293" t="s">
        <v>24283</v>
      </c>
      <c r="K3521" s="299">
        <v>43785</v>
      </c>
      <c r="L3521" s="300"/>
      <c r="M3521" s="297" t="str">
        <f t="shared" si="54"/>
        <v>2015</v>
      </c>
    </row>
    <row r="3522" spans="1:13">
      <c r="A3522" s="293">
        <v>3521</v>
      </c>
      <c r="B3522" s="298" t="s">
        <v>14949</v>
      </c>
      <c r="C3522" s="298" t="s">
        <v>14950</v>
      </c>
      <c r="D3522" s="298"/>
      <c r="E3522" s="298" t="s">
        <v>21</v>
      </c>
      <c r="F3522" s="293" t="s">
        <v>34</v>
      </c>
      <c r="G3522" s="293" t="s">
        <v>58</v>
      </c>
      <c r="H3522" s="293" t="s">
        <v>6879</v>
      </c>
      <c r="I3522" s="293"/>
      <c r="J3522" s="293" t="s">
        <v>24283</v>
      </c>
      <c r="K3522" s="299">
        <v>44010</v>
      </c>
      <c r="L3522" s="300"/>
      <c r="M3522" s="297" t="str">
        <f t="shared" ref="M3522:M3585" si="55">IF((INT(MID(B3522,5,2))&gt;19),"19"&amp;MID(B3522,5,2),"20"&amp;MID(B3522,5,2))</f>
        <v>2015</v>
      </c>
    </row>
    <row r="3523" spans="1:13">
      <c r="A3523" s="293">
        <v>3522</v>
      </c>
      <c r="B3523" s="298" t="s">
        <v>14951</v>
      </c>
      <c r="C3523" s="298" t="s">
        <v>14952</v>
      </c>
      <c r="D3523" s="298"/>
      <c r="E3523" s="298" t="s">
        <v>21</v>
      </c>
      <c r="F3523" s="293" t="s">
        <v>34</v>
      </c>
      <c r="G3523" s="293" t="s">
        <v>58</v>
      </c>
      <c r="H3523" s="293" t="s">
        <v>6879</v>
      </c>
      <c r="I3523" s="293"/>
      <c r="J3523" s="293" t="s">
        <v>24283</v>
      </c>
      <c r="K3523" s="299">
        <v>43785</v>
      </c>
      <c r="L3523" s="300"/>
      <c r="M3523" s="297" t="str">
        <f t="shared" si="55"/>
        <v>2015</v>
      </c>
    </row>
    <row r="3524" spans="1:13">
      <c r="A3524" s="293">
        <v>3523</v>
      </c>
      <c r="B3524" s="309" t="s">
        <v>14953</v>
      </c>
      <c r="C3524" s="298" t="s">
        <v>14954</v>
      </c>
      <c r="D3524" s="298"/>
      <c r="E3524" s="298" t="s">
        <v>21</v>
      </c>
      <c r="F3524" s="293" t="s">
        <v>34</v>
      </c>
      <c r="G3524" s="293" t="s">
        <v>58</v>
      </c>
      <c r="H3524" s="293" t="s">
        <v>6879</v>
      </c>
      <c r="I3524" s="293"/>
      <c r="J3524" s="293" t="s">
        <v>24283</v>
      </c>
      <c r="K3524" s="299"/>
      <c r="L3524" s="300" t="s">
        <v>24304</v>
      </c>
      <c r="M3524" s="297" t="str">
        <f t="shared" si="55"/>
        <v>2015</v>
      </c>
    </row>
    <row r="3525" spans="1:13">
      <c r="A3525" s="293">
        <v>3524</v>
      </c>
      <c r="B3525" s="298" t="s">
        <v>14955</v>
      </c>
      <c r="C3525" s="298" t="s">
        <v>14956</v>
      </c>
      <c r="D3525" s="298"/>
      <c r="E3525" s="298" t="s">
        <v>21</v>
      </c>
      <c r="F3525" s="293" t="s">
        <v>34</v>
      </c>
      <c r="G3525" s="293" t="s">
        <v>58</v>
      </c>
      <c r="H3525" s="293" t="s">
        <v>6879</v>
      </c>
      <c r="I3525" s="293"/>
      <c r="J3525" s="293" t="s">
        <v>24283</v>
      </c>
      <c r="K3525" s="299">
        <v>43785</v>
      </c>
      <c r="L3525" s="300"/>
      <c r="M3525" s="297" t="str">
        <f t="shared" si="55"/>
        <v>2015</v>
      </c>
    </row>
    <row r="3526" spans="1:13">
      <c r="A3526" s="293">
        <v>3525</v>
      </c>
      <c r="B3526" s="298" t="s">
        <v>14957</v>
      </c>
      <c r="C3526" s="298" t="s">
        <v>14958</v>
      </c>
      <c r="D3526" s="298"/>
      <c r="E3526" s="298" t="s">
        <v>21</v>
      </c>
      <c r="F3526" s="293" t="s">
        <v>34</v>
      </c>
      <c r="G3526" s="293" t="s">
        <v>58</v>
      </c>
      <c r="H3526" s="293" t="s">
        <v>6879</v>
      </c>
      <c r="I3526" s="293"/>
      <c r="J3526" s="293" t="s">
        <v>24283</v>
      </c>
      <c r="K3526" s="299">
        <v>43785</v>
      </c>
      <c r="L3526" s="300"/>
      <c r="M3526" s="297" t="str">
        <f t="shared" si="55"/>
        <v>2015</v>
      </c>
    </row>
    <row r="3527" spans="1:13">
      <c r="A3527" s="293">
        <v>3526</v>
      </c>
      <c r="B3527" s="298" t="s">
        <v>14959</v>
      </c>
      <c r="C3527" s="298" t="s">
        <v>14960</v>
      </c>
      <c r="D3527" s="298"/>
      <c r="E3527" s="298" t="s">
        <v>21</v>
      </c>
      <c r="F3527" s="293" t="s">
        <v>34</v>
      </c>
      <c r="G3527" s="293" t="s">
        <v>58</v>
      </c>
      <c r="H3527" s="293" t="s">
        <v>6879</v>
      </c>
      <c r="I3527" s="293"/>
      <c r="J3527" s="293" t="s">
        <v>24283</v>
      </c>
      <c r="K3527" s="299">
        <v>43757</v>
      </c>
      <c r="L3527" s="300"/>
      <c r="M3527" s="297" t="str">
        <f t="shared" si="55"/>
        <v>2015</v>
      </c>
    </row>
    <row r="3528" spans="1:13">
      <c r="A3528" s="293">
        <v>3527</v>
      </c>
      <c r="B3528" s="298" t="s">
        <v>14961</v>
      </c>
      <c r="C3528" s="298" t="s">
        <v>14962</v>
      </c>
      <c r="D3528" s="298"/>
      <c r="E3528" s="298" t="s">
        <v>21</v>
      </c>
      <c r="F3528" s="293" t="s">
        <v>34</v>
      </c>
      <c r="G3528" s="293" t="s">
        <v>58</v>
      </c>
      <c r="H3528" s="293" t="s">
        <v>6879</v>
      </c>
      <c r="I3528" s="293"/>
      <c r="J3528" s="293" t="s">
        <v>24283</v>
      </c>
      <c r="K3528" s="299">
        <v>43785</v>
      </c>
      <c r="L3528" s="300"/>
      <c r="M3528" s="297" t="str">
        <f t="shared" si="55"/>
        <v>2015</v>
      </c>
    </row>
    <row r="3529" spans="1:13">
      <c r="A3529" s="293">
        <v>3528</v>
      </c>
      <c r="B3529" s="298" t="s">
        <v>14963</v>
      </c>
      <c r="C3529" s="298" t="s">
        <v>14964</v>
      </c>
      <c r="D3529" s="298"/>
      <c r="E3529" s="298" t="s">
        <v>21</v>
      </c>
      <c r="F3529" s="293" t="s">
        <v>34</v>
      </c>
      <c r="G3529" s="293" t="s">
        <v>58</v>
      </c>
      <c r="H3529" s="293" t="s">
        <v>6879</v>
      </c>
      <c r="I3529" s="293"/>
      <c r="J3529" s="293" t="s">
        <v>24283</v>
      </c>
      <c r="K3529" s="299">
        <v>43757</v>
      </c>
      <c r="L3529" s="300"/>
      <c r="M3529" s="297" t="str">
        <f t="shared" si="55"/>
        <v>2015</v>
      </c>
    </row>
    <row r="3530" spans="1:13">
      <c r="A3530" s="293">
        <v>3529</v>
      </c>
      <c r="B3530" s="298" t="s">
        <v>14965</v>
      </c>
      <c r="C3530" s="298" t="s">
        <v>14966</v>
      </c>
      <c r="D3530" s="298"/>
      <c r="E3530" s="298" t="s">
        <v>21</v>
      </c>
      <c r="F3530" s="293" t="s">
        <v>34</v>
      </c>
      <c r="G3530" s="293" t="s">
        <v>58</v>
      </c>
      <c r="H3530" s="293" t="s">
        <v>6879</v>
      </c>
      <c r="I3530" s="293"/>
      <c r="J3530" s="293" t="s">
        <v>24283</v>
      </c>
      <c r="K3530" s="299">
        <v>43785</v>
      </c>
      <c r="L3530" s="300"/>
      <c r="M3530" s="297" t="str">
        <f t="shared" si="55"/>
        <v>2015</v>
      </c>
    </row>
    <row r="3531" spans="1:13">
      <c r="A3531" s="293">
        <v>3530</v>
      </c>
      <c r="B3531" s="298" t="s">
        <v>14967</v>
      </c>
      <c r="C3531" s="298" t="s">
        <v>14968</v>
      </c>
      <c r="D3531" s="298"/>
      <c r="E3531" s="298" t="s">
        <v>21</v>
      </c>
      <c r="F3531" s="293" t="s">
        <v>34</v>
      </c>
      <c r="G3531" s="293" t="s">
        <v>58</v>
      </c>
      <c r="H3531" s="293" t="s">
        <v>6879</v>
      </c>
      <c r="I3531" s="293"/>
      <c r="J3531" s="293" t="s">
        <v>24283</v>
      </c>
      <c r="K3531" s="299">
        <v>43785</v>
      </c>
      <c r="L3531" s="300"/>
      <c r="M3531" s="297" t="str">
        <f t="shared" si="55"/>
        <v>2015</v>
      </c>
    </row>
    <row r="3532" spans="1:13">
      <c r="A3532" s="293">
        <v>3531</v>
      </c>
      <c r="B3532" s="298" t="s">
        <v>14969</v>
      </c>
      <c r="C3532" s="298" t="s">
        <v>14970</v>
      </c>
      <c r="D3532" s="298"/>
      <c r="E3532" s="298" t="s">
        <v>21</v>
      </c>
      <c r="F3532" s="293" t="s">
        <v>34</v>
      </c>
      <c r="G3532" s="293" t="s">
        <v>58</v>
      </c>
      <c r="H3532" s="293" t="s">
        <v>6879</v>
      </c>
      <c r="I3532" s="293"/>
      <c r="J3532" s="293" t="s">
        <v>24283</v>
      </c>
      <c r="K3532" s="299"/>
      <c r="L3532" s="300"/>
      <c r="M3532" s="297" t="str">
        <f t="shared" si="55"/>
        <v>2015</v>
      </c>
    </row>
    <row r="3533" spans="1:13">
      <c r="A3533" s="293">
        <v>3532</v>
      </c>
      <c r="B3533" s="298" t="s">
        <v>14971</v>
      </c>
      <c r="C3533" s="298" t="s">
        <v>14972</v>
      </c>
      <c r="D3533" s="298"/>
      <c r="E3533" s="298" t="s">
        <v>21</v>
      </c>
      <c r="F3533" s="293" t="s">
        <v>34</v>
      </c>
      <c r="G3533" s="293" t="s">
        <v>58</v>
      </c>
      <c r="H3533" s="293" t="s">
        <v>6879</v>
      </c>
      <c r="I3533" s="293"/>
      <c r="J3533" s="293" t="s">
        <v>24283</v>
      </c>
      <c r="K3533" s="299">
        <v>43785</v>
      </c>
      <c r="L3533" s="300"/>
      <c r="M3533" s="297" t="str">
        <f t="shared" si="55"/>
        <v>2015</v>
      </c>
    </row>
    <row r="3534" spans="1:13">
      <c r="A3534" s="293">
        <v>3533</v>
      </c>
      <c r="B3534" s="298" t="s">
        <v>14973</v>
      </c>
      <c r="C3534" s="298" t="s">
        <v>14974</v>
      </c>
      <c r="D3534" s="298"/>
      <c r="E3534" s="298" t="s">
        <v>21</v>
      </c>
      <c r="F3534" s="293" t="s">
        <v>34</v>
      </c>
      <c r="G3534" s="293" t="s">
        <v>58</v>
      </c>
      <c r="H3534" s="293" t="s">
        <v>6879</v>
      </c>
      <c r="I3534" s="293"/>
      <c r="J3534" s="293" t="s">
        <v>24283</v>
      </c>
      <c r="K3534" s="299">
        <v>43806</v>
      </c>
      <c r="L3534" s="300"/>
      <c r="M3534" s="297" t="str">
        <f t="shared" si="55"/>
        <v>2015</v>
      </c>
    </row>
    <row r="3535" spans="1:13">
      <c r="A3535" s="293">
        <v>3534</v>
      </c>
      <c r="B3535" s="298" t="s">
        <v>14975</v>
      </c>
      <c r="C3535" s="298" t="s">
        <v>14976</v>
      </c>
      <c r="D3535" s="298"/>
      <c r="E3535" s="298" t="s">
        <v>21</v>
      </c>
      <c r="F3535" s="293" t="s">
        <v>34</v>
      </c>
      <c r="G3535" s="293" t="s">
        <v>58</v>
      </c>
      <c r="H3535" s="293" t="s">
        <v>6879</v>
      </c>
      <c r="I3535" s="293"/>
      <c r="J3535" s="293" t="s">
        <v>24283</v>
      </c>
      <c r="K3535" s="299">
        <v>43785</v>
      </c>
      <c r="L3535" s="300"/>
      <c r="M3535" s="297" t="str">
        <f t="shared" si="55"/>
        <v>2015</v>
      </c>
    </row>
    <row r="3536" spans="1:13">
      <c r="A3536" s="293">
        <v>3535</v>
      </c>
      <c r="B3536" s="298" t="s">
        <v>14977</v>
      </c>
      <c r="C3536" s="298" t="s">
        <v>14978</v>
      </c>
      <c r="D3536" s="298"/>
      <c r="E3536" s="298" t="s">
        <v>21</v>
      </c>
      <c r="F3536" s="293" t="s">
        <v>34</v>
      </c>
      <c r="G3536" s="293" t="s">
        <v>58</v>
      </c>
      <c r="H3536" s="293" t="s">
        <v>6879</v>
      </c>
      <c r="I3536" s="293"/>
      <c r="J3536" s="293" t="s">
        <v>24283</v>
      </c>
      <c r="K3536" s="299">
        <v>43785</v>
      </c>
      <c r="L3536" s="300"/>
      <c r="M3536" s="297" t="str">
        <f t="shared" si="55"/>
        <v>2015</v>
      </c>
    </row>
    <row r="3537" spans="1:13">
      <c r="A3537" s="293">
        <v>3536</v>
      </c>
      <c r="B3537" s="298" t="s">
        <v>14979</v>
      </c>
      <c r="C3537" s="298" t="s">
        <v>14980</v>
      </c>
      <c r="D3537" s="298"/>
      <c r="E3537" s="298" t="s">
        <v>21</v>
      </c>
      <c r="F3537" s="293" t="s">
        <v>34</v>
      </c>
      <c r="G3537" s="293" t="s">
        <v>58</v>
      </c>
      <c r="H3537" s="293" t="s">
        <v>6879</v>
      </c>
      <c r="I3537" s="293"/>
      <c r="J3537" s="293" t="s">
        <v>24283</v>
      </c>
      <c r="K3537" s="299">
        <v>44010</v>
      </c>
      <c r="L3537" s="300"/>
      <c r="M3537" s="297" t="str">
        <f t="shared" si="55"/>
        <v>2015</v>
      </c>
    </row>
    <row r="3538" spans="1:13">
      <c r="A3538" s="293">
        <v>3537</v>
      </c>
      <c r="B3538" s="298" t="s">
        <v>14981</v>
      </c>
      <c r="C3538" s="298" t="s">
        <v>14982</v>
      </c>
      <c r="D3538" s="298"/>
      <c r="E3538" s="298" t="s">
        <v>21</v>
      </c>
      <c r="F3538" s="293" t="s">
        <v>34</v>
      </c>
      <c r="G3538" s="293" t="s">
        <v>58</v>
      </c>
      <c r="H3538" s="293" t="s">
        <v>6879</v>
      </c>
      <c r="I3538" s="293"/>
      <c r="J3538" s="293" t="s">
        <v>24283</v>
      </c>
      <c r="K3538" s="299">
        <v>43785</v>
      </c>
      <c r="L3538" s="300"/>
      <c r="M3538" s="297" t="str">
        <f t="shared" si="55"/>
        <v>2015</v>
      </c>
    </row>
    <row r="3539" spans="1:13">
      <c r="A3539" s="293">
        <v>3538</v>
      </c>
      <c r="B3539" s="298" t="s">
        <v>14983</v>
      </c>
      <c r="C3539" s="298" t="s">
        <v>14984</v>
      </c>
      <c r="D3539" s="298"/>
      <c r="E3539" s="298" t="s">
        <v>21</v>
      </c>
      <c r="F3539" s="293" t="s">
        <v>34</v>
      </c>
      <c r="G3539" s="293" t="s">
        <v>58</v>
      </c>
      <c r="H3539" s="293" t="s">
        <v>6879</v>
      </c>
      <c r="I3539" s="293"/>
      <c r="J3539" s="293" t="s">
        <v>24283</v>
      </c>
      <c r="K3539" s="299">
        <v>43785</v>
      </c>
      <c r="L3539" s="300"/>
      <c r="M3539" s="297" t="str">
        <f t="shared" si="55"/>
        <v>2015</v>
      </c>
    </row>
    <row r="3540" spans="1:13">
      <c r="A3540" s="293">
        <v>3539</v>
      </c>
      <c r="B3540" s="298" t="s">
        <v>14985</v>
      </c>
      <c r="C3540" s="298" t="s">
        <v>14986</v>
      </c>
      <c r="D3540" s="298"/>
      <c r="E3540" s="298" t="s">
        <v>21</v>
      </c>
      <c r="F3540" s="293" t="s">
        <v>34</v>
      </c>
      <c r="G3540" s="293" t="s">
        <v>58</v>
      </c>
      <c r="H3540" s="293" t="s">
        <v>6879</v>
      </c>
      <c r="I3540" s="293"/>
      <c r="J3540" s="293" t="s">
        <v>24283</v>
      </c>
      <c r="K3540" s="299">
        <v>43806</v>
      </c>
      <c r="L3540" s="300"/>
      <c r="M3540" s="297" t="str">
        <f t="shared" si="55"/>
        <v>2015</v>
      </c>
    </row>
    <row r="3541" spans="1:13">
      <c r="A3541" s="293">
        <v>3540</v>
      </c>
      <c r="B3541" s="298" t="s">
        <v>14987</v>
      </c>
      <c r="C3541" s="298" t="s">
        <v>14988</v>
      </c>
      <c r="D3541" s="298"/>
      <c r="E3541" s="298" t="s">
        <v>21</v>
      </c>
      <c r="F3541" s="293" t="s">
        <v>34</v>
      </c>
      <c r="G3541" s="293" t="s">
        <v>58</v>
      </c>
      <c r="H3541" s="293" t="s">
        <v>6879</v>
      </c>
      <c r="I3541" s="293"/>
      <c r="J3541" s="293" t="s">
        <v>24283</v>
      </c>
      <c r="K3541" s="299">
        <v>43785</v>
      </c>
      <c r="L3541" s="300"/>
      <c r="M3541" s="297" t="str">
        <f t="shared" si="55"/>
        <v>2015</v>
      </c>
    </row>
    <row r="3542" spans="1:13">
      <c r="A3542" s="293">
        <v>3541</v>
      </c>
      <c r="B3542" s="309" t="s">
        <v>14989</v>
      </c>
      <c r="C3542" s="298" t="s">
        <v>14990</v>
      </c>
      <c r="D3542" s="298"/>
      <c r="E3542" s="298" t="s">
        <v>21</v>
      </c>
      <c r="F3542" s="293" t="s">
        <v>34</v>
      </c>
      <c r="G3542" s="293" t="s">
        <v>58</v>
      </c>
      <c r="H3542" s="293" t="s">
        <v>6879</v>
      </c>
      <c r="I3542" s="293"/>
      <c r="J3542" s="293" t="s">
        <v>24283</v>
      </c>
      <c r="K3542" s="299"/>
      <c r="L3542" s="300" t="s">
        <v>24304</v>
      </c>
      <c r="M3542" s="297" t="str">
        <f t="shared" si="55"/>
        <v>2015</v>
      </c>
    </row>
    <row r="3543" spans="1:13">
      <c r="A3543" s="293">
        <v>3542</v>
      </c>
      <c r="B3543" s="298" t="s">
        <v>14991</v>
      </c>
      <c r="C3543" s="298" t="s">
        <v>14992</v>
      </c>
      <c r="D3543" s="298"/>
      <c r="E3543" s="298" t="s">
        <v>21</v>
      </c>
      <c r="F3543" s="293" t="s">
        <v>34</v>
      </c>
      <c r="G3543" s="293" t="s">
        <v>58</v>
      </c>
      <c r="H3543" s="293" t="s">
        <v>6879</v>
      </c>
      <c r="I3543" s="293"/>
      <c r="J3543" s="293" t="s">
        <v>24283</v>
      </c>
      <c r="K3543" s="299">
        <v>43785</v>
      </c>
      <c r="L3543" s="300"/>
      <c r="M3543" s="297" t="str">
        <f t="shared" si="55"/>
        <v>2015</v>
      </c>
    </row>
    <row r="3544" spans="1:13">
      <c r="A3544" s="293">
        <v>3543</v>
      </c>
      <c r="B3544" s="298" t="s">
        <v>14993</v>
      </c>
      <c r="C3544" s="298" t="s">
        <v>14994</v>
      </c>
      <c r="D3544" s="298"/>
      <c r="E3544" s="298" t="s">
        <v>21</v>
      </c>
      <c r="F3544" s="293" t="s">
        <v>34</v>
      </c>
      <c r="G3544" s="293" t="s">
        <v>58</v>
      </c>
      <c r="H3544" s="293" t="s">
        <v>6879</v>
      </c>
      <c r="I3544" s="293"/>
      <c r="J3544" s="293" t="s">
        <v>24283</v>
      </c>
      <c r="K3544" s="299">
        <v>43785</v>
      </c>
      <c r="L3544" s="300"/>
      <c r="M3544" s="297" t="str">
        <f t="shared" si="55"/>
        <v>2015</v>
      </c>
    </row>
    <row r="3545" spans="1:13">
      <c r="A3545" s="293">
        <v>3544</v>
      </c>
      <c r="B3545" s="298" t="s">
        <v>14995</v>
      </c>
      <c r="C3545" s="298" t="s">
        <v>14996</v>
      </c>
      <c r="D3545" s="298"/>
      <c r="E3545" s="298" t="s">
        <v>21</v>
      </c>
      <c r="F3545" s="293" t="s">
        <v>34</v>
      </c>
      <c r="G3545" s="293" t="s">
        <v>58</v>
      </c>
      <c r="H3545" s="293" t="s">
        <v>6879</v>
      </c>
      <c r="I3545" s="293"/>
      <c r="J3545" s="293" t="s">
        <v>24283</v>
      </c>
      <c r="K3545" s="299">
        <v>43785</v>
      </c>
      <c r="L3545" s="300"/>
      <c r="M3545" s="297" t="str">
        <f t="shared" si="55"/>
        <v>2015</v>
      </c>
    </row>
    <row r="3546" spans="1:13">
      <c r="A3546" s="293">
        <v>3545</v>
      </c>
      <c r="B3546" s="298" t="s">
        <v>14997</v>
      </c>
      <c r="C3546" s="298" t="s">
        <v>14998</v>
      </c>
      <c r="D3546" s="298"/>
      <c r="E3546" s="298" t="s">
        <v>21</v>
      </c>
      <c r="F3546" s="293" t="s">
        <v>34</v>
      </c>
      <c r="G3546" s="293" t="s">
        <v>58</v>
      </c>
      <c r="H3546" s="293" t="s">
        <v>6879</v>
      </c>
      <c r="I3546" s="293"/>
      <c r="J3546" s="293" t="s">
        <v>24283</v>
      </c>
      <c r="K3546" s="299">
        <v>43785</v>
      </c>
      <c r="L3546" s="300"/>
      <c r="M3546" s="297" t="str">
        <f t="shared" si="55"/>
        <v>2015</v>
      </c>
    </row>
    <row r="3547" spans="1:13">
      <c r="A3547" s="293">
        <v>3546</v>
      </c>
      <c r="B3547" s="298" t="s">
        <v>14999</v>
      </c>
      <c r="C3547" s="298" t="s">
        <v>15000</v>
      </c>
      <c r="D3547" s="298"/>
      <c r="E3547" s="298" t="s">
        <v>21</v>
      </c>
      <c r="F3547" s="293" t="s">
        <v>34</v>
      </c>
      <c r="G3547" s="293" t="s">
        <v>58</v>
      </c>
      <c r="H3547" s="293" t="s">
        <v>6879</v>
      </c>
      <c r="I3547" s="293"/>
      <c r="J3547" s="293" t="s">
        <v>24283</v>
      </c>
      <c r="K3547" s="299">
        <v>43785</v>
      </c>
      <c r="L3547" s="300"/>
      <c r="M3547" s="297" t="str">
        <f t="shared" si="55"/>
        <v>2015</v>
      </c>
    </row>
    <row r="3548" spans="1:13">
      <c r="A3548" s="293">
        <v>3547</v>
      </c>
      <c r="B3548" s="298" t="s">
        <v>15001</v>
      </c>
      <c r="C3548" s="298" t="s">
        <v>15002</v>
      </c>
      <c r="D3548" s="298"/>
      <c r="E3548" s="298" t="s">
        <v>21</v>
      </c>
      <c r="F3548" s="293" t="s">
        <v>34</v>
      </c>
      <c r="G3548" s="293" t="s">
        <v>58</v>
      </c>
      <c r="H3548" s="293" t="s">
        <v>6879</v>
      </c>
      <c r="I3548" s="293"/>
      <c r="J3548" s="293" t="s">
        <v>24283</v>
      </c>
      <c r="K3548" s="299">
        <v>43785</v>
      </c>
      <c r="L3548" s="300"/>
      <c r="M3548" s="297" t="str">
        <f t="shared" si="55"/>
        <v>2015</v>
      </c>
    </row>
    <row r="3549" spans="1:13">
      <c r="A3549" s="293">
        <v>3548</v>
      </c>
      <c r="B3549" s="298" t="s">
        <v>15003</v>
      </c>
      <c r="C3549" s="298" t="s">
        <v>15004</v>
      </c>
      <c r="D3549" s="298"/>
      <c r="E3549" s="298" t="s">
        <v>21</v>
      </c>
      <c r="F3549" s="293" t="s">
        <v>34</v>
      </c>
      <c r="G3549" s="293" t="s">
        <v>58</v>
      </c>
      <c r="H3549" s="293" t="s">
        <v>6879</v>
      </c>
      <c r="I3549" s="293"/>
      <c r="J3549" s="293" t="s">
        <v>24283</v>
      </c>
      <c r="K3549" s="299">
        <v>43785</v>
      </c>
      <c r="L3549" s="300"/>
      <c r="M3549" s="297" t="str">
        <f t="shared" si="55"/>
        <v>2015</v>
      </c>
    </row>
    <row r="3550" spans="1:13">
      <c r="A3550" s="293">
        <v>3549</v>
      </c>
      <c r="B3550" s="309" t="s">
        <v>15005</v>
      </c>
      <c r="C3550" s="298" t="s">
        <v>15006</v>
      </c>
      <c r="D3550" s="298"/>
      <c r="E3550" s="298" t="s">
        <v>21</v>
      </c>
      <c r="F3550" s="293" t="s">
        <v>34</v>
      </c>
      <c r="G3550" s="293" t="s">
        <v>58</v>
      </c>
      <c r="H3550" s="293" t="s">
        <v>6879</v>
      </c>
      <c r="I3550" s="293"/>
      <c r="J3550" s="293" t="s">
        <v>24283</v>
      </c>
      <c r="K3550" s="299"/>
      <c r="L3550" s="300" t="s">
        <v>24304</v>
      </c>
      <c r="M3550" s="297" t="str">
        <f t="shared" si="55"/>
        <v>2015</v>
      </c>
    </row>
    <row r="3551" spans="1:13">
      <c r="A3551" s="293">
        <v>3550</v>
      </c>
      <c r="B3551" s="298" t="s">
        <v>15007</v>
      </c>
      <c r="C3551" s="298" t="s">
        <v>15008</v>
      </c>
      <c r="D3551" s="298"/>
      <c r="E3551" s="298" t="s">
        <v>21</v>
      </c>
      <c r="F3551" s="293" t="s">
        <v>34</v>
      </c>
      <c r="G3551" s="293" t="s">
        <v>58</v>
      </c>
      <c r="H3551" s="293" t="s">
        <v>6879</v>
      </c>
      <c r="I3551" s="293"/>
      <c r="J3551" s="293" t="s">
        <v>24283</v>
      </c>
      <c r="K3551" s="299">
        <v>43785</v>
      </c>
      <c r="L3551" s="300"/>
      <c r="M3551" s="297" t="str">
        <f t="shared" si="55"/>
        <v>2015</v>
      </c>
    </row>
    <row r="3552" spans="1:13">
      <c r="A3552" s="293">
        <v>3551</v>
      </c>
      <c r="B3552" s="298" t="s">
        <v>15009</v>
      </c>
      <c r="C3552" s="298" t="s">
        <v>15010</v>
      </c>
      <c r="D3552" s="298"/>
      <c r="E3552" s="298" t="s">
        <v>21</v>
      </c>
      <c r="F3552" s="293" t="s">
        <v>34</v>
      </c>
      <c r="G3552" s="293" t="s">
        <v>58</v>
      </c>
      <c r="H3552" s="293" t="s">
        <v>6879</v>
      </c>
      <c r="I3552" s="293"/>
      <c r="J3552" s="293" t="s">
        <v>24283</v>
      </c>
      <c r="K3552" s="299">
        <v>43785</v>
      </c>
      <c r="L3552" s="300"/>
      <c r="M3552" s="297" t="str">
        <f t="shared" si="55"/>
        <v>2015</v>
      </c>
    </row>
    <row r="3553" spans="1:13">
      <c r="A3553" s="293">
        <v>3552</v>
      </c>
      <c r="B3553" s="298" t="s">
        <v>15011</v>
      </c>
      <c r="C3553" s="298" t="s">
        <v>15012</v>
      </c>
      <c r="D3553" s="298"/>
      <c r="E3553" s="298" t="s">
        <v>21</v>
      </c>
      <c r="F3553" s="293" t="s">
        <v>34</v>
      </c>
      <c r="G3553" s="293" t="s">
        <v>58</v>
      </c>
      <c r="H3553" s="293" t="s">
        <v>6879</v>
      </c>
      <c r="I3553" s="293"/>
      <c r="J3553" s="293" t="s">
        <v>24283</v>
      </c>
      <c r="K3553" s="299">
        <v>43743</v>
      </c>
      <c r="L3553" s="300"/>
      <c r="M3553" s="297" t="str">
        <f t="shared" si="55"/>
        <v>2015</v>
      </c>
    </row>
    <row r="3554" spans="1:13">
      <c r="A3554" s="293">
        <v>3553</v>
      </c>
      <c r="B3554" s="298" t="s">
        <v>15013</v>
      </c>
      <c r="C3554" s="298" t="s">
        <v>15014</v>
      </c>
      <c r="D3554" s="298"/>
      <c r="E3554" s="298" t="s">
        <v>21</v>
      </c>
      <c r="F3554" s="293" t="s">
        <v>34</v>
      </c>
      <c r="G3554" s="293" t="s">
        <v>58</v>
      </c>
      <c r="H3554" s="293" t="s">
        <v>6879</v>
      </c>
      <c r="I3554" s="293"/>
      <c r="J3554" s="293" t="s">
        <v>24283</v>
      </c>
      <c r="K3554" s="299">
        <v>43785</v>
      </c>
      <c r="L3554" s="300"/>
      <c r="M3554" s="297" t="str">
        <f t="shared" si="55"/>
        <v>2015</v>
      </c>
    </row>
    <row r="3555" spans="1:13">
      <c r="A3555" s="293">
        <v>3554</v>
      </c>
      <c r="B3555" s="298" t="s">
        <v>15015</v>
      </c>
      <c r="C3555" s="298" t="s">
        <v>15016</v>
      </c>
      <c r="D3555" s="298"/>
      <c r="E3555" s="298" t="s">
        <v>21</v>
      </c>
      <c r="F3555" s="293" t="s">
        <v>34</v>
      </c>
      <c r="G3555" s="293" t="s">
        <v>58</v>
      </c>
      <c r="H3555" s="293" t="s">
        <v>6879</v>
      </c>
      <c r="I3555" s="293"/>
      <c r="J3555" s="293" t="s">
        <v>24283</v>
      </c>
      <c r="K3555" s="299">
        <v>43785</v>
      </c>
      <c r="L3555" s="300"/>
      <c r="M3555" s="297" t="str">
        <f t="shared" si="55"/>
        <v>2015</v>
      </c>
    </row>
    <row r="3556" spans="1:13">
      <c r="A3556" s="293">
        <v>3555</v>
      </c>
      <c r="B3556" s="298" t="s">
        <v>15017</v>
      </c>
      <c r="C3556" s="298" t="s">
        <v>15018</v>
      </c>
      <c r="D3556" s="298"/>
      <c r="E3556" s="298" t="s">
        <v>21</v>
      </c>
      <c r="F3556" s="293" t="s">
        <v>34</v>
      </c>
      <c r="G3556" s="293" t="s">
        <v>58</v>
      </c>
      <c r="H3556" s="293" t="s">
        <v>6879</v>
      </c>
      <c r="I3556" s="293"/>
      <c r="J3556" s="293" t="s">
        <v>24283</v>
      </c>
      <c r="K3556" s="299">
        <v>43757</v>
      </c>
      <c r="L3556" s="300"/>
      <c r="M3556" s="297" t="str">
        <f t="shared" si="55"/>
        <v>2015</v>
      </c>
    </row>
    <row r="3557" spans="1:13">
      <c r="A3557" s="293">
        <v>3556</v>
      </c>
      <c r="B3557" s="298" t="s">
        <v>15019</v>
      </c>
      <c r="C3557" s="298" t="s">
        <v>15020</v>
      </c>
      <c r="D3557" s="298"/>
      <c r="E3557" s="298" t="s">
        <v>21</v>
      </c>
      <c r="F3557" s="293" t="s">
        <v>34</v>
      </c>
      <c r="G3557" s="293" t="s">
        <v>58</v>
      </c>
      <c r="H3557" s="293" t="s">
        <v>6879</v>
      </c>
      <c r="I3557" s="293"/>
      <c r="J3557" s="293" t="s">
        <v>24283</v>
      </c>
      <c r="K3557" s="299">
        <v>43743</v>
      </c>
      <c r="L3557" s="300"/>
      <c r="M3557" s="297" t="str">
        <f t="shared" si="55"/>
        <v>2015</v>
      </c>
    </row>
    <row r="3558" spans="1:13">
      <c r="A3558" s="293">
        <v>3557</v>
      </c>
      <c r="B3558" s="298" t="s">
        <v>15021</v>
      </c>
      <c r="C3558" s="298" t="s">
        <v>15022</v>
      </c>
      <c r="D3558" s="298"/>
      <c r="E3558" s="298" t="s">
        <v>21</v>
      </c>
      <c r="F3558" s="293" t="s">
        <v>34</v>
      </c>
      <c r="G3558" s="293" t="s">
        <v>58</v>
      </c>
      <c r="H3558" s="293" t="s">
        <v>6879</v>
      </c>
      <c r="I3558" s="293"/>
      <c r="J3558" s="293" t="s">
        <v>24283</v>
      </c>
      <c r="K3558" s="299">
        <v>44010</v>
      </c>
      <c r="L3558" s="300"/>
      <c r="M3558" s="297" t="str">
        <f t="shared" si="55"/>
        <v>2015</v>
      </c>
    </row>
    <row r="3559" spans="1:13">
      <c r="A3559" s="293">
        <v>3558</v>
      </c>
      <c r="B3559" s="298" t="s">
        <v>15023</v>
      </c>
      <c r="C3559" s="298" t="s">
        <v>15024</v>
      </c>
      <c r="D3559" s="298"/>
      <c r="E3559" s="298" t="s">
        <v>21</v>
      </c>
      <c r="F3559" s="293" t="s">
        <v>34</v>
      </c>
      <c r="G3559" s="293" t="s">
        <v>58</v>
      </c>
      <c r="H3559" s="293" t="s">
        <v>6879</v>
      </c>
      <c r="I3559" s="293"/>
      <c r="J3559" s="293" t="s">
        <v>24283</v>
      </c>
      <c r="K3559" s="299">
        <v>43806</v>
      </c>
      <c r="L3559" s="300"/>
      <c r="M3559" s="297" t="str">
        <f t="shared" si="55"/>
        <v>2015</v>
      </c>
    </row>
    <row r="3560" spans="1:13">
      <c r="A3560" s="293">
        <v>3559</v>
      </c>
      <c r="B3560" s="298" t="s">
        <v>15025</v>
      </c>
      <c r="C3560" s="298" t="s">
        <v>15026</v>
      </c>
      <c r="D3560" s="298"/>
      <c r="E3560" s="298" t="s">
        <v>21</v>
      </c>
      <c r="F3560" s="293" t="s">
        <v>34</v>
      </c>
      <c r="G3560" s="293" t="s">
        <v>58</v>
      </c>
      <c r="H3560" s="293" t="s">
        <v>6879</v>
      </c>
      <c r="I3560" s="293"/>
      <c r="J3560" s="293" t="s">
        <v>24283</v>
      </c>
      <c r="K3560" s="299">
        <v>43806</v>
      </c>
      <c r="L3560" s="300"/>
      <c r="M3560" s="297" t="str">
        <f t="shared" si="55"/>
        <v>2015</v>
      </c>
    </row>
    <row r="3561" spans="1:13">
      <c r="A3561" s="293">
        <v>3560</v>
      </c>
      <c r="B3561" s="298" t="s">
        <v>15027</v>
      </c>
      <c r="C3561" s="298" t="s">
        <v>15028</v>
      </c>
      <c r="D3561" s="298"/>
      <c r="E3561" s="298" t="s">
        <v>21</v>
      </c>
      <c r="F3561" s="293" t="s">
        <v>34</v>
      </c>
      <c r="G3561" s="293" t="s">
        <v>58</v>
      </c>
      <c r="H3561" s="293" t="s">
        <v>6879</v>
      </c>
      <c r="I3561" s="293"/>
      <c r="J3561" s="293" t="s">
        <v>24283</v>
      </c>
      <c r="K3561" s="299"/>
      <c r="L3561" s="300"/>
      <c r="M3561" s="297" t="str">
        <f t="shared" si="55"/>
        <v>2015</v>
      </c>
    </row>
    <row r="3562" spans="1:13">
      <c r="A3562" s="293">
        <v>3561</v>
      </c>
      <c r="B3562" s="298" t="s">
        <v>15029</v>
      </c>
      <c r="C3562" s="298" t="s">
        <v>15030</v>
      </c>
      <c r="D3562" s="298"/>
      <c r="E3562" s="298" t="s">
        <v>21</v>
      </c>
      <c r="F3562" s="293" t="s">
        <v>34</v>
      </c>
      <c r="G3562" s="293" t="s">
        <v>58</v>
      </c>
      <c r="H3562" s="293" t="s">
        <v>6879</v>
      </c>
      <c r="I3562" s="293"/>
      <c r="J3562" s="293" t="s">
        <v>24283</v>
      </c>
      <c r="K3562" s="299">
        <v>43806</v>
      </c>
      <c r="L3562" s="300"/>
      <c r="M3562" s="297" t="str">
        <f t="shared" si="55"/>
        <v>2015</v>
      </c>
    </row>
    <row r="3563" spans="1:13">
      <c r="A3563" s="293">
        <v>3562</v>
      </c>
      <c r="B3563" s="298" t="s">
        <v>15031</v>
      </c>
      <c r="C3563" s="298" t="s">
        <v>15032</v>
      </c>
      <c r="D3563" s="298"/>
      <c r="E3563" s="298" t="s">
        <v>21</v>
      </c>
      <c r="F3563" s="293" t="s">
        <v>34</v>
      </c>
      <c r="G3563" s="293" t="s">
        <v>58</v>
      </c>
      <c r="H3563" s="293" t="s">
        <v>6879</v>
      </c>
      <c r="I3563" s="293"/>
      <c r="J3563" s="293" t="s">
        <v>24283</v>
      </c>
      <c r="K3563" s="299">
        <v>43806</v>
      </c>
      <c r="L3563" s="300"/>
      <c r="M3563" s="297" t="str">
        <f t="shared" si="55"/>
        <v>2015</v>
      </c>
    </row>
    <row r="3564" spans="1:13">
      <c r="A3564" s="293">
        <v>3563</v>
      </c>
      <c r="B3564" s="298" t="s">
        <v>15033</v>
      </c>
      <c r="C3564" s="298" t="s">
        <v>15034</v>
      </c>
      <c r="D3564" s="298"/>
      <c r="E3564" s="298" t="s">
        <v>21</v>
      </c>
      <c r="F3564" s="293" t="s">
        <v>34</v>
      </c>
      <c r="G3564" s="293" t="s">
        <v>58</v>
      </c>
      <c r="H3564" s="293" t="s">
        <v>6879</v>
      </c>
      <c r="I3564" s="293"/>
      <c r="J3564" s="293" t="s">
        <v>24283</v>
      </c>
      <c r="K3564" s="299">
        <v>43813</v>
      </c>
      <c r="L3564" s="300"/>
      <c r="M3564" s="297" t="str">
        <f t="shared" si="55"/>
        <v>2015</v>
      </c>
    </row>
    <row r="3565" spans="1:13">
      <c r="A3565" s="293">
        <v>3564</v>
      </c>
      <c r="B3565" s="298" t="s">
        <v>15035</v>
      </c>
      <c r="C3565" s="298" t="s">
        <v>15036</v>
      </c>
      <c r="D3565" s="298"/>
      <c r="E3565" s="298" t="s">
        <v>21</v>
      </c>
      <c r="F3565" s="293" t="s">
        <v>34</v>
      </c>
      <c r="G3565" s="293" t="s">
        <v>58</v>
      </c>
      <c r="H3565" s="293" t="s">
        <v>6879</v>
      </c>
      <c r="I3565" s="293"/>
      <c r="J3565" s="293" t="s">
        <v>24283</v>
      </c>
      <c r="K3565" s="299">
        <v>43743</v>
      </c>
      <c r="L3565" s="300"/>
      <c r="M3565" s="297" t="str">
        <f t="shared" si="55"/>
        <v>2015</v>
      </c>
    </row>
    <row r="3566" spans="1:13">
      <c r="A3566" s="293">
        <v>3565</v>
      </c>
      <c r="B3566" s="298" t="s">
        <v>15037</v>
      </c>
      <c r="C3566" s="298" t="s">
        <v>15038</v>
      </c>
      <c r="D3566" s="298"/>
      <c r="E3566" s="298" t="s">
        <v>21</v>
      </c>
      <c r="F3566" s="293" t="s">
        <v>34</v>
      </c>
      <c r="G3566" s="293" t="s">
        <v>58</v>
      </c>
      <c r="H3566" s="293" t="s">
        <v>6879</v>
      </c>
      <c r="I3566" s="293"/>
      <c r="J3566" s="293" t="s">
        <v>24283</v>
      </c>
      <c r="K3566" s="299">
        <v>43806</v>
      </c>
      <c r="L3566" s="300"/>
      <c r="M3566" s="297" t="str">
        <f t="shared" si="55"/>
        <v>2015</v>
      </c>
    </row>
    <row r="3567" spans="1:13">
      <c r="A3567" s="293">
        <v>3566</v>
      </c>
      <c r="B3567" s="298" t="s">
        <v>15039</v>
      </c>
      <c r="C3567" s="298" t="s">
        <v>15040</v>
      </c>
      <c r="D3567" s="298"/>
      <c r="E3567" s="298" t="s">
        <v>21</v>
      </c>
      <c r="F3567" s="293" t="s">
        <v>34</v>
      </c>
      <c r="G3567" s="293" t="s">
        <v>58</v>
      </c>
      <c r="H3567" s="293" t="s">
        <v>6879</v>
      </c>
      <c r="I3567" s="293"/>
      <c r="J3567" s="293" t="s">
        <v>24283</v>
      </c>
      <c r="K3567" s="299">
        <v>43806</v>
      </c>
      <c r="L3567" s="300"/>
      <c r="M3567" s="297" t="str">
        <f t="shared" si="55"/>
        <v>2015</v>
      </c>
    </row>
    <row r="3568" spans="1:13">
      <c r="A3568" s="293">
        <v>3567</v>
      </c>
      <c r="B3568" s="298" t="s">
        <v>15041</v>
      </c>
      <c r="C3568" s="298" t="s">
        <v>15042</v>
      </c>
      <c r="D3568" s="298"/>
      <c r="E3568" s="298" t="s">
        <v>21</v>
      </c>
      <c r="F3568" s="293" t="s">
        <v>34</v>
      </c>
      <c r="G3568" s="293" t="s">
        <v>58</v>
      </c>
      <c r="H3568" s="293" t="s">
        <v>6879</v>
      </c>
      <c r="I3568" s="293"/>
      <c r="J3568" s="293" t="s">
        <v>24283</v>
      </c>
      <c r="K3568" s="299">
        <v>44010</v>
      </c>
      <c r="L3568" s="300"/>
      <c r="M3568" s="297" t="str">
        <f t="shared" si="55"/>
        <v>2015</v>
      </c>
    </row>
    <row r="3569" spans="1:13">
      <c r="A3569" s="293">
        <v>3568</v>
      </c>
      <c r="B3569" s="298" t="s">
        <v>15043</v>
      </c>
      <c r="C3569" s="298" t="s">
        <v>15044</v>
      </c>
      <c r="D3569" s="298"/>
      <c r="E3569" s="298" t="s">
        <v>21</v>
      </c>
      <c r="F3569" s="293" t="s">
        <v>34</v>
      </c>
      <c r="G3569" s="293" t="s">
        <v>58</v>
      </c>
      <c r="H3569" s="293" t="s">
        <v>6879</v>
      </c>
      <c r="I3569" s="293"/>
      <c r="J3569" s="293" t="s">
        <v>24283</v>
      </c>
      <c r="K3569" s="299">
        <v>43806</v>
      </c>
      <c r="L3569" s="300"/>
      <c r="M3569" s="297" t="str">
        <f t="shared" si="55"/>
        <v>2015</v>
      </c>
    </row>
    <row r="3570" spans="1:13">
      <c r="A3570" s="293">
        <v>3569</v>
      </c>
      <c r="B3570" s="298" t="s">
        <v>15045</v>
      </c>
      <c r="C3570" s="298" t="s">
        <v>15046</v>
      </c>
      <c r="D3570" s="298"/>
      <c r="E3570" s="298" t="s">
        <v>21</v>
      </c>
      <c r="F3570" s="293" t="s">
        <v>34</v>
      </c>
      <c r="G3570" s="293" t="s">
        <v>58</v>
      </c>
      <c r="H3570" s="293" t="s">
        <v>6879</v>
      </c>
      <c r="I3570" s="293"/>
      <c r="J3570" s="293" t="s">
        <v>24283</v>
      </c>
      <c r="K3570" s="299"/>
      <c r="L3570" s="300"/>
      <c r="M3570" s="297" t="str">
        <f t="shared" si="55"/>
        <v>2015</v>
      </c>
    </row>
    <row r="3571" spans="1:13">
      <c r="A3571" s="293">
        <v>3570</v>
      </c>
      <c r="B3571" s="298" t="s">
        <v>15047</v>
      </c>
      <c r="C3571" s="298" t="s">
        <v>15048</v>
      </c>
      <c r="D3571" s="298"/>
      <c r="E3571" s="298" t="s">
        <v>21</v>
      </c>
      <c r="F3571" s="293" t="s">
        <v>34</v>
      </c>
      <c r="G3571" s="293" t="s">
        <v>58</v>
      </c>
      <c r="H3571" s="293" t="s">
        <v>6879</v>
      </c>
      <c r="I3571" s="293"/>
      <c r="J3571" s="293" t="s">
        <v>24283</v>
      </c>
      <c r="K3571" s="299">
        <v>43806</v>
      </c>
      <c r="L3571" s="300"/>
      <c r="M3571" s="297" t="str">
        <f t="shared" si="55"/>
        <v>2015</v>
      </c>
    </row>
    <row r="3572" spans="1:13">
      <c r="A3572" s="293">
        <v>3571</v>
      </c>
      <c r="B3572" s="298" t="s">
        <v>15049</v>
      </c>
      <c r="C3572" s="298" t="s">
        <v>15050</v>
      </c>
      <c r="D3572" s="298"/>
      <c r="E3572" s="298" t="s">
        <v>21</v>
      </c>
      <c r="F3572" s="293" t="s">
        <v>34</v>
      </c>
      <c r="G3572" s="293" t="s">
        <v>58</v>
      </c>
      <c r="H3572" s="293" t="s">
        <v>6879</v>
      </c>
      <c r="I3572" s="293"/>
      <c r="J3572" s="293" t="s">
        <v>24283</v>
      </c>
      <c r="K3572" s="299">
        <v>44010</v>
      </c>
      <c r="L3572" s="300"/>
      <c r="M3572" s="297" t="str">
        <f t="shared" si="55"/>
        <v>2015</v>
      </c>
    </row>
    <row r="3573" spans="1:13">
      <c r="A3573" s="293">
        <v>3572</v>
      </c>
      <c r="B3573" s="298" t="s">
        <v>15051</v>
      </c>
      <c r="C3573" s="298" t="s">
        <v>15052</v>
      </c>
      <c r="D3573" s="298"/>
      <c r="E3573" s="298" t="s">
        <v>21</v>
      </c>
      <c r="F3573" s="293" t="s">
        <v>34</v>
      </c>
      <c r="G3573" s="293" t="s">
        <v>58</v>
      </c>
      <c r="H3573" s="293" t="s">
        <v>6879</v>
      </c>
      <c r="I3573" s="293"/>
      <c r="J3573" s="293" t="s">
        <v>24283</v>
      </c>
      <c r="K3573" s="299">
        <v>43757</v>
      </c>
      <c r="L3573" s="300"/>
      <c r="M3573" s="297" t="str">
        <f t="shared" si="55"/>
        <v>2015</v>
      </c>
    </row>
    <row r="3574" spans="1:13">
      <c r="A3574" s="293">
        <v>3573</v>
      </c>
      <c r="B3574" s="298" t="s">
        <v>15053</v>
      </c>
      <c r="C3574" s="298" t="s">
        <v>15054</v>
      </c>
      <c r="D3574" s="298"/>
      <c r="E3574" s="298" t="s">
        <v>21</v>
      </c>
      <c r="F3574" s="293" t="s">
        <v>34</v>
      </c>
      <c r="G3574" s="293" t="s">
        <v>58</v>
      </c>
      <c r="H3574" s="293" t="s">
        <v>6879</v>
      </c>
      <c r="I3574" s="293"/>
      <c r="J3574" s="293" t="s">
        <v>24283</v>
      </c>
      <c r="K3574" s="299">
        <v>43743</v>
      </c>
      <c r="L3574" s="300"/>
      <c r="M3574" s="297" t="str">
        <f t="shared" si="55"/>
        <v>2015</v>
      </c>
    </row>
    <row r="3575" spans="1:13">
      <c r="A3575" s="293">
        <v>3574</v>
      </c>
      <c r="B3575" s="298" t="s">
        <v>15055</v>
      </c>
      <c r="C3575" s="298" t="s">
        <v>15056</v>
      </c>
      <c r="D3575" s="298"/>
      <c r="E3575" s="298" t="s">
        <v>21</v>
      </c>
      <c r="F3575" s="293" t="s">
        <v>34</v>
      </c>
      <c r="G3575" s="293" t="s">
        <v>58</v>
      </c>
      <c r="H3575" s="293" t="s">
        <v>6879</v>
      </c>
      <c r="I3575" s="293"/>
      <c r="J3575" s="293" t="s">
        <v>24283</v>
      </c>
      <c r="K3575" s="299">
        <v>43743</v>
      </c>
      <c r="L3575" s="300"/>
      <c r="M3575" s="297" t="str">
        <f t="shared" si="55"/>
        <v>2015</v>
      </c>
    </row>
    <row r="3576" spans="1:13">
      <c r="A3576" s="293">
        <v>3575</v>
      </c>
      <c r="B3576" s="298" t="s">
        <v>15057</v>
      </c>
      <c r="C3576" s="298" t="s">
        <v>15058</v>
      </c>
      <c r="D3576" s="298"/>
      <c r="E3576" s="298" t="s">
        <v>21</v>
      </c>
      <c r="F3576" s="293" t="s">
        <v>34</v>
      </c>
      <c r="G3576" s="293" t="s">
        <v>58</v>
      </c>
      <c r="H3576" s="293" t="s">
        <v>6879</v>
      </c>
      <c r="I3576" s="293"/>
      <c r="J3576" s="293" t="s">
        <v>24283</v>
      </c>
      <c r="K3576" s="299">
        <v>44010</v>
      </c>
      <c r="L3576" s="300"/>
      <c r="M3576" s="297" t="str">
        <f t="shared" si="55"/>
        <v>2015</v>
      </c>
    </row>
    <row r="3577" spans="1:13">
      <c r="A3577" s="293">
        <v>3576</v>
      </c>
      <c r="B3577" s="298" t="s">
        <v>15059</v>
      </c>
      <c r="C3577" s="298" t="s">
        <v>15060</v>
      </c>
      <c r="D3577" s="298"/>
      <c r="E3577" s="298" t="s">
        <v>21</v>
      </c>
      <c r="F3577" s="293" t="s">
        <v>34</v>
      </c>
      <c r="G3577" s="293" t="s">
        <v>58</v>
      </c>
      <c r="H3577" s="293" t="s">
        <v>6879</v>
      </c>
      <c r="I3577" s="293"/>
      <c r="J3577" s="293" t="s">
        <v>24283</v>
      </c>
      <c r="K3577" s="299">
        <v>44010</v>
      </c>
      <c r="L3577" s="300"/>
      <c r="M3577" s="297" t="str">
        <f t="shared" si="55"/>
        <v>2015</v>
      </c>
    </row>
    <row r="3578" spans="1:13">
      <c r="A3578" s="293">
        <v>3577</v>
      </c>
      <c r="B3578" s="298" t="s">
        <v>15061</v>
      </c>
      <c r="C3578" s="298" t="s">
        <v>15062</v>
      </c>
      <c r="D3578" s="298"/>
      <c r="E3578" s="298" t="s">
        <v>21</v>
      </c>
      <c r="F3578" s="293" t="s">
        <v>34</v>
      </c>
      <c r="G3578" s="293" t="s">
        <v>58</v>
      </c>
      <c r="H3578" s="293" t="s">
        <v>6879</v>
      </c>
      <c r="I3578" s="293"/>
      <c r="J3578" s="293" t="s">
        <v>24283</v>
      </c>
      <c r="K3578" s="299">
        <v>43806</v>
      </c>
      <c r="L3578" s="300"/>
      <c r="M3578" s="297" t="str">
        <f t="shared" si="55"/>
        <v>2015</v>
      </c>
    </row>
    <row r="3579" spans="1:13">
      <c r="A3579" s="293">
        <v>3578</v>
      </c>
      <c r="B3579" s="298" t="s">
        <v>15063</v>
      </c>
      <c r="C3579" s="298" t="s">
        <v>15064</v>
      </c>
      <c r="D3579" s="298"/>
      <c r="E3579" s="298" t="s">
        <v>21</v>
      </c>
      <c r="F3579" s="293" t="s">
        <v>34</v>
      </c>
      <c r="G3579" s="293" t="s">
        <v>58</v>
      </c>
      <c r="H3579" s="293" t="s">
        <v>6879</v>
      </c>
      <c r="I3579" s="293"/>
      <c r="J3579" s="293" t="s">
        <v>24283</v>
      </c>
      <c r="K3579" s="299">
        <v>43743</v>
      </c>
      <c r="L3579" s="300"/>
      <c r="M3579" s="297" t="str">
        <f t="shared" si="55"/>
        <v>2015</v>
      </c>
    </row>
    <row r="3580" spans="1:13">
      <c r="A3580" s="293">
        <v>3579</v>
      </c>
      <c r="B3580" s="298" t="s">
        <v>15065</v>
      </c>
      <c r="C3580" s="298" t="s">
        <v>15066</v>
      </c>
      <c r="D3580" s="298"/>
      <c r="E3580" s="298" t="s">
        <v>21</v>
      </c>
      <c r="F3580" s="293" t="s">
        <v>34</v>
      </c>
      <c r="G3580" s="293" t="s">
        <v>58</v>
      </c>
      <c r="H3580" s="293" t="s">
        <v>6879</v>
      </c>
      <c r="I3580" s="293"/>
      <c r="J3580" s="293" t="s">
        <v>24283</v>
      </c>
      <c r="K3580" s="299">
        <v>43757</v>
      </c>
      <c r="L3580" s="300"/>
      <c r="M3580" s="297" t="str">
        <f t="shared" si="55"/>
        <v>2015</v>
      </c>
    </row>
    <row r="3581" spans="1:13">
      <c r="A3581" s="293">
        <v>3580</v>
      </c>
      <c r="B3581" s="298" t="s">
        <v>15067</v>
      </c>
      <c r="C3581" s="298" t="s">
        <v>15068</v>
      </c>
      <c r="D3581" s="298"/>
      <c r="E3581" s="298" t="s">
        <v>21</v>
      </c>
      <c r="F3581" s="293" t="s">
        <v>34</v>
      </c>
      <c r="G3581" s="293" t="s">
        <v>58</v>
      </c>
      <c r="H3581" s="293" t="s">
        <v>6879</v>
      </c>
      <c r="I3581" s="293"/>
      <c r="J3581" s="293" t="s">
        <v>24283</v>
      </c>
      <c r="K3581" s="299">
        <v>44010</v>
      </c>
      <c r="L3581" s="300"/>
      <c r="M3581" s="297" t="str">
        <f t="shared" si="55"/>
        <v>2015</v>
      </c>
    </row>
    <row r="3582" spans="1:13">
      <c r="A3582" s="293">
        <v>3581</v>
      </c>
      <c r="B3582" s="298" t="s">
        <v>15069</v>
      </c>
      <c r="C3582" s="298" t="s">
        <v>15070</v>
      </c>
      <c r="D3582" s="298"/>
      <c r="E3582" s="298" t="s">
        <v>21</v>
      </c>
      <c r="F3582" s="293" t="s">
        <v>34</v>
      </c>
      <c r="G3582" s="293" t="s">
        <v>58</v>
      </c>
      <c r="H3582" s="293" t="s">
        <v>6879</v>
      </c>
      <c r="I3582" s="293"/>
      <c r="J3582" s="293" t="s">
        <v>24283</v>
      </c>
      <c r="K3582" s="299">
        <v>43806</v>
      </c>
      <c r="L3582" s="300"/>
      <c r="M3582" s="297" t="str">
        <f t="shared" si="55"/>
        <v>2015</v>
      </c>
    </row>
    <row r="3583" spans="1:13">
      <c r="A3583" s="293">
        <v>3582</v>
      </c>
      <c r="B3583" s="298" t="s">
        <v>15071</v>
      </c>
      <c r="C3583" s="298" t="s">
        <v>15072</v>
      </c>
      <c r="D3583" s="298"/>
      <c r="E3583" s="298" t="s">
        <v>21</v>
      </c>
      <c r="F3583" s="293" t="s">
        <v>34</v>
      </c>
      <c r="G3583" s="293" t="s">
        <v>58</v>
      </c>
      <c r="H3583" s="293" t="s">
        <v>6879</v>
      </c>
      <c r="I3583" s="293"/>
      <c r="J3583" s="293" t="s">
        <v>24283</v>
      </c>
      <c r="K3583" s="299">
        <v>43806</v>
      </c>
      <c r="L3583" s="300"/>
      <c r="M3583" s="297" t="str">
        <f t="shared" si="55"/>
        <v>2015</v>
      </c>
    </row>
    <row r="3584" spans="1:13">
      <c r="A3584" s="293">
        <v>3583</v>
      </c>
      <c r="B3584" s="298" t="s">
        <v>15073</v>
      </c>
      <c r="C3584" s="298" t="s">
        <v>15074</v>
      </c>
      <c r="D3584" s="298"/>
      <c r="E3584" s="298" t="s">
        <v>21</v>
      </c>
      <c r="F3584" s="293" t="s">
        <v>34</v>
      </c>
      <c r="G3584" s="293" t="s">
        <v>58</v>
      </c>
      <c r="H3584" s="293" t="s">
        <v>6879</v>
      </c>
      <c r="I3584" s="293"/>
      <c r="J3584" s="293" t="s">
        <v>24283</v>
      </c>
      <c r="K3584" s="299">
        <v>44010</v>
      </c>
      <c r="L3584" s="300"/>
      <c r="M3584" s="297" t="str">
        <f t="shared" si="55"/>
        <v>2015</v>
      </c>
    </row>
    <row r="3585" spans="1:13">
      <c r="A3585" s="293">
        <v>3584</v>
      </c>
      <c r="B3585" s="309" t="s">
        <v>15075</v>
      </c>
      <c r="C3585" s="298" t="s">
        <v>15076</v>
      </c>
      <c r="D3585" s="298"/>
      <c r="E3585" s="298" t="s">
        <v>21</v>
      </c>
      <c r="F3585" s="293" t="s">
        <v>34</v>
      </c>
      <c r="G3585" s="293" t="s">
        <v>58</v>
      </c>
      <c r="H3585" s="293" t="s">
        <v>6879</v>
      </c>
      <c r="I3585" s="293"/>
      <c r="J3585" s="293" t="s">
        <v>24283</v>
      </c>
      <c r="K3585" s="299">
        <v>43806</v>
      </c>
      <c r="L3585" s="300"/>
      <c r="M3585" s="297" t="str">
        <f t="shared" si="55"/>
        <v>2015</v>
      </c>
    </row>
    <row r="3586" spans="1:13">
      <c r="A3586" s="293">
        <v>3585</v>
      </c>
      <c r="B3586" s="298" t="s">
        <v>15077</v>
      </c>
      <c r="C3586" s="298" t="s">
        <v>15078</v>
      </c>
      <c r="D3586" s="298"/>
      <c r="E3586" s="298" t="s">
        <v>21</v>
      </c>
      <c r="F3586" s="293" t="s">
        <v>34</v>
      </c>
      <c r="G3586" s="293" t="s">
        <v>58</v>
      </c>
      <c r="H3586" s="293" t="s">
        <v>6879</v>
      </c>
      <c r="I3586" s="293"/>
      <c r="J3586" s="293" t="s">
        <v>24283</v>
      </c>
      <c r="K3586" s="299">
        <v>43813</v>
      </c>
      <c r="L3586" s="300"/>
      <c r="M3586" s="297" t="str">
        <f t="shared" ref="M3586:M3649" si="56">IF((INT(MID(B3586,5,2))&gt;19),"19"&amp;MID(B3586,5,2),"20"&amp;MID(B3586,5,2))</f>
        <v>2015</v>
      </c>
    </row>
    <row r="3587" spans="1:13">
      <c r="A3587" s="293">
        <v>3586</v>
      </c>
      <c r="B3587" s="298" t="s">
        <v>15079</v>
      </c>
      <c r="C3587" s="298" t="s">
        <v>15080</v>
      </c>
      <c r="D3587" s="298"/>
      <c r="E3587" s="298" t="s">
        <v>21</v>
      </c>
      <c r="F3587" s="293" t="s">
        <v>34</v>
      </c>
      <c r="G3587" s="293" t="s">
        <v>58</v>
      </c>
      <c r="H3587" s="293" t="s">
        <v>6879</v>
      </c>
      <c r="I3587" s="293"/>
      <c r="J3587" s="293" t="s">
        <v>24283</v>
      </c>
      <c r="K3587" s="299">
        <v>44010</v>
      </c>
      <c r="L3587" s="300"/>
      <c r="M3587" s="297" t="str">
        <f t="shared" si="56"/>
        <v>2015</v>
      </c>
    </row>
    <row r="3588" spans="1:13">
      <c r="A3588" s="293">
        <v>3587</v>
      </c>
      <c r="B3588" s="298" t="s">
        <v>15081</v>
      </c>
      <c r="C3588" s="298" t="s">
        <v>15082</v>
      </c>
      <c r="D3588" s="298"/>
      <c r="E3588" s="298" t="s">
        <v>21</v>
      </c>
      <c r="F3588" s="293" t="s">
        <v>34</v>
      </c>
      <c r="G3588" s="293" t="s">
        <v>58</v>
      </c>
      <c r="H3588" s="293" t="s">
        <v>6879</v>
      </c>
      <c r="I3588" s="293"/>
      <c r="J3588" s="293" t="s">
        <v>24283</v>
      </c>
      <c r="K3588" s="299">
        <v>43743</v>
      </c>
      <c r="L3588" s="300"/>
      <c r="M3588" s="297" t="str">
        <f t="shared" si="56"/>
        <v>2015</v>
      </c>
    </row>
    <row r="3589" spans="1:13">
      <c r="A3589" s="293">
        <v>3588</v>
      </c>
      <c r="B3589" s="298" t="s">
        <v>15083</v>
      </c>
      <c r="C3589" s="298" t="s">
        <v>15084</v>
      </c>
      <c r="D3589" s="298"/>
      <c r="E3589" s="298" t="s">
        <v>21</v>
      </c>
      <c r="F3589" s="293" t="s">
        <v>34</v>
      </c>
      <c r="G3589" s="293" t="s">
        <v>58</v>
      </c>
      <c r="H3589" s="293" t="s">
        <v>6879</v>
      </c>
      <c r="I3589" s="293"/>
      <c r="J3589" s="293" t="s">
        <v>24283</v>
      </c>
      <c r="K3589" s="299">
        <v>43813</v>
      </c>
      <c r="L3589" s="300"/>
      <c r="M3589" s="297" t="str">
        <f t="shared" si="56"/>
        <v>2015</v>
      </c>
    </row>
    <row r="3590" spans="1:13">
      <c r="A3590" s="293">
        <v>3589</v>
      </c>
      <c r="B3590" s="298" t="s">
        <v>15085</v>
      </c>
      <c r="C3590" s="298" t="s">
        <v>15086</v>
      </c>
      <c r="D3590" s="298"/>
      <c r="E3590" s="298" t="s">
        <v>21</v>
      </c>
      <c r="F3590" s="293" t="s">
        <v>34</v>
      </c>
      <c r="G3590" s="293" t="s">
        <v>58</v>
      </c>
      <c r="H3590" s="293" t="s">
        <v>6879</v>
      </c>
      <c r="I3590" s="293"/>
      <c r="J3590" s="293" t="s">
        <v>24283</v>
      </c>
      <c r="K3590" s="299">
        <v>43813</v>
      </c>
      <c r="L3590" s="300"/>
      <c r="M3590" s="297" t="str">
        <f t="shared" si="56"/>
        <v>2015</v>
      </c>
    </row>
    <row r="3591" spans="1:13">
      <c r="A3591" s="293">
        <v>3590</v>
      </c>
      <c r="B3591" s="298" t="s">
        <v>15087</v>
      </c>
      <c r="C3591" s="298" t="s">
        <v>15088</v>
      </c>
      <c r="D3591" s="298"/>
      <c r="E3591" s="298" t="s">
        <v>21</v>
      </c>
      <c r="F3591" s="293" t="s">
        <v>34</v>
      </c>
      <c r="G3591" s="293" t="s">
        <v>58</v>
      </c>
      <c r="H3591" s="293" t="s">
        <v>6879</v>
      </c>
      <c r="I3591" s="293"/>
      <c r="J3591" s="293" t="s">
        <v>24283</v>
      </c>
      <c r="K3591" s="299">
        <v>43813</v>
      </c>
      <c r="L3591" s="300"/>
      <c r="M3591" s="297" t="str">
        <f t="shared" si="56"/>
        <v>2015</v>
      </c>
    </row>
    <row r="3592" spans="1:13">
      <c r="A3592" s="293">
        <v>3591</v>
      </c>
      <c r="B3592" s="298" t="s">
        <v>15089</v>
      </c>
      <c r="C3592" s="298" t="s">
        <v>15090</v>
      </c>
      <c r="D3592" s="298"/>
      <c r="E3592" s="298" t="s">
        <v>21</v>
      </c>
      <c r="F3592" s="293" t="s">
        <v>34</v>
      </c>
      <c r="G3592" s="293" t="s">
        <v>58</v>
      </c>
      <c r="H3592" s="293" t="s">
        <v>6879</v>
      </c>
      <c r="I3592" s="293"/>
      <c r="J3592" s="293" t="s">
        <v>24283</v>
      </c>
      <c r="K3592" s="299">
        <v>43743</v>
      </c>
      <c r="L3592" s="300"/>
      <c r="M3592" s="297" t="str">
        <f t="shared" si="56"/>
        <v>2015</v>
      </c>
    </row>
    <row r="3593" spans="1:13">
      <c r="A3593" s="293">
        <v>3592</v>
      </c>
      <c r="B3593" s="298" t="s">
        <v>15091</v>
      </c>
      <c r="C3593" s="298" t="s">
        <v>15092</v>
      </c>
      <c r="D3593" s="298"/>
      <c r="E3593" s="298" t="s">
        <v>21</v>
      </c>
      <c r="F3593" s="293" t="s">
        <v>34</v>
      </c>
      <c r="G3593" s="293" t="s">
        <v>58</v>
      </c>
      <c r="H3593" s="293" t="s">
        <v>6879</v>
      </c>
      <c r="I3593" s="293"/>
      <c r="J3593" s="293" t="s">
        <v>24283</v>
      </c>
      <c r="K3593" s="299">
        <v>43813</v>
      </c>
      <c r="L3593" s="300"/>
      <c r="M3593" s="297" t="str">
        <f t="shared" si="56"/>
        <v>2015</v>
      </c>
    </row>
    <row r="3594" spans="1:13">
      <c r="A3594" s="293">
        <v>3593</v>
      </c>
      <c r="B3594" s="298" t="s">
        <v>15093</v>
      </c>
      <c r="C3594" s="298" t="s">
        <v>15094</v>
      </c>
      <c r="D3594" s="298"/>
      <c r="E3594" s="298" t="s">
        <v>21</v>
      </c>
      <c r="F3594" s="293" t="s">
        <v>34</v>
      </c>
      <c r="G3594" s="293" t="s">
        <v>58</v>
      </c>
      <c r="H3594" s="293" t="s">
        <v>6879</v>
      </c>
      <c r="I3594" s="293"/>
      <c r="J3594" s="293" t="s">
        <v>24283</v>
      </c>
      <c r="K3594" s="299">
        <v>44010</v>
      </c>
      <c r="L3594" s="300"/>
      <c r="M3594" s="297" t="str">
        <f t="shared" si="56"/>
        <v>2015</v>
      </c>
    </row>
    <row r="3595" spans="1:13">
      <c r="A3595" s="293">
        <v>3594</v>
      </c>
      <c r="B3595" s="309" t="s">
        <v>15095</v>
      </c>
      <c r="C3595" s="298" t="s">
        <v>15096</v>
      </c>
      <c r="D3595" s="298"/>
      <c r="E3595" s="298" t="s">
        <v>21</v>
      </c>
      <c r="F3595" s="293" t="s">
        <v>34</v>
      </c>
      <c r="G3595" s="293" t="s">
        <v>58</v>
      </c>
      <c r="H3595" s="293" t="s">
        <v>6879</v>
      </c>
      <c r="I3595" s="293"/>
      <c r="J3595" s="293" t="s">
        <v>24283</v>
      </c>
      <c r="K3595" s="299"/>
      <c r="L3595" s="300" t="s">
        <v>24304</v>
      </c>
      <c r="M3595" s="297" t="str">
        <f t="shared" si="56"/>
        <v>2015</v>
      </c>
    </row>
    <row r="3596" spans="1:13">
      <c r="A3596" s="293">
        <v>3595</v>
      </c>
      <c r="B3596" s="309" t="s">
        <v>15097</v>
      </c>
      <c r="C3596" s="298" t="s">
        <v>15098</v>
      </c>
      <c r="D3596" s="298"/>
      <c r="E3596" s="298" t="s">
        <v>21</v>
      </c>
      <c r="F3596" s="293" t="s">
        <v>34</v>
      </c>
      <c r="G3596" s="293" t="s">
        <v>58</v>
      </c>
      <c r="H3596" s="293" t="s">
        <v>6879</v>
      </c>
      <c r="I3596" s="293"/>
      <c r="J3596" s="293" t="s">
        <v>24283</v>
      </c>
      <c r="K3596" s="299"/>
      <c r="L3596" s="300" t="s">
        <v>24304</v>
      </c>
      <c r="M3596" s="297" t="str">
        <f t="shared" si="56"/>
        <v>2015</v>
      </c>
    </row>
    <row r="3597" spans="1:13">
      <c r="A3597" s="293">
        <v>3596</v>
      </c>
      <c r="B3597" s="298" t="s">
        <v>15099</v>
      </c>
      <c r="C3597" s="298" t="s">
        <v>15100</v>
      </c>
      <c r="D3597" s="298"/>
      <c r="E3597" s="298" t="s">
        <v>21</v>
      </c>
      <c r="F3597" s="293" t="s">
        <v>34</v>
      </c>
      <c r="G3597" s="293" t="s">
        <v>58</v>
      </c>
      <c r="H3597" s="293" t="s">
        <v>6879</v>
      </c>
      <c r="I3597" s="293"/>
      <c r="J3597" s="293" t="s">
        <v>24283</v>
      </c>
      <c r="K3597" s="299">
        <v>43813</v>
      </c>
      <c r="L3597" s="300"/>
      <c r="M3597" s="297" t="str">
        <f t="shared" si="56"/>
        <v>2015</v>
      </c>
    </row>
    <row r="3598" spans="1:13">
      <c r="A3598" s="293">
        <v>3597</v>
      </c>
      <c r="B3598" s="298" t="s">
        <v>15101</v>
      </c>
      <c r="C3598" s="298" t="s">
        <v>15102</v>
      </c>
      <c r="D3598" s="298"/>
      <c r="E3598" s="298" t="s">
        <v>21</v>
      </c>
      <c r="F3598" s="293" t="s">
        <v>34</v>
      </c>
      <c r="G3598" s="293" t="s">
        <v>58</v>
      </c>
      <c r="H3598" s="293" t="s">
        <v>6879</v>
      </c>
      <c r="I3598" s="293"/>
      <c r="J3598" s="293" t="s">
        <v>24283</v>
      </c>
      <c r="K3598" s="299">
        <v>43743</v>
      </c>
      <c r="L3598" s="300"/>
      <c r="M3598" s="297" t="str">
        <f t="shared" si="56"/>
        <v>2015</v>
      </c>
    </row>
    <row r="3599" spans="1:13">
      <c r="A3599" s="293">
        <v>3598</v>
      </c>
      <c r="B3599" s="309" t="s">
        <v>15103</v>
      </c>
      <c r="C3599" s="298" t="s">
        <v>15104</v>
      </c>
      <c r="D3599" s="298"/>
      <c r="E3599" s="298" t="s">
        <v>21</v>
      </c>
      <c r="F3599" s="293" t="s">
        <v>34</v>
      </c>
      <c r="G3599" s="293" t="s">
        <v>58</v>
      </c>
      <c r="H3599" s="293" t="s">
        <v>6879</v>
      </c>
      <c r="I3599" s="293"/>
      <c r="J3599" s="293" t="s">
        <v>24283</v>
      </c>
      <c r="K3599" s="299"/>
      <c r="L3599" s="300" t="s">
        <v>24304</v>
      </c>
      <c r="M3599" s="297" t="str">
        <f t="shared" si="56"/>
        <v>2015</v>
      </c>
    </row>
    <row r="3600" spans="1:13">
      <c r="A3600" s="293">
        <v>3599</v>
      </c>
      <c r="B3600" s="298" t="s">
        <v>15105</v>
      </c>
      <c r="C3600" s="298" t="s">
        <v>15106</v>
      </c>
      <c r="D3600" s="298"/>
      <c r="E3600" s="298" t="s">
        <v>21</v>
      </c>
      <c r="F3600" s="293" t="s">
        <v>34</v>
      </c>
      <c r="G3600" s="293" t="s">
        <v>58</v>
      </c>
      <c r="H3600" s="293" t="s">
        <v>6879</v>
      </c>
      <c r="I3600" s="293"/>
      <c r="J3600" s="293" t="s">
        <v>24283</v>
      </c>
      <c r="K3600" s="299">
        <v>43813</v>
      </c>
      <c r="L3600" s="300"/>
      <c r="M3600" s="297" t="str">
        <f t="shared" si="56"/>
        <v>2015</v>
      </c>
    </row>
    <row r="3601" spans="1:13">
      <c r="A3601" s="293">
        <v>3600</v>
      </c>
      <c r="B3601" s="298" t="s">
        <v>15107</v>
      </c>
      <c r="C3601" s="298" t="s">
        <v>15108</v>
      </c>
      <c r="D3601" s="298"/>
      <c r="E3601" s="298" t="s">
        <v>21</v>
      </c>
      <c r="F3601" s="293" t="s">
        <v>34</v>
      </c>
      <c r="G3601" s="293" t="s">
        <v>58</v>
      </c>
      <c r="H3601" s="293" t="s">
        <v>6879</v>
      </c>
      <c r="I3601" s="293"/>
      <c r="J3601" s="293" t="s">
        <v>24283</v>
      </c>
      <c r="K3601" s="299">
        <v>44010</v>
      </c>
      <c r="L3601" s="300"/>
      <c r="M3601" s="297" t="str">
        <f t="shared" si="56"/>
        <v>2015</v>
      </c>
    </row>
    <row r="3602" spans="1:13">
      <c r="A3602" s="293">
        <v>3601</v>
      </c>
      <c r="B3602" s="298" t="s">
        <v>15109</v>
      </c>
      <c r="C3602" s="298" t="s">
        <v>15110</v>
      </c>
      <c r="D3602" s="298"/>
      <c r="E3602" s="298" t="s">
        <v>21</v>
      </c>
      <c r="F3602" s="293" t="s">
        <v>34</v>
      </c>
      <c r="G3602" s="293" t="s">
        <v>58</v>
      </c>
      <c r="H3602" s="293" t="s">
        <v>6879</v>
      </c>
      <c r="I3602" s="293"/>
      <c r="J3602" s="293" t="s">
        <v>24283</v>
      </c>
      <c r="K3602" s="299">
        <v>43743</v>
      </c>
      <c r="L3602" s="300"/>
      <c r="M3602" s="297" t="str">
        <f t="shared" si="56"/>
        <v>2015</v>
      </c>
    </row>
    <row r="3603" spans="1:13">
      <c r="A3603" s="293">
        <v>3602</v>
      </c>
      <c r="B3603" s="298" t="s">
        <v>15111</v>
      </c>
      <c r="C3603" s="298" t="s">
        <v>15112</v>
      </c>
      <c r="D3603" s="298"/>
      <c r="E3603" s="298" t="s">
        <v>21</v>
      </c>
      <c r="F3603" s="293" t="s">
        <v>34</v>
      </c>
      <c r="G3603" s="293" t="s">
        <v>58</v>
      </c>
      <c r="H3603" s="293" t="s">
        <v>6879</v>
      </c>
      <c r="I3603" s="293"/>
      <c r="J3603" s="293" t="s">
        <v>24283</v>
      </c>
      <c r="K3603" s="299">
        <v>43813</v>
      </c>
      <c r="L3603" s="300"/>
      <c r="M3603" s="297" t="str">
        <f t="shared" si="56"/>
        <v>2015</v>
      </c>
    </row>
    <row r="3604" spans="1:13">
      <c r="A3604" s="293">
        <v>3603</v>
      </c>
      <c r="B3604" s="298" t="s">
        <v>15113</v>
      </c>
      <c r="C3604" s="298" t="s">
        <v>15114</v>
      </c>
      <c r="D3604" s="298"/>
      <c r="E3604" s="298" t="s">
        <v>21</v>
      </c>
      <c r="F3604" s="293" t="s">
        <v>34</v>
      </c>
      <c r="G3604" s="293" t="s">
        <v>58</v>
      </c>
      <c r="H3604" s="293" t="s">
        <v>6879</v>
      </c>
      <c r="I3604" s="293"/>
      <c r="J3604" s="293" t="s">
        <v>24283</v>
      </c>
      <c r="K3604" s="299">
        <v>43813</v>
      </c>
      <c r="L3604" s="300"/>
      <c r="M3604" s="297" t="str">
        <f t="shared" si="56"/>
        <v>2015</v>
      </c>
    </row>
    <row r="3605" spans="1:13">
      <c r="A3605" s="293">
        <v>3604</v>
      </c>
      <c r="B3605" s="298" t="s">
        <v>15115</v>
      </c>
      <c r="C3605" s="298" t="s">
        <v>15116</v>
      </c>
      <c r="D3605" s="298"/>
      <c r="E3605" s="298" t="s">
        <v>21</v>
      </c>
      <c r="F3605" s="293" t="s">
        <v>34</v>
      </c>
      <c r="G3605" s="293" t="s">
        <v>58</v>
      </c>
      <c r="H3605" s="293" t="s">
        <v>6879</v>
      </c>
      <c r="I3605" s="293"/>
      <c r="J3605" s="293" t="s">
        <v>24283</v>
      </c>
      <c r="K3605" s="299">
        <v>43743</v>
      </c>
      <c r="L3605" s="300"/>
      <c r="M3605" s="297" t="str">
        <f t="shared" si="56"/>
        <v>2015</v>
      </c>
    </row>
    <row r="3606" spans="1:13">
      <c r="A3606" s="293">
        <v>3605</v>
      </c>
      <c r="B3606" s="298" t="s">
        <v>15117</v>
      </c>
      <c r="C3606" s="298" t="s">
        <v>15118</v>
      </c>
      <c r="D3606" s="298"/>
      <c r="E3606" s="298" t="s">
        <v>21</v>
      </c>
      <c r="F3606" s="293" t="s">
        <v>34</v>
      </c>
      <c r="G3606" s="293" t="s">
        <v>58</v>
      </c>
      <c r="H3606" s="293" t="s">
        <v>6879</v>
      </c>
      <c r="I3606" s="293"/>
      <c r="J3606" s="293" t="s">
        <v>24283</v>
      </c>
      <c r="K3606" s="299">
        <v>43806</v>
      </c>
      <c r="L3606" s="300"/>
      <c r="M3606" s="297" t="str">
        <f t="shared" si="56"/>
        <v>2015</v>
      </c>
    </row>
    <row r="3607" spans="1:13">
      <c r="A3607" s="293">
        <v>3606</v>
      </c>
      <c r="B3607" s="298" t="s">
        <v>15119</v>
      </c>
      <c r="C3607" s="298" t="s">
        <v>15120</v>
      </c>
      <c r="D3607" s="298"/>
      <c r="E3607" s="298" t="s">
        <v>21</v>
      </c>
      <c r="F3607" s="293" t="s">
        <v>34</v>
      </c>
      <c r="G3607" s="293" t="s">
        <v>58</v>
      </c>
      <c r="H3607" s="293" t="s">
        <v>6879</v>
      </c>
      <c r="I3607" s="293"/>
      <c r="J3607" s="293" t="s">
        <v>24283</v>
      </c>
      <c r="K3607" s="299">
        <v>43813</v>
      </c>
      <c r="L3607" s="300"/>
      <c r="M3607" s="297" t="str">
        <f t="shared" si="56"/>
        <v>2015</v>
      </c>
    </row>
    <row r="3608" spans="1:13">
      <c r="A3608" s="293">
        <v>3607</v>
      </c>
      <c r="B3608" s="298" t="s">
        <v>15121</v>
      </c>
      <c r="C3608" s="298" t="s">
        <v>15122</v>
      </c>
      <c r="D3608" s="298"/>
      <c r="E3608" s="298" t="s">
        <v>21</v>
      </c>
      <c r="F3608" s="293" t="s">
        <v>34</v>
      </c>
      <c r="G3608" s="293" t="s">
        <v>58</v>
      </c>
      <c r="H3608" s="293" t="s">
        <v>6879</v>
      </c>
      <c r="I3608" s="293"/>
      <c r="J3608" s="293" t="s">
        <v>24283</v>
      </c>
      <c r="K3608" s="299"/>
      <c r="L3608" s="300"/>
      <c r="M3608" s="297" t="str">
        <f t="shared" si="56"/>
        <v>2015</v>
      </c>
    </row>
    <row r="3609" spans="1:13">
      <c r="A3609" s="293">
        <v>3608</v>
      </c>
      <c r="B3609" s="309" t="s">
        <v>15123</v>
      </c>
      <c r="C3609" s="298" t="s">
        <v>15124</v>
      </c>
      <c r="D3609" s="298"/>
      <c r="E3609" s="298" t="s">
        <v>21</v>
      </c>
      <c r="F3609" s="293" t="s">
        <v>34</v>
      </c>
      <c r="G3609" s="293" t="s">
        <v>58</v>
      </c>
      <c r="H3609" s="293" t="s">
        <v>6879</v>
      </c>
      <c r="I3609" s="293"/>
      <c r="J3609" s="293" t="s">
        <v>24283</v>
      </c>
      <c r="K3609" s="299"/>
      <c r="L3609" s="300" t="s">
        <v>24304</v>
      </c>
      <c r="M3609" s="297" t="str">
        <f t="shared" si="56"/>
        <v>2015</v>
      </c>
    </row>
    <row r="3610" spans="1:13">
      <c r="A3610" s="293">
        <v>3609</v>
      </c>
      <c r="B3610" s="298" t="s">
        <v>15125</v>
      </c>
      <c r="C3610" s="298" t="s">
        <v>15126</v>
      </c>
      <c r="D3610" s="298"/>
      <c r="E3610" s="298" t="s">
        <v>21</v>
      </c>
      <c r="F3610" s="293" t="s">
        <v>34</v>
      </c>
      <c r="G3610" s="293" t="s">
        <v>58</v>
      </c>
      <c r="H3610" s="293" t="s">
        <v>6879</v>
      </c>
      <c r="I3610" s="293"/>
      <c r="J3610" s="293" t="s">
        <v>24283</v>
      </c>
      <c r="K3610" s="299"/>
      <c r="L3610" s="300"/>
      <c r="M3610" s="297" t="str">
        <f t="shared" si="56"/>
        <v>2015</v>
      </c>
    </row>
    <row r="3611" spans="1:13">
      <c r="A3611" s="293">
        <v>3610</v>
      </c>
      <c r="B3611" s="309" t="s">
        <v>15127</v>
      </c>
      <c r="C3611" s="298" t="s">
        <v>15128</v>
      </c>
      <c r="D3611" s="298"/>
      <c r="E3611" s="298" t="s">
        <v>21</v>
      </c>
      <c r="F3611" s="293" t="s">
        <v>34</v>
      </c>
      <c r="G3611" s="293" t="s">
        <v>58</v>
      </c>
      <c r="H3611" s="293" t="s">
        <v>6879</v>
      </c>
      <c r="I3611" s="293"/>
      <c r="J3611" s="293" t="s">
        <v>24283</v>
      </c>
      <c r="K3611" s="299"/>
      <c r="L3611" s="300" t="s">
        <v>24304</v>
      </c>
      <c r="M3611" s="297" t="str">
        <f t="shared" si="56"/>
        <v>2015</v>
      </c>
    </row>
    <row r="3612" spans="1:13">
      <c r="A3612" s="293">
        <v>3611</v>
      </c>
      <c r="B3612" s="298" t="s">
        <v>15129</v>
      </c>
      <c r="C3612" s="298" t="s">
        <v>15130</v>
      </c>
      <c r="D3612" s="298"/>
      <c r="E3612" s="298" t="s">
        <v>21</v>
      </c>
      <c r="F3612" s="293" t="s">
        <v>34</v>
      </c>
      <c r="G3612" s="293" t="s">
        <v>58</v>
      </c>
      <c r="H3612" s="293" t="s">
        <v>6879</v>
      </c>
      <c r="I3612" s="293"/>
      <c r="J3612" s="293" t="s">
        <v>24283</v>
      </c>
      <c r="K3612" s="299">
        <v>44010</v>
      </c>
      <c r="L3612" s="300"/>
      <c r="M3612" s="297" t="str">
        <f t="shared" si="56"/>
        <v>2015</v>
      </c>
    </row>
    <row r="3613" spans="1:13">
      <c r="A3613" s="293">
        <v>3612</v>
      </c>
      <c r="B3613" s="298" t="s">
        <v>15131</v>
      </c>
      <c r="C3613" s="298" t="s">
        <v>15132</v>
      </c>
      <c r="D3613" s="298"/>
      <c r="E3613" s="298" t="s">
        <v>21</v>
      </c>
      <c r="F3613" s="293" t="s">
        <v>34</v>
      </c>
      <c r="G3613" s="293" t="s">
        <v>58</v>
      </c>
      <c r="H3613" s="293" t="s">
        <v>6879</v>
      </c>
      <c r="I3613" s="293"/>
      <c r="J3613" s="293" t="s">
        <v>24283</v>
      </c>
      <c r="K3613" s="299">
        <v>44010</v>
      </c>
      <c r="L3613" s="300"/>
      <c r="M3613" s="297" t="str">
        <f t="shared" si="56"/>
        <v>2015</v>
      </c>
    </row>
    <row r="3614" spans="1:13">
      <c r="A3614" s="293">
        <v>3613</v>
      </c>
      <c r="B3614" s="298" t="s">
        <v>15133</v>
      </c>
      <c r="C3614" s="298" t="s">
        <v>15134</v>
      </c>
      <c r="D3614" s="298"/>
      <c r="E3614" s="298" t="s">
        <v>21</v>
      </c>
      <c r="F3614" s="293" t="s">
        <v>34</v>
      </c>
      <c r="G3614" s="293" t="s">
        <v>58</v>
      </c>
      <c r="H3614" s="293" t="s">
        <v>6879</v>
      </c>
      <c r="I3614" s="293"/>
      <c r="J3614" s="293" t="s">
        <v>24283</v>
      </c>
      <c r="K3614" s="299">
        <v>43813</v>
      </c>
      <c r="L3614" s="300"/>
      <c r="M3614" s="297" t="str">
        <f t="shared" si="56"/>
        <v>2015</v>
      </c>
    </row>
    <row r="3615" spans="1:13">
      <c r="A3615" s="293">
        <v>3614</v>
      </c>
      <c r="B3615" s="298" t="s">
        <v>15135</v>
      </c>
      <c r="C3615" s="298" t="s">
        <v>15136</v>
      </c>
      <c r="D3615" s="298"/>
      <c r="E3615" s="298" t="s">
        <v>21</v>
      </c>
      <c r="F3615" s="293" t="s">
        <v>34</v>
      </c>
      <c r="G3615" s="293" t="s">
        <v>58</v>
      </c>
      <c r="H3615" s="293" t="s">
        <v>6879</v>
      </c>
      <c r="I3615" s="293"/>
      <c r="J3615" s="293" t="s">
        <v>24283</v>
      </c>
      <c r="K3615" s="299">
        <v>43813</v>
      </c>
      <c r="L3615" s="300"/>
      <c r="M3615" s="297" t="str">
        <f t="shared" si="56"/>
        <v>2015</v>
      </c>
    </row>
    <row r="3616" spans="1:13">
      <c r="A3616" s="293">
        <v>3615</v>
      </c>
      <c r="B3616" s="298" t="s">
        <v>15137</v>
      </c>
      <c r="C3616" s="298" t="s">
        <v>15138</v>
      </c>
      <c r="D3616" s="298"/>
      <c r="E3616" s="298" t="s">
        <v>21</v>
      </c>
      <c r="F3616" s="293" t="s">
        <v>34</v>
      </c>
      <c r="G3616" s="293" t="s">
        <v>58</v>
      </c>
      <c r="H3616" s="293" t="s">
        <v>6879</v>
      </c>
      <c r="I3616" s="293"/>
      <c r="J3616" s="293" t="s">
        <v>24283</v>
      </c>
      <c r="K3616" s="299">
        <v>43813</v>
      </c>
      <c r="L3616" s="300"/>
      <c r="M3616" s="297" t="str">
        <f t="shared" si="56"/>
        <v>2015</v>
      </c>
    </row>
    <row r="3617" spans="1:13">
      <c r="A3617" s="293">
        <v>3616</v>
      </c>
      <c r="B3617" s="309" t="s">
        <v>15139</v>
      </c>
      <c r="C3617" s="298" t="s">
        <v>15140</v>
      </c>
      <c r="D3617" s="298"/>
      <c r="E3617" s="298" t="s">
        <v>21</v>
      </c>
      <c r="F3617" s="293" t="s">
        <v>34</v>
      </c>
      <c r="G3617" s="293" t="s">
        <v>58</v>
      </c>
      <c r="H3617" s="293" t="s">
        <v>6879</v>
      </c>
      <c r="I3617" s="293"/>
      <c r="J3617" s="293" t="s">
        <v>24283</v>
      </c>
      <c r="K3617" s="299"/>
      <c r="L3617" s="300" t="s">
        <v>24304</v>
      </c>
      <c r="M3617" s="297" t="str">
        <f t="shared" si="56"/>
        <v>2015</v>
      </c>
    </row>
    <row r="3618" spans="1:13">
      <c r="A3618" s="293">
        <v>3617</v>
      </c>
      <c r="B3618" s="298" t="s">
        <v>15141</v>
      </c>
      <c r="C3618" s="298" t="s">
        <v>15142</v>
      </c>
      <c r="D3618" s="298"/>
      <c r="E3618" s="298" t="s">
        <v>21</v>
      </c>
      <c r="F3618" s="293" t="s">
        <v>34</v>
      </c>
      <c r="G3618" s="293" t="s">
        <v>58</v>
      </c>
      <c r="H3618" s="293" t="s">
        <v>6879</v>
      </c>
      <c r="I3618" s="293"/>
      <c r="J3618" s="293" t="s">
        <v>24283</v>
      </c>
      <c r="K3618" s="299">
        <v>43813</v>
      </c>
      <c r="L3618" s="300"/>
      <c r="M3618" s="297" t="str">
        <f t="shared" si="56"/>
        <v>2015</v>
      </c>
    </row>
    <row r="3619" spans="1:13">
      <c r="A3619" s="293">
        <v>3618</v>
      </c>
      <c r="B3619" s="298" t="s">
        <v>15143</v>
      </c>
      <c r="C3619" s="298" t="s">
        <v>15144</v>
      </c>
      <c r="D3619" s="298"/>
      <c r="E3619" s="298" t="s">
        <v>21</v>
      </c>
      <c r="F3619" s="293" t="s">
        <v>34</v>
      </c>
      <c r="G3619" s="293" t="s">
        <v>58</v>
      </c>
      <c r="H3619" s="293" t="s">
        <v>6879</v>
      </c>
      <c r="I3619" s="293"/>
      <c r="J3619" s="293" t="s">
        <v>24283</v>
      </c>
      <c r="K3619" s="299">
        <v>43813</v>
      </c>
      <c r="L3619" s="300"/>
      <c r="M3619" s="297" t="str">
        <f t="shared" si="56"/>
        <v>2015</v>
      </c>
    </row>
    <row r="3620" spans="1:13">
      <c r="A3620" s="293">
        <v>3619</v>
      </c>
      <c r="B3620" s="298" t="s">
        <v>15145</v>
      </c>
      <c r="C3620" s="298" t="s">
        <v>15146</v>
      </c>
      <c r="D3620" s="298"/>
      <c r="E3620" s="298" t="s">
        <v>21</v>
      </c>
      <c r="F3620" s="293" t="s">
        <v>34</v>
      </c>
      <c r="G3620" s="293" t="s">
        <v>58</v>
      </c>
      <c r="H3620" s="293" t="s">
        <v>6879</v>
      </c>
      <c r="I3620" s="293"/>
      <c r="J3620" s="293" t="s">
        <v>24283</v>
      </c>
      <c r="K3620" s="299">
        <v>43743</v>
      </c>
      <c r="L3620" s="300"/>
      <c r="M3620" s="297" t="str">
        <f t="shared" si="56"/>
        <v>2015</v>
      </c>
    </row>
    <row r="3621" spans="1:13">
      <c r="A3621" s="293">
        <v>3620</v>
      </c>
      <c r="B3621" s="298" t="s">
        <v>15147</v>
      </c>
      <c r="C3621" s="298" t="s">
        <v>15148</v>
      </c>
      <c r="D3621" s="298"/>
      <c r="E3621" s="298" t="s">
        <v>21</v>
      </c>
      <c r="F3621" s="293" t="s">
        <v>34</v>
      </c>
      <c r="G3621" s="293" t="s">
        <v>58</v>
      </c>
      <c r="H3621" s="293" t="s">
        <v>6879</v>
      </c>
      <c r="I3621" s="293"/>
      <c r="J3621" s="293" t="s">
        <v>24283</v>
      </c>
      <c r="K3621" s="299">
        <v>44010</v>
      </c>
      <c r="L3621" s="300"/>
      <c r="M3621" s="297" t="str">
        <f t="shared" si="56"/>
        <v>2015</v>
      </c>
    </row>
    <row r="3622" spans="1:13">
      <c r="A3622" s="293">
        <v>3621</v>
      </c>
      <c r="B3622" s="298" t="s">
        <v>15149</v>
      </c>
      <c r="C3622" s="298" t="s">
        <v>15150</v>
      </c>
      <c r="D3622" s="298"/>
      <c r="E3622" s="298" t="s">
        <v>21</v>
      </c>
      <c r="F3622" s="293" t="s">
        <v>34</v>
      </c>
      <c r="G3622" s="293" t="s">
        <v>58</v>
      </c>
      <c r="H3622" s="293" t="s">
        <v>6879</v>
      </c>
      <c r="I3622" s="293"/>
      <c r="J3622" s="293" t="s">
        <v>24283</v>
      </c>
      <c r="K3622" s="299">
        <v>43757</v>
      </c>
      <c r="L3622" s="300"/>
      <c r="M3622" s="297" t="str">
        <f t="shared" si="56"/>
        <v>2015</v>
      </c>
    </row>
    <row r="3623" spans="1:13">
      <c r="A3623" s="293">
        <v>3622</v>
      </c>
      <c r="B3623" s="298" t="s">
        <v>15151</v>
      </c>
      <c r="C3623" s="298" t="s">
        <v>15152</v>
      </c>
      <c r="D3623" s="298"/>
      <c r="E3623" s="298" t="s">
        <v>21</v>
      </c>
      <c r="F3623" s="293" t="s">
        <v>34</v>
      </c>
      <c r="G3623" s="293" t="s">
        <v>58</v>
      </c>
      <c r="H3623" s="293" t="s">
        <v>6879</v>
      </c>
      <c r="I3623" s="293"/>
      <c r="J3623" s="293" t="s">
        <v>24283</v>
      </c>
      <c r="K3623" s="299">
        <v>44010</v>
      </c>
      <c r="L3623" s="300"/>
      <c r="M3623" s="297" t="str">
        <f t="shared" si="56"/>
        <v>2015</v>
      </c>
    </row>
    <row r="3624" spans="1:13">
      <c r="A3624" s="293">
        <v>3623</v>
      </c>
      <c r="B3624" s="309" t="s">
        <v>15153</v>
      </c>
      <c r="C3624" s="298" t="s">
        <v>15154</v>
      </c>
      <c r="D3624" s="298"/>
      <c r="E3624" s="298" t="s">
        <v>21</v>
      </c>
      <c r="F3624" s="293" t="s">
        <v>34</v>
      </c>
      <c r="G3624" s="293" t="s">
        <v>58</v>
      </c>
      <c r="H3624" s="293" t="s">
        <v>6879</v>
      </c>
      <c r="I3624" s="293"/>
      <c r="J3624" s="293" t="s">
        <v>24283</v>
      </c>
      <c r="K3624" s="299"/>
      <c r="L3624" s="300" t="s">
        <v>24304</v>
      </c>
      <c r="M3624" s="297" t="str">
        <f t="shared" si="56"/>
        <v>2015</v>
      </c>
    </row>
    <row r="3625" spans="1:13">
      <c r="A3625" s="293">
        <v>3624</v>
      </c>
      <c r="B3625" s="309" t="s">
        <v>15155</v>
      </c>
      <c r="C3625" s="298" t="s">
        <v>15156</v>
      </c>
      <c r="D3625" s="298"/>
      <c r="E3625" s="298" t="s">
        <v>21</v>
      </c>
      <c r="F3625" s="293" t="s">
        <v>34</v>
      </c>
      <c r="G3625" s="293" t="s">
        <v>58</v>
      </c>
      <c r="H3625" s="293" t="s">
        <v>6879</v>
      </c>
      <c r="I3625" s="293"/>
      <c r="J3625" s="293" t="s">
        <v>24283</v>
      </c>
      <c r="K3625" s="299"/>
      <c r="L3625" s="300" t="s">
        <v>24304</v>
      </c>
      <c r="M3625" s="297" t="str">
        <f t="shared" si="56"/>
        <v>2015</v>
      </c>
    </row>
    <row r="3626" spans="1:13">
      <c r="A3626" s="293">
        <v>3625</v>
      </c>
      <c r="B3626" s="298" t="s">
        <v>15157</v>
      </c>
      <c r="C3626" s="298" t="s">
        <v>15158</v>
      </c>
      <c r="D3626" s="298"/>
      <c r="E3626" s="298" t="s">
        <v>21</v>
      </c>
      <c r="F3626" s="293" t="s">
        <v>34</v>
      </c>
      <c r="G3626" s="293" t="s">
        <v>58</v>
      </c>
      <c r="H3626" s="293" t="s">
        <v>6879</v>
      </c>
      <c r="I3626" s="293"/>
      <c r="J3626" s="293" t="s">
        <v>24283</v>
      </c>
      <c r="K3626" s="299">
        <v>43813</v>
      </c>
      <c r="L3626" s="300"/>
      <c r="M3626" s="297" t="str">
        <f t="shared" si="56"/>
        <v>2015</v>
      </c>
    </row>
    <row r="3627" spans="1:13">
      <c r="A3627" s="293">
        <v>3626</v>
      </c>
      <c r="B3627" s="298" t="s">
        <v>15159</v>
      </c>
      <c r="C3627" s="298" t="s">
        <v>15160</v>
      </c>
      <c r="D3627" s="298"/>
      <c r="E3627" s="298" t="s">
        <v>21</v>
      </c>
      <c r="F3627" s="293" t="s">
        <v>34</v>
      </c>
      <c r="G3627" s="293" t="s">
        <v>58</v>
      </c>
      <c r="H3627" s="293" t="s">
        <v>6879</v>
      </c>
      <c r="I3627" s="293"/>
      <c r="J3627" s="293" t="s">
        <v>24283</v>
      </c>
      <c r="K3627" s="299">
        <v>44010</v>
      </c>
      <c r="L3627" s="300"/>
      <c r="M3627" s="297" t="str">
        <f t="shared" si="56"/>
        <v>2015</v>
      </c>
    </row>
    <row r="3628" spans="1:13">
      <c r="A3628" s="293">
        <v>3627</v>
      </c>
      <c r="B3628" s="298" t="s">
        <v>15161</v>
      </c>
      <c r="C3628" s="298" t="s">
        <v>15162</v>
      </c>
      <c r="D3628" s="298"/>
      <c r="E3628" s="298" t="s">
        <v>21</v>
      </c>
      <c r="F3628" s="293" t="s">
        <v>34</v>
      </c>
      <c r="G3628" s="293" t="s">
        <v>58</v>
      </c>
      <c r="H3628" s="293" t="s">
        <v>6879</v>
      </c>
      <c r="I3628" s="293"/>
      <c r="J3628" s="293" t="s">
        <v>24283</v>
      </c>
      <c r="K3628" s="299">
        <v>43813</v>
      </c>
      <c r="L3628" s="300"/>
      <c r="M3628" s="297" t="str">
        <f t="shared" si="56"/>
        <v>2015</v>
      </c>
    </row>
    <row r="3629" spans="1:13">
      <c r="A3629" s="293">
        <v>3628</v>
      </c>
      <c r="B3629" s="298" t="s">
        <v>15163</v>
      </c>
      <c r="C3629" s="298" t="s">
        <v>15164</v>
      </c>
      <c r="D3629" s="298"/>
      <c r="E3629" s="298" t="s">
        <v>21</v>
      </c>
      <c r="F3629" s="293" t="s">
        <v>34</v>
      </c>
      <c r="G3629" s="293" t="s">
        <v>58</v>
      </c>
      <c r="H3629" s="293" t="s">
        <v>6879</v>
      </c>
      <c r="I3629" s="293"/>
      <c r="J3629" s="293" t="s">
        <v>24283</v>
      </c>
      <c r="K3629" s="299">
        <v>44010</v>
      </c>
      <c r="L3629" s="300"/>
      <c r="M3629" s="297" t="str">
        <f t="shared" si="56"/>
        <v>2015</v>
      </c>
    </row>
    <row r="3630" spans="1:13">
      <c r="A3630" s="293">
        <v>3629</v>
      </c>
      <c r="B3630" s="309" t="s">
        <v>15165</v>
      </c>
      <c r="C3630" s="298" t="s">
        <v>15166</v>
      </c>
      <c r="D3630" s="298"/>
      <c r="E3630" s="298" t="s">
        <v>21</v>
      </c>
      <c r="F3630" s="293" t="s">
        <v>34</v>
      </c>
      <c r="G3630" s="293" t="s">
        <v>58</v>
      </c>
      <c r="H3630" s="293" t="s">
        <v>6879</v>
      </c>
      <c r="I3630" s="293"/>
      <c r="J3630" s="293" t="s">
        <v>24283</v>
      </c>
      <c r="K3630" s="299"/>
      <c r="L3630" s="300" t="s">
        <v>24304</v>
      </c>
      <c r="M3630" s="297" t="str">
        <f t="shared" si="56"/>
        <v>2015</v>
      </c>
    </row>
    <row r="3631" spans="1:13">
      <c r="A3631" s="293">
        <v>3630</v>
      </c>
      <c r="B3631" s="298" t="s">
        <v>15167</v>
      </c>
      <c r="C3631" s="298" t="s">
        <v>15168</v>
      </c>
      <c r="D3631" s="298"/>
      <c r="E3631" s="298" t="s">
        <v>21</v>
      </c>
      <c r="F3631" s="293" t="s">
        <v>34</v>
      </c>
      <c r="G3631" s="293" t="s">
        <v>58</v>
      </c>
      <c r="H3631" s="293" t="s">
        <v>6879</v>
      </c>
      <c r="I3631" s="293"/>
      <c r="J3631" s="293" t="s">
        <v>24283</v>
      </c>
      <c r="K3631" s="299">
        <v>44010</v>
      </c>
      <c r="L3631" s="300"/>
      <c r="M3631" s="297" t="str">
        <f t="shared" si="56"/>
        <v>2015</v>
      </c>
    </row>
    <row r="3632" spans="1:13">
      <c r="A3632" s="293">
        <v>3631</v>
      </c>
      <c r="B3632" s="298" t="s">
        <v>15169</v>
      </c>
      <c r="C3632" s="298" t="s">
        <v>15170</v>
      </c>
      <c r="D3632" s="298"/>
      <c r="E3632" s="298" t="s">
        <v>21</v>
      </c>
      <c r="F3632" s="293" t="s">
        <v>34</v>
      </c>
      <c r="G3632" s="293" t="s">
        <v>58</v>
      </c>
      <c r="H3632" s="293" t="s">
        <v>6879</v>
      </c>
      <c r="I3632" s="293"/>
      <c r="J3632" s="293" t="s">
        <v>24283</v>
      </c>
      <c r="K3632" s="299">
        <v>43813</v>
      </c>
      <c r="L3632" s="300"/>
      <c r="M3632" s="297" t="str">
        <f t="shared" si="56"/>
        <v>2015</v>
      </c>
    </row>
    <row r="3633" spans="1:13">
      <c r="A3633" s="293">
        <v>3632</v>
      </c>
      <c r="B3633" s="309" t="s">
        <v>15171</v>
      </c>
      <c r="C3633" s="298" t="s">
        <v>15172</v>
      </c>
      <c r="D3633" s="298"/>
      <c r="E3633" s="298" t="s">
        <v>21</v>
      </c>
      <c r="F3633" s="293" t="s">
        <v>34</v>
      </c>
      <c r="G3633" s="293" t="s">
        <v>58</v>
      </c>
      <c r="H3633" s="293" t="s">
        <v>6879</v>
      </c>
      <c r="I3633" s="293"/>
      <c r="J3633" s="293" t="s">
        <v>24283</v>
      </c>
      <c r="K3633" s="299"/>
      <c r="L3633" s="300"/>
      <c r="M3633" s="297" t="str">
        <f t="shared" si="56"/>
        <v>2015</v>
      </c>
    </row>
    <row r="3634" spans="1:13">
      <c r="A3634" s="293">
        <v>3633</v>
      </c>
      <c r="B3634" s="298" t="s">
        <v>15173</v>
      </c>
      <c r="C3634" s="298" t="s">
        <v>15174</v>
      </c>
      <c r="D3634" s="298"/>
      <c r="E3634" s="298" t="s">
        <v>21</v>
      </c>
      <c r="F3634" s="293" t="s">
        <v>34</v>
      </c>
      <c r="G3634" s="293" t="s">
        <v>58</v>
      </c>
      <c r="H3634" s="293" t="s">
        <v>6879</v>
      </c>
      <c r="I3634" s="293"/>
      <c r="J3634" s="293" t="s">
        <v>24283</v>
      </c>
      <c r="K3634" s="299">
        <v>44010</v>
      </c>
      <c r="L3634" s="300"/>
      <c r="M3634" s="297" t="str">
        <f t="shared" si="56"/>
        <v>2015</v>
      </c>
    </row>
    <row r="3635" spans="1:13">
      <c r="A3635" s="293">
        <v>3634</v>
      </c>
      <c r="B3635" s="298" t="s">
        <v>15175</v>
      </c>
      <c r="C3635" s="298" t="s">
        <v>15176</v>
      </c>
      <c r="D3635" s="298"/>
      <c r="E3635" s="298" t="s">
        <v>21</v>
      </c>
      <c r="F3635" s="293" t="s">
        <v>34</v>
      </c>
      <c r="G3635" s="293" t="s">
        <v>58</v>
      </c>
      <c r="H3635" s="293" t="s">
        <v>6879</v>
      </c>
      <c r="I3635" s="293"/>
      <c r="J3635" s="293" t="s">
        <v>24283</v>
      </c>
      <c r="K3635" s="299">
        <v>44003</v>
      </c>
      <c r="L3635" s="300"/>
      <c r="M3635" s="297" t="str">
        <f t="shared" si="56"/>
        <v>2015</v>
      </c>
    </row>
    <row r="3636" spans="1:13">
      <c r="A3636" s="293">
        <v>3635</v>
      </c>
      <c r="B3636" s="309" t="s">
        <v>15177</v>
      </c>
      <c r="C3636" s="298" t="s">
        <v>15178</v>
      </c>
      <c r="D3636" s="298"/>
      <c r="E3636" s="298" t="s">
        <v>21</v>
      </c>
      <c r="F3636" s="293" t="s">
        <v>34</v>
      </c>
      <c r="G3636" s="293" t="s">
        <v>58</v>
      </c>
      <c r="H3636" s="293" t="s">
        <v>6879</v>
      </c>
      <c r="I3636" s="293"/>
      <c r="J3636" s="293" t="s">
        <v>24283</v>
      </c>
      <c r="K3636" s="299"/>
      <c r="L3636" s="300" t="s">
        <v>24304</v>
      </c>
      <c r="M3636" s="297" t="str">
        <f t="shared" si="56"/>
        <v>2015</v>
      </c>
    </row>
    <row r="3637" spans="1:13">
      <c r="A3637" s="293">
        <v>3636</v>
      </c>
      <c r="B3637" s="309" t="s">
        <v>15179</v>
      </c>
      <c r="C3637" s="298" t="s">
        <v>15180</v>
      </c>
      <c r="D3637" s="298"/>
      <c r="E3637" s="298" t="s">
        <v>21</v>
      </c>
      <c r="F3637" s="293" t="s">
        <v>34</v>
      </c>
      <c r="G3637" s="293" t="s">
        <v>58</v>
      </c>
      <c r="H3637" s="293" t="s">
        <v>6879</v>
      </c>
      <c r="I3637" s="293"/>
      <c r="J3637" s="293" t="s">
        <v>24283</v>
      </c>
      <c r="K3637" s="299"/>
      <c r="L3637" s="300" t="s">
        <v>24304</v>
      </c>
      <c r="M3637" s="297" t="str">
        <f t="shared" si="56"/>
        <v>2015</v>
      </c>
    </row>
    <row r="3638" spans="1:13">
      <c r="A3638" s="293">
        <v>3637</v>
      </c>
      <c r="B3638" s="309" t="s">
        <v>15181</v>
      </c>
      <c r="C3638" s="298" t="s">
        <v>15182</v>
      </c>
      <c r="D3638" s="298"/>
      <c r="E3638" s="298" t="s">
        <v>21</v>
      </c>
      <c r="F3638" s="293" t="s">
        <v>34</v>
      </c>
      <c r="G3638" s="293" t="s">
        <v>58</v>
      </c>
      <c r="H3638" s="293" t="s">
        <v>6879</v>
      </c>
      <c r="I3638" s="293"/>
      <c r="J3638" s="293" t="s">
        <v>24283</v>
      </c>
      <c r="K3638" s="299"/>
      <c r="L3638" s="300" t="s">
        <v>24304</v>
      </c>
      <c r="M3638" s="297" t="str">
        <f t="shared" si="56"/>
        <v>2015</v>
      </c>
    </row>
    <row r="3639" spans="1:13">
      <c r="A3639" s="293">
        <v>3638</v>
      </c>
      <c r="B3639" s="298" t="s">
        <v>15183</v>
      </c>
      <c r="C3639" s="298" t="s">
        <v>15184</v>
      </c>
      <c r="D3639" s="298"/>
      <c r="E3639" s="298" t="s">
        <v>21</v>
      </c>
      <c r="F3639" s="293" t="s">
        <v>34</v>
      </c>
      <c r="G3639" s="293" t="s">
        <v>58</v>
      </c>
      <c r="H3639" s="293" t="s">
        <v>6879</v>
      </c>
      <c r="I3639" s="293"/>
      <c r="J3639" s="293" t="s">
        <v>24283</v>
      </c>
      <c r="K3639" s="299">
        <v>44010</v>
      </c>
      <c r="L3639" s="300"/>
      <c r="M3639" s="297" t="str">
        <f t="shared" si="56"/>
        <v>2015</v>
      </c>
    </row>
    <row r="3640" spans="1:13">
      <c r="A3640" s="293">
        <v>3639</v>
      </c>
      <c r="B3640" s="309" t="s">
        <v>15185</v>
      </c>
      <c r="C3640" s="298" t="s">
        <v>15186</v>
      </c>
      <c r="D3640" s="298"/>
      <c r="E3640" s="298" t="s">
        <v>21</v>
      </c>
      <c r="F3640" s="293" t="s">
        <v>34</v>
      </c>
      <c r="G3640" s="293" t="s">
        <v>58</v>
      </c>
      <c r="H3640" s="293" t="s">
        <v>6879</v>
      </c>
      <c r="I3640" s="293"/>
      <c r="J3640" s="293" t="s">
        <v>24283</v>
      </c>
      <c r="K3640" s="299"/>
      <c r="L3640" s="300" t="s">
        <v>24304</v>
      </c>
      <c r="M3640" s="297" t="str">
        <f t="shared" si="56"/>
        <v>2015</v>
      </c>
    </row>
    <row r="3641" spans="1:13">
      <c r="A3641" s="293">
        <v>3640</v>
      </c>
      <c r="B3641" s="298" t="s">
        <v>15187</v>
      </c>
      <c r="C3641" s="298" t="s">
        <v>15188</v>
      </c>
      <c r="D3641" s="298"/>
      <c r="E3641" s="298" t="s">
        <v>21</v>
      </c>
      <c r="F3641" s="293" t="s">
        <v>34</v>
      </c>
      <c r="G3641" s="293" t="s">
        <v>58</v>
      </c>
      <c r="H3641" s="293" t="s">
        <v>6879</v>
      </c>
      <c r="I3641" s="293"/>
      <c r="J3641" s="293" t="s">
        <v>24283</v>
      </c>
      <c r="K3641" s="299">
        <v>44010</v>
      </c>
      <c r="L3641" s="300"/>
      <c r="M3641" s="297" t="str">
        <f t="shared" si="56"/>
        <v>2015</v>
      </c>
    </row>
    <row r="3642" spans="1:13">
      <c r="A3642" s="293">
        <v>3641</v>
      </c>
      <c r="B3642" s="309" t="s">
        <v>15189</v>
      </c>
      <c r="C3642" s="298" t="s">
        <v>15190</v>
      </c>
      <c r="D3642" s="298"/>
      <c r="E3642" s="298" t="s">
        <v>21</v>
      </c>
      <c r="F3642" s="293" t="s">
        <v>34</v>
      </c>
      <c r="G3642" s="293" t="s">
        <v>58</v>
      </c>
      <c r="H3642" s="293" t="s">
        <v>6879</v>
      </c>
      <c r="I3642" s="293"/>
      <c r="J3642" s="293" t="s">
        <v>24283</v>
      </c>
      <c r="K3642" s="299"/>
      <c r="L3642" s="300" t="s">
        <v>24304</v>
      </c>
      <c r="M3642" s="297" t="str">
        <f t="shared" si="56"/>
        <v>2015</v>
      </c>
    </row>
    <row r="3643" spans="1:13">
      <c r="A3643" s="293">
        <v>3642</v>
      </c>
      <c r="B3643" s="309" t="s">
        <v>15191</v>
      </c>
      <c r="C3643" s="298" t="s">
        <v>15192</v>
      </c>
      <c r="D3643" s="298"/>
      <c r="E3643" s="298" t="s">
        <v>21</v>
      </c>
      <c r="F3643" s="293" t="s">
        <v>34</v>
      </c>
      <c r="G3643" s="293" t="s">
        <v>58</v>
      </c>
      <c r="H3643" s="293" t="s">
        <v>6879</v>
      </c>
      <c r="I3643" s="293"/>
      <c r="J3643" s="293" t="s">
        <v>24283</v>
      </c>
      <c r="K3643" s="299"/>
      <c r="L3643" s="300" t="s">
        <v>24304</v>
      </c>
      <c r="M3643" s="297" t="str">
        <f t="shared" si="56"/>
        <v>2015</v>
      </c>
    </row>
    <row r="3644" spans="1:13">
      <c r="A3644" s="293">
        <v>3643</v>
      </c>
      <c r="B3644" s="298" t="s">
        <v>15193</v>
      </c>
      <c r="C3644" s="298" t="s">
        <v>15194</v>
      </c>
      <c r="D3644" s="298"/>
      <c r="E3644" s="298" t="s">
        <v>21</v>
      </c>
      <c r="F3644" s="293" t="s">
        <v>34</v>
      </c>
      <c r="G3644" s="293" t="s">
        <v>58</v>
      </c>
      <c r="H3644" s="293" t="s">
        <v>6879</v>
      </c>
      <c r="I3644" s="293"/>
      <c r="J3644" s="293" t="s">
        <v>24283</v>
      </c>
      <c r="K3644" s="299">
        <v>43813</v>
      </c>
      <c r="L3644" s="300"/>
      <c r="M3644" s="297" t="str">
        <f t="shared" si="56"/>
        <v>2015</v>
      </c>
    </row>
    <row r="3645" spans="1:13">
      <c r="A3645" s="293">
        <v>3644</v>
      </c>
      <c r="B3645" s="298" t="s">
        <v>15195</v>
      </c>
      <c r="C3645" s="298" t="s">
        <v>15196</v>
      </c>
      <c r="D3645" s="298"/>
      <c r="E3645" s="298" t="s">
        <v>21</v>
      </c>
      <c r="F3645" s="293" t="s">
        <v>34</v>
      </c>
      <c r="G3645" s="293" t="s">
        <v>58</v>
      </c>
      <c r="H3645" s="293" t="s">
        <v>6879</v>
      </c>
      <c r="I3645" s="293"/>
      <c r="J3645" s="293" t="s">
        <v>24283</v>
      </c>
      <c r="K3645" s="299"/>
      <c r="L3645" s="300"/>
      <c r="M3645" s="297" t="str">
        <f t="shared" si="56"/>
        <v>2015</v>
      </c>
    </row>
    <row r="3646" spans="1:13">
      <c r="A3646" s="293">
        <v>3645</v>
      </c>
      <c r="B3646" s="298" t="s">
        <v>15197</v>
      </c>
      <c r="C3646" s="298" t="s">
        <v>15198</v>
      </c>
      <c r="D3646" s="298"/>
      <c r="E3646" s="298" t="s">
        <v>21</v>
      </c>
      <c r="F3646" s="293" t="s">
        <v>34</v>
      </c>
      <c r="G3646" s="293" t="s">
        <v>58</v>
      </c>
      <c r="H3646" s="293" t="s">
        <v>6879</v>
      </c>
      <c r="I3646" s="293"/>
      <c r="J3646" s="293" t="s">
        <v>24283</v>
      </c>
      <c r="K3646" s="299">
        <v>44010</v>
      </c>
      <c r="L3646" s="300"/>
      <c r="M3646" s="297" t="str">
        <f t="shared" si="56"/>
        <v>2015</v>
      </c>
    </row>
    <row r="3647" spans="1:13">
      <c r="A3647" s="293">
        <v>3646</v>
      </c>
      <c r="B3647" s="298" t="s">
        <v>15199</v>
      </c>
      <c r="C3647" s="298" t="s">
        <v>15200</v>
      </c>
      <c r="D3647" s="298"/>
      <c r="E3647" s="298" t="s">
        <v>21</v>
      </c>
      <c r="F3647" s="293" t="s">
        <v>34</v>
      </c>
      <c r="G3647" s="293" t="s">
        <v>58</v>
      </c>
      <c r="H3647" s="293" t="s">
        <v>6879</v>
      </c>
      <c r="I3647" s="293"/>
      <c r="J3647" s="293" t="s">
        <v>24283</v>
      </c>
      <c r="K3647" s="299"/>
      <c r="L3647" s="300"/>
      <c r="M3647" s="297" t="str">
        <f t="shared" si="56"/>
        <v>2015</v>
      </c>
    </row>
    <row r="3648" spans="1:13">
      <c r="A3648" s="293">
        <v>3647</v>
      </c>
      <c r="B3648" s="298" t="s">
        <v>15201</v>
      </c>
      <c r="C3648" s="298" t="s">
        <v>15202</v>
      </c>
      <c r="D3648" s="298"/>
      <c r="E3648" s="298" t="s">
        <v>21</v>
      </c>
      <c r="F3648" s="293" t="s">
        <v>34</v>
      </c>
      <c r="G3648" s="293" t="s">
        <v>58</v>
      </c>
      <c r="H3648" s="293" t="s">
        <v>6879</v>
      </c>
      <c r="I3648" s="293"/>
      <c r="J3648" s="293" t="s">
        <v>24283</v>
      </c>
      <c r="K3648" s="299"/>
      <c r="L3648" s="300"/>
      <c r="M3648" s="297" t="str">
        <f t="shared" si="56"/>
        <v>2015</v>
      </c>
    </row>
    <row r="3649" spans="1:13">
      <c r="A3649" s="293">
        <v>3648</v>
      </c>
      <c r="B3649" s="298" t="s">
        <v>15203</v>
      </c>
      <c r="C3649" s="298" t="s">
        <v>15204</v>
      </c>
      <c r="D3649" s="298"/>
      <c r="E3649" s="298" t="s">
        <v>21</v>
      </c>
      <c r="F3649" s="293" t="s">
        <v>34</v>
      </c>
      <c r="G3649" s="293" t="s">
        <v>58</v>
      </c>
      <c r="H3649" s="293" t="s">
        <v>6879</v>
      </c>
      <c r="I3649" s="293"/>
      <c r="J3649" s="293" t="s">
        <v>24283</v>
      </c>
      <c r="K3649" s="299">
        <v>44017</v>
      </c>
      <c r="L3649" s="300"/>
      <c r="M3649" s="297" t="str">
        <f t="shared" si="56"/>
        <v>2015</v>
      </c>
    </row>
    <row r="3650" spans="1:13">
      <c r="A3650" s="293">
        <v>3649</v>
      </c>
      <c r="B3650" s="298" t="s">
        <v>15205</v>
      </c>
      <c r="C3650" s="298" t="s">
        <v>15206</v>
      </c>
      <c r="D3650" s="298"/>
      <c r="E3650" s="298" t="s">
        <v>21</v>
      </c>
      <c r="F3650" s="293" t="s">
        <v>34</v>
      </c>
      <c r="G3650" s="293" t="s">
        <v>58</v>
      </c>
      <c r="H3650" s="293" t="s">
        <v>6879</v>
      </c>
      <c r="I3650" s="293"/>
      <c r="J3650" s="293" t="s">
        <v>24283</v>
      </c>
      <c r="K3650" s="299">
        <v>43813</v>
      </c>
      <c r="L3650" s="300"/>
      <c r="M3650" s="297" t="str">
        <f t="shared" ref="M3650:M3713" si="57">IF((INT(MID(B3650,5,2))&gt;19),"19"&amp;MID(B3650,5,2),"20"&amp;MID(B3650,5,2))</f>
        <v>2015</v>
      </c>
    </row>
    <row r="3651" spans="1:13">
      <c r="A3651" s="293">
        <v>3650</v>
      </c>
      <c r="B3651" s="298" t="s">
        <v>15207</v>
      </c>
      <c r="C3651" s="298" t="s">
        <v>15208</v>
      </c>
      <c r="D3651" s="298"/>
      <c r="E3651" s="298" t="s">
        <v>21</v>
      </c>
      <c r="F3651" s="293" t="s">
        <v>34</v>
      </c>
      <c r="G3651" s="293" t="s">
        <v>58</v>
      </c>
      <c r="H3651" s="293" t="s">
        <v>6879</v>
      </c>
      <c r="I3651" s="293"/>
      <c r="J3651" s="293" t="s">
        <v>24283</v>
      </c>
      <c r="K3651" s="299">
        <v>44017</v>
      </c>
      <c r="L3651" s="300"/>
      <c r="M3651" s="297" t="str">
        <f t="shared" si="57"/>
        <v>2015</v>
      </c>
    </row>
    <row r="3652" spans="1:13">
      <c r="A3652" s="293">
        <v>3651</v>
      </c>
      <c r="B3652" s="298" t="s">
        <v>15209</v>
      </c>
      <c r="C3652" s="298" t="s">
        <v>15210</v>
      </c>
      <c r="D3652" s="298"/>
      <c r="E3652" s="298" t="s">
        <v>21</v>
      </c>
      <c r="F3652" s="293" t="s">
        <v>34</v>
      </c>
      <c r="G3652" s="293" t="s">
        <v>58</v>
      </c>
      <c r="H3652" s="293" t="s">
        <v>6879</v>
      </c>
      <c r="I3652" s="293"/>
      <c r="J3652" s="293" t="s">
        <v>24283</v>
      </c>
      <c r="K3652" s="299">
        <v>43813</v>
      </c>
      <c r="L3652" s="300"/>
      <c r="M3652" s="297" t="str">
        <f t="shared" si="57"/>
        <v>2015</v>
      </c>
    </row>
    <row r="3653" spans="1:13">
      <c r="A3653" s="293">
        <v>3652</v>
      </c>
      <c r="B3653" s="298" t="s">
        <v>15211</v>
      </c>
      <c r="C3653" s="298" t="s">
        <v>15212</v>
      </c>
      <c r="D3653" s="298"/>
      <c r="E3653" s="298" t="s">
        <v>21</v>
      </c>
      <c r="F3653" s="293" t="s">
        <v>34</v>
      </c>
      <c r="G3653" s="293" t="s">
        <v>58</v>
      </c>
      <c r="H3653" s="293" t="s">
        <v>6879</v>
      </c>
      <c r="I3653" s="293"/>
      <c r="J3653" s="293" t="s">
        <v>24283</v>
      </c>
      <c r="K3653" s="299">
        <v>44017</v>
      </c>
      <c r="L3653" s="300"/>
      <c r="M3653" s="297" t="str">
        <f t="shared" si="57"/>
        <v>2015</v>
      </c>
    </row>
    <row r="3654" spans="1:13">
      <c r="A3654" s="293">
        <v>3653</v>
      </c>
      <c r="B3654" s="309" t="s">
        <v>15213</v>
      </c>
      <c r="C3654" s="298" t="s">
        <v>15214</v>
      </c>
      <c r="D3654" s="298"/>
      <c r="E3654" s="298" t="s">
        <v>21</v>
      </c>
      <c r="F3654" s="293" t="s">
        <v>34</v>
      </c>
      <c r="G3654" s="293" t="s">
        <v>58</v>
      </c>
      <c r="H3654" s="293" t="s">
        <v>6879</v>
      </c>
      <c r="I3654" s="293"/>
      <c r="J3654" s="293" t="s">
        <v>24283</v>
      </c>
      <c r="K3654" s="299"/>
      <c r="L3654" s="300" t="s">
        <v>24304</v>
      </c>
      <c r="M3654" s="297" t="str">
        <f t="shared" si="57"/>
        <v>2015</v>
      </c>
    </row>
    <row r="3655" spans="1:13">
      <c r="A3655" s="293">
        <v>3654</v>
      </c>
      <c r="B3655" s="309" t="s">
        <v>15215</v>
      </c>
      <c r="C3655" s="298" t="s">
        <v>15216</v>
      </c>
      <c r="D3655" s="298"/>
      <c r="E3655" s="298" t="s">
        <v>21</v>
      </c>
      <c r="F3655" s="293" t="s">
        <v>34</v>
      </c>
      <c r="G3655" s="293" t="s">
        <v>58</v>
      </c>
      <c r="H3655" s="293" t="s">
        <v>6879</v>
      </c>
      <c r="I3655" s="293"/>
      <c r="J3655" s="293" t="s">
        <v>24283</v>
      </c>
      <c r="K3655" s="299"/>
      <c r="L3655" s="300" t="s">
        <v>24304</v>
      </c>
      <c r="M3655" s="297" t="str">
        <f t="shared" si="57"/>
        <v>2015</v>
      </c>
    </row>
    <row r="3656" spans="1:13">
      <c r="A3656" s="293">
        <v>3655</v>
      </c>
      <c r="B3656" s="298" t="s">
        <v>15217</v>
      </c>
      <c r="C3656" s="298" t="s">
        <v>15218</v>
      </c>
      <c r="D3656" s="298"/>
      <c r="E3656" s="298" t="s">
        <v>21</v>
      </c>
      <c r="F3656" s="293" t="s">
        <v>34</v>
      </c>
      <c r="G3656" s="293" t="s">
        <v>58</v>
      </c>
      <c r="H3656" s="293" t="s">
        <v>6879</v>
      </c>
      <c r="I3656" s="293"/>
      <c r="J3656" s="293" t="s">
        <v>24283</v>
      </c>
      <c r="K3656" s="299"/>
      <c r="L3656" s="300"/>
      <c r="M3656" s="297" t="str">
        <f t="shared" si="57"/>
        <v>2015</v>
      </c>
    </row>
    <row r="3657" spans="1:13">
      <c r="A3657" s="293">
        <v>3656</v>
      </c>
      <c r="B3657" s="298" t="s">
        <v>15219</v>
      </c>
      <c r="C3657" s="298" t="s">
        <v>15220</v>
      </c>
      <c r="D3657" s="298"/>
      <c r="E3657" s="298" t="s">
        <v>21</v>
      </c>
      <c r="F3657" s="293" t="s">
        <v>34</v>
      </c>
      <c r="G3657" s="293" t="s">
        <v>58</v>
      </c>
      <c r="H3657" s="293" t="s">
        <v>6879</v>
      </c>
      <c r="I3657" s="293"/>
      <c r="J3657" s="293" t="s">
        <v>24283</v>
      </c>
      <c r="K3657" s="299">
        <v>44017</v>
      </c>
      <c r="L3657" s="300"/>
      <c r="M3657" s="297" t="str">
        <f t="shared" si="57"/>
        <v>2015</v>
      </c>
    </row>
    <row r="3658" spans="1:13">
      <c r="A3658" s="293">
        <v>3657</v>
      </c>
      <c r="B3658" s="298" t="s">
        <v>15221</v>
      </c>
      <c r="C3658" s="298" t="s">
        <v>15222</v>
      </c>
      <c r="D3658" s="298"/>
      <c r="E3658" s="298" t="s">
        <v>21</v>
      </c>
      <c r="F3658" s="293" t="s">
        <v>34</v>
      </c>
      <c r="G3658" s="293" t="s">
        <v>58</v>
      </c>
      <c r="H3658" s="293" t="s">
        <v>6879</v>
      </c>
      <c r="I3658" s="293"/>
      <c r="J3658" s="293" t="s">
        <v>24283</v>
      </c>
      <c r="K3658" s="299"/>
      <c r="L3658" s="300"/>
      <c r="M3658" s="297" t="str">
        <f t="shared" si="57"/>
        <v>2015</v>
      </c>
    </row>
    <row r="3659" spans="1:13">
      <c r="A3659" s="293">
        <v>3658</v>
      </c>
      <c r="B3659" s="298" t="s">
        <v>15223</v>
      </c>
      <c r="C3659" s="298" t="s">
        <v>15224</v>
      </c>
      <c r="D3659" s="298"/>
      <c r="E3659" s="298" t="s">
        <v>21</v>
      </c>
      <c r="F3659" s="293" t="s">
        <v>34</v>
      </c>
      <c r="G3659" s="293" t="s">
        <v>58</v>
      </c>
      <c r="H3659" s="293" t="s">
        <v>6879</v>
      </c>
      <c r="I3659" s="293"/>
      <c r="J3659" s="293" t="s">
        <v>24283</v>
      </c>
      <c r="K3659" s="299">
        <v>44017</v>
      </c>
      <c r="L3659" s="300"/>
      <c r="M3659" s="297" t="str">
        <f t="shared" si="57"/>
        <v>2015</v>
      </c>
    </row>
    <row r="3660" spans="1:13">
      <c r="A3660" s="293">
        <v>3659</v>
      </c>
      <c r="B3660" s="298" t="s">
        <v>15225</v>
      </c>
      <c r="C3660" s="298" t="s">
        <v>15226</v>
      </c>
      <c r="D3660" s="298"/>
      <c r="E3660" s="298" t="s">
        <v>21</v>
      </c>
      <c r="F3660" s="293" t="s">
        <v>34</v>
      </c>
      <c r="G3660" s="293" t="s">
        <v>58</v>
      </c>
      <c r="H3660" s="293" t="s">
        <v>6879</v>
      </c>
      <c r="I3660" s="293"/>
      <c r="J3660" s="293" t="s">
        <v>24283</v>
      </c>
      <c r="K3660" s="299">
        <v>44017</v>
      </c>
      <c r="L3660" s="300"/>
      <c r="M3660" s="297" t="str">
        <f t="shared" si="57"/>
        <v>2015</v>
      </c>
    </row>
    <row r="3661" spans="1:13">
      <c r="A3661" s="293">
        <v>3660</v>
      </c>
      <c r="B3661" s="309" t="s">
        <v>15227</v>
      </c>
      <c r="C3661" s="298" t="s">
        <v>15228</v>
      </c>
      <c r="D3661" s="298"/>
      <c r="E3661" s="298" t="s">
        <v>21</v>
      </c>
      <c r="F3661" s="293" t="s">
        <v>34</v>
      </c>
      <c r="G3661" s="293" t="s">
        <v>58</v>
      </c>
      <c r="H3661" s="293" t="s">
        <v>6879</v>
      </c>
      <c r="I3661" s="293"/>
      <c r="J3661" s="293" t="s">
        <v>24283</v>
      </c>
      <c r="K3661" s="299"/>
      <c r="L3661" s="300" t="s">
        <v>24304</v>
      </c>
      <c r="M3661" s="297" t="str">
        <f t="shared" si="57"/>
        <v>2015</v>
      </c>
    </row>
    <row r="3662" spans="1:13">
      <c r="A3662" s="293">
        <v>3661</v>
      </c>
      <c r="B3662" s="309" t="s">
        <v>15229</v>
      </c>
      <c r="C3662" s="298" t="s">
        <v>15230</v>
      </c>
      <c r="D3662" s="298"/>
      <c r="E3662" s="298" t="s">
        <v>21</v>
      </c>
      <c r="F3662" s="293" t="s">
        <v>34</v>
      </c>
      <c r="G3662" s="293" t="s">
        <v>58</v>
      </c>
      <c r="H3662" s="293" t="s">
        <v>6879</v>
      </c>
      <c r="I3662" s="293"/>
      <c r="J3662" s="293" t="s">
        <v>24283</v>
      </c>
      <c r="K3662" s="299"/>
      <c r="L3662" s="300" t="s">
        <v>24304</v>
      </c>
      <c r="M3662" s="297" t="str">
        <f t="shared" si="57"/>
        <v>2015</v>
      </c>
    </row>
    <row r="3663" spans="1:13">
      <c r="A3663" s="293">
        <v>3662</v>
      </c>
      <c r="B3663" s="309" t="s">
        <v>15231</v>
      </c>
      <c r="C3663" s="298" t="s">
        <v>15232</v>
      </c>
      <c r="D3663" s="298"/>
      <c r="E3663" s="298" t="s">
        <v>21</v>
      </c>
      <c r="F3663" s="293" t="s">
        <v>34</v>
      </c>
      <c r="G3663" s="293" t="s">
        <v>58</v>
      </c>
      <c r="H3663" s="293" t="s">
        <v>6879</v>
      </c>
      <c r="I3663" s="293"/>
      <c r="J3663" s="293" t="s">
        <v>24283</v>
      </c>
      <c r="K3663" s="299"/>
      <c r="L3663" s="300" t="s">
        <v>24304</v>
      </c>
      <c r="M3663" s="297" t="str">
        <f t="shared" si="57"/>
        <v>2015</v>
      </c>
    </row>
    <row r="3664" spans="1:13">
      <c r="A3664" s="293">
        <v>3663</v>
      </c>
      <c r="B3664" s="309" t="s">
        <v>15233</v>
      </c>
      <c r="C3664" s="298" t="s">
        <v>15234</v>
      </c>
      <c r="D3664" s="298"/>
      <c r="E3664" s="298" t="s">
        <v>21</v>
      </c>
      <c r="F3664" s="293" t="s">
        <v>34</v>
      </c>
      <c r="G3664" s="293" t="s">
        <v>58</v>
      </c>
      <c r="H3664" s="293" t="s">
        <v>6879</v>
      </c>
      <c r="I3664" s="293"/>
      <c r="J3664" s="293" t="s">
        <v>24283</v>
      </c>
      <c r="K3664" s="299"/>
      <c r="L3664" s="300" t="s">
        <v>24304</v>
      </c>
      <c r="M3664" s="297" t="str">
        <f t="shared" si="57"/>
        <v>2015</v>
      </c>
    </row>
    <row r="3665" spans="1:13">
      <c r="A3665" s="293">
        <v>3664</v>
      </c>
      <c r="B3665" s="309" t="s">
        <v>15235</v>
      </c>
      <c r="C3665" s="298" t="s">
        <v>15236</v>
      </c>
      <c r="D3665" s="298"/>
      <c r="E3665" s="298" t="s">
        <v>21</v>
      </c>
      <c r="F3665" s="293" t="s">
        <v>34</v>
      </c>
      <c r="G3665" s="293" t="s">
        <v>58</v>
      </c>
      <c r="H3665" s="293" t="s">
        <v>6879</v>
      </c>
      <c r="I3665" s="293"/>
      <c r="J3665" s="293" t="s">
        <v>24283</v>
      </c>
      <c r="K3665" s="299"/>
      <c r="L3665" s="300" t="s">
        <v>24304</v>
      </c>
      <c r="M3665" s="297" t="str">
        <f t="shared" si="57"/>
        <v>2015</v>
      </c>
    </row>
    <row r="3666" spans="1:13">
      <c r="A3666" s="293">
        <v>3665</v>
      </c>
      <c r="B3666" s="309" t="s">
        <v>15237</v>
      </c>
      <c r="C3666" s="298" t="s">
        <v>15238</v>
      </c>
      <c r="D3666" s="298"/>
      <c r="E3666" s="298" t="s">
        <v>21</v>
      </c>
      <c r="F3666" s="293" t="s">
        <v>34</v>
      </c>
      <c r="G3666" s="293" t="s">
        <v>58</v>
      </c>
      <c r="H3666" s="293" t="s">
        <v>6879</v>
      </c>
      <c r="I3666" s="293"/>
      <c r="J3666" s="293" t="s">
        <v>24283</v>
      </c>
      <c r="K3666" s="299"/>
      <c r="L3666" s="300" t="s">
        <v>24304</v>
      </c>
      <c r="M3666" s="297" t="str">
        <f t="shared" si="57"/>
        <v>2015</v>
      </c>
    </row>
    <row r="3667" spans="1:13">
      <c r="A3667" s="293">
        <v>3666</v>
      </c>
      <c r="B3667" s="309" t="s">
        <v>15239</v>
      </c>
      <c r="C3667" s="298" t="s">
        <v>15240</v>
      </c>
      <c r="D3667" s="298"/>
      <c r="E3667" s="298" t="s">
        <v>21</v>
      </c>
      <c r="F3667" s="293" t="s">
        <v>34</v>
      </c>
      <c r="G3667" s="293" t="s">
        <v>58</v>
      </c>
      <c r="H3667" s="293" t="s">
        <v>6879</v>
      </c>
      <c r="I3667" s="293"/>
      <c r="J3667" s="293" t="s">
        <v>24283</v>
      </c>
      <c r="K3667" s="299"/>
      <c r="L3667" s="300" t="s">
        <v>24304</v>
      </c>
      <c r="M3667" s="297" t="str">
        <f t="shared" si="57"/>
        <v>2015</v>
      </c>
    </row>
    <row r="3668" spans="1:13">
      <c r="A3668" s="293">
        <v>3667</v>
      </c>
      <c r="B3668" s="309" t="s">
        <v>15241</v>
      </c>
      <c r="C3668" s="298" t="s">
        <v>15242</v>
      </c>
      <c r="D3668" s="298"/>
      <c r="E3668" s="298" t="s">
        <v>21</v>
      </c>
      <c r="F3668" s="293" t="s">
        <v>34</v>
      </c>
      <c r="G3668" s="293" t="s">
        <v>58</v>
      </c>
      <c r="H3668" s="293" t="s">
        <v>6879</v>
      </c>
      <c r="I3668" s="293"/>
      <c r="J3668" s="293" t="s">
        <v>24283</v>
      </c>
      <c r="K3668" s="299"/>
      <c r="L3668" s="300" t="s">
        <v>24304</v>
      </c>
      <c r="M3668" s="297" t="str">
        <f t="shared" si="57"/>
        <v>2015</v>
      </c>
    </row>
    <row r="3669" spans="1:13">
      <c r="A3669" s="293">
        <v>3668</v>
      </c>
      <c r="B3669" s="309" t="s">
        <v>15243</v>
      </c>
      <c r="C3669" s="298" t="s">
        <v>15244</v>
      </c>
      <c r="D3669" s="298"/>
      <c r="E3669" s="298" t="s">
        <v>21</v>
      </c>
      <c r="F3669" s="293" t="s">
        <v>34</v>
      </c>
      <c r="G3669" s="293" t="s">
        <v>58</v>
      </c>
      <c r="H3669" s="293" t="s">
        <v>6879</v>
      </c>
      <c r="I3669" s="293"/>
      <c r="J3669" s="293" t="s">
        <v>24283</v>
      </c>
      <c r="K3669" s="299"/>
      <c r="L3669" s="300" t="s">
        <v>24304</v>
      </c>
      <c r="M3669" s="297" t="str">
        <f t="shared" si="57"/>
        <v>2015</v>
      </c>
    </row>
    <row r="3670" spans="1:13">
      <c r="A3670" s="293">
        <v>3669</v>
      </c>
      <c r="B3670" s="309" t="s">
        <v>15245</v>
      </c>
      <c r="C3670" s="298" t="s">
        <v>15246</v>
      </c>
      <c r="D3670" s="298"/>
      <c r="E3670" s="298" t="s">
        <v>21</v>
      </c>
      <c r="F3670" s="293" t="s">
        <v>34</v>
      </c>
      <c r="G3670" s="293" t="s">
        <v>58</v>
      </c>
      <c r="H3670" s="293" t="s">
        <v>6879</v>
      </c>
      <c r="I3670" s="293"/>
      <c r="J3670" s="293" t="s">
        <v>24283</v>
      </c>
      <c r="K3670" s="299"/>
      <c r="L3670" s="300" t="s">
        <v>24304</v>
      </c>
      <c r="M3670" s="297" t="str">
        <f t="shared" si="57"/>
        <v>2015</v>
      </c>
    </row>
    <row r="3671" spans="1:13">
      <c r="A3671" s="293">
        <v>3670</v>
      </c>
      <c r="B3671" s="309" t="s">
        <v>15247</v>
      </c>
      <c r="C3671" s="298" t="s">
        <v>15248</v>
      </c>
      <c r="D3671" s="298"/>
      <c r="E3671" s="298" t="s">
        <v>21</v>
      </c>
      <c r="F3671" s="293" t="s">
        <v>34</v>
      </c>
      <c r="G3671" s="293" t="s">
        <v>58</v>
      </c>
      <c r="H3671" s="293" t="s">
        <v>6879</v>
      </c>
      <c r="I3671" s="293"/>
      <c r="J3671" s="293" t="s">
        <v>24283</v>
      </c>
      <c r="K3671" s="299"/>
      <c r="L3671" s="300" t="s">
        <v>24304</v>
      </c>
      <c r="M3671" s="297" t="str">
        <f t="shared" si="57"/>
        <v>2015</v>
      </c>
    </row>
    <row r="3672" spans="1:13">
      <c r="A3672" s="293">
        <v>3671</v>
      </c>
      <c r="B3672" s="309" t="s">
        <v>15249</v>
      </c>
      <c r="C3672" s="298" t="s">
        <v>15250</v>
      </c>
      <c r="D3672" s="298"/>
      <c r="E3672" s="298" t="s">
        <v>21</v>
      </c>
      <c r="F3672" s="293" t="s">
        <v>34</v>
      </c>
      <c r="G3672" s="293" t="s">
        <v>58</v>
      </c>
      <c r="H3672" s="293" t="s">
        <v>6879</v>
      </c>
      <c r="I3672" s="293"/>
      <c r="J3672" s="293" t="s">
        <v>24283</v>
      </c>
      <c r="K3672" s="299"/>
      <c r="L3672" s="300" t="s">
        <v>24304</v>
      </c>
      <c r="M3672" s="297" t="str">
        <f t="shared" si="57"/>
        <v>2015</v>
      </c>
    </row>
    <row r="3673" spans="1:13">
      <c r="A3673" s="293">
        <v>3672</v>
      </c>
      <c r="B3673" s="309" t="s">
        <v>15251</v>
      </c>
      <c r="C3673" s="298" t="s">
        <v>15252</v>
      </c>
      <c r="D3673" s="298"/>
      <c r="E3673" s="298" t="s">
        <v>21</v>
      </c>
      <c r="F3673" s="293" t="s">
        <v>34</v>
      </c>
      <c r="G3673" s="293" t="s">
        <v>58</v>
      </c>
      <c r="H3673" s="293" t="s">
        <v>6879</v>
      </c>
      <c r="I3673" s="293"/>
      <c r="J3673" s="293" t="s">
        <v>24283</v>
      </c>
      <c r="K3673" s="299"/>
      <c r="L3673" s="300" t="s">
        <v>24304</v>
      </c>
      <c r="M3673" s="297" t="str">
        <f t="shared" si="57"/>
        <v>2015</v>
      </c>
    </row>
    <row r="3674" spans="1:13">
      <c r="A3674" s="293">
        <v>3673</v>
      </c>
      <c r="B3674" s="309" t="s">
        <v>15253</v>
      </c>
      <c r="C3674" s="298" t="s">
        <v>15254</v>
      </c>
      <c r="D3674" s="298"/>
      <c r="E3674" s="298" t="s">
        <v>21</v>
      </c>
      <c r="F3674" s="293" t="s">
        <v>34</v>
      </c>
      <c r="G3674" s="293" t="s">
        <v>58</v>
      </c>
      <c r="H3674" s="293" t="s">
        <v>6879</v>
      </c>
      <c r="I3674" s="293"/>
      <c r="J3674" s="293" t="s">
        <v>24283</v>
      </c>
      <c r="K3674" s="299"/>
      <c r="L3674" s="300" t="s">
        <v>24304</v>
      </c>
      <c r="M3674" s="297" t="str">
        <f t="shared" si="57"/>
        <v>2015</v>
      </c>
    </row>
    <row r="3675" spans="1:13">
      <c r="A3675" s="293">
        <v>3674</v>
      </c>
      <c r="B3675" s="298" t="s">
        <v>15255</v>
      </c>
      <c r="C3675" s="298" t="s">
        <v>15256</v>
      </c>
      <c r="D3675" s="298"/>
      <c r="E3675" s="298" t="s">
        <v>21</v>
      </c>
      <c r="F3675" s="293" t="s">
        <v>34</v>
      </c>
      <c r="G3675" s="293" t="s">
        <v>58</v>
      </c>
      <c r="H3675" s="293" t="s">
        <v>6879</v>
      </c>
      <c r="I3675" s="293"/>
      <c r="J3675" s="293" t="s">
        <v>24283</v>
      </c>
      <c r="K3675" s="299"/>
      <c r="L3675" s="300"/>
      <c r="M3675" s="297" t="str">
        <f t="shared" si="57"/>
        <v>2015</v>
      </c>
    </row>
    <row r="3676" spans="1:13">
      <c r="A3676" s="293">
        <v>3675</v>
      </c>
      <c r="B3676" s="309" t="s">
        <v>15257</v>
      </c>
      <c r="C3676" s="298" t="s">
        <v>15258</v>
      </c>
      <c r="D3676" s="298"/>
      <c r="E3676" s="298" t="s">
        <v>21</v>
      </c>
      <c r="F3676" s="293" t="s">
        <v>34</v>
      </c>
      <c r="G3676" s="293" t="s">
        <v>58</v>
      </c>
      <c r="H3676" s="293" t="s">
        <v>6879</v>
      </c>
      <c r="I3676" s="293"/>
      <c r="J3676" s="293" t="s">
        <v>24283</v>
      </c>
      <c r="K3676" s="299"/>
      <c r="L3676" s="300" t="s">
        <v>24304</v>
      </c>
      <c r="M3676" s="297" t="str">
        <f t="shared" si="57"/>
        <v>2015</v>
      </c>
    </row>
    <row r="3677" spans="1:13">
      <c r="A3677" s="293">
        <v>3676</v>
      </c>
      <c r="B3677" s="309" t="s">
        <v>15259</v>
      </c>
      <c r="C3677" s="298" t="s">
        <v>15260</v>
      </c>
      <c r="D3677" s="298"/>
      <c r="E3677" s="298" t="s">
        <v>21</v>
      </c>
      <c r="F3677" s="293" t="s">
        <v>34</v>
      </c>
      <c r="G3677" s="293" t="s">
        <v>58</v>
      </c>
      <c r="H3677" s="293" t="s">
        <v>6879</v>
      </c>
      <c r="I3677" s="293"/>
      <c r="J3677" s="293" t="s">
        <v>24283</v>
      </c>
      <c r="K3677" s="299"/>
      <c r="L3677" s="300" t="s">
        <v>24304</v>
      </c>
      <c r="M3677" s="297" t="str">
        <f t="shared" si="57"/>
        <v>2015</v>
      </c>
    </row>
    <row r="3678" spans="1:13">
      <c r="A3678" s="293">
        <v>3677</v>
      </c>
      <c r="B3678" s="298" t="s">
        <v>15261</v>
      </c>
      <c r="C3678" s="298" t="s">
        <v>15262</v>
      </c>
      <c r="D3678" s="298"/>
      <c r="E3678" s="298" t="s">
        <v>21</v>
      </c>
      <c r="F3678" s="293" t="s">
        <v>34</v>
      </c>
      <c r="G3678" s="293" t="s">
        <v>58</v>
      </c>
      <c r="H3678" s="293" t="s">
        <v>6879</v>
      </c>
      <c r="I3678" s="293"/>
      <c r="J3678" s="293" t="s">
        <v>24283</v>
      </c>
      <c r="K3678" s="299">
        <v>43813</v>
      </c>
      <c r="L3678" s="300"/>
      <c r="M3678" s="297" t="str">
        <f t="shared" si="57"/>
        <v>2015</v>
      </c>
    </row>
    <row r="3679" spans="1:13">
      <c r="A3679" s="293">
        <v>3678</v>
      </c>
      <c r="B3679" s="309" t="s">
        <v>15263</v>
      </c>
      <c r="C3679" s="298" t="s">
        <v>15264</v>
      </c>
      <c r="D3679" s="298"/>
      <c r="E3679" s="298" t="s">
        <v>21</v>
      </c>
      <c r="F3679" s="293" t="s">
        <v>34</v>
      </c>
      <c r="G3679" s="293" t="s">
        <v>58</v>
      </c>
      <c r="H3679" s="293" t="s">
        <v>6879</v>
      </c>
      <c r="I3679" s="293"/>
      <c r="J3679" s="293" t="s">
        <v>24283</v>
      </c>
      <c r="K3679" s="299"/>
      <c r="L3679" s="300" t="s">
        <v>24304</v>
      </c>
      <c r="M3679" s="297" t="str">
        <f t="shared" si="57"/>
        <v>2015</v>
      </c>
    </row>
    <row r="3680" spans="1:13">
      <c r="A3680" s="293">
        <v>3679</v>
      </c>
      <c r="B3680" s="309" t="s">
        <v>15265</v>
      </c>
      <c r="C3680" s="298" t="s">
        <v>15266</v>
      </c>
      <c r="D3680" s="298"/>
      <c r="E3680" s="298" t="s">
        <v>21</v>
      </c>
      <c r="F3680" s="293" t="s">
        <v>34</v>
      </c>
      <c r="G3680" s="293" t="s">
        <v>58</v>
      </c>
      <c r="H3680" s="293" t="s">
        <v>6879</v>
      </c>
      <c r="I3680" s="293"/>
      <c r="J3680" s="293" t="s">
        <v>24283</v>
      </c>
      <c r="K3680" s="299"/>
      <c r="L3680" s="300" t="s">
        <v>24304</v>
      </c>
      <c r="M3680" s="297" t="str">
        <f t="shared" si="57"/>
        <v>2015</v>
      </c>
    </row>
    <row r="3681" spans="1:13">
      <c r="A3681" s="293">
        <v>3680</v>
      </c>
      <c r="B3681" s="309" t="s">
        <v>15267</v>
      </c>
      <c r="C3681" s="298" t="s">
        <v>15268</v>
      </c>
      <c r="D3681" s="298"/>
      <c r="E3681" s="298" t="s">
        <v>21</v>
      </c>
      <c r="F3681" s="293" t="s">
        <v>34</v>
      </c>
      <c r="G3681" s="293" t="s">
        <v>58</v>
      </c>
      <c r="H3681" s="293" t="s">
        <v>6879</v>
      </c>
      <c r="I3681" s="293"/>
      <c r="J3681" s="293" t="s">
        <v>24283</v>
      </c>
      <c r="K3681" s="299"/>
      <c r="L3681" s="300" t="s">
        <v>24304</v>
      </c>
      <c r="M3681" s="297" t="str">
        <f t="shared" si="57"/>
        <v>2015</v>
      </c>
    </row>
    <row r="3682" spans="1:13">
      <c r="A3682" s="293">
        <v>3681</v>
      </c>
      <c r="B3682" s="298" t="s">
        <v>15269</v>
      </c>
      <c r="C3682" s="298" t="s">
        <v>15270</v>
      </c>
      <c r="D3682" s="290"/>
      <c r="E3682" s="298" t="s">
        <v>21</v>
      </c>
      <c r="F3682" s="293" t="s">
        <v>34</v>
      </c>
      <c r="G3682" s="293" t="s">
        <v>58</v>
      </c>
      <c r="H3682" s="293" t="s">
        <v>6879</v>
      </c>
      <c r="I3682" s="293"/>
      <c r="J3682" s="293" t="s">
        <v>24283</v>
      </c>
      <c r="K3682" s="299">
        <v>43813</v>
      </c>
      <c r="L3682" s="300"/>
      <c r="M3682" s="297" t="str">
        <f t="shared" si="57"/>
        <v>2015</v>
      </c>
    </row>
    <row r="3683" spans="1:13">
      <c r="A3683" s="293">
        <v>3682</v>
      </c>
      <c r="B3683" s="298" t="s">
        <v>15271</v>
      </c>
      <c r="C3683" s="298" t="s">
        <v>15272</v>
      </c>
      <c r="D3683" s="298"/>
      <c r="E3683" s="298" t="s">
        <v>21</v>
      </c>
      <c r="F3683" s="293" t="s">
        <v>34</v>
      </c>
      <c r="G3683" s="293" t="s">
        <v>58</v>
      </c>
      <c r="H3683" s="293" t="s">
        <v>6879</v>
      </c>
      <c r="I3683" s="293"/>
      <c r="J3683" s="293" t="s">
        <v>24283</v>
      </c>
      <c r="K3683" s="299">
        <v>43813</v>
      </c>
      <c r="L3683" s="300"/>
      <c r="M3683" s="297" t="str">
        <f t="shared" si="57"/>
        <v>2016</v>
      </c>
    </row>
    <row r="3684" spans="1:13">
      <c r="A3684" s="293">
        <v>3683</v>
      </c>
      <c r="B3684" s="309" t="s">
        <v>15273</v>
      </c>
      <c r="C3684" s="298" t="s">
        <v>15274</v>
      </c>
      <c r="D3684" s="298"/>
      <c r="E3684" s="298" t="s">
        <v>21</v>
      </c>
      <c r="F3684" s="293" t="s">
        <v>34</v>
      </c>
      <c r="G3684" s="293" t="s">
        <v>58</v>
      </c>
      <c r="H3684" s="293" t="s">
        <v>6879</v>
      </c>
      <c r="I3684" s="293"/>
      <c r="J3684" s="293" t="s">
        <v>24283</v>
      </c>
      <c r="K3684" s="299">
        <v>44003</v>
      </c>
      <c r="L3684" s="300"/>
      <c r="M3684" s="297" t="str">
        <f t="shared" si="57"/>
        <v>2016</v>
      </c>
    </row>
    <row r="3685" spans="1:13">
      <c r="A3685" s="293">
        <v>3684</v>
      </c>
      <c r="B3685" s="309" t="s">
        <v>15275</v>
      </c>
      <c r="C3685" s="298" t="s">
        <v>15276</v>
      </c>
      <c r="D3685" s="298"/>
      <c r="E3685" s="298" t="s">
        <v>21</v>
      </c>
      <c r="F3685" s="293" t="s">
        <v>34</v>
      </c>
      <c r="G3685" s="293" t="s">
        <v>58</v>
      </c>
      <c r="H3685" s="293" t="s">
        <v>6879</v>
      </c>
      <c r="I3685" s="293"/>
      <c r="J3685" s="293" t="s">
        <v>24283</v>
      </c>
      <c r="K3685" s="299">
        <v>44003</v>
      </c>
      <c r="L3685" s="300"/>
      <c r="M3685" s="297" t="str">
        <f t="shared" si="57"/>
        <v>2016</v>
      </c>
    </row>
    <row r="3686" spans="1:13">
      <c r="A3686" s="293">
        <v>3685</v>
      </c>
      <c r="B3686" s="309" t="s">
        <v>15277</v>
      </c>
      <c r="C3686" s="298" t="s">
        <v>15278</v>
      </c>
      <c r="D3686" s="298"/>
      <c r="E3686" s="298" t="s">
        <v>21</v>
      </c>
      <c r="F3686" s="293" t="s">
        <v>34</v>
      </c>
      <c r="G3686" s="293" t="s">
        <v>58</v>
      </c>
      <c r="H3686" s="293" t="s">
        <v>6879</v>
      </c>
      <c r="I3686" s="293"/>
      <c r="J3686" s="293" t="s">
        <v>24283</v>
      </c>
      <c r="K3686" s="299">
        <v>44003</v>
      </c>
      <c r="L3686" s="300"/>
      <c r="M3686" s="297" t="str">
        <f t="shared" si="57"/>
        <v>2016</v>
      </c>
    </row>
    <row r="3687" spans="1:13">
      <c r="A3687" s="293">
        <v>3686</v>
      </c>
      <c r="B3687" s="298" t="s">
        <v>15279</v>
      </c>
      <c r="C3687" s="298" t="s">
        <v>15280</v>
      </c>
      <c r="D3687" s="298"/>
      <c r="E3687" s="298" t="s">
        <v>21</v>
      </c>
      <c r="F3687" s="293" t="s">
        <v>34</v>
      </c>
      <c r="G3687" s="293" t="s">
        <v>58</v>
      </c>
      <c r="H3687" s="293" t="s">
        <v>6879</v>
      </c>
      <c r="I3687" s="293"/>
      <c r="J3687" s="293" t="s">
        <v>24283</v>
      </c>
      <c r="K3687" s="299"/>
      <c r="L3687" s="300"/>
      <c r="M3687" s="297" t="str">
        <f t="shared" si="57"/>
        <v>2016</v>
      </c>
    </row>
    <row r="3688" spans="1:13">
      <c r="A3688" s="293">
        <v>3687</v>
      </c>
      <c r="B3688" s="298" t="s">
        <v>15281</v>
      </c>
      <c r="C3688" s="298" t="s">
        <v>15282</v>
      </c>
      <c r="D3688" s="298"/>
      <c r="E3688" s="298" t="s">
        <v>21</v>
      </c>
      <c r="F3688" s="293" t="s">
        <v>34</v>
      </c>
      <c r="G3688" s="293" t="s">
        <v>58</v>
      </c>
      <c r="H3688" s="293" t="s">
        <v>6879</v>
      </c>
      <c r="I3688" s="293"/>
      <c r="J3688" s="293" t="s">
        <v>24283</v>
      </c>
      <c r="K3688" s="299">
        <v>43763</v>
      </c>
      <c r="L3688" s="300"/>
      <c r="M3688" s="297" t="str">
        <f t="shared" si="57"/>
        <v>2016</v>
      </c>
    </row>
    <row r="3689" spans="1:13">
      <c r="A3689" s="293">
        <v>3688</v>
      </c>
      <c r="B3689" s="309" t="s">
        <v>15283</v>
      </c>
      <c r="C3689" s="298" t="s">
        <v>15284</v>
      </c>
      <c r="D3689" s="298"/>
      <c r="E3689" s="298" t="s">
        <v>21</v>
      </c>
      <c r="F3689" s="293" t="s">
        <v>34</v>
      </c>
      <c r="G3689" s="293" t="s">
        <v>58</v>
      </c>
      <c r="H3689" s="293" t="s">
        <v>6879</v>
      </c>
      <c r="I3689" s="293"/>
      <c r="J3689" s="293" t="s">
        <v>24283</v>
      </c>
      <c r="K3689" s="299"/>
      <c r="L3689" s="300" t="s">
        <v>24304</v>
      </c>
      <c r="M3689" s="297" t="str">
        <f t="shared" si="57"/>
        <v>2016</v>
      </c>
    </row>
    <row r="3690" spans="1:13">
      <c r="A3690" s="293">
        <v>3689</v>
      </c>
      <c r="B3690" s="309" t="s">
        <v>15285</v>
      </c>
      <c r="C3690" s="298" t="s">
        <v>15286</v>
      </c>
      <c r="D3690" s="290"/>
      <c r="E3690" s="298" t="s">
        <v>21</v>
      </c>
      <c r="F3690" s="293" t="s">
        <v>34</v>
      </c>
      <c r="G3690" s="293" t="s">
        <v>58</v>
      </c>
      <c r="H3690" s="293" t="s">
        <v>6879</v>
      </c>
      <c r="I3690" s="293"/>
      <c r="J3690" s="293" t="s">
        <v>24283</v>
      </c>
      <c r="K3690" s="299"/>
      <c r="L3690" s="300" t="s">
        <v>24304</v>
      </c>
      <c r="M3690" s="297" t="str">
        <f t="shared" si="57"/>
        <v>2016</v>
      </c>
    </row>
    <row r="3691" spans="1:13">
      <c r="A3691" s="293">
        <v>3690</v>
      </c>
      <c r="B3691" s="298" t="s">
        <v>15287</v>
      </c>
      <c r="C3691" s="298" t="s">
        <v>15288</v>
      </c>
      <c r="D3691" s="298"/>
      <c r="E3691" s="298" t="s">
        <v>21</v>
      </c>
      <c r="F3691" s="293" t="s">
        <v>34</v>
      </c>
      <c r="G3691" s="293" t="s">
        <v>58</v>
      </c>
      <c r="H3691" s="293" t="s">
        <v>6879</v>
      </c>
      <c r="I3691" s="293"/>
      <c r="J3691" s="293" t="s">
        <v>24283</v>
      </c>
      <c r="K3691" s="299">
        <v>43763</v>
      </c>
      <c r="L3691" s="300"/>
      <c r="M3691" s="297" t="str">
        <f t="shared" si="57"/>
        <v>2016</v>
      </c>
    </row>
    <row r="3692" spans="1:13">
      <c r="A3692" s="293">
        <v>3691</v>
      </c>
      <c r="B3692" s="298" t="s">
        <v>15289</v>
      </c>
      <c r="C3692" s="298" t="s">
        <v>15290</v>
      </c>
      <c r="D3692" s="298"/>
      <c r="E3692" s="298" t="s">
        <v>21</v>
      </c>
      <c r="F3692" s="293" t="s">
        <v>34</v>
      </c>
      <c r="G3692" s="293" t="s">
        <v>58</v>
      </c>
      <c r="H3692" s="293" t="s">
        <v>6879</v>
      </c>
      <c r="I3692" s="293"/>
      <c r="J3692" s="293" t="s">
        <v>24283</v>
      </c>
      <c r="K3692" s="299">
        <v>43806</v>
      </c>
      <c r="L3692" s="300"/>
      <c r="M3692" s="297" t="str">
        <f t="shared" si="57"/>
        <v>2016</v>
      </c>
    </row>
    <row r="3693" spans="1:13">
      <c r="A3693" s="293">
        <v>3692</v>
      </c>
      <c r="B3693" s="298" t="s">
        <v>15291</v>
      </c>
      <c r="C3693" s="298" t="s">
        <v>15292</v>
      </c>
      <c r="D3693" s="298"/>
      <c r="E3693" s="298" t="s">
        <v>21</v>
      </c>
      <c r="F3693" s="293" t="s">
        <v>34</v>
      </c>
      <c r="G3693" s="293" t="s">
        <v>58</v>
      </c>
      <c r="H3693" s="293" t="s">
        <v>6879</v>
      </c>
      <c r="I3693" s="293"/>
      <c r="J3693" s="293" t="s">
        <v>24283</v>
      </c>
      <c r="K3693" s="299">
        <v>43757</v>
      </c>
      <c r="L3693" s="300"/>
      <c r="M3693" s="297" t="str">
        <f t="shared" si="57"/>
        <v>2016</v>
      </c>
    </row>
    <row r="3694" spans="1:13">
      <c r="A3694" s="293">
        <v>3693</v>
      </c>
      <c r="B3694" s="309" t="s">
        <v>15293</v>
      </c>
      <c r="C3694" s="298" t="s">
        <v>15294</v>
      </c>
      <c r="D3694" s="298"/>
      <c r="E3694" s="298" t="s">
        <v>21</v>
      </c>
      <c r="F3694" s="293" t="s">
        <v>34</v>
      </c>
      <c r="G3694" s="293" t="s">
        <v>58</v>
      </c>
      <c r="H3694" s="293" t="s">
        <v>6879</v>
      </c>
      <c r="I3694" s="293"/>
      <c r="J3694" s="293" t="s">
        <v>24283</v>
      </c>
      <c r="K3694" s="299">
        <v>44003</v>
      </c>
      <c r="L3694" s="300"/>
      <c r="M3694" s="297" t="str">
        <f t="shared" si="57"/>
        <v>2016</v>
      </c>
    </row>
    <row r="3695" spans="1:13">
      <c r="A3695" s="293">
        <v>3694</v>
      </c>
      <c r="B3695" s="298" t="s">
        <v>15295</v>
      </c>
      <c r="C3695" s="298" t="s">
        <v>15296</v>
      </c>
      <c r="D3695" s="298"/>
      <c r="E3695" s="298" t="s">
        <v>21</v>
      </c>
      <c r="F3695" s="293" t="s">
        <v>34</v>
      </c>
      <c r="G3695" s="293" t="s">
        <v>58</v>
      </c>
      <c r="H3695" s="293" t="s">
        <v>6879</v>
      </c>
      <c r="I3695" s="293"/>
      <c r="J3695" s="293" t="s">
        <v>24283</v>
      </c>
      <c r="K3695" s="299">
        <v>43806</v>
      </c>
      <c r="L3695" s="300"/>
      <c r="M3695" s="297" t="str">
        <f t="shared" si="57"/>
        <v>2016</v>
      </c>
    </row>
    <row r="3696" spans="1:13">
      <c r="A3696" s="293">
        <v>3695</v>
      </c>
      <c r="B3696" s="298" t="s">
        <v>15297</v>
      </c>
      <c r="C3696" s="298" t="s">
        <v>15298</v>
      </c>
      <c r="D3696" s="298"/>
      <c r="E3696" s="298" t="s">
        <v>21</v>
      </c>
      <c r="F3696" s="293" t="s">
        <v>34</v>
      </c>
      <c r="G3696" s="293" t="s">
        <v>58</v>
      </c>
      <c r="H3696" s="293" t="s">
        <v>6879</v>
      </c>
      <c r="I3696" s="293"/>
      <c r="J3696" s="293" t="s">
        <v>24283</v>
      </c>
      <c r="K3696" s="299">
        <v>43763</v>
      </c>
      <c r="L3696" s="300"/>
      <c r="M3696" s="297" t="str">
        <f t="shared" si="57"/>
        <v>2016</v>
      </c>
    </row>
    <row r="3697" spans="1:13">
      <c r="A3697" s="293">
        <v>3696</v>
      </c>
      <c r="B3697" s="298" t="s">
        <v>15299</v>
      </c>
      <c r="C3697" s="298" t="s">
        <v>15300</v>
      </c>
      <c r="D3697" s="298"/>
      <c r="E3697" s="298" t="s">
        <v>21</v>
      </c>
      <c r="F3697" s="293" t="s">
        <v>34</v>
      </c>
      <c r="G3697" s="293" t="s">
        <v>58</v>
      </c>
      <c r="H3697" s="293" t="s">
        <v>6879</v>
      </c>
      <c r="I3697" s="293"/>
      <c r="J3697" s="293" t="s">
        <v>24283</v>
      </c>
      <c r="K3697" s="299">
        <v>43763</v>
      </c>
      <c r="L3697" s="300"/>
      <c r="M3697" s="297" t="str">
        <f t="shared" si="57"/>
        <v>2016</v>
      </c>
    </row>
    <row r="3698" spans="1:13">
      <c r="A3698" s="293">
        <v>3697</v>
      </c>
      <c r="B3698" s="298" t="s">
        <v>15301</v>
      </c>
      <c r="C3698" s="298" t="s">
        <v>15302</v>
      </c>
      <c r="D3698" s="298"/>
      <c r="E3698" s="298" t="s">
        <v>21</v>
      </c>
      <c r="F3698" s="293" t="s">
        <v>34</v>
      </c>
      <c r="G3698" s="293" t="s">
        <v>58</v>
      </c>
      <c r="H3698" s="293" t="s">
        <v>6879</v>
      </c>
      <c r="I3698" s="293"/>
      <c r="J3698" s="293" t="s">
        <v>24283</v>
      </c>
      <c r="K3698" s="299">
        <v>43806</v>
      </c>
      <c r="L3698" s="300"/>
      <c r="M3698" s="297" t="str">
        <f t="shared" si="57"/>
        <v>2016</v>
      </c>
    </row>
    <row r="3699" spans="1:13">
      <c r="A3699" s="293">
        <v>3698</v>
      </c>
      <c r="B3699" s="298" t="s">
        <v>15303</v>
      </c>
      <c r="C3699" s="298" t="s">
        <v>15304</v>
      </c>
      <c r="D3699" s="298"/>
      <c r="E3699" s="298" t="s">
        <v>21</v>
      </c>
      <c r="F3699" s="293" t="s">
        <v>34</v>
      </c>
      <c r="G3699" s="293" t="s">
        <v>58</v>
      </c>
      <c r="H3699" s="293" t="s">
        <v>6879</v>
      </c>
      <c r="I3699" s="293"/>
      <c r="J3699" s="293" t="s">
        <v>24283</v>
      </c>
      <c r="K3699" s="299">
        <v>43763</v>
      </c>
      <c r="L3699" s="300"/>
      <c r="M3699" s="297" t="str">
        <f t="shared" si="57"/>
        <v>2016</v>
      </c>
    </row>
    <row r="3700" spans="1:13">
      <c r="A3700" s="293">
        <v>3699</v>
      </c>
      <c r="B3700" s="298" t="s">
        <v>15305</v>
      </c>
      <c r="C3700" s="298" t="s">
        <v>15306</v>
      </c>
      <c r="D3700" s="298"/>
      <c r="E3700" s="298" t="s">
        <v>21</v>
      </c>
      <c r="F3700" s="293" t="s">
        <v>34</v>
      </c>
      <c r="G3700" s="293" t="s">
        <v>58</v>
      </c>
      <c r="H3700" s="293" t="s">
        <v>6879</v>
      </c>
      <c r="I3700" s="293"/>
      <c r="J3700" s="293" t="s">
        <v>24283</v>
      </c>
      <c r="K3700" s="299">
        <v>43806</v>
      </c>
      <c r="L3700" s="300"/>
      <c r="M3700" s="297" t="str">
        <f t="shared" si="57"/>
        <v>2016</v>
      </c>
    </row>
    <row r="3701" spans="1:13">
      <c r="A3701" s="293">
        <v>3700</v>
      </c>
      <c r="B3701" s="298" t="s">
        <v>15307</v>
      </c>
      <c r="C3701" s="298" t="s">
        <v>15308</v>
      </c>
      <c r="D3701" s="298"/>
      <c r="E3701" s="298" t="s">
        <v>21</v>
      </c>
      <c r="F3701" s="293" t="s">
        <v>34</v>
      </c>
      <c r="G3701" s="293" t="s">
        <v>58</v>
      </c>
      <c r="H3701" s="293" t="s">
        <v>6879</v>
      </c>
      <c r="I3701" s="293"/>
      <c r="J3701" s="293" t="s">
        <v>24283</v>
      </c>
      <c r="K3701" s="299">
        <v>43763</v>
      </c>
      <c r="L3701" s="300"/>
      <c r="M3701" s="297" t="str">
        <f t="shared" si="57"/>
        <v>2016</v>
      </c>
    </row>
    <row r="3702" spans="1:13">
      <c r="A3702" s="293">
        <v>3701</v>
      </c>
      <c r="B3702" s="309" t="s">
        <v>15309</v>
      </c>
      <c r="C3702" s="298" t="s">
        <v>15310</v>
      </c>
      <c r="D3702" s="298"/>
      <c r="E3702" s="298" t="s">
        <v>21</v>
      </c>
      <c r="F3702" s="293" t="s">
        <v>34</v>
      </c>
      <c r="G3702" s="293" t="s">
        <v>58</v>
      </c>
      <c r="H3702" s="293" t="s">
        <v>6879</v>
      </c>
      <c r="I3702" s="293"/>
      <c r="J3702" s="293" t="s">
        <v>24283</v>
      </c>
      <c r="K3702" s="299">
        <v>44017</v>
      </c>
      <c r="L3702" s="300"/>
      <c r="M3702" s="297" t="str">
        <f t="shared" si="57"/>
        <v>2016</v>
      </c>
    </row>
    <row r="3703" spans="1:13">
      <c r="A3703" s="293">
        <v>3702</v>
      </c>
      <c r="B3703" s="298" t="s">
        <v>15311</v>
      </c>
      <c r="C3703" s="298" t="s">
        <v>15312</v>
      </c>
      <c r="D3703" s="298"/>
      <c r="E3703" s="298" t="s">
        <v>21</v>
      </c>
      <c r="F3703" s="293" t="s">
        <v>34</v>
      </c>
      <c r="G3703" s="293" t="s">
        <v>58</v>
      </c>
      <c r="H3703" s="293" t="s">
        <v>6879</v>
      </c>
      <c r="I3703" s="293"/>
      <c r="J3703" s="293" t="s">
        <v>24283</v>
      </c>
      <c r="K3703" s="299">
        <v>43763</v>
      </c>
      <c r="L3703" s="300"/>
      <c r="M3703" s="297" t="str">
        <f t="shared" si="57"/>
        <v>2016</v>
      </c>
    </row>
    <row r="3704" spans="1:13">
      <c r="A3704" s="293">
        <v>3703</v>
      </c>
      <c r="B3704" s="298" t="s">
        <v>15313</v>
      </c>
      <c r="C3704" s="298" t="s">
        <v>15314</v>
      </c>
      <c r="D3704" s="298"/>
      <c r="E3704" s="298" t="s">
        <v>21</v>
      </c>
      <c r="F3704" s="293" t="s">
        <v>34</v>
      </c>
      <c r="G3704" s="293" t="s">
        <v>58</v>
      </c>
      <c r="H3704" s="293" t="s">
        <v>6879</v>
      </c>
      <c r="I3704" s="293"/>
      <c r="J3704" s="293" t="s">
        <v>24283</v>
      </c>
      <c r="K3704" s="299">
        <v>43763</v>
      </c>
      <c r="L3704" s="300"/>
      <c r="M3704" s="297" t="str">
        <f t="shared" si="57"/>
        <v>2016</v>
      </c>
    </row>
    <row r="3705" spans="1:13">
      <c r="A3705" s="293">
        <v>3704</v>
      </c>
      <c r="B3705" s="298" t="s">
        <v>15315</v>
      </c>
      <c r="C3705" s="298" t="s">
        <v>15316</v>
      </c>
      <c r="D3705" s="298"/>
      <c r="E3705" s="298" t="s">
        <v>21</v>
      </c>
      <c r="F3705" s="293" t="s">
        <v>34</v>
      </c>
      <c r="G3705" s="293" t="s">
        <v>58</v>
      </c>
      <c r="H3705" s="293" t="s">
        <v>6879</v>
      </c>
      <c r="I3705" s="293"/>
      <c r="J3705" s="293" t="s">
        <v>24283</v>
      </c>
      <c r="K3705" s="299">
        <v>43806</v>
      </c>
      <c r="L3705" s="300"/>
      <c r="M3705" s="297" t="str">
        <f t="shared" si="57"/>
        <v>2016</v>
      </c>
    </row>
    <row r="3706" spans="1:13">
      <c r="A3706" s="293">
        <v>3705</v>
      </c>
      <c r="B3706" s="298" t="s">
        <v>15317</v>
      </c>
      <c r="C3706" s="298" t="s">
        <v>15318</v>
      </c>
      <c r="D3706" s="298"/>
      <c r="E3706" s="298" t="s">
        <v>21</v>
      </c>
      <c r="F3706" s="293" t="s">
        <v>34</v>
      </c>
      <c r="G3706" s="293" t="s">
        <v>58</v>
      </c>
      <c r="H3706" s="293" t="s">
        <v>6879</v>
      </c>
      <c r="I3706" s="293"/>
      <c r="J3706" s="293" t="s">
        <v>24283</v>
      </c>
      <c r="K3706" s="299">
        <v>43757</v>
      </c>
      <c r="L3706" s="300"/>
      <c r="M3706" s="297" t="str">
        <f t="shared" si="57"/>
        <v>2016</v>
      </c>
    </row>
    <row r="3707" spans="1:13">
      <c r="A3707" s="293">
        <v>3706</v>
      </c>
      <c r="B3707" s="298" t="s">
        <v>15319</v>
      </c>
      <c r="C3707" s="298" t="s">
        <v>15320</v>
      </c>
      <c r="D3707" s="298"/>
      <c r="E3707" s="298" t="s">
        <v>21</v>
      </c>
      <c r="F3707" s="293" t="s">
        <v>34</v>
      </c>
      <c r="G3707" s="293" t="s">
        <v>58</v>
      </c>
      <c r="H3707" s="293" t="s">
        <v>6879</v>
      </c>
      <c r="I3707" s="293"/>
      <c r="J3707" s="293" t="s">
        <v>24283</v>
      </c>
      <c r="K3707" s="299">
        <v>43806</v>
      </c>
      <c r="L3707" s="300"/>
      <c r="M3707" s="297" t="str">
        <f t="shared" si="57"/>
        <v>2016</v>
      </c>
    </row>
    <row r="3708" spans="1:13">
      <c r="A3708" s="293">
        <v>3707</v>
      </c>
      <c r="B3708" s="298" t="s">
        <v>15321</v>
      </c>
      <c r="C3708" s="298" t="s">
        <v>15322</v>
      </c>
      <c r="D3708" s="298"/>
      <c r="E3708" s="298" t="s">
        <v>21</v>
      </c>
      <c r="F3708" s="293" t="s">
        <v>34</v>
      </c>
      <c r="G3708" s="293" t="s">
        <v>58</v>
      </c>
      <c r="H3708" s="293" t="s">
        <v>6879</v>
      </c>
      <c r="I3708" s="293"/>
      <c r="J3708" s="293" t="s">
        <v>24283</v>
      </c>
      <c r="K3708" s="299">
        <v>43806</v>
      </c>
      <c r="L3708" s="300"/>
      <c r="M3708" s="297" t="str">
        <f t="shared" si="57"/>
        <v>2016</v>
      </c>
    </row>
    <row r="3709" spans="1:13">
      <c r="A3709" s="293">
        <v>3708</v>
      </c>
      <c r="B3709" s="298" t="s">
        <v>15323</v>
      </c>
      <c r="C3709" s="298" t="s">
        <v>15324</v>
      </c>
      <c r="D3709" s="298"/>
      <c r="E3709" s="298" t="s">
        <v>21</v>
      </c>
      <c r="F3709" s="293" t="s">
        <v>34</v>
      </c>
      <c r="G3709" s="293" t="s">
        <v>58</v>
      </c>
      <c r="H3709" s="293" t="s">
        <v>6879</v>
      </c>
      <c r="I3709" s="293"/>
      <c r="J3709" s="293" t="s">
        <v>24283</v>
      </c>
      <c r="K3709" s="299">
        <v>43813</v>
      </c>
      <c r="L3709" s="300"/>
      <c r="M3709" s="297" t="str">
        <f t="shared" si="57"/>
        <v>2016</v>
      </c>
    </row>
    <row r="3710" spans="1:13">
      <c r="A3710" s="293">
        <v>3709</v>
      </c>
      <c r="B3710" s="309" t="s">
        <v>15325</v>
      </c>
      <c r="C3710" s="298" t="s">
        <v>15326</v>
      </c>
      <c r="D3710" s="298"/>
      <c r="E3710" s="298" t="s">
        <v>21</v>
      </c>
      <c r="F3710" s="293" t="s">
        <v>34</v>
      </c>
      <c r="G3710" s="293" t="s">
        <v>58</v>
      </c>
      <c r="H3710" s="293" t="s">
        <v>6879</v>
      </c>
      <c r="I3710" s="293"/>
      <c r="J3710" s="293" t="s">
        <v>24283</v>
      </c>
      <c r="K3710" s="299">
        <v>44003</v>
      </c>
      <c r="L3710" s="300"/>
      <c r="M3710" s="297" t="str">
        <f t="shared" si="57"/>
        <v>2016</v>
      </c>
    </row>
    <row r="3711" spans="1:13">
      <c r="A3711" s="293">
        <v>3710</v>
      </c>
      <c r="B3711" s="298" t="s">
        <v>15327</v>
      </c>
      <c r="C3711" s="298" t="s">
        <v>15328</v>
      </c>
      <c r="D3711" s="298"/>
      <c r="E3711" s="298" t="s">
        <v>21</v>
      </c>
      <c r="F3711" s="293" t="s">
        <v>34</v>
      </c>
      <c r="G3711" s="293" t="s">
        <v>58</v>
      </c>
      <c r="H3711" s="293" t="s">
        <v>6879</v>
      </c>
      <c r="I3711" s="293"/>
      <c r="J3711" s="293" t="s">
        <v>24283</v>
      </c>
      <c r="K3711" s="299">
        <v>43883</v>
      </c>
      <c r="L3711" s="300"/>
      <c r="M3711" s="297" t="str">
        <f t="shared" si="57"/>
        <v>2016</v>
      </c>
    </row>
    <row r="3712" spans="1:13">
      <c r="A3712" s="293">
        <v>3711</v>
      </c>
      <c r="B3712" s="298" t="s">
        <v>15329</v>
      </c>
      <c r="C3712" s="298" t="s">
        <v>15330</v>
      </c>
      <c r="D3712" s="298"/>
      <c r="E3712" s="298" t="s">
        <v>21</v>
      </c>
      <c r="F3712" s="293" t="s">
        <v>34</v>
      </c>
      <c r="G3712" s="293" t="s">
        <v>58</v>
      </c>
      <c r="H3712" s="293" t="s">
        <v>6879</v>
      </c>
      <c r="I3712" s="293"/>
      <c r="J3712" s="293" t="s">
        <v>24283</v>
      </c>
      <c r="K3712" s="299">
        <v>44003</v>
      </c>
      <c r="L3712" s="300"/>
      <c r="M3712" s="297" t="str">
        <f t="shared" si="57"/>
        <v>2016</v>
      </c>
    </row>
    <row r="3713" spans="1:13">
      <c r="A3713" s="293">
        <v>3712</v>
      </c>
      <c r="B3713" s="298" t="s">
        <v>15331</v>
      </c>
      <c r="C3713" s="298" t="s">
        <v>15332</v>
      </c>
      <c r="D3713" s="298"/>
      <c r="E3713" s="298" t="s">
        <v>21</v>
      </c>
      <c r="F3713" s="293" t="s">
        <v>34</v>
      </c>
      <c r="G3713" s="293" t="s">
        <v>58</v>
      </c>
      <c r="H3713" s="293" t="s">
        <v>6879</v>
      </c>
      <c r="I3713" s="293"/>
      <c r="J3713" s="293" t="s">
        <v>24283</v>
      </c>
      <c r="K3713" s="299">
        <v>43813</v>
      </c>
      <c r="L3713" s="300"/>
      <c r="M3713" s="297" t="str">
        <f t="shared" si="57"/>
        <v>2016</v>
      </c>
    </row>
    <row r="3714" spans="1:13">
      <c r="A3714" s="293">
        <v>3713</v>
      </c>
      <c r="B3714" s="298" t="s">
        <v>15333</v>
      </c>
      <c r="C3714" s="298" t="s">
        <v>15334</v>
      </c>
      <c r="D3714" s="298"/>
      <c r="E3714" s="298" t="s">
        <v>21</v>
      </c>
      <c r="F3714" s="293" t="s">
        <v>34</v>
      </c>
      <c r="G3714" s="293" t="s">
        <v>58</v>
      </c>
      <c r="H3714" s="293" t="s">
        <v>6879</v>
      </c>
      <c r="I3714" s="293"/>
      <c r="J3714" s="293" t="s">
        <v>24283</v>
      </c>
      <c r="K3714" s="299">
        <v>44003</v>
      </c>
      <c r="L3714" s="300"/>
      <c r="M3714" s="297" t="str">
        <f t="shared" ref="M3714:M3777" si="58">IF((INT(MID(B3714,5,2))&gt;19),"19"&amp;MID(B3714,5,2),"20"&amp;MID(B3714,5,2))</f>
        <v>2016</v>
      </c>
    </row>
    <row r="3715" spans="1:13">
      <c r="A3715" s="293">
        <v>3714</v>
      </c>
      <c r="B3715" s="298" t="s">
        <v>15335</v>
      </c>
      <c r="C3715" s="298" t="s">
        <v>15336</v>
      </c>
      <c r="D3715" s="298"/>
      <c r="E3715" s="298" t="s">
        <v>21</v>
      </c>
      <c r="F3715" s="293" t="s">
        <v>34</v>
      </c>
      <c r="G3715" s="293" t="s">
        <v>58</v>
      </c>
      <c r="H3715" s="293" t="s">
        <v>6879</v>
      </c>
      <c r="I3715" s="293"/>
      <c r="J3715" s="293" t="s">
        <v>24283</v>
      </c>
      <c r="K3715" s="299">
        <v>43813</v>
      </c>
      <c r="L3715" s="300"/>
      <c r="M3715" s="297" t="str">
        <f t="shared" si="58"/>
        <v>2016</v>
      </c>
    </row>
    <row r="3716" spans="1:13">
      <c r="A3716" s="293">
        <v>3715</v>
      </c>
      <c r="B3716" s="298" t="s">
        <v>15337</v>
      </c>
      <c r="C3716" s="298" t="s">
        <v>15338</v>
      </c>
      <c r="D3716" s="298"/>
      <c r="E3716" s="298" t="s">
        <v>21</v>
      </c>
      <c r="F3716" s="293" t="s">
        <v>34</v>
      </c>
      <c r="G3716" s="293" t="s">
        <v>58</v>
      </c>
      <c r="H3716" s="293" t="s">
        <v>6879</v>
      </c>
      <c r="I3716" s="293"/>
      <c r="J3716" s="293" t="s">
        <v>24283</v>
      </c>
      <c r="K3716" s="299">
        <v>43813</v>
      </c>
      <c r="L3716" s="300"/>
      <c r="M3716" s="297" t="str">
        <f t="shared" si="58"/>
        <v>2016</v>
      </c>
    </row>
    <row r="3717" spans="1:13">
      <c r="A3717" s="293">
        <v>3716</v>
      </c>
      <c r="B3717" s="298" t="s">
        <v>15339</v>
      </c>
      <c r="C3717" s="298" t="s">
        <v>15340</v>
      </c>
      <c r="D3717" s="298"/>
      <c r="E3717" s="298" t="s">
        <v>21</v>
      </c>
      <c r="F3717" s="293" t="s">
        <v>34</v>
      </c>
      <c r="G3717" s="293" t="s">
        <v>58</v>
      </c>
      <c r="H3717" s="293" t="s">
        <v>6879</v>
      </c>
      <c r="I3717" s="293"/>
      <c r="J3717" s="293" t="s">
        <v>24283</v>
      </c>
      <c r="K3717" s="299">
        <v>43813</v>
      </c>
      <c r="L3717" s="300"/>
      <c r="M3717" s="297" t="str">
        <f t="shared" si="58"/>
        <v>2016</v>
      </c>
    </row>
    <row r="3718" spans="1:13">
      <c r="A3718" s="293">
        <v>3717</v>
      </c>
      <c r="B3718" s="298" t="s">
        <v>15341</v>
      </c>
      <c r="C3718" s="298" t="s">
        <v>15342</v>
      </c>
      <c r="D3718" s="298"/>
      <c r="E3718" s="298" t="s">
        <v>21</v>
      </c>
      <c r="F3718" s="293" t="s">
        <v>34</v>
      </c>
      <c r="G3718" s="293" t="s">
        <v>58</v>
      </c>
      <c r="H3718" s="293" t="s">
        <v>6879</v>
      </c>
      <c r="I3718" s="293"/>
      <c r="J3718" s="293" t="s">
        <v>24283</v>
      </c>
      <c r="K3718" s="299">
        <v>43813</v>
      </c>
      <c r="L3718" s="300"/>
      <c r="M3718" s="297" t="str">
        <f t="shared" si="58"/>
        <v>2016</v>
      </c>
    </row>
    <row r="3719" spans="1:13">
      <c r="A3719" s="293">
        <v>3718</v>
      </c>
      <c r="B3719" s="298" t="s">
        <v>15343</v>
      </c>
      <c r="C3719" s="298" t="s">
        <v>15344</v>
      </c>
      <c r="D3719" s="298"/>
      <c r="E3719" s="298" t="s">
        <v>21</v>
      </c>
      <c r="F3719" s="293" t="s">
        <v>34</v>
      </c>
      <c r="G3719" s="293" t="s">
        <v>58</v>
      </c>
      <c r="H3719" s="293" t="s">
        <v>6879</v>
      </c>
      <c r="I3719" s="293"/>
      <c r="J3719" s="293" t="s">
        <v>24283</v>
      </c>
      <c r="K3719" s="299">
        <v>43813</v>
      </c>
      <c r="L3719" s="300"/>
      <c r="M3719" s="297" t="str">
        <f t="shared" si="58"/>
        <v>2016</v>
      </c>
    </row>
    <row r="3720" spans="1:13">
      <c r="A3720" s="293">
        <v>3719</v>
      </c>
      <c r="B3720" s="298" t="s">
        <v>15345</v>
      </c>
      <c r="C3720" s="298" t="s">
        <v>15346</v>
      </c>
      <c r="D3720" s="298"/>
      <c r="E3720" s="298" t="s">
        <v>21</v>
      </c>
      <c r="F3720" s="293" t="s">
        <v>34</v>
      </c>
      <c r="G3720" s="293" t="s">
        <v>58</v>
      </c>
      <c r="H3720" s="293" t="s">
        <v>6879</v>
      </c>
      <c r="I3720" s="293"/>
      <c r="J3720" s="293" t="s">
        <v>24283</v>
      </c>
      <c r="K3720" s="299">
        <v>44003</v>
      </c>
      <c r="L3720" s="300"/>
      <c r="M3720" s="297" t="str">
        <f t="shared" si="58"/>
        <v>2016</v>
      </c>
    </row>
    <row r="3721" spans="1:13">
      <c r="A3721" s="293">
        <v>3720</v>
      </c>
      <c r="B3721" s="298" t="s">
        <v>15347</v>
      </c>
      <c r="C3721" s="298" t="s">
        <v>15348</v>
      </c>
      <c r="D3721" s="298"/>
      <c r="E3721" s="298" t="s">
        <v>21</v>
      </c>
      <c r="F3721" s="293" t="s">
        <v>34</v>
      </c>
      <c r="G3721" s="293" t="s">
        <v>58</v>
      </c>
      <c r="H3721" s="293" t="s">
        <v>6879</v>
      </c>
      <c r="I3721" s="293"/>
      <c r="J3721" s="293" t="s">
        <v>24283</v>
      </c>
      <c r="K3721" s="299">
        <v>43763</v>
      </c>
      <c r="L3721" s="300"/>
      <c r="M3721" s="297" t="str">
        <f t="shared" si="58"/>
        <v>2016</v>
      </c>
    </row>
    <row r="3722" spans="1:13">
      <c r="A3722" s="293">
        <v>3721</v>
      </c>
      <c r="B3722" s="298" t="s">
        <v>15349</v>
      </c>
      <c r="C3722" s="298" t="s">
        <v>15350</v>
      </c>
      <c r="D3722" s="298"/>
      <c r="E3722" s="298" t="s">
        <v>21</v>
      </c>
      <c r="F3722" s="293" t="s">
        <v>34</v>
      </c>
      <c r="G3722" s="293" t="s">
        <v>58</v>
      </c>
      <c r="H3722" s="293" t="s">
        <v>6879</v>
      </c>
      <c r="I3722" s="293"/>
      <c r="J3722" s="293" t="s">
        <v>24283</v>
      </c>
      <c r="K3722" s="299">
        <v>43813</v>
      </c>
      <c r="L3722" s="300"/>
      <c r="M3722" s="297" t="str">
        <f t="shared" si="58"/>
        <v>2016</v>
      </c>
    </row>
    <row r="3723" spans="1:13">
      <c r="A3723" s="293">
        <v>3722</v>
      </c>
      <c r="B3723" s="298" t="s">
        <v>15351</v>
      </c>
      <c r="C3723" s="298" t="s">
        <v>15352</v>
      </c>
      <c r="D3723" s="298"/>
      <c r="E3723" s="298" t="s">
        <v>21</v>
      </c>
      <c r="F3723" s="293" t="s">
        <v>34</v>
      </c>
      <c r="G3723" s="293" t="s">
        <v>58</v>
      </c>
      <c r="H3723" s="293" t="s">
        <v>6879</v>
      </c>
      <c r="I3723" s="293"/>
      <c r="J3723" s="293" t="s">
        <v>24283</v>
      </c>
      <c r="K3723" s="299">
        <v>44003</v>
      </c>
      <c r="L3723" s="300"/>
      <c r="M3723" s="297" t="str">
        <f t="shared" si="58"/>
        <v>2016</v>
      </c>
    </row>
    <row r="3724" spans="1:13">
      <c r="A3724" s="293">
        <v>3723</v>
      </c>
      <c r="B3724" s="298" t="s">
        <v>15353</v>
      </c>
      <c r="C3724" s="298" t="s">
        <v>15354</v>
      </c>
      <c r="D3724" s="298"/>
      <c r="E3724" s="298" t="s">
        <v>21</v>
      </c>
      <c r="F3724" s="293" t="s">
        <v>34</v>
      </c>
      <c r="G3724" s="293" t="s">
        <v>58</v>
      </c>
      <c r="H3724" s="293" t="s">
        <v>6879</v>
      </c>
      <c r="I3724" s="293"/>
      <c r="J3724" s="293" t="s">
        <v>24283</v>
      </c>
      <c r="K3724" s="299">
        <v>43813</v>
      </c>
      <c r="L3724" s="300"/>
      <c r="M3724" s="297" t="str">
        <f t="shared" si="58"/>
        <v>2016</v>
      </c>
    </row>
    <row r="3725" spans="1:13">
      <c r="A3725" s="293">
        <v>3724</v>
      </c>
      <c r="B3725" s="298" t="s">
        <v>15355</v>
      </c>
      <c r="C3725" s="298" t="s">
        <v>15356</v>
      </c>
      <c r="D3725" s="298"/>
      <c r="E3725" s="298" t="s">
        <v>21</v>
      </c>
      <c r="F3725" s="293" t="s">
        <v>34</v>
      </c>
      <c r="G3725" s="293" t="s">
        <v>58</v>
      </c>
      <c r="H3725" s="293" t="s">
        <v>6879</v>
      </c>
      <c r="I3725" s="293"/>
      <c r="J3725" s="293" t="s">
        <v>24283</v>
      </c>
      <c r="K3725" s="299">
        <v>44017</v>
      </c>
      <c r="L3725" s="300"/>
      <c r="M3725" s="297" t="str">
        <f t="shared" si="58"/>
        <v>2016</v>
      </c>
    </row>
    <row r="3726" spans="1:13">
      <c r="A3726" s="293">
        <v>3725</v>
      </c>
      <c r="B3726" s="298" t="s">
        <v>15357</v>
      </c>
      <c r="C3726" s="298" t="s">
        <v>15358</v>
      </c>
      <c r="D3726" s="298"/>
      <c r="E3726" s="298" t="s">
        <v>21</v>
      </c>
      <c r="F3726" s="293" t="s">
        <v>34</v>
      </c>
      <c r="G3726" s="293" t="s">
        <v>58</v>
      </c>
      <c r="H3726" s="293" t="s">
        <v>6879</v>
      </c>
      <c r="I3726" s="293"/>
      <c r="J3726" s="293" t="s">
        <v>24283</v>
      </c>
      <c r="K3726" s="299">
        <v>44003</v>
      </c>
      <c r="L3726" s="300"/>
      <c r="M3726" s="297" t="str">
        <f t="shared" si="58"/>
        <v>2016</v>
      </c>
    </row>
    <row r="3727" spans="1:13">
      <c r="A3727" s="293">
        <v>3726</v>
      </c>
      <c r="B3727" s="298" t="s">
        <v>15359</v>
      </c>
      <c r="C3727" s="298" t="s">
        <v>15360</v>
      </c>
      <c r="D3727" s="298"/>
      <c r="E3727" s="298" t="s">
        <v>21</v>
      </c>
      <c r="F3727" s="293" t="s">
        <v>34</v>
      </c>
      <c r="G3727" s="293" t="s">
        <v>58</v>
      </c>
      <c r="H3727" s="293" t="s">
        <v>6879</v>
      </c>
      <c r="I3727" s="293"/>
      <c r="J3727" s="293" t="s">
        <v>24283</v>
      </c>
      <c r="K3727" s="299">
        <v>43757</v>
      </c>
      <c r="L3727" s="300"/>
      <c r="M3727" s="297" t="str">
        <f t="shared" si="58"/>
        <v>2016</v>
      </c>
    </row>
    <row r="3728" spans="1:13">
      <c r="A3728" s="293">
        <v>3727</v>
      </c>
      <c r="B3728" s="298" t="s">
        <v>15361</v>
      </c>
      <c r="C3728" s="298" t="s">
        <v>15362</v>
      </c>
      <c r="D3728" s="298"/>
      <c r="E3728" s="298" t="s">
        <v>21</v>
      </c>
      <c r="F3728" s="293" t="s">
        <v>34</v>
      </c>
      <c r="G3728" s="293" t="s">
        <v>58</v>
      </c>
      <c r="H3728" s="293" t="s">
        <v>6879</v>
      </c>
      <c r="I3728" s="293"/>
      <c r="J3728" s="293" t="s">
        <v>24283</v>
      </c>
      <c r="K3728" s="299">
        <v>43813</v>
      </c>
      <c r="L3728" s="300"/>
      <c r="M3728" s="297" t="str">
        <f t="shared" si="58"/>
        <v>2016</v>
      </c>
    </row>
    <row r="3729" spans="1:13">
      <c r="A3729" s="293">
        <v>3728</v>
      </c>
      <c r="B3729" s="298" t="s">
        <v>15363</v>
      </c>
      <c r="C3729" s="298" t="s">
        <v>15364</v>
      </c>
      <c r="D3729" s="298"/>
      <c r="E3729" s="298" t="s">
        <v>21</v>
      </c>
      <c r="F3729" s="293" t="s">
        <v>34</v>
      </c>
      <c r="G3729" s="293" t="s">
        <v>58</v>
      </c>
      <c r="H3729" s="293" t="s">
        <v>6879</v>
      </c>
      <c r="I3729" s="293"/>
      <c r="J3729" s="293" t="s">
        <v>24283</v>
      </c>
      <c r="K3729" s="299">
        <v>43813</v>
      </c>
      <c r="L3729" s="300"/>
      <c r="M3729" s="297" t="str">
        <f t="shared" si="58"/>
        <v>2016</v>
      </c>
    </row>
    <row r="3730" spans="1:13">
      <c r="A3730" s="293">
        <v>3729</v>
      </c>
      <c r="B3730" s="298" t="s">
        <v>15365</v>
      </c>
      <c r="C3730" s="298" t="s">
        <v>15366</v>
      </c>
      <c r="D3730" s="298"/>
      <c r="E3730" s="298" t="s">
        <v>21</v>
      </c>
      <c r="F3730" s="293" t="s">
        <v>34</v>
      </c>
      <c r="G3730" s="293" t="s">
        <v>58</v>
      </c>
      <c r="H3730" s="293" t="s">
        <v>6879</v>
      </c>
      <c r="I3730" s="293"/>
      <c r="J3730" s="293" t="s">
        <v>24283</v>
      </c>
      <c r="K3730" s="299">
        <v>43757</v>
      </c>
      <c r="L3730" s="300"/>
      <c r="M3730" s="297" t="str">
        <f t="shared" si="58"/>
        <v>2016</v>
      </c>
    </row>
    <row r="3731" spans="1:13">
      <c r="A3731" s="293">
        <v>3730</v>
      </c>
      <c r="B3731" s="298" t="s">
        <v>15367</v>
      </c>
      <c r="C3731" s="298" t="s">
        <v>15368</v>
      </c>
      <c r="D3731" s="298"/>
      <c r="E3731" s="298" t="s">
        <v>21</v>
      </c>
      <c r="F3731" s="293" t="s">
        <v>34</v>
      </c>
      <c r="G3731" s="293" t="s">
        <v>58</v>
      </c>
      <c r="H3731" s="293" t="s">
        <v>6879</v>
      </c>
      <c r="I3731" s="293"/>
      <c r="J3731" s="293" t="s">
        <v>24283</v>
      </c>
      <c r="K3731" s="299">
        <v>43813</v>
      </c>
      <c r="L3731" s="300"/>
      <c r="M3731" s="297" t="str">
        <f t="shared" si="58"/>
        <v>2016</v>
      </c>
    </row>
    <row r="3732" spans="1:13">
      <c r="A3732" s="293">
        <v>3731</v>
      </c>
      <c r="B3732" s="309" t="s">
        <v>15369</v>
      </c>
      <c r="C3732" s="298" t="s">
        <v>15370</v>
      </c>
      <c r="D3732" s="298"/>
      <c r="E3732" s="298" t="s">
        <v>21</v>
      </c>
      <c r="F3732" s="293" t="s">
        <v>34</v>
      </c>
      <c r="G3732" s="293" t="s">
        <v>58</v>
      </c>
      <c r="H3732" s="293" t="s">
        <v>6879</v>
      </c>
      <c r="I3732" s="293"/>
      <c r="J3732" s="293" t="s">
        <v>24283</v>
      </c>
      <c r="K3732" s="299"/>
      <c r="L3732" s="300"/>
      <c r="M3732" s="297" t="str">
        <f t="shared" si="58"/>
        <v>2016</v>
      </c>
    </row>
    <row r="3733" spans="1:13">
      <c r="A3733" s="293">
        <v>3732</v>
      </c>
      <c r="B3733" s="298" t="s">
        <v>15371</v>
      </c>
      <c r="C3733" s="298" t="s">
        <v>15372</v>
      </c>
      <c r="D3733" s="298"/>
      <c r="E3733" s="298" t="s">
        <v>21</v>
      </c>
      <c r="F3733" s="293" t="s">
        <v>34</v>
      </c>
      <c r="G3733" s="293" t="s">
        <v>58</v>
      </c>
      <c r="H3733" s="293" t="s">
        <v>6879</v>
      </c>
      <c r="I3733" s="293"/>
      <c r="J3733" s="293" t="s">
        <v>24283</v>
      </c>
      <c r="K3733" s="299">
        <v>43813</v>
      </c>
      <c r="L3733" s="300"/>
      <c r="M3733" s="297" t="str">
        <f t="shared" si="58"/>
        <v>2016</v>
      </c>
    </row>
    <row r="3734" spans="1:13">
      <c r="A3734" s="293">
        <v>3733</v>
      </c>
      <c r="B3734" s="298" t="s">
        <v>15373</v>
      </c>
      <c r="C3734" s="298" t="s">
        <v>15374</v>
      </c>
      <c r="D3734" s="298"/>
      <c r="E3734" s="298" t="s">
        <v>21</v>
      </c>
      <c r="F3734" s="293" t="s">
        <v>34</v>
      </c>
      <c r="G3734" s="293" t="s">
        <v>58</v>
      </c>
      <c r="H3734" s="293" t="s">
        <v>6879</v>
      </c>
      <c r="I3734" s="293"/>
      <c r="J3734" s="293" t="s">
        <v>24283</v>
      </c>
      <c r="K3734" s="299">
        <v>43757</v>
      </c>
      <c r="L3734" s="300"/>
      <c r="M3734" s="297" t="str">
        <f t="shared" si="58"/>
        <v>2016</v>
      </c>
    </row>
    <row r="3735" spans="1:13">
      <c r="A3735" s="293">
        <v>3734</v>
      </c>
      <c r="B3735" s="298" t="s">
        <v>15375</v>
      </c>
      <c r="C3735" s="298" t="s">
        <v>15376</v>
      </c>
      <c r="D3735" s="298"/>
      <c r="E3735" s="298" t="s">
        <v>21</v>
      </c>
      <c r="F3735" s="293" t="s">
        <v>34</v>
      </c>
      <c r="G3735" s="293" t="s">
        <v>58</v>
      </c>
      <c r="H3735" s="293" t="s">
        <v>6879</v>
      </c>
      <c r="I3735" s="293"/>
      <c r="J3735" s="293" t="s">
        <v>24283</v>
      </c>
      <c r="K3735" s="299">
        <v>43813</v>
      </c>
      <c r="L3735" s="300"/>
      <c r="M3735" s="297" t="str">
        <f t="shared" si="58"/>
        <v>2016</v>
      </c>
    </row>
    <row r="3736" spans="1:13">
      <c r="A3736" s="293">
        <v>3735</v>
      </c>
      <c r="B3736" s="301" t="s">
        <v>15377</v>
      </c>
      <c r="C3736" s="301" t="s">
        <v>24394</v>
      </c>
      <c r="D3736" s="298"/>
      <c r="E3736" s="298" t="s">
        <v>21</v>
      </c>
      <c r="F3736" s="293" t="s">
        <v>34</v>
      </c>
      <c r="G3736" s="293" t="s">
        <v>58</v>
      </c>
      <c r="H3736" s="293" t="s">
        <v>6879</v>
      </c>
      <c r="I3736" s="293"/>
      <c r="J3736" s="293" t="s">
        <v>24283</v>
      </c>
      <c r="K3736" s="299"/>
      <c r="L3736" s="300"/>
      <c r="M3736" s="297" t="str">
        <f t="shared" si="58"/>
        <v>2016</v>
      </c>
    </row>
    <row r="3737" spans="1:13">
      <c r="A3737" s="293">
        <v>3736</v>
      </c>
      <c r="B3737" s="298" t="s">
        <v>15378</v>
      </c>
      <c r="C3737" s="298" t="s">
        <v>15379</v>
      </c>
      <c r="D3737" s="298"/>
      <c r="E3737" s="298" t="s">
        <v>21</v>
      </c>
      <c r="F3737" s="293" t="s">
        <v>34</v>
      </c>
      <c r="G3737" s="293" t="s">
        <v>58</v>
      </c>
      <c r="H3737" s="293" t="s">
        <v>6879</v>
      </c>
      <c r="I3737" s="293"/>
      <c r="J3737" s="293" t="s">
        <v>24283</v>
      </c>
      <c r="K3737" s="299">
        <v>43883</v>
      </c>
      <c r="L3737" s="300"/>
      <c r="M3737" s="297" t="str">
        <f t="shared" si="58"/>
        <v>2016</v>
      </c>
    </row>
    <row r="3738" spans="1:13">
      <c r="A3738" s="293">
        <v>3737</v>
      </c>
      <c r="B3738" s="298" t="s">
        <v>15380</v>
      </c>
      <c r="C3738" s="298" t="s">
        <v>15381</v>
      </c>
      <c r="D3738" s="298"/>
      <c r="E3738" s="298" t="s">
        <v>21</v>
      </c>
      <c r="F3738" s="293" t="s">
        <v>34</v>
      </c>
      <c r="G3738" s="293" t="s">
        <v>58</v>
      </c>
      <c r="H3738" s="293" t="s">
        <v>6879</v>
      </c>
      <c r="I3738" s="293"/>
      <c r="J3738" s="293" t="s">
        <v>24283</v>
      </c>
      <c r="K3738" s="299">
        <v>43883</v>
      </c>
      <c r="L3738" s="300"/>
      <c r="M3738" s="297" t="str">
        <f t="shared" si="58"/>
        <v>2016</v>
      </c>
    </row>
    <row r="3739" spans="1:13">
      <c r="A3739" s="293">
        <v>3738</v>
      </c>
      <c r="B3739" s="298" t="s">
        <v>15382</v>
      </c>
      <c r="C3739" s="298" t="s">
        <v>15383</v>
      </c>
      <c r="D3739" s="298"/>
      <c r="E3739" s="298" t="s">
        <v>21</v>
      </c>
      <c r="F3739" s="293" t="s">
        <v>34</v>
      </c>
      <c r="G3739" s="293" t="s">
        <v>58</v>
      </c>
      <c r="H3739" s="293" t="s">
        <v>6879</v>
      </c>
      <c r="I3739" s="293"/>
      <c r="J3739" s="293" t="s">
        <v>24283</v>
      </c>
      <c r="K3739" s="299">
        <v>43883</v>
      </c>
      <c r="L3739" s="300"/>
      <c r="M3739" s="297" t="str">
        <f t="shared" si="58"/>
        <v>2016</v>
      </c>
    </row>
    <row r="3740" spans="1:13">
      <c r="A3740" s="293">
        <v>3739</v>
      </c>
      <c r="B3740" s="309" t="s">
        <v>15384</v>
      </c>
      <c r="C3740" s="298" t="s">
        <v>15385</v>
      </c>
      <c r="D3740" s="298"/>
      <c r="E3740" s="298" t="s">
        <v>21</v>
      </c>
      <c r="F3740" s="293" t="s">
        <v>34</v>
      </c>
      <c r="G3740" s="293" t="s">
        <v>58</v>
      </c>
      <c r="H3740" s="293" t="s">
        <v>6879</v>
      </c>
      <c r="I3740" s="293"/>
      <c r="J3740" s="293" t="s">
        <v>24283</v>
      </c>
      <c r="K3740" s="299">
        <v>43883</v>
      </c>
      <c r="L3740" s="300"/>
      <c r="M3740" s="297" t="str">
        <f t="shared" si="58"/>
        <v>2016</v>
      </c>
    </row>
    <row r="3741" spans="1:13">
      <c r="A3741" s="293">
        <v>3740</v>
      </c>
      <c r="B3741" s="298" t="s">
        <v>15386</v>
      </c>
      <c r="C3741" s="298" t="s">
        <v>15387</v>
      </c>
      <c r="D3741" s="298"/>
      <c r="E3741" s="298" t="s">
        <v>21</v>
      </c>
      <c r="F3741" s="293" t="s">
        <v>34</v>
      </c>
      <c r="G3741" s="293" t="s">
        <v>58</v>
      </c>
      <c r="H3741" s="293" t="s">
        <v>6879</v>
      </c>
      <c r="I3741" s="293"/>
      <c r="J3741" s="293" t="s">
        <v>24283</v>
      </c>
      <c r="K3741" s="299">
        <v>43883</v>
      </c>
      <c r="L3741" s="300"/>
      <c r="M3741" s="297" t="str">
        <f t="shared" si="58"/>
        <v>2016</v>
      </c>
    </row>
    <row r="3742" spans="1:13">
      <c r="A3742" s="293">
        <v>3741</v>
      </c>
      <c r="B3742" s="309" t="s">
        <v>15388</v>
      </c>
      <c r="C3742" s="298" t="s">
        <v>15389</v>
      </c>
      <c r="D3742" s="298"/>
      <c r="E3742" s="298" t="s">
        <v>21</v>
      </c>
      <c r="F3742" s="293" t="s">
        <v>34</v>
      </c>
      <c r="G3742" s="293" t="s">
        <v>58</v>
      </c>
      <c r="H3742" s="293" t="s">
        <v>6879</v>
      </c>
      <c r="I3742" s="293"/>
      <c r="J3742" s="293" t="s">
        <v>24283</v>
      </c>
      <c r="K3742" s="299">
        <v>44003</v>
      </c>
      <c r="L3742" s="300"/>
      <c r="M3742" s="297" t="str">
        <f t="shared" si="58"/>
        <v>2016</v>
      </c>
    </row>
    <row r="3743" spans="1:13">
      <c r="A3743" s="293">
        <v>3742</v>
      </c>
      <c r="B3743" s="298" t="s">
        <v>15390</v>
      </c>
      <c r="C3743" s="298" t="s">
        <v>15391</v>
      </c>
      <c r="D3743" s="298"/>
      <c r="E3743" s="298" t="s">
        <v>21</v>
      </c>
      <c r="F3743" s="293" t="s">
        <v>34</v>
      </c>
      <c r="G3743" s="293" t="s">
        <v>58</v>
      </c>
      <c r="H3743" s="293" t="s">
        <v>6879</v>
      </c>
      <c r="I3743" s="293"/>
      <c r="J3743" s="293" t="s">
        <v>24283</v>
      </c>
      <c r="K3743" s="299">
        <v>43883</v>
      </c>
      <c r="L3743" s="300"/>
      <c r="M3743" s="297" t="str">
        <f t="shared" si="58"/>
        <v>2016</v>
      </c>
    </row>
    <row r="3744" spans="1:13">
      <c r="A3744" s="293">
        <v>3743</v>
      </c>
      <c r="B3744" s="298" t="s">
        <v>15392</v>
      </c>
      <c r="C3744" s="298" t="s">
        <v>15393</v>
      </c>
      <c r="D3744" s="298"/>
      <c r="E3744" s="298" t="s">
        <v>21</v>
      </c>
      <c r="F3744" s="293" t="s">
        <v>34</v>
      </c>
      <c r="G3744" s="293" t="s">
        <v>58</v>
      </c>
      <c r="H3744" s="293" t="s">
        <v>6879</v>
      </c>
      <c r="I3744" s="293"/>
      <c r="J3744" s="293" t="s">
        <v>24283</v>
      </c>
      <c r="K3744" s="299">
        <v>43883</v>
      </c>
      <c r="L3744" s="300"/>
      <c r="M3744" s="297" t="str">
        <f t="shared" si="58"/>
        <v>2016</v>
      </c>
    </row>
    <row r="3745" spans="1:13">
      <c r="A3745" s="293">
        <v>3744</v>
      </c>
      <c r="B3745" s="298" t="s">
        <v>15394</v>
      </c>
      <c r="C3745" s="298" t="s">
        <v>15395</v>
      </c>
      <c r="D3745" s="298"/>
      <c r="E3745" s="298" t="s">
        <v>21</v>
      </c>
      <c r="F3745" s="293" t="s">
        <v>34</v>
      </c>
      <c r="G3745" s="293" t="s">
        <v>58</v>
      </c>
      <c r="H3745" s="293" t="s">
        <v>6879</v>
      </c>
      <c r="I3745" s="293"/>
      <c r="J3745" s="293" t="s">
        <v>24283</v>
      </c>
      <c r="K3745" s="299">
        <v>43883</v>
      </c>
      <c r="L3745" s="300"/>
      <c r="M3745" s="297" t="str">
        <f t="shared" si="58"/>
        <v>2016</v>
      </c>
    </row>
    <row r="3746" spans="1:13">
      <c r="A3746" s="293">
        <v>3745</v>
      </c>
      <c r="B3746" s="298" t="s">
        <v>15396</v>
      </c>
      <c r="C3746" s="298" t="s">
        <v>15397</v>
      </c>
      <c r="D3746" s="298"/>
      <c r="E3746" s="298" t="s">
        <v>21</v>
      </c>
      <c r="F3746" s="293" t="s">
        <v>34</v>
      </c>
      <c r="G3746" s="293" t="s">
        <v>58</v>
      </c>
      <c r="H3746" s="293" t="s">
        <v>6879</v>
      </c>
      <c r="I3746" s="293"/>
      <c r="J3746" s="293" t="s">
        <v>24283</v>
      </c>
      <c r="K3746" s="299">
        <v>43757</v>
      </c>
      <c r="L3746" s="300"/>
      <c r="M3746" s="297" t="str">
        <f t="shared" si="58"/>
        <v>2016</v>
      </c>
    </row>
    <row r="3747" spans="1:13">
      <c r="A3747" s="293">
        <v>3746</v>
      </c>
      <c r="B3747" s="298" t="s">
        <v>15398</v>
      </c>
      <c r="C3747" s="298" t="s">
        <v>15399</v>
      </c>
      <c r="D3747" s="298"/>
      <c r="E3747" s="298" t="s">
        <v>21</v>
      </c>
      <c r="F3747" s="293" t="s">
        <v>34</v>
      </c>
      <c r="G3747" s="293" t="s">
        <v>58</v>
      </c>
      <c r="H3747" s="293" t="s">
        <v>6879</v>
      </c>
      <c r="I3747" s="293"/>
      <c r="J3747" s="293" t="s">
        <v>24283</v>
      </c>
      <c r="K3747" s="299">
        <v>43743</v>
      </c>
      <c r="L3747" s="300"/>
      <c r="M3747" s="297" t="str">
        <f t="shared" si="58"/>
        <v>2016</v>
      </c>
    </row>
    <row r="3748" spans="1:13">
      <c r="A3748" s="293">
        <v>3747</v>
      </c>
      <c r="B3748" s="298" t="s">
        <v>15400</v>
      </c>
      <c r="C3748" s="298" t="s">
        <v>15401</v>
      </c>
      <c r="D3748" s="298"/>
      <c r="E3748" s="298" t="s">
        <v>21</v>
      </c>
      <c r="F3748" s="293" t="s">
        <v>34</v>
      </c>
      <c r="G3748" s="293" t="s">
        <v>58</v>
      </c>
      <c r="H3748" s="293" t="s">
        <v>6879</v>
      </c>
      <c r="I3748" s="293"/>
      <c r="J3748" s="293" t="s">
        <v>24283</v>
      </c>
      <c r="K3748" s="299">
        <v>43743</v>
      </c>
      <c r="L3748" s="300"/>
      <c r="M3748" s="297" t="str">
        <f t="shared" si="58"/>
        <v>2016</v>
      </c>
    </row>
    <row r="3749" spans="1:13">
      <c r="A3749" s="293">
        <v>3748</v>
      </c>
      <c r="B3749" s="298" t="s">
        <v>15402</v>
      </c>
      <c r="C3749" s="298" t="s">
        <v>15403</v>
      </c>
      <c r="D3749" s="298"/>
      <c r="E3749" s="298" t="s">
        <v>21</v>
      </c>
      <c r="F3749" s="293" t="s">
        <v>34</v>
      </c>
      <c r="G3749" s="293" t="s">
        <v>58</v>
      </c>
      <c r="H3749" s="293" t="s">
        <v>6879</v>
      </c>
      <c r="I3749" s="293"/>
      <c r="J3749" s="293" t="s">
        <v>24283</v>
      </c>
      <c r="K3749" s="299">
        <v>43883</v>
      </c>
      <c r="L3749" s="300"/>
      <c r="M3749" s="297" t="str">
        <f t="shared" si="58"/>
        <v>2016</v>
      </c>
    </row>
    <row r="3750" spans="1:13">
      <c r="A3750" s="293">
        <v>3749</v>
      </c>
      <c r="B3750" s="298" t="s">
        <v>15404</v>
      </c>
      <c r="C3750" s="298" t="s">
        <v>15405</v>
      </c>
      <c r="D3750" s="298"/>
      <c r="E3750" s="298" t="s">
        <v>21</v>
      </c>
      <c r="F3750" s="293" t="s">
        <v>34</v>
      </c>
      <c r="G3750" s="293" t="s">
        <v>58</v>
      </c>
      <c r="H3750" s="293" t="s">
        <v>6879</v>
      </c>
      <c r="I3750" s="293"/>
      <c r="J3750" s="293" t="s">
        <v>24283</v>
      </c>
      <c r="K3750" s="299">
        <v>43743</v>
      </c>
      <c r="L3750" s="300"/>
      <c r="M3750" s="297" t="str">
        <f t="shared" si="58"/>
        <v>2016</v>
      </c>
    </row>
    <row r="3751" spans="1:13">
      <c r="A3751" s="293">
        <v>3750</v>
      </c>
      <c r="B3751" s="298" t="s">
        <v>15406</v>
      </c>
      <c r="C3751" s="298" t="s">
        <v>15407</v>
      </c>
      <c r="D3751" s="298"/>
      <c r="E3751" s="298" t="s">
        <v>21</v>
      </c>
      <c r="F3751" s="293" t="s">
        <v>34</v>
      </c>
      <c r="G3751" s="293" t="s">
        <v>58</v>
      </c>
      <c r="H3751" s="293" t="s">
        <v>6879</v>
      </c>
      <c r="I3751" s="293"/>
      <c r="J3751" s="293" t="s">
        <v>24283</v>
      </c>
      <c r="K3751" s="299">
        <v>43757</v>
      </c>
      <c r="L3751" s="300"/>
      <c r="M3751" s="297" t="str">
        <f t="shared" si="58"/>
        <v>2016</v>
      </c>
    </row>
    <row r="3752" spans="1:13">
      <c r="A3752" s="293">
        <v>3751</v>
      </c>
      <c r="B3752" s="298" t="s">
        <v>15408</v>
      </c>
      <c r="C3752" s="298" t="s">
        <v>15409</v>
      </c>
      <c r="D3752" s="298"/>
      <c r="E3752" s="298" t="s">
        <v>21</v>
      </c>
      <c r="F3752" s="293" t="s">
        <v>34</v>
      </c>
      <c r="G3752" s="293" t="s">
        <v>58</v>
      </c>
      <c r="H3752" s="293" t="s">
        <v>6879</v>
      </c>
      <c r="I3752" s="293"/>
      <c r="J3752" s="293" t="s">
        <v>24283</v>
      </c>
      <c r="K3752" s="299">
        <v>44003</v>
      </c>
      <c r="L3752" s="300"/>
      <c r="M3752" s="297" t="str">
        <f t="shared" si="58"/>
        <v>2016</v>
      </c>
    </row>
    <row r="3753" spans="1:13">
      <c r="A3753" s="293">
        <v>3752</v>
      </c>
      <c r="B3753" s="298" t="s">
        <v>15410</v>
      </c>
      <c r="C3753" s="298" t="s">
        <v>15411</v>
      </c>
      <c r="D3753" s="298"/>
      <c r="E3753" s="298" t="s">
        <v>21</v>
      </c>
      <c r="F3753" s="293" t="s">
        <v>34</v>
      </c>
      <c r="G3753" s="293" t="s">
        <v>58</v>
      </c>
      <c r="H3753" s="293" t="s">
        <v>6879</v>
      </c>
      <c r="I3753" s="293"/>
      <c r="J3753" s="293" t="s">
        <v>24283</v>
      </c>
      <c r="K3753" s="299">
        <v>43883</v>
      </c>
      <c r="L3753" s="300"/>
      <c r="M3753" s="297" t="str">
        <f t="shared" si="58"/>
        <v>2016</v>
      </c>
    </row>
    <row r="3754" spans="1:13">
      <c r="A3754" s="293">
        <v>3753</v>
      </c>
      <c r="B3754" s="298" t="s">
        <v>15412</v>
      </c>
      <c r="C3754" s="298" t="s">
        <v>15413</v>
      </c>
      <c r="D3754" s="298"/>
      <c r="E3754" s="298" t="s">
        <v>21</v>
      </c>
      <c r="F3754" s="293" t="s">
        <v>34</v>
      </c>
      <c r="G3754" s="293" t="s">
        <v>58</v>
      </c>
      <c r="H3754" s="293" t="s">
        <v>6879</v>
      </c>
      <c r="I3754" s="293"/>
      <c r="J3754" s="293" t="s">
        <v>24283</v>
      </c>
      <c r="K3754" s="299">
        <v>43883</v>
      </c>
      <c r="L3754" s="300"/>
      <c r="M3754" s="297" t="str">
        <f t="shared" si="58"/>
        <v>2016</v>
      </c>
    </row>
    <row r="3755" spans="1:13">
      <c r="A3755" s="293">
        <v>3754</v>
      </c>
      <c r="B3755" s="298" t="s">
        <v>15414</v>
      </c>
      <c r="C3755" s="298" t="s">
        <v>15415</v>
      </c>
      <c r="D3755" s="298"/>
      <c r="E3755" s="298" t="s">
        <v>21</v>
      </c>
      <c r="F3755" s="293" t="s">
        <v>34</v>
      </c>
      <c r="G3755" s="293" t="s">
        <v>58</v>
      </c>
      <c r="H3755" s="293" t="s">
        <v>6879</v>
      </c>
      <c r="I3755" s="293"/>
      <c r="J3755" s="293" t="s">
        <v>24283</v>
      </c>
      <c r="K3755" s="299">
        <v>43883</v>
      </c>
      <c r="L3755" s="300"/>
      <c r="M3755" s="297" t="str">
        <f t="shared" si="58"/>
        <v>2016</v>
      </c>
    </row>
    <row r="3756" spans="1:13">
      <c r="A3756" s="293">
        <v>3755</v>
      </c>
      <c r="B3756" s="298" t="s">
        <v>15416</v>
      </c>
      <c r="C3756" s="298" t="s">
        <v>15417</v>
      </c>
      <c r="D3756" s="298"/>
      <c r="E3756" s="298" t="s">
        <v>21</v>
      </c>
      <c r="F3756" s="293" t="s">
        <v>34</v>
      </c>
      <c r="G3756" s="293" t="s">
        <v>58</v>
      </c>
      <c r="H3756" s="293" t="s">
        <v>6879</v>
      </c>
      <c r="I3756" s="293"/>
      <c r="J3756" s="293" t="s">
        <v>24283</v>
      </c>
      <c r="K3756" s="299">
        <v>43883</v>
      </c>
      <c r="L3756" s="300"/>
      <c r="M3756" s="297" t="str">
        <f t="shared" si="58"/>
        <v>2016</v>
      </c>
    </row>
    <row r="3757" spans="1:13">
      <c r="A3757" s="293">
        <v>3756</v>
      </c>
      <c r="B3757" s="298" t="s">
        <v>15418</v>
      </c>
      <c r="C3757" s="298" t="s">
        <v>15419</v>
      </c>
      <c r="D3757" s="298"/>
      <c r="E3757" s="298" t="s">
        <v>21</v>
      </c>
      <c r="F3757" s="293" t="s">
        <v>34</v>
      </c>
      <c r="G3757" s="293" t="s">
        <v>58</v>
      </c>
      <c r="H3757" s="293" t="s">
        <v>6879</v>
      </c>
      <c r="I3757" s="293"/>
      <c r="J3757" s="293" t="s">
        <v>24283</v>
      </c>
      <c r="K3757" s="299">
        <v>43883</v>
      </c>
      <c r="L3757" s="300"/>
      <c r="M3757" s="297" t="str">
        <f t="shared" si="58"/>
        <v>2016</v>
      </c>
    </row>
    <row r="3758" spans="1:13">
      <c r="A3758" s="293">
        <v>3757</v>
      </c>
      <c r="B3758" s="298" t="s">
        <v>15420</v>
      </c>
      <c r="C3758" s="298" t="s">
        <v>15421</v>
      </c>
      <c r="D3758" s="298"/>
      <c r="E3758" s="298" t="s">
        <v>21</v>
      </c>
      <c r="F3758" s="293" t="s">
        <v>34</v>
      </c>
      <c r="G3758" s="293" t="s">
        <v>58</v>
      </c>
      <c r="H3758" s="293" t="s">
        <v>6879</v>
      </c>
      <c r="I3758" s="293"/>
      <c r="J3758" s="293" t="s">
        <v>24283</v>
      </c>
      <c r="K3758" s="299">
        <v>44003</v>
      </c>
      <c r="L3758" s="300"/>
      <c r="M3758" s="297" t="str">
        <f t="shared" si="58"/>
        <v>2016</v>
      </c>
    </row>
    <row r="3759" spans="1:13">
      <c r="A3759" s="293">
        <v>3758</v>
      </c>
      <c r="B3759" s="298" t="s">
        <v>15422</v>
      </c>
      <c r="C3759" s="298" t="s">
        <v>15423</v>
      </c>
      <c r="D3759" s="298"/>
      <c r="E3759" s="298" t="s">
        <v>21</v>
      </c>
      <c r="F3759" s="293" t="s">
        <v>34</v>
      </c>
      <c r="G3759" s="293" t="s">
        <v>58</v>
      </c>
      <c r="H3759" s="293" t="s">
        <v>6879</v>
      </c>
      <c r="I3759" s="293"/>
      <c r="J3759" s="293" t="s">
        <v>24283</v>
      </c>
      <c r="K3759" s="299">
        <v>43743</v>
      </c>
      <c r="L3759" s="300"/>
      <c r="M3759" s="297" t="str">
        <f t="shared" si="58"/>
        <v>2016</v>
      </c>
    </row>
    <row r="3760" spans="1:13">
      <c r="A3760" s="293">
        <v>3759</v>
      </c>
      <c r="B3760" s="298" t="s">
        <v>15424</v>
      </c>
      <c r="C3760" s="298" t="s">
        <v>15425</v>
      </c>
      <c r="D3760" s="298"/>
      <c r="E3760" s="298" t="s">
        <v>21</v>
      </c>
      <c r="F3760" s="293" t="s">
        <v>34</v>
      </c>
      <c r="G3760" s="293" t="s">
        <v>58</v>
      </c>
      <c r="H3760" s="293" t="s">
        <v>6879</v>
      </c>
      <c r="I3760" s="293"/>
      <c r="J3760" s="293" t="s">
        <v>24283</v>
      </c>
      <c r="K3760" s="299">
        <v>43883</v>
      </c>
      <c r="L3760" s="300"/>
      <c r="M3760" s="297" t="str">
        <f t="shared" si="58"/>
        <v>2016</v>
      </c>
    </row>
    <row r="3761" spans="1:13">
      <c r="A3761" s="293">
        <v>3760</v>
      </c>
      <c r="B3761" s="298" t="s">
        <v>15426</v>
      </c>
      <c r="C3761" s="298" t="s">
        <v>15427</v>
      </c>
      <c r="D3761" s="298"/>
      <c r="E3761" s="298" t="s">
        <v>21</v>
      </c>
      <c r="F3761" s="293" t="s">
        <v>34</v>
      </c>
      <c r="G3761" s="293" t="s">
        <v>58</v>
      </c>
      <c r="H3761" s="293" t="s">
        <v>6879</v>
      </c>
      <c r="I3761" s="293"/>
      <c r="J3761" s="293" t="s">
        <v>24283</v>
      </c>
      <c r="K3761" s="299">
        <v>43883</v>
      </c>
      <c r="L3761" s="300"/>
      <c r="M3761" s="297" t="str">
        <f t="shared" si="58"/>
        <v>2016</v>
      </c>
    </row>
    <row r="3762" spans="1:13">
      <c r="A3762" s="293">
        <v>3761</v>
      </c>
      <c r="B3762" s="298" t="s">
        <v>15428</v>
      </c>
      <c r="C3762" s="298" t="s">
        <v>15429</v>
      </c>
      <c r="D3762" s="298"/>
      <c r="E3762" s="298" t="s">
        <v>21</v>
      </c>
      <c r="F3762" s="293" t="s">
        <v>34</v>
      </c>
      <c r="G3762" s="293" t="s">
        <v>58</v>
      </c>
      <c r="H3762" s="293" t="s">
        <v>6879</v>
      </c>
      <c r="I3762" s="293"/>
      <c r="J3762" s="293" t="s">
        <v>24283</v>
      </c>
      <c r="K3762" s="299">
        <v>43763</v>
      </c>
      <c r="L3762" s="300"/>
      <c r="M3762" s="297" t="str">
        <f t="shared" si="58"/>
        <v>2016</v>
      </c>
    </row>
    <row r="3763" spans="1:13">
      <c r="A3763" s="293">
        <v>3762</v>
      </c>
      <c r="B3763" s="298" t="s">
        <v>15430</v>
      </c>
      <c r="C3763" s="298" t="s">
        <v>15431</v>
      </c>
      <c r="D3763" s="298"/>
      <c r="E3763" s="298" t="s">
        <v>21</v>
      </c>
      <c r="F3763" s="293" t="s">
        <v>34</v>
      </c>
      <c r="G3763" s="293" t="s">
        <v>58</v>
      </c>
      <c r="H3763" s="293" t="s">
        <v>6879</v>
      </c>
      <c r="I3763" s="293"/>
      <c r="J3763" s="293" t="s">
        <v>24283</v>
      </c>
      <c r="K3763" s="299">
        <v>43743</v>
      </c>
      <c r="L3763" s="300"/>
      <c r="M3763" s="297" t="str">
        <f t="shared" si="58"/>
        <v>2016</v>
      </c>
    </row>
    <row r="3764" spans="1:13">
      <c r="A3764" s="293">
        <v>3763</v>
      </c>
      <c r="B3764" s="298" t="s">
        <v>15432</v>
      </c>
      <c r="C3764" s="298" t="s">
        <v>15433</v>
      </c>
      <c r="D3764" s="298"/>
      <c r="E3764" s="298" t="s">
        <v>21</v>
      </c>
      <c r="F3764" s="293" t="s">
        <v>34</v>
      </c>
      <c r="G3764" s="293" t="s">
        <v>58</v>
      </c>
      <c r="H3764" s="293" t="s">
        <v>6879</v>
      </c>
      <c r="I3764" s="293"/>
      <c r="J3764" s="293" t="s">
        <v>24283</v>
      </c>
      <c r="K3764" s="299">
        <v>43883</v>
      </c>
      <c r="L3764" s="300"/>
      <c r="M3764" s="297" t="str">
        <f t="shared" si="58"/>
        <v>2016</v>
      </c>
    </row>
    <row r="3765" spans="1:13">
      <c r="A3765" s="293">
        <v>3764</v>
      </c>
      <c r="B3765" s="298" t="s">
        <v>15434</v>
      </c>
      <c r="C3765" s="298" t="s">
        <v>15435</v>
      </c>
      <c r="D3765" s="298"/>
      <c r="E3765" s="298" t="s">
        <v>21</v>
      </c>
      <c r="F3765" s="293" t="s">
        <v>34</v>
      </c>
      <c r="G3765" s="293" t="s">
        <v>58</v>
      </c>
      <c r="H3765" s="293" t="s">
        <v>6879</v>
      </c>
      <c r="I3765" s="293"/>
      <c r="J3765" s="293" t="s">
        <v>24283</v>
      </c>
      <c r="K3765" s="299">
        <v>43883</v>
      </c>
      <c r="L3765" s="300"/>
      <c r="M3765" s="297" t="str">
        <f t="shared" si="58"/>
        <v>2016</v>
      </c>
    </row>
    <row r="3766" spans="1:13">
      <c r="A3766" s="293">
        <v>3765</v>
      </c>
      <c r="B3766" s="298" t="s">
        <v>15436</v>
      </c>
      <c r="C3766" s="298" t="s">
        <v>15437</v>
      </c>
      <c r="D3766" s="298"/>
      <c r="E3766" s="298" t="s">
        <v>21</v>
      </c>
      <c r="F3766" s="293" t="s">
        <v>34</v>
      </c>
      <c r="G3766" s="293" t="s">
        <v>58</v>
      </c>
      <c r="H3766" s="293" t="s">
        <v>6879</v>
      </c>
      <c r="I3766" s="293"/>
      <c r="J3766" s="293" t="s">
        <v>24283</v>
      </c>
      <c r="K3766" s="299">
        <v>43883</v>
      </c>
      <c r="L3766" s="300"/>
      <c r="M3766" s="297" t="str">
        <f t="shared" si="58"/>
        <v>2016</v>
      </c>
    </row>
    <row r="3767" spans="1:13">
      <c r="A3767" s="293">
        <v>3766</v>
      </c>
      <c r="B3767" s="298" t="s">
        <v>15438</v>
      </c>
      <c r="C3767" s="298" t="s">
        <v>15439</v>
      </c>
      <c r="D3767" s="298"/>
      <c r="E3767" s="298" t="s">
        <v>21</v>
      </c>
      <c r="F3767" s="293" t="s">
        <v>34</v>
      </c>
      <c r="G3767" s="293" t="s">
        <v>58</v>
      </c>
      <c r="H3767" s="293" t="s">
        <v>6879</v>
      </c>
      <c r="I3767" s="293"/>
      <c r="J3767" s="293" t="s">
        <v>24283</v>
      </c>
      <c r="K3767" s="299">
        <v>43883</v>
      </c>
      <c r="L3767" s="300"/>
      <c r="M3767" s="297" t="str">
        <f t="shared" si="58"/>
        <v>2016</v>
      </c>
    </row>
    <row r="3768" spans="1:13">
      <c r="A3768" s="293">
        <v>3767</v>
      </c>
      <c r="B3768" s="298" t="s">
        <v>15440</v>
      </c>
      <c r="C3768" s="298" t="s">
        <v>15441</v>
      </c>
      <c r="D3768" s="298"/>
      <c r="E3768" s="298" t="s">
        <v>21</v>
      </c>
      <c r="F3768" s="293" t="s">
        <v>34</v>
      </c>
      <c r="G3768" s="293" t="s">
        <v>58</v>
      </c>
      <c r="H3768" s="293" t="s">
        <v>6879</v>
      </c>
      <c r="I3768" s="293"/>
      <c r="J3768" s="293" t="s">
        <v>24283</v>
      </c>
      <c r="K3768" s="299">
        <v>43883</v>
      </c>
      <c r="L3768" s="300"/>
      <c r="M3768" s="297" t="str">
        <f t="shared" si="58"/>
        <v>2016</v>
      </c>
    </row>
    <row r="3769" spans="1:13">
      <c r="A3769" s="293">
        <v>3768</v>
      </c>
      <c r="B3769" s="298" t="s">
        <v>15442</v>
      </c>
      <c r="C3769" s="298" t="s">
        <v>15443</v>
      </c>
      <c r="D3769" s="298"/>
      <c r="E3769" s="298" t="s">
        <v>21</v>
      </c>
      <c r="F3769" s="293" t="s">
        <v>34</v>
      </c>
      <c r="G3769" s="293" t="s">
        <v>58</v>
      </c>
      <c r="H3769" s="293" t="s">
        <v>6879</v>
      </c>
      <c r="I3769" s="293"/>
      <c r="J3769" s="293" t="s">
        <v>24283</v>
      </c>
      <c r="K3769" s="299">
        <v>43883</v>
      </c>
      <c r="L3769" s="300"/>
      <c r="M3769" s="297" t="str">
        <f t="shared" si="58"/>
        <v>2016</v>
      </c>
    </row>
    <row r="3770" spans="1:13">
      <c r="A3770" s="293">
        <v>3769</v>
      </c>
      <c r="B3770" s="298" t="s">
        <v>15444</v>
      </c>
      <c r="C3770" s="298" t="s">
        <v>15445</v>
      </c>
      <c r="D3770" s="298"/>
      <c r="E3770" s="298" t="s">
        <v>21</v>
      </c>
      <c r="F3770" s="293" t="s">
        <v>34</v>
      </c>
      <c r="G3770" s="293" t="s">
        <v>58</v>
      </c>
      <c r="H3770" s="293" t="s">
        <v>6879</v>
      </c>
      <c r="I3770" s="293"/>
      <c r="J3770" s="293" t="s">
        <v>24283</v>
      </c>
      <c r="K3770" s="299">
        <v>43883</v>
      </c>
      <c r="L3770" s="300"/>
      <c r="M3770" s="297" t="str">
        <f t="shared" si="58"/>
        <v>2016</v>
      </c>
    </row>
    <row r="3771" spans="1:13">
      <c r="A3771" s="293">
        <v>3770</v>
      </c>
      <c r="B3771" s="298" t="s">
        <v>15446</v>
      </c>
      <c r="C3771" s="298" t="s">
        <v>15447</v>
      </c>
      <c r="D3771" s="298"/>
      <c r="E3771" s="298" t="s">
        <v>21</v>
      </c>
      <c r="F3771" s="293" t="s">
        <v>34</v>
      </c>
      <c r="G3771" s="293" t="s">
        <v>58</v>
      </c>
      <c r="H3771" s="293" t="s">
        <v>6879</v>
      </c>
      <c r="I3771" s="293"/>
      <c r="J3771" s="293" t="s">
        <v>24283</v>
      </c>
      <c r="K3771" s="299">
        <v>43883</v>
      </c>
      <c r="L3771" s="300"/>
      <c r="M3771" s="297" t="str">
        <f t="shared" si="58"/>
        <v>2016</v>
      </c>
    </row>
    <row r="3772" spans="1:13">
      <c r="A3772" s="293">
        <v>3771</v>
      </c>
      <c r="B3772" s="309" t="s">
        <v>15448</v>
      </c>
      <c r="C3772" s="298" t="s">
        <v>15449</v>
      </c>
      <c r="D3772" s="298"/>
      <c r="E3772" s="298" t="s">
        <v>21</v>
      </c>
      <c r="F3772" s="293" t="s">
        <v>34</v>
      </c>
      <c r="G3772" s="293" t="s">
        <v>58</v>
      </c>
      <c r="H3772" s="293" t="s">
        <v>6879</v>
      </c>
      <c r="I3772" s="293"/>
      <c r="J3772" s="293" t="s">
        <v>24283</v>
      </c>
      <c r="K3772" s="299"/>
      <c r="L3772" s="300" t="s">
        <v>24304</v>
      </c>
      <c r="M3772" s="297" t="str">
        <f t="shared" si="58"/>
        <v>2016</v>
      </c>
    </row>
    <row r="3773" spans="1:13">
      <c r="A3773" s="293">
        <v>3772</v>
      </c>
      <c r="B3773" s="298" t="s">
        <v>15450</v>
      </c>
      <c r="C3773" s="298" t="s">
        <v>15451</v>
      </c>
      <c r="D3773" s="298"/>
      <c r="E3773" s="298" t="s">
        <v>21</v>
      </c>
      <c r="F3773" s="293" t="s">
        <v>34</v>
      </c>
      <c r="G3773" s="293" t="s">
        <v>58</v>
      </c>
      <c r="H3773" s="293" t="s">
        <v>6879</v>
      </c>
      <c r="I3773" s="293"/>
      <c r="J3773" s="293" t="s">
        <v>24283</v>
      </c>
      <c r="K3773" s="299">
        <v>43883</v>
      </c>
      <c r="L3773" s="300"/>
      <c r="M3773" s="297" t="str">
        <f t="shared" si="58"/>
        <v>2016</v>
      </c>
    </row>
    <row r="3774" spans="1:13">
      <c r="A3774" s="293">
        <v>3773</v>
      </c>
      <c r="B3774" s="298" t="s">
        <v>15452</v>
      </c>
      <c r="C3774" s="298" t="s">
        <v>15453</v>
      </c>
      <c r="D3774" s="298"/>
      <c r="E3774" s="298" t="s">
        <v>21</v>
      </c>
      <c r="F3774" s="293" t="s">
        <v>34</v>
      </c>
      <c r="G3774" s="293" t="s">
        <v>58</v>
      </c>
      <c r="H3774" s="293" t="s">
        <v>6879</v>
      </c>
      <c r="I3774" s="293"/>
      <c r="J3774" s="293" t="s">
        <v>24283</v>
      </c>
      <c r="K3774" s="299"/>
      <c r="L3774" s="300"/>
      <c r="M3774" s="297" t="str">
        <f t="shared" si="58"/>
        <v>2016</v>
      </c>
    </row>
    <row r="3775" spans="1:13">
      <c r="A3775" s="293">
        <v>3774</v>
      </c>
      <c r="B3775" s="298" t="s">
        <v>15454</v>
      </c>
      <c r="C3775" s="298" t="s">
        <v>15455</v>
      </c>
      <c r="D3775" s="298"/>
      <c r="E3775" s="298" t="s">
        <v>21</v>
      </c>
      <c r="F3775" s="293" t="s">
        <v>34</v>
      </c>
      <c r="G3775" s="293" t="s">
        <v>58</v>
      </c>
      <c r="H3775" s="293" t="s">
        <v>6879</v>
      </c>
      <c r="I3775" s="293"/>
      <c r="J3775" s="293" t="s">
        <v>24283</v>
      </c>
      <c r="K3775" s="299">
        <v>43883</v>
      </c>
      <c r="L3775" s="300"/>
      <c r="M3775" s="297" t="str">
        <f t="shared" si="58"/>
        <v>2016</v>
      </c>
    </row>
    <row r="3776" spans="1:13">
      <c r="A3776" s="293">
        <v>3775</v>
      </c>
      <c r="B3776" s="298" t="s">
        <v>15456</v>
      </c>
      <c r="C3776" s="298" t="s">
        <v>15457</v>
      </c>
      <c r="D3776" s="298"/>
      <c r="E3776" s="298" t="s">
        <v>21</v>
      </c>
      <c r="F3776" s="293" t="s">
        <v>34</v>
      </c>
      <c r="G3776" s="293" t="s">
        <v>58</v>
      </c>
      <c r="H3776" s="293" t="s">
        <v>6879</v>
      </c>
      <c r="I3776" s="293"/>
      <c r="J3776" s="293" t="s">
        <v>24283</v>
      </c>
      <c r="K3776" s="299">
        <v>43883</v>
      </c>
      <c r="L3776" s="300"/>
      <c r="M3776" s="297" t="str">
        <f t="shared" si="58"/>
        <v>2016</v>
      </c>
    </row>
    <row r="3777" spans="1:13">
      <c r="A3777" s="293">
        <v>3776</v>
      </c>
      <c r="B3777" s="298" t="s">
        <v>15458</v>
      </c>
      <c r="C3777" s="298" t="s">
        <v>15459</v>
      </c>
      <c r="D3777" s="298"/>
      <c r="E3777" s="298" t="s">
        <v>21</v>
      </c>
      <c r="F3777" s="293" t="s">
        <v>34</v>
      </c>
      <c r="G3777" s="293" t="s">
        <v>58</v>
      </c>
      <c r="H3777" s="293" t="s">
        <v>6879</v>
      </c>
      <c r="I3777" s="293"/>
      <c r="J3777" s="293" t="s">
        <v>24283</v>
      </c>
      <c r="K3777" s="299">
        <v>43883</v>
      </c>
      <c r="L3777" s="300"/>
      <c r="M3777" s="297" t="str">
        <f t="shared" si="58"/>
        <v>2016</v>
      </c>
    </row>
    <row r="3778" spans="1:13">
      <c r="A3778" s="293">
        <v>3777</v>
      </c>
      <c r="B3778" s="298" t="s">
        <v>15460</v>
      </c>
      <c r="C3778" s="298" t="s">
        <v>15461</v>
      </c>
      <c r="D3778" s="298"/>
      <c r="E3778" s="298" t="s">
        <v>21</v>
      </c>
      <c r="F3778" s="293" t="s">
        <v>34</v>
      </c>
      <c r="G3778" s="293" t="s">
        <v>58</v>
      </c>
      <c r="H3778" s="293" t="s">
        <v>6879</v>
      </c>
      <c r="I3778" s="293"/>
      <c r="J3778" s="293" t="s">
        <v>24283</v>
      </c>
      <c r="K3778" s="299">
        <v>43883</v>
      </c>
      <c r="L3778" s="300"/>
      <c r="M3778" s="297" t="str">
        <f t="shared" ref="M3778:M3841" si="59">IF((INT(MID(B3778,5,2))&gt;19),"19"&amp;MID(B3778,5,2),"20"&amp;MID(B3778,5,2))</f>
        <v>2016</v>
      </c>
    </row>
    <row r="3779" spans="1:13">
      <c r="A3779" s="293">
        <v>3778</v>
      </c>
      <c r="B3779" s="298" t="s">
        <v>15462</v>
      </c>
      <c r="C3779" s="298" t="s">
        <v>15463</v>
      </c>
      <c r="D3779" s="298"/>
      <c r="E3779" s="298" t="s">
        <v>21</v>
      </c>
      <c r="F3779" s="293" t="s">
        <v>34</v>
      </c>
      <c r="G3779" s="293" t="s">
        <v>58</v>
      </c>
      <c r="H3779" s="293" t="s">
        <v>6879</v>
      </c>
      <c r="I3779" s="293"/>
      <c r="J3779" s="293" t="s">
        <v>24283</v>
      </c>
      <c r="K3779" s="299">
        <v>43883</v>
      </c>
      <c r="L3779" s="300"/>
      <c r="M3779" s="297" t="str">
        <f t="shared" si="59"/>
        <v>2016</v>
      </c>
    </row>
    <row r="3780" spans="1:13">
      <c r="A3780" s="293">
        <v>3779</v>
      </c>
      <c r="B3780" s="298" t="s">
        <v>15464</v>
      </c>
      <c r="C3780" s="298" t="s">
        <v>15465</v>
      </c>
      <c r="D3780" s="298"/>
      <c r="E3780" s="298" t="s">
        <v>21</v>
      </c>
      <c r="F3780" s="293" t="s">
        <v>34</v>
      </c>
      <c r="G3780" s="293" t="s">
        <v>58</v>
      </c>
      <c r="H3780" s="293" t="s">
        <v>6879</v>
      </c>
      <c r="I3780" s="293"/>
      <c r="J3780" s="293" t="s">
        <v>24283</v>
      </c>
      <c r="K3780" s="299">
        <v>43757</v>
      </c>
      <c r="L3780" s="300"/>
      <c r="M3780" s="297" t="str">
        <f t="shared" si="59"/>
        <v>2016</v>
      </c>
    </row>
    <row r="3781" spans="1:13">
      <c r="A3781" s="293">
        <v>3780</v>
      </c>
      <c r="B3781" s="298" t="s">
        <v>15466</v>
      </c>
      <c r="C3781" s="298" t="s">
        <v>15467</v>
      </c>
      <c r="D3781" s="298"/>
      <c r="E3781" s="298" t="s">
        <v>21</v>
      </c>
      <c r="F3781" s="293" t="s">
        <v>34</v>
      </c>
      <c r="G3781" s="293" t="s">
        <v>58</v>
      </c>
      <c r="H3781" s="293" t="s">
        <v>6879</v>
      </c>
      <c r="I3781" s="293"/>
      <c r="J3781" s="293" t="s">
        <v>24283</v>
      </c>
      <c r="K3781" s="299">
        <v>43757</v>
      </c>
      <c r="L3781" s="300"/>
      <c r="M3781" s="297" t="str">
        <f t="shared" si="59"/>
        <v>2016</v>
      </c>
    </row>
    <row r="3782" spans="1:13">
      <c r="A3782" s="293">
        <v>3781</v>
      </c>
      <c r="B3782" s="309" t="s">
        <v>15468</v>
      </c>
      <c r="C3782" s="298" t="s">
        <v>15469</v>
      </c>
      <c r="D3782" s="298"/>
      <c r="E3782" s="298" t="s">
        <v>21</v>
      </c>
      <c r="F3782" s="293" t="s">
        <v>34</v>
      </c>
      <c r="G3782" s="293" t="s">
        <v>58</v>
      </c>
      <c r="H3782" s="293" t="s">
        <v>6879</v>
      </c>
      <c r="I3782" s="293"/>
      <c r="J3782" s="293" t="s">
        <v>24283</v>
      </c>
      <c r="K3782" s="299"/>
      <c r="L3782" s="300" t="s">
        <v>24304</v>
      </c>
      <c r="M3782" s="297" t="str">
        <f t="shared" si="59"/>
        <v>2016</v>
      </c>
    </row>
    <row r="3783" spans="1:13">
      <c r="A3783" s="293">
        <v>3782</v>
      </c>
      <c r="B3783" s="298" t="s">
        <v>15470</v>
      </c>
      <c r="C3783" s="298" t="s">
        <v>15471</v>
      </c>
      <c r="D3783" s="298"/>
      <c r="E3783" s="298" t="s">
        <v>21</v>
      </c>
      <c r="F3783" s="293" t="s">
        <v>34</v>
      </c>
      <c r="G3783" s="293" t="s">
        <v>58</v>
      </c>
      <c r="H3783" s="293" t="s">
        <v>6879</v>
      </c>
      <c r="I3783" s="293"/>
      <c r="J3783" s="293" t="s">
        <v>24283</v>
      </c>
      <c r="K3783" s="299">
        <v>43883</v>
      </c>
      <c r="L3783" s="300"/>
      <c r="M3783" s="297" t="str">
        <f t="shared" si="59"/>
        <v>2016</v>
      </c>
    </row>
    <row r="3784" spans="1:13">
      <c r="A3784" s="293">
        <v>3783</v>
      </c>
      <c r="B3784" s="298" t="s">
        <v>15472</v>
      </c>
      <c r="C3784" s="298" t="s">
        <v>15473</v>
      </c>
      <c r="D3784" s="298"/>
      <c r="E3784" s="298" t="s">
        <v>21</v>
      </c>
      <c r="F3784" s="293" t="s">
        <v>34</v>
      </c>
      <c r="G3784" s="293" t="s">
        <v>58</v>
      </c>
      <c r="H3784" s="293" t="s">
        <v>6879</v>
      </c>
      <c r="I3784" s="293"/>
      <c r="J3784" s="293" t="s">
        <v>24283</v>
      </c>
      <c r="K3784" s="299"/>
      <c r="L3784" s="300"/>
      <c r="M3784" s="297" t="str">
        <f t="shared" si="59"/>
        <v>2016</v>
      </c>
    </row>
    <row r="3785" spans="1:13">
      <c r="A3785" s="293">
        <v>3784</v>
      </c>
      <c r="B3785" s="298" t="s">
        <v>15474</v>
      </c>
      <c r="C3785" s="298" t="s">
        <v>15475</v>
      </c>
      <c r="D3785" s="298"/>
      <c r="E3785" s="298" t="s">
        <v>21</v>
      </c>
      <c r="F3785" s="293" t="s">
        <v>34</v>
      </c>
      <c r="G3785" s="293" t="s">
        <v>58</v>
      </c>
      <c r="H3785" s="293" t="s">
        <v>6879</v>
      </c>
      <c r="I3785" s="293"/>
      <c r="J3785" s="293" t="s">
        <v>24283</v>
      </c>
      <c r="K3785" s="299">
        <v>43883</v>
      </c>
      <c r="L3785" s="300"/>
      <c r="M3785" s="297" t="str">
        <f t="shared" si="59"/>
        <v>2016</v>
      </c>
    </row>
    <row r="3786" spans="1:13">
      <c r="A3786" s="293">
        <v>3785</v>
      </c>
      <c r="B3786" s="298" t="s">
        <v>15476</v>
      </c>
      <c r="C3786" s="298" t="s">
        <v>15477</v>
      </c>
      <c r="D3786" s="298"/>
      <c r="E3786" s="298" t="s">
        <v>21</v>
      </c>
      <c r="F3786" s="293" t="s">
        <v>34</v>
      </c>
      <c r="G3786" s="293" t="s">
        <v>58</v>
      </c>
      <c r="H3786" s="293" t="s">
        <v>6879</v>
      </c>
      <c r="I3786" s="293"/>
      <c r="J3786" s="293" t="s">
        <v>24283</v>
      </c>
      <c r="K3786" s="299">
        <v>43883</v>
      </c>
      <c r="L3786" s="300"/>
      <c r="M3786" s="297" t="str">
        <f t="shared" si="59"/>
        <v>2016</v>
      </c>
    </row>
    <row r="3787" spans="1:13">
      <c r="A3787" s="293">
        <v>3786</v>
      </c>
      <c r="B3787" s="298" t="s">
        <v>15478</v>
      </c>
      <c r="C3787" s="298" t="s">
        <v>15479</v>
      </c>
      <c r="D3787" s="298"/>
      <c r="E3787" s="298" t="s">
        <v>21</v>
      </c>
      <c r="F3787" s="293" t="s">
        <v>34</v>
      </c>
      <c r="G3787" s="293" t="s">
        <v>58</v>
      </c>
      <c r="H3787" s="293" t="s">
        <v>6879</v>
      </c>
      <c r="I3787" s="293"/>
      <c r="J3787" s="293" t="s">
        <v>24283</v>
      </c>
      <c r="K3787" s="299"/>
      <c r="L3787" s="300"/>
      <c r="M3787" s="297" t="str">
        <f t="shared" si="59"/>
        <v>2016</v>
      </c>
    </row>
    <row r="3788" spans="1:13">
      <c r="A3788" s="293">
        <v>3787</v>
      </c>
      <c r="B3788" s="298" t="s">
        <v>15480</v>
      </c>
      <c r="C3788" s="298" t="s">
        <v>15481</v>
      </c>
      <c r="D3788" s="298"/>
      <c r="E3788" s="298" t="s">
        <v>21</v>
      </c>
      <c r="F3788" s="293" t="s">
        <v>34</v>
      </c>
      <c r="G3788" s="293" t="s">
        <v>58</v>
      </c>
      <c r="H3788" s="293" t="s">
        <v>6879</v>
      </c>
      <c r="I3788" s="293"/>
      <c r="J3788" s="293" t="s">
        <v>24283</v>
      </c>
      <c r="K3788" s="299">
        <v>44017</v>
      </c>
      <c r="L3788" s="300"/>
      <c r="M3788" s="297" t="str">
        <f t="shared" si="59"/>
        <v>2016</v>
      </c>
    </row>
    <row r="3789" spans="1:13">
      <c r="A3789" s="293">
        <v>3788</v>
      </c>
      <c r="B3789" s="298" t="s">
        <v>15482</v>
      </c>
      <c r="C3789" s="298" t="s">
        <v>15483</v>
      </c>
      <c r="D3789" s="298"/>
      <c r="E3789" s="298" t="s">
        <v>21</v>
      </c>
      <c r="F3789" s="293" t="s">
        <v>34</v>
      </c>
      <c r="G3789" s="293" t="s">
        <v>58</v>
      </c>
      <c r="H3789" s="293" t="s">
        <v>6879</v>
      </c>
      <c r="I3789" s="293"/>
      <c r="J3789" s="293" t="s">
        <v>24283</v>
      </c>
      <c r="K3789" s="299"/>
      <c r="L3789" s="300"/>
      <c r="M3789" s="297" t="str">
        <f t="shared" si="59"/>
        <v>2016</v>
      </c>
    </row>
    <row r="3790" spans="1:13">
      <c r="A3790" s="293">
        <v>3789</v>
      </c>
      <c r="B3790" s="298" t="s">
        <v>15484</v>
      </c>
      <c r="C3790" s="298" t="s">
        <v>15485</v>
      </c>
      <c r="D3790" s="298"/>
      <c r="E3790" s="298" t="s">
        <v>21</v>
      </c>
      <c r="F3790" s="293" t="s">
        <v>34</v>
      </c>
      <c r="G3790" s="293" t="s">
        <v>58</v>
      </c>
      <c r="H3790" s="293" t="s">
        <v>6879</v>
      </c>
      <c r="I3790" s="293"/>
      <c r="J3790" s="293" t="s">
        <v>24283</v>
      </c>
      <c r="K3790" s="299">
        <v>43883</v>
      </c>
      <c r="L3790" s="300"/>
      <c r="M3790" s="297" t="str">
        <f t="shared" si="59"/>
        <v>2016</v>
      </c>
    </row>
    <row r="3791" spans="1:13">
      <c r="A3791" s="293">
        <v>3790</v>
      </c>
      <c r="B3791" s="298" t="s">
        <v>15486</v>
      </c>
      <c r="C3791" s="298" t="s">
        <v>15487</v>
      </c>
      <c r="D3791" s="298"/>
      <c r="E3791" s="298" t="s">
        <v>21</v>
      </c>
      <c r="F3791" s="293" t="s">
        <v>34</v>
      </c>
      <c r="G3791" s="293" t="s">
        <v>58</v>
      </c>
      <c r="H3791" s="293" t="s">
        <v>6879</v>
      </c>
      <c r="I3791" s="293"/>
      <c r="J3791" s="293" t="s">
        <v>24283</v>
      </c>
      <c r="K3791" s="299"/>
      <c r="L3791" s="300"/>
      <c r="M3791" s="297" t="str">
        <f t="shared" si="59"/>
        <v>2016</v>
      </c>
    </row>
    <row r="3792" spans="1:13">
      <c r="A3792" s="293">
        <v>3791</v>
      </c>
      <c r="B3792" s="298" t="s">
        <v>15488</v>
      </c>
      <c r="C3792" s="298" t="s">
        <v>15489</v>
      </c>
      <c r="D3792" s="298"/>
      <c r="E3792" s="298" t="s">
        <v>21</v>
      </c>
      <c r="F3792" s="293" t="s">
        <v>34</v>
      </c>
      <c r="G3792" s="293" t="s">
        <v>58</v>
      </c>
      <c r="H3792" s="293" t="s">
        <v>6879</v>
      </c>
      <c r="I3792" s="293"/>
      <c r="J3792" s="293" t="s">
        <v>24283</v>
      </c>
      <c r="K3792" s="299">
        <v>43883</v>
      </c>
      <c r="L3792" s="300"/>
      <c r="M3792" s="297" t="str">
        <f t="shared" si="59"/>
        <v>2016</v>
      </c>
    </row>
    <row r="3793" spans="1:13">
      <c r="A3793" s="293">
        <v>3792</v>
      </c>
      <c r="B3793" s="309" t="s">
        <v>15490</v>
      </c>
      <c r="C3793" s="298" t="s">
        <v>15491</v>
      </c>
      <c r="D3793" s="298"/>
      <c r="E3793" s="298" t="s">
        <v>21</v>
      </c>
      <c r="F3793" s="293" t="s">
        <v>34</v>
      </c>
      <c r="G3793" s="293" t="s">
        <v>58</v>
      </c>
      <c r="H3793" s="293" t="s">
        <v>6879</v>
      </c>
      <c r="I3793" s="293"/>
      <c r="J3793" s="293" t="s">
        <v>24283</v>
      </c>
      <c r="K3793" s="299"/>
      <c r="L3793" s="300" t="s">
        <v>24304</v>
      </c>
      <c r="M3793" s="297" t="str">
        <f t="shared" si="59"/>
        <v>2016</v>
      </c>
    </row>
    <row r="3794" spans="1:13">
      <c r="A3794" s="293">
        <v>3793</v>
      </c>
      <c r="B3794" s="298" t="s">
        <v>15492</v>
      </c>
      <c r="C3794" s="298" t="s">
        <v>15493</v>
      </c>
      <c r="D3794" s="298"/>
      <c r="E3794" s="298" t="s">
        <v>21</v>
      </c>
      <c r="F3794" s="293" t="s">
        <v>34</v>
      </c>
      <c r="G3794" s="293" t="s">
        <v>58</v>
      </c>
      <c r="H3794" s="293" t="s">
        <v>6879</v>
      </c>
      <c r="I3794" s="293"/>
      <c r="J3794" s="293" t="s">
        <v>24283</v>
      </c>
      <c r="K3794" s="299">
        <v>43757</v>
      </c>
      <c r="L3794" s="300"/>
      <c r="M3794" s="297" t="str">
        <f t="shared" si="59"/>
        <v>2016</v>
      </c>
    </row>
    <row r="3795" spans="1:13">
      <c r="A3795" s="293">
        <v>3794</v>
      </c>
      <c r="B3795" s="298" t="s">
        <v>15494</v>
      </c>
      <c r="C3795" s="298" t="s">
        <v>15495</v>
      </c>
      <c r="D3795" s="298"/>
      <c r="E3795" s="298" t="s">
        <v>21</v>
      </c>
      <c r="F3795" s="293" t="s">
        <v>34</v>
      </c>
      <c r="G3795" s="293" t="s">
        <v>58</v>
      </c>
      <c r="H3795" s="293" t="s">
        <v>6879</v>
      </c>
      <c r="I3795" s="293"/>
      <c r="J3795" s="293" t="s">
        <v>24283</v>
      </c>
      <c r="K3795" s="299">
        <v>43883</v>
      </c>
      <c r="L3795" s="300"/>
      <c r="M3795" s="297" t="str">
        <f t="shared" si="59"/>
        <v>2016</v>
      </c>
    </row>
    <row r="3796" spans="1:13">
      <c r="A3796" s="293">
        <v>3795</v>
      </c>
      <c r="B3796" s="298" t="s">
        <v>15496</v>
      </c>
      <c r="C3796" s="298" t="s">
        <v>15497</v>
      </c>
      <c r="D3796" s="298"/>
      <c r="E3796" s="298" t="s">
        <v>21</v>
      </c>
      <c r="F3796" s="293" t="s">
        <v>34</v>
      </c>
      <c r="G3796" s="293" t="s">
        <v>58</v>
      </c>
      <c r="H3796" s="293" t="s">
        <v>6879</v>
      </c>
      <c r="I3796" s="293"/>
      <c r="J3796" s="293" t="s">
        <v>24283</v>
      </c>
      <c r="K3796" s="299">
        <v>43883</v>
      </c>
      <c r="L3796" s="300"/>
      <c r="M3796" s="297" t="str">
        <f t="shared" si="59"/>
        <v>2016</v>
      </c>
    </row>
    <row r="3797" spans="1:13">
      <c r="A3797" s="293">
        <v>3796</v>
      </c>
      <c r="B3797" s="298" t="s">
        <v>15498</v>
      </c>
      <c r="C3797" s="298" t="s">
        <v>15499</v>
      </c>
      <c r="D3797" s="298"/>
      <c r="E3797" s="298" t="s">
        <v>21</v>
      </c>
      <c r="F3797" s="293" t="s">
        <v>34</v>
      </c>
      <c r="G3797" s="293" t="s">
        <v>58</v>
      </c>
      <c r="H3797" s="293" t="s">
        <v>6879</v>
      </c>
      <c r="I3797" s="293"/>
      <c r="J3797" s="293" t="s">
        <v>24283</v>
      </c>
      <c r="K3797" s="299">
        <v>43757</v>
      </c>
      <c r="L3797" s="300"/>
      <c r="M3797" s="297" t="str">
        <f t="shared" si="59"/>
        <v>2016</v>
      </c>
    </row>
    <row r="3798" spans="1:13">
      <c r="A3798" s="293">
        <v>3797</v>
      </c>
      <c r="B3798" s="298" t="s">
        <v>15500</v>
      </c>
      <c r="C3798" s="298" t="s">
        <v>15501</v>
      </c>
      <c r="D3798" s="298"/>
      <c r="E3798" s="298" t="s">
        <v>21</v>
      </c>
      <c r="F3798" s="293" t="s">
        <v>34</v>
      </c>
      <c r="G3798" s="293" t="s">
        <v>58</v>
      </c>
      <c r="H3798" s="293" t="s">
        <v>6879</v>
      </c>
      <c r="I3798" s="293"/>
      <c r="J3798" s="293" t="s">
        <v>24283</v>
      </c>
      <c r="K3798" s="299">
        <v>43933</v>
      </c>
      <c r="L3798" s="300"/>
      <c r="M3798" s="297" t="str">
        <f t="shared" si="59"/>
        <v>2016</v>
      </c>
    </row>
    <row r="3799" spans="1:13">
      <c r="A3799" s="293">
        <v>3798</v>
      </c>
      <c r="B3799" s="298" t="s">
        <v>15502</v>
      </c>
      <c r="C3799" s="298" t="s">
        <v>15503</v>
      </c>
      <c r="D3799" s="298"/>
      <c r="E3799" s="298" t="s">
        <v>21</v>
      </c>
      <c r="F3799" s="293" t="s">
        <v>34</v>
      </c>
      <c r="G3799" s="293" t="s">
        <v>58</v>
      </c>
      <c r="H3799" s="293" t="s">
        <v>6879</v>
      </c>
      <c r="I3799" s="293"/>
      <c r="J3799" s="293" t="s">
        <v>24283</v>
      </c>
      <c r="K3799" s="299"/>
      <c r="L3799" s="300"/>
      <c r="M3799" s="297" t="str">
        <f t="shared" si="59"/>
        <v>2016</v>
      </c>
    </row>
    <row r="3800" spans="1:13">
      <c r="A3800" s="293">
        <v>3799</v>
      </c>
      <c r="B3800" s="298" t="s">
        <v>15504</v>
      </c>
      <c r="C3800" s="298" t="s">
        <v>15505</v>
      </c>
      <c r="D3800" s="298"/>
      <c r="E3800" s="298" t="s">
        <v>21</v>
      </c>
      <c r="F3800" s="293" t="s">
        <v>34</v>
      </c>
      <c r="G3800" s="293" t="s">
        <v>58</v>
      </c>
      <c r="H3800" s="293" t="s">
        <v>6879</v>
      </c>
      <c r="I3800" s="293"/>
      <c r="J3800" s="293" t="s">
        <v>24283</v>
      </c>
      <c r="K3800" s="299">
        <v>44017</v>
      </c>
      <c r="L3800" s="300"/>
      <c r="M3800" s="297" t="str">
        <f t="shared" si="59"/>
        <v>2016</v>
      </c>
    </row>
    <row r="3801" spans="1:13">
      <c r="A3801" s="293">
        <v>3800</v>
      </c>
      <c r="B3801" s="298" t="s">
        <v>15506</v>
      </c>
      <c r="C3801" s="298" t="s">
        <v>15507</v>
      </c>
      <c r="D3801" s="298"/>
      <c r="E3801" s="301" t="s">
        <v>21</v>
      </c>
      <c r="F3801" s="300" t="s">
        <v>34</v>
      </c>
      <c r="G3801" s="293" t="s">
        <v>58</v>
      </c>
      <c r="H3801" s="293" t="s">
        <v>6879</v>
      </c>
      <c r="I3801" s="293"/>
      <c r="J3801" s="293" t="s">
        <v>24283</v>
      </c>
      <c r="K3801" s="299"/>
      <c r="L3801" s="300"/>
      <c r="M3801" s="297" t="str">
        <f t="shared" si="59"/>
        <v>2016</v>
      </c>
    </row>
    <row r="3802" spans="1:13">
      <c r="A3802" s="293">
        <v>3801</v>
      </c>
      <c r="B3802" s="298" t="s">
        <v>15508</v>
      </c>
      <c r="C3802" s="298" t="s">
        <v>15509</v>
      </c>
      <c r="D3802" s="298"/>
      <c r="E3802" s="301" t="s">
        <v>21</v>
      </c>
      <c r="F3802" s="300" t="s">
        <v>34</v>
      </c>
      <c r="G3802" s="293" t="s">
        <v>58</v>
      </c>
      <c r="H3802" s="293" t="s">
        <v>6879</v>
      </c>
      <c r="I3802" s="293"/>
      <c r="J3802" s="293" t="s">
        <v>24283</v>
      </c>
      <c r="K3802" s="299"/>
      <c r="L3802" s="300"/>
      <c r="M3802" s="297" t="str">
        <f t="shared" si="59"/>
        <v>2016</v>
      </c>
    </row>
    <row r="3803" spans="1:13">
      <c r="A3803" s="293">
        <v>3802</v>
      </c>
      <c r="B3803" s="298" t="s">
        <v>15510</v>
      </c>
      <c r="C3803" s="298" t="s">
        <v>15511</v>
      </c>
      <c r="D3803" s="298"/>
      <c r="E3803" s="301" t="s">
        <v>21</v>
      </c>
      <c r="F3803" s="300" t="s">
        <v>34</v>
      </c>
      <c r="G3803" s="293" t="s">
        <v>58</v>
      </c>
      <c r="H3803" s="293" t="s">
        <v>6879</v>
      </c>
      <c r="I3803" s="293"/>
      <c r="J3803" s="293" t="s">
        <v>24283</v>
      </c>
      <c r="K3803" s="299"/>
      <c r="L3803" s="300"/>
      <c r="M3803" s="297" t="str">
        <f t="shared" si="59"/>
        <v>2016</v>
      </c>
    </row>
    <row r="3804" spans="1:13">
      <c r="A3804" s="293">
        <v>3803</v>
      </c>
      <c r="B3804" s="309" t="s">
        <v>15512</v>
      </c>
      <c r="C3804" s="298" t="s">
        <v>15513</v>
      </c>
      <c r="D3804" s="298"/>
      <c r="E3804" s="298" t="s">
        <v>21</v>
      </c>
      <c r="F3804" s="293" t="s">
        <v>34</v>
      </c>
      <c r="G3804" s="293" t="s">
        <v>58</v>
      </c>
      <c r="H3804" s="293" t="s">
        <v>6879</v>
      </c>
      <c r="I3804" s="293"/>
      <c r="J3804" s="293" t="s">
        <v>24283</v>
      </c>
      <c r="K3804" s="299">
        <v>43763</v>
      </c>
      <c r="L3804" s="300"/>
      <c r="M3804" s="297" t="str">
        <f t="shared" si="59"/>
        <v>2016</v>
      </c>
    </row>
    <row r="3805" spans="1:13">
      <c r="A3805" s="293">
        <v>3804</v>
      </c>
      <c r="B3805" s="298" t="s">
        <v>15514</v>
      </c>
      <c r="C3805" s="298" t="s">
        <v>15515</v>
      </c>
      <c r="D3805" s="298"/>
      <c r="E3805" s="301" t="s">
        <v>21</v>
      </c>
      <c r="F3805" s="300" t="s">
        <v>34</v>
      </c>
      <c r="G3805" s="293" t="s">
        <v>58</v>
      </c>
      <c r="H3805" s="293" t="s">
        <v>6879</v>
      </c>
      <c r="I3805" s="293"/>
      <c r="J3805" s="293" t="s">
        <v>24283</v>
      </c>
      <c r="K3805" s="299"/>
      <c r="L3805" s="300"/>
      <c r="M3805" s="297" t="str">
        <f t="shared" si="59"/>
        <v>2016</v>
      </c>
    </row>
    <row r="3806" spans="1:13">
      <c r="A3806" s="293">
        <v>3805</v>
      </c>
      <c r="B3806" s="298" t="s">
        <v>15516</v>
      </c>
      <c r="C3806" s="298" t="s">
        <v>15517</v>
      </c>
      <c r="D3806" s="298"/>
      <c r="E3806" s="301" t="s">
        <v>21</v>
      </c>
      <c r="F3806" s="300" t="s">
        <v>34</v>
      </c>
      <c r="G3806" s="293" t="s">
        <v>58</v>
      </c>
      <c r="H3806" s="293" t="s">
        <v>6879</v>
      </c>
      <c r="I3806" s="293"/>
      <c r="J3806" s="293" t="s">
        <v>24283</v>
      </c>
      <c r="K3806" s="299"/>
      <c r="L3806" s="300"/>
      <c r="M3806" s="297" t="str">
        <f t="shared" si="59"/>
        <v>2016</v>
      </c>
    </row>
    <row r="3807" spans="1:13">
      <c r="A3807" s="293">
        <v>3806</v>
      </c>
      <c r="B3807" s="298" t="s">
        <v>15518</v>
      </c>
      <c r="C3807" s="298" t="s">
        <v>15519</v>
      </c>
      <c r="D3807" s="298"/>
      <c r="E3807" s="301" t="s">
        <v>21</v>
      </c>
      <c r="F3807" s="300" t="s">
        <v>34</v>
      </c>
      <c r="G3807" s="293" t="s">
        <v>58</v>
      </c>
      <c r="H3807" s="293" t="s">
        <v>6879</v>
      </c>
      <c r="I3807" s="293"/>
      <c r="J3807" s="293" t="s">
        <v>24283</v>
      </c>
      <c r="K3807" s="299"/>
      <c r="L3807" s="300"/>
      <c r="M3807" s="297" t="str">
        <f t="shared" si="59"/>
        <v>2016</v>
      </c>
    </row>
    <row r="3808" spans="1:13">
      <c r="A3808" s="293">
        <v>3807</v>
      </c>
      <c r="B3808" s="298" t="s">
        <v>15520</v>
      </c>
      <c r="C3808" s="298" t="s">
        <v>15521</v>
      </c>
      <c r="D3808" s="298"/>
      <c r="E3808" s="301" t="s">
        <v>21</v>
      </c>
      <c r="F3808" s="300" t="s">
        <v>34</v>
      </c>
      <c r="G3808" s="293" t="s">
        <v>58</v>
      </c>
      <c r="H3808" s="293" t="s">
        <v>6879</v>
      </c>
      <c r="I3808" s="293"/>
      <c r="J3808" s="293" t="s">
        <v>24283</v>
      </c>
      <c r="K3808" s="299"/>
      <c r="L3808" s="300"/>
      <c r="M3808" s="297" t="str">
        <f t="shared" si="59"/>
        <v>2016</v>
      </c>
    </row>
    <row r="3809" spans="1:13">
      <c r="A3809" s="293">
        <v>3808</v>
      </c>
      <c r="B3809" s="298" t="s">
        <v>15522</v>
      </c>
      <c r="C3809" s="298" t="s">
        <v>15523</v>
      </c>
      <c r="D3809" s="298"/>
      <c r="E3809" s="301" t="s">
        <v>21</v>
      </c>
      <c r="F3809" s="300" t="s">
        <v>34</v>
      </c>
      <c r="G3809" s="293" t="s">
        <v>58</v>
      </c>
      <c r="H3809" s="293" t="s">
        <v>6879</v>
      </c>
      <c r="I3809" s="293"/>
      <c r="J3809" s="293" t="s">
        <v>24283</v>
      </c>
      <c r="K3809" s="299"/>
      <c r="L3809" s="300"/>
      <c r="M3809" s="297" t="str">
        <f t="shared" si="59"/>
        <v>2016</v>
      </c>
    </row>
    <row r="3810" spans="1:13">
      <c r="A3810" s="293">
        <v>3809</v>
      </c>
      <c r="B3810" s="298" t="s">
        <v>15524</v>
      </c>
      <c r="C3810" s="298" t="s">
        <v>15525</v>
      </c>
      <c r="D3810" s="298"/>
      <c r="E3810" s="301" t="s">
        <v>21</v>
      </c>
      <c r="F3810" s="300" t="s">
        <v>34</v>
      </c>
      <c r="G3810" s="293" t="s">
        <v>58</v>
      </c>
      <c r="H3810" s="293" t="s">
        <v>6879</v>
      </c>
      <c r="I3810" s="293"/>
      <c r="J3810" s="293" t="s">
        <v>24283</v>
      </c>
      <c r="K3810" s="299"/>
      <c r="L3810" s="300"/>
      <c r="M3810" s="297" t="str">
        <f t="shared" si="59"/>
        <v>2016</v>
      </c>
    </row>
    <row r="3811" spans="1:13">
      <c r="A3811" s="293">
        <v>3810</v>
      </c>
      <c r="B3811" s="298" t="s">
        <v>15526</v>
      </c>
      <c r="C3811" s="298" t="s">
        <v>15527</v>
      </c>
      <c r="D3811" s="298"/>
      <c r="E3811" s="301" t="s">
        <v>21</v>
      </c>
      <c r="F3811" s="300" t="s">
        <v>34</v>
      </c>
      <c r="G3811" s="293" t="s">
        <v>58</v>
      </c>
      <c r="H3811" s="293" t="s">
        <v>6879</v>
      </c>
      <c r="I3811" s="293"/>
      <c r="J3811" s="293" t="s">
        <v>24283</v>
      </c>
      <c r="K3811" s="299"/>
      <c r="L3811" s="300"/>
      <c r="M3811" s="297" t="str">
        <f t="shared" si="59"/>
        <v>2016</v>
      </c>
    </row>
    <row r="3812" spans="1:13">
      <c r="A3812" s="293">
        <v>3811</v>
      </c>
      <c r="B3812" s="298" t="s">
        <v>15528</v>
      </c>
      <c r="C3812" s="298" t="s">
        <v>15529</v>
      </c>
      <c r="D3812" s="298"/>
      <c r="E3812" s="301" t="s">
        <v>21</v>
      </c>
      <c r="F3812" s="300" t="s">
        <v>34</v>
      </c>
      <c r="G3812" s="293" t="s">
        <v>58</v>
      </c>
      <c r="H3812" s="293" t="s">
        <v>6879</v>
      </c>
      <c r="I3812" s="293"/>
      <c r="J3812" s="293" t="s">
        <v>24283</v>
      </c>
      <c r="K3812" s="299">
        <v>43876</v>
      </c>
      <c r="L3812" s="300"/>
      <c r="M3812" s="297" t="str">
        <f t="shared" si="59"/>
        <v>2016</v>
      </c>
    </row>
    <row r="3813" spans="1:13">
      <c r="A3813" s="293">
        <v>3812</v>
      </c>
      <c r="B3813" s="298" t="s">
        <v>15530</v>
      </c>
      <c r="C3813" s="298" t="s">
        <v>15531</v>
      </c>
      <c r="D3813" s="298"/>
      <c r="E3813" s="301" t="s">
        <v>21</v>
      </c>
      <c r="F3813" s="300" t="s">
        <v>34</v>
      </c>
      <c r="G3813" s="293" t="s">
        <v>58</v>
      </c>
      <c r="H3813" s="293" t="s">
        <v>6879</v>
      </c>
      <c r="I3813" s="293"/>
      <c r="J3813" s="293" t="s">
        <v>24283</v>
      </c>
      <c r="K3813" s="299">
        <v>43876</v>
      </c>
      <c r="L3813" s="300"/>
      <c r="M3813" s="297" t="str">
        <f t="shared" si="59"/>
        <v>2016</v>
      </c>
    </row>
    <row r="3814" spans="1:13">
      <c r="A3814" s="293">
        <v>3813</v>
      </c>
      <c r="B3814" s="298" t="s">
        <v>15532</v>
      </c>
      <c r="C3814" s="298" t="s">
        <v>15533</v>
      </c>
      <c r="D3814" s="298"/>
      <c r="E3814" s="301" t="s">
        <v>21</v>
      </c>
      <c r="F3814" s="300" t="s">
        <v>34</v>
      </c>
      <c r="G3814" s="293" t="s">
        <v>58</v>
      </c>
      <c r="H3814" s="293" t="s">
        <v>6879</v>
      </c>
      <c r="I3814" s="293"/>
      <c r="J3814" s="293" t="s">
        <v>24283</v>
      </c>
      <c r="K3814" s="299">
        <v>43876</v>
      </c>
      <c r="L3814" s="300"/>
      <c r="M3814" s="297" t="str">
        <f t="shared" si="59"/>
        <v>2016</v>
      </c>
    </row>
    <row r="3815" spans="1:13">
      <c r="A3815" s="293">
        <v>3814</v>
      </c>
      <c r="B3815" s="309" t="s">
        <v>15534</v>
      </c>
      <c r="C3815" s="298" t="s">
        <v>15535</v>
      </c>
      <c r="D3815" s="298"/>
      <c r="E3815" s="298" t="s">
        <v>21</v>
      </c>
      <c r="F3815" s="293" t="s">
        <v>34</v>
      </c>
      <c r="G3815" s="293" t="s">
        <v>58</v>
      </c>
      <c r="H3815" s="293" t="s">
        <v>6879</v>
      </c>
      <c r="I3815" s="293"/>
      <c r="J3815" s="293" t="s">
        <v>24283</v>
      </c>
      <c r="K3815" s="299"/>
      <c r="L3815" s="300"/>
      <c r="M3815" s="297" t="str">
        <f t="shared" si="59"/>
        <v>2016</v>
      </c>
    </row>
    <row r="3816" spans="1:13">
      <c r="A3816" s="293">
        <v>3815</v>
      </c>
      <c r="B3816" s="298" t="s">
        <v>15536</v>
      </c>
      <c r="C3816" s="298" t="s">
        <v>15537</v>
      </c>
      <c r="D3816" s="298"/>
      <c r="E3816" s="301" t="s">
        <v>21</v>
      </c>
      <c r="F3816" s="300" t="s">
        <v>34</v>
      </c>
      <c r="G3816" s="293" t="s">
        <v>58</v>
      </c>
      <c r="H3816" s="293" t="s">
        <v>6879</v>
      </c>
      <c r="I3816" s="293"/>
      <c r="J3816" s="293" t="s">
        <v>24283</v>
      </c>
      <c r="K3816" s="299">
        <v>43876</v>
      </c>
      <c r="L3816" s="300"/>
      <c r="M3816" s="297" t="str">
        <f t="shared" si="59"/>
        <v>2016</v>
      </c>
    </row>
    <row r="3817" spans="1:13">
      <c r="A3817" s="293">
        <v>3816</v>
      </c>
      <c r="B3817" s="298" t="s">
        <v>15538</v>
      </c>
      <c r="C3817" s="298" t="s">
        <v>15539</v>
      </c>
      <c r="D3817" s="298"/>
      <c r="E3817" s="301" t="s">
        <v>21</v>
      </c>
      <c r="F3817" s="300" t="s">
        <v>34</v>
      </c>
      <c r="G3817" s="293" t="s">
        <v>58</v>
      </c>
      <c r="H3817" s="293" t="s">
        <v>6879</v>
      </c>
      <c r="I3817" s="293"/>
      <c r="J3817" s="293" t="s">
        <v>24283</v>
      </c>
      <c r="K3817" s="299">
        <v>43876</v>
      </c>
      <c r="L3817" s="300"/>
      <c r="M3817" s="297" t="str">
        <f t="shared" si="59"/>
        <v>2016</v>
      </c>
    </row>
    <row r="3818" spans="1:13">
      <c r="A3818" s="293">
        <v>3817</v>
      </c>
      <c r="B3818" s="298" t="s">
        <v>15540</v>
      </c>
      <c r="C3818" s="298" t="s">
        <v>15541</v>
      </c>
      <c r="D3818" s="298"/>
      <c r="E3818" s="301" t="s">
        <v>21</v>
      </c>
      <c r="F3818" s="300" t="s">
        <v>34</v>
      </c>
      <c r="G3818" s="293" t="s">
        <v>58</v>
      </c>
      <c r="H3818" s="293" t="s">
        <v>6879</v>
      </c>
      <c r="I3818" s="293"/>
      <c r="J3818" s="293" t="s">
        <v>24283</v>
      </c>
      <c r="K3818" s="299">
        <v>43876</v>
      </c>
      <c r="L3818" s="300"/>
      <c r="M3818" s="297" t="str">
        <f t="shared" si="59"/>
        <v>2016</v>
      </c>
    </row>
    <row r="3819" spans="1:13">
      <c r="A3819" s="293">
        <v>3818</v>
      </c>
      <c r="B3819" s="298" t="s">
        <v>15542</v>
      </c>
      <c r="C3819" s="298" t="s">
        <v>15543</v>
      </c>
      <c r="D3819" s="298"/>
      <c r="E3819" s="301" t="s">
        <v>21</v>
      </c>
      <c r="F3819" s="300" t="s">
        <v>34</v>
      </c>
      <c r="G3819" s="293" t="s">
        <v>58</v>
      </c>
      <c r="H3819" s="293" t="s">
        <v>6879</v>
      </c>
      <c r="I3819" s="293"/>
      <c r="J3819" s="293" t="s">
        <v>24283</v>
      </c>
      <c r="K3819" s="299">
        <v>43876</v>
      </c>
      <c r="L3819" s="300"/>
      <c r="M3819" s="297" t="str">
        <f t="shared" si="59"/>
        <v>2016</v>
      </c>
    </row>
    <row r="3820" spans="1:13">
      <c r="A3820" s="293">
        <v>3819</v>
      </c>
      <c r="B3820" s="298" t="s">
        <v>15544</v>
      </c>
      <c r="C3820" s="298" t="s">
        <v>15545</v>
      </c>
      <c r="D3820" s="298"/>
      <c r="E3820" s="301" t="s">
        <v>21</v>
      </c>
      <c r="F3820" s="300" t="s">
        <v>34</v>
      </c>
      <c r="G3820" s="293" t="s">
        <v>58</v>
      </c>
      <c r="H3820" s="293" t="s">
        <v>6879</v>
      </c>
      <c r="I3820" s="293"/>
      <c r="J3820" s="293" t="s">
        <v>24283</v>
      </c>
      <c r="K3820" s="299">
        <v>43876</v>
      </c>
      <c r="L3820" s="300"/>
      <c r="M3820" s="297" t="str">
        <f t="shared" si="59"/>
        <v>2016</v>
      </c>
    </row>
    <row r="3821" spans="1:13">
      <c r="A3821" s="293">
        <v>3820</v>
      </c>
      <c r="B3821" s="298" t="s">
        <v>15546</v>
      </c>
      <c r="C3821" s="298" t="s">
        <v>15547</v>
      </c>
      <c r="D3821" s="298"/>
      <c r="E3821" s="301" t="s">
        <v>21</v>
      </c>
      <c r="F3821" s="300" t="s">
        <v>34</v>
      </c>
      <c r="G3821" s="293" t="s">
        <v>58</v>
      </c>
      <c r="H3821" s="293" t="s">
        <v>6879</v>
      </c>
      <c r="I3821" s="293"/>
      <c r="J3821" s="293" t="s">
        <v>24283</v>
      </c>
      <c r="K3821" s="299">
        <v>43876</v>
      </c>
      <c r="L3821" s="300"/>
      <c r="M3821" s="297" t="str">
        <f t="shared" si="59"/>
        <v>2016</v>
      </c>
    </row>
    <row r="3822" spans="1:13">
      <c r="A3822" s="293">
        <v>3821</v>
      </c>
      <c r="B3822" s="298" t="s">
        <v>15548</v>
      </c>
      <c r="C3822" s="298" t="s">
        <v>15549</v>
      </c>
      <c r="D3822" s="298"/>
      <c r="E3822" s="301" t="s">
        <v>21</v>
      </c>
      <c r="F3822" s="300" t="s">
        <v>34</v>
      </c>
      <c r="G3822" s="293" t="s">
        <v>58</v>
      </c>
      <c r="H3822" s="293" t="s">
        <v>6879</v>
      </c>
      <c r="I3822" s="293"/>
      <c r="J3822" s="293" t="s">
        <v>24283</v>
      </c>
      <c r="K3822" s="299">
        <v>43876</v>
      </c>
      <c r="L3822" s="300"/>
      <c r="M3822" s="297" t="str">
        <f t="shared" si="59"/>
        <v>2016</v>
      </c>
    </row>
    <row r="3823" spans="1:13">
      <c r="A3823" s="293">
        <v>3822</v>
      </c>
      <c r="B3823" s="298" t="s">
        <v>15550</v>
      </c>
      <c r="C3823" s="298" t="s">
        <v>15551</v>
      </c>
      <c r="D3823" s="298"/>
      <c r="E3823" s="301" t="s">
        <v>21</v>
      </c>
      <c r="F3823" s="300" t="s">
        <v>34</v>
      </c>
      <c r="G3823" s="293" t="s">
        <v>58</v>
      </c>
      <c r="H3823" s="293" t="s">
        <v>6879</v>
      </c>
      <c r="I3823" s="293"/>
      <c r="J3823" s="293" t="s">
        <v>24283</v>
      </c>
      <c r="K3823" s="299">
        <v>43750</v>
      </c>
      <c r="L3823" s="300"/>
      <c r="M3823" s="297" t="str">
        <f t="shared" si="59"/>
        <v>2016</v>
      </c>
    </row>
    <row r="3824" spans="1:13">
      <c r="A3824" s="293">
        <v>3823</v>
      </c>
      <c r="B3824" s="298" t="s">
        <v>15552</v>
      </c>
      <c r="C3824" s="298" t="s">
        <v>15553</v>
      </c>
      <c r="D3824" s="298"/>
      <c r="E3824" s="301" t="s">
        <v>21</v>
      </c>
      <c r="F3824" s="300" t="s">
        <v>34</v>
      </c>
      <c r="G3824" s="293" t="s">
        <v>58</v>
      </c>
      <c r="H3824" s="293" t="s">
        <v>6879</v>
      </c>
      <c r="I3824" s="293"/>
      <c r="J3824" s="293" t="s">
        <v>24283</v>
      </c>
      <c r="K3824" s="299">
        <v>43750</v>
      </c>
      <c r="L3824" s="300"/>
      <c r="M3824" s="297" t="str">
        <f t="shared" si="59"/>
        <v>2016</v>
      </c>
    </row>
    <row r="3825" spans="1:13">
      <c r="A3825" s="293">
        <v>3824</v>
      </c>
      <c r="B3825" s="298" t="s">
        <v>15554</v>
      </c>
      <c r="C3825" s="298" t="s">
        <v>15555</v>
      </c>
      <c r="D3825" s="298"/>
      <c r="E3825" s="301" t="s">
        <v>21</v>
      </c>
      <c r="F3825" s="300" t="s">
        <v>34</v>
      </c>
      <c r="G3825" s="293" t="s">
        <v>58</v>
      </c>
      <c r="H3825" s="293" t="s">
        <v>6879</v>
      </c>
      <c r="I3825" s="293"/>
      <c r="J3825" s="293" t="s">
        <v>24283</v>
      </c>
      <c r="K3825" s="299">
        <v>43750</v>
      </c>
      <c r="L3825" s="300"/>
      <c r="M3825" s="297" t="str">
        <f t="shared" si="59"/>
        <v>2016</v>
      </c>
    </row>
    <row r="3826" spans="1:13">
      <c r="A3826" s="293">
        <v>3825</v>
      </c>
      <c r="B3826" s="309" t="s">
        <v>15556</v>
      </c>
      <c r="C3826" s="298" t="s">
        <v>15557</v>
      </c>
      <c r="D3826" s="298"/>
      <c r="E3826" s="298" t="s">
        <v>21</v>
      </c>
      <c r="F3826" s="293" t="s">
        <v>34</v>
      </c>
      <c r="G3826" s="293" t="s">
        <v>58</v>
      </c>
      <c r="H3826" s="293" t="s">
        <v>6879</v>
      </c>
      <c r="I3826" s="293"/>
      <c r="J3826" s="293" t="s">
        <v>24283</v>
      </c>
      <c r="K3826" s="299">
        <v>44003</v>
      </c>
      <c r="L3826" s="300"/>
      <c r="M3826" s="297" t="str">
        <f t="shared" si="59"/>
        <v>2016</v>
      </c>
    </row>
    <row r="3827" spans="1:13">
      <c r="A3827" s="293">
        <v>3826</v>
      </c>
      <c r="B3827" s="298" t="s">
        <v>15558</v>
      </c>
      <c r="C3827" s="298" t="s">
        <v>15559</v>
      </c>
      <c r="D3827" s="298"/>
      <c r="E3827" s="301" t="s">
        <v>21</v>
      </c>
      <c r="F3827" s="300" t="s">
        <v>34</v>
      </c>
      <c r="G3827" s="293" t="s">
        <v>58</v>
      </c>
      <c r="H3827" s="293" t="s">
        <v>6879</v>
      </c>
      <c r="I3827" s="293"/>
      <c r="J3827" s="293" t="s">
        <v>24283</v>
      </c>
      <c r="K3827" s="299">
        <v>43750</v>
      </c>
      <c r="L3827" s="300"/>
      <c r="M3827" s="297" t="str">
        <f t="shared" si="59"/>
        <v>2016</v>
      </c>
    </row>
    <row r="3828" spans="1:13">
      <c r="A3828" s="293">
        <v>3827</v>
      </c>
      <c r="B3828" s="298" t="s">
        <v>15560</v>
      </c>
      <c r="C3828" s="298" t="s">
        <v>15561</v>
      </c>
      <c r="D3828" s="298"/>
      <c r="E3828" s="301" t="s">
        <v>21</v>
      </c>
      <c r="F3828" s="300" t="s">
        <v>34</v>
      </c>
      <c r="G3828" s="293" t="s">
        <v>58</v>
      </c>
      <c r="H3828" s="293" t="s">
        <v>6879</v>
      </c>
      <c r="I3828" s="293"/>
      <c r="J3828" s="293" t="s">
        <v>24283</v>
      </c>
      <c r="K3828" s="299">
        <v>43750</v>
      </c>
      <c r="L3828" s="300"/>
      <c r="M3828" s="297" t="str">
        <f t="shared" si="59"/>
        <v>2016</v>
      </c>
    </row>
    <row r="3829" spans="1:13">
      <c r="A3829" s="293">
        <v>3828</v>
      </c>
      <c r="B3829" s="298" t="s">
        <v>15562</v>
      </c>
      <c r="C3829" s="298" t="s">
        <v>15563</v>
      </c>
      <c r="D3829" s="298"/>
      <c r="E3829" s="301" t="s">
        <v>21</v>
      </c>
      <c r="F3829" s="300" t="s">
        <v>34</v>
      </c>
      <c r="G3829" s="293" t="s">
        <v>58</v>
      </c>
      <c r="H3829" s="293" t="s">
        <v>6879</v>
      </c>
      <c r="I3829" s="293"/>
      <c r="J3829" s="293" t="s">
        <v>24283</v>
      </c>
      <c r="K3829" s="299">
        <v>43750</v>
      </c>
      <c r="L3829" s="300"/>
      <c r="M3829" s="297" t="str">
        <f t="shared" si="59"/>
        <v>2016</v>
      </c>
    </row>
    <row r="3830" spans="1:13">
      <c r="A3830" s="293">
        <v>3829</v>
      </c>
      <c r="B3830" s="298" t="s">
        <v>15564</v>
      </c>
      <c r="C3830" s="298" t="s">
        <v>15565</v>
      </c>
      <c r="D3830" s="298"/>
      <c r="E3830" s="301" t="s">
        <v>21</v>
      </c>
      <c r="F3830" s="300" t="s">
        <v>34</v>
      </c>
      <c r="G3830" s="293" t="s">
        <v>58</v>
      </c>
      <c r="H3830" s="293" t="s">
        <v>6879</v>
      </c>
      <c r="I3830" s="293"/>
      <c r="J3830" s="293" t="s">
        <v>24283</v>
      </c>
      <c r="K3830" s="299">
        <v>43750</v>
      </c>
      <c r="L3830" s="300"/>
      <c r="M3830" s="297" t="str">
        <f t="shared" si="59"/>
        <v>2016</v>
      </c>
    </row>
    <row r="3831" spans="1:13">
      <c r="A3831" s="293">
        <v>3830</v>
      </c>
      <c r="B3831" s="298" t="s">
        <v>15566</v>
      </c>
      <c r="C3831" s="298" t="s">
        <v>15567</v>
      </c>
      <c r="D3831" s="298"/>
      <c r="E3831" s="301" t="s">
        <v>21</v>
      </c>
      <c r="F3831" s="300" t="s">
        <v>34</v>
      </c>
      <c r="G3831" s="293" t="s">
        <v>58</v>
      </c>
      <c r="H3831" s="293" t="s">
        <v>6879</v>
      </c>
      <c r="I3831" s="293"/>
      <c r="J3831" s="293" t="s">
        <v>24283</v>
      </c>
      <c r="K3831" s="299">
        <v>43750</v>
      </c>
      <c r="L3831" s="300"/>
      <c r="M3831" s="297" t="str">
        <f t="shared" si="59"/>
        <v>2016</v>
      </c>
    </row>
    <row r="3832" spans="1:13">
      <c r="A3832" s="293">
        <v>3831</v>
      </c>
      <c r="B3832" s="298" t="s">
        <v>15568</v>
      </c>
      <c r="C3832" s="298" t="s">
        <v>15569</v>
      </c>
      <c r="D3832" s="298"/>
      <c r="E3832" s="301" t="s">
        <v>21</v>
      </c>
      <c r="F3832" s="300" t="s">
        <v>34</v>
      </c>
      <c r="G3832" s="293" t="s">
        <v>58</v>
      </c>
      <c r="H3832" s="293" t="s">
        <v>6879</v>
      </c>
      <c r="I3832" s="293"/>
      <c r="J3832" s="293" t="s">
        <v>24283</v>
      </c>
      <c r="K3832" s="299">
        <v>43750</v>
      </c>
      <c r="L3832" s="300"/>
      <c r="M3832" s="297" t="str">
        <f t="shared" si="59"/>
        <v>2016</v>
      </c>
    </row>
    <row r="3833" spans="1:13">
      <c r="A3833" s="293">
        <v>3832</v>
      </c>
      <c r="B3833" s="298" t="s">
        <v>15570</v>
      </c>
      <c r="C3833" s="298" t="s">
        <v>15571</v>
      </c>
      <c r="D3833" s="298"/>
      <c r="E3833" s="301" t="s">
        <v>21</v>
      </c>
      <c r="F3833" s="300" t="s">
        <v>34</v>
      </c>
      <c r="G3833" s="293" t="s">
        <v>58</v>
      </c>
      <c r="H3833" s="293" t="s">
        <v>6879</v>
      </c>
      <c r="I3833" s="293"/>
      <c r="J3833" s="293" t="s">
        <v>24283</v>
      </c>
      <c r="K3833" s="299">
        <v>43750</v>
      </c>
      <c r="L3833" s="300"/>
      <c r="M3833" s="297" t="str">
        <f t="shared" si="59"/>
        <v>2016</v>
      </c>
    </row>
    <row r="3834" spans="1:13">
      <c r="A3834" s="293">
        <v>3833</v>
      </c>
      <c r="B3834" s="298" t="s">
        <v>15572</v>
      </c>
      <c r="C3834" s="298" t="s">
        <v>15573</v>
      </c>
      <c r="D3834" s="298"/>
      <c r="E3834" s="301" t="s">
        <v>21</v>
      </c>
      <c r="F3834" s="300" t="s">
        <v>34</v>
      </c>
      <c r="G3834" s="293" t="s">
        <v>58</v>
      </c>
      <c r="H3834" s="293" t="s">
        <v>6879</v>
      </c>
      <c r="I3834" s="293"/>
      <c r="J3834" s="293" t="s">
        <v>24283</v>
      </c>
      <c r="K3834" s="299">
        <v>43750</v>
      </c>
      <c r="L3834" s="300"/>
      <c r="M3834" s="297" t="str">
        <f t="shared" si="59"/>
        <v>2016</v>
      </c>
    </row>
    <row r="3835" spans="1:13">
      <c r="A3835" s="293">
        <v>3834</v>
      </c>
      <c r="B3835" s="298" t="s">
        <v>15574</v>
      </c>
      <c r="C3835" s="298" t="s">
        <v>15575</v>
      </c>
      <c r="D3835" s="298"/>
      <c r="E3835" s="301" t="s">
        <v>21</v>
      </c>
      <c r="F3835" s="300" t="s">
        <v>34</v>
      </c>
      <c r="G3835" s="293" t="s">
        <v>58</v>
      </c>
      <c r="H3835" s="293" t="s">
        <v>6879</v>
      </c>
      <c r="I3835" s="293"/>
      <c r="J3835" s="293" t="s">
        <v>24283</v>
      </c>
      <c r="K3835" s="299">
        <v>43750</v>
      </c>
      <c r="L3835" s="300"/>
      <c r="M3835" s="297" t="str">
        <f t="shared" si="59"/>
        <v>2016</v>
      </c>
    </row>
    <row r="3836" spans="1:13">
      <c r="A3836" s="293">
        <v>3835</v>
      </c>
      <c r="B3836" s="298" t="s">
        <v>15576</v>
      </c>
      <c r="C3836" s="298" t="s">
        <v>15577</v>
      </c>
      <c r="D3836" s="298"/>
      <c r="E3836" s="301" t="s">
        <v>21</v>
      </c>
      <c r="F3836" s="300" t="s">
        <v>34</v>
      </c>
      <c r="G3836" s="293" t="s">
        <v>58</v>
      </c>
      <c r="H3836" s="293" t="s">
        <v>6879</v>
      </c>
      <c r="I3836" s="293"/>
      <c r="J3836" s="293" t="s">
        <v>24283</v>
      </c>
      <c r="K3836" s="299">
        <v>43750</v>
      </c>
      <c r="L3836" s="300"/>
      <c r="M3836" s="297" t="str">
        <f t="shared" si="59"/>
        <v>2016</v>
      </c>
    </row>
    <row r="3837" spans="1:13">
      <c r="A3837" s="293">
        <v>3836</v>
      </c>
      <c r="B3837" s="309" t="s">
        <v>15578</v>
      </c>
      <c r="C3837" s="298" t="s">
        <v>15579</v>
      </c>
      <c r="D3837" s="298"/>
      <c r="E3837" s="298" t="s">
        <v>21</v>
      </c>
      <c r="F3837" s="293" t="s">
        <v>34</v>
      </c>
      <c r="G3837" s="293" t="s">
        <v>58</v>
      </c>
      <c r="H3837" s="293" t="s">
        <v>6879</v>
      </c>
      <c r="I3837" s="293"/>
      <c r="J3837" s="293" t="s">
        <v>24283</v>
      </c>
      <c r="K3837" s="299">
        <v>43763</v>
      </c>
      <c r="L3837" s="300"/>
      <c r="M3837" s="297" t="str">
        <f t="shared" si="59"/>
        <v>2016</v>
      </c>
    </row>
    <row r="3838" spans="1:13">
      <c r="A3838" s="293">
        <v>3837</v>
      </c>
      <c r="B3838" s="298" t="s">
        <v>15580</v>
      </c>
      <c r="C3838" s="298" t="s">
        <v>15581</v>
      </c>
      <c r="D3838" s="298"/>
      <c r="E3838" s="301" t="s">
        <v>21</v>
      </c>
      <c r="F3838" s="300" t="s">
        <v>34</v>
      </c>
      <c r="G3838" s="293" t="s">
        <v>58</v>
      </c>
      <c r="H3838" s="293" t="s">
        <v>6879</v>
      </c>
      <c r="I3838" s="293"/>
      <c r="J3838" s="293" t="s">
        <v>24283</v>
      </c>
      <c r="K3838" s="299">
        <v>43750</v>
      </c>
      <c r="L3838" s="300"/>
      <c r="M3838" s="297" t="str">
        <f t="shared" si="59"/>
        <v>2016</v>
      </c>
    </row>
    <row r="3839" spans="1:13">
      <c r="A3839" s="293">
        <v>3838</v>
      </c>
      <c r="B3839" s="298" t="s">
        <v>15582</v>
      </c>
      <c r="C3839" s="298" t="s">
        <v>15583</v>
      </c>
      <c r="D3839" s="298"/>
      <c r="E3839" s="301" t="s">
        <v>21</v>
      </c>
      <c r="F3839" s="300" t="s">
        <v>34</v>
      </c>
      <c r="G3839" s="293" t="s">
        <v>58</v>
      </c>
      <c r="H3839" s="293" t="s">
        <v>6879</v>
      </c>
      <c r="I3839" s="293"/>
      <c r="J3839" s="293" t="s">
        <v>24283</v>
      </c>
      <c r="K3839" s="299">
        <v>43750</v>
      </c>
      <c r="L3839" s="300"/>
      <c r="M3839" s="297" t="str">
        <f t="shared" si="59"/>
        <v>2016</v>
      </c>
    </row>
    <row r="3840" spans="1:13">
      <c r="A3840" s="293">
        <v>3839</v>
      </c>
      <c r="B3840" s="298" t="s">
        <v>15584</v>
      </c>
      <c r="C3840" s="298" t="s">
        <v>15585</v>
      </c>
      <c r="D3840" s="298"/>
      <c r="E3840" s="301" t="s">
        <v>21</v>
      </c>
      <c r="F3840" s="300" t="s">
        <v>34</v>
      </c>
      <c r="G3840" s="293" t="s">
        <v>58</v>
      </c>
      <c r="H3840" s="293" t="s">
        <v>6879</v>
      </c>
      <c r="I3840" s="293"/>
      <c r="J3840" s="293" t="s">
        <v>24283</v>
      </c>
      <c r="K3840" s="299">
        <v>43750</v>
      </c>
      <c r="L3840" s="300"/>
      <c r="M3840" s="297" t="str">
        <f t="shared" si="59"/>
        <v>2016</v>
      </c>
    </row>
    <row r="3841" spans="1:13">
      <c r="A3841" s="293">
        <v>3840</v>
      </c>
      <c r="B3841" s="298" t="s">
        <v>15586</v>
      </c>
      <c r="C3841" s="298" t="s">
        <v>15587</v>
      </c>
      <c r="D3841" s="298"/>
      <c r="E3841" s="301" t="s">
        <v>21</v>
      </c>
      <c r="F3841" s="300" t="s">
        <v>34</v>
      </c>
      <c r="G3841" s="293" t="s">
        <v>58</v>
      </c>
      <c r="H3841" s="293" t="s">
        <v>6879</v>
      </c>
      <c r="I3841" s="293"/>
      <c r="J3841" s="293" t="s">
        <v>24283</v>
      </c>
      <c r="K3841" s="299">
        <v>43750</v>
      </c>
      <c r="L3841" s="300"/>
      <c r="M3841" s="297" t="str">
        <f t="shared" si="59"/>
        <v>2016</v>
      </c>
    </row>
    <row r="3842" spans="1:13">
      <c r="A3842" s="293">
        <v>3841</v>
      </c>
      <c r="B3842" s="298" t="s">
        <v>15588</v>
      </c>
      <c r="C3842" s="298" t="s">
        <v>15589</v>
      </c>
      <c r="D3842" s="298"/>
      <c r="E3842" s="301" t="s">
        <v>21</v>
      </c>
      <c r="F3842" s="300" t="s">
        <v>34</v>
      </c>
      <c r="G3842" s="293" t="s">
        <v>58</v>
      </c>
      <c r="H3842" s="293" t="s">
        <v>6879</v>
      </c>
      <c r="I3842" s="293"/>
      <c r="J3842" s="293" t="s">
        <v>24283</v>
      </c>
      <c r="K3842" s="299">
        <v>43750</v>
      </c>
      <c r="L3842" s="300"/>
      <c r="M3842" s="297" t="str">
        <f t="shared" ref="M3842:M3905" si="60">IF((INT(MID(B3842,5,2))&gt;19),"19"&amp;MID(B3842,5,2),"20"&amp;MID(B3842,5,2))</f>
        <v>2016</v>
      </c>
    </row>
    <row r="3843" spans="1:13">
      <c r="A3843" s="293">
        <v>3842</v>
      </c>
      <c r="B3843" s="298" t="s">
        <v>15590</v>
      </c>
      <c r="C3843" s="298" t="s">
        <v>15591</v>
      </c>
      <c r="D3843" s="298"/>
      <c r="E3843" s="301" t="s">
        <v>21</v>
      </c>
      <c r="F3843" s="300" t="s">
        <v>34</v>
      </c>
      <c r="G3843" s="293" t="s">
        <v>58</v>
      </c>
      <c r="H3843" s="293" t="s">
        <v>6879</v>
      </c>
      <c r="I3843" s="293"/>
      <c r="J3843" s="293" t="s">
        <v>24283</v>
      </c>
      <c r="K3843" s="299">
        <v>43750</v>
      </c>
      <c r="L3843" s="300"/>
      <c r="M3843" s="297" t="str">
        <f t="shared" si="60"/>
        <v>2016</v>
      </c>
    </row>
    <row r="3844" spans="1:13">
      <c r="A3844" s="293">
        <v>3843</v>
      </c>
      <c r="B3844" s="298" t="s">
        <v>15592</v>
      </c>
      <c r="C3844" s="298" t="s">
        <v>15593</v>
      </c>
      <c r="D3844" s="298"/>
      <c r="E3844" s="301" t="s">
        <v>21</v>
      </c>
      <c r="F3844" s="300" t="s">
        <v>34</v>
      </c>
      <c r="G3844" s="293" t="s">
        <v>58</v>
      </c>
      <c r="H3844" s="293" t="s">
        <v>6879</v>
      </c>
      <c r="I3844" s="293"/>
      <c r="J3844" s="293" t="s">
        <v>24283</v>
      </c>
      <c r="K3844" s="299">
        <v>43750</v>
      </c>
      <c r="L3844" s="300"/>
      <c r="M3844" s="297" t="str">
        <f t="shared" si="60"/>
        <v>2016</v>
      </c>
    </row>
    <row r="3845" spans="1:13">
      <c r="A3845" s="293">
        <v>3844</v>
      </c>
      <c r="B3845" s="298" t="s">
        <v>15594</v>
      </c>
      <c r="C3845" s="298" t="s">
        <v>15595</v>
      </c>
      <c r="D3845" s="298"/>
      <c r="E3845" s="301" t="s">
        <v>21</v>
      </c>
      <c r="F3845" s="300" t="s">
        <v>34</v>
      </c>
      <c r="G3845" s="293" t="s">
        <v>58</v>
      </c>
      <c r="H3845" s="293" t="s">
        <v>6879</v>
      </c>
      <c r="I3845" s="293"/>
      <c r="J3845" s="293" t="s">
        <v>24283</v>
      </c>
      <c r="K3845" s="299">
        <v>43792</v>
      </c>
      <c r="L3845" s="300"/>
      <c r="M3845" s="297" t="str">
        <f t="shared" si="60"/>
        <v>2016</v>
      </c>
    </row>
    <row r="3846" spans="1:13">
      <c r="A3846" s="293">
        <v>3845</v>
      </c>
      <c r="B3846" s="298" t="s">
        <v>15596</v>
      </c>
      <c r="C3846" s="298" t="s">
        <v>15597</v>
      </c>
      <c r="D3846" s="298"/>
      <c r="E3846" s="301" t="s">
        <v>21</v>
      </c>
      <c r="F3846" s="300" t="s">
        <v>34</v>
      </c>
      <c r="G3846" s="293" t="s">
        <v>58</v>
      </c>
      <c r="H3846" s="293" t="s">
        <v>6879</v>
      </c>
      <c r="I3846" s="293"/>
      <c r="J3846" s="293" t="s">
        <v>24283</v>
      </c>
      <c r="K3846" s="299">
        <v>43792</v>
      </c>
      <c r="L3846" s="300"/>
      <c r="M3846" s="297" t="str">
        <f t="shared" si="60"/>
        <v>2016</v>
      </c>
    </row>
    <row r="3847" spans="1:13">
      <c r="A3847" s="293">
        <v>3846</v>
      </c>
      <c r="B3847" s="298" t="s">
        <v>15598</v>
      </c>
      <c r="C3847" s="298" t="s">
        <v>15599</v>
      </c>
      <c r="D3847" s="298"/>
      <c r="E3847" s="301" t="s">
        <v>21</v>
      </c>
      <c r="F3847" s="300" t="s">
        <v>34</v>
      </c>
      <c r="G3847" s="293" t="s">
        <v>58</v>
      </c>
      <c r="H3847" s="293" t="s">
        <v>6879</v>
      </c>
      <c r="I3847" s="293"/>
      <c r="J3847" s="293" t="s">
        <v>24283</v>
      </c>
      <c r="K3847" s="299">
        <v>43792</v>
      </c>
      <c r="L3847" s="300"/>
      <c r="M3847" s="297" t="str">
        <f t="shared" si="60"/>
        <v>2016</v>
      </c>
    </row>
    <row r="3848" spans="1:13">
      <c r="A3848" s="293">
        <v>3847</v>
      </c>
      <c r="B3848" s="309" t="s">
        <v>15600</v>
      </c>
      <c r="C3848" s="298" t="s">
        <v>15601</v>
      </c>
      <c r="D3848" s="298"/>
      <c r="E3848" s="298" t="s">
        <v>21</v>
      </c>
      <c r="F3848" s="293" t="s">
        <v>34</v>
      </c>
      <c r="G3848" s="293" t="s">
        <v>58</v>
      </c>
      <c r="H3848" s="293" t="s">
        <v>6879</v>
      </c>
      <c r="I3848" s="293"/>
      <c r="J3848" s="293" t="s">
        <v>24283</v>
      </c>
      <c r="K3848" s="299"/>
      <c r="L3848" s="300" t="s">
        <v>24304</v>
      </c>
      <c r="M3848" s="297" t="str">
        <f t="shared" si="60"/>
        <v>2016</v>
      </c>
    </row>
    <row r="3849" spans="1:13">
      <c r="A3849" s="293">
        <v>3848</v>
      </c>
      <c r="B3849" s="298" t="s">
        <v>15602</v>
      </c>
      <c r="C3849" s="298" t="s">
        <v>15603</v>
      </c>
      <c r="D3849" s="298"/>
      <c r="E3849" s="301" t="s">
        <v>21</v>
      </c>
      <c r="F3849" s="300" t="s">
        <v>34</v>
      </c>
      <c r="G3849" s="293" t="s">
        <v>58</v>
      </c>
      <c r="H3849" s="293" t="s">
        <v>6879</v>
      </c>
      <c r="I3849" s="293"/>
      <c r="J3849" s="293" t="s">
        <v>24283</v>
      </c>
      <c r="K3849" s="299">
        <v>43792</v>
      </c>
      <c r="L3849" s="300"/>
      <c r="M3849" s="297" t="str">
        <f t="shared" si="60"/>
        <v>2016</v>
      </c>
    </row>
    <row r="3850" spans="1:13">
      <c r="A3850" s="293">
        <v>3849</v>
      </c>
      <c r="B3850" s="298" t="s">
        <v>15604</v>
      </c>
      <c r="C3850" s="298" t="s">
        <v>15605</v>
      </c>
      <c r="D3850" s="298"/>
      <c r="E3850" s="301" t="s">
        <v>21</v>
      </c>
      <c r="F3850" s="300" t="s">
        <v>34</v>
      </c>
      <c r="G3850" s="293" t="s">
        <v>58</v>
      </c>
      <c r="H3850" s="293" t="s">
        <v>6879</v>
      </c>
      <c r="I3850" s="293"/>
      <c r="J3850" s="293" t="s">
        <v>24283</v>
      </c>
      <c r="K3850" s="299">
        <v>43792</v>
      </c>
      <c r="L3850" s="300"/>
      <c r="M3850" s="297" t="str">
        <f t="shared" si="60"/>
        <v>2016</v>
      </c>
    </row>
    <row r="3851" spans="1:13">
      <c r="A3851" s="293">
        <v>3850</v>
      </c>
      <c r="B3851" s="298" t="s">
        <v>15606</v>
      </c>
      <c r="C3851" s="298" t="s">
        <v>15607</v>
      </c>
      <c r="D3851" s="298"/>
      <c r="E3851" s="301" t="s">
        <v>21</v>
      </c>
      <c r="F3851" s="300" t="s">
        <v>34</v>
      </c>
      <c r="G3851" s="293" t="s">
        <v>58</v>
      </c>
      <c r="H3851" s="293" t="s">
        <v>6879</v>
      </c>
      <c r="I3851" s="293"/>
      <c r="J3851" s="293" t="s">
        <v>24283</v>
      </c>
      <c r="K3851" s="299">
        <v>43792</v>
      </c>
      <c r="L3851" s="300"/>
      <c r="M3851" s="297" t="str">
        <f t="shared" si="60"/>
        <v>2016</v>
      </c>
    </row>
    <row r="3852" spans="1:13">
      <c r="A3852" s="293">
        <v>3851</v>
      </c>
      <c r="B3852" s="298" t="s">
        <v>15608</v>
      </c>
      <c r="C3852" s="298" t="s">
        <v>15609</v>
      </c>
      <c r="D3852" s="298"/>
      <c r="E3852" s="301" t="s">
        <v>21</v>
      </c>
      <c r="F3852" s="300" t="s">
        <v>34</v>
      </c>
      <c r="G3852" s="293" t="s">
        <v>58</v>
      </c>
      <c r="H3852" s="293" t="s">
        <v>6879</v>
      </c>
      <c r="I3852" s="293"/>
      <c r="J3852" s="293" t="s">
        <v>24283</v>
      </c>
      <c r="K3852" s="299">
        <v>43792</v>
      </c>
      <c r="L3852" s="300"/>
      <c r="M3852" s="297" t="str">
        <f t="shared" si="60"/>
        <v>2016</v>
      </c>
    </row>
    <row r="3853" spans="1:13">
      <c r="A3853" s="293">
        <v>3852</v>
      </c>
      <c r="B3853" s="298" t="s">
        <v>15610</v>
      </c>
      <c r="C3853" s="298" t="s">
        <v>15611</v>
      </c>
      <c r="D3853" s="298"/>
      <c r="E3853" s="301" t="s">
        <v>21</v>
      </c>
      <c r="F3853" s="300" t="s">
        <v>34</v>
      </c>
      <c r="G3853" s="293" t="s">
        <v>58</v>
      </c>
      <c r="H3853" s="293" t="s">
        <v>6879</v>
      </c>
      <c r="I3853" s="293"/>
      <c r="J3853" s="293" t="s">
        <v>24283</v>
      </c>
      <c r="K3853" s="299">
        <v>43792</v>
      </c>
      <c r="L3853" s="300"/>
      <c r="M3853" s="297" t="str">
        <f t="shared" si="60"/>
        <v>2016</v>
      </c>
    </row>
    <row r="3854" spans="1:13">
      <c r="A3854" s="293">
        <v>3853</v>
      </c>
      <c r="B3854" s="298" t="s">
        <v>15612</v>
      </c>
      <c r="C3854" s="298" t="s">
        <v>15613</v>
      </c>
      <c r="D3854" s="298"/>
      <c r="E3854" s="301" t="s">
        <v>21</v>
      </c>
      <c r="F3854" s="300" t="s">
        <v>34</v>
      </c>
      <c r="G3854" s="293" t="s">
        <v>58</v>
      </c>
      <c r="H3854" s="293" t="s">
        <v>6879</v>
      </c>
      <c r="I3854" s="293"/>
      <c r="J3854" s="293" t="s">
        <v>24283</v>
      </c>
      <c r="K3854" s="299">
        <v>43792</v>
      </c>
      <c r="L3854" s="300"/>
      <c r="M3854" s="297" t="str">
        <f t="shared" si="60"/>
        <v>2016</v>
      </c>
    </row>
    <row r="3855" spans="1:13">
      <c r="A3855" s="293">
        <v>3854</v>
      </c>
      <c r="B3855" s="298" t="s">
        <v>15614</v>
      </c>
      <c r="C3855" s="298" t="s">
        <v>15615</v>
      </c>
      <c r="D3855" s="298"/>
      <c r="E3855" s="301" t="s">
        <v>21</v>
      </c>
      <c r="F3855" s="300" t="s">
        <v>34</v>
      </c>
      <c r="G3855" s="293" t="s">
        <v>58</v>
      </c>
      <c r="H3855" s="293" t="s">
        <v>6879</v>
      </c>
      <c r="I3855" s="293"/>
      <c r="J3855" s="293" t="s">
        <v>24283</v>
      </c>
      <c r="K3855" s="299">
        <v>43792</v>
      </c>
      <c r="L3855" s="300"/>
      <c r="M3855" s="297" t="str">
        <f t="shared" si="60"/>
        <v>2016</v>
      </c>
    </row>
    <row r="3856" spans="1:13">
      <c r="A3856" s="293">
        <v>3855</v>
      </c>
      <c r="B3856" s="298" t="s">
        <v>15616</v>
      </c>
      <c r="C3856" s="298" t="s">
        <v>15617</v>
      </c>
      <c r="D3856" s="298"/>
      <c r="E3856" s="301" t="s">
        <v>21</v>
      </c>
      <c r="F3856" s="300" t="s">
        <v>34</v>
      </c>
      <c r="G3856" s="293" t="s">
        <v>58</v>
      </c>
      <c r="H3856" s="293" t="s">
        <v>6879</v>
      </c>
      <c r="I3856" s="293"/>
      <c r="J3856" s="293" t="s">
        <v>24283</v>
      </c>
      <c r="K3856" s="299">
        <v>43750</v>
      </c>
      <c r="L3856" s="300"/>
      <c r="M3856" s="297" t="str">
        <f t="shared" si="60"/>
        <v>2016</v>
      </c>
    </row>
    <row r="3857" spans="1:13">
      <c r="A3857" s="293">
        <v>3856</v>
      </c>
      <c r="B3857" s="298" t="s">
        <v>15618</v>
      </c>
      <c r="C3857" s="298" t="s">
        <v>15619</v>
      </c>
      <c r="D3857" s="298"/>
      <c r="E3857" s="301" t="s">
        <v>21</v>
      </c>
      <c r="F3857" s="300" t="s">
        <v>34</v>
      </c>
      <c r="G3857" s="293" t="s">
        <v>58</v>
      </c>
      <c r="H3857" s="293" t="s">
        <v>6879</v>
      </c>
      <c r="I3857" s="293"/>
      <c r="J3857" s="293" t="s">
        <v>24283</v>
      </c>
      <c r="K3857" s="299">
        <v>43750</v>
      </c>
      <c r="L3857" s="300"/>
      <c r="M3857" s="297" t="str">
        <f t="shared" si="60"/>
        <v>2016</v>
      </c>
    </row>
    <row r="3858" spans="1:13">
      <c r="A3858" s="293">
        <v>3857</v>
      </c>
      <c r="B3858" s="298" t="s">
        <v>15620</v>
      </c>
      <c r="C3858" s="298" t="s">
        <v>15621</v>
      </c>
      <c r="D3858" s="298"/>
      <c r="E3858" s="301" t="s">
        <v>21</v>
      </c>
      <c r="F3858" s="300" t="s">
        <v>34</v>
      </c>
      <c r="G3858" s="293" t="s">
        <v>58</v>
      </c>
      <c r="H3858" s="293" t="s">
        <v>6879</v>
      </c>
      <c r="I3858" s="293"/>
      <c r="J3858" s="293" t="s">
        <v>24283</v>
      </c>
      <c r="K3858" s="299">
        <v>43750</v>
      </c>
      <c r="L3858" s="300"/>
      <c r="M3858" s="297" t="str">
        <f t="shared" si="60"/>
        <v>2016</v>
      </c>
    </row>
    <row r="3859" spans="1:13">
      <c r="A3859" s="293">
        <v>3858</v>
      </c>
      <c r="B3859" s="309" t="s">
        <v>15622</v>
      </c>
      <c r="C3859" s="298" t="s">
        <v>15623</v>
      </c>
      <c r="D3859" s="298"/>
      <c r="E3859" s="298" t="s">
        <v>21</v>
      </c>
      <c r="F3859" s="293" t="s">
        <v>34</v>
      </c>
      <c r="G3859" s="293" t="s">
        <v>58</v>
      </c>
      <c r="H3859" s="293" t="s">
        <v>6879</v>
      </c>
      <c r="I3859" s="293"/>
      <c r="J3859" s="293" t="s">
        <v>24283</v>
      </c>
      <c r="K3859" s="299"/>
      <c r="L3859" s="300" t="s">
        <v>24304</v>
      </c>
      <c r="M3859" s="297" t="str">
        <f t="shared" si="60"/>
        <v>2016</v>
      </c>
    </row>
    <row r="3860" spans="1:13">
      <c r="A3860" s="293">
        <v>3859</v>
      </c>
      <c r="B3860" s="298" t="s">
        <v>15624</v>
      </c>
      <c r="C3860" s="298" t="s">
        <v>15625</v>
      </c>
      <c r="D3860" s="298"/>
      <c r="E3860" s="301" t="s">
        <v>21</v>
      </c>
      <c r="F3860" s="300" t="s">
        <v>34</v>
      </c>
      <c r="G3860" s="293" t="s">
        <v>58</v>
      </c>
      <c r="H3860" s="293" t="s">
        <v>6879</v>
      </c>
      <c r="I3860" s="293"/>
      <c r="J3860" s="293" t="s">
        <v>24283</v>
      </c>
      <c r="K3860" s="299">
        <v>43750</v>
      </c>
      <c r="L3860" s="300"/>
      <c r="M3860" s="297" t="str">
        <f t="shared" si="60"/>
        <v>2016</v>
      </c>
    </row>
    <row r="3861" spans="1:13">
      <c r="A3861" s="293">
        <v>3860</v>
      </c>
      <c r="B3861" s="298" t="s">
        <v>15626</v>
      </c>
      <c r="C3861" s="298" t="s">
        <v>15627</v>
      </c>
      <c r="D3861" s="298"/>
      <c r="E3861" s="301" t="s">
        <v>21</v>
      </c>
      <c r="F3861" s="300" t="s">
        <v>34</v>
      </c>
      <c r="G3861" s="293" t="s">
        <v>58</v>
      </c>
      <c r="H3861" s="293" t="s">
        <v>6879</v>
      </c>
      <c r="I3861" s="293"/>
      <c r="J3861" s="293" t="s">
        <v>24283</v>
      </c>
      <c r="K3861" s="299">
        <v>43750</v>
      </c>
      <c r="L3861" s="300"/>
      <c r="M3861" s="297" t="str">
        <f t="shared" si="60"/>
        <v>2016</v>
      </c>
    </row>
    <row r="3862" spans="1:13">
      <c r="A3862" s="293">
        <v>3861</v>
      </c>
      <c r="B3862" s="298" t="s">
        <v>15628</v>
      </c>
      <c r="C3862" s="298" t="s">
        <v>15629</v>
      </c>
      <c r="D3862" s="298"/>
      <c r="E3862" s="301" t="s">
        <v>21</v>
      </c>
      <c r="F3862" s="300" t="s">
        <v>34</v>
      </c>
      <c r="G3862" s="293" t="s">
        <v>58</v>
      </c>
      <c r="H3862" s="293" t="s">
        <v>6879</v>
      </c>
      <c r="I3862" s="293"/>
      <c r="J3862" s="293" t="s">
        <v>24283</v>
      </c>
      <c r="K3862" s="299">
        <v>43750</v>
      </c>
      <c r="L3862" s="300"/>
      <c r="M3862" s="297" t="str">
        <f t="shared" si="60"/>
        <v>2016</v>
      </c>
    </row>
    <row r="3863" spans="1:13">
      <c r="A3863" s="293">
        <v>3862</v>
      </c>
      <c r="B3863" s="298" t="s">
        <v>15630</v>
      </c>
      <c r="C3863" s="298" t="s">
        <v>15631</v>
      </c>
      <c r="D3863" s="298"/>
      <c r="E3863" s="301" t="s">
        <v>21</v>
      </c>
      <c r="F3863" s="300" t="s">
        <v>34</v>
      </c>
      <c r="G3863" s="293" t="s">
        <v>58</v>
      </c>
      <c r="H3863" s="293" t="s">
        <v>6879</v>
      </c>
      <c r="I3863" s="293"/>
      <c r="J3863" s="293" t="s">
        <v>24283</v>
      </c>
      <c r="K3863" s="299">
        <v>43750</v>
      </c>
      <c r="L3863" s="300"/>
      <c r="M3863" s="297" t="str">
        <f t="shared" si="60"/>
        <v>2016</v>
      </c>
    </row>
    <row r="3864" spans="1:13">
      <c r="A3864" s="293">
        <v>3863</v>
      </c>
      <c r="B3864" s="298" t="s">
        <v>15632</v>
      </c>
      <c r="C3864" s="298" t="s">
        <v>15633</v>
      </c>
      <c r="D3864" s="298"/>
      <c r="E3864" s="301" t="s">
        <v>21</v>
      </c>
      <c r="F3864" s="300" t="s">
        <v>34</v>
      </c>
      <c r="G3864" s="293" t="s">
        <v>58</v>
      </c>
      <c r="H3864" s="293" t="s">
        <v>6879</v>
      </c>
      <c r="I3864" s="293"/>
      <c r="J3864" s="293" t="s">
        <v>24283</v>
      </c>
      <c r="K3864" s="299">
        <v>43750</v>
      </c>
      <c r="L3864" s="300"/>
      <c r="M3864" s="297" t="str">
        <f t="shared" si="60"/>
        <v>2016</v>
      </c>
    </row>
    <row r="3865" spans="1:13">
      <c r="A3865" s="293">
        <v>3864</v>
      </c>
      <c r="B3865" s="298" t="s">
        <v>15634</v>
      </c>
      <c r="C3865" s="298" t="s">
        <v>15635</v>
      </c>
      <c r="D3865" s="298"/>
      <c r="E3865" s="301" t="s">
        <v>21</v>
      </c>
      <c r="F3865" s="300" t="s">
        <v>34</v>
      </c>
      <c r="G3865" s="293" t="s">
        <v>58</v>
      </c>
      <c r="H3865" s="293" t="s">
        <v>6879</v>
      </c>
      <c r="I3865" s="293"/>
      <c r="J3865" s="293" t="s">
        <v>24283</v>
      </c>
      <c r="K3865" s="299">
        <v>43750</v>
      </c>
      <c r="L3865" s="300"/>
      <c r="M3865" s="297" t="str">
        <f t="shared" si="60"/>
        <v>2016</v>
      </c>
    </row>
    <row r="3866" spans="1:13">
      <c r="A3866" s="293">
        <v>3865</v>
      </c>
      <c r="B3866" s="298" t="s">
        <v>15636</v>
      </c>
      <c r="C3866" s="298" t="s">
        <v>15637</v>
      </c>
      <c r="D3866" s="298"/>
      <c r="E3866" s="301" t="s">
        <v>21</v>
      </c>
      <c r="F3866" s="300" t="s">
        <v>34</v>
      </c>
      <c r="G3866" s="293" t="s">
        <v>58</v>
      </c>
      <c r="H3866" s="293" t="s">
        <v>6879</v>
      </c>
      <c r="I3866" s="293"/>
      <c r="J3866" s="293" t="s">
        <v>24283</v>
      </c>
      <c r="K3866" s="299">
        <v>43750</v>
      </c>
      <c r="L3866" s="300"/>
      <c r="M3866" s="297" t="str">
        <f t="shared" si="60"/>
        <v>2016</v>
      </c>
    </row>
    <row r="3867" spans="1:13">
      <c r="A3867" s="293">
        <v>3866</v>
      </c>
      <c r="B3867" s="298" t="s">
        <v>15638</v>
      </c>
      <c r="C3867" s="298" t="s">
        <v>15639</v>
      </c>
      <c r="D3867" s="298"/>
      <c r="E3867" s="301" t="s">
        <v>21</v>
      </c>
      <c r="F3867" s="300" t="s">
        <v>34</v>
      </c>
      <c r="G3867" s="293" t="s">
        <v>58</v>
      </c>
      <c r="H3867" s="293" t="s">
        <v>6879</v>
      </c>
      <c r="I3867" s="293"/>
      <c r="J3867" s="293" t="s">
        <v>24283</v>
      </c>
      <c r="K3867" s="299">
        <v>43750</v>
      </c>
      <c r="L3867" s="300"/>
      <c r="M3867" s="297" t="str">
        <f t="shared" si="60"/>
        <v>2016</v>
      </c>
    </row>
    <row r="3868" spans="1:13">
      <c r="A3868" s="293">
        <v>3867</v>
      </c>
      <c r="B3868" s="298" t="s">
        <v>15640</v>
      </c>
      <c r="C3868" s="298" t="s">
        <v>15641</v>
      </c>
      <c r="D3868" s="298"/>
      <c r="E3868" s="301" t="s">
        <v>21</v>
      </c>
      <c r="F3868" s="300" t="s">
        <v>34</v>
      </c>
      <c r="G3868" s="293" t="s">
        <v>58</v>
      </c>
      <c r="H3868" s="293" t="s">
        <v>6879</v>
      </c>
      <c r="I3868" s="293"/>
      <c r="J3868" s="293" t="s">
        <v>24283</v>
      </c>
      <c r="K3868" s="299">
        <v>43750</v>
      </c>
      <c r="L3868" s="300"/>
      <c r="M3868" s="297" t="str">
        <f t="shared" si="60"/>
        <v>2016</v>
      </c>
    </row>
    <row r="3869" spans="1:13">
      <c r="A3869" s="293">
        <v>3868</v>
      </c>
      <c r="B3869" s="298" t="s">
        <v>15642</v>
      </c>
      <c r="C3869" s="298" t="s">
        <v>15643</v>
      </c>
      <c r="D3869" s="298"/>
      <c r="E3869" s="301" t="s">
        <v>21</v>
      </c>
      <c r="F3869" s="300" t="s">
        <v>34</v>
      </c>
      <c r="G3869" s="293" t="s">
        <v>58</v>
      </c>
      <c r="H3869" s="293" t="s">
        <v>6879</v>
      </c>
      <c r="I3869" s="293"/>
      <c r="J3869" s="293" t="s">
        <v>24283</v>
      </c>
      <c r="K3869" s="299">
        <v>43750</v>
      </c>
      <c r="L3869" s="300"/>
      <c r="M3869" s="297" t="str">
        <f t="shared" si="60"/>
        <v>2016</v>
      </c>
    </row>
    <row r="3870" spans="1:13">
      <c r="A3870" s="293">
        <v>3869</v>
      </c>
      <c r="B3870" s="298" t="s">
        <v>15644</v>
      </c>
      <c r="C3870" s="298" t="s">
        <v>15645</v>
      </c>
      <c r="D3870" s="298"/>
      <c r="E3870" s="298" t="s">
        <v>21</v>
      </c>
      <c r="F3870" s="293" t="s">
        <v>34</v>
      </c>
      <c r="G3870" s="293" t="s">
        <v>58</v>
      </c>
      <c r="H3870" s="293" t="s">
        <v>6879</v>
      </c>
      <c r="I3870" s="293"/>
      <c r="J3870" s="293" t="s">
        <v>24283</v>
      </c>
      <c r="K3870" s="299">
        <v>43813</v>
      </c>
      <c r="L3870" s="300"/>
      <c r="M3870" s="297" t="str">
        <f t="shared" si="60"/>
        <v>2016</v>
      </c>
    </row>
    <row r="3871" spans="1:13">
      <c r="A3871" s="293">
        <v>3870</v>
      </c>
      <c r="B3871" s="298" t="s">
        <v>15646</v>
      </c>
      <c r="C3871" s="298" t="s">
        <v>15647</v>
      </c>
      <c r="D3871" s="298"/>
      <c r="E3871" s="301" t="s">
        <v>21</v>
      </c>
      <c r="F3871" s="300" t="s">
        <v>34</v>
      </c>
      <c r="G3871" s="293" t="s">
        <v>58</v>
      </c>
      <c r="H3871" s="293" t="s">
        <v>6879</v>
      </c>
      <c r="I3871" s="293"/>
      <c r="J3871" s="293" t="s">
        <v>24283</v>
      </c>
      <c r="K3871" s="299">
        <v>43750</v>
      </c>
      <c r="L3871" s="300"/>
      <c r="M3871" s="297" t="str">
        <f t="shared" si="60"/>
        <v>2016</v>
      </c>
    </row>
    <row r="3872" spans="1:13">
      <c r="A3872" s="293">
        <v>3871</v>
      </c>
      <c r="B3872" s="298" t="s">
        <v>15648</v>
      </c>
      <c r="C3872" s="298" t="s">
        <v>15649</v>
      </c>
      <c r="D3872" s="298"/>
      <c r="E3872" s="301" t="s">
        <v>21</v>
      </c>
      <c r="F3872" s="300" t="s">
        <v>34</v>
      </c>
      <c r="G3872" s="293" t="s">
        <v>58</v>
      </c>
      <c r="H3872" s="293" t="s">
        <v>6879</v>
      </c>
      <c r="I3872" s="293"/>
      <c r="J3872" s="293" t="s">
        <v>24283</v>
      </c>
      <c r="K3872" s="299">
        <v>43750</v>
      </c>
      <c r="L3872" s="300"/>
      <c r="M3872" s="297" t="str">
        <f t="shared" si="60"/>
        <v>2016</v>
      </c>
    </row>
    <row r="3873" spans="1:13">
      <c r="A3873" s="293">
        <v>3872</v>
      </c>
      <c r="B3873" s="298" t="s">
        <v>15650</v>
      </c>
      <c r="C3873" s="298" t="s">
        <v>15651</v>
      </c>
      <c r="D3873" s="298"/>
      <c r="E3873" s="301" t="s">
        <v>21</v>
      </c>
      <c r="F3873" s="300" t="s">
        <v>34</v>
      </c>
      <c r="G3873" s="293" t="s">
        <v>58</v>
      </c>
      <c r="H3873" s="293" t="s">
        <v>6879</v>
      </c>
      <c r="I3873" s="293"/>
      <c r="J3873" s="293" t="s">
        <v>24283</v>
      </c>
      <c r="K3873" s="299">
        <v>43750</v>
      </c>
      <c r="L3873" s="300"/>
      <c r="M3873" s="297" t="str">
        <f t="shared" si="60"/>
        <v>2016</v>
      </c>
    </row>
    <row r="3874" spans="1:13">
      <c r="A3874" s="293">
        <v>3873</v>
      </c>
      <c r="B3874" s="298" t="s">
        <v>15652</v>
      </c>
      <c r="C3874" s="298" t="s">
        <v>15653</v>
      </c>
      <c r="D3874" s="298"/>
      <c r="E3874" s="301" t="s">
        <v>21</v>
      </c>
      <c r="F3874" s="300" t="s">
        <v>34</v>
      </c>
      <c r="G3874" s="293" t="s">
        <v>58</v>
      </c>
      <c r="H3874" s="293" t="s">
        <v>6879</v>
      </c>
      <c r="I3874" s="293"/>
      <c r="J3874" s="293" t="s">
        <v>24283</v>
      </c>
      <c r="K3874" s="299">
        <v>43750</v>
      </c>
      <c r="L3874" s="300"/>
      <c r="M3874" s="297" t="str">
        <f t="shared" si="60"/>
        <v>2016</v>
      </c>
    </row>
    <row r="3875" spans="1:13">
      <c r="A3875" s="293">
        <v>3874</v>
      </c>
      <c r="B3875" s="298" t="s">
        <v>15654</v>
      </c>
      <c r="C3875" s="298" t="s">
        <v>15655</v>
      </c>
      <c r="D3875" s="298"/>
      <c r="E3875" s="301" t="s">
        <v>21</v>
      </c>
      <c r="F3875" s="300" t="s">
        <v>34</v>
      </c>
      <c r="G3875" s="293" t="s">
        <v>58</v>
      </c>
      <c r="H3875" s="293" t="s">
        <v>6879</v>
      </c>
      <c r="I3875" s="293"/>
      <c r="J3875" s="293" t="s">
        <v>24283</v>
      </c>
      <c r="K3875" s="299">
        <v>43750</v>
      </c>
      <c r="L3875" s="300"/>
      <c r="M3875" s="297" t="str">
        <f t="shared" si="60"/>
        <v>2016</v>
      </c>
    </row>
    <row r="3876" spans="1:13">
      <c r="A3876" s="293">
        <v>3875</v>
      </c>
      <c r="B3876" s="298" t="s">
        <v>15656</v>
      </c>
      <c r="C3876" s="298" t="s">
        <v>15657</v>
      </c>
      <c r="D3876" s="298"/>
      <c r="E3876" s="301" t="s">
        <v>21</v>
      </c>
      <c r="F3876" s="300" t="s">
        <v>34</v>
      </c>
      <c r="G3876" s="293" t="s">
        <v>58</v>
      </c>
      <c r="H3876" s="293" t="s">
        <v>6879</v>
      </c>
      <c r="I3876" s="293"/>
      <c r="J3876" s="293" t="s">
        <v>24283</v>
      </c>
      <c r="K3876" s="299">
        <v>43750</v>
      </c>
      <c r="L3876" s="300"/>
      <c r="M3876" s="297" t="str">
        <f t="shared" si="60"/>
        <v>2016</v>
      </c>
    </row>
    <row r="3877" spans="1:13">
      <c r="A3877" s="293">
        <v>3876</v>
      </c>
      <c r="B3877" s="298" t="s">
        <v>15658</v>
      </c>
      <c r="C3877" s="298" t="s">
        <v>15659</v>
      </c>
      <c r="D3877" s="298"/>
      <c r="E3877" s="301" t="s">
        <v>21</v>
      </c>
      <c r="F3877" s="300" t="s">
        <v>34</v>
      </c>
      <c r="G3877" s="293" t="s">
        <v>58</v>
      </c>
      <c r="H3877" s="293" t="s">
        <v>6879</v>
      </c>
      <c r="I3877" s="293"/>
      <c r="J3877" s="293" t="s">
        <v>24283</v>
      </c>
      <c r="K3877" s="299">
        <v>43750</v>
      </c>
      <c r="L3877" s="300"/>
      <c r="M3877" s="297" t="str">
        <f t="shared" si="60"/>
        <v>2016</v>
      </c>
    </row>
    <row r="3878" spans="1:13">
      <c r="A3878" s="293">
        <v>3877</v>
      </c>
      <c r="B3878" s="298" t="s">
        <v>15660</v>
      </c>
      <c r="C3878" s="298" t="s">
        <v>15661</v>
      </c>
      <c r="D3878" s="298"/>
      <c r="E3878" s="301" t="s">
        <v>21</v>
      </c>
      <c r="F3878" s="300" t="s">
        <v>34</v>
      </c>
      <c r="G3878" s="293" t="s">
        <v>58</v>
      </c>
      <c r="H3878" s="293" t="s">
        <v>6879</v>
      </c>
      <c r="I3878" s="293"/>
      <c r="J3878" s="293" t="s">
        <v>24283</v>
      </c>
      <c r="K3878" s="299">
        <v>43750</v>
      </c>
      <c r="L3878" s="300"/>
      <c r="M3878" s="297" t="str">
        <f t="shared" si="60"/>
        <v>2016</v>
      </c>
    </row>
    <row r="3879" spans="1:13">
      <c r="A3879" s="293">
        <v>3878</v>
      </c>
      <c r="B3879" s="298" t="s">
        <v>15662</v>
      </c>
      <c r="C3879" s="298" t="s">
        <v>15663</v>
      </c>
      <c r="D3879" s="298"/>
      <c r="E3879" s="301" t="s">
        <v>21</v>
      </c>
      <c r="F3879" s="300" t="s">
        <v>34</v>
      </c>
      <c r="G3879" s="293" t="s">
        <v>58</v>
      </c>
      <c r="H3879" s="293" t="s">
        <v>6879</v>
      </c>
      <c r="I3879" s="293"/>
      <c r="J3879" s="293" t="s">
        <v>24283</v>
      </c>
      <c r="K3879" s="299">
        <v>43750</v>
      </c>
      <c r="L3879" s="300"/>
      <c r="M3879" s="297" t="str">
        <f t="shared" si="60"/>
        <v>2016</v>
      </c>
    </row>
    <row r="3880" spans="1:13">
      <c r="A3880" s="293">
        <v>3879</v>
      </c>
      <c r="B3880" s="298" t="s">
        <v>15664</v>
      </c>
      <c r="C3880" s="298" t="s">
        <v>15665</v>
      </c>
      <c r="D3880" s="298"/>
      <c r="E3880" s="301" t="s">
        <v>21</v>
      </c>
      <c r="F3880" s="300" t="s">
        <v>34</v>
      </c>
      <c r="G3880" s="293" t="s">
        <v>58</v>
      </c>
      <c r="H3880" s="293" t="s">
        <v>6879</v>
      </c>
      <c r="I3880" s="293"/>
      <c r="J3880" s="293" t="s">
        <v>24283</v>
      </c>
      <c r="K3880" s="299">
        <v>43750</v>
      </c>
      <c r="L3880" s="300"/>
      <c r="M3880" s="297" t="str">
        <f t="shared" si="60"/>
        <v>2016</v>
      </c>
    </row>
    <row r="3881" spans="1:13">
      <c r="A3881" s="293">
        <v>3880</v>
      </c>
      <c r="B3881" s="309" t="s">
        <v>15666</v>
      </c>
      <c r="C3881" s="298" t="s">
        <v>15667</v>
      </c>
      <c r="D3881" s="298"/>
      <c r="E3881" s="298" t="s">
        <v>21</v>
      </c>
      <c r="F3881" s="293" t="s">
        <v>34</v>
      </c>
      <c r="G3881" s="293" t="s">
        <v>58</v>
      </c>
      <c r="H3881" s="293" t="s">
        <v>6879</v>
      </c>
      <c r="I3881" s="293"/>
      <c r="J3881" s="293" t="s">
        <v>24283</v>
      </c>
      <c r="K3881" s="299"/>
      <c r="L3881" s="300"/>
      <c r="M3881" s="297" t="str">
        <f t="shared" si="60"/>
        <v>2016</v>
      </c>
    </row>
    <row r="3882" spans="1:13">
      <c r="A3882" s="293">
        <v>3881</v>
      </c>
      <c r="B3882" s="298" t="s">
        <v>15668</v>
      </c>
      <c r="C3882" s="298" t="s">
        <v>15669</v>
      </c>
      <c r="D3882" s="298"/>
      <c r="E3882" s="301" t="s">
        <v>21</v>
      </c>
      <c r="F3882" s="300" t="s">
        <v>34</v>
      </c>
      <c r="G3882" s="293" t="s">
        <v>58</v>
      </c>
      <c r="H3882" s="293" t="s">
        <v>6879</v>
      </c>
      <c r="I3882" s="293"/>
      <c r="J3882" s="293" t="s">
        <v>24283</v>
      </c>
      <c r="K3882" s="299">
        <v>43750</v>
      </c>
      <c r="L3882" s="300"/>
      <c r="M3882" s="297" t="str">
        <f t="shared" si="60"/>
        <v>2016</v>
      </c>
    </row>
    <row r="3883" spans="1:13">
      <c r="A3883" s="293">
        <v>3882</v>
      </c>
      <c r="B3883" s="298" t="s">
        <v>15670</v>
      </c>
      <c r="C3883" s="298" t="s">
        <v>15671</v>
      </c>
      <c r="D3883" s="298"/>
      <c r="E3883" s="301" t="s">
        <v>21</v>
      </c>
      <c r="F3883" s="300" t="s">
        <v>34</v>
      </c>
      <c r="G3883" s="293" t="s">
        <v>58</v>
      </c>
      <c r="H3883" s="293" t="s">
        <v>6879</v>
      </c>
      <c r="I3883" s="293"/>
      <c r="J3883" s="293" t="s">
        <v>24283</v>
      </c>
      <c r="K3883" s="299">
        <v>43750</v>
      </c>
      <c r="L3883" s="300"/>
      <c r="M3883" s="297" t="str">
        <f t="shared" si="60"/>
        <v>2016</v>
      </c>
    </row>
    <row r="3884" spans="1:13">
      <c r="A3884" s="293">
        <v>3883</v>
      </c>
      <c r="B3884" s="298" t="s">
        <v>15672</v>
      </c>
      <c r="C3884" s="298" t="s">
        <v>15673</v>
      </c>
      <c r="D3884" s="298"/>
      <c r="E3884" s="301" t="s">
        <v>21</v>
      </c>
      <c r="F3884" s="300" t="s">
        <v>34</v>
      </c>
      <c r="G3884" s="293" t="s">
        <v>58</v>
      </c>
      <c r="H3884" s="293" t="s">
        <v>6879</v>
      </c>
      <c r="I3884" s="293"/>
      <c r="J3884" s="293" t="s">
        <v>24283</v>
      </c>
      <c r="K3884" s="299">
        <v>43750</v>
      </c>
      <c r="L3884" s="300"/>
      <c r="M3884" s="297" t="str">
        <f t="shared" si="60"/>
        <v>2016</v>
      </c>
    </row>
    <row r="3885" spans="1:13">
      <c r="A3885" s="293">
        <v>3884</v>
      </c>
      <c r="B3885" s="298" t="s">
        <v>15674</v>
      </c>
      <c r="C3885" s="298" t="s">
        <v>15675</v>
      </c>
      <c r="D3885" s="298"/>
      <c r="E3885" s="301" t="s">
        <v>21</v>
      </c>
      <c r="F3885" s="300" t="s">
        <v>34</v>
      </c>
      <c r="G3885" s="293" t="s">
        <v>58</v>
      </c>
      <c r="H3885" s="293" t="s">
        <v>6879</v>
      </c>
      <c r="I3885" s="293"/>
      <c r="J3885" s="293" t="s">
        <v>24283</v>
      </c>
      <c r="K3885" s="299">
        <v>43750</v>
      </c>
      <c r="L3885" s="300"/>
      <c r="M3885" s="297" t="str">
        <f t="shared" si="60"/>
        <v>2016</v>
      </c>
    </row>
    <row r="3886" spans="1:13">
      <c r="A3886" s="293">
        <v>3885</v>
      </c>
      <c r="B3886" s="298" t="s">
        <v>15676</v>
      </c>
      <c r="C3886" s="298" t="s">
        <v>15677</v>
      </c>
      <c r="D3886" s="298"/>
      <c r="E3886" s="301" t="s">
        <v>21</v>
      </c>
      <c r="F3886" s="300" t="s">
        <v>34</v>
      </c>
      <c r="G3886" s="293" t="s">
        <v>58</v>
      </c>
      <c r="H3886" s="293" t="s">
        <v>6879</v>
      </c>
      <c r="I3886" s="293"/>
      <c r="J3886" s="293" t="s">
        <v>24283</v>
      </c>
      <c r="K3886" s="299">
        <v>43750</v>
      </c>
      <c r="L3886" s="300"/>
      <c r="M3886" s="297" t="str">
        <f t="shared" si="60"/>
        <v>2016</v>
      </c>
    </row>
    <row r="3887" spans="1:13">
      <c r="A3887" s="293">
        <v>3886</v>
      </c>
      <c r="B3887" s="298" t="s">
        <v>15678</v>
      </c>
      <c r="C3887" s="298" t="s">
        <v>15679</v>
      </c>
      <c r="D3887" s="298"/>
      <c r="E3887" s="301" t="s">
        <v>21</v>
      </c>
      <c r="F3887" s="300" t="s">
        <v>34</v>
      </c>
      <c r="G3887" s="293" t="s">
        <v>58</v>
      </c>
      <c r="H3887" s="293" t="s">
        <v>6879</v>
      </c>
      <c r="I3887" s="293"/>
      <c r="J3887" s="293" t="s">
        <v>24283</v>
      </c>
      <c r="K3887" s="299">
        <v>43750</v>
      </c>
      <c r="L3887" s="300"/>
      <c r="M3887" s="297" t="str">
        <f t="shared" si="60"/>
        <v>2016</v>
      </c>
    </row>
    <row r="3888" spans="1:13">
      <c r="A3888" s="293">
        <v>3887</v>
      </c>
      <c r="B3888" s="298" t="s">
        <v>15680</v>
      </c>
      <c r="C3888" s="298" t="s">
        <v>15681</v>
      </c>
      <c r="D3888" s="298"/>
      <c r="E3888" s="301" t="s">
        <v>21</v>
      </c>
      <c r="F3888" s="300" t="s">
        <v>34</v>
      </c>
      <c r="G3888" s="293" t="s">
        <v>58</v>
      </c>
      <c r="H3888" s="293" t="s">
        <v>6879</v>
      </c>
      <c r="I3888" s="293"/>
      <c r="J3888" s="293" t="s">
        <v>24283</v>
      </c>
      <c r="K3888" s="299">
        <v>43750</v>
      </c>
      <c r="L3888" s="300"/>
      <c r="M3888" s="297" t="str">
        <f t="shared" si="60"/>
        <v>2016</v>
      </c>
    </row>
    <row r="3889" spans="1:13">
      <c r="A3889" s="293">
        <v>3888</v>
      </c>
      <c r="B3889" s="298" t="s">
        <v>15682</v>
      </c>
      <c r="C3889" s="298" t="s">
        <v>15683</v>
      </c>
      <c r="D3889" s="298"/>
      <c r="E3889" s="301" t="s">
        <v>21</v>
      </c>
      <c r="F3889" s="300" t="s">
        <v>34</v>
      </c>
      <c r="G3889" s="293" t="s">
        <v>58</v>
      </c>
      <c r="H3889" s="293" t="s">
        <v>6879</v>
      </c>
      <c r="I3889" s="293"/>
      <c r="J3889" s="293" t="s">
        <v>24283</v>
      </c>
      <c r="K3889" s="299"/>
      <c r="L3889" s="300"/>
      <c r="M3889" s="297" t="str">
        <f t="shared" si="60"/>
        <v>2016</v>
      </c>
    </row>
    <row r="3890" spans="1:13">
      <c r="A3890" s="293">
        <v>3889</v>
      </c>
      <c r="B3890" s="298" t="s">
        <v>15684</v>
      </c>
      <c r="C3890" s="298" t="s">
        <v>15685</v>
      </c>
      <c r="D3890" s="298"/>
      <c r="E3890" s="301" t="s">
        <v>21</v>
      </c>
      <c r="F3890" s="300" t="s">
        <v>34</v>
      </c>
      <c r="G3890" s="293" t="s">
        <v>58</v>
      </c>
      <c r="H3890" s="293" t="s">
        <v>6879</v>
      </c>
      <c r="I3890" s="293"/>
      <c r="J3890" s="293" t="s">
        <v>24283</v>
      </c>
      <c r="K3890" s="299"/>
      <c r="L3890" s="300"/>
      <c r="M3890" s="297" t="str">
        <f t="shared" si="60"/>
        <v>2016</v>
      </c>
    </row>
    <row r="3891" spans="1:13">
      <c r="A3891" s="293">
        <v>3890</v>
      </c>
      <c r="B3891" s="298" t="s">
        <v>15686</v>
      </c>
      <c r="C3891" s="298" t="s">
        <v>15687</v>
      </c>
      <c r="D3891" s="298"/>
      <c r="E3891" s="301" t="s">
        <v>21</v>
      </c>
      <c r="F3891" s="300" t="s">
        <v>34</v>
      </c>
      <c r="G3891" s="293" t="s">
        <v>58</v>
      </c>
      <c r="H3891" s="293" t="s">
        <v>6879</v>
      </c>
      <c r="I3891" s="293"/>
      <c r="J3891" s="293" t="s">
        <v>24283</v>
      </c>
      <c r="K3891" s="299">
        <v>43876</v>
      </c>
      <c r="L3891" s="300"/>
      <c r="M3891" s="297" t="str">
        <f t="shared" si="60"/>
        <v>2016</v>
      </c>
    </row>
    <row r="3892" spans="1:13">
      <c r="A3892" s="293">
        <v>3891</v>
      </c>
      <c r="B3892" s="309" t="s">
        <v>15688</v>
      </c>
      <c r="C3892" s="298" t="s">
        <v>15689</v>
      </c>
      <c r="D3892" s="298"/>
      <c r="E3892" s="298" t="s">
        <v>21</v>
      </c>
      <c r="F3892" s="293" t="s">
        <v>34</v>
      </c>
      <c r="G3892" s="293" t="s">
        <v>58</v>
      </c>
      <c r="H3892" s="293" t="s">
        <v>6879</v>
      </c>
      <c r="I3892" s="293"/>
      <c r="J3892" s="293" t="s">
        <v>24283</v>
      </c>
      <c r="K3892" s="299">
        <v>44003</v>
      </c>
      <c r="L3892" s="300"/>
      <c r="M3892" s="297" t="str">
        <f t="shared" si="60"/>
        <v>2016</v>
      </c>
    </row>
    <row r="3893" spans="1:13">
      <c r="A3893" s="293">
        <v>3892</v>
      </c>
      <c r="B3893" s="298" t="s">
        <v>15690</v>
      </c>
      <c r="C3893" s="298" t="s">
        <v>15691</v>
      </c>
      <c r="D3893" s="298"/>
      <c r="E3893" s="301" t="s">
        <v>21</v>
      </c>
      <c r="F3893" s="300" t="s">
        <v>34</v>
      </c>
      <c r="G3893" s="293" t="s">
        <v>58</v>
      </c>
      <c r="H3893" s="293" t="s">
        <v>6879</v>
      </c>
      <c r="I3893" s="293"/>
      <c r="J3893" s="293" t="s">
        <v>24283</v>
      </c>
      <c r="K3893" s="299"/>
      <c r="L3893" s="300"/>
      <c r="M3893" s="297" t="str">
        <f t="shared" si="60"/>
        <v>2016</v>
      </c>
    </row>
    <row r="3894" spans="1:13">
      <c r="A3894" s="293">
        <v>3893</v>
      </c>
      <c r="B3894" s="298" t="s">
        <v>15692</v>
      </c>
      <c r="C3894" s="298" t="s">
        <v>15693</v>
      </c>
      <c r="D3894" s="298"/>
      <c r="E3894" s="301" t="s">
        <v>21</v>
      </c>
      <c r="F3894" s="300" t="s">
        <v>34</v>
      </c>
      <c r="G3894" s="293" t="s">
        <v>58</v>
      </c>
      <c r="H3894" s="293" t="s">
        <v>6879</v>
      </c>
      <c r="I3894" s="293"/>
      <c r="J3894" s="293" t="s">
        <v>24283</v>
      </c>
      <c r="K3894" s="299"/>
      <c r="L3894" s="300"/>
      <c r="M3894" s="297" t="str">
        <f t="shared" si="60"/>
        <v>2016</v>
      </c>
    </row>
    <row r="3895" spans="1:13">
      <c r="A3895" s="293">
        <v>3894</v>
      </c>
      <c r="B3895" s="298" t="s">
        <v>15694</v>
      </c>
      <c r="C3895" s="298" t="s">
        <v>15695</v>
      </c>
      <c r="D3895" s="298"/>
      <c r="E3895" s="301" t="s">
        <v>21</v>
      </c>
      <c r="F3895" s="300" t="s">
        <v>34</v>
      </c>
      <c r="G3895" s="293" t="s">
        <v>58</v>
      </c>
      <c r="H3895" s="293" t="s">
        <v>6879</v>
      </c>
      <c r="I3895" s="293"/>
      <c r="J3895" s="293" t="s">
        <v>24283</v>
      </c>
      <c r="K3895" s="299">
        <v>43876</v>
      </c>
      <c r="L3895" s="300"/>
      <c r="M3895" s="297" t="str">
        <f t="shared" si="60"/>
        <v>2016</v>
      </c>
    </row>
    <row r="3896" spans="1:13">
      <c r="A3896" s="293">
        <v>3895</v>
      </c>
      <c r="B3896" s="298" t="s">
        <v>15696</v>
      </c>
      <c r="C3896" s="298" t="s">
        <v>15697</v>
      </c>
      <c r="D3896" s="298"/>
      <c r="E3896" s="301" t="s">
        <v>21</v>
      </c>
      <c r="F3896" s="300" t="s">
        <v>34</v>
      </c>
      <c r="G3896" s="293" t="s">
        <v>58</v>
      </c>
      <c r="H3896" s="293" t="s">
        <v>6879</v>
      </c>
      <c r="I3896" s="293"/>
      <c r="J3896" s="293" t="s">
        <v>24283</v>
      </c>
      <c r="K3896" s="299"/>
      <c r="L3896" s="300"/>
      <c r="M3896" s="297" t="str">
        <f t="shared" si="60"/>
        <v>2016</v>
      </c>
    </row>
    <row r="3897" spans="1:13">
      <c r="A3897" s="293">
        <v>3896</v>
      </c>
      <c r="B3897" s="298" t="s">
        <v>15698</v>
      </c>
      <c r="C3897" s="298" t="s">
        <v>15699</v>
      </c>
      <c r="D3897" s="298"/>
      <c r="E3897" s="301" t="s">
        <v>21</v>
      </c>
      <c r="F3897" s="300" t="s">
        <v>34</v>
      </c>
      <c r="G3897" s="293" t="s">
        <v>58</v>
      </c>
      <c r="H3897" s="293" t="s">
        <v>6879</v>
      </c>
      <c r="I3897" s="293"/>
      <c r="J3897" s="293" t="s">
        <v>24283</v>
      </c>
      <c r="K3897" s="299"/>
      <c r="L3897" s="300"/>
      <c r="M3897" s="297" t="str">
        <f t="shared" si="60"/>
        <v>2016</v>
      </c>
    </row>
    <row r="3898" spans="1:13">
      <c r="A3898" s="293">
        <v>3897</v>
      </c>
      <c r="B3898" s="298" t="s">
        <v>15700</v>
      </c>
      <c r="C3898" s="298" t="s">
        <v>15701</v>
      </c>
      <c r="D3898" s="298"/>
      <c r="E3898" s="301" t="s">
        <v>21</v>
      </c>
      <c r="F3898" s="300" t="s">
        <v>34</v>
      </c>
      <c r="G3898" s="293" t="s">
        <v>58</v>
      </c>
      <c r="H3898" s="293" t="s">
        <v>6879</v>
      </c>
      <c r="I3898" s="293"/>
      <c r="J3898" s="293" t="s">
        <v>24283</v>
      </c>
      <c r="K3898" s="299"/>
      <c r="L3898" s="300"/>
      <c r="M3898" s="297" t="str">
        <f t="shared" si="60"/>
        <v>2016</v>
      </c>
    </row>
    <row r="3899" spans="1:13">
      <c r="A3899" s="293">
        <v>3898</v>
      </c>
      <c r="B3899" s="298" t="s">
        <v>15702</v>
      </c>
      <c r="C3899" s="298" t="s">
        <v>15703</v>
      </c>
      <c r="D3899" s="298"/>
      <c r="E3899" s="301" t="s">
        <v>21</v>
      </c>
      <c r="F3899" s="300" t="s">
        <v>34</v>
      </c>
      <c r="G3899" s="293" t="s">
        <v>58</v>
      </c>
      <c r="H3899" s="293" t="s">
        <v>6879</v>
      </c>
      <c r="I3899" s="293"/>
      <c r="J3899" s="293" t="s">
        <v>24283</v>
      </c>
      <c r="K3899" s="299"/>
      <c r="L3899" s="300"/>
      <c r="M3899" s="297" t="str">
        <f t="shared" si="60"/>
        <v>2016</v>
      </c>
    </row>
    <row r="3900" spans="1:13">
      <c r="A3900" s="293">
        <v>3899</v>
      </c>
      <c r="B3900" s="298" t="s">
        <v>15704</v>
      </c>
      <c r="C3900" s="298" t="s">
        <v>15705</v>
      </c>
      <c r="D3900" s="298"/>
      <c r="E3900" s="301" t="s">
        <v>21</v>
      </c>
      <c r="F3900" s="300" t="s">
        <v>34</v>
      </c>
      <c r="G3900" s="293" t="s">
        <v>58</v>
      </c>
      <c r="H3900" s="293" t="s">
        <v>6879</v>
      </c>
      <c r="I3900" s="293"/>
      <c r="J3900" s="293" t="s">
        <v>24283</v>
      </c>
      <c r="K3900" s="299"/>
      <c r="L3900" s="300"/>
      <c r="M3900" s="297" t="str">
        <f t="shared" si="60"/>
        <v>2016</v>
      </c>
    </row>
    <row r="3901" spans="1:13">
      <c r="A3901" s="293">
        <v>3900</v>
      </c>
      <c r="B3901" s="298" t="s">
        <v>15706</v>
      </c>
      <c r="C3901" s="298" t="s">
        <v>15707</v>
      </c>
      <c r="D3901" s="298"/>
      <c r="E3901" s="301" t="s">
        <v>21</v>
      </c>
      <c r="F3901" s="300" t="s">
        <v>34</v>
      </c>
      <c r="G3901" s="293" t="s">
        <v>58</v>
      </c>
      <c r="H3901" s="293" t="s">
        <v>6879</v>
      </c>
      <c r="I3901" s="293"/>
      <c r="J3901" s="293" t="s">
        <v>24283</v>
      </c>
      <c r="K3901" s="299"/>
      <c r="L3901" s="300"/>
      <c r="M3901" s="297" t="str">
        <f t="shared" si="60"/>
        <v>2016</v>
      </c>
    </row>
    <row r="3902" spans="1:13">
      <c r="A3902" s="293">
        <v>3901</v>
      </c>
      <c r="B3902" s="298" t="s">
        <v>15708</v>
      </c>
      <c r="C3902" s="298" t="s">
        <v>15709</v>
      </c>
      <c r="D3902" s="298"/>
      <c r="E3902" s="301" t="s">
        <v>21</v>
      </c>
      <c r="F3902" s="300" t="s">
        <v>34</v>
      </c>
      <c r="G3902" s="293" t="s">
        <v>58</v>
      </c>
      <c r="H3902" s="293" t="s">
        <v>6879</v>
      </c>
      <c r="I3902" s="293"/>
      <c r="J3902" s="293" t="s">
        <v>24283</v>
      </c>
      <c r="K3902" s="299"/>
      <c r="L3902" s="300"/>
      <c r="M3902" s="297" t="str">
        <f t="shared" si="60"/>
        <v>2016</v>
      </c>
    </row>
    <row r="3903" spans="1:13">
      <c r="A3903" s="293">
        <v>3902</v>
      </c>
      <c r="B3903" s="309" t="s">
        <v>15710</v>
      </c>
      <c r="C3903" s="298" t="s">
        <v>15711</v>
      </c>
      <c r="D3903" s="298"/>
      <c r="E3903" s="298" t="s">
        <v>21</v>
      </c>
      <c r="F3903" s="293" t="s">
        <v>34</v>
      </c>
      <c r="G3903" s="293" t="s">
        <v>58</v>
      </c>
      <c r="H3903" s="293" t="s">
        <v>6879</v>
      </c>
      <c r="I3903" s="293"/>
      <c r="J3903" s="293" t="s">
        <v>24283</v>
      </c>
      <c r="K3903" s="299"/>
      <c r="L3903" s="300"/>
      <c r="M3903" s="297" t="str">
        <f t="shared" si="60"/>
        <v>2016</v>
      </c>
    </row>
    <row r="3904" spans="1:13">
      <c r="A3904" s="293">
        <v>3903</v>
      </c>
      <c r="B3904" s="298" t="s">
        <v>15712</v>
      </c>
      <c r="C3904" s="298" t="s">
        <v>15713</v>
      </c>
      <c r="D3904" s="298"/>
      <c r="E3904" s="301" t="s">
        <v>21</v>
      </c>
      <c r="F3904" s="300" t="s">
        <v>34</v>
      </c>
      <c r="G3904" s="293" t="s">
        <v>58</v>
      </c>
      <c r="H3904" s="293" t="s">
        <v>6879</v>
      </c>
      <c r="I3904" s="293"/>
      <c r="J3904" s="293" t="s">
        <v>24283</v>
      </c>
      <c r="K3904" s="299"/>
      <c r="L3904" s="300"/>
      <c r="M3904" s="297" t="str">
        <f t="shared" si="60"/>
        <v>2016</v>
      </c>
    </row>
    <row r="3905" spans="1:13">
      <c r="A3905" s="293">
        <v>3904</v>
      </c>
      <c r="B3905" s="298" t="s">
        <v>15714</v>
      </c>
      <c r="C3905" s="298" t="s">
        <v>15715</v>
      </c>
      <c r="D3905" s="298"/>
      <c r="E3905" s="301" t="s">
        <v>21</v>
      </c>
      <c r="F3905" s="300" t="s">
        <v>34</v>
      </c>
      <c r="G3905" s="293" t="s">
        <v>58</v>
      </c>
      <c r="H3905" s="293" t="s">
        <v>6879</v>
      </c>
      <c r="I3905" s="293"/>
      <c r="J3905" s="293" t="s">
        <v>24283</v>
      </c>
      <c r="K3905" s="299"/>
      <c r="L3905" s="300"/>
      <c r="M3905" s="297" t="str">
        <f t="shared" si="60"/>
        <v>2016</v>
      </c>
    </row>
    <row r="3906" spans="1:13">
      <c r="A3906" s="293">
        <v>3905</v>
      </c>
      <c r="B3906" s="298" t="s">
        <v>15716</v>
      </c>
      <c r="C3906" s="298" t="s">
        <v>15717</v>
      </c>
      <c r="D3906" s="298"/>
      <c r="E3906" s="301" t="s">
        <v>21</v>
      </c>
      <c r="F3906" s="300" t="s">
        <v>34</v>
      </c>
      <c r="G3906" s="293" t="s">
        <v>58</v>
      </c>
      <c r="H3906" s="293" t="s">
        <v>6879</v>
      </c>
      <c r="I3906" s="293"/>
      <c r="J3906" s="293" t="s">
        <v>24283</v>
      </c>
      <c r="K3906" s="299"/>
      <c r="L3906" s="300"/>
      <c r="M3906" s="297" t="str">
        <f t="shared" ref="M3906:M3969" si="61">IF((INT(MID(B3906,5,2))&gt;19),"19"&amp;MID(B3906,5,2),"20"&amp;MID(B3906,5,2))</f>
        <v>2016</v>
      </c>
    </row>
    <row r="3907" spans="1:13">
      <c r="A3907" s="293">
        <v>3906</v>
      </c>
      <c r="B3907" s="298" t="s">
        <v>15718</v>
      </c>
      <c r="C3907" s="298" t="s">
        <v>15719</v>
      </c>
      <c r="D3907" s="298"/>
      <c r="E3907" s="301" t="s">
        <v>21</v>
      </c>
      <c r="F3907" s="300" t="s">
        <v>34</v>
      </c>
      <c r="G3907" s="293" t="s">
        <v>58</v>
      </c>
      <c r="H3907" s="293" t="s">
        <v>6879</v>
      </c>
      <c r="I3907" s="293"/>
      <c r="J3907" s="293" t="s">
        <v>24283</v>
      </c>
      <c r="K3907" s="299"/>
      <c r="L3907" s="300"/>
      <c r="M3907" s="297" t="str">
        <f t="shared" si="61"/>
        <v>2016</v>
      </c>
    </row>
    <row r="3908" spans="1:13">
      <c r="A3908" s="293">
        <v>3907</v>
      </c>
      <c r="B3908" s="298" t="s">
        <v>15720</v>
      </c>
      <c r="C3908" s="298" t="s">
        <v>15721</v>
      </c>
      <c r="D3908" s="298"/>
      <c r="E3908" s="301" t="s">
        <v>21</v>
      </c>
      <c r="F3908" s="300" t="s">
        <v>34</v>
      </c>
      <c r="G3908" s="293" t="s">
        <v>58</v>
      </c>
      <c r="H3908" s="293" t="s">
        <v>6879</v>
      </c>
      <c r="I3908" s="293"/>
      <c r="J3908" s="293" t="s">
        <v>24283</v>
      </c>
      <c r="K3908" s="299"/>
      <c r="L3908" s="300"/>
      <c r="M3908" s="297" t="str">
        <f t="shared" si="61"/>
        <v>2016</v>
      </c>
    </row>
    <row r="3909" spans="1:13">
      <c r="A3909" s="293">
        <v>3908</v>
      </c>
      <c r="B3909" s="298" t="s">
        <v>15722</v>
      </c>
      <c r="C3909" s="298" t="s">
        <v>15723</v>
      </c>
      <c r="D3909" s="298"/>
      <c r="E3909" s="301" t="s">
        <v>21</v>
      </c>
      <c r="F3909" s="300" t="s">
        <v>34</v>
      </c>
      <c r="G3909" s="293" t="s">
        <v>58</v>
      </c>
      <c r="H3909" s="293" t="s">
        <v>6879</v>
      </c>
      <c r="I3909" s="293"/>
      <c r="J3909" s="293" t="s">
        <v>24283</v>
      </c>
      <c r="K3909" s="299"/>
      <c r="L3909" s="300"/>
      <c r="M3909" s="297" t="str">
        <f t="shared" si="61"/>
        <v>2016</v>
      </c>
    </row>
    <row r="3910" spans="1:13">
      <c r="A3910" s="293">
        <v>3909</v>
      </c>
      <c r="B3910" s="298" t="s">
        <v>15724</v>
      </c>
      <c r="C3910" s="298" t="s">
        <v>15725</v>
      </c>
      <c r="D3910" s="298"/>
      <c r="E3910" s="301" t="s">
        <v>21</v>
      </c>
      <c r="F3910" s="300" t="s">
        <v>34</v>
      </c>
      <c r="G3910" s="293" t="s">
        <v>58</v>
      </c>
      <c r="H3910" s="293" t="s">
        <v>6879</v>
      </c>
      <c r="I3910" s="293"/>
      <c r="J3910" s="293" t="s">
        <v>24283</v>
      </c>
      <c r="K3910" s="299"/>
      <c r="L3910" s="300"/>
      <c r="M3910" s="297" t="str">
        <f t="shared" si="61"/>
        <v>2016</v>
      </c>
    </row>
    <row r="3911" spans="1:13">
      <c r="A3911" s="293">
        <v>3910</v>
      </c>
      <c r="B3911" s="298" t="s">
        <v>15726</v>
      </c>
      <c r="C3911" s="298" t="s">
        <v>15727</v>
      </c>
      <c r="D3911" s="298"/>
      <c r="E3911" s="301" t="s">
        <v>21</v>
      </c>
      <c r="F3911" s="300" t="s">
        <v>34</v>
      </c>
      <c r="G3911" s="293" t="s">
        <v>58</v>
      </c>
      <c r="H3911" s="293" t="s">
        <v>6879</v>
      </c>
      <c r="I3911" s="293"/>
      <c r="J3911" s="293" t="s">
        <v>24283</v>
      </c>
      <c r="K3911" s="299">
        <v>43876</v>
      </c>
      <c r="L3911" s="300"/>
      <c r="M3911" s="297" t="str">
        <f t="shared" si="61"/>
        <v>2016</v>
      </c>
    </row>
    <row r="3912" spans="1:13">
      <c r="A3912" s="293">
        <v>3911</v>
      </c>
      <c r="B3912" s="298" t="s">
        <v>15728</v>
      </c>
      <c r="C3912" s="298" t="s">
        <v>15729</v>
      </c>
      <c r="D3912" s="298"/>
      <c r="E3912" s="301" t="s">
        <v>21</v>
      </c>
      <c r="F3912" s="300" t="s">
        <v>34</v>
      </c>
      <c r="G3912" s="293" t="s">
        <v>58</v>
      </c>
      <c r="H3912" s="293" t="s">
        <v>6879</v>
      </c>
      <c r="I3912" s="293"/>
      <c r="J3912" s="293" t="s">
        <v>24283</v>
      </c>
      <c r="K3912" s="299">
        <v>43876</v>
      </c>
      <c r="L3912" s="300"/>
      <c r="M3912" s="297" t="str">
        <f t="shared" si="61"/>
        <v>2016</v>
      </c>
    </row>
    <row r="3913" spans="1:13">
      <c r="A3913" s="293">
        <v>3912</v>
      </c>
      <c r="B3913" s="298" t="s">
        <v>15730</v>
      </c>
      <c r="C3913" s="298" t="s">
        <v>15731</v>
      </c>
      <c r="D3913" s="298"/>
      <c r="E3913" s="301" t="s">
        <v>21</v>
      </c>
      <c r="F3913" s="300" t="s">
        <v>34</v>
      </c>
      <c r="G3913" s="293" t="s">
        <v>58</v>
      </c>
      <c r="H3913" s="293" t="s">
        <v>6879</v>
      </c>
      <c r="I3913" s="293"/>
      <c r="J3913" s="293" t="s">
        <v>24283</v>
      </c>
      <c r="K3913" s="299">
        <v>43876</v>
      </c>
      <c r="L3913" s="300"/>
      <c r="M3913" s="297" t="str">
        <f t="shared" si="61"/>
        <v>2016</v>
      </c>
    </row>
    <row r="3914" spans="1:13">
      <c r="A3914" s="293">
        <v>3913</v>
      </c>
      <c r="B3914" s="309" t="s">
        <v>15732</v>
      </c>
      <c r="C3914" s="298" t="s">
        <v>15733</v>
      </c>
      <c r="D3914" s="298"/>
      <c r="E3914" s="298" t="s">
        <v>21</v>
      </c>
      <c r="F3914" s="293" t="s">
        <v>34</v>
      </c>
      <c r="G3914" s="293" t="s">
        <v>58</v>
      </c>
      <c r="H3914" s="293" t="s">
        <v>6879</v>
      </c>
      <c r="I3914" s="293"/>
      <c r="J3914" s="293" t="s">
        <v>24283</v>
      </c>
      <c r="K3914" s="299">
        <v>44003</v>
      </c>
      <c r="L3914" s="300"/>
      <c r="M3914" s="297" t="str">
        <f t="shared" si="61"/>
        <v>2016</v>
      </c>
    </row>
    <row r="3915" spans="1:13">
      <c r="A3915" s="293">
        <v>3914</v>
      </c>
      <c r="B3915" s="298" t="s">
        <v>15734</v>
      </c>
      <c r="C3915" s="298" t="s">
        <v>15735</v>
      </c>
      <c r="D3915" s="298"/>
      <c r="E3915" s="301" t="s">
        <v>21</v>
      </c>
      <c r="F3915" s="300" t="s">
        <v>34</v>
      </c>
      <c r="G3915" s="293" t="s">
        <v>58</v>
      </c>
      <c r="H3915" s="293" t="s">
        <v>6879</v>
      </c>
      <c r="I3915" s="293"/>
      <c r="J3915" s="293" t="s">
        <v>24283</v>
      </c>
      <c r="K3915" s="299">
        <v>43876</v>
      </c>
      <c r="L3915" s="300"/>
      <c r="M3915" s="297" t="str">
        <f t="shared" si="61"/>
        <v>2016</v>
      </c>
    </row>
    <row r="3916" spans="1:13">
      <c r="A3916" s="293">
        <v>3915</v>
      </c>
      <c r="B3916" s="298" t="s">
        <v>15736</v>
      </c>
      <c r="C3916" s="298" t="s">
        <v>15737</v>
      </c>
      <c r="D3916" s="298"/>
      <c r="E3916" s="301" t="s">
        <v>21</v>
      </c>
      <c r="F3916" s="300" t="s">
        <v>34</v>
      </c>
      <c r="G3916" s="293" t="s">
        <v>58</v>
      </c>
      <c r="H3916" s="293" t="s">
        <v>6879</v>
      </c>
      <c r="I3916" s="293"/>
      <c r="J3916" s="293" t="s">
        <v>24283</v>
      </c>
      <c r="K3916" s="299">
        <v>43876</v>
      </c>
      <c r="L3916" s="300"/>
      <c r="M3916" s="297" t="str">
        <f t="shared" si="61"/>
        <v>2016</v>
      </c>
    </row>
    <row r="3917" spans="1:13">
      <c r="A3917" s="293">
        <v>3916</v>
      </c>
      <c r="B3917" s="298" t="s">
        <v>15738</v>
      </c>
      <c r="C3917" s="298" t="s">
        <v>15739</v>
      </c>
      <c r="D3917" s="298"/>
      <c r="E3917" s="301" t="s">
        <v>21</v>
      </c>
      <c r="F3917" s="300" t="s">
        <v>34</v>
      </c>
      <c r="G3917" s="293" t="s">
        <v>58</v>
      </c>
      <c r="H3917" s="293" t="s">
        <v>6879</v>
      </c>
      <c r="I3917" s="293"/>
      <c r="J3917" s="293" t="s">
        <v>24283</v>
      </c>
      <c r="K3917" s="299">
        <v>43876</v>
      </c>
      <c r="L3917" s="300"/>
      <c r="M3917" s="297" t="str">
        <f t="shared" si="61"/>
        <v>2016</v>
      </c>
    </row>
    <row r="3918" spans="1:13">
      <c r="A3918" s="293">
        <v>3917</v>
      </c>
      <c r="B3918" s="298" t="s">
        <v>15740</v>
      </c>
      <c r="C3918" s="298" t="s">
        <v>15741</v>
      </c>
      <c r="D3918" s="298"/>
      <c r="E3918" s="301" t="s">
        <v>21</v>
      </c>
      <c r="F3918" s="300" t="s">
        <v>34</v>
      </c>
      <c r="G3918" s="293" t="s">
        <v>58</v>
      </c>
      <c r="H3918" s="293" t="s">
        <v>6879</v>
      </c>
      <c r="I3918" s="293"/>
      <c r="J3918" s="293" t="s">
        <v>24283</v>
      </c>
      <c r="K3918" s="299">
        <v>43876</v>
      </c>
      <c r="L3918" s="300"/>
      <c r="M3918" s="297" t="str">
        <f t="shared" si="61"/>
        <v>2016</v>
      </c>
    </row>
    <row r="3919" spans="1:13">
      <c r="A3919" s="293">
        <v>3918</v>
      </c>
      <c r="B3919" s="298" t="s">
        <v>15742</v>
      </c>
      <c r="C3919" s="298" t="s">
        <v>15743</v>
      </c>
      <c r="D3919" s="298"/>
      <c r="E3919" s="301" t="s">
        <v>21</v>
      </c>
      <c r="F3919" s="300" t="s">
        <v>34</v>
      </c>
      <c r="G3919" s="293" t="s">
        <v>58</v>
      </c>
      <c r="H3919" s="293" t="s">
        <v>6879</v>
      </c>
      <c r="I3919" s="293"/>
      <c r="J3919" s="293" t="s">
        <v>24283</v>
      </c>
      <c r="K3919" s="299">
        <v>43876</v>
      </c>
      <c r="L3919" s="300"/>
      <c r="M3919" s="297" t="str">
        <f t="shared" si="61"/>
        <v>2016</v>
      </c>
    </row>
    <row r="3920" spans="1:13">
      <c r="A3920" s="293">
        <v>3919</v>
      </c>
      <c r="B3920" s="298" t="s">
        <v>15744</v>
      </c>
      <c r="C3920" s="298" t="s">
        <v>15745</v>
      </c>
      <c r="D3920" s="298"/>
      <c r="E3920" s="301" t="s">
        <v>21</v>
      </c>
      <c r="F3920" s="300" t="s">
        <v>34</v>
      </c>
      <c r="G3920" s="293" t="s">
        <v>58</v>
      </c>
      <c r="H3920" s="293" t="s">
        <v>6879</v>
      </c>
      <c r="I3920" s="293"/>
      <c r="J3920" s="293" t="s">
        <v>24283</v>
      </c>
      <c r="K3920" s="299">
        <v>43876</v>
      </c>
      <c r="L3920" s="300"/>
      <c r="M3920" s="297" t="str">
        <f t="shared" si="61"/>
        <v>2016</v>
      </c>
    </row>
    <row r="3921" spans="1:13">
      <c r="A3921" s="293">
        <v>3920</v>
      </c>
      <c r="B3921" s="298" t="s">
        <v>15746</v>
      </c>
      <c r="C3921" s="298" t="s">
        <v>15747</v>
      </c>
      <c r="D3921" s="298"/>
      <c r="E3921" s="301" t="s">
        <v>21</v>
      </c>
      <c r="F3921" s="300" t="s">
        <v>34</v>
      </c>
      <c r="G3921" s="293" t="s">
        <v>58</v>
      </c>
      <c r="H3921" s="293" t="s">
        <v>6879</v>
      </c>
      <c r="I3921" s="293"/>
      <c r="J3921" s="293" t="s">
        <v>24283</v>
      </c>
      <c r="K3921" s="299">
        <v>43876</v>
      </c>
      <c r="L3921" s="300"/>
      <c r="M3921" s="297" t="str">
        <f t="shared" si="61"/>
        <v>2016</v>
      </c>
    </row>
    <row r="3922" spans="1:13">
      <c r="A3922" s="293">
        <v>3921</v>
      </c>
      <c r="B3922" s="298" t="s">
        <v>15748</v>
      </c>
      <c r="C3922" s="298" t="s">
        <v>15749</v>
      </c>
      <c r="D3922" s="298"/>
      <c r="E3922" s="301" t="s">
        <v>21</v>
      </c>
      <c r="F3922" s="300" t="s">
        <v>34</v>
      </c>
      <c r="G3922" s="293" t="s">
        <v>58</v>
      </c>
      <c r="H3922" s="293" t="s">
        <v>6879</v>
      </c>
      <c r="I3922" s="293"/>
      <c r="J3922" s="293" t="s">
        <v>24283</v>
      </c>
      <c r="K3922" s="299">
        <v>43750</v>
      </c>
      <c r="L3922" s="300"/>
      <c r="M3922" s="297" t="str">
        <f t="shared" si="61"/>
        <v>2016</v>
      </c>
    </row>
    <row r="3923" spans="1:13">
      <c r="A3923" s="293">
        <v>3922</v>
      </c>
      <c r="B3923" s="298" t="s">
        <v>15750</v>
      </c>
      <c r="C3923" s="298" t="s">
        <v>15751</v>
      </c>
      <c r="D3923" s="298"/>
      <c r="E3923" s="301" t="s">
        <v>21</v>
      </c>
      <c r="F3923" s="300" t="s">
        <v>34</v>
      </c>
      <c r="G3923" s="293" t="s">
        <v>58</v>
      </c>
      <c r="H3923" s="293" t="s">
        <v>6879</v>
      </c>
      <c r="I3923" s="293"/>
      <c r="J3923" s="293" t="s">
        <v>24283</v>
      </c>
      <c r="K3923" s="299">
        <v>43750</v>
      </c>
      <c r="L3923" s="300"/>
      <c r="M3923" s="297" t="str">
        <f t="shared" si="61"/>
        <v>2016</v>
      </c>
    </row>
    <row r="3924" spans="1:13">
      <c r="A3924" s="293">
        <v>3923</v>
      </c>
      <c r="B3924" s="298" t="s">
        <v>15752</v>
      </c>
      <c r="C3924" s="298" t="s">
        <v>15753</v>
      </c>
      <c r="D3924" s="298"/>
      <c r="E3924" s="301" t="s">
        <v>21</v>
      </c>
      <c r="F3924" s="300" t="s">
        <v>34</v>
      </c>
      <c r="G3924" s="293" t="s">
        <v>58</v>
      </c>
      <c r="H3924" s="293" t="s">
        <v>6879</v>
      </c>
      <c r="I3924" s="293"/>
      <c r="J3924" s="293" t="s">
        <v>24283</v>
      </c>
      <c r="K3924" s="299">
        <v>43750</v>
      </c>
      <c r="L3924" s="300"/>
      <c r="M3924" s="297" t="str">
        <f t="shared" si="61"/>
        <v>2016</v>
      </c>
    </row>
    <row r="3925" spans="1:13">
      <c r="A3925" s="293">
        <v>3924</v>
      </c>
      <c r="B3925" s="309" t="s">
        <v>15754</v>
      </c>
      <c r="C3925" s="298" t="s">
        <v>15755</v>
      </c>
      <c r="D3925" s="298"/>
      <c r="E3925" s="298" t="s">
        <v>21</v>
      </c>
      <c r="F3925" s="293" t="s">
        <v>34</v>
      </c>
      <c r="G3925" s="293" t="s">
        <v>58</v>
      </c>
      <c r="H3925" s="293" t="s">
        <v>6879</v>
      </c>
      <c r="I3925" s="293"/>
      <c r="J3925" s="293" t="s">
        <v>24283</v>
      </c>
      <c r="K3925" s="299"/>
      <c r="L3925" s="300" t="s">
        <v>24304</v>
      </c>
      <c r="M3925" s="297" t="str">
        <f t="shared" si="61"/>
        <v>2016</v>
      </c>
    </row>
    <row r="3926" spans="1:13">
      <c r="A3926" s="293">
        <v>3925</v>
      </c>
      <c r="B3926" s="298" t="s">
        <v>15756</v>
      </c>
      <c r="C3926" s="298" t="s">
        <v>15757</v>
      </c>
      <c r="D3926" s="298"/>
      <c r="E3926" s="301" t="s">
        <v>21</v>
      </c>
      <c r="F3926" s="300" t="s">
        <v>34</v>
      </c>
      <c r="G3926" s="293" t="s">
        <v>58</v>
      </c>
      <c r="H3926" s="293" t="s">
        <v>6879</v>
      </c>
      <c r="I3926" s="293"/>
      <c r="J3926" s="293" t="s">
        <v>24283</v>
      </c>
      <c r="K3926" s="299">
        <v>43750</v>
      </c>
      <c r="L3926" s="300"/>
      <c r="M3926" s="297" t="str">
        <f t="shared" si="61"/>
        <v>2016</v>
      </c>
    </row>
    <row r="3927" spans="1:13">
      <c r="A3927" s="293">
        <v>3926</v>
      </c>
      <c r="B3927" s="298" t="s">
        <v>15758</v>
      </c>
      <c r="C3927" s="298" t="s">
        <v>15759</v>
      </c>
      <c r="D3927" s="298"/>
      <c r="E3927" s="301" t="s">
        <v>21</v>
      </c>
      <c r="F3927" s="300" t="s">
        <v>34</v>
      </c>
      <c r="G3927" s="293" t="s">
        <v>58</v>
      </c>
      <c r="H3927" s="293" t="s">
        <v>6879</v>
      </c>
      <c r="I3927" s="293"/>
      <c r="J3927" s="293" t="s">
        <v>24283</v>
      </c>
      <c r="K3927" s="299">
        <v>43750</v>
      </c>
      <c r="L3927" s="300"/>
      <c r="M3927" s="297" t="str">
        <f t="shared" si="61"/>
        <v>2016</v>
      </c>
    </row>
    <row r="3928" spans="1:13">
      <c r="A3928" s="293">
        <v>3927</v>
      </c>
      <c r="B3928" s="298" t="s">
        <v>15760</v>
      </c>
      <c r="C3928" s="298" t="s">
        <v>15761</v>
      </c>
      <c r="D3928" s="298"/>
      <c r="E3928" s="301" t="s">
        <v>21</v>
      </c>
      <c r="F3928" s="300" t="s">
        <v>34</v>
      </c>
      <c r="G3928" s="293" t="s">
        <v>58</v>
      </c>
      <c r="H3928" s="293" t="s">
        <v>6879</v>
      </c>
      <c r="I3928" s="293"/>
      <c r="J3928" s="293" t="s">
        <v>24283</v>
      </c>
      <c r="K3928" s="299">
        <v>43750</v>
      </c>
      <c r="L3928" s="300"/>
      <c r="M3928" s="297" t="str">
        <f t="shared" si="61"/>
        <v>2016</v>
      </c>
    </row>
    <row r="3929" spans="1:13">
      <c r="A3929" s="293">
        <v>3928</v>
      </c>
      <c r="B3929" s="298" t="s">
        <v>15762</v>
      </c>
      <c r="C3929" s="298" t="s">
        <v>15763</v>
      </c>
      <c r="D3929" s="298"/>
      <c r="E3929" s="301" t="s">
        <v>21</v>
      </c>
      <c r="F3929" s="300" t="s">
        <v>34</v>
      </c>
      <c r="G3929" s="293" t="s">
        <v>58</v>
      </c>
      <c r="H3929" s="293" t="s">
        <v>6879</v>
      </c>
      <c r="I3929" s="293"/>
      <c r="J3929" s="293" t="s">
        <v>24283</v>
      </c>
      <c r="K3929" s="299">
        <v>43750</v>
      </c>
      <c r="L3929" s="300"/>
      <c r="M3929" s="297" t="str">
        <f t="shared" si="61"/>
        <v>2016</v>
      </c>
    </row>
    <row r="3930" spans="1:13">
      <c r="A3930" s="293">
        <v>3929</v>
      </c>
      <c r="B3930" s="298" t="s">
        <v>15764</v>
      </c>
      <c r="C3930" s="298" t="s">
        <v>15765</v>
      </c>
      <c r="D3930" s="298"/>
      <c r="E3930" s="301" t="s">
        <v>21</v>
      </c>
      <c r="F3930" s="300" t="s">
        <v>34</v>
      </c>
      <c r="G3930" s="293" t="s">
        <v>58</v>
      </c>
      <c r="H3930" s="293" t="s">
        <v>6879</v>
      </c>
      <c r="I3930" s="293"/>
      <c r="J3930" s="293" t="s">
        <v>24283</v>
      </c>
      <c r="K3930" s="299">
        <v>43750</v>
      </c>
      <c r="L3930" s="300"/>
      <c r="M3930" s="297" t="str">
        <f t="shared" si="61"/>
        <v>2016</v>
      </c>
    </row>
    <row r="3931" spans="1:13">
      <c r="A3931" s="293">
        <v>3930</v>
      </c>
      <c r="B3931" s="298" t="s">
        <v>15766</v>
      </c>
      <c r="C3931" s="298" t="s">
        <v>15767</v>
      </c>
      <c r="D3931" s="298"/>
      <c r="E3931" s="301" t="s">
        <v>21</v>
      </c>
      <c r="F3931" s="300" t="s">
        <v>34</v>
      </c>
      <c r="G3931" s="293" t="s">
        <v>58</v>
      </c>
      <c r="H3931" s="293" t="s">
        <v>6879</v>
      </c>
      <c r="I3931" s="293"/>
      <c r="J3931" s="293" t="s">
        <v>24283</v>
      </c>
      <c r="K3931" s="299">
        <v>43750</v>
      </c>
      <c r="L3931" s="300"/>
      <c r="M3931" s="297" t="str">
        <f t="shared" si="61"/>
        <v>2016</v>
      </c>
    </row>
    <row r="3932" spans="1:13">
      <c r="A3932" s="293">
        <v>3931</v>
      </c>
      <c r="B3932" s="298" t="s">
        <v>15768</v>
      </c>
      <c r="C3932" s="298" t="s">
        <v>15769</v>
      </c>
      <c r="D3932" s="298"/>
      <c r="E3932" s="301" t="s">
        <v>21</v>
      </c>
      <c r="F3932" s="300" t="s">
        <v>34</v>
      </c>
      <c r="G3932" s="293" t="s">
        <v>58</v>
      </c>
      <c r="H3932" s="293" t="s">
        <v>6879</v>
      </c>
      <c r="I3932" s="293"/>
      <c r="J3932" s="293" t="s">
        <v>24283</v>
      </c>
      <c r="K3932" s="299">
        <v>43750</v>
      </c>
      <c r="L3932" s="300"/>
      <c r="M3932" s="297" t="str">
        <f t="shared" si="61"/>
        <v>2016</v>
      </c>
    </row>
    <row r="3933" spans="1:13">
      <c r="A3933" s="293">
        <v>3932</v>
      </c>
      <c r="B3933" s="298" t="s">
        <v>15770</v>
      </c>
      <c r="C3933" s="298" t="s">
        <v>15771</v>
      </c>
      <c r="D3933" s="298"/>
      <c r="E3933" s="301" t="s">
        <v>21</v>
      </c>
      <c r="F3933" s="300" t="s">
        <v>34</v>
      </c>
      <c r="G3933" s="293" t="s">
        <v>58</v>
      </c>
      <c r="H3933" s="293" t="s">
        <v>6879</v>
      </c>
      <c r="I3933" s="293"/>
      <c r="J3933" s="293" t="s">
        <v>24283</v>
      </c>
      <c r="K3933" s="299">
        <v>43750</v>
      </c>
      <c r="L3933" s="300"/>
      <c r="M3933" s="297" t="str">
        <f t="shared" si="61"/>
        <v>2016</v>
      </c>
    </row>
    <row r="3934" spans="1:13">
      <c r="A3934" s="293">
        <v>3933</v>
      </c>
      <c r="B3934" s="298" t="s">
        <v>15772</v>
      </c>
      <c r="C3934" s="298" t="s">
        <v>15773</v>
      </c>
      <c r="D3934" s="298"/>
      <c r="E3934" s="301" t="s">
        <v>21</v>
      </c>
      <c r="F3934" s="300" t="s">
        <v>34</v>
      </c>
      <c r="G3934" s="293" t="s">
        <v>58</v>
      </c>
      <c r="H3934" s="293" t="s">
        <v>6879</v>
      </c>
      <c r="I3934" s="293"/>
      <c r="J3934" s="293" t="s">
        <v>24283</v>
      </c>
      <c r="K3934" s="299">
        <v>43750</v>
      </c>
      <c r="L3934" s="300"/>
      <c r="M3934" s="297" t="str">
        <f t="shared" si="61"/>
        <v>2016</v>
      </c>
    </row>
    <row r="3935" spans="1:13">
      <c r="A3935" s="293">
        <v>3934</v>
      </c>
      <c r="B3935" s="298" t="s">
        <v>15774</v>
      </c>
      <c r="C3935" s="298" t="s">
        <v>15775</v>
      </c>
      <c r="D3935" s="298"/>
      <c r="E3935" s="301" t="s">
        <v>21</v>
      </c>
      <c r="F3935" s="300" t="s">
        <v>34</v>
      </c>
      <c r="G3935" s="293" t="s">
        <v>58</v>
      </c>
      <c r="H3935" s="293" t="s">
        <v>6879</v>
      </c>
      <c r="I3935" s="293"/>
      <c r="J3935" s="293" t="s">
        <v>24283</v>
      </c>
      <c r="K3935" s="299">
        <v>43750</v>
      </c>
      <c r="L3935" s="300"/>
      <c r="M3935" s="297" t="str">
        <f t="shared" si="61"/>
        <v>2016</v>
      </c>
    </row>
    <row r="3936" spans="1:13">
      <c r="A3936" s="293">
        <v>3935</v>
      </c>
      <c r="B3936" s="309" t="s">
        <v>15776</v>
      </c>
      <c r="C3936" s="298" t="s">
        <v>15777</v>
      </c>
      <c r="D3936" s="298"/>
      <c r="E3936" s="298" t="s">
        <v>21</v>
      </c>
      <c r="F3936" s="293" t="s">
        <v>34</v>
      </c>
      <c r="G3936" s="293" t="s">
        <v>58</v>
      </c>
      <c r="H3936" s="293" t="s">
        <v>6879</v>
      </c>
      <c r="I3936" s="293"/>
      <c r="J3936" s="293" t="s">
        <v>24283</v>
      </c>
      <c r="K3936" s="299"/>
      <c r="L3936" s="300" t="s">
        <v>24304</v>
      </c>
      <c r="M3936" s="297" t="str">
        <f t="shared" si="61"/>
        <v>2016</v>
      </c>
    </row>
    <row r="3937" spans="1:13">
      <c r="A3937" s="293">
        <v>3936</v>
      </c>
      <c r="B3937" s="298" t="s">
        <v>15778</v>
      </c>
      <c r="C3937" s="298" t="s">
        <v>15779</v>
      </c>
      <c r="D3937" s="298"/>
      <c r="E3937" s="301" t="s">
        <v>21</v>
      </c>
      <c r="F3937" s="300" t="s">
        <v>34</v>
      </c>
      <c r="G3937" s="293" t="s">
        <v>58</v>
      </c>
      <c r="H3937" s="293" t="s">
        <v>6879</v>
      </c>
      <c r="I3937" s="293"/>
      <c r="J3937" s="293" t="s">
        <v>24283</v>
      </c>
      <c r="K3937" s="299">
        <v>43750</v>
      </c>
      <c r="L3937" s="300"/>
      <c r="M3937" s="297" t="str">
        <f t="shared" si="61"/>
        <v>2016</v>
      </c>
    </row>
    <row r="3938" spans="1:13">
      <c r="A3938" s="293">
        <v>3937</v>
      </c>
      <c r="B3938" s="298" t="s">
        <v>15780</v>
      </c>
      <c r="C3938" s="298" t="s">
        <v>15781</v>
      </c>
      <c r="D3938" s="298"/>
      <c r="E3938" s="301" t="s">
        <v>21</v>
      </c>
      <c r="F3938" s="300" t="s">
        <v>34</v>
      </c>
      <c r="G3938" s="293" t="s">
        <v>58</v>
      </c>
      <c r="H3938" s="293" t="s">
        <v>6879</v>
      </c>
      <c r="I3938" s="293"/>
      <c r="J3938" s="293" t="s">
        <v>24283</v>
      </c>
      <c r="K3938" s="299">
        <v>43750</v>
      </c>
      <c r="L3938" s="300"/>
      <c r="M3938" s="297" t="str">
        <f t="shared" si="61"/>
        <v>2016</v>
      </c>
    </row>
    <row r="3939" spans="1:13">
      <c r="A3939" s="293">
        <v>3938</v>
      </c>
      <c r="B3939" s="298" t="s">
        <v>15782</v>
      </c>
      <c r="C3939" s="298" t="s">
        <v>15783</v>
      </c>
      <c r="D3939" s="298"/>
      <c r="E3939" s="301" t="s">
        <v>21</v>
      </c>
      <c r="F3939" s="300" t="s">
        <v>34</v>
      </c>
      <c r="G3939" s="293" t="s">
        <v>58</v>
      </c>
      <c r="H3939" s="293" t="s">
        <v>6879</v>
      </c>
      <c r="I3939" s="293"/>
      <c r="J3939" s="293" t="s">
        <v>24283</v>
      </c>
      <c r="K3939" s="299">
        <v>43792</v>
      </c>
      <c r="L3939" s="300"/>
      <c r="M3939" s="297" t="str">
        <f t="shared" si="61"/>
        <v>2016</v>
      </c>
    </row>
    <row r="3940" spans="1:13">
      <c r="A3940" s="293">
        <v>3939</v>
      </c>
      <c r="B3940" s="298" t="s">
        <v>15784</v>
      </c>
      <c r="C3940" s="298" t="s">
        <v>15785</v>
      </c>
      <c r="D3940" s="298"/>
      <c r="E3940" s="301" t="s">
        <v>21</v>
      </c>
      <c r="F3940" s="300" t="s">
        <v>34</v>
      </c>
      <c r="G3940" s="293" t="s">
        <v>58</v>
      </c>
      <c r="H3940" s="293" t="s">
        <v>6879</v>
      </c>
      <c r="I3940" s="293"/>
      <c r="J3940" s="293" t="s">
        <v>24283</v>
      </c>
      <c r="K3940" s="299">
        <v>43792</v>
      </c>
      <c r="L3940" s="300"/>
      <c r="M3940" s="297" t="str">
        <f t="shared" si="61"/>
        <v>2016</v>
      </c>
    </row>
    <row r="3941" spans="1:13">
      <c r="A3941" s="293">
        <v>3940</v>
      </c>
      <c r="B3941" s="298" t="s">
        <v>15786</v>
      </c>
      <c r="C3941" s="298" t="s">
        <v>15787</v>
      </c>
      <c r="D3941" s="298"/>
      <c r="E3941" s="301" t="s">
        <v>21</v>
      </c>
      <c r="F3941" s="300" t="s">
        <v>34</v>
      </c>
      <c r="G3941" s="293" t="s">
        <v>58</v>
      </c>
      <c r="H3941" s="293" t="s">
        <v>6879</v>
      </c>
      <c r="I3941" s="293"/>
      <c r="J3941" s="293" t="s">
        <v>24283</v>
      </c>
      <c r="K3941" s="299">
        <v>43792</v>
      </c>
      <c r="L3941" s="300"/>
      <c r="M3941" s="297" t="str">
        <f t="shared" si="61"/>
        <v>2016</v>
      </c>
    </row>
    <row r="3942" spans="1:13">
      <c r="A3942" s="293">
        <v>3941</v>
      </c>
      <c r="B3942" s="298" t="s">
        <v>15788</v>
      </c>
      <c r="C3942" s="298" t="s">
        <v>15789</v>
      </c>
      <c r="D3942" s="298"/>
      <c r="E3942" s="301" t="s">
        <v>21</v>
      </c>
      <c r="F3942" s="300" t="s">
        <v>34</v>
      </c>
      <c r="G3942" s="293" t="s">
        <v>58</v>
      </c>
      <c r="H3942" s="293" t="s">
        <v>6879</v>
      </c>
      <c r="I3942" s="293"/>
      <c r="J3942" s="293" t="s">
        <v>24283</v>
      </c>
      <c r="K3942" s="299">
        <v>43792</v>
      </c>
      <c r="L3942" s="300"/>
      <c r="M3942" s="297" t="str">
        <f t="shared" si="61"/>
        <v>2016</v>
      </c>
    </row>
    <row r="3943" spans="1:13">
      <c r="A3943" s="293">
        <v>3942</v>
      </c>
      <c r="B3943" s="298" t="s">
        <v>15790</v>
      </c>
      <c r="C3943" s="298" t="s">
        <v>15791</v>
      </c>
      <c r="D3943" s="298"/>
      <c r="E3943" s="301" t="s">
        <v>21</v>
      </c>
      <c r="F3943" s="300" t="s">
        <v>34</v>
      </c>
      <c r="G3943" s="293" t="s">
        <v>58</v>
      </c>
      <c r="H3943" s="293" t="s">
        <v>6879</v>
      </c>
      <c r="I3943" s="293"/>
      <c r="J3943" s="293" t="s">
        <v>24283</v>
      </c>
      <c r="K3943" s="299">
        <v>43792</v>
      </c>
      <c r="L3943" s="300"/>
      <c r="M3943" s="297" t="str">
        <f t="shared" si="61"/>
        <v>2016</v>
      </c>
    </row>
    <row r="3944" spans="1:13">
      <c r="A3944" s="293">
        <v>3943</v>
      </c>
      <c r="B3944" s="298" t="s">
        <v>15792</v>
      </c>
      <c r="C3944" s="298" t="s">
        <v>15793</v>
      </c>
      <c r="D3944" s="298"/>
      <c r="E3944" s="301" t="s">
        <v>21</v>
      </c>
      <c r="F3944" s="300" t="s">
        <v>34</v>
      </c>
      <c r="G3944" s="293" t="s">
        <v>58</v>
      </c>
      <c r="H3944" s="293" t="s">
        <v>6879</v>
      </c>
      <c r="I3944" s="293"/>
      <c r="J3944" s="293" t="s">
        <v>24283</v>
      </c>
      <c r="K3944" s="299">
        <v>43750</v>
      </c>
      <c r="L3944" s="300"/>
      <c r="M3944" s="297" t="str">
        <f t="shared" si="61"/>
        <v>2016</v>
      </c>
    </row>
    <row r="3945" spans="1:13">
      <c r="A3945" s="293">
        <v>3944</v>
      </c>
      <c r="B3945" s="298" t="s">
        <v>15794</v>
      </c>
      <c r="C3945" s="298" t="s">
        <v>15795</v>
      </c>
      <c r="D3945" s="298"/>
      <c r="E3945" s="301" t="s">
        <v>21</v>
      </c>
      <c r="F3945" s="300" t="s">
        <v>34</v>
      </c>
      <c r="G3945" s="293" t="s">
        <v>58</v>
      </c>
      <c r="H3945" s="293" t="s">
        <v>6879</v>
      </c>
      <c r="I3945" s="293"/>
      <c r="J3945" s="293" t="s">
        <v>24283</v>
      </c>
      <c r="K3945" s="299">
        <v>43750</v>
      </c>
      <c r="L3945" s="300"/>
      <c r="M3945" s="297" t="str">
        <f t="shared" si="61"/>
        <v>2016</v>
      </c>
    </row>
    <row r="3946" spans="1:13">
      <c r="A3946" s="293">
        <v>3945</v>
      </c>
      <c r="B3946" s="298" t="s">
        <v>15796</v>
      </c>
      <c r="C3946" s="298" t="s">
        <v>15797</v>
      </c>
      <c r="D3946" s="298"/>
      <c r="E3946" s="301" t="s">
        <v>21</v>
      </c>
      <c r="F3946" s="300" t="s">
        <v>34</v>
      </c>
      <c r="G3946" s="293" t="s">
        <v>58</v>
      </c>
      <c r="H3946" s="293" t="s">
        <v>6879</v>
      </c>
      <c r="I3946" s="293"/>
      <c r="J3946" s="293" t="s">
        <v>24283</v>
      </c>
      <c r="K3946" s="299">
        <v>43750</v>
      </c>
      <c r="L3946" s="300"/>
      <c r="M3946" s="297" t="str">
        <f t="shared" si="61"/>
        <v>2016</v>
      </c>
    </row>
    <row r="3947" spans="1:13">
      <c r="A3947" s="293">
        <v>3946</v>
      </c>
      <c r="B3947" s="309" t="s">
        <v>15798</v>
      </c>
      <c r="C3947" s="298" t="s">
        <v>15799</v>
      </c>
      <c r="D3947" s="298"/>
      <c r="E3947" s="298" t="s">
        <v>21</v>
      </c>
      <c r="F3947" s="293" t="s">
        <v>34</v>
      </c>
      <c r="G3947" s="293" t="s">
        <v>58</v>
      </c>
      <c r="H3947" s="293" t="s">
        <v>6879</v>
      </c>
      <c r="I3947" s="293"/>
      <c r="J3947" s="293" t="s">
        <v>24283</v>
      </c>
      <c r="K3947" s="299"/>
      <c r="L3947" s="300" t="s">
        <v>24304</v>
      </c>
      <c r="M3947" s="297" t="str">
        <f t="shared" si="61"/>
        <v>2016</v>
      </c>
    </row>
    <row r="3948" spans="1:13">
      <c r="A3948" s="293">
        <v>3947</v>
      </c>
      <c r="B3948" s="298" t="s">
        <v>15800</v>
      </c>
      <c r="C3948" s="298" t="s">
        <v>15801</v>
      </c>
      <c r="D3948" s="298"/>
      <c r="E3948" s="301" t="s">
        <v>21</v>
      </c>
      <c r="F3948" s="300" t="s">
        <v>34</v>
      </c>
      <c r="G3948" s="293" t="s">
        <v>58</v>
      </c>
      <c r="H3948" s="293" t="s">
        <v>6879</v>
      </c>
      <c r="I3948" s="293"/>
      <c r="J3948" s="293" t="s">
        <v>24283</v>
      </c>
      <c r="K3948" s="299">
        <v>43750</v>
      </c>
      <c r="L3948" s="300"/>
      <c r="M3948" s="297" t="str">
        <f t="shared" si="61"/>
        <v>2016</v>
      </c>
    </row>
    <row r="3949" spans="1:13">
      <c r="A3949" s="293">
        <v>3948</v>
      </c>
      <c r="B3949" s="298" t="s">
        <v>15802</v>
      </c>
      <c r="C3949" s="298" t="s">
        <v>15803</v>
      </c>
      <c r="D3949" s="298"/>
      <c r="E3949" s="301" t="s">
        <v>21</v>
      </c>
      <c r="F3949" s="300" t="s">
        <v>34</v>
      </c>
      <c r="G3949" s="293" t="s">
        <v>58</v>
      </c>
      <c r="H3949" s="293" t="s">
        <v>6879</v>
      </c>
      <c r="I3949" s="293"/>
      <c r="J3949" s="293" t="s">
        <v>24283</v>
      </c>
      <c r="K3949" s="299">
        <v>43750</v>
      </c>
      <c r="L3949" s="300"/>
      <c r="M3949" s="297" t="str">
        <f t="shared" si="61"/>
        <v>2016</v>
      </c>
    </row>
    <row r="3950" spans="1:13">
      <c r="A3950" s="293">
        <v>3949</v>
      </c>
      <c r="B3950" s="309" t="s">
        <v>15804</v>
      </c>
      <c r="C3950" s="298" t="s">
        <v>15805</v>
      </c>
      <c r="D3950" s="298"/>
      <c r="E3950" s="298" t="s">
        <v>21</v>
      </c>
      <c r="F3950" s="293" t="s">
        <v>34</v>
      </c>
      <c r="G3950" s="293" t="s">
        <v>58</v>
      </c>
      <c r="H3950" s="293" t="s">
        <v>6879</v>
      </c>
      <c r="I3950" s="293"/>
      <c r="J3950" s="293" t="s">
        <v>24283</v>
      </c>
      <c r="K3950" s="299"/>
      <c r="L3950" s="300" t="s">
        <v>24304</v>
      </c>
      <c r="M3950" s="297" t="str">
        <f t="shared" si="61"/>
        <v>2016</v>
      </c>
    </row>
    <row r="3951" spans="1:13">
      <c r="A3951" s="293">
        <v>3950</v>
      </c>
      <c r="B3951" s="309" t="s">
        <v>15806</v>
      </c>
      <c r="C3951" s="298" t="s">
        <v>15807</v>
      </c>
      <c r="D3951" s="298"/>
      <c r="E3951" s="298" t="s">
        <v>21</v>
      </c>
      <c r="F3951" s="293" t="s">
        <v>34</v>
      </c>
      <c r="G3951" s="293" t="s">
        <v>58</v>
      </c>
      <c r="H3951" s="293" t="s">
        <v>6879</v>
      </c>
      <c r="I3951" s="293"/>
      <c r="J3951" s="293" t="s">
        <v>24283</v>
      </c>
      <c r="K3951" s="299"/>
      <c r="L3951" s="300"/>
      <c r="M3951" s="297" t="str">
        <f t="shared" si="61"/>
        <v>2016</v>
      </c>
    </row>
    <row r="3952" spans="1:13">
      <c r="A3952" s="293">
        <v>3951</v>
      </c>
      <c r="B3952" s="309" t="s">
        <v>15808</v>
      </c>
      <c r="C3952" s="298" t="s">
        <v>15809</v>
      </c>
      <c r="D3952" s="298"/>
      <c r="E3952" s="298" t="s">
        <v>21</v>
      </c>
      <c r="F3952" s="293" t="s">
        <v>34</v>
      </c>
      <c r="G3952" s="293" t="s">
        <v>58</v>
      </c>
      <c r="H3952" s="293" t="s">
        <v>6879</v>
      </c>
      <c r="I3952" s="293"/>
      <c r="J3952" s="293" t="s">
        <v>24283</v>
      </c>
      <c r="K3952" s="299">
        <v>44003</v>
      </c>
      <c r="L3952" s="300"/>
      <c r="M3952" s="297" t="str">
        <f t="shared" si="61"/>
        <v>2016</v>
      </c>
    </row>
    <row r="3953" spans="1:13">
      <c r="A3953" s="293">
        <v>3952</v>
      </c>
      <c r="B3953" s="309" t="s">
        <v>15810</v>
      </c>
      <c r="C3953" s="298" t="s">
        <v>15811</v>
      </c>
      <c r="D3953" s="298"/>
      <c r="E3953" s="298" t="s">
        <v>21</v>
      </c>
      <c r="F3953" s="293" t="s">
        <v>34</v>
      </c>
      <c r="G3953" s="293" t="s">
        <v>58</v>
      </c>
      <c r="H3953" s="293" t="s">
        <v>6879</v>
      </c>
      <c r="I3953" s="293"/>
      <c r="J3953" s="293" t="s">
        <v>24283</v>
      </c>
      <c r="K3953" s="299"/>
      <c r="L3953" s="300" t="s">
        <v>24304</v>
      </c>
      <c r="M3953" s="297" t="str">
        <f t="shared" si="61"/>
        <v>2016</v>
      </c>
    </row>
    <row r="3954" spans="1:13">
      <c r="A3954" s="293">
        <v>3953</v>
      </c>
      <c r="B3954" s="309" t="s">
        <v>15812</v>
      </c>
      <c r="C3954" s="298" t="s">
        <v>15813</v>
      </c>
      <c r="D3954" s="298"/>
      <c r="E3954" s="298" t="s">
        <v>21</v>
      </c>
      <c r="F3954" s="293" t="s">
        <v>34</v>
      </c>
      <c r="G3954" s="293" t="s">
        <v>58</v>
      </c>
      <c r="H3954" s="293" t="s">
        <v>6879</v>
      </c>
      <c r="I3954" s="293"/>
      <c r="J3954" s="293" t="s">
        <v>24283</v>
      </c>
      <c r="K3954" s="299"/>
      <c r="L3954" s="300" t="s">
        <v>24304</v>
      </c>
      <c r="M3954" s="297" t="str">
        <f t="shared" si="61"/>
        <v>2016</v>
      </c>
    </row>
    <row r="3955" spans="1:13">
      <c r="A3955" s="293">
        <v>3954</v>
      </c>
      <c r="B3955" s="309" t="s">
        <v>15814</v>
      </c>
      <c r="C3955" s="298" t="s">
        <v>15815</v>
      </c>
      <c r="D3955" s="298"/>
      <c r="E3955" s="298" t="s">
        <v>21</v>
      </c>
      <c r="F3955" s="293" t="s">
        <v>34</v>
      </c>
      <c r="G3955" s="293" t="s">
        <v>58</v>
      </c>
      <c r="H3955" s="293" t="s">
        <v>6879</v>
      </c>
      <c r="I3955" s="293"/>
      <c r="J3955" s="293" t="s">
        <v>24283</v>
      </c>
      <c r="K3955" s="299"/>
      <c r="L3955" s="300" t="s">
        <v>24304</v>
      </c>
      <c r="M3955" s="297" t="str">
        <f t="shared" si="61"/>
        <v>2016</v>
      </c>
    </row>
    <row r="3956" spans="1:13">
      <c r="A3956" s="293">
        <v>3955</v>
      </c>
      <c r="B3956" s="309" t="s">
        <v>15816</v>
      </c>
      <c r="C3956" s="298" t="s">
        <v>15817</v>
      </c>
      <c r="D3956" s="298"/>
      <c r="E3956" s="298" t="s">
        <v>21</v>
      </c>
      <c r="F3956" s="293" t="s">
        <v>34</v>
      </c>
      <c r="G3956" s="293" t="s">
        <v>58</v>
      </c>
      <c r="H3956" s="293" t="s">
        <v>6879</v>
      </c>
      <c r="I3956" s="293"/>
      <c r="J3956" s="293" t="s">
        <v>24283</v>
      </c>
      <c r="K3956" s="299"/>
      <c r="L3956" s="300" t="s">
        <v>24304</v>
      </c>
      <c r="M3956" s="297" t="str">
        <f t="shared" si="61"/>
        <v>2016</v>
      </c>
    </row>
    <row r="3957" spans="1:13">
      <c r="A3957" s="293">
        <v>3956</v>
      </c>
      <c r="B3957" s="309" t="s">
        <v>15818</v>
      </c>
      <c r="C3957" s="298" t="s">
        <v>15819</v>
      </c>
      <c r="D3957" s="298"/>
      <c r="E3957" s="298" t="s">
        <v>21</v>
      </c>
      <c r="F3957" s="293" t="s">
        <v>34</v>
      </c>
      <c r="G3957" s="293" t="s">
        <v>58</v>
      </c>
      <c r="H3957" s="293" t="s">
        <v>6879</v>
      </c>
      <c r="I3957" s="293"/>
      <c r="J3957" s="293" t="s">
        <v>24283</v>
      </c>
      <c r="K3957" s="299"/>
      <c r="L3957" s="300" t="s">
        <v>24304</v>
      </c>
      <c r="M3957" s="297" t="str">
        <f t="shared" si="61"/>
        <v>2016</v>
      </c>
    </row>
    <row r="3958" spans="1:13">
      <c r="A3958" s="293">
        <v>3957</v>
      </c>
      <c r="B3958" s="309" t="s">
        <v>15820</v>
      </c>
      <c r="C3958" s="298" t="s">
        <v>15821</v>
      </c>
      <c r="D3958" s="298"/>
      <c r="E3958" s="298" t="s">
        <v>21</v>
      </c>
      <c r="F3958" s="293" t="s">
        <v>34</v>
      </c>
      <c r="G3958" s="293" t="s">
        <v>58</v>
      </c>
      <c r="H3958" s="293" t="s">
        <v>6879</v>
      </c>
      <c r="I3958" s="293"/>
      <c r="J3958" s="293" t="s">
        <v>24283</v>
      </c>
      <c r="K3958" s="299"/>
      <c r="L3958" s="300" t="s">
        <v>24304</v>
      </c>
      <c r="M3958" s="297" t="str">
        <f t="shared" si="61"/>
        <v>2016</v>
      </c>
    </row>
    <row r="3959" spans="1:13">
      <c r="A3959" s="293">
        <v>3958</v>
      </c>
      <c r="B3959" s="309" t="s">
        <v>15822</v>
      </c>
      <c r="C3959" s="298" t="s">
        <v>15823</v>
      </c>
      <c r="D3959" s="298"/>
      <c r="E3959" s="298" t="s">
        <v>21</v>
      </c>
      <c r="F3959" s="293" t="s">
        <v>34</v>
      </c>
      <c r="G3959" s="293" t="s">
        <v>58</v>
      </c>
      <c r="H3959" s="293" t="s">
        <v>6879</v>
      </c>
      <c r="I3959" s="293"/>
      <c r="J3959" s="293" t="s">
        <v>24283</v>
      </c>
      <c r="K3959" s="299"/>
      <c r="L3959" s="300" t="s">
        <v>24304</v>
      </c>
      <c r="M3959" s="297" t="str">
        <f t="shared" si="61"/>
        <v>2016</v>
      </c>
    </row>
    <row r="3960" spans="1:13">
      <c r="A3960" s="293">
        <v>3959</v>
      </c>
      <c r="B3960" s="309" t="s">
        <v>15824</v>
      </c>
      <c r="C3960" s="298" t="s">
        <v>15825</v>
      </c>
      <c r="D3960" s="298"/>
      <c r="E3960" s="298" t="s">
        <v>21</v>
      </c>
      <c r="F3960" s="293" t="s">
        <v>34</v>
      </c>
      <c r="G3960" s="293" t="s">
        <v>58</v>
      </c>
      <c r="H3960" s="293" t="s">
        <v>6879</v>
      </c>
      <c r="I3960" s="293"/>
      <c r="J3960" s="293" t="s">
        <v>24283</v>
      </c>
      <c r="K3960" s="299"/>
      <c r="L3960" s="300" t="s">
        <v>24304</v>
      </c>
      <c r="M3960" s="297" t="str">
        <f t="shared" si="61"/>
        <v>2016</v>
      </c>
    </row>
    <row r="3961" spans="1:13">
      <c r="A3961" s="293">
        <v>3960</v>
      </c>
      <c r="B3961" s="309" t="s">
        <v>15826</v>
      </c>
      <c r="C3961" s="298" t="s">
        <v>15827</v>
      </c>
      <c r="D3961" s="298"/>
      <c r="E3961" s="298" t="s">
        <v>21</v>
      </c>
      <c r="F3961" s="293" t="s">
        <v>34</v>
      </c>
      <c r="G3961" s="293" t="s">
        <v>58</v>
      </c>
      <c r="H3961" s="293" t="s">
        <v>6879</v>
      </c>
      <c r="I3961" s="293"/>
      <c r="J3961" s="293" t="s">
        <v>24283</v>
      </c>
      <c r="K3961" s="299"/>
      <c r="L3961" s="300" t="s">
        <v>24304</v>
      </c>
      <c r="M3961" s="297" t="str">
        <f t="shared" si="61"/>
        <v>2016</v>
      </c>
    </row>
    <row r="3962" spans="1:13">
      <c r="A3962" s="293">
        <v>3961</v>
      </c>
      <c r="B3962" s="298" t="s">
        <v>15828</v>
      </c>
      <c r="C3962" s="298" t="s">
        <v>15829</v>
      </c>
      <c r="D3962" s="298"/>
      <c r="E3962" s="298" t="s">
        <v>21</v>
      </c>
      <c r="F3962" s="293" t="s">
        <v>34</v>
      </c>
      <c r="G3962" s="293" t="s">
        <v>58</v>
      </c>
      <c r="H3962" s="293" t="s">
        <v>6879</v>
      </c>
      <c r="I3962" s="293"/>
      <c r="J3962" s="293" t="s">
        <v>24283</v>
      </c>
      <c r="K3962" s="299"/>
      <c r="L3962" s="300" t="s">
        <v>24304</v>
      </c>
      <c r="M3962" s="297" t="str">
        <f t="shared" si="61"/>
        <v>2016</v>
      </c>
    </row>
    <row r="3963" spans="1:13">
      <c r="A3963" s="293">
        <v>3962</v>
      </c>
      <c r="B3963" s="309" t="s">
        <v>15830</v>
      </c>
      <c r="C3963" s="298" t="s">
        <v>15831</v>
      </c>
      <c r="D3963" s="298"/>
      <c r="E3963" s="298" t="s">
        <v>21</v>
      </c>
      <c r="F3963" s="293" t="s">
        <v>34</v>
      </c>
      <c r="G3963" s="293" t="s">
        <v>58</v>
      </c>
      <c r="H3963" s="293" t="s">
        <v>6879</v>
      </c>
      <c r="I3963" s="293"/>
      <c r="J3963" s="293" t="s">
        <v>24283</v>
      </c>
      <c r="K3963" s="299"/>
      <c r="L3963" s="300" t="s">
        <v>24304</v>
      </c>
      <c r="M3963" s="297" t="str">
        <f t="shared" si="61"/>
        <v>2016</v>
      </c>
    </row>
    <row r="3964" spans="1:13">
      <c r="A3964" s="293">
        <v>3963</v>
      </c>
      <c r="B3964" s="309" t="s">
        <v>15832</v>
      </c>
      <c r="C3964" s="298" t="s">
        <v>15833</v>
      </c>
      <c r="D3964" s="298"/>
      <c r="E3964" s="298" t="s">
        <v>21</v>
      </c>
      <c r="F3964" s="293" t="s">
        <v>34</v>
      </c>
      <c r="G3964" s="293" t="s">
        <v>58</v>
      </c>
      <c r="H3964" s="293" t="s">
        <v>6879</v>
      </c>
      <c r="I3964" s="293"/>
      <c r="J3964" s="293" t="s">
        <v>24283</v>
      </c>
      <c r="K3964" s="299"/>
      <c r="L3964" s="300" t="s">
        <v>24304</v>
      </c>
      <c r="M3964" s="297" t="str">
        <f t="shared" si="61"/>
        <v>2016</v>
      </c>
    </row>
    <row r="3965" spans="1:13">
      <c r="A3965" s="293">
        <v>3964</v>
      </c>
      <c r="B3965" s="309" t="s">
        <v>15834</v>
      </c>
      <c r="C3965" s="298" t="s">
        <v>15835</v>
      </c>
      <c r="D3965" s="298"/>
      <c r="E3965" s="298" t="s">
        <v>21</v>
      </c>
      <c r="F3965" s="293" t="s">
        <v>34</v>
      </c>
      <c r="G3965" s="293" t="s">
        <v>58</v>
      </c>
      <c r="H3965" s="293" t="s">
        <v>6879</v>
      </c>
      <c r="I3965" s="293"/>
      <c r="J3965" s="293" t="s">
        <v>24283</v>
      </c>
      <c r="K3965" s="299"/>
      <c r="L3965" s="300" t="s">
        <v>24304</v>
      </c>
      <c r="M3965" s="297" t="str">
        <f t="shared" si="61"/>
        <v>2016</v>
      </c>
    </row>
    <row r="3966" spans="1:13">
      <c r="A3966" s="293">
        <v>3965</v>
      </c>
      <c r="B3966" s="309" t="s">
        <v>15836</v>
      </c>
      <c r="C3966" s="298" t="s">
        <v>15837</v>
      </c>
      <c r="D3966" s="298"/>
      <c r="E3966" s="298" t="s">
        <v>21</v>
      </c>
      <c r="F3966" s="293" t="s">
        <v>34</v>
      </c>
      <c r="G3966" s="293" t="s">
        <v>58</v>
      </c>
      <c r="H3966" s="293" t="s">
        <v>6879</v>
      </c>
      <c r="I3966" s="293"/>
      <c r="J3966" s="293" t="s">
        <v>24283</v>
      </c>
      <c r="K3966" s="299">
        <v>43799</v>
      </c>
      <c r="L3966" s="300"/>
      <c r="M3966" s="297" t="str">
        <f t="shared" si="61"/>
        <v>2016</v>
      </c>
    </row>
    <row r="3967" spans="1:13">
      <c r="A3967" s="293">
        <v>3966</v>
      </c>
      <c r="B3967" s="298" t="s">
        <v>15838</v>
      </c>
      <c r="C3967" s="298" t="s">
        <v>15839</v>
      </c>
      <c r="D3967" s="298"/>
      <c r="E3967" s="298" t="s">
        <v>21</v>
      </c>
      <c r="F3967" s="293" t="s">
        <v>34</v>
      </c>
      <c r="G3967" s="293" t="s">
        <v>58</v>
      </c>
      <c r="H3967" s="293" t="s">
        <v>6879</v>
      </c>
      <c r="I3967" s="293"/>
      <c r="J3967" s="293" t="s">
        <v>24283</v>
      </c>
      <c r="K3967" s="299">
        <v>44003</v>
      </c>
      <c r="L3967" s="300"/>
      <c r="M3967" s="297" t="str">
        <f t="shared" si="61"/>
        <v>2016</v>
      </c>
    </row>
    <row r="3968" spans="1:13">
      <c r="A3968" s="293">
        <v>3967</v>
      </c>
      <c r="B3968" s="298" t="s">
        <v>15840</v>
      </c>
      <c r="C3968" s="298" t="s">
        <v>15841</v>
      </c>
      <c r="D3968" s="298"/>
      <c r="E3968" s="298" t="s">
        <v>21</v>
      </c>
      <c r="F3968" s="293" t="s">
        <v>34</v>
      </c>
      <c r="G3968" s="293" t="s">
        <v>58</v>
      </c>
      <c r="H3968" s="293" t="s">
        <v>6879</v>
      </c>
      <c r="I3968" s="293"/>
      <c r="J3968" s="293" t="s">
        <v>24283</v>
      </c>
      <c r="K3968" s="299">
        <v>43763</v>
      </c>
      <c r="L3968" s="300"/>
      <c r="M3968" s="297" t="str">
        <f t="shared" si="61"/>
        <v>2016</v>
      </c>
    </row>
    <row r="3969" spans="1:13">
      <c r="A3969" s="293">
        <v>3968</v>
      </c>
      <c r="B3969" s="309" t="s">
        <v>15842</v>
      </c>
      <c r="C3969" s="298" t="s">
        <v>15843</v>
      </c>
      <c r="D3969" s="298"/>
      <c r="E3969" s="298" t="s">
        <v>21</v>
      </c>
      <c r="F3969" s="293" t="s">
        <v>34</v>
      </c>
      <c r="G3969" s="293" t="s">
        <v>58</v>
      </c>
      <c r="H3969" s="293" t="s">
        <v>6879</v>
      </c>
      <c r="I3969" s="293"/>
      <c r="J3969" s="293" t="s">
        <v>24283</v>
      </c>
      <c r="K3969" s="299">
        <v>44017</v>
      </c>
      <c r="L3969" s="300"/>
      <c r="M3969" s="297" t="str">
        <f t="shared" si="61"/>
        <v>2016</v>
      </c>
    </row>
    <row r="3970" spans="1:13">
      <c r="A3970" s="293">
        <v>3969</v>
      </c>
      <c r="B3970" s="298" t="s">
        <v>15844</v>
      </c>
      <c r="C3970" s="298" t="s">
        <v>15845</v>
      </c>
      <c r="D3970" s="298"/>
      <c r="E3970" s="298" t="s">
        <v>21</v>
      </c>
      <c r="F3970" s="293" t="s">
        <v>34</v>
      </c>
      <c r="G3970" s="293" t="s">
        <v>58</v>
      </c>
      <c r="H3970" s="293" t="s">
        <v>6879</v>
      </c>
      <c r="I3970" s="293"/>
      <c r="J3970" s="293" t="s">
        <v>24283</v>
      </c>
      <c r="K3970" s="299">
        <v>44003</v>
      </c>
      <c r="L3970" s="300"/>
      <c r="M3970" s="297" t="str">
        <f t="shared" ref="M3970:M4033" si="62">IF((INT(MID(B3970,5,2))&gt;19),"19"&amp;MID(B3970,5,2),"20"&amp;MID(B3970,5,2))</f>
        <v>2016</v>
      </c>
    </row>
    <row r="3971" spans="1:13">
      <c r="A3971" s="293">
        <v>3970</v>
      </c>
      <c r="B3971" s="309" t="s">
        <v>15846</v>
      </c>
      <c r="C3971" s="298" t="s">
        <v>15847</v>
      </c>
      <c r="D3971" s="298"/>
      <c r="E3971" s="298" t="s">
        <v>21</v>
      </c>
      <c r="F3971" s="293" t="s">
        <v>34</v>
      </c>
      <c r="G3971" s="293" t="s">
        <v>58</v>
      </c>
      <c r="H3971" s="293" t="s">
        <v>6879</v>
      </c>
      <c r="I3971" s="293"/>
      <c r="J3971" s="293" t="s">
        <v>24283</v>
      </c>
      <c r="K3971" s="299">
        <v>43799</v>
      </c>
      <c r="L3971" s="300"/>
      <c r="M3971" s="297" t="str">
        <f t="shared" si="62"/>
        <v>2016</v>
      </c>
    </row>
    <row r="3972" spans="1:13">
      <c r="A3972" s="293">
        <v>3971</v>
      </c>
      <c r="B3972" s="309" t="s">
        <v>15848</v>
      </c>
      <c r="C3972" s="298" t="s">
        <v>15849</v>
      </c>
      <c r="D3972" s="298"/>
      <c r="E3972" s="298" t="s">
        <v>21</v>
      </c>
      <c r="F3972" s="293" t="s">
        <v>34</v>
      </c>
      <c r="G3972" s="293" t="s">
        <v>58</v>
      </c>
      <c r="H3972" s="293" t="s">
        <v>6879</v>
      </c>
      <c r="I3972" s="293"/>
      <c r="J3972" s="293" t="s">
        <v>24283</v>
      </c>
      <c r="K3972" s="299">
        <v>43763</v>
      </c>
      <c r="L3972" s="300"/>
      <c r="M3972" s="297" t="str">
        <f t="shared" si="62"/>
        <v>2016</v>
      </c>
    </row>
    <row r="3973" spans="1:13">
      <c r="A3973" s="293">
        <v>3972</v>
      </c>
      <c r="B3973" s="309" t="s">
        <v>15850</v>
      </c>
      <c r="C3973" s="298" t="s">
        <v>15851</v>
      </c>
      <c r="D3973" s="298"/>
      <c r="E3973" s="298" t="s">
        <v>21</v>
      </c>
      <c r="F3973" s="293" t="s">
        <v>34</v>
      </c>
      <c r="G3973" s="293" t="s">
        <v>58</v>
      </c>
      <c r="H3973" s="293" t="s">
        <v>6879</v>
      </c>
      <c r="I3973" s="293"/>
      <c r="J3973" s="293" t="s">
        <v>24283</v>
      </c>
      <c r="K3973" s="299"/>
      <c r="L3973" s="300" t="s">
        <v>24304</v>
      </c>
      <c r="M3973" s="297" t="str">
        <f t="shared" si="62"/>
        <v>2016</v>
      </c>
    </row>
    <row r="3974" spans="1:13">
      <c r="A3974" s="293">
        <v>3973</v>
      </c>
      <c r="B3974" s="309" t="s">
        <v>15852</v>
      </c>
      <c r="C3974" s="298" t="s">
        <v>15853</v>
      </c>
      <c r="D3974" s="298"/>
      <c r="E3974" s="298" t="s">
        <v>21</v>
      </c>
      <c r="F3974" s="293" t="s">
        <v>34</v>
      </c>
      <c r="G3974" s="293" t="s">
        <v>58</v>
      </c>
      <c r="H3974" s="293" t="s">
        <v>6879</v>
      </c>
      <c r="I3974" s="293"/>
      <c r="J3974" s="293" t="s">
        <v>24283</v>
      </c>
      <c r="K3974" s="299"/>
      <c r="L3974" s="300" t="s">
        <v>24304</v>
      </c>
      <c r="M3974" s="297" t="str">
        <f t="shared" si="62"/>
        <v>2016</v>
      </c>
    </row>
    <row r="3975" spans="1:13">
      <c r="A3975" s="293">
        <v>3974</v>
      </c>
      <c r="B3975" s="309" t="s">
        <v>15854</v>
      </c>
      <c r="C3975" s="298" t="s">
        <v>15855</v>
      </c>
      <c r="D3975" s="298"/>
      <c r="E3975" s="298" t="s">
        <v>21</v>
      </c>
      <c r="F3975" s="293" t="s">
        <v>34</v>
      </c>
      <c r="G3975" s="293" t="s">
        <v>58</v>
      </c>
      <c r="H3975" s="293" t="s">
        <v>6879</v>
      </c>
      <c r="I3975" s="293"/>
      <c r="J3975" s="293" t="s">
        <v>24283</v>
      </c>
      <c r="K3975" s="299">
        <v>43763</v>
      </c>
      <c r="L3975" s="300"/>
      <c r="M3975" s="297" t="str">
        <f t="shared" si="62"/>
        <v>2016</v>
      </c>
    </row>
    <row r="3976" spans="1:13">
      <c r="A3976" s="293">
        <v>3975</v>
      </c>
      <c r="B3976" s="309" t="s">
        <v>15856</v>
      </c>
      <c r="C3976" s="298" t="s">
        <v>15857</v>
      </c>
      <c r="D3976" s="298"/>
      <c r="E3976" s="298" t="s">
        <v>21</v>
      </c>
      <c r="F3976" s="293" t="s">
        <v>34</v>
      </c>
      <c r="G3976" s="293" t="s">
        <v>58</v>
      </c>
      <c r="H3976" s="293" t="s">
        <v>6879</v>
      </c>
      <c r="I3976" s="293"/>
      <c r="J3976" s="293" t="s">
        <v>24283</v>
      </c>
      <c r="K3976" s="299">
        <v>43763</v>
      </c>
      <c r="L3976" s="300"/>
      <c r="M3976" s="297" t="str">
        <f t="shared" si="62"/>
        <v>2016</v>
      </c>
    </row>
    <row r="3977" spans="1:13">
      <c r="A3977" s="293">
        <v>3976</v>
      </c>
      <c r="B3977" s="309" t="s">
        <v>15858</v>
      </c>
      <c r="C3977" s="298" t="s">
        <v>15859</v>
      </c>
      <c r="D3977" s="298"/>
      <c r="E3977" s="298" t="s">
        <v>21</v>
      </c>
      <c r="F3977" s="293" t="s">
        <v>34</v>
      </c>
      <c r="G3977" s="293" t="s">
        <v>58</v>
      </c>
      <c r="H3977" s="293" t="s">
        <v>6879</v>
      </c>
      <c r="I3977" s="293"/>
      <c r="J3977" s="293" t="s">
        <v>24283</v>
      </c>
      <c r="K3977" s="299">
        <v>43813</v>
      </c>
      <c r="L3977" s="300"/>
      <c r="M3977" s="297" t="str">
        <f t="shared" si="62"/>
        <v>2016</v>
      </c>
    </row>
    <row r="3978" spans="1:13">
      <c r="A3978" s="293">
        <v>3977</v>
      </c>
      <c r="B3978" s="309" t="s">
        <v>15860</v>
      </c>
      <c r="C3978" s="298" t="s">
        <v>15861</v>
      </c>
      <c r="D3978" s="298"/>
      <c r="E3978" s="298" t="s">
        <v>21</v>
      </c>
      <c r="F3978" s="293" t="s">
        <v>34</v>
      </c>
      <c r="G3978" s="293" t="s">
        <v>58</v>
      </c>
      <c r="H3978" s="293" t="s">
        <v>6879</v>
      </c>
      <c r="I3978" s="293"/>
      <c r="J3978" s="293" t="s">
        <v>24283</v>
      </c>
      <c r="K3978" s="299">
        <v>43799</v>
      </c>
      <c r="L3978" s="300"/>
      <c r="M3978" s="297" t="str">
        <f t="shared" si="62"/>
        <v>2016</v>
      </c>
    </row>
    <row r="3979" spans="1:13">
      <c r="A3979" s="293">
        <v>3978</v>
      </c>
      <c r="B3979" s="309" t="s">
        <v>15862</v>
      </c>
      <c r="C3979" s="298" t="s">
        <v>15863</v>
      </c>
      <c r="D3979" s="298"/>
      <c r="E3979" s="298" t="s">
        <v>21</v>
      </c>
      <c r="F3979" s="293" t="s">
        <v>34</v>
      </c>
      <c r="G3979" s="293" t="s">
        <v>58</v>
      </c>
      <c r="H3979" s="293" t="s">
        <v>6879</v>
      </c>
      <c r="I3979" s="293"/>
      <c r="J3979" s="293" t="s">
        <v>24283</v>
      </c>
      <c r="K3979" s="299">
        <v>44003</v>
      </c>
      <c r="L3979" s="300"/>
      <c r="M3979" s="297" t="str">
        <f t="shared" si="62"/>
        <v>2016</v>
      </c>
    </row>
    <row r="3980" spans="1:13">
      <c r="A3980" s="293">
        <v>3979</v>
      </c>
      <c r="B3980" s="309" t="s">
        <v>15864</v>
      </c>
      <c r="C3980" s="298" t="s">
        <v>15865</v>
      </c>
      <c r="D3980" s="298"/>
      <c r="E3980" s="298" t="s">
        <v>21</v>
      </c>
      <c r="F3980" s="293" t="s">
        <v>34</v>
      </c>
      <c r="G3980" s="293" t="s">
        <v>58</v>
      </c>
      <c r="H3980" s="293" t="s">
        <v>6879</v>
      </c>
      <c r="I3980" s="293"/>
      <c r="J3980" s="293" t="s">
        <v>24283</v>
      </c>
      <c r="K3980" s="299"/>
      <c r="L3980" s="300" t="s">
        <v>24304</v>
      </c>
      <c r="M3980" s="297" t="str">
        <f t="shared" si="62"/>
        <v>2016</v>
      </c>
    </row>
    <row r="3981" spans="1:13">
      <c r="A3981" s="293">
        <v>3980</v>
      </c>
      <c r="B3981" s="298" t="s">
        <v>15866</v>
      </c>
      <c r="C3981" s="298" t="s">
        <v>15867</v>
      </c>
      <c r="D3981" s="298"/>
      <c r="E3981" s="298" t="s">
        <v>21</v>
      </c>
      <c r="F3981" s="293" t="s">
        <v>34</v>
      </c>
      <c r="G3981" s="293" t="s">
        <v>58</v>
      </c>
      <c r="H3981" s="293" t="s">
        <v>6879</v>
      </c>
      <c r="I3981" s="293"/>
      <c r="J3981" s="293" t="s">
        <v>24283</v>
      </c>
      <c r="K3981" s="299">
        <v>43763</v>
      </c>
      <c r="L3981" s="300"/>
      <c r="M3981" s="297" t="str">
        <f t="shared" si="62"/>
        <v>2016</v>
      </c>
    </row>
    <row r="3982" spans="1:13">
      <c r="A3982" s="293">
        <v>3981</v>
      </c>
      <c r="B3982" s="309" t="s">
        <v>15868</v>
      </c>
      <c r="C3982" s="298" t="s">
        <v>15869</v>
      </c>
      <c r="D3982" s="298"/>
      <c r="E3982" s="298" t="s">
        <v>21</v>
      </c>
      <c r="F3982" s="293" t="s">
        <v>34</v>
      </c>
      <c r="G3982" s="293" t="s">
        <v>58</v>
      </c>
      <c r="H3982" s="293" t="s">
        <v>6879</v>
      </c>
      <c r="I3982" s="293"/>
      <c r="J3982" s="293" t="s">
        <v>24283</v>
      </c>
      <c r="K3982" s="299">
        <v>44003</v>
      </c>
      <c r="L3982" s="300"/>
      <c r="M3982" s="297" t="str">
        <f t="shared" si="62"/>
        <v>2016</v>
      </c>
    </row>
    <row r="3983" spans="1:13">
      <c r="A3983" s="293">
        <v>3982</v>
      </c>
      <c r="B3983" s="309" t="s">
        <v>15870</v>
      </c>
      <c r="C3983" s="298" t="s">
        <v>15871</v>
      </c>
      <c r="D3983" s="298"/>
      <c r="E3983" s="298" t="s">
        <v>21</v>
      </c>
      <c r="F3983" s="293" t="s">
        <v>34</v>
      </c>
      <c r="G3983" s="293" t="s">
        <v>58</v>
      </c>
      <c r="H3983" s="293" t="s">
        <v>6879</v>
      </c>
      <c r="I3983" s="293"/>
      <c r="J3983" s="293" t="s">
        <v>24283</v>
      </c>
      <c r="K3983" s="299">
        <v>43799</v>
      </c>
      <c r="L3983" s="300"/>
      <c r="M3983" s="297" t="str">
        <f t="shared" si="62"/>
        <v>2016</v>
      </c>
    </row>
    <row r="3984" spans="1:13">
      <c r="A3984" s="293">
        <v>3983</v>
      </c>
      <c r="B3984" s="298" t="s">
        <v>15872</v>
      </c>
      <c r="C3984" s="298" t="s">
        <v>15873</v>
      </c>
      <c r="D3984" s="298"/>
      <c r="E3984" s="298" t="s">
        <v>21</v>
      </c>
      <c r="F3984" s="293" t="s">
        <v>34</v>
      </c>
      <c r="G3984" s="293" t="s">
        <v>58</v>
      </c>
      <c r="H3984" s="293" t="s">
        <v>6879</v>
      </c>
      <c r="I3984" s="293"/>
      <c r="J3984" s="293" t="s">
        <v>24283</v>
      </c>
      <c r="K3984" s="299"/>
      <c r="L3984" s="300"/>
      <c r="M3984" s="297" t="str">
        <f t="shared" si="62"/>
        <v>2016</v>
      </c>
    </row>
    <row r="3985" spans="1:13">
      <c r="A3985" s="293">
        <v>3984</v>
      </c>
      <c r="B3985" s="298" t="s">
        <v>15874</v>
      </c>
      <c r="C3985" s="298" t="s">
        <v>15875</v>
      </c>
      <c r="D3985" s="298"/>
      <c r="E3985" s="298" t="s">
        <v>21</v>
      </c>
      <c r="F3985" s="293" t="s">
        <v>34</v>
      </c>
      <c r="G3985" s="293" t="s">
        <v>58</v>
      </c>
      <c r="H3985" s="293" t="s">
        <v>6879</v>
      </c>
      <c r="I3985" s="293"/>
      <c r="J3985" s="293" t="s">
        <v>24283</v>
      </c>
      <c r="K3985" s="299">
        <v>43806</v>
      </c>
      <c r="L3985" s="300"/>
      <c r="M3985" s="297" t="str">
        <f t="shared" si="62"/>
        <v>2016</v>
      </c>
    </row>
    <row r="3986" spans="1:13">
      <c r="A3986" s="293">
        <v>3985</v>
      </c>
      <c r="B3986" s="309" t="s">
        <v>15876</v>
      </c>
      <c r="C3986" s="298" t="s">
        <v>15877</v>
      </c>
      <c r="D3986" s="298"/>
      <c r="E3986" s="298" t="s">
        <v>21</v>
      </c>
      <c r="F3986" s="293" t="s">
        <v>34</v>
      </c>
      <c r="G3986" s="293" t="s">
        <v>58</v>
      </c>
      <c r="H3986" s="293" t="s">
        <v>6879</v>
      </c>
      <c r="I3986" s="293"/>
      <c r="J3986" s="293" t="s">
        <v>24283</v>
      </c>
      <c r="K3986" s="299">
        <v>44003</v>
      </c>
      <c r="L3986" s="300"/>
      <c r="M3986" s="297" t="str">
        <f t="shared" si="62"/>
        <v>2016</v>
      </c>
    </row>
    <row r="3987" spans="1:13">
      <c r="A3987" s="293">
        <v>3986</v>
      </c>
      <c r="B3987" s="309" t="s">
        <v>15878</v>
      </c>
      <c r="C3987" s="298" t="s">
        <v>15879</v>
      </c>
      <c r="D3987" s="298"/>
      <c r="E3987" s="298" t="s">
        <v>21</v>
      </c>
      <c r="F3987" s="293" t="s">
        <v>34</v>
      </c>
      <c r="G3987" s="293" t="s">
        <v>58</v>
      </c>
      <c r="H3987" s="293" t="s">
        <v>6879</v>
      </c>
      <c r="I3987" s="293"/>
      <c r="J3987" s="293" t="s">
        <v>24283</v>
      </c>
      <c r="K3987" s="299">
        <v>44003</v>
      </c>
      <c r="L3987" s="300"/>
      <c r="M3987" s="297" t="str">
        <f t="shared" si="62"/>
        <v>2016</v>
      </c>
    </row>
    <row r="3988" spans="1:13">
      <c r="A3988" s="293">
        <v>3987</v>
      </c>
      <c r="B3988" s="309" t="s">
        <v>15880</v>
      </c>
      <c r="C3988" s="298" t="s">
        <v>15881</v>
      </c>
      <c r="D3988" s="298"/>
      <c r="E3988" s="298" t="s">
        <v>21</v>
      </c>
      <c r="F3988" s="293" t="s">
        <v>34</v>
      </c>
      <c r="G3988" s="293" t="s">
        <v>58</v>
      </c>
      <c r="H3988" s="293" t="s">
        <v>6879</v>
      </c>
      <c r="I3988" s="293"/>
      <c r="J3988" s="293" t="s">
        <v>24283</v>
      </c>
      <c r="K3988" s="299">
        <v>43763</v>
      </c>
      <c r="L3988" s="300"/>
      <c r="M3988" s="297" t="str">
        <f t="shared" si="62"/>
        <v>2016</v>
      </c>
    </row>
    <row r="3989" spans="1:13">
      <c r="A3989" s="293">
        <v>3988</v>
      </c>
      <c r="B3989" s="309" t="s">
        <v>15882</v>
      </c>
      <c r="C3989" s="298" t="s">
        <v>15883</v>
      </c>
      <c r="D3989" s="298"/>
      <c r="E3989" s="298" t="s">
        <v>21</v>
      </c>
      <c r="F3989" s="293" t="s">
        <v>34</v>
      </c>
      <c r="G3989" s="293" t="s">
        <v>58</v>
      </c>
      <c r="H3989" s="293" t="s">
        <v>6879</v>
      </c>
      <c r="I3989" s="293"/>
      <c r="J3989" s="293" t="s">
        <v>24283</v>
      </c>
      <c r="K3989" s="299">
        <v>43799</v>
      </c>
      <c r="L3989" s="300"/>
      <c r="M3989" s="297" t="str">
        <f t="shared" si="62"/>
        <v>2016</v>
      </c>
    </row>
    <row r="3990" spans="1:13">
      <c r="A3990" s="293">
        <v>3989</v>
      </c>
      <c r="B3990" s="298" t="s">
        <v>15884</v>
      </c>
      <c r="C3990" s="298" t="s">
        <v>15885</v>
      </c>
      <c r="D3990" s="298"/>
      <c r="E3990" s="298" t="s">
        <v>21</v>
      </c>
      <c r="F3990" s="293" t="s">
        <v>34</v>
      </c>
      <c r="G3990" s="293" t="s">
        <v>58</v>
      </c>
      <c r="H3990" s="293" t="s">
        <v>6879</v>
      </c>
      <c r="I3990" s="293"/>
      <c r="J3990" s="293" t="s">
        <v>24283</v>
      </c>
      <c r="K3990" s="299">
        <v>43743</v>
      </c>
      <c r="L3990" s="300"/>
      <c r="M3990" s="297" t="str">
        <f t="shared" si="62"/>
        <v>2016</v>
      </c>
    </row>
    <row r="3991" spans="1:13">
      <c r="A3991" s="293">
        <v>3990</v>
      </c>
      <c r="B3991" s="298" t="s">
        <v>15886</v>
      </c>
      <c r="C3991" s="298" t="s">
        <v>15887</v>
      </c>
      <c r="D3991" s="298"/>
      <c r="E3991" s="298" t="s">
        <v>21</v>
      </c>
      <c r="F3991" s="293" t="s">
        <v>34</v>
      </c>
      <c r="G3991" s="293" t="s">
        <v>58</v>
      </c>
      <c r="H3991" s="293" t="s">
        <v>6879</v>
      </c>
      <c r="I3991" s="293"/>
      <c r="J3991" s="293" t="s">
        <v>24283</v>
      </c>
      <c r="K3991" s="299">
        <v>43763</v>
      </c>
      <c r="L3991" s="300"/>
      <c r="M3991" s="297" t="str">
        <f t="shared" si="62"/>
        <v>2016</v>
      </c>
    </row>
    <row r="3992" spans="1:13">
      <c r="A3992" s="293">
        <v>3991</v>
      </c>
      <c r="B3992" s="309" t="s">
        <v>15888</v>
      </c>
      <c r="C3992" s="298" t="s">
        <v>15889</v>
      </c>
      <c r="D3992" s="298"/>
      <c r="E3992" s="298" t="s">
        <v>21</v>
      </c>
      <c r="F3992" s="293" t="s">
        <v>34</v>
      </c>
      <c r="G3992" s="293" t="s">
        <v>58</v>
      </c>
      <c r="H3992" s="293" t="s">
        <v>6879</v>
      </c>
      <c r="I3992" s="293"/>
      <c r="J3992" s="293" t="s">
        <v>24283</v>
      </c>
      <c r="K3992" s="299"/>
      <c r="L3992" s="300"/>
      <c r="M3992" s="297" t="str">
        <f t="shared" si="62"/>
        <v>2016</v>
      </c>
    </row>
    <row r="3993" spans="1:13">
      <c r="A3993" s="293">
        <v>3992</v>
      </c>
      <c r="B3993" s="309" t="s">
        <v>15890</v>
      </c>
      <c r="C3993" s="298" t="s">
        <v>15891</v>
      </c>
      <c r="D3993" s="298"/>
      <c r="E3993" s="298" t="s">
        <v>21</v>
      </c>
      <c r="F3993" s="293" t="s">
        <v>34</v>
      </c>
      <c r="G3993" s="293" t="s">
        <v>58</v>
      </c>
      <c r="H3993" s="293" t="s">
        <v>6879</v>
      </c>
      <c r="I3993" s="293"/>
      <c r="J3993" s="293" t="s">
        <v>24283</v>
      </c>
      <c r="K3993" s="299">
        <v>44003</v>
      </c>
      <c r="L3993" s="300"/>
      <c r="M3993" s="297" t="str">
        <f t="shared" si="62"/>
        <v>2016</v>
      </c>
    </row>
    <row r="3994" spans="1:13">
      <c r="A3994" s="293">
        <v>3993</v>
      </c>
      <c r="B3994" s="309" t="s">
        <v>15892</v>
      </c>
      <c r="C3994" s="298" t="s">
        <v>15893</v>
      </c>
      <c r="D3994" s="298"/>
      <c r="E3994" s="298" t="s">
        <v>21</v>
      </c>
      <c r="F3994" s="293" t="s">
        <v>34</v>
      </c>
      <c r="G3994" s="293" t="s">
        <v>58</v>
      </c>
      <c r="H3994" s="293" t="s">
        <v>6879</v>
      </c>
      <c r="I3994" s="293"/>
      <c r="J3994" s="293" t="s">
        <v>24283</v>
      </c>
      <c r="K3994" s="299">
        <v>44003</v>
      </c>
      <c r="L3994" s="300"/>
      <c r="M3994" s="297" t="str">
        <f t="shared" si="62"/>
        <v>2016</v>
      </c>
    </row>
    <row r="3995" spans="1:13">
      <c r="A3995" s="293">
        <v>3994</v>
      </c>
      <c r="B3995" s="309" t="s">
        <v>15894</v>
      </c>
      <c r="C3995" s="298" t="s">
        <v>15895</v>
      </c>
      <c r="D3995" s="298"/>
      <c r="E3995" s="298" t="s">
        <v>21</v>
      </c>
      <c r="F3995" s="293" t="s">
        <v>34</v>
      </c>
      <c r="G3995" s="293" t="s">
        <v>58</v>
      </c>
      <c r="H3995" s="293" t="s">
        <v>6879</v>
      </c>
      <c r="I3995" s="293"/>
      <c r="J3995" s="293" t="s">
        <v>24283</v>
      </c>
      <c r="K3995" s="299">
        <v>44017</v>
      </c>
      <c r="L3995" s="300"/>
      <c r="M3995" s="297" t="str">
        <f t="shared" si="62"/>
        <v>2016</v>
      </c>
    </row>
    <row r="3996" spans="1:13">
      <c r="A3996" s="293">
        <v>3995</v>
      </c>
      <c r="B3996" s="298" t="s">
        <v>15896</v>
      </c>
      <c r="C3996" s="298" t="s">
        <v>15897</v>
      </c>
      <c r="D3996" s="298"/>
      <c r="E3996" s="298" t="s">
        <v>21</v>
      </c>
      <c r="F3996" s="293" t="s">
        <v>34</v>
      </c>
      <c r="G3996" s="293" t="s">
        <v>58</v>
      </c>
      <c r="H3996" s="293" t="s">
        <v>6879</v>
      </c>
      <c r="I3996" s="293"/>
      <c r="J3996" s="293" t="s">
        <v>24283</v>
      </c>
      <c r="K3996" s="299">
        <v>43757</v>
      </c>
      <c r="L3996" s="300"/>
      <c r="M3996" s="297" t="str">
        <f t="shared" si="62"/>
        <v>2016</v>
      </c>
    </row>
    <row r="3997" spans="1:13">
      <c r="A3997" s="293">
        <v>3996</v>
      </c>
      <c r="B3997" s="309" t="s">
        <v>15898</v>
      </c>
      <c r="C3997" s="298" t="s">
        <v>15899</v>
      </c>
      <c r="D3997" s="298"/>
      <c r="E3997" s="298" t="s">
        <v>21</v>
      </c>
      <c r="F3997" s="293" t="s">
        <v>34</v>
      </c>
      <c r="G3997" s="293" t="s">
        <v>58</v>
      </c>
      <c r="H3997" s="293" t="s">
        <v>6879</v>
      </c>
      <c r="I3997" s="293"/>
      <c r="J3997" s="293" t="s">
        <v>24283</v>
      </c>
      <c r="K3997" s="299">
        <v>43799</v>
      </c>
      <c r="L3997" s="300"/>
      <c r="M3997" s="297" t="str">
        <f t="shared" si="62"/>
        <v>2016</v>
      </c>
    </row>
    <row r="3998" spans="1:13">
      <c r="A3998" s="293">
        <v>3997</v>
      </c>
      <c r="B3998" s="309" t="s">
        <v>15900</v>
      </c>
      <c r="C3998" s="298" t="s">
        <v>15901</v>
      </c>
      <c r="D3998" s="298"/>
      <c r="E3998" s="298" t="s">
        <v>21</v>
      </c>
      <c r="F3998" s="293" t="s">
        <v>34</v>
      </c>
      <c r="G3998" s="293" t="s">
        <v>58</v>
      </c>
      <c r="H3998" s="293" t="s">
        <v>6879</v>
      </c>
      <c r="I3998" s="293"/>
      <c r="J3998" s="293" t="s">
        <v>24283</v>
      </c>
      <c r="K3998" s="299"/>
      <c r="L3998" s="300"/>
      <c r="M3998" s="297" t="str">
        <f t="shared" si="62"/>
        <v>2016</v>
      </c>
    </row>
    <row r="3999" spans="1:13">
      <c r="A3999" s="293">
        <v>3998</v>
      </c>
      <c r="B3999" s="309" t="s">
        <v>15902</v>
      </c>
      <c r="C3999" s="298" t="s">
        <v>15903</v>
      </c>
      <c r="D3999" s="298"/>
      <c r="E3999" s="298" t="s">
        <v>21</v>
      </c>
      <c r="F3999" s="293" t="s">
        <v>34</v>
      </c>
      <c r="G3999" s="293" t="s">
        <v>58</v>
      </c>
      <c r="H3999" s="293" t="s">
        <v>6879</v>
      </c>
      <c r="I3999" s="293"/>
      <c r="J3999" s="293" t="s">
        <v>24283</v>
      </c>
      <c r="K3999" s="299">
        <v>43799</v>
      </c>
      <c r="L3999" s="300"/>
      <c r="M3999" s="297" t="str">
        <f t="shared" si="62"/>
        <v>2016</v>
      </c>
    </row>
    <row r="4000" spans="1:13">
      <c r="A4000" s="293">
        <v>3999</v>
      </c>
      <c r="B4000" s="298" t="s">
        <v>15904</v>
      </c>
      <c r="C4000" s="298" t="s">
        <v>15905</v>
      </c>
      <c r="D4000" s="298"/>
      <c r="E4000" s="298" t="s">
        <v>21</v>
      </c>
      <c r="F4000" s="293" t="s">
        <v>34</v>
      </c>
      <c r="G4000" s="293" t="s">
        <v>58</v>
      </c>
      <c r="H4000" s="293" t="s">
        <v>6879</v>
      </c>
      <c r="I4000" s="293"/>
      <c r="J4000" s="293" t="s">
        <v>24283</v>
      </c>
      <c r="K4000" s="299">
        <v>43806</v>
      </c>
      <c r="L4000" s="300"/>
      <c r="M4000" s="297" t="str">
        <f t="shared" si="62"/>
        <v>2016</v>
      </c>
    </row>
    <row r="4001" spans="1:13">
      <c r="A4001" s="293">
        <v>4000</v>
      </c>
      <c r="B4001" s="309" t="s">
        <v>15906</v>
      </c>
      <c r="C4001" s="298" t="s">
        <v>15907</v>
      </c>
      <c r="D4001" s="298"/>
      <c r="E4001" s="298" t="s">
        <v>21</v>
      </c>
      <c r="F4001" s="293" t="s">
        <v>34</v>
      </c>
      <c r="G4001" s="293" t="s">
        <v>58</v>
      </c>
      <c r="H4001" s="293" t="s">
        <v>6879</v>
      </c>
      <c r="I4001" s="293"/>
      <c r="J4001" s="293" t="s">
        <v>24283</v>
      </c>
      <c r="K4001" s="299">
        <v>43799</v>
      </c>
      <c r="L4001" s="300"/>
      <c r="M4001" s="297" t="str">
        <f t="shared" si="62"/>
        <v>2016</v>
      </c>
    </row>
    <row r="4002" spans="1:13">
      <c r="A4002" s="293">
        <v>4001</v>
      </c>
      <c r="B4002" s="298" t="s">
        <v>15908</v>
      </c>
      <c r="C4002" s="298" t="s">
        <v>15909</v>
      </c>
      <c r="D4002" s="298"/>
      <c r="E4002" s="298" t="s">
        <v>21</v>
      </c>
      <c r="F4002" s="293" t="s">
        <v>34</v>
      </c>
      <c r="G4002" s="293" t="s">
        <v>58</v>
      </c>
      <c r="H4002" s="293" t="s">
        <v>6879</v>
      </c>
      <c r="I4002" s="293"/>
      <c r="J4002" s="293" t="s">
        <v>24283</v>
      </c>
      <c r="K4002" s="299">
        <v>43763</v>
      </c>
      <c r="L4002" s="300"/>
      <c r="M4002" s="297" t="str">
        <f t="shared" si="62"/>
        <v>2016</v>
      </c>
    </row>
    <row r="4003" spans="1:13">
      <c r="A4003" s="293">
        <v>4002</v>
      </c>
      <c r="B4003" s="309" t="s">
        <v>15910</v>
      </c>
      <c r="C4003" s="298" t="s">
        <v>15911</v>
      </c>
      <c r="D4003" s="298"/>
      <c r="E4003" s="298" t="s">
        <v>21</v>
      </c>
      <c r="F4003" s="293" t="s">
        <v>34</v>
      </c>
      <c r="G4003" s="293" t="s">
        <v>58</v>
      </c>
      <c r="H4003" s="293" t="s">
        <v>6879</v>
      </c>
      <c r="I4003" s="293"/>
      <c r="J4003" s="293" t="s">
        <v>24283</v>
      </c>
      <c r="K4003" s="299">
        <v>44003</v>
      </c>
      <c r="L4003" s="300"/>
      <c r="M4003" s="297" t="str">
        <f t="shared" si="62"/>
        <v>2016</v>
      </c>
    </row>
    <row r="4004" spans="1:13">
      <c r="A4004" s="293">
        <v>4003</v>
      </c>
      <c r="B4004" s="298" t="s">
        <v>15912</v>
      </c>
      <c r="C4004" s="298" t="s">
        <v>15913</v>
      </c>
      <c r="D4004" s="298"/>
      <c r="E4004" s="298" t="s">
        <v>21</v>
      </c>
      <c r="F4004" s="293" t="s">
        <v>34</v>
      </c>
      <c r="G4004" s="293" t="s">
        <v>58</v>
      </c>
      <c r="H4004" s="293" t="s">
        <v>6879</v>
      </c>
      <c r="I4004" s="293"/>
      <c r="J4004" s="293" t="s">
        <v>24283</v>
      </c>
      <c r="K4004" s="299">
        <v>43763</v>
      </c>
      <c r="L4004" s="300"/>
      <c r="M4004" s="297" t="str">
        <f t="shared" si="62"/>
        <v>2016</v>
      </c>
    </row>
    <row r="4005" spans="1:13">
      <c r="A4005" s="293">
        <v>4004</v>
      </c>
      <c r="B4005" s="298" t="s">
        <v>15914</v>
      </c>
      <c r="C4005" s="298" t="s">
        <v>15915</v>
      </c>
      <c r="D4005" s="298"/>
      <c r="E4005" s="298" t="s">
        <v>21</v>
      </c>
      <c r="F4005" s="293" t="s">
        <v>34</v>
      </c>
      <c r="G4005" s="293" t="s">
        <v>58</v>
      </c>
      <c r="H4005" s="293" t="s">
        <v>6879</v>
      </c>
      <c r="I4005" s="293"/>
      <c r="J4005" s="293" t="s">
        <v>24283</v>
      </c>
      <c r="K4005" s="299">
        <v>43806</v>
      </c>
      <c r="L4005" s="300"/>
      <c r="M4005" s="297" t="str">
        <f t="shared" si="62"/>
        <v>2016</v>
      </c>
    </row>
    <row r="4006" spans="1:13">
      <c r="A4006" s="293">
        <v>4005</v>
      </c>
      <c r="B4006" s="298" t="s">
        <v>15916</v>
      </c>
      <c r="C4006" s="298" t="s">
        <v>15917</v>
      </c>
      <c r="D4006" s="298"/>
      <c r="E4006" s="298" t="s">
        <v>21</v>
      </c>
      <c r="F4006" s="293" t="s">
        <v>34</v>
      </c>
      <c r="G4006" s="293" t="s">
        <v>58</v>
      </c>
      <c r="H4006" s="293" t="s">
        <v>6879</v>
      </c>
      <c r="I4006" s="293"/>
      <c r="J4006" s="293" t="s">
        <v>24283</v>
      </c>
      <c r="K4006" s="299">
        <v>43763</v>
      </c>
      <c r="L4006" s="300"/>
      <c r="M4006" s="297" t="str">
        <f t="shared" si="62"/>
        <v>2016</v>
      </c>
    </row>
    <row r="4007" spans="1:13">
      <c r="A4007" s="293">
        <v>4006</v>
      </c>
      <c r="B4007" s="298" t="s">
        <v>15918</v>
      </c>
      <c r="C4007" s="298" t="s">
        <v>15919</v>
      </c>
      <c r="D4007" s="298"/>
      <c r="E4007" s="298" t="s">
        <v>21</v>
      </c>
      <c r="F4007" s="293" t="s">
        <v>34</v>
      </c>
      <c r="G4007" s="293" t="s">
        <v>58</v>
      </c>
      <c r="H4007" s="293" t="s">
        <v>6879</v>
      </c>
      <c r="I4007" s="293"/>
      <c r="J4007" s="293" t="s">
        <v>24283</v>
      </c>
      <c r="K4007" s="299">
        <v>43763</v>
      </c>
      <c r="L4007" s="300"/>
      <c r="M4007" s="297" t="str">
        <f t="shared" si="62"/>
        <v>2016</v>
      </c>
    </row>
    <row r="4008" spans="1:13">
      <c r="A4008" s="293">
        <v>4007</v>
      </c>
      <c r="B4008" s="298" t="s">
        <v>15920</v>
      </c>
      <c r="C4008" s="298" t="s">
        <v>15921</v>
      </c>
      <c r="D4008" s="298"/>
      <c r="E4008" s="298" t="s">
        <v>21</v>
      </c>
      <c r="F4008" s="293" t="s">
        <v>34</v>
      </c>
      <c r="G4008" s="293" t="s">
        <v>58</v>
      </c>
      <c r="H4008" s="293" t="s">
        <v>6879</v>
      </c>
      <c r="I4008" s="293"/>
      <c r="J4008" s="293" t="s">
        <v>24283</v>
      </c>
      <c r="K4008" s="299">
        <v>43763</v>
      </c>
      <c r="L4008" s="300"/>
      <c r="M4008" s="297" t="str">
        <f t="shared" si="62"/>
        <v>2016</v>
      </c>
    </row>
    <row r="4009" spans="1:13">
      <c r="A4009" s="293">
        <v>4008</v>
      </c>
      <c r="B4009" s="309" t="s">
        <v>15922</v>
      </c>
      <c r="C4009" s="298" t="s">
        <v>15923</v>
      </c>
      <c r="D4009" s="298"/>
      <c r="E4009" s="298" t="s">
        <v>21</v>
      </c>
      <c r="F4009" s="293" t="s">
        <v>34</v>
      </c>
      <c r="G4009" s="293" t="s">
        <v>58</v>
      </c>
      <c r="H4009" s="293" t="s">
        <v>6879</v>
      </c>
      <c r="I4009" s="293"/>
      <c r="J4009" s="293" t="s">
        <v>24283</v>
      </c>
      <c r="K4009" s="299">
        <v>44003</v>
      </c>
      <c r="L4009" s="300"/>
      <c r="M4009" s="297" t="str">
        <f t="shared" si="62"/>
        <v>2016</v>
      </c>
    </row>
    <row r="4010" spans="1:13">
      <c r="A4010" s="293">
        <v>4009</v>
      </c>
      <c r="B4010" s="309" t="s">
        <v>15924</v>
      </c>
      <c r="C4010" s="298" t="s">
        <v>15925</v>
      </c>
      <c r="D4010" s="298"/>
      <c r="E4010" s="298" t="s">
        <v>21</v>
      </c>
      <c r="F4010" s="293" t="s">
        <v>34</v>
      </c>
      <c r="G4010" s="293" t="s">
        <v>58</v>
      </c>
      <c r="H4010" s="293" t="s">
        <v>6879</v>
      </c>
      <c r="I4010" s="293"/>
      <c r="J4010" s="293" t="s">
        <v>24283</v>
      </c>
      <c r="K4010" s="299">
        <v>44003</v>
      </c>
      <c r="L4010" s="300"/>
      <c r="M4010" s="297" t="str">
        <f t="shared" si="62"/>
        <v>2016</v>
      </c>
    </row>
    <row r="4011" spans="1:13">
      <c r="A4011" s="293">
        <v>4010</v>
      </c>
      <c r="B4011" s="298" t="s">
        <v>15926</v>
      </c>
      <c r="C4011" s="298" t="s">
        <v>15927</v>
      </c>
      <c r="D4011" s="298"/>
      <c r="E4011" s="298" t="s">
        <v>21</v>
      </c>
      <c r="F4011" s="293" t="s">
        <v>34</v>
      </c>
      <c r="G4011" s="293" t="s">
        <v>58</v>
      </c>
      <c r="H4011" s="293" t="s">
        <v>6879</v>
      </c>
      <c r="I4011" s="293"/>
      <c r="J4011" s="293" t="s">
        <v>24283</v>
      </c>
      <c r="K4011" s="299">
        <v>43806</v>
      </c>
      <c r="L4011" s="300"/>
      <c r="M4011" s="297" t="str">
        <f t="shared" si="62"/>
        <v>2016</v>
      </c>
    </row>
    <row r="4012" spans="1:13">
      <c r="A4012" s="293">
        <v>4011</v>
      </c>
      <c r="B4012" s="298" t="s">
        <v>15928</v>
      </c>
      <c r="C4012" s="298" t="s">
        <v>15929</v>
      </c>
      <c r="D4012" s="298"/>
      <c r="E4012" s="298" t="s">
        <v>21</v>
      </c>
      <c r="F4012" s="293" t="s">
        <v>34</v>
      </c>
      <c r="G4012" s="293" t="s">
        <v>58</v>
      </c>
      <c r="H4012" s="293" t="s">
        <v>6879</v>
      </c>
      <c r="I4012" s="293"/>
      <c r="J4012" s="293" t="s">
        <v>24283</v>
      </c>
      <c r="K4012" s="299">
        <v>43757</v>
      </c>
      <c r="L4012" s="300"/>
      <c r="M4012" s="297" t="str">
        <f t="shared" si="62"/>
        <v>2016</v>
      </c>
    </row>
    <row r="4013" spans="1:13">
      <c r="A4013" s="293">
        <v>4012</v>
      </c>
      <c r="B4013" s="298" t="s">
        <v>15930</v>
      </c>
      <c r="C4013" s="298" t="s">
        <v>15931</v>
      </c>
      <c r="D4013" s="298" t="s">
        <v>15932</v>
      </c>
      <c r="E4013" s="298" t="s">
        <v>21</v>
      </c>
      <c r="F4013" s="293" t="s">
        <v>34</v>
      </c>
      <c r="G4013" s="293" t="s">
        <v>49</v>
      </c>
      <c r="H4013" s="293" t="s">
        <v>9640</v>
      </c>
      <c r="I4013" s="293"/>
      <c r="J4013" s="293" t="s">
        <v>24283</v>
      </c>
      <c r="K4013" s="299">
        <v>43813</v>
      </c>
      <c r="L4013" s="300"/>
      <c r="M4013" s="297" t="str">
        <f t="shared" si="62"/>
        <v>1955</v>
      </c>
    </row>
    <row r="4014" spans="1:13">
      <c r="A4014" s="293">
        <v>4013</v>
      </c>
      <c r="B4014" s="298" t="s">
        <v>15933</v>
      </c>
      <c r="C4014" s="298" t="s">
        <v>15934</v>
      </c>
      <c r="D4014" s="298" t="s">
        <v>9713</v>
      </c>
      <c r="E4014" s="298" t="s">
        <v>21</v>
      </c>
      <c r="F4014" s="293" t="s">
        <v>34</v>
      </c>
      <c r="G4014" s="293" t="s">
        <v>49</v>
      </c>
      <c r="H4014" s="293" t="s">
        <v>9640</v>
      </c>
      <c r="I4014" s="293"/>
      <c r="J4014" s="293" t="s">
        <v>24283</v>
      </c>
      <c r="K4014" s="299">
        <v>43771</v>
      </c>
      <c r="L4014" s="300"/>
      <c r="M4014" s="297" t="str">
        <f t="shared" si="62"/>
        <v>1965</v>
      </c>
    </row>
    <row r="4015" spans="1:13">
      <c r="A4015" s="293">
        <v>4014</v>
      </c>
      <c r="B4015" s="298" t="s">
        <v>15935</v>
      </c>
      <c r="C4015" s="298" t="s">
        <v>15936</v>
      </c>
      <c r="D4015" s="298" t="s">
        <v>15937</v>
      </c>
      <c r="E4015" s="298" t="s">
        <v>21</v>
      </c>
      <c r="F4015" s="293" t="s">
        <v>34</v>
      </c>
      <c r="G4015" s="293" t="s">
        <v>49</v>
      </c>
      <c r="H4015" s="293" t="s">
        <v>9640</v>
      </c>
      <c r="I4015" s="293"/>
      <c r="J4015" s="293" t="s">
        <v>24283</v>
      </c>
      <c r="K4015" s="299">
        <v>43771</v>
      </c>
      <c r="L4015" s="300"/>
      <c r="M4015" s="297" t="str">
        <f t="shared" si="62"/>
        <v>1965</v>
      </c>
    </row>
    <row r="4016" spans="1:13">
      <c r="A4016" s="293">
        <v>4015</v>
      </c>
      <c r="B4016" s="298" t="s">
        <v>15938</v>
      </c>
      <c r="C4016" s="298" t="s">
        <v>15939</v>
      </c>
      <c r="D4016" s="298" t="s">
        <v>15932</v>
      </c>
      <c r="E4016" s="298" t="s">
        <v>21</v>
      </c>
      <c r="F4016" s="293" t="s">
        <v>34</v>
      </c>
      <c r="G4016" s="293" t="s">
        <v>49</v>
      </c>
      <c r="H4016" s="293" t="s">
        <v>9640</v>
      </c>
      <c r="I4016" s="293"/>
      <c r="J4016" s="293" t="s">
        <v>24283</v>
      </c>
      <c r="K4016" s="299">
        <v>43771</v>
      </c>
      <c r="L4016" s="300"/>
      <c r="M4016" s="297" t="str">
        <f t="shared" si="62"/>
        <v>1965</v>
      </c>
    </row>
    <row r="4017" spans="1:13">
      <c r="A4017" s="293">
        <v>4016</v>
      </c>
      <c r="B4017" s="298" t="s">
        <v>15940</v>
      </c>
      <c r="C4017" s="298" t="s">
        <v>15941</v>
      </c>
      <c r="D4017" s="298" t="s">
        <v>15942</v>
      </c>
      <c r="E4017" s="298" t="s">
        <v>21</v>
      </c>
      <c r="F4017" s="293" t="s">
        <v>34</v>
      </c>
      <c r="G4017" s="293" t="s">
        <v>49</v>
      </c>
      <c r="H4017" s="293" t="s">
        <v>9640</v>
      </c>
      <c r="I4017" s="293"/>
      <c r="J4017" s="293" t="s">
        <v>24283</v>
      </c>
      <c r="K4017" s="299">
        <v>43785</v>
      </c>
      <c r="L4017" s="300"/>
      <c r="M4017" s="297" t="str">
        <f t="shared" si="62"/>
        <v>1965</v>
      </c>
    </row>
    <row r="4018" spans="1:13">
      <c r="A4018" s="293">
        <v>4017</v>
      </c>
      <c r="B4018" s="298" t="s">
        <v>15943</v>
      </c>
      <c r="C4018" s="298" t="s">
        <v>15944</v>
      </c>
      <c r="D4018" s="298" t="s">
        <v>15945</v>
      </c>
      <c r="E4018" s="298" t="s">
        <v>21</v>
      </c>
      <c r="F4018" s="293" t="s">
        <v>34</v>
      </c>
      <c r="G4018" s="293" t="s">
        <v>49</v>
      </c>
      <c r="H4018" s="293" t="s">
        <v>9640</v>
      </c>
      <c r="I4018" s="293"/>
      <c r="J4018" s="293" t="s">
        <v>24283</v>
      </c>
      <c r="K4018" s="299">
        <v>43771</v>
      </c>
      <c r="L4018" s="300"/>
      <c r="M4018" s="297" t="str">
        <f t="shared" si="62"/>
        <v>1965</v>
      </c>
    </row>
    <row r="4019" spans="1:13">
      <c r="A4019" s="293">
        <v>4018</v>
      </c>
      <c r="B4019" s="298" t="s">
        <v>15946</v>
      </c>
      <c r="C4019" s="298" t="s">
        <v>15947</v>
      </c>
      <c r="D4019" s="298" t="s">
        <v>15948</v>
      </c>
      <c r="E4019" s="298" t="s">
        <v>21</v>
      </c>
      <c r="F4019" s="293" t="s">
        <v>34</v>
      </c>
      <c r="G4019" s="293" t="s">
        <v>49</v>
      </c>
      <c r="H4019" s="293" t="s">
        <v>9640</v>
      </c>
      <c r="I4019" s="293"/>
      <c r="J4019" s="293" t="s">
        <v>24283</v>
      </c>
      <c r="K4019" s="299">
        <v>44024</v>
      </c>
      <c r="L4019" s="300"/>
      <c r="M4019" s="297" t="str">
        <f t="shared" si="62"/>
        <v>1965</v>
      </c>
    </row>
    <row r="4020" spans="1:13">
      <c r="A4020" s="293">
        <v>4019</v>
      </c>
      <c r="B4020" s="298" t="s">
        <v>15949</v>
      </c>
      <c r="C4020" s="298" t="s">
        <v>15950</v>
      </c>
      <c r="D4020" s="298" t="s">
        <v>15951</v>
      </c>
      <c r="E4020" s="298" t="s">
        <v>21</v>
      </c>
      <c r="F4020" s="293" t="s">
        <v>34</v>
      </c>
      <c r="G4020" s="293" t="s">
        <v>49</v>
      </c>
      <c r="H4020" s="293" t="s">
        <v>9640</v>
      </c>
      <c r="I4020" s="293"/>
      <c r="J4020" s="293"/>
      <c r="K4020" s="299">
        <v>43813</v>
      </c>
      <c r="L4020" s="300"/>
      <c r="M4020" s="297" t="str">
        <f t="shared" si="62"/>
        <v>1965</v>
      </c>
    </row>
    <row r="4021" spans="1:13">
      <c r="A4021" s="293">
        <v>4020</v>
      </c>
      <c r="B4021" s="298" t="s">
        <v>15952</v>
      </c>
      <c r="C4021" s="298" t="s">
        <v>15953</v>
      </c>
      <c r="D4021" s="298" t="s">
        <v>15954</v>
      </c>
      <c r="E4021" s="298" t="s">
        <v>21</v>
      </c>
      <c r="F4021" s="293" t="s">
        <v>34</v>
      </c>
      <c r="G4021" s="293" t="s">
        <v>49</v>
      </c>
      <c r="H4021" s="293" t="s">
        <v>9640</v>
      </c>
      <c r="I4021" s="293"/>
      <c r="J4021" s="293" t="s">
        <v>24283</v>
      </c>
      <c r="K4021" s="299">
        <v>43771</v>
      </c>
      <c r="L4021" s="300"/>
      <c r="M4021" s="297" t="str">
        <f t="shared" si="62"/>
        <v>1965</v>
      </c>
    </row>
    <row r="4022" spans="1:13">
      <c r="A4022" s="293">
        <v>4021</v>
      </c>
      <c r="B4022" s="298" t="s">
        <v>15955</v>
      </c>
      <c r="C4022" s="298" t="s">
        <v>15956</v>
      </c>
      <c r="D4022" s="298" t="s">
        <v>15957</v>
      </c>
      <c r="E4022" s="298" t="s">
        <v>21</v>
      </c>
      <c r="F4022" s="293" t="s">
        <v>34</v>
      </c>
      <c r="G4022" s="293" t="s">
        <v>49</v>
      </c>
      <c r="H4022" s="293" t="s">
        <v>9640</v>
      </c>
      <c r="I4022" s="293"/>
      <c r="J4022" s="293" t="s">
        <v>24283</v>
      </c>
      <c r="K4022" s="299">
        <v>43771</v>
      </c>
      <c r="L4022" s="300"/>
      <c r="M4022" s="297" t="str">
        <f t="shared" si="62"/>
        <v>1965</v>
      </c>
    </row>
    <row r="4023" spans="1:13">
      <c r="A4023" s="293">
        <v>4022</v>
      </c>
      <c r="B4023" s="298" t="s">
        <v>15958</v>
      </c>
      <c r="C4023" s="298" t="s">
        <v>15959</v>
      </c>
      <c r="D4023" s="298" t="s">
        <v>15960</v>
      </c>
      <c r="E4023" s="298" t="s">
        <v>21</v>
      </c>
      <c r="F4023" s="293" t="s">
        <v>34</v>
      </c>
      <c r="G4023" s="293" t="s">
        <v>49</v>
      </c>
      <c r="H4023" s="293" t="s">
        <v>9640</v>
      </c>
      <c r="I4023" s="293"/>
      <c r="J4023" s="293" t="s">
        <v>24283</v>
      </c>
      <c r="K4023" s="299">
        <v>44024</v>
      </c>
      <c r="L4023" s="300"/>
      <c r="M4023" s="297" t="str">
        <f t="shared" si="62"/>
        <v>1965</v>
      </c>
    </row>
    <row r="4024" spans="1:13">
      <c r="A4024" s="293">
        <v>4023</v>
      </c>
      <c r="B4024" s="298" t="s">
        <v>15961</v>
      </c>
      <c r="C4024" s="298" t="s">
        <v>15962</v>
      </c>
      <c r="D4024" s="298" t="s">
        <v>15963</v>
      </c>
      <c r="E4024" s="298" t="s">
        <v>21</v>
      </c>
      <c r="F4024" s="293" t="s">
        <v>34</v>
      </c>
      <c r="G4024" s="293" t="s">
        <v>49</v>
      </c>
      <c r="H4024" s="293" t="s">
        <v>9640</v>
      </c>
      <c r="I4024" s="293"/>
      <c r="J4024" s="293" t="s">
        <v>24283</v>
      </c>
      <c r="K4024" s="299">
        <v>43763</v>
      </c>
      <c r="L4024" s="300"/>
      <c r="M4024" s="297" t="str">
        <f t="shared" si="62"/>
        <v>1965</v>
      </c>
    </row>
    <row r="4025" spans="1:13">
      <c r="A4025" s="293">
        <v>4024</v>
      </c>
      <c r="B4025" s="298" t="s">
        <v>15964</v>
      </c>
      <c r="C4025" s="298" t="s">
        <v>15965</v>
      </c>
      <c r="D4025" s="298" t="s">
        <v>11479</v>
      </c>
      <c r="E4025" s="298" t="s">
        <v>21</v>
      </c>
      <c r="F4025" s="293" t="s">
        <v>34</v>
      </c>
      <c r="G4025" s="293" t="s">
        <v>49</v>
      </c>
      <c r="H4025" s="293" t="s">
        <v>9640</v>
      </c>
      <c r="I4025" s="293"/>
      <c r="J4025" s="293" t="s">
        <v>24283</v>
      </c>
      <c r="K4025" s="299">
        <v>43771</v>
      </c>
      <c r="L4025" s="300"/>
      <c r="M4025" s="297" t="str">
        <f t="shared" si="62"/>
        <v>1965</v>
      </c>
    </row>
    <row r="4026" spans="1:13">
      <c r="A4026" s="293">
        <v>4025</v>
      </c>
      <c r="B4026" s="298" t="s">
        <v>15966</v>
      </c>
      <c r="C4026" s="298" t="s">
        <v>15967</v>
      </c>
      <c r="D4026" s="298" t="s">
        <v>15968</v>
      </c>
      <c r="E4026" s="298" t="s">
        <v>21</v>
      </c>
      <c r="F4026" s="293" t="s">
        <v>34</v>
      </c>
      <c r="G4026" s="293" t="s">
        <v>49</v>
      </c>
      <c r="H4026" s="293" t="s">
        <v>9640</v>
      </c>
      <c r="I4026" s="293"/>
      <c r="J4026" s="293" t="s">
        <v>24283</v>
      </c>
      <c r="K4026" s="299">
        <v>43806</v>
      </c>
      <c r="L4026" s="300"/>
      <c r="M4026" s="297" t="str">
        <f t="shared" si="62"/>
        <v>1965</v>
      </c>
    </row>
    <row r="4027" spans="1:13">
      <c r="A4027" s="293">
        <v>4026</v>
      </c>
      <c r="B4027" s="298" t="s">
        <v>15969</v>
      </c>
      <c r="C4027" s="298" t="s">
        <v>15970</v>
      </c>
      <c r="D4027" s="298" t="s">
        <v>15971</v>
      </c>
      <c r="E4027" s="298" t="s">
        <v>21</v>
      </c>
      <c r="F4027" s="293" t="s">
        <v>34</v>
      </c>
      <c r="G4027" s="293" t="s">
        <v>49</v>
      </c>
      <c r="H4027" s="293" t="s">
        <v>9640</v>
      </c>
      <c r="I4027" s="293"/>
      <c r="J4027" s="293" t="s">
        <v>24283</v>
      </c>
      <c r="K4027" s="299">
        <v>43806</v>
      </c>
      <c r="L4027" s="300"/>
      <c r="M4027" s="297" t="str">
        <f t="shared" si="62"/>
        <v>1965</v>
      </c>
    </row>
    <row r="4028" spans="1:13">
      <c r="A4028" s="293">
        <v>4027</v>
      </c>
      <c r="B4028" s="298" t="s">
        <v>15972</v>
      </c>
      <c r="C4028" s="298" t="s">
        <v>15973</v>
      </c>
      <c r="D4028" s="298" t="s">
        <v>15974</v>
      </c>
      <c r="E4028" s="298" t="s">
        <v>21</v>
      </c>
      <c r="F4028" s="293" t="s">
        <v>34</v>
      </c>
      <c r="G4028" s="293" t="s">
        <v>49</v>
      </c>
      <c r="H4028" s="293" t="s">
        <v>9640</v>
      </c>
      <c r="I4028" s="293"/>
      <c r="J4028" s="293" t="s">
        <v>24283</v>
      </c>
      <c r="K4028" s="299">
        <v>43785</v>
      </c>
      <c r="L4028" s="300"/>
      <c r="M4028" s="297" t="str">
        <f t="shared" si="62"/>
        <v>1965</v>
      </c>
    </row>
    <row r="4029" spans="1:13">
      <c r="A4029" s="293">
        <v>4028</v>
      </c>
      <c r="B4029" s="298" t="s">
        <v>15975</v>
      </c>
      <c r="C4029" s="298" t="s">
        <v>15976</v>
      </c>
      <c r="D4029" s="298" t="s">
        <v>15977</v>
      </c>
      <c r="E4029" s="298" t="s">
        <v>21</v>
      </c>
      <c r="F4029" s="293" t="s">
        <v>34</v>
      </c>
      <c r="G4029" s="293" t="s">
        <v>49</v>
      </c>
      <c r="H4029" s="293" t="s">
        <v>9640</v>
      </c>
      <c r="I4029" s="293"/>
      <c r="J4029" s="293" t="s">
        <v>24283</v>
      </c>
      <c r="K4029" s="299">
        <v>43785</v>
      </c>
      <c r="L4029" s="300"/>
      <c r="M4029" s="297" t="str">
        <f t="shared" si="62"/>
        <v>1965</v>
      </c>
    </row>
    <row r="4030" spans="1:13">
      <c r="A4030" s="293">
        <v>4029</v>
      </c>
      <c r="B4030" s="298" t="s">
        <v>15978</v>
      </c>
      <c r="C4030" s="298" t="s">
        <v>15979</v>
      </c>
      <c r="D4030" s="298" t="s">
        <v>15980</v>
      </c>
      <c r="E4030" s="298" t="s">
        <v>21</v>
      </c>
      <c r="F4030" s="293" t="s">
        <v>34</v>
      </c>
      <c r="G4030" s="293" t="s">
        <v>49</v>
      </c>
      <c r="H4030" s="293" t="s">
        <v>9640</v>
      </c>
      <c r="I4030" s="293"/>
      <c r="J4030" s="293" t="s">
        <v>24283</v>
      </c>
      <c r="K4030" s="299">
        <v>43813</v>
      </c>
      <c r="L4030" s="300"/>
      <c r="M4030" s="297" t="str">
        <f t="shared" si="62"/>
        <v>1965</v>
      </c>
    </row>
    <row r="4031" spans="1:13">
      <c r="A4031" s="293">
        <v>4030</v>
      </c>
      <c r="B4031" s="298" t="s">
        <v>15981</v>
      </c>
      <c r="C4031" s="298" t="s">
        <v>15982</v>
      </c>
      <c r="D4031" s="298" t="s">
        <v>15983</v>
      </c>
      <c r="E4031" s="298" t="s">
        <v>21</v>
      </c>
      <c r="F4031" s="293" t="s">
        <v>34</v>
      </c>
      <c r="G4031" s="293" t="s">
        <v>49</v>
      </c>
      <c r="H4031" s="293" t="s">
        <v>9640</v>
      </c>
      <c r="I4031" s="293"/>
      <c r="J4031" s="293" t="s">
        <v>24283</v>
      </c>
      <c r="K4031" s="299">
        <v>43813</v>
      </c>
      <c r="L4031" s="300"/>
      <c r="M4031" s="297" t="str">
        <f t="shared" si="62"/>
        <v>1965</v>
      </c>
    </row>
    <row r="4032" spans="1:13">
      <c r="A4032" s="293">
        <v>4031</v>
      </c>
      <c r="B4032" s="298" t="s">
        <v>15984</v>
      </c>
      <c r="C4032" s="298" t="s">
        <v>15985</v>
      </c>
      <c r="D4032" s="298" t="s">
        <v>15986</v>
      </c>
      <c r="E4032" s="298" t="s">
        <v>21</v>
      </c>
      <c r="F4032" s="293" t="s">
        <v>34</v>
      </c>
      <c r="G4032" s="293" t="s">
        <v>49</v>
      </c>
      <c r="H4032" s="293" t="s">
        <v>9640</v>
      </c>
      <c r="I4032" s="293"/>
      <c r="J4032" s="293" t="s">
        <v>24283</v>
      </c>
      <c r="K4032" s="299">
        <v>43771</v>
      </c>
      <c r="L4032" s="300"/>
      <c r="M4032" s="297" t="str">
        <f t="shared" si="62"/>
        <v>1965</v>
      </c>
    </row>
    <row r="4033" spans="1:13">
      <c r="A4033" s="293">
        <v>4032</v>
      </c>
      <c r="B4033" s="298" t="s">
        <v>15987</v>
      </c>
      <c r="C4033" s="298" t="s">
        <v>15988</v>
      </c>
      <c r="D4033" s="298" t="s">
        <v>15989</v>
      </c>
      <c r="E4033" s="298" t="s">
        <v>21</v>
      </c>
      <c r="F4033" s="293" t="s">
        <v>34</v>
      </c>
      <c r="G4033" s="293" t="s">
        <v>49</v>
      </c>
      <c r="H4033" s="293" t="s">
        <v>9640</v>
      </c>
      <c r="I4033" s="293"/>
      <c r="J4033" s="293" t="s">
        <v>24283</v>
      </c>
      <c r="K4033" s="299">
        <v>43806</v>
      </c>
      <c r="L4033" s="300"/>
      <c r="M4033" s="297" t="str">
        <f t="shared" si="62"/>
        <v>1965</v>
      </c>
    </row>
    <row r="4034" spans="1:13">
      <c r="A4034" s="293">
        <v>4033</v>
      </c>
      <c r="B4034" s="298" t="s">
        <v>15990</v>
      </c>
      <c r="C4034" s="298" t="s">
        <v>15991</v>
      </c>
      <c r="D4034" s="298" t="s">
        <v>15992</v>
      </c>
      <c r="E4034" s="298" t="s">
        <v>21</v>
      </c>
      <c r="F4034" s="293" t="s">
        <v>34</v>
      </c>
      <c r="G4034" s="293" t="s">
        <v>49</v>
      </c>
      <c r="H4034" s="293" t="s">
        <v>9640</v>
      </c>
      <c r="I4034" s="293"/>
      <c r="J4034" s="293"/>
      <c r="K4034" s="299">
        <v>43785</v>
      </c>
      <c r="L4034" s="300"/>
      <c r="M4034" s="297" t="str">
        <f t="shared" ref="M4034:M4097" si="63">IF((INT(MID(B4034,5,2))&gt;19),"19"&amp;MID(B4034,5,2),"20"&amp;MID(B4034,5,2))</f>
        <v>1965</v>
      </c>
    </row>
    <row r="4035" spans="1:13">
      <c r="A4035" s="293">
        <v>4034</v>
      </c>
      <c r="B4035" s="298" t="s">
        <v>15993</v>
      </c>
      <c r="C4035" s="298" t="s">
        <v>15994</v>
      </c>
      <c r="D4035" s="298" t="s">
        <v>15995</v>
      </c>
      <c r="E4035" s="298" t="s">
        <v>21</v>
      </c>
      <c r="F4035" s="293" t="s">
        <v>34</v>
      </c>
      <c r="G4035" s="293" t="s">
        <v>49</v>
      </c>
      <c r="H4035" s="293" t="s">
        <v>9640</v>
      </c>
      <c r="I4035" s="293"/>
      <c r="J4035" s="293" t="s">
        <v>24283</v>
      </c>
      <c r="K4035" s="299">
        <v>43813</v>
      </c>
      <c r="L4035" s="300"/>
      <c r="M4035" s="297" t="str">
        <f t="shared" si="63"/>
        <v>1965</v>
      </c>
    </row>
    <row r="4036" spans="1:13">
      <c r="A4036" s="293">
        <v>4035</v>
      </c>
      <c r="B4036" s="298" t="s">
        <v>15996</v>
      </c>
      <c r="C4036" s="298" t="s">
        <v>15997</v>
      </c>
      <c r="D4036" s="298" t="s">
        <v>15998</v>
      </c>
      <c r="E4036" s="298" t="s">
        <v>21</v>
      </c>
      <c r="F4036" s="293" t="s">
        <v>34</v>
      </c>
      <c r="G4036" s="293" t="s">
        <v>49</v>
      </c>
      <c r="H4036" s="293" t="s">
        <v>9640</v>
      </c>
      <c r="I4036" s="293"/>
      <c r="J4036" s="293" t="s">
        <v>24283</v>
      </c>
      <c r="K4036" s="299">
        <v>43763</v>
      </c>
      <c r="L4036" s="300"/>
      <c r="M4036" s="297" t="str">
        <f t="shared" si="63"/>
        <v>1965</v>
      </c>
    </row>
    <row r="4037" spans="1:13">
      <c r="A4037" s="293">
        <v>4036</v>
      </c>
      <c r="B4037" s="298" t="s">
        <v>15999</v>
      </c>
      <c r="C4037" s="298" t="s">
        <v>16000</v>
      </c>
      <c r="D4037" s="298" t="s">
        <v>16001</v>
      </c>
      <c r="E4037" s="298" t="s">
        <v>21</v>
      </c>
      <c r="F4037" s="293" t="s">
        <v>34</v>
      </c>
      <c r="G4037" s="293" t="s">
        <v>49</v>
      </c>
      <c r="H4037" s="293" t="s">
        <v>9640</v>
      </c>
      <c r="I4037" s="293"/>
      <c r="J4037" s="293" t="s">
        <v>24283</v>
      </c>
      <c r="K4037" s="299">
        <v>43806</v>
      </c>
      <c r="L4037" s="300"/>
      <c r="M4037" s="297" t="str">
        <f t="shared" si="63"/>
        <v>1965</v>
      </c>
    </row>
    <row r="4038" spans="1:13">
      <c r="A4038" s="293">
        <v>4037</v>
      </c>
      <c r="B4038" s="298" t="s">
        <v>16002</v>
      </c>
      <c r="C4038" s="298" t="s">
        <v>16003</v>
      </c>
      <c r="D4038" s="298" t="s">
        <v>16004</v>
      </c>
      <c r="E4038" s="298" t="s">
        <v>21</v>
      </c>
      <c r="F4038" s="293" t="s">
        <v>34</v>
      </c>
      <c r="G4038" s="293" t="s">
        <v>49</v>
      </c>
      <c r="H4038" s="293" t="s">
        <v>9640</v>
      </c>
      <c r="I4038" s="293"/>
      <c r="J4038" s="293" t="s">
        <v>24283</v>
      </c>
      <c r="K4038" s="299">
        <v>43813</v>
      </c>
      <c r="L4038" s="300"/>
      <c r="M4038" s="297" t="str">
        <f t="shared" si="63"/>
        <v>1965</v>
      </c>
    </row>
    <row r="4039" spans="1:13">
      <c r="A4039" s="293">
        <v>4038</v>
      </c>
      <c r="B4039" s="298" t="s">
        <v>16005</v>
      </c>
      <c r="C4039" s="298" t="s">
        <v>16006</v>
      </c>
      <c r="D4039" s="298" t="s">
        <v>16007</v>
      </c>
      <c r="E4039" s="298" t="s">
        <v>21</v>
      </c>
      <c r="F4039" s="293" t="s">
        <v>34</v>
      </c>
      <c r="G4039" s="293" t="s">
        <v>49</v>
      </c>
      <c r="H4039" s="293" t="s">
        <v>9640</v>
      </c>
      <c r="I4039" s="293"/>
      <c r="J4039" s="293" t="s">
        <v>24283</v>
      </c>
      <c r="K4039" s="299">
        <v>43806</v>
      </c>
      <c r="L4039" s="300"/>
      <c r="M4039" s="297" t="str">
        <f t="shared" si="63"/>
        <v>1965</v>
      </c>
    </row>
    <row r="4040" spans="1:13">
      <c r="A4040" s="293">
        <v>4039</v>
      </c>
      <c r="B4040" s="298" t="s">
        <v>16008</v>
      </c>
      <c r="C4040" s="298" t="s">
        <v>16009</v>
      </c>
      <c r="D4040" s="298" t="s">
        <v>16010</v>
      </c>
      <c r="E4040" s="298" t="s">
        <v>21</v>
      </c>
      <c r="F4040" s="293" t="s">
        <v>34</v>
      </c>
      <c r="G4040" s="293" t="s">
        <v>49</v>
      </c>
      <c r="H4040" s="293" t="s">
        <v>9640</v>
      </c>
      <c r="I4040" s="293"/>
      <c r="J4040" s="293" t="s">
        <v>24283</v>
      </c>
      <c r="K4040" s="299">
        <v>43763</v>
      </c>
      <c r="L4040" s="300"/>
      <c r="M4040" s="297" t="str">
        <f t="shared" si="63"/>
        <v>1965</v>
      </c>
    </row>
    <row r="4041" spans="1:13">
      <c r="A4041" s="293">
        <v>4040</v>
      </c>
      <c r="B4041" s="298" t="s">
        <v>16011</v>
      </c>
      <c r="C4041" s="298" t="s">
        <v>16012</v>
      </c>
      <c r="D4041" s="298" t="s">
        <v>16013</v>
      </c>
      <c r="E4041" s="298" t="s">
        <v>21</v>
      </c>
      <c r="F4041" s="293" t="s">
        <v>34</v>
      </c>
      <c r="G4041" s="293" t="s">
        <v>49</v>
      </c>
      <c r="H4041" s="293" t="s">
        <v>9640</v>
      </c>
      <c r="I4041" s="293"/>
      <c r="J4041" s="293" t="s">
        <v>24283</v>
      </c>
      <c r="K4041" s="299">
        <v>43813</v>
      </c>
      <c r="L4041" s="300"/>
      <c r="M4041" s="297" t="str">
        <f t="shared" si="63"/>
        <v>1965</v>
      </c>
    </row>
    <row r="4042" spans="1:13">
      <c r="A4042" s="293">
        <v>4041</v>
      </c>
      <c r="B4042" s="298" t="s">
        <v>16014</v>
      </c>
      <c r="C4042" s="298" t="s">
        <v>16015</v>
      </c>
      <c r="D4042" s="298" t="s">
        <v>16016</v>
      </c>
      <c r="E4042" s="298" t="s">
        <v>21</v>
      </c>
      <c r="F4042" s="293" t="s">
        <v>34</v>
      </c>
      <c r="G4042" s="293" t="s">
        <v>49</v>
      </c>
      <c r="H4042" s="293" t="s">
        <v>9640</v>
      </c>
      <c r="I4042" s="293"/>
      <c r="J4042" s="293" t="s">
        <v>24283</v>
      </c>
      <c r="K4042" s="299">
        <v>43806</v>
      </c>
      <c r="L4042" s="300"/>
      <c r="M4042" s="297" t="str">
        <f t="shared" si="63"/>
        <v>1965</v>
      </c>
    </row>
    <row r="4043" spans="1:13">
      <c r="A4043" s="293">
        <v>4042</v>
      </c>
      <c r="B4043" s="298" t="s">
        <v>16017</v>
      </c>
      <c r="C4043" s="298" t="s">
        <v>16018</v>
      </c>
      <c r="D4043" s="298" t="s">
        <v>16019</v>
      </c>
      <c r="E4043" s="298" t="s">
        <v>21</v>
      </c>
      <c r="F4043" s="293" t="s">
        <v>34</v>
      </c>
      <c r="G4043" s="293" t="s">
        <v>49</v>
      </c>
      <c r="H4043" s="293" t="s">
        <v>9640</v>
      </c>
      <c r="I4043" s="293"/>
      <c r="J4043" s="293" t="s">
        <v>24283</v>
      </c>
      <c r="K4043" s="299">
        <v>43763</v>
      </c>
      <c r="L4043" s="300"/>
      <c r="M4043" s="297" t="str">
        <f t="shared" si="63"/>
        <v>1965</v>
      </c>
    </row>
    <row r="4044" spans="1:13">
      <c r="A4044" s="293">
        <v>4043</v>
      </c>
      <c r="B4044" s="298" t="s">
        <v>16020</v>
      </c>
      <c r="C4044" s="298" t="s">
        <v>16021</v>
      </c>
      <c r="D4044" s="298" t="s">
        <v>16022</v>
      </c>
      <c r="E4044" s="298" t="s">
        <v>21</v>
      </c>
      <c r="F4044" s="293" t="s">
        <v>34</v>
      </c>
      <c r="G4044" s="293" t="s">
        <v>49</v>
      </c>
      <c r="H4044" s="293" t="s">
        <v>9640</v>
      </c>
      <c r="I4044" s="293"/>
      <c r="J4044" s="293" t="s">
        <v>24283</v>
      </c>
      <c r="K4044" s="299">
        <v>43785</v>
      </c>
      <c r="L4044" s="300"/>
      <c r="M4044" s="297" t="str">
        <f t="shared" si="63"/>
        <v>1965</v>
      </c>
    </row>
    <row r="4045" spans="1:13">
      <c r="A4045" s="293">
        <v>4044</v>
      </c>
      <c r="B4045" s="298" t="s">
        <v>16023</v>
      </c>
      <c r="C4045" s="298" t="s">
        <v>16024</v>
      </c>
      <c r="D4045" s="298" t="s">
        <v>16025</v>
      </c>
      <c r="E4045" s="298" t="s">
        <v>21</v>
      </c>
      <c r="F4045" s="293" t="s">
        <v>34</v>
      </c>
      <c r="G4045" s="293" t="s">
        <v>49</v>
      </c>
      <c r="H4045" s="293" t="s">
        <v>9640</v>
      </c>
      <c r="I4045" s="293"/>
      <c r="J4045" s="293" t="s">
        <v>24283</v>
      </c>
      <c r="K4045" s="299">
        <v>43771</v>
      </c>
      <c r="L4045" s="300"/>
      <c r="M4045" s="297" t="str">
        <f t="shared" si="63"/>
        <v>1965</v>
      </c>
    </row>
    <row r="4046" spans="1:13">
      <c r="A4046" s="293">
        <v>4045</v>
      </c>
      <c r="B4046" s="298" t="s">
        <v>16026</v>
      </c>
      <c r="C4046" s="298" t="s">
        <v>16027</v>
      </c>
      <c r="D4046" s="298" t="s">
        <v>16028</v>
      </c>
      <c r="E4046" s="298" t="s">
        <v>21</v>
      </c>
      <c r="F4046" s="293" t="s">
        <v>34</v>
      </c>
      <c r="G4046" s="293" t="s">
        <v>49</v>
      </c>
      <c r="H4046" s="293" t="s">
        <v>9640</v>
      </c>
      <c r="I4046" s="293"/>
      <c r="J4046" s="293"/>
      <c r="K4046" s="299">
        <v>44024</v>
      </c>
      <c r="L4046" s="300"/>
      <c r="M4046" s="297" t="str">
        <f t="shared" si="63"/>
        <v>1965</v>
      </c>
    </row>
    <row r="4047" spans="1:13">
      <c r="A4047" s="293">
        <v>4046</v>
      </c>
      <c r="B4047" s="298" t="s">
        <v>16029</v>
      </c>
      <c r="C4047" s="298" t="s">
        <v>16030</v>
      </c>
      <c r="D4047" s="298" t="s">
        <v>16031</v>
      </c>
      <c r="E4047" s="298" t="s">
        <v>21</v>
      </c>
      <c r="F4047" s="293" t="s">
        <v>34</v>
      </c>
      <c r="G4047" s="293" t="s">
        <v>49</v>
      </c>
      <c r="H4047" s="293" t="s">
        <v>9640</v>
      </c>
      <c r="I4047" s="293"/>
      <c r="J4047" s="293" t="s">
        <v>24283</v>
      </c>
      <c r="K4047" s="299">
        <v>43813</v>
      </c>
      <c r="L4047" s="300"/>
      <c r="M4047" s="297" t="str">
        <f t="shared" si="63"/>
        <v>1965</v>
      </c>
    </row>
    <row r="4048" spans="1:13">
      <c r="A4048" s="293">
        <v>4047</v>
      </c>
      <c r="B4048" s="298" t="s">
        <v>16032</v>
      </c>
      <c r="C4048" s="298" t="s">
        <v>16033</v>
      </c>
      <c r="D4048" s="298" t="s">
        <v>16034</v>
      </c>
      <c r="E4048" s="298" t="s">
        <v>21</v>
      </c>
      <c r="F4048" s="293" t="s">
        <v>34</v>
      </c>
      <c r="G4048" s="293" t="s">
        <v>49</v>
      </c>
      <c r="H4048" s="293" t="s">
        <v>9640</v>
      </c>
      <c r="I4048" s="293"/>
      <c r="J4048" s="293" t="s">
        <v>24283</v>
      </c>
      <c r="K4048" s="299">
        <v>44024</v>
      </c>
      <c r="L4048" s="300"/>
      <c r="M4048" s="297" t="str">
        <f t="shared" si="63"/>
        <v>1965</v>
      </c>
    </row>
    <row r="4049" spans="1:13">
      <c r="A4049" s="293">
        <v>4048</v>
      </c>
      <c r="B4049" s="298" t="s">
        <v>16035</v>
      </c>
      <c r="C4049" s="298" t="s">
        <v>16036</v>
      </c>
      <c r="D4049" s="298" t="s">
        <v>16037</v>
      </c>
      <c r="E4049" s="298" t="s">
        <v>21</v>
      </c>
      <c r="F4049" s="293" t="s">
        <v>34</v>
      </c>
      <c r="G4049" s="293" t="s">
        <v>49</v>
      </c>
      <c r="H4049" s="293" t="s">
        <v>9640</v>
      </c>
      <c r="I4049" s="293"/>
      <c r="J4049" s="293" t="s">
        <v>24283</v>
      </c>
      <c r="K4049" s="299">
        <v>43771</v>
      </c>
      <c r="L4049" s="300"/>
      <c r="M4049" s="297" t="str">
        <f t="shared" si="63"/>
        <v>1965</v>
      </c>
    </row>
    <row r="4050" spans="1:13">
      <c r="A4050" s="293">
        <v>4049</v>
      </c>
      <c r="B4050" s="298" t="s">
        <v>16038</v>
      </c>
      <c r="C4050" s="298" t="s">
        <v>16039</v>
      </c>
      <c r="D4050" s="298" t="s">
        <v>16040</v>
      </c>
      <c r="E4050" s="298" t="s">
        <v>21</v>
      </c>
      <c r="F4050" s="293" t="s">
        <v>34</v>
      </c>
      <c r="G4050" s="293" t="s">
        <v>49</v>
      </c>
      <c r="H4050" s="293" t="s">
        <v>9640</v>
      </c>
      <c r="I4050" s="293"/>
      <c r="J4050" s="293" t="s">
        <v>24283</v>
      </c>
      <c r="K4050" s="299">
        <v>43813</v>
      </c>
      <c r="L4050" s="300"/>
      <c r="M4050" s="297" t="str">
        <f t="shared" si="63"/>
        <v>1965</v>
      </c>
    </row>
    <row r="4051" spans="1:13">
      <c r="A4051" s="293">
        <v>4050</v>
      </c>
      <c r="B4051" s="298" t="s">
        <v>16041</v>
      </c>
      <c r="C4051" s="298" t="s">
        <v>16042</v>
      </c>
      <c r="D4051" s="298" t="s">
        <v>16043</v>
      </c>
      <c r="E4051" s="298" t="s">
        <v>21</v>
      </c>
      <c r="F4051" s="293" t="s">
        <v>34</v>
      </c>
      <c r="G4051" s="293" t="s">
        <v>49</v>
      </c>
      <c r="H4051" s="293" t="s">
        <v>9640</v>
      </c>
      <c r="I4051" s="293"/>
      <c r="J4051" s="293" t="s">
        <v>24283</v>
      </c>
      <c r="K4051" s="299">
        <v>43771</v>
      </c>
      <c r="L4051" s="300"/>
      <c r="M4051" s="297" t="str">
        <f t="shared" si="63"/>
        <v>1965</v>
      </c>
    </row>
    <row r="4052" spans="1:13">
      <c r="A4052" s="293">
        <v>4051</v>
      </c>
      <c r="B4052" s="298" t="s">
        <v>16044</v>
      </c>
      <c r="C4052" s="298" t="s">
        <v>16045</v>
      </c>
      <c r="D4052" s="298" t="s">
        <v>16046</v>
      </c>
      <c r="E4052" s="298" t="s">
        <v>21</v>
      </c>
      <c r="F4052" s="293" t="s">
        <v>34</v>
      </c>
      <c r="G4052" s="293" t="s">
        <v>49</v>
      </c>
      <c r="H4052" s="293" t="s">
        <v>9640</v>
      </c>
      <c r="I4052" s="293"/>
      <c r="J4052" s="293" t="s">
        <v>24283</v>
      </c>
      <c r="K4052" s="299">
        <v>43785</v>
      </c>
      <c r="L4052" s="300"/>
      <c r="M4052" s="297" t="str">
        <f t="shared" si="63"/>
        <v>1965</v>
      </c>
    </row>
    <row r="4053" spans="1:13">
      <c r="A4053" s="293">
        <v>4052</v>
      </c>
      <c r="B4053" s="298" t="s">
        <v>16047</v>
      </c>
      <c r="C4053" s="298" t="s">
        <v>16048</v>
      </c>
      <c r="D4053" s="298" t="s">
        <v>16049</v>
      </c>
      <c r="E4053" s="298" t="s">
        <v>21</v>
      </c>
      <c r="F4053" s="293" t="s">
        <v>34</v>
      </c>
      <c r="G4053" s="293" t="s">
        <v>49</v>
      </c>
      <c r="H4053" s="293" t="s">
        <v>9640</v>
      </c>
      <c r="I4053" s="293"/>
      <c r="J4053" s="293" t="s">
        <v>24283</v>
      </c>
      <c r="K4053" s="299">
        <v>43785</v>
      </c>
      <c r="L4053" s="300"/>
      <c r="M4053" s="297" t="str">
        <f t="shared" si="63"/>
        <v>1965</v>
      </c>
    </row>
    <row r="4054" spans="1:13">
      <c r="A4054" s="293">
        <v>4053</v>
      </c>
      <c r="B4054" s="298" t="s">
        <v>16050</v>
      </c>
      <c r="C4054" s="298" t="s">
        <v>16051</v>
      </c>
      <c r="D4054" s="298" t="s">
        <v>16052</v>
      </c>
      <c r="E4054" s="298" t="s">
        <v>21</v>
      </c>
      <c r="F4054" s="293" t="s">
        <v>34</v>
      </c>
      <c r="G4054" s="293" t="s">
        <v>49</v>
      </c>
      <c r="H4054" s="293" t="s">
        <v>9640</v>
      </c>
      <c r="I4054" s="293"/>
      <c r="J4054" s="293" t="s">
        <v>24283</v>
      </c>
      <c r="K4054" s="299">
        <v>43785</v>
      </c>
      <c r="L4054" s="300"/>
      <c r="M4054" s="297" t="str">
        <f t="shared" si="63"/>
        <v>1965</v>
      </c>
    </row>
    <row r="4055" spans="1:13">
      <c r="A4055" s="293">
        <v>4054</v>
      </c>
      <c r="B4055" s="298" t="s">
        <v>16053</v>
      </c>
      <c r="C4055" s="298" t="s">
        <v>16054</v>
      </c>
      <c r="D4055" s="298" t="s">
        <v>16055</v>
      </c>
      <c r="E4055" s="298" t="s">
        <v>21</v>
      </c>
      <c r="F4055" s="293" t="s">
        <v>34</v>
      </c>
      <c r="G4055" s="293" t="s">
        <v>49</v>
      </c>
      <c r="H4055" s="293" t="s">
        <v>9640</v>
      </c>
      <c r="I4055" s="293"/>
      <c r="J4055" s="293" t="s">
        <v>24283</v>
      </c>
      <c r="K4055" s="299">
        <v>43763</v>
      </c>
      <c r="L4055" s="300"/>
      <c r="M4055" s="297" t="str">
        <f t="shared" si="63"/>
        <v>1965</v>
      </c>
    </row>
    <row r="4056" spans="1:13">
      <c r="A4056" s="293">
        <v>4055</v>
      </c>
      <c r="B4056" s="298" t="s">
        <v>16056</v>
      </c>
      <c r="C4056" s="298" t="s">
        <v>16057</v>
      </c>
      <c r="D4056" s="298" t="s">
        <v>16058</v>
      </c>
      <c r="E4056" s="298" t="s">
        <v>21</v>
      </c>
      <c r="F4056" s="293" t="s">
        <v>34</v>
      </c>
      <c r="G4056" s="293" t="s">
        <v>49</v>
      </c>
      <c r="H4056" s="293" t="s">
        <v>9640</v>
      </c>
      <c r="I4056" s="293"/>
      <c r="J4056" s="293" t="s">
        <v>24283</v>
      </c>
      <c r="K4056" s="299">
        <v>44024</v>
      </c>
      <c r="L4056" s="300"/>
      <c r="M4056" s="297" t="str">
        <f t="shared" si="63"/>
        <v>1965</v>
      </c>
    </row>
    <row r="4057" spans="1:13">
      <c r="A4057" s="293">
        <v>4056</v>
      </c>
      <c r="B4057" s="298" t="s">
        <v>16059</v>
      </c>
      <c r="C4057" s="298" t="s">
        <v>16060</v>
      </c>
      <c r="D4057" s="298" t="s">
        <v>16061</v>
      </c>
      <c r="E4057" s="298" t="s">
        <v>21</v>
      </c>
      <c r="F4057" s="293" t="s">
        <v>34</v>
      </c>
      <c r="G4057" s="293" t="s">
        <v>49</v>
      </c>
      <c r="H4057" s="293" t="s">
        <v>9640</v>
      </c>
      <c r="I4057" s="293"/>
      <c r="J4057" s="293" t="s">
        <v>24283</v>
      </c>
      <c r="K4057" s="299">
        <v>43813</v>
      </c>
      <c r="L4057" s="300"/>
      <c r="M4057" s="297" t="str">
        <f t="shared" si="63"/>
        <v>1965</v>
      </c>
    </row>
    <row r="4058" spans="1:13">
      <c r="A4058" s="293">
        <v>4057</v>
      </c>
      <c r="B4058" s="298" t="s">
        <v>16062</v>
      </c>
      <c r="C4058" s="298" t="s">
        <v>16063</v>
      </c>
      <c r="D4058" s="298" t="s">
        <v>16064</v>
      </c>
      <c r="E4058" s="298" t="s">
        <v>21</v>
      </c>
      <c r="F4058" s="293" t="s">
        <v>34</v>
      </c>
      <c r="G4058" s="293" t="s">
        <v>49</v>
      </c>
      <c r="H4058" s="293" t="s">
        <v>9640</v>
      </c>
      <c r="I4058" s="293"/>
      <c r="J4058" s="293" t="s">
        <v>24283</v>
      </c>
      <c r="K4058" s="299">
        <v>43806</v>
      </c>
      <c r="L4058" s="300"/>
      <c r="M4058" s="297" t="str">
        <f t="shared" si="63"/>
        <v>1965</v>
      </c>
    </row>
    <row r="4059" spans="1:13">
      <c r="A4059" s="293">
        <v>4058</v>
      </c>
      <c r="B4059" s="298" t="s">
        <v>16065</v>
      </c>
      <c r="C4059" s="298" t="s">
        <v>16066</v>
      </c>
      <c r="D4059" s="298" t="s">
        <v>9785</v>
      </c>
      <c r="E4059" s="298" t="s">
        <v>21</v>
      </c>
      <c r="F4059" s="293" t="s">
        <v>34</v>
      </c>
      <c r="G4059" s="293" t="s">
        <v>49</v>
      </c>
      <c r="H4059" s="293" t="s">
        <v>9640</v>
      </c>
      <c r="I4059" s="293"/>
      <c r="J4059" s="293" t="s">
        <v>24283</v>
      </c>
      <c r="K4059" s="299">
        <v>43806</v>
      </c>
      <c r="L4059" s="300"/>
      <c r="M4059" s="297" t="str">
        <f t="shared" si="63"/>
        <v>1965</v>
      </c>
    </row>
    <row r="4060" spans="1:13">
      <c r="A4060" s="293">
        <v>4059</v>
      </c>
      <c r="B4060" s="298" t="s">
        <v>16067</v>
      </c>
      <c r="C4060" s="298" t="s">
        <v>16068</v>
      </c>
      <c r="D4060" s="298" t="s">
        <v>16069</v>
      </c>
      <c r="E4060" s="298" t="s">
        <v>21</v>
      </c>
      <c r="F4060" s="293" t="s">
        <v>34</v>
      </c>
      <c r="G4060" s="293" t="s">
        <v>49</v>
      </c>
      <c r="H4060" s="293" t="s">
        <v>9640</v>
      </c>
      <c r="I4060" s="293"/>
      <c r="J4060" s="293" t="s">
        <v>24283</v>
      </c>
      <c r="K4060" s="299">
        <v>43806</v>
      </c>
      <c r="L4060" s="300"/>
      <c r="M4060" s="297" t="str">
        <f t="shared" si="63"/>
        <v>1965</v>
      </c>
    </row>
    <row r="4061" spans="1:13">
      <c r="A4061" s="293">
        <v>4060</v>
      </c>
      <c r="B4061" s="298" t="s">
        <v>16070</v>
      </c>
      <c r="C4061" s="298" t="s">
        <v>16071</v>
      </c>
      <c r="D4061" s="298" t="s">
        <v>16072</v>
      </c>
      <c r="E4061" s="298" t="s">
        <v>21</v>
      </c>
      <c r="F4061" s="293" t="s">
        <v>34</v>
      </c>
      <c r="G4061" s="293" t="s">
        <v>49</v>
      </c>
      <c r="H4061" s="293" t="s">
        <v>9640</v>
      </c>
      <c r="I4061" s="293"/>
      <c r="J4061" s="293" t="s">
        <v>24283</v>
      </c>
      <c r="K4061" s="299">
        <v>43806</v>
      </c>
      <c r="L4061" s="300"/>
      <c r="M4061" s="297" t="str">
        <f t="shared" si="63"/>
        <v>1965</v>
      </c>
    </row>
    <row r="4062" spans="1:13">
      <c r="A4062" s="293">
        <v>4061</v>
      </c>
      <c r="B4062" s="298" t="s">
        <v>16073</v>
      </c>
      <c r="C4062" s="298" t="s">
        <v>16074</v>
      </c>
      <c r="D4062" s="298" t="s">
        <v>11407</v>
      </c>
      <c r="E4062" s="298" t="s">
        <v>21</v>
      </c>
      <c r="F4062" s="293" t="s">
        <v>34</v>
      </c>
      <c r="G4062" s="293" t="s">
        <v>49</v>
      </c>
      <c r="H4062" s="293" t="s">
        <v>9640</v>
      </c>
      <c r="I4062" s="293"/>
      <c r="J4062" s="293" t="s">
        <v>24283</v>
      </c>
      <c r="K4062" s="299">
        <v>43763</v>
      </c>
      <c r="L4062" s="300"/>
      <c r="M4062" s="297" t="str">
        <f t="shared" si="63"/>
        <v>1965</v>
      </c>
    </row>
    <row r="4063" spans="1:13">
      <c r="A4063" s="293">
        <v>4062</v>
      </c>
      <c r="B4063" s="298" t="s">
        <v>16075</v>
      </c>
      <c r="C4063" s="298" t="s">
        <v>16076</v>
      </c>
      <c r="D4063" s="298" t="s">
        <v>16077</v>
      </c>
      <c r="E4063" s="298" t="s">
        <v>21</v>
      </c>
      <c r="F4063" s="293" t="s">
        <v>34</v>
      </c>
      <c r="G4063" s="293" t="s">
        <v>49</v>
      </c>
      <c r="H4063" s="293" t="s">
        <v>9640</v>
      </c>
      <c r="I4063" s="293"/>
      <c r="J4063" s="293" t="s">
        <v>24283</v>
      </c>
      <c r="K4063" s="299">
        <v>43771</v>
      </c>
      <c r="L4063" s="300"/>
      <c r="M4063" s="297" t="str">
        <f t="shared" si="63"/>
        <v>1965</v>
      </c>
    </row>
    <row r="4064" spans="1:13">
      <c r="A4064" s="293">
        <v>4063</v>
      </c>
      <c r="B4064" s="298" t="s">
        <v>16078</v>
      </c>
      <c r="C4064" s="298" t="s">
        <v>16079</v>
      </c>
      <c r="D4064" s="298" t="s">
        <v>16080</v>
      </c>
      <c r="E4064" s="298" t="s">
        <v>21</v>
      </c>
      <c r="F4064" s="293" t="s">
        <v>34</v>
      </c>
      <c r="G4064" s="293" t="s">
        <v>49</v>
      </c>
      <c r="H4064" s="293" t="s">
        <v>9640</v>
      </c>
      <c r="I4064" s="293"/>
      <c r="J4064" s="293" t="s">
        <v>24283</v>
      </c>
      <c r="K4064" s="299">
        <v>43813</v>
      </c>
      <c r="L4064" s="300"/>
      <c r="M4064" s="297" t="str">
        <f t="shared" si="63"/>
        <v>1965</v>
      </c>
    </row>
    <row r="4065" spans="1:13">
      <c r="A4065" s="293">
        <v>4064</v>
      </c>
      <c r="B4065" s="298" t="s">
        <v>16081</v>
      </c>
      <c r="C4065" s="298" t="s">
        <v>16082</v>
      </c>
      <c r="D4065" s="298" t="s">
        <v>9794</v>
      </c>
      <c r="E4065" s="298" t="s">
        <v>21</v>
      </c>
      <c r="F4065" s="293" t="s">
        <v>34</v>
      </c>
      <c r="G4065" s="293" t="s">
        <v>49</v>
      </c>
      <c r="H4065" s="293" t="s">
        <v>9640</v>
      </c>
      <c r="I4065" s="293"/>
      <c r="J4065" s="293" t="s">
        <v>24283</v>
      </c>
      <c r="K4065" s="299">
        <v>43763</v>
      </c>
      <c r="L4065" s="300"/>
      <c r="M4065" s="297" t="str">
        <f t="shared" si="63"/>
        <v>1965</v>
      </c>
    </row>
    <row r="4066" spans="1:13">
      <c r="A4066" s="293">
        <v>4065</v>
      </c>
      <c r="B4066" s="298" t="s">
        <v>16083</v>
      </c>
      <c r="C4066" s="298" t="s">
        <v>16084</v>
      </c>
      <c r="D4066" s="298" t="s">
        <v>16085</v>
      </c>
      <c r="E4066" s="298" t="s">
        <v>21</v>
      </c>
      <c r="F4066" s="293" t="s">
        <v>34</v>
      </c>
      <c r="G4066" s="293" t="s">
        <v>49</v>
      </c>
      <c r="H4066" s="293" t="s">
        <v>9640</v>
      </c>
      <c r="I4066" s="293"/>
      <c r="J4066" s="293" t="s">
        <v>24283</v>
      </c>
      <c r="K4066" s="299">
        <v>43806</v>
      </c>
      <c r="L4066" s="300"/>
      <c r="M4066" s="297" t="str">
        <f t="shared" si="63"/>
        <v>1966</v>
      </c>
    </row>
    <row r="4067" spans="1:13">
      <c r="A4067" s="293">
        <v>4066</v>
      </c>
      <c r="B4067" s="298" t="s">
        <v>16086</v>
      </c>
      <c r="C4067" s="298" t="s">
        <v>16087</v>
      </c>
      <c r="D4067" s="298" t="s">
        <v>15942</v>
      </c>
      <c r="E4067" s="298" t="s">
        <v>21</v>
      </c>
      <c r="F4067" s="293" t="s">
        <v>34</v>
      </c>
      <c r="G4067" s="293" t="s">
        <v>49</v>
      </c>
      <c r="H4067" s="293" t="s">
        <v>9640</v>
      </c>
      <c r="I4067" s="293"/>
      <c r="J4067" s="293" t="s">
        <v>24283</v>
      </c>
      <c r="K4067" s="299">
        <v>43763</v>
      </c>
      <c r="L4067" s="300"/>
      <c r="M4067" s="297" t="str">
        <f t="shared" si="63"/>
        <v>1966</v>
      </c>
    </row>
    <row r="4068" spans="1:13">
      <c r="A4068" s="293">
        <v>4067</v>
      </c>
      <c r="B4068" s="298" t="s">
        <v>16088</v>
      </c>
      <c r="C4068" s="298" t="s">
        <v>16089</v>
      </c>
      <c r="D4068" s="298" t="s">
        <v>16090</v>
      </c>
      <c r="E4068" s="298" t="s">
        <v>21</v>
      </c>
      <c r="F4068" s="293" t="s">
        <v>34</v>
      </c>
      <c r="G4068" s="293" t="s">
        <v>49</v>
      </c>
      <c r="H4068" s="293" t="s">
        <v>9640</v>
      </c>
      <c r="I4068" s="293"/>
      <c r="J4068" s="293" t="s">
        <v>24283</v>
      </c>
      <c r="K4068" s="299">
        <v>43785</v>
      </c>
      <c r="L4068" s="300"/>
      <c r="M4068" s="297" t="str">
        <f t="shared" si="63"/>
        <v>1966</v>
      </c>
    </row>
    <row r="4069" spans="1:13">
      <c r="A4069" s="293">
        <v>4068</v>
      </c>
      <c r="B4069" s="298" t="s">
        <v>16091</v>
      </c>
      <c r="C4069" s="298" t="s">
        <v>16092</v>
      </c>
      <c r="D4069" s="298" t="s">
        <v>16093</v>
      </c>
      <c r="E4069" s="298" t="s">
        <v>21</v>
      </c>
      <c r="F4069" s="293" t="s">
        <v>34</v>
      </c>
      <c r="G4069" s="293" t="s">
        <v>49</v>
      </c>
      <c r="H4069" s="293" t="s">
        <v>9640</v>
      </c>
      <c r="I4069" s="293"/>
      <c r="J4069" s="293" t="s">
        <v>24283</v>
      </c>
      <c r="K4069" s="299">
        <v>43785</v>
      </c>
      <c r="L4069" s="300"/>
      <c r="M4069" s="297" t="str">
        <f t="shared" si="63"/>
        <v>1966</v>
      </c>
    </row>
    <row r="4070" spans="1:13">
      <c r="A4070" s="293">
        <v>4069</v>
      </c>
      <c r="B4070" s="298" t="s">
        <v>16094</v>
      </c>
      <c r="C4070" s="298" t="s">
        <v>16095</v>
      </c>
      <c r="D4070" s="298" t="s">
        <v>16031</v>
      </c>
      <c r="E4070" s="298" t="s">
        <v>21</v>
      </c>
      <c r="F4070" s="293" t="s">
        <v>34</v>
      </c>
      <c r="G4070" s="293" t="s">
        <v>49</v>
      </c>
      <c r="H4070" s="293" t="s">
        <v>9640</v>
      </c>
      <c r="I4070" s="293"/>
      <c r="J4070" s="293" t="s">
        <v>24283</v>
      </c>
      <c r="K4070" s="299">
        <v>44024</v>
      </c>
      <c r="L4070" s="300"/>
      <c r="M4070" s="297" t="str">
        <f t="shared" si="63"/>
        <v>1966</v>
      </c>
    </row>
    <row r="4071" spans="1:13">
      <c r="A4071" s="293">
        <v>4070</v>
      </c>
      <c r="B4071" s="298" t="s">
        <v>16096</v>
      </c>
      <c r="C4071" s="298" t="s">
        <v>16097</v>
      </c>
      <c r="D4071" s="298" t="s">
        <v>16090</v>
      </c>
      <c r="E4071" s="298" t="s">
        <v>21</v>
      </c>
      <c r="F4071" s="293" t="s">
        <v>34</v>
      </c>
      <c r="G4071" s="293" t="s">
        <v>49</v>
      </c>
      <c r="H4071" s="293" t="s">
        <v>9640</v>
      </c>
      <c r="I4071" s="293"/>
      <c r="J4071" s="293" t="s">
        <v>24283</v>
      </c>
      <c r="K4071" s="299">
        <v>43771</v>
      </c>
      <c r="L4071" s="300"/>
      <c r="M4071" s="297" t="str">
        <f t="shared" si="63"/>
        <v>1966</v>
      </c>
    </row>
    <row r="4072" spans="1:13">
      <c r="A4072" s="293">
        <v>4071</v>
      </c>
      <c r="B4072" s="298" t="s">
        <v>16098</v>
      </c>
      <c r="C4072" s="298" t="s">
        <v>16099</v>
      </c>
      <c r="D4072" s="298" t="s">
        <v>16100</v>
      </c>
      <c r="E4072" s="298" t="s">
        <v>21</v>
      </c>
      <c r="F4072" s="293" t="s">
        <v>34</v>
      </c>
      <c r="G4072" s="293" t="s">
        <v>49</v>
      </c>
      <c r="H4072" s="293" t="s">
        <v>9640</v>
      </c>
      <c r="I4072" s="293"/>
      <c r="J4072" s="293" t="s">
        <v>24283</v>
      </c>
      <c r="K4072" s="299">
        <v>43813</v>
      </c>
      <c r="L4072" s="300"/>
      <c r="M4072" s="297" t="str">
        <f t="shared" si="63"/>
        <v>1966</v>
      </c>
    </row>
    <row r="4073" spans="1:13">
      <c r="A4073" s="293">
        <v>4072</v>
      </c>
      <c r="B4073" s="298" t="s">
        <v>16101</v>
      </c>
      <c r="C4073" s="298" t="s">
        <v>16102</v>
      </c>
      <c r="D4073" s="298" t="s">
        <v>9710</v>
      </c>
      <c r="E4073" s="298" t="s">
        <v>21</v>
      </c>
      <c r="F4073" s="293" t="s">
        <v>34</v>
      </c>
      <c r="G4073" s="293" t="s">
        <v>49</v>
      </c>
      <c r="H4073" s="293" t="s">
        <v>9640</v>
      </c>
      <c r="I4073" s="293"/>
      <c r="J4073" s="293" t="s">
        <v>24283</v>
      </c>
      <c r="K4073" s="299">
        <v>43763</v>
      </c>
      <c r="L4073" s="300"/>
      <c r="M4073" s="297" t="str">
        <f t="shared" si="63"/>
        <v>1966</v>
      </c>
    </row>
    <row r="4074" spans="1:13">
      <c r="A4074" s="293">
        <v>4073</v>
      </c>
      <c r="B4074" s="298" t="s">
        <v>16103</v>
      </c>
      <c r="C4074" s="298" t="s">
        <v>16104</v>
      </c>
      <c r="D4074" s="298" t="s">
        <v>16105</v>
      </c>
      <c r="E4074" s="298" t="s">
        <v>21</v>
      </c>
      <c r="F4074" s="293" t="s">
        <v>34</v>
      </c>
      <c r="G4074" s="293" t="s">
        <v>49</v>
      </c>
      <c r="H4074" s="293" t="s">
        <v>9640</v>
      </c>
      <c r="I4074" s="293"/>
      <c r="J4074" s="293" t="s">
        <v>24283</v>
      </c>
      <c r="K4074" s="299">
        <v>43763</v>
      </c>
      <c r="L4074" s="300"/>
      <c r="M4074" s="297" t="str">
        <f t="shared" si="63"/>
        <v>1966</v>
      </c>
    </row>
    <row r="4075" spans="1:13">
      <c r="A4075" s="293">
        <v>4074</v>
      </c>
      <c r="B4075" s="298" t="s">
        <v>16106</v>
      </c>
      <c r="C4075" s="298" t="s">
        <v>16107</v>
      </c>
      <c r="D4075" s="298" t="s">
        <v>16108</v>
      </c>
      <c r="E4075" s="298" t="s">
        <v>21</v>
      </c>
      <c r="F4075" s="293" t="s">
        <v>34</v>
      </c>
      <c r="G4075" s="293" t="s">
        <v>49</v>
      </c>
      <c r="H4075" s="293" t="s">
        <v>9640</v>
      </c>
      <c r="I4075" s="293"/>
      <c r="J4075" s="293" t="s">
        <v>24283</v>
      </c>
      <c r="K4075" s="299">
        <v>43813</v>
      </c>
      <c r="L4075" s="300"/>
      <c r="M4075" s="297" t="str">
        <f t="shared" si="63"/>
        <v>1966</v>
      </c>
    </row>
    <row r="4076" spans="1:13">
      <c r="A4076" s="293">
        <v>4075</v>
      </c>
      <c r="B4076" s="298" t="s">
        <v>16109</v>
      </c>
      <c r="C4076" s="298" t="s">
        <v>16110</v>
      </c>
      <c r="D4076" s="298" t="s">
        <v>16111</v>
      </c>
      <c r="E4076" s="298" t="s">
        <v>21</v>
      </c>
      <c r="F4076" s="293" t="s">
        <v>34</v>
      </c>
      <c r="G4076" s="293" t="s">
        <v>49</v>
      </c>
      <c r="H4076" s="293" t="s">
        <v>9640</v>
      </c>
      <c r="I4076" s="293"/>
      <c r="J4076" s="293" t="s">
        <v>24283</v>
      </c>
      <c r="K4076" s="299">
        <v>44024</v>
      </c>
      <c r="L4076" s="300"/>
      <c r="M4076" s="297" t="str">
        <f t="shared" si="63"/>
        <v>1966</v>
      </c>
    </row>
    <row r="4077" spans="1:13">
      <c r="A4077" s="293">
        <v>4076</v>
      </c>
      <c r="B4077" s="298" t="s">
        <v>16112</v>
      </c>
      <c r="C4077" s="298" t="s">
        <v>16113</v>
      </c>
      <c r="D4077" s="298" t="s">
        <v>16114</v>
      </c>
      <c r="E4077" s="298" t="s">
        <v>21</v>
      </c>
      <c r="F4077" s="293" t="s">
        <v>34</v>
      </c>
      <c r="G4077" s="293" t="s">
        <v>49</v>
      </c>
      <c r="H4077" s="293" t="s">
        <v>9640</v>
      </c>
      <c r="I4077" s="293"/>
      <c r="J4077" s="293"/>
      <c r="K4077" s="299">
        <v>43813</v>
      </c>
      <c r="L4077" s="300"/>
      <c r="M4077" s="297" t="str">
        <f t="shared" si="63"/>
        <v>1966</v>
      </c>
    </row>
    <row r="4078" spans="1:13">
      <c r="A4078" s="293">
        <v>4077</v>
      </c>
      <c r="B4078" s="298" t="s">
        <v>16115</v>
      </c>
      <c r="C4078" s="298" t="s">
        <v>16116</v>
      </c>
      <c r="D4078" s="298" t="s">
        <v>16117</v>
      </c>
      <c r="E4078" s="298" t="s">
        <v>21</v>
      </c>
      <c r="F4078" s="293" t="s">
        <v>34</v>
      </c>
      <c r="G4078" s="293" t="s">
        <v>49</v>
      </c>
      <c r="H4078" s="293" t="s">
        <v>9640</v>
      </c>
      <c r="I4078" s="293"/>
      <c r="J4078" s="293" t="s">
        <v>24283</v>
      </c>
      <c r="K4078" s="299">
        <v>43954</v>
      </c>
      <c r="L4078" s="300"/>
      <c r="M4078" s="297" t="str">
        <f t="shared" si="63"/>
        <v>1972</v>
      </c>
    </row>
    <row r="4079" spans="1:13">
      <c r="A4079" s="293">
        <v>4078</v>
      </c>
      <c r="B4079" s="298" t="s">
        <v>16118</v>
      </c>
      <c r="C4079" s="298" t="s">
        <v>16119</v>
      </c>
      <c r="D4079" s="298" t="s">
        <v>16120</v>
      </c>
      <c r="E4079" s="298" t="s">
        <v>21</v>
      </c>
      <c r="F4079" s="293" t="s">
        <v>34</v>
      </c>
      <c r="G4079" s="293" t="s">
        <v>49</v>
      </c>
      <c r="H4079" s="293" t="s">
        <v>9640</v>
      </c>
      <c r="I4079" s="293"/>
      <c r="J4079" s="293" t="s">
        <v>24283</v>
      </c>
      <c r="K4079" s="299">
        <v>43806</v>
      </c>
      <c r="L4079" s="300"/>
      <c r="M4079" s="297" t="str">
        <f t="shared" si="63"/>
        <v>1972</v>
      </c>
    </row>
    <row r="4080" spans="1:13">
      <c r="A4080" s="293">
        <v>4079</v>
      </c>
      <c r="B4080" s="298" t="s">
        <v>16121</v>
      </c>
      <c r="C4080" s="298" t="s">
        <v>16122</v>
      </c>
      <c r="D4080" s="298" t="s">
        <v>16123</v>
      </c>
      <c r="E4080" s="298" t="s">
        <v>21</v>
      </c>
      <c r="F4080" s="293" t="s">
        <v>34</v>
      </c>
      <c r="G4080" s="293" t="s">
        <v>49</v>
      </c>
      <c r="H4080" s="293" t="s">
        <v>9640</v>
      </c>
      <c r="I4080" s="293"/>
      <c r="J4080" s="293" t="s">
        <v>24283</v>
      </c>
      <c r="K4080" s="299">
        <v>43806</v>
      </c>
      <c r="L4080" s="300"/>
      <c r="M4080" s="297" t="str">
        <f t="shared" si="63"/>
        <v>1972</v>
      </c>
    </row>
    <row r="4081" spans="1:13">
      <c r="A4081" s="293">
        <v>4080</v>
      </c>
      <c r="B4081" s="298" t="s">
        <v>16124</v>
      </c>
      <c r="C4081" s="298" t="s">
        <v>16125</v>
      </c>
      <c r="D4081" s="298" t="s">
        <v>16126</v>
      </c>
      <c r="E4081" s="298" t="s">
        <v>21</v>
      </c>
      <c r="F4081" s="293" t="s">
        <v>34</v>
      </c>
      <c r="G4081" s="293" t="s">
        <v>49</v>
      </c>
      <c r="H4081" s="293" t="s">
        <v>9640</v>
      </c>
      <c r="I4081" s="293"/>
      <c r="J4081" s="293" t="s">
        <v>24283</v>
      </c>
      <c r="K4081" s="299">
        <v>43771</v>
      </c>
      <c r="L4081" s="300"/>
      <c r="M4081" s="297" t="str">
        <f t="shared" si="63"/>
        <v>1972</v>
      </c>
    </row>
    <row r="4082" spans="1:13">
      <c r="A4082" s="293">
        <v>4081</v>
      </c>
      <c r="B4082" s="298" t="s">
        <v>16127</v>
      </c>
      <c r="C4082" s="298" t="s">
        <v>16128</v>
      </c>
      <c r="D4082" s="298" t="s">
        <v>9706</v>
      </c>
      <c r="E4082" s="298" t="s">
        <v>21</v>
      </c>
      <c r="F4082" s="293" t="s">
        <v>34</v>
      </c>
      <c r="G4082" s="293" t="s">
        <v>49</v>
      </c>
      <c r="H4082" s="293" t="s">
        <v>9640</v>
      </c>
      <c r="I4082" s="293"/>
      <c r="J4082" s="293"/>
      <c r="K4082" s="299">
        <v>43806</v>
      </c>
      <c r="L4082" s="300"/>
      <c r="M4082" s="297" t="str">
        <f t="shared" si="63"/>
        <v>1977</v>
      </c>
    </row>
    <row r="4083" spans="1:13">
      <c r="A4083" s="293">
        <v>4082</v>
      </c>
      <c r="B4083" s="298" t="s">
        <v>16129</v>
      </c>
      <c r="C4083" s="298" t="s">
        <v>16130</v>
      </c>
      <c r="D4083" s="298" t="s">
        <v>9818</v>
      </c>
      <c r="E4083" s="298" t="s">
        <v>21</v>
      </c>
      <c r="F4083" s="293" t="s">
        <v>34</v>
      </c>
      <c r="G4083" s="293" t="s">
        <v>49</v>
      </c>
      <c r="H4083" s="293" t="s">
        <v>9640</v>
      </c>
      <c r="I4083" s="293"/>
      <c r="J4083" s="293" t="s">
        <v>24283</v>
      </c>
      <c r="K4083" s="299">
        <v>43806</v>
      </c>
      <c r="L4083" s="300"/>
      <c r="M4083" s="297" t="str">
        <f t="shared" si="63"/>
        <v>1977</v>
      </c>
    </row>
    <row r="4084" spans="1:13">
      <c r="A4084" s="293">
        <v>4083</v>
      </c>
      <c r="B4084" s="298" t="s">
        <v>16131</v>
      </c>
      <c r="C4084" s="298" t="s">
        <v>16132</v>
      </c>
      <c r="D4084" s="298" t="s">
        <v>9797</v>
      </c>
      <c r="E4084" s="298" t="s">
        <v>21</v>
      </c>
      <c r="F4084" s="293" t="s">
        <v>34</v>
      </c>
      <c r="G4084" s="293" t="s">
        <v>49</v>
      </c>
      <c r="H4084" s="293" t="s">
        <v>9640</v>
      </c>
      <c r="I4084" s="293"/>
      <c r="J4084" s="293" t="s">
        <v>24283</v>
      </c>
      <c r="K4084" s="299">
        <v>43806</v>
      </c>
      <c r="L4084" s="300"/>
      <c r="M4084" s="297" t="str">
        <f t="shared" si="63"/>
        <v>1977</v>
      </c>
    </row>
    <row r="4085" spans="1:13">
      <c r="A4085" s="293">
        <v>4084</v>
      </c>
      <c r="B4085" s="298" t="s">
        <v>16133</v>
      </c>
      <c r="C4085" s="298" t="s">
        <v>16134</v>
      </c>
      <c r="D4085" s="298" t="s">
        <v>16135</v>
      </c>
      <c r="E4085" s="298" t="s">
        <v>21</v>
      </c>
      <c r="F4085" s="293" t="s">
        <v>34</v>
      </c>
      <c r="G4085" s="293" t="s">
        <v>49</v>
      </c>
      <c r="H4085" s="293" t="s">
        <v>9640</v>
      </c>
      <c r="I4085" s="293"/>
      <c r="J4085" s="293" t="s">
        <v>24283</v>
      </c>
      <c r="K4085" s="299">
        <v>44024</v>
      </c>
      <c r="L4085" s="300"/>
      <c r="M4085" s="297" t="str">
        <f t="shared" si="63"/>
        <v>1977</v>
      </c>
    </row>
    <row r="4086" spans="1:13">
      <c r="A4086" s="293">
        <v>4085</v>
      </c>
      <c r="B4086" s="298" t="s">
        <v>16136</v>
      </c>
      <c r="C4086" s="298" t="s">
        <v>16137</v>
      </c>
      <c r="D4086" s="298" t="s">
        <v>16138</v>
      </c>
      <c r="E4086" s="298" t="s">
        <v>21</v>
      </c>
      <c r="F4086" s="293" t="s">
        <v>34</v>
      </c>
      <c r="G4086" s="293" t="s">
        <v>49</v>
      </c>
      <c r="H4086" s="293" t="s">
        <v>9640</v>
      </c>
      <c r="I4086" s="293"/>
      <c r="J4086" s="293" t="s">
        <v>24283</v>
      </c>
      <c r="K4086" s="299">
        <v>43806</v>
      </c>
      <c r="L4086" s="300"/>
      <c r="M4086" s="297" t="str">
        <f t="shared" si="63"/>
        <v>1977</v>
      </c>
    </row>
    <row r="4087" spans="1:13">
      <c r="A4087" s="293">
        <v>4086</v>
      </c>
      <c r="B4087" s="298" t="s">
        <v>16139</v>
      </c>
      <c r="C4087" s="298" t="s">
        <v>16140</v>
      </c>
      <c r="D4087" s="298" t="s">
        <v>16141</v>
      </c>
      <c r="E4087" s="298" t="s">
        <v>21</v>
      </c>
      <c r="F4087" s="293" t="s">
        <v>34</v>
      </c>
      <c r="G4087" s="293" t="s">
        <v>49</v>
      </c>
      <c r="H4087" s="293" t="s">
        <v>9640</v>
      </c>
      <c r="I4087" s="293"/>
      <c r="J4087" s="293" t="s">
        <v>24283</v>
      </c>
      <c r="K4087" s="299">
        <v>43785</v>
      </c>
      <c r="L4087" s="300"/>
      <c r="M4087" s="297" t="str">
        <f t="shared" si="63"/>
        <v>1977</v>
      </c>
    </row>
    <row r="4088" spans="1:13">
      <c r="A4088" s="293">
        <v>4087</v>
      </c>
      <c r="B4088" s="298" t="s">
        <v>16142</v>
      </c>
      <c r="C4088" s="298" t="s">
        <v>16143</v>
      </c>
      <c r="D4088" s="298" t="s">
        <v>9709</v>
      </c>
      <c r="E4088" s="298" t="s">
        <v>21</v>
      </c>
      <c r="F4088" s="293" t="s">
        <v>34</v>
      </c>
      <c r="G4088" s="293" t="s">
        <v>49</v>
      </c>
      <c r="H4088" s="293" t="s">
        <v>9640</v>
      </c>
      <c r="I4088" s="293"/>
      <c r="J4088" s="293" t="s">
        <v>24283</v>
      </c>
      <c r="K4088" s="299">
        <v>44024</v>
      </c>
      <c r="L4088" s="300"/>
      <c r="M4088" s="297" t="str">
        <f t="shared" si="63"/>
        <v>1977</v>
      </c>
    </row>
    <row r="4089" spans="1:13">
      <c r="A4089" s="293">
        <v>4088</v>
      </c>
      <c r="B4089" s="298" t="s">
        <v>16144</v>
      </c>
      <c r="C4089" s="298" t="s">
        <v>16145</v>
      </c>
      <c r="D4089" s="298" t="s">
        <v>16146</v>
      </c>
      <c r="E4089" s="298" t="s">
        <v>21</v>
      </c>
      <c r="F4089" s="293" t="s">
        <v>34</v>
      </c>
      <c r="G4089" s="293" t="s">
        <v>49</v>
      </c>
      <c r="H4089" s="293" t="s">
        <v>9640</v>
      </c>
      <c r="I4089" s="293"/>
      <c r="J4089" s="293" t="s">
        <v>24283</v>
      </c>
      <c r="K4089" s="299">
        <v>43806</v>
      </c>
      <c r="L4089" s="300"/>
      <c r="M4089" s="297" t="str">
        <f t="shared" si="63"/>
        <v>1977</v>
      </c>
    </row>
    <row r="4090" spans="1:13">
      <c r="A4090" s="293">
        <v>4089</v>
      </c>
      <c r="B4090" s="298" t="s">
        <v>16147</v>
      </c>
      <c r="C4090" s="298" t="s">
        <v>16148</v>
      </c>
      <c r="D4090" s="298" t="s">
        <v>11442</v>
      </c>
      <c r="E4090" s="298" t="s">
        <v>21</v>
      </c>
      <c r="F4090" s="293" t="s">
        <v>34</v>
      </c>
      <c r="G4090" s="293" t="s">
        <v>49</v>
      </c>
      <c r="H4090" s="293" t="s">
        <v>9640</v>
      </c>
      <c r="I4090" s="293"/>
      <c r="J4090" s="293" t="s">
        <v>24283</v>
      </c>
      <c r="K4090" s="299">
        <v>43806</v>
      </c>
      <c r="L4090" s="300"/>
      <c r="M4090" s="297" t="str">
        <f t="shared" si="63"/>
        <v>1984</v>
      </c>
    </row>
    <row r="4091" spans="1:13">
      <c r="A4091" s="293">
        <v>4090</v>
      </c>
      <c r="B4091" s="298" t="s">
        <v>16149</v>
      </c>
      <c r="C4091" s="298" t="s">
        <v>16150</v>
      </c>
      <c r="D4091" s="298" t="s">
        <v>9800</v>
      </c>
      <c r="E4091" s="298" t="s">
        <v>21</v>
      </c>
      <c r="F4091" s="293" t="s">
        <v>34</v>
      </c>
      <c r="G4091" s="293" t="s">
        <v>49</v>
      </c>
      <c r="H4091" s="293" t="s">
        <v>9640</v>
      </c>
      <c r="I4091" s="293"/>
      <c r="J4091" s="293" t="s">
        <v>24283</v>
      </c>
      <c r="K4091" s="299">
        <v>43806</v>
      </c>
      <c r="L4091" s="300"/>
      <c r="M4091" s="297" t="str">
        <f t="shared" si="63"/>
        <v>1984</v>
      </c>
    </row>
    <row r="4092" spans="1:13">
      <c r="A4092" s="293">
        <v>4091</v>
      </c>
      <c r="B4092" s="298" t="s">
        <v>16151</v>
      </c>
      <c r="C4092" s="298" t="s">
        <v>16152</v>
      </c>
      <c r="D4092" s="298" t="s">
        <v>10069</v>
      </c>
      <c r="E4092" s="298" t="s">
        <v>21</v>
      </c>
      <c r="F4092" s="293" t="s">
        <v>34</v>
      </c>
      <c r="G4092" s="293" t="s">
        <v>49</v>
      </c>
      <c r="H4092" s="293" t="s">
        <v>9640</v>
      </c>
      <c r="I4092" s="293"/>
      <c r="J4092" s="293" t="s">
        <v>24283</v>
      </c>
      <c r="K4092" s="299">
        <v>43785</v>
      </c>
      <c r="L4092" s="300"/>
      <c r="M4092" s="297" t="str">
        <f t="shared" si="63"/>
        <v>1984</v>
      </c>
    </row>
    <row r="4093" spans="1:13">
      <c r="A4093" s="293">
        <v>4092</v>
      </c>
      <c r="B4093" s="298" t="s">
        <v>16153</v>
      </c>
      <c r="C4093" s="298" t="s">
        <v>16154</v>
      </c>
      <c r="D4093" s="298" t="s">
        <v>10072</v>
      </c>
      <c r="E4093" s="298" t="s">
        <v>21</v>
      </c>
      <c r="F4093" s="293" t="s">
        <v>34</v>
      </c>
      <c r="G4093" s="293" t="s">
        <v>49</v>
      </c>
      <c r="H4093" s="293" t="s">
        <v>9640</v>
      </c>
      <c r="I4093" s="293"/>
      <c r="J4093" s="293" t="s">
        <v>24283</v>
      </c>
      <c r="K4093" s="299">
        <v>43771</v>
      </c>
      <c r="L4093" s="300"/>
      <c r="M4093" s="297" t="str">
        <f t="shared" si="63"/>
        <v>1984</v>
      </c>
    </row>
    <row r="4094" spans="1:13">
      <c r="A4094" s="293">
        <v>4093</v>
      </c>
      <c r="B4094" s="298" t="s">
        <v>16155</v>
      </c>
      <c r="C4094" s="298" t="s">
        <v>16156</v>
      </c>
      <c r="D4094" s="298" t="s">
        <v>11524</v>
      </c>
      <c r="E4094" s="298" t="s">
        <v>21</v>
      </c>
      <c r="F4094" s="293" t="s">
        <v>34</v>
      </c>
      <c r="G4094" s="293" t="s">
        <v>49</v>
      </c>
      <c r="H4094" s="293" t="s">
        <v>9640</v>
      </c>
      <c r="I4094" s="293"/>
      <c r="J4094" s="293" t="s">
        <v>24283</v>
      </c>
      <c r="K4094" s="299">
        <v>43806</v>
      </c>
      <c r="L4094" s="300"/>
      <c r="M4094" s="297" t="str">
        <f t="shared" si="63"/>
        <v>1984</v>
      </c>
    </row>
    <row r="4095" spans="1:13">
      <c r="A4095" s="293">
        <v>4094</v>
      </c>
      <c r="B4095" s="298" t="s">
        <v>16157</v>
      </c>
      <c r="C4095" s="298" t="s">
        <v>16158</v>
      </c>
      <c r="D4095" s="298" t="s">
        <v>11443</v>
      </c>
      <c r="E4095" s="298" t="s">
        <v>21</v>
      </c>
      <c r="F4095" s="293" t="s">
        <v>34</v>
      </c>
      <c r="G4095" s="293" t="s">
        <v>49</v>
      </c>
      <c r="H4095" s="293" t="s">
        <v>9640</v>
      </c>
      <c r="I4095" s="293"/>
      <c r="J4095" s="293" t="s">
        <v>24283</v>
      </c>
      <c r="K4095" s="299">
        <v>44024</v>
      </c>
      <c r="L4095" s="300"/>
      <c r="M4095" s="297" t="str">
        <f t="shared" si="63"/>
        <v>1984</v>
      </c>
    </row>
    <row r="4096" spans="1:13">
      <c r="A4096" s="293">
        <v>4095</v>
      </c>
      <c r="B4096" s="298" t="s">
        <v>16159</v>
      </c>
      <c r="C4096" s="298" t="s">
        <v>16160</v>
      </c>
      <c r="D4096" s="298" t="s">
        <v>16161</v>
      </c>
      <c r="E4096" s="298" t="s">
        <v>21</v>
      </c>
      <c r="F4096" s="293" t="s">
        <v>34</v>
      </c>
      <c r="G4096" s="293" t="s">
        <v>49</v>
      </c>
      <c r="H4096" s="293" t="s">
        <v>9640</v>
      </c>
      <c r="I4096" s="293"/>
      <c r="J4096" s="293" t="s">
        <v>24283</v>
      </c>
      <c r="K4096" s="299">
        <v>43785</v>
      </c>
      <c r="L4096" s="300"/>
      <c r="M4096" s="297" t="str">
        <f t="shared" si="63"/>
        <v>1984</v>
      </c>
    </row>
    <row r="4097" spans="1:13">
      <c r="A4097" s="293">
        <v>4096</v>
      </c>
      <c r="B4097" s="298" t="s">
        <v>16162</v>
      </c>
      <c r="C4097" s="298" t="s">
        <v>16163</v>
      </c>
      <c r="D4097" s="298" t="s">
        <v>16164</v>
      </c>
      <c r="E4097" s="298" t="s">
        <v>21</v>
      </c>
      <c r="F4097" s="300" t="s">
        <v>23112</v>
      </c>
      <c r="G4097" s="300" t="s">
        <v>16165</v>
      </c>
      <c r="H4097" s="293" t="s">
        <v>6848</v>
      </c>
      <c r="I4097" s="293"/>
      <c r="J4097" s="293" t="s">
        <v>24283</v>
      </c>
      <c r="K4097" s="299">
        <v>43729</v>
      </c>
      <c r="L4097" s="300"/>
      <c r="M4097" s="297" t="str">
        <f t="shared" si="63"/>
        <v>2008</v>
      </c>
    </row>
    <row r="4098" spans="1:13">
      <c r="A4098" s="293">
        <v>4097</v>
      </c>
      <c r="B4098" s="298" t="s">
        <v>16166</v>
      </c>
      <c r="C4098" s="298" t="s">
        <v>16167</v>
      </c>
      <c r="D4098" s="298" t="s">
        <v>16168</v>
      </c>
      <c r="E4098" s="298" t="s">
        <v>21</v>
      </c>
      <c r="F4098" s="300" t="s">
        <v>23112</v>
      </c>
      <c r="G4098" s="300" t="s">
        <v>16165</v>
      </c>
      <c r="H4098" s="293" t="s">
        <v>6848</v>
      </c>
      <c r="I4098" s="293"/>
      <c r="J4098" s="293" t="s">
        <v>24283</v>
      </c>
      <c r="K4098" s="299">
        <v>44052</v>
      </c>
      <c r="L4098" s="300"/>
      <c r="M4098" s="297" t="str">
        <f t="shared" ref="M4098:M4161" si="64">IF((INT(MID(B4098,5,2))&gt;19),"19"&amp;MID(B4098,5,2),"20"&amp;MID(B4098,5,2))</f>
        <v>2008</v>
      </c>
    </row>
    <row r="4099" spans="1:13">
      <c r="A4099" s="293">
        <v>4098</v>
      </c>
      <c r="B4099" s="298" t="s">
        <v>16169</v>
      </c>
      <c r="C4099" s="298" t="s">
        <v>16170</v>
      </c>
      <c r="D4099" s="298" t="s">
        <v>16171</v>
      </c>
      <c r="E4099" s="298" t="s">
        <v>21</v>
      </c>
      <c r="F4099" s="300" t="s">
        <v>23112</v>
      </c>
      <c r="G4099" s="300" t="s">
        <v>16165</v>
      </c>
      <c r="H4099" s="293" t="s">
        <v>6848</v>
      </c>
      <c r="I4099" s="293"/>
      <c r="J4099" s="293" t="s">
        <v>24283</v>
      </c>
      <c r="K4099" s="299"/>
      <c r="L4099" s="300"/>
      <c r="M4099" s="297" t="str">
        <f t="shared" si="64"/>
        <v>2008</v>
      </c>
    </row>
    <row r="4100" spans="1:13">
      <c r="A4100" s="293">
        <v>4099</v>
      </c>
      <c r="B4100" s="298" t="s">
        <v>16172</v>
      </c>
      <c r="C4100" s="298" t="s">
        <v>16173</v>
      </c>
      <c r="D4100" s="298" t="s">
        <v>16174</v>
      </c>
      <c r="E4100" s="298" t="s">
        <v>21</v>
      </c>
      <c r="F4100" s="300" t="s">
        <v>23112</v>
      </c>
      <c r="G4100" s="300" t="s">
        <v>16165</v>
      </c>
      <c r="H4100" s="293" t="s">
        <v>6848</v>
      </c>
      <c r="I4100" s="293"/>
      <c r="J4100" s="293" t="s">
        <v>24283</v>
      </c>
      <c r="K4100" s="299">
        <v>44052</v>
      </c>
      <c r="L4100" s="300"/>
      <c r="M4100" s="297" t="str">
        <f t="shared" si="64"/>
        <v>2008</v>
      </c>
    </row>
    <row r="4101" spans="1:13">
      <c r="A4101" s="293">
        <v>4100</v>
      </c>
      <c r="B4101" s="298" t="s">
        <v>16175</v>
      </c>
      <c r="C4101" s="298" t="s">
        <v>16176</v>
      </c>
      <c r="D4101" s="298" t="s">
        <v>16177</v>
      </c>
      <c r="E4101" s="298" t="s">
        <v>21</v>
      </c>
      <c r="F4101" s="300" t="s">
        <v>23112</v>
      </c>
      <c r="G4101" s="300" t="s">
        <v>16165</v>
      </c>
      <c r="H4101" s="293" t="s">
        <v>6848</v>
      </c>
      <c r="I4101" s="293"/>
      <c r="J4101" s="293" t="s">
        <v>24283</v>
      </c>
      <c r="K4101" s="299">
        <v>43771</v>
      </c>
      <c r="L4101" s="300"/>
      <c r="M4101" s="297" t="str">
        <f t="shared" si="64"/>
        <v>2008</v>
      </c>
    </row>
    <row r="4102" spans="1:13">
      <c r="A4102" s="293">
        <v>4101</v>
      </c>
      <c r="B4102" s="298" t="s">
        <v>16178</v>
      </c>
      <c r="C4102" s="298" t="s">
        <v>16179</v>
      </c>
      <c r="D4102" s="298" t="s">
        <v>16180</v>
      </c>
      <c r="E4102" s="298" t="s">
        <v>21</v>
      </c>
      <c r="F4102" s="300" t="s">
        <v>23112</v>
      </c>
      <c r="G4102" s="300" t="s">
        <v>16165</v>
      </c>
      <c r="H4102" s="293" t="s">
        <v>6848</v>
      </c>
      <c r="I4102" s="293"/>
      <c r="J4102" s="293" t="s">
        <v>24283</v>
      </c>
      <c r="K4102" s="299">
        <v>43813</v>
      </c>
      <c r="L4102" s="300"/>
      <c r="M4102" s="297" t="str">
        <f t="shared" si="64"/>
        <v>2008</v>
      </c>
    </row>
    <row r="4103" spans="1:13">
      <c r="A4103" s="293">
        <v>4102</v>
      </c>
      <c r="B4103" s="298" t="s">
        <v>16181</v>
      </c>
      <c r="C4103" s="298" t="s">
        <v>16182</v>
      </c>
      <c r="D4103" s="298" t="s">
        <v>16183</v>
      </c>
      <c r="E4103" s="298" t="s">
        <v>21</v>
      </c>
      <c r="F4103" s="300" t="s">
        <v>23112</v>
      </c>
      <c r="G4103" s="300" t="s">
        <v>16165</v>
      </c>
      <c r="H4103" s="293" t="s">
        <v>6848</v>
      </c>
      <c r="I4103" s="293"/>
      <c r="J4103" s="293" t="s">
        <v>24283</v>
      </c>
      <c r="K4103" s="299">
        <v>43891</v>
      </c>
      <c r="L4103" s="300"/>
      <c r="M4103" s="297" t="str">
        <f t="shared" si="64"/>
        <v>2008</v>
      </c>
    </row>
    <row r="4104" spans="1:13">
      <c r="A4104" s="293">
        <v>4103</v>
      </c>
      <c r="B4104" s="298" t="s">
        <v>16184</v>
      </c>
      <c r="C4104" s="298" t="s">
        <v>16185</v>
      </c>
      <c r="D4104" s="298" t="s">
        <v>16186</v>
      </c>
      <c r="E4104" s="298" t="s">
        <v>21</v>
      </c>
      <c r="F4104" s="300" t="s">
        <v>23112</v>
      </c>
      <c r="G4104" s="300" t="s">
        <v>16165</v>
      </c>
      <c r="H4104" s="293" t="s">
        <v>6848</v>
      </c>
      <c r="I4104" s="293"/>
      <c r="J4104" s="293" t="s">
        <v>24283</v>
      </c>
      <c r="K4104" s="299">
        <v>44052</v>
      </c>
      <c r="L4104" s="300"/>
      <c r="M4104" s="297" t="str">
        <f t="shared" si="64"/>
        <v>2008</v>
      </c>
    </row>
    <row r="4105" spans="1:13">
      <c r="A4105" s="293">
        <v>4104</v>
      </c>
      <c r="B4105" s="298" t="s">
        <v>16187</v>
      </c>
      <c r="C4105" s="298" t="s">
        <v>16188</v>
      </c>
      <c r="D4105" s="298" t="s">
        <v>16189</v>
      </c>
      <c r="E4105" s="298" t="s">
        <v>21</v>
      </c>
      <c r="F4105" s="300" t="s">
        <v>23112</v>
      </c>
      <c r="G4105" s="300" t="s">
        <v>16165</v>
      </c>
      <c r="H4105" s="293" t="s">
        <v>6848</v>
      </c>
      <c r="I4105" s="293"/>
      <c r="J4105" s="293" t="s">
        <v>24283</v>
      </c>
      <c r="K4105" s="299">
        <v>43891</v>
      </c>
      <c r="L4105" s="300"/>
      <c r="M4105" s="297" t="str">
        <f t="shared" si="64"/>
        <v>2008</v>
      </c>
    </row>
    <row r="4106" spans="1:13">
      <c r="A4106" s="293">
        <v>4105</v>
      </c>
      <c r="B4106" s="298" t="s">
        <v>16190</v>
      </c>
      <c r="C4106" s="298" t="s">
        <v>16191</v>
      </c>
      <c r="D4106" s="298" t="s">
        <v>16192</v>
      </c>
      <c r="E4106" s="298" t="s">
        <v>21</v>
      </c>
      <c r="F4106" s="300" t="s">
        <v>23112</v>
      </c>
      <c r="G4106" s="300" t="s">
        <v>16165</v>
      </c>
      <c r="H4106" s="293" t="s">
        <v>6848</v>
      </c>
      <c r="I4106" s="293"/>
      <c r="J4106" s="293" t="s">
        <v>24283</v>
      </c>
      <c r="K4106" s="299">
        <v>43891</v>
      </c>
      <c r="L4106" s="300"/>
      <c r="M4106" s="297" t="str">
        <f t="shared" si="64"/>
        <v>2008</v>
      </c>
    </row>
    <row r="4107" spans="1:13">
      <c r="A4107" s="293">
        <v>4106</v>
      </c>
      <c r="B4107" s="298" t="s">
        <v>16193</v>
      </c>
      <c r="C4107" s="298" t="s">
        <v>16194</v>
      </c>
      <c r="D4107" s="298" t="s">
        <v>16195</v>
      </c>
      <c r="E4107" s="298" t="s">
        <v>21</v>
      </c>
      <c r="F4107" s="300" t="s">
        <v>23112</v>
      </c>
      <c r="G4107" s="300" t="s">
        <v>16165</v>
      </c>
      <c r="H4107" s="293" t="s">
        <v>6848</v>
      </c>
      <c r="I4107" s="293"/>
      <c r="J4107" s="293"/>
      <c r="K4107" s="299">
        <v>44052</v>
      </c>
      <c r="L4107" s="300"/>
      <c r="M4107" s="297" t="str">
        <f t="shared" si="64"/>
        <v>2008</v>
      </c>
    </row>
    <row r="4108" spans="1:13">
      <c r="A4108" s="293">
        <v>4107</v>
      </c>
      <c r="B4108" s="298" t="s">
        <v>16196</v>
      </c>
      <c r="C4108" s="298" t="s">
        <v>16197</v>
      </c>
      <c r="D4108" s="298" t="s">
        <v>16198</v>
      </c>
      <c r="E4108" s="298" t="s">
        <v>21</v>
      </c>
      <c r="F4108" s="300" t="s">
        <v>23112</v>
      </c>
      <c r="G4108" s="300" t="s">
        <v>16165</v>
      </c>
      <c r="H4108" s="293" t="s">
        <v>6848</v>
      </c>
      <c r="I4108" s="293"/>
      <c r="J4108" s="293"/>
      <c r="K4108" s="299">
        <v>44052</v>
      </c>
      <c r="L4108" s="300"/>
      <c r="M4108" s="297" t="str">
        <f t="shared" si="64"/>
        <v>2008</v>
      </c>
    </row>
    <row r="4109" spans="1:13">
      <c r="A4109" s="293">
        <v>4108</v>
      </c>
      <c r="B4109" s="298" t="s">
        <v>16199</v>
      </c>
      <c r="C4109" s="298" t="s">
        <v>16200</v>
      </c>
      <c r="D4109" s="298" t="s">
        <v>16201</v>
      </c>
      <c r="E4109" s="298" t="s">
        <v>21</v>
      </c>
      <c r="F4109" s="300" t="s">
        <v>23112</v>
      </c>
      <c r="G4109" s="300" t="s">
        <v>16165</v>
      </c>
      <c r="H4109" s="293" t="s">
        <v>6848</v>
      </c>
      <c r="I4109" s="293"/>
      <c r="J4109" s="293"/>
      <c r="K4109" s="299">
        <v>44031</v>
      </c>
      <c r="L4109" s="300"/>
      <c r="M4109" s="297" t="str">
        <f t="shared" si="64"/>
        <v>2008</v>
      </c>
    </row>
    <row r="4110" spans="1:13">
      <c r="A4110" s="293">
        <v>4109</v>
      </c>
      <c r="B4110" s="298" t="s">
        <v>16202</v>
      </c>
      <c r="C4110" s="298" t="s">
        <v>16203</v>
      </c>
      <c r="D4110" s="298" t="s">
        <v>16204</v>
      </c>
      <c r="E4110" s="298" t="s">
        <v>21</v>
      </c>
      <c r="F4110" s="300" t="s">
        <v>23112</v>
      </c>
      <c r="G4110" s="300" t="s">
        <v>16165</v>
      </c>
      <c r="H4110" s="293" t="s">
        <v>6848</v>
      </c>
      <c r="I4110" s="293"/>
      <c r="J4110" s="293"/>
      <c r="K4110" s="299">
        <v>44052</v>
      </c>
      <c r="L4110" s="300"/>
      <c r="M4110" s="297" t="str">
        <f t="shared" si="64"/>
        <v>2008</v>
      </c>
    </row>
    <row r="4111" spans="1:13">
      <c r="A4111" s="293">
        <v>4110</v>
      </c>
      <c r="B4111" s="298" t="s">
        <v>16205</v>
      </c>
      <c r="C4111" s="298" t="s">
        <v>16206</v>
      </c>
      <c r="D4111" s="298" t="s">
        <v>16207</v>
      </c>
      <c r="E4111" s="298" t="s">
        <v>21</v>
      </c>
      <c r="F4111" s="300" t="s">
        <v>23112</v>
      </c>
      <c r="G4111" s="300" t="s">
        <v>16165</v>
      </c>
      <c r="H4111" s="293" t="s">
        <v>6848</v>
      </c>
      <c r="I4111" s="293"/>
      <c r="J4111" s="293"/>
      <c r="K4111" s="299">
        <v>44052</v>
      </c>
      <c r="L4111" s="300"/>
      <c r="M4111" s="297" t="str">
        <f t="shared" si="64"/>
        <v>2008</v>
      </c>
    </row>
    <row r="4112" spans="1:13">
      <c r="A4112" s="293">
        <v>4111</v>
      </c>
      <c r="B4112" s="298" t="s">
        <v>16208</v>
      </c>
      <c r="C4112" s="298" t="s">
        <v>16209</v>
      </c>
      <c r="D4112" s="298" t="s">
        <v>16210</v>
      </c>
      <c r="E4112" s="298" t="s">
        <v>21</v>
      </c>
      <c r="F4112" s="300" t="s">
        <v>23112</v>
      </c>
      <c r="G4112" s="300" t="s">
        <v>16165</v>
      </c>
      <c r="H4112" s="293" t="s">
        <v>6848</v>
      </c>
      <c r="I4112" s="293"/>
      <c r="J4112" s="293" t="s">
        <v>24283</v>
      </c>
      <c r="K4112" s="299">
        <v>43891</v>
      </c>
      <c r="L4112" s="300"/>
      <c r="M4112" s="297" t="str">
        <f t="shared" si="64"/>
        <v>2008</v>
      </c>
    </row>
    <row r="4113" spans="1:13">
      <c r="A4113" s="293">
        <v>4112</v>
      </c>
      <c r="B4113" s="298" t="s">
        <v>16211</v>
      </c>
      <c r="C4113" s="298" t="s">
        <v>16212</v>
      </c>
      <c r="D4113" s="298" t="s">
        <v>16213</v>
      </c>
      <c r="E4113" s="298" t="s">
        <v>21</v>
      </c>
      <c r="F4113" s="300" t="s">
        <v>23112</v>
      </c>
      <c r="G4113" s="300" t="s">
        <v>16165</v>
      </c>
      <c r="H4113" s="293" t="s">
        <v>6848</v>
      </c>
      <c r="I4113" s="293"/>
      <c r="J4113" s="293"/>
      <c r="K4113" s="299">
        <v>43813</v>
      </c>
      <c r="L4113" s="300"/>
      <c r="M4113" s="297" t="str">
        <f t="shared" si="64"/>
        <v>2008</v>
      </c>
    </row>
    <row r="4114" spans="1:13">
      <c r="A4114" s="293">
        <v>4113</v>
      </c>
      <c r="B4114" s="298" t="s">
        <v>16214</v>
      </c>
      <c r="C4114" s="298" t="s">
        <v>16215</v>
      </c>
      <c r="D4114" s="298" t="s">
        <v>16216</v>
      </c>
      <c r="E4114" s="298" t="s">
        <v>21</v>
      </c>
      <c r="F4114" s="300" t="s">
        <v>23112</v>
      </c>
      <c r="G4114" s="300" t="s">
        <v>16165</v>
      </c>
      <c r="H4114" s="293" t="s">
        <v>6848</v>
      </c>
      <c r="I4114" s="293"/>
      <c r="J4114" s="293" t="s">
        <v>24283</v>
      </c>
      <c r="K4114" s="299">
        <v>43813</v>
      </c>
      <c r="L4114" s="300"/>
      <c r="M4114" s="297" t="str">
        <f t="shared" si="64"/>
        <v>2008</v>
      </c>
    </row>
    <row r="4115" spans="1:13">
      <c r="A4115" s="293">
        <v>4114</v>
      </c>
      <c r="B4115" s="298" t="s">
        <v>16217</v>
      </c>
      <c r="C4115" s="298" t="s">
        <v>16218</v>
      </c>
      <c r="D4115" s="298" t="s">
        <v>16219</v>
      </c>
      <c r="E4115" s="298" t="s">
        <v>21</v>
      </c>
      <c r="F4115" s="300" t="s">
        <v>23112</v>
      </c>
      <c r="G4115" s="300" t="s">
        <v>16165</v>
      </c>
      <c r="H4115" s="293" t="s">
        <v>6848</v>
      </c>
      <c r="I4115" s="293"/>
      <c r="J4115" s="293"/>
      <c r="K4115" s="299">
        <v>44052</v>
      </c>
      <c r="L4115" s="300"/>
      <c r="M4115" s="297" t="str">
        <f t="shared" si="64"/>
        <v>2008</v>
      </c>
    </row>
    <row r="4116" spans="1:13">
      <c r="A4116" s="293">
        <v>4115</v>
      </c>
      <c r="B4116" s="298" t="s">
        <v>16220</v>
      </c>
      <c r="C4116" s="298" t="s">
        <v>16221</v>
      </c>
      <c r="D4116" s="298" t="s">
        <v>16222</v>
      </c>
      <c r="E4116" s="298" t="s">
        <v>21</v>
      </c>
      <c r="F4116" s="300" t="s">
        <v>23112</v>
      </c>
      <c r="G4116" s="300" t="s">
        <v>16165</v>
      </c>
      <c r="H4116" s="293" t="s">
        <v>6848</v>
      </c>
      <c r="I4116" s="293"/>
      <c r="J4116" s="293" t="s">
        <v>24283</v>
      </c>
      <c r="K4116" s="299">
        <v>44052</v>
      </c>
      <c r="L4116" s="300"/>
      <c r="M4116" s="297" t="str">
        <f t="shared" si="64"/>
        <v>2008</v>
      </c>
    </row>
    <row r="4117" spans="1:13">
      <c r="A4117" s="293">
        <v>4116</v>
      </c>
      <c r="B4117" s="298" t="s">
        <v>16223</v>
      </c>
      <c r="C4117" s="298" t="s">
        <v>16224</v>
      </c>
      <c r="D4117" s="298" t="s">
        <v>16225</v>
      </c>
      <c r="E4117" s="298" t="s">
        <v>21</v>
      </c>
      <c r="F4117" s="300" t="s">
        <v>23112</v>
      </c>
      <c r="G4117" s="300" t="s">
        <v>16165</v>
      </c>
      <c r="H4117" s="293" t="s">
        <v>6848</v>
      </c>
      <c r="I4117" s="293"/>
      <c r="J4117" s="293" t="s">
        <v>24283</v>
      </c>
      <c r="K4117" s="299">
        <v>44052</v>
      </c>
      <c r="L4117" s="300"/>
      <c r="M4117" s="297" t="str">
        <f t="shared" si="64"/>
        <v>2008</v>
      </c>
    </row>
    <row r="4118" spans="1:13">
      <c r="A4118" s="293">
        <v>4117</v>
      </c>
      <c r="B4118" s="298" t="s">
        <v>16226</v>
      </c>
      <c r="C4118" s="298" t="s">
        <v>16227</v>
      </c>
      <c r="D4118" s="298" t="s">
        <v>16228</v>
      </c>
      <c r="E4118" s="298" t="s">
        <v>21</v>
      </c>
      <c r="F4118" s="300" t="s">
        <v>23112</v>
      </c>
      <c r="G4118" s="300" t="s">
        <v>16165</v>
      </c>
      <c r="H4118" s="293" t="s">
        <v>6848</v>
      </c>
      <c r="I4118" s="293"/>
      <c r="J4118" s="293" t="s">
        <v>24283</v>
      </c>
      <c r="K4118" s="299">
        <v>44031</v>
      </c>
      <c r="L4118" s="300"/>
      <c r="M4118" s="297" t="str">
        <f t="shared" si="64"/>
        <v>2008</v>
      </c>
    </row>
    <row r="4119" spans="1:13">
      <c r="A4119" s="293">
        <v>4118</v>
      </c>
      <c r="B4119" s="298" t="s">
        <v>16229</v>
      </c>
      <c r="C4119" s="298" t="s">
        <v>16230</v>
      </c>
      <c r="D4119" s="298" t="s">
        <v>16231</v>
      </c>
      <c r="E4119" s="298" t="s">
        <v>21</v>
      </c>
      <c r="F4119" s="300" t="s">
        <v>23112</v>
      </c>
      <c r="G4119" s="300" t="s">
        <v>16165</v>
      </c>
      <c r="H4119" s="293" t="s">
        <v>6848</v>
      </c>
      <c r="I4119" s="293"/>
      <c r="J4119" s="293" t="s">
        <v>24283</v>
      </c>
      <c r="K4119" s="299">
        <v>44052</v>
      </c>
      <c r="L4119" s="300"/>
      <c r="M4119" s="297" t="str">
        <f t="shared" si="64"/>
        <v>2008</v>
      </c>
    </row>
    <row r="4120" spans="1:13">
      <c r="A4120" s="293">
        <v>4119</v>
      </c>
      <c r="B4120" s="298" t="s">
        <v>16232</v>
      </c>
      <c r="C4120" s="298" t="s">
        <v>16233</v>
      </c>
      <c r="D4120" s="298" t="s">
        <v>16234</v>
      </c>
      <c r="E4120" s="298" t="s">
        <v>21</v>
      </c>
      <c r="F4120" s="300" t="s">
        <v>23112</v>
      </c>
      <c r="G4120" s="300" t="s">
        <v>16165</v>
      </c>
      <c r="H4120" s="293" t="s">
        <v>6848</v>
      </c>
      <c r="I4120" s="293"/>
      <c r="J4120" s="293" t="s">
        <v>24283</v>
      </c>
      <c r="K4120" s="299">
        <v>44052</v>
      </c>
      <c r="L4120" s="300"/>
      <c r="M4120" s="297" t="str">
        <f t="shared" si="64"/>
        <v>2008</v>
      </c>
    </row>
    <row r="4121" spans="1:13">
      <c r="A4121" s="293">
        <v>4120</v>
      </c>
      <c r="B4121" s="298" t="s">
        <v>16235</v>
      </c>
      <c r="C4121" s="298" t="s">
        <v>16236</v>
      </c>
      <c r="D4121" s="298" t="s">
        <v>16237</v>
      </c>
      <c r="E4121" s="298" t="s">
        <v>21</v>
      </c>
      <c r="F4121" s="300" t="s">
        <v>23112</v>
      </c>
      <c r="G4121" s="300" t="s">
        <v>16165</v>
      </c>
      <c r="H4121" s="293" t="s">
        <v>6848</v>
      </c>
      <c r="I4121" s="293"/>
      <c r="J4121" s="293"/>
      <c r="K4121" s="299">
        <v>44059</v>
      </c>
      <c r="L4121" s="300"/>
      <c r="M4121" s="297" t="str">
        <f t="shared" si="64"/>
        <v>2008</v>
      </c>
    </row>
    <row r="4122" spans="1:13">
      <c r="A4122" s="293">
        <v>4121</v>
      </c>
      <c r="B4122" s="298" t="s">
        <v>16238</v>
      </c>
      <c r="C4122" s="298" t="s">
        <v>16239</v>
      </c>
      <c r="D4122" s="298" t="s">
        <v>16240</v>
      </c>
      <c r="E4122" s="298" t="s">
        <v>21</v>
      </c>
      <c r="F4122" s="300" t="s">
        <v>23112</v>
      </c>
      <c r="G4122" s="300" t="s">
        <v>16165</v>
      </c>
      <c r="H4122" s="293" t="s">
        <v>6848</v>
      </c>
      <c r="I4122" s="293"/>
      <c r="J4122" s="293" t="s">
        <v>24283</v>
      </c>
      <c r="K4122" s="299"/>
      <c r="L4122" s="300"/>
      <c r="M4122" s="297" t="str">
        <f t="shared" si="64"/>
        <v>2008</v>
      </c>
    </row>
    <row r="4123" spans="1:13">
      <c r="A4123" s="293">
        <v>4122</v>
      </c>
      <c r="B4123" s="298" t="s">
        <v>16241</v>
      </c>
      <c r="C4123" s="298" t="s">
        <v>16242</v>
      </c>
      <c r="D4123" s="298" t="s">
        <v>16243</v>
      </c>
      <c r="E4123" s="298" t="s">
        <v>21</v>
      </c>
      <c r="F4123" s="300" t="s">
        <v>23112</v>
      </c>
      <c r="G4123" s="300" t="s">
        <v>16165</v>
      </c>
      <c r="H4123" s="293" t="s">
        <v>6848</v>
      </c>
      <c r="I4123" s="293"/>
      <c r="J4123" s="293" t="s">
        <v>24283</v>
      </c>
      <c r="K4123" s="299">
        <v>44052</v>
      </c>
      <c r="L4123" s="300"/>
      <c r="M4123" s="297" t="str">
        <f t="shared" si="64"/>
        <v>2008</v>
      </c>
    </row>
    <row r="4124" spans="1:13">
      <c r="A4124" s="293">
        <v>4123</v>
      </c>
      <c r="B4124" s="298" t="s">
        <v>16244</v>
      </c>
      <c r="C4124" s="298" t="s">
        <v>16245</v>
      </c>
      <c r="D4124" s="298" t="s">
        <v>16246</v>
      </c>
      <c r="E4124" s="298" t="s">
        <v>21</v>
      </c>
      <c r="F4124" s="300" t="s">
        <v>23112</v>
      </c>
      <c r="G4124" s="300" t="s">
        <v>16165</v>
      </c>
      <c r="H4124" s="293" t="s">
        <v>6848</v>
      </c>
      <c r="I4124" s="293"/>
      <c r="J4124" s="293" t="s">
        <v>24283</v>
      </c>
      <c r="K4124" s="299">
        <v>44052</v>
      </c>
      <c r="L4124" s="300"/>
      <c r="M4124" s="297" t="str">
        <f t="shared" si="64"/>
        <v>2008</v>
      </c>
    </row>
    <row r="4125" spans="1:13">
      <c r="A4125" s="293">
        <v>4124</v>
      </c>
      <c r="B4125" s="298" t="s">
        <v>16247</v>
      </c>
      <c r="C4125" s="298" t="s">
        <v>16248</v>
      </c>
      <c r="D4125" s="298" t="s">
        <v>16249</v>
      </c>
      <c r="E4125" s="298" t="s">
        <v>21</v>
      </c>
      <c r="F4125" s="300" t="s">
        <v>23112</v>
      </c>
      <c r="G4125" s="300" t="s">
        <v>16165</v>
      </c>
      <c r="H4125" s="293" t="s">
        <v>6848</v>
      </c>
      <c r="I4125" s="293"/>
      <c r="J4125" s="293" t="s">
        <v>24283</v>
      </c>
      <c r="K4125" s="299">
        <v>44059</v>
      </c>
      <c r="L4125" s="300"/>
      <c r="M4125" s="297" t="str">
        <f t="shared" si="64"/>
        <v>2008</v>
      </c>
    </row>
    <row r="4126" spans="1:13">
      <c r="A4126" s="293">
        <v>4125</v>
      </c>
      <c r="B4126" s="298" t="s">
        <v>16250</v>
      </c>
      <c r="C4126" s="298" t="s">
        <v>16251</v>
      </c>
      <c r="D4126" s="298" t="s">
        <v>16252</v>
      </c>
      <c r="E4126" s="298" t="s">
        <v>21</v>
      </c>
      <c r="F4126" s="300" t="s">
        <v>23112</v>
      </c>
      <c r="G4126" s="300" t="s">
        <v>16165</v>
      </c>
      <c r="H4126" s="293" t="s">
        <v>6848</v>
      </c>
      <c r="I4126" s="293"/>
      <c r="J4126" s="293" t="s">
        <v>24283</v>
      </c>
      <c r="K4126" s="299">
        <v>44052</v>
      </c>
      <c r="L4126" s="300"/>
      <c r="M4126" s="297" t="str">
        <f t="shared" si="64"/>
        <v>2008</v>
      </c>
    </row>
    <row r="4127" spans="1:13">
      <c r="A4127" s="293">
        <v>4126</v>
      </c>
      <c r="B4127" s="298" t="s">
        <v>16253</v>
      </c>
      <c r="C4127" s="298" t="s">
        <v>16254</v>
      </c>
      <c r="D4127" s="298" t="s">
        <v>16255</v>
      </c>
      <c r="E4127" s="298" t="s">
        <v>21</v>
      </c>
      <c r="F4127" s="300" t="s">
        <v>23112</v>
      </c>
      <c r="G4127" s="300" t="s">
        <v>16165</v>
      </c>
      <c r="H4127" s="293" t="s">
        <v>6848</v>
      </c>
      <c r="I4127" s="293"/>
      <c r="J4127" s="293" t="s">
        <v>24283</v>
      </c>
      <c r="K4127" s="299">
        <v>43729</v>
      </c>
      <c r="L4127" s="300"/>
      <c r="M4127" s="297" t="str">
        <f t="shared" si="64"/>
        <v>2008</v>
      </c>
    </row>
    <row r="4128" spans="1:13">
      <c r="A4128" s="293">
        <v>4127</v>
      </c>
      <c r="B4128" s="298" t="s">
        <v>16256</v>
      </c>
      <c r="C4128" s="298" t="s">
        <v>16257</v>
      </c>
      <c r="D4128" s="298" t="s">
        <v>16258</v>
      </c>
      <c r="E4128" s="298" t="s">
        <v>21</v>
      </c>
      <c r="F4128" s="300" t="s">
        <v>23112</v>
      </c>
      <c r="G4128" s="300" t="s">
        <v>16165</v>
      </c>
      <c r="H4128" s="293" t="s">
        <v>6848</v>
      </c>
      <c r="I4128" s="293"/>
      <c r="J4128" s="293" t="s">
        <v>24283</v>
      </c>
      <c r="K4128" s="299">
        <v>44052</v>
      </c>
      <c r="L4128" s="300"/>
      <c r="M4128" s="297" t="str">
        <f t="shared" si="64"/>
        <v>2008</v>
      </c>
    </row>
    <row r="4129" spans="1:13">
      <c r="A4129" s="293">
        <v>4128</v>
      </c>
      <c r="B4129" s="298" t="s">
        <v>16259</v>
      </c>
      <c r="C4129" s="298" t="s">
        <v>16260</v>
      </c>
      <c r="D4129" s="298" t="s">
        <v>16261</v>
      </c>
      <c r="E4129" s="298" t="s">
        <v>21</v>
      </c>
      <c r="F4129" s="300" t="s">
        <v>23112</v>
      </c>
      <c r="G4129" s="300" t="s">
        <v>16165</v>
      </c>
      <c r="H4129" s="293" t="s">
        <v>6848</v>
      </c>
      <c r="I4129" s="293"/>
      <c r="J4129" s="293" t="s">
        <v>24283</v>
      </c>
      <c r="K4129" s="299"/>
      <c r="L4129" s="300"/>
      <c r="M4129" s="297" t="str">
        <f t="shared" si="64"/>
        <v>2008</v>
      </c>
    </row>
    <row r="4130" spans="1:13">
      <c r="A4130" s="293">
        <v>4129</v>
      </c>
      <c r="B4130" s="298" t="s">
        <v>16262</v>
      </c>
      <c r="C4130" s="298" t="s">
        <v>16263</v>
      </c>
      <c r="D4130" s="298" t="s">
        <v>16264</v>
      </c>
      <c r="E4130" s="298" t="s">
        <v>21</v>
      </c>
      <c r="F4130" s="300" t="s">
        <v>23112</v>
      </c>
      <c r="G4130" s="300" t="s">
        <v>16165</v>
      </c>
      <c r="H4130" s="293" t="s">
        <v>6848</v>
      </c>
      <c r="I4130" s="293"/>
      <c r="J4130" s="293" t="s">
        <v>24283</v>
      </c>
      <c r="K4130" s="299">
        <v>43891</v>
      </c>
      <c r="L4130" s="300"/>
      <c r="M4130" s="297" t="str">
        <f t="shared" si="64"/>
        <v>2008</v>
      </c>
    </row>
    <row r="4131" spans="1:13">
      <c r="A4131" s="293">
        <v>4130</v>
      </c>
      <c r="B4131" s="298" t="s">
        <v>16265</v>
      </c>
      <c r="C4131" s="298" t="s">
        <v>16266</v>
      </c>
      <c r="D4131" s="298" t="s">
        <v>16267</v>
      </c>
      <c r="E4131" s="298" t="s">
        <v>21</v>
      </c>
      <c r="F4131" s="300" t="s">
        <v>23112</v>
      </c>
      <c r="G4131" s="300" t="s">
        <v>16165</v>
      </c>
      <c r="H4131" s="293" t="s">
        <v>6848</v>
      </c>
      <c r="I4131" s="293"/>
      <c r="J4131" s="293" t="s">
        <v>24283</v>
      </c>
      <c r="K4131" s="299"/>
      <c r="L4131" s="300"/>
      <c r="M4131" s="297" t="str">
        <f t="shared" si="64"/>
        <v>2008</v>
      </c>
    </row>
    <row r="4132" spans="1:13">
      <c r="A4132" s="293">
        <v>4131</v>
      </c>
      <c r="B4132" s="298" t="s">
        <v>16268</v>
      </c>
      <c r="C4132" s="298" t="s">
        <v>16269</v>
      </c>
      <c r="D4132" s="298" t="s">
        <v>16270</v>
      </c>
      <c r="E4132" s="298" t="s">
        <v>21</v>
      </c>
      <c r="F4132" s="300" t="s">
        <v>23112</v>
      </c>
      <c r="G4132" s="300" t="s">
        <v>16165</v>
      </c>
      <c r="H4132" s="293" t="s">
        <v>6848</v>
      </c>
      <c r="I4132" s="293"/>
      <c r="J4132" s="293" t="s">
        <v>24283</v>
      </c>
      <c r="K4132" s="299">
        <v>44052</v>
      </c>
      <c r="L4132" s="300"/>
      <c r="M4132" s="297" t="str">
        <f t="shared" si="64"/>
        <v>2008</v>
      </c>
    </row>
    <row r="4133" spans="1:13">
      <c r="A4133" s="293">
        <v>4132</v>
      </c>
      <c r="B4133" s="298" t="s">
        <v>16271</v>
      </c>
      <c r="C4133" s="298" t="s">
        <v>16272</v>
      </c>
      <c r="D4133" s="298" t="s">
        <v>16273</v>
      </c>
      <c r="E4133" s="298" t="s">
        <v>21</v>
      </c>
      <c r="F4133" s="300" t="s">
        <v>23112</v>
      </c>
      <c r="G4133" s="300" t="s">
        <v>16165</v>
      </c>
      <c r="H4133" s="293" t="s">
        <v>6848</v>
      </c>
      <c r="I4133" s="293"/>
      <c r="J4133" s="293" t="s">
        <v>24283</v>
      </c>
      <c r="K4133" s="299">
        <v>44052</v>
      </c>
      <c r="L4133" s="300"/>
      <c r="M4133" s="297" t="str">
        <f t="shared" si="64"/>
        <v>2008</v>
      </c>
    </row>
    <row r="4134" spans="1:13">
      <c r="A4134" s="293">
        <v>4133</v>
      </c>
      <c r="B4134" s="298" t="s">
        <v>16274</v>
      </c>
      <c r="C4134" s="298" t="s">
        <v>16275</v>
      </c>
      <c r="D4134" s="298" t="s">
        <v>16276</v>
      </c>
      <c r="E4134" s="298" t="s">
        <v>21</v>
      </c>
      <c r="F4134" s="300" t="s">
        <v>23112</v>
      </c>
      <c r="G4134" s="300" t="s">
        <v>16165</v>
      </c>
      <c r="H4134" s="293" t="s">
        <v>6848</v>
      </c>
      <c r="I4134" s="293"/>
      <c r="J4134" s="293" t="s">
        <v>24283</v>
      </c>
      <c r="K4134" s="299">
        <v>44052</v>
      </c>
      <c r="L4134" s="300"/>
      <c r="M4134" s="297" t="str">
        <f t="shared" si="64"/>
        <v>2008</v>
      </c>
    </row>
    <row r="4135" spans="1:13">
      <c r="A4135" s="293">
        <v>4134</v>
      </c>
      <c r="B4135" s="298" t="s">
        <v>16277</v>
      </c>
      <c r="C4135" s="298" t="s">
        <v>16278</v>
      </c>
      <c r="D4135" s="298" t="s">
        <v>16279</v>
      </c>
      <c r="E4135" s="298" t="s">
        <v>21</v>
      </c>
      <c r="F4135" s="300" t="s">
        <v>23112</v>
      </c>
      <c r="G4135" s="300" t="s">
        <v>16165</v>
      </c>
      <c r="H4135" s="293" t="s">
        <v>6848</v>
      </c>
      <c r="I4135" s="293"/>
      <c r="J4135" s="293" t="s">
        <v>24283</v>
      </c>
      <c r="K4135" s="299"/>
      <c r="L4135" s="300"/>
      <c r="M4135" s="297" t="str">
        <f t="shared" si="64"/>
        <v>2008</v>
      </c>
    </row>
    <row r="4136" spans="1:13">
      <c r="A4136" s="293">
        <v>4135</v>
      </c>
      <c r="B4136" s="298" t="s">
        <v>16280</v>
      </c>
      <c r="C4136" s="298" t="s">
        <v>16281</v>
      </c>
      <c r="D4136" s="298" t="s">
        <v>16282</v>
      </c>
      <c r="E4136" s="298" t="s">
        <v>21</v>
      </c>
      <c r="F4136" s="300" t="s">
        <v>23112</v>
      </c>
      <c r="G4136" s="300" t="s">
        <v>16165</v>
      </c>
      <c r="H4136" s="293" t="s">
        <v>6848</v>
      </c>
      <c r="I4136" s="293"/>
      <c r="J4136" s="293" t="s">
        <v>24283</v>
      </c>
      <c r="K4136" s="299"/>
      <c r="L4136" s="300"/>
      <c r="M4136" s="297" t="str">
        <f t="shared" si="64"/>
        <v>2008</v>
      </c>
    </row>
    <row r="4137" spans="1:13">
      <c r="A4137" s="293">
        <v>4136</v>
      </c>
      <c r="B4137" s="298" t="s">
        <v>16283</v>
      </c>
      <c r="C4137" s="298" t="s">
        <v>16284</v>
      </c>
      <c r="D4137" s="298" t="s">
        <v>16285</v>
      </c>
      <c r="E4137" s="298" t="s">
        <v>21</v>
      </c>
      <c r="F4137" s="300" t="s">
        <v>23112</v>
      </c>
      <c r="G4137" s="300" t="s">
        <v>16165</v>
      </c>
      <c r="H4137" s="293" t="s">
        <v>6848</v>
      </c>
      <c r="I4137" s="293"/>
      <c r="J4137" s="293" t="s">
        <v>24283</v>
      </c>
      <c r="K4137" s="299">
        <v>44052</v>
      </c>
      <c r="L4137" s="300"/>
      <c r="M4137" s="297" t="str">
        <f t="shared" si="64"/>
        <v>2008</v>
      </c>
    </row>
    <row r="4138" spans="1:13">
      <c r="A4138" s="293">
        <v>4137</v>
      </c>
      <c r="B4138" s="298" t="s">
        <v>16286</v>
      </c>
      <c r="C4138" s="298" t="s">
        <v>16287</v>
      </c>
      <c r="D4138" s="298" t="s">
        <v>16288</v>
      </c>
      <c r="E4138" s="298" t="s">
        <v>21</v>
      </c>
      <c r="F4138" s="300" t="s">
        <v>23112</v>
      </c>
      <c r="G4138" s="300" t="s">
        <v>16165</v>
      </c>
      <c r="H4138" s="293" t="s">
        <v>6848</v>
      </c>
      <c r="I4138" s="293"/>
      <c r="J4138" s="293" t="s">
        <v>24283</v>
      </c>
      <c r="K4138" s="299">
        <v>44052</v>
      </c>
      <c r="L4138" s="300"/>
      <c r="M4138" s="297" t="str">
        <f t="shared" si="64"/>
        <v>2008</v>
      </c>
    </row>
    <row r="4139" spans="1:13">
      <c r="A4139" s="293">
        <v>4138</v>
      </c>
      <c r="B4139" s="298" t="s">
        <v>16289</v>
      </c>
      <c r="C4139" s="298" t="s">
        <v>16290</v>
      </c>
      <c r="D4139" s="298" t="s">
        <v>16291</v>
      </c>
      <c r="E4139" s="298" t="s">
        <v>21</v>
      </c>
      <c r="F4139" s="300" t="s">
        <v>23112</v>
      </c>
      <c r="G4139" s="300" t="s">
        <v>16165</v>
      </c>
      <c r="H4139" s="293" t="s">
        <v>6848</v>
      </c>
      <c r="I4139" s="293"/>
      <c r="J4139" s="293" t="s">
        <v>24283</v>
      </c>
      <c r="K4139" s="299">
        <v>44052</v>
      </c>
      <c r="L4139" s="300"/>
      <c r="M4139" s="297" t="str">
        <f t="shared" si="64"/>
        <v>2008</v>
      </c>
    </row>
    <row r="4140" spans="1:13">
      <c r="A4140" s="293">
        <v>4139</v>
      </c>
      <c r="B4140" s="298" t="s">
        <v>16292</v>
      </c>
      <c r="C4140" s="298" t="s">
        <v>16293</v>
      </c>
      <c r="D4140" s="298" t="s">
        <v>16294</v>
      </c>
      <c r="E4140" s="298" t="s">
        <v>21</v>
      </c>
      <c r="F4140" s="300" t="s">
        <v>23112</v>
      </c>
      <c r="G4140" s="300" t="s">
        <v>16165</v>
      </c>
      <c r="H4140" s="293" t="s">
        <v>6848</v>
      </c>
      <c r="I4140" s="293"/>
      <c r="J4140" s="293" t="s">
        <v>24283</v>
      </c>
      <c r="K4140" s="299">
        <v>43813</v>
      </c>
      <c r="L4140" s="300"/>
      <c r="M4140" s="297" t="str">
        <f t="shared" si="64"/>
        <v>2008</v>
      </c>
    </row>
    <row r="4141" spans="1:13">
      <c r="A4141" s="293">
        <v>4140</v>
      </c>
      <c r="B4141" s="298" t="s">
        <v>16295</v>
      </c>
      <c r="C4141" s="298" t="s">
        <v>16296</v>
      </c>
      <c r="D4141" s="298" t="s">
        <v>16297</v>
      </c>
      <c r="E4141" s="298" t="s">
        <v>21</v>
      </c>
      <c r="F4141" s="300" t="s">
        <v>23112</v>
      </c>
      <c r="G4141" s="300" t="s">
        <v>16165</v>
      </c>
      <c r="H4141" s="293" t="s">
        <v>6848</v>
      </c>
      <c r="I4141" s="293"/>
      <c r="J4141" s="293" t="s">
        <v>24283</v>
      </c>
      <c r="K4141" s="299"/>
      <c r="L4141" s="300"/>
      <c r="M4141" s="297" t="str">
        <f t="shared" si="64"/>
        <v>2008</v>
      </c>
    </row>
    <row r="4142" spans="1:13">
      <c r="A4142" s="293">
        <v>4141</v>
      </c>
      <c r="B4142" s="298" t="s">
        <v>16298</v>
      </c>
      <c r="C4142" s="298" t="s">
        <v>16299</v>
      </c>
      <c r="D4142" s="298" t="s">
        <v>16300</v>
      </c>
      <c r="E4142" s="298" t="s">
        <v>21</v>
      </c>
      <c r="F4142" s="300" t="s">
        <v>23112</v>
      </c>
      <c r="G4142" s="300" t="s">
        <v>16165</v>
      </c>
      <c r="H4142" s="293" t="s">
        <v>6848</v>
      </c>
      <c r="I4142" s="293"/>
      <c r="J4142" s="293" t="s">
        <v>24283</v>
      </c>
      <c r="K4142" s="299">
        <v>43933</v>
      </c>
      <c r="L4142" s="300"/>
      <c r="M4142" s="297" t="str">
        <f t="shared" si="64"/>
        <v>2008</v>
      </c>
    </row>
    <row r="4143" spans="1:13">
      <c r="A4143" s="293">
        <v>4142</v>
      </c>
      <c r="B4143" s="298" t="s">
        <v>16301</v>
      </c>
      <c r="C4143" s="298" t="s">
        <v>16302</v>
      </c>
      <c r="D4143" s="298" t="s">
        <v>16303</v>
      </c>
      <c r="E4143" s="298" t="s">
        <v>21</v>
      </c>
      <c r="F4143" s="300" t="s">
        <v>23112</v>
      </c>
      <c r="G4143" s="300" t="s">
        <v>16165</v>
      </c>
      <c r="H4143" s="293" t="s">
        <v>6848</v>
      </c>
      <c r="I4143" s="293"/>
      <c r="J4143" s="293" t="s">
        <v>24283</v>
      </c>
      <c r="K4143" s="299">
        <v>44052</v>
      </c>
      <c r="L4143" s="300"/>
      <c r="M4143" s="297" t="str">
        <f t="shared" si="64"/>
        <v>2008</v>
      </c>
    </row>
    <row r="4144" spans="1:13">
      <c r="A4144" s="293">
        <v>4143</v>
      </c>
      <c r="B4144" s="298" t="s">
        <v>16304</v>
      </c>
      <c r="C4144" s="298" t="s">
        <v>16305</v>
      </c>
      <c r="D4144" s="298" t="s">
        <v>16306</v>
      </c>
      <c r="E4144" s="298" t="s">
        <v>21</v>
      </c>
      <c r="F4144" s="300" t="s">
        <v>23112</v>
      </c>
      <c r="G4144" s="300" t="s">
        <v>16165</v>
      </c>
      <c r="H4144" s="293" t="s">
        <v>6848</v>
      </c>
      <c r="I4144" s="293"/>
      <c r="J4144" s="293" t="s">
        <v>24283</v>
      </c>
      <c r="K4144" s="299">
        <v>44052</v>
      </c>
      <c r="L4144" s="300"/>
      <c r="M4144" s="297" t="str">
        <f t="shared" si="64"/>
        <v>2008</v>
      </c>
    </row>
    <row r="4145" spans="1:13">
      <c r="A4145" s="293">
        <v>4144</v>
      </c>
      <c r="B4145" s="298" t="s">
        <v>16307</v>
      </c>
      <c r="C4145" s="298" t="s">
        <v>16308</v>
      </c>
      <c r="D4145" s="298" t="s">
        <v>16309</v>
      </c>
      <c r="E4145" s="298" t="s">
        <v>21</v>
      </c>
      <c r="F4145" s="300" t="s">
        <v>23112</v>
      </c>
      <c r="G4145" s="300" t="s">
        <v>16165</v>
      </c>
      <c r="H4145" s="293" t="s">
        <v>6848</v>
      </c>
      <c r="I4145" s="293"/>
      <c r="J4145" s="293" t="s">
        <v>24283</v>
      </c>
      <c r="K4145" s="299">
        <v>44031</v>
      </c>
      <c r="L4145" s="300"/>
      <c r="M4145" s="297" t="str">
        <f t="shared" si="64"/>
        <v>2008</v>
      </c>
    </row>
    <row r="4146" spans="1:13">
      <c r="A4146" s="293">
        <v>4145</v>
      </c>
      <c r="B4146" s="298" t="s">
        <v>16310</v>
      </c>
      <c r="C4146" s="298" t="s">
        <v>16311</v>
      </c>
      <c r="D4146" s="298" t="s">
        <v>16312</v>
      </c>
      <c r="E4146" s="298" t="s">
        <v>21</v>
      </c>
      <c r="F4146" s="300" t="s">
        <v>23112</v>
      </c>
      <c r="G4146" s="300" t="s">
        <v>16165</v>
      </c>
      <c r="H4146" s="293" t="s">
        <v>6848</v>
      </c>
      <c r="I4146" s="293"/>
      <c r="J4146" s="293" t="s">
        <v>24283</v>
      </c>
      <c r="K4146" s="299">
        <v>44052</v>
      </c>
      <c r="L4146" s="300"/>
      <c r="M4146" s="297" t="str">
        <f t="shared" si="64"/>
        <v>2008</v>
      </c>
    </row>
    <row r="4147" spans="1:13">
      <c r="A4147" s="293">
        <v>4146</v>
      </c>
      <c r="B4147" s="298" t="s">
        <v>16313</v>
      </c>
      <c r="C4147" s="298" t="s">
        <v>16314</v>
      </c>
      <c r="D4147" s="298" t="s">
        <v>16315</v>
      </c>
      <c r="E4147" s="298" t="s">
        <v>21</v>
      </c>
      <c r="F4147" s="300" t="s">
        <v>23112</v>
      </c>
      <c r="G4147" s="300" t="s">
        <v>16165</v>
      </c>
      <c r="H4147" s="293" t="s">
        <v>6848</v>
      </c>
      <c r="I4147" s="293"/>
      <c r="J4147" s="293" t="s">
        <v>24283</v>
      </c>
      <c r="K4147" s="299">
        <v>44052</v>
      </c>
      <c r="L4147" s="300"/>
      <c r="M4147" s="297" t="str">
        <f t="shared" si="64"/>
        <v>2008</v>
      </c>
    </row>
    <row r="4148" spans="1:13">
      <c r="A4148" s="293">
        <v>4147</v>
      </c>
      <c r="B4148" s="298" t="s">
        <v>16316</v>
      </c>
      <c r="C4148" s="298" t="s">
        <v>16317</v>
      </c>
      <c r="D4148" s="298" t="s">
        <v>16318</v>
      </c>
      <c r="E4148" s="298" t="s">
        <v>21</v>
      </c>
      <c r="F4148" s="300" t="s">
        <v>23112</v>
      </c>
      <c r="G4148" s="300" t="s">
        <v>16165</v>
      </c>
      <c r="H4148" s="293" t="s">
        <v>6848</v>
      </c>
      <c r="I4148" s="293"/>
      <c r="J4148" s="293" t="s">
        <v>24283</v>
      </c>
      <c r="K4148" s="299">
        <v>44059</v>
      </c>
      <c r="L4148" s="300"/>
      <c r="M4148" s="297" t="str">
        <f t="shared" si="64"/>
        <v>2008</v>
      </c>
    </row>
    <row r="4149" spans="1:13">
      <c r="A4149" s="293">
        <v>4148</v>
      </c>
      <c r="B4149" s="298" t="s">
        <v>16319</v>
      </c>
      <c r="C4149" s="298" t="s">
        <v>16320</v>
      </c>
      <c r="D4149" s="298" t="s">
        <v>16321</v>
      </c>
      <c r="E4149" s="298" t="s">
        <v>21</v>
      </c>
      <c r="F4149" s="300" t="s">
        <v>23112</v>
      </c>
      <c r="G4149" s="300" t="s">
        <v>16165</v>
      </c>
      <c r="H4149" s="293" t="s">
        <v>6848</v>
      </c>
      <c r="I4149" s="293"/>
      <c r="J4149" s="293" t="s">
        <v>24283</v>
      </c>
      <c r="K4149" s="299">
        <v>44052</v>
      </c>
      <c r="L4149" s="300"/>
      <c r="M4149" s="297" t="str">
        <f t="shared" si="64"/>
        <v>2008</v>
      </c>
    </row>
    <row r="4150" spans="1:13">
      <c r="A4150" s="293">
        <v>4149</v>
      </c>
      <c r="B4150" s="298" t="s">
        <v>16322</v>
      </c>
      <c r="C4150" s="298" t="s">
        <v>16323</v>
      </c>
      <c r="D4150" s="298" t="s">
        <v>16324</v>
      </c>
      <c r="E4150" s="298" t="s">
        <v>21</v>
      </c>
      <c r="F4150" s="300" t="s">
        <v>23112</v>
      </c>
      <c r="G4150" s="300" t="s">
        <v>16165</v>
      </c>
      <c r="H4150" s="293" t="s">
        <v>6848</v>
      </c>
      <c r="I4150" s="293"/>
      <c r="J4150" s="293" t="s">
        <v>24283</v>
      </c>
      <c r="K4150" s="299">
        <v>44031</v>
      </c>
      <c r="L4150" s="300"/>
      <c r="M4150" s="297" t="str">
        <f t="shared" si="64"/>
        <v>2008</v>
      </c>
    </row>
    <row r="4151" spans="1:13">
      <c r="A4151" s="293">
        <v>4150</v>
      </c>
      <c r="B4151" s="298" t="s">
        <v>16325</v>
      </c>
      <c r="C4151" s="298" t="s">
        <v>16326</v>
      </c>
      <c r="D4151" s="298" t="s">
        <v>16327</v>
      </c>
      <c r="E4151" s="298" t="s">
        <v>21</v>
      </c>
      <c r="F4151" s="300" t="s">
        <v>23112</v>
      </c>
      <c r="G4151" s="300" t="s">
        <v>16165</v>
      </c>
      <c r="H4151" s="293" t="s">
        <v>6848</v>
      </c>
      <c r="I4151" s="293"/>
      <c r="J4151" s="293" t="s">
        <v>24283</v>
      </c>
      <c r="K4151" s="299">
        <v>44052</v>
      </c>
      <c r="L4151" s="300"/>
      <c r="M4151" s="297" t="str">
        <f t="shared" si="64"/>
        <v>2008</v>
      </c>
    </row>
    <row r="4152" spans="1:13">
      <c r="A4152" s="293">
        <v>4151</v>
      </c>
      <c r="B4152" s="298" t="s">
        <v>16328</v>
      </c>
      <c r="C4152" s="298" t="s">
        <v>16329</v>
      </c>
      <c r="D4152" s="298" t="s">
        <v>16330</v>
      </c>
      <c r="E4152" s="298" t="s">
        <v>21</v>
      </c>
      <c r="F4152" s="300" t="s">
        <v>23112</v>
      </c>
      <c r="G4152" s="300" t="s">
        <v>16165</v>
      </c>
      <c r="H4152" s="293" t="s">
        <v>6848</v>
      </c>
      <c r="I4152" s="293"/>
      <c r="J4152" s="293" t="s">
        <v>24283</v>
      </c>
      <c r="K4152" s="299">
        <v>44052</v>
      </c>
      <c r="L4152" s="300"/>
      <c r="M4152" s="297" t="str">
        <f t="shared" si="64"/>
        <v>2008</v>
      </c>
    </row>
    <row r="4153" spans="1:13">
      <c r="A4153" s="293">
        <v>4152</v>
      </c>
      <c r="B4153" s="298" t="s">
        <v>16331</v>
      </c>
      <c r="C4153" s="298" t="s">
        <v>16332</v>
      </c>
      <c r="D4153" s="298" t="s">
        <v>16333</v>
      </c>
      <c r="E4153" s="298" t="s">
        <v>21</v>
      </c>
      <c r="F4153" s="300" t="s">
        <v>23112</v>
      </c>
      <c r="G4153" s="300" t="s">
        <v>16165</v>
      </c>
      <c r="H4153" s="293" t="s">
        <v>6848</v>
      </c>
      <c r="I4153" s="293"/>
      <c r="J4153" s="293" t="s">
        <v>24283</v>
      </c>
      <c r="K4153" s="299">
        <v>44052</v>
      </c>
      <c r="L4153" s="300"/>
      <c r="M4153" s="297" t="str">
        <f t="shared" si="64"/>
        <v>2008</v>
      </c>
    </row>
    <row r="4154" spans="1:13">
      <c r="A4154" s="293">
        <v>4153</v>
      </c>
      <c r="B4154" s="298" t="s">
        <v>16334</v>
      </c>
      <c r="C4154" s="298" t="s">
        <v>16335</v>
      </c>
      <c r="D4154" s="298" t="s">
        <v>16336</v>
      </c>
      <c r="E4154" s="298" t="s">
        <v>21</v>
      </c>
      <c r="F4154" s="300" t="s">
        <v>23112</v>
      </c>
      <c r="G4154" s="300" t="s">
        <v>16165</v>
      </c>
      <c r="H4154" s="293" t="s">
        <v>6848</v>
      </c>
      <c r="I4154" s="293"/>
      <c r="J4154" s="293" t="s">
        <v>24283</v>
      </c>
      <c r="K4154" s="299"/>
      <c r="L4154" s="300"/>
      <c r="M4154" s="297" t="str">
        <f t="shared" si="64"/>
        <v>2008</v>
      </c>
    </row>
    <row r="4155" spans="1:13">
      <c r="A4155" s="293">
        <v>4154</v>
      </c>
      <c r="B4155" s="298" t="s">
        <v>16337</v>
      </c>
      <c r="C4155" s="298" t="s">
        <v>16338</v>
      </c>
      <c r="D4155" s="298" t="s">
        <v>16339</v>
      </c>
      <c r="E4155" s="298" t="s">
        <v>21</v>
      </c>
      <c r="F4155" s="300" t="s">
        <v>23112</v>
      </c>
      <c r="G4155" s="300" t="s">
        <v>16165</v>
      </c>
      <c r="H4155" s="293" t="s">
        <v>6848</v>
      </c>
      <c r="I4155" s="293"/>
      <c r="J4155" s="293" t="s">
        <v>24283</v>
      </c>
      <c r="K4155" s="299">
        <v>44052</v>
      </c>
      <c r="L4155" s="300"/>
      <c r="M4155" s="297" t="str">
        <f t="shared" si="64"/>
        <v>2008</v>
      </c>
    </row>
    <row r="4156" spans="1:13">
      <c r="A4156" s="293">
        <v>4155</v>
      </c>
      <c r="B4156" s="298" t="s">
        <v>16340</v>
      </c>
      <c r="C4156" s="298" t="s">
        <v>16341</v>
      </c>
      <c r="D4156" s="298" t="s">
        <v>16342</v>
      </c>
      <c r="E4156" s="298" t="s">
        <v>21</v>
      </c>
      <c r="F4156" s="300" t="s">
        <v>23112</v>
      </c>
      <c r="G4156" s="300" t="s">
        <v>16165</v>
      </c>
      <c r="H4156" s="293" t="s">
        <v>6848</v>
      </c>
      <c r="I4156" s="293"/>
      <c r="J4156" s="293" t="s">
        <v>24283</v>
      </c>
      <c r="K4156" s="299"/>
      <c r="L4156" s="300"/>
      <c r="M4156" s="297" t="str">
        <f t="shared" si="64"/>
        <v>2008</v>
      </c>
    </row>
    <row r="4157" spans="1:13">
      <c r="A4157" s="293">
        <v>4156</v>
      </c>
      <c r="B4157" s="298" t="s">
        <v>16343</v>
      </c>
      <c r="C4157" s="298" t="s">
        <v>16344</v>
      </c>
      <c r="D4157" s="298" t="s">
        <v>16345</v>
      </c>
      <c r="E4157" s="298" t="s">
        <v>21</v>
      </c>
      <c r="F4157" s="300" t="s">
        <v>23112</v>
      </c>
      <c r="G4157" s="300" t="s">
        <v>16165</v>
      </c>
      <c r="H4157" s="293" t="s">
        <v>6848</v>
      </c>
      <c r="I4157" s="293"/>
      <c r="J4157" s="293" t="s">
        <v>24283</v>
      </c>
      <c r="K4157" s="299"/>
      <c r="L4157" s="300"/>
      <c r="M4157" s="297" t="str">
        <f t="shared" si="64"/>
        <v>2008</v>
      </c>
    </row>
    <row r="4158" spans="1:13">
      <c r="A4158" s="293">
        <v>4157</v>
      </c>
      <c r="B4158" s="298" t="s">
        <v>16346</v>
      </c>
      <c r="C4158" s="298" t="s">
        <v>16347</v>
      </c>
      <c r="D4158" s="298" t="s">
        <v>16348</v>
      </c>
      <c r="E4158" s="298" t="s">
        <v>21</v>
      </c>
      <c r="F4158" s="300" t="s">
        <v>23112</v>
      </c>
      <c r="G4158" s="300" t="s">
        <v>16165</v>
      </c>
      <c r="H4158" s="293" t="s">
        <v>6848</v>
      </c>
      <c r="I4158" s="293"/>
      <c r="J4158" s="293" t="s">
        <v>24283</v>
      </c>
      <c r="K4158" s="299">
        <v>44052</v>
      </c>
      <c r="L4158" s="300"/>
      <c r="M4158" s="297" t="str">
        <f t="shared" si="64"/>
        <v>2008</v>
      </c>
    </row>
    <row r="4159" spans="1:13">
      <c r="A4159" s="293">
        <v>4158</v>
      </c>
      <c r="B4159" s="298" t="s">
        <v>16349</v>
      </c>
      <c r="C4159" s="298" t="s">
        <v>16350</v>
      </c>
      <c r="D4159" s="298" t="s">
        <v>16351</v>
      </c>
      <c r="E4159" s="298" t="s">
        <v>21</v>
      </c>
      <c r="F4159" s="300" t="s">
        <v>23112</v>
      </c>
      <c r="G4159" s="300" t="s">
        <v>16165</v>
      </c>
      <c r="H4159" s="293" t="s">
        <v>6848</v>
      </c>
      <c r="I4159" s="293"/>
      <c r="J4159" s="293" t="s">
        <v>24283</v>
      </c>
      <c r="K4159" s="299">
        <v>44059</v>
      </c>
      <c r="L4159" s="300"/>
      <c r="M4159" s="297" t="str">
        <f t="shared" si="64"/>
        <v>2008</v>
      </c>
    </row>
    <row r="4160" spans="1:13">
      <c r="A4160" s="293">
        <v>4159</v>
      </c>
      <c r="B4160" s="298" t="s">
        <v>16352</v>
      </c>
      <c r="C4160" s="298" t="s">
        <v>16353</v>
      </c>
      <c r="D4160" s="298" t="s">
        <v>16354</v>
      </c>
      <c r="E4160" s="298" t="s">
        <v>21</v>
      </c>
      <c r="F4160" s="300" t="s">
        <v>23112</v>
      </c>
      <c r="G4160" s="300" t="s">
        <v>16165</v>
      </c>
      <c r="H4160" s="293" t="s">
        <v>6848</v>
      </c>
      <c r="I4160" s="293"/>
      <c r="J4160" s="293" t="s">
        <v>24283</v>
      </c>
      <c r="K4160" s="299">
        <v>44059</v>
      </c>
      <c r="L4160" s="300"/>
      <c r="M4160" s="297" t="str">
        <f t="shared" si="64"/>
        <v>2008</v>
      </c>
    </row>
    <row r="4161" spans="1:13">
      <c r="A4161" s="293">
        <v>4160</v>
      </c>
      <c r="B4161" s="298" t="s">
        <v>16355</v>
      </c>
      <c r="C4161" s="298" t="s">
        <v>16356</v>
      </c>
      <c r="D4161" s="298" t="s">
        <v>16357</v>
      </c>
      <c r="E4161" s="298" t="s">
        <v>21</v>
      </c>
      <c r="F4161" s="300" t="s">
        <v>23112</v>
      </c>
      <c r="G4161" s="300" t="s">
        <v>16165</v>
      </c>
      <c r="H4161" s="293" t="s">
        <v>6848</v>
      </c>
      <c r="I4161" s="293"/>
      <c r="J4161" s="293" t="s">
        <v>24283</v>
      </c>
      <c r="K4161" s="299">
        <v>44052</v>
      </c>
      <c r="L4161" s="300"/>
      <c r="M4161" s="297" t="str">
        <f t="shared" si="64"/>
        <v>2008</v>
      </c>
    </row>
    <row r="4162" spans="1:13">
      <c r="A4162" s="293">
        <v>4161</v>
      </c>
      <c r="B4162" s="298" t="s">
        <v>16358</v>
      </c>
      <c r="C4162" s="298" t="s">
        <v>16359</v>
      </c>
      <c r="D4162" s="298" t="s">
        <v>16360</v>
      </c>
      <c r="E4162" s="298" t="s">
        <v>21</v>
      </c>
      <c r="F4162" s="300" t="s">
        <v>23112</v>
      </c>
      <c r="G4162" s="300" t="s">
        <v>16165</v>
      </c>
      <c r="H4162" s="293" t="s">
        <v>6848</v>
      </c>
      <c r="I4162" s="293"/>
      <c r="J4162" s="293" t="s">
        <v>24283</v>
      </c>
      <c r="K4162" s="299">
        <v>43771</v>
      </c>
      <c r="L4162" s="300"/>
      <c r="M4162" s="297" t="str">
        <f t="shared" ref="M4162:M4225" si="65">IF((INT(MID(B4162,5,2))&gt;19),"19"&amp;MID(B4162,5,2),"20"&amp;MID(B4162,5,2))</f>
        <v>2008</v>
      </c>
    </row>
    <row r="4163" spans="1:13">
      <c r="A4163" s="293">
        <v>4162</v>
      </c>
      <c r="B4163" s="298" t="s">
        <v>16361</v>
      </c>
      <c r="C4163" s="298" t="s">
        <v>16362</v>
      </c>
      <c r="D4163" s="298" t="s">
        <v>16363</v>
      </c>
      <c r="E4163" s="298" t="s">
        <v>21</v>
      </c>
      <c r="F4163" s="300" t="s">
        <v>23112</v>
      </c>
      <c r="G4163" s="300" t="s">
        <v>16165</v>
      </c>
      <c r="H4163" s="293" t="s">
        <v>6848</v>
      </c>
      <c r="I4163" s="293"/>
      <c r="J4163" s="293" t="s">
        <v>24283</v>
      </c>
      <c r="K4163" s="299">
        <v>44031</v>
      </c>
      <c r="L4163" s="300"/>
      <c r="M4163" s="297" t="str">
        <f t="shared" si="65"/>
        <v>2008</v>
      </c>
    </row>
    <row r="4164" spans="1:13">
      <c r="A4164" s="293">
        <v>4163</v>
      </c>
      <c r="B4164" s="298" t="s">
        <v>16364</v>
      </c>
      <c r="C4164" s="298" t="s">
        <v>16365</v>
      </c>
      <c r="D4164" s="298" t="s">
        <v>16366</v>
      </c>
      <c r="E4164" s="298" t="s">
        <v>21</v>
      </c>
      <c r="F4164" s="300" t="s">
        <v>23112</v>
      </c>
      <c r="G4164" s="300" t="s">
        <v>16165</v>
      </c>
      <c r="H4164" s="293" t="s">
        <v>6848</v>
      </c>
      <c r="I4164" s="293"/>
      <c r="J4164" s="293" t="s">
        <v>24283</v>
      </c>
      <c r="K4164" s="299">
        <v>44052</v>
      </c>
      <c r="L4164" s="300"/>
      <c r="M4164" s="297" t="str">
        <f t="shared" si="65"/>
        <v>2008</v>
      </c>
    </row>
    <row r="4165" spans="1:13">
      <c r="A4165" s="293">
        <v>4164</v>
      </c>
      <c r="B4165" s="298" t="s">
        <v>16367</v>
      </c>
      <c r="C4165" s="298" t="s">
        <v>16368</v>
      </c>
      <c r="D4165" s="298" t="s">
        <v>16369</v>
      </c>
      <c r="E4165" s="298" t="s">
        <v>21</v>
      </c>
      <c r="F4165" s="300" t="s">
        <v>23112</v>
      </c>
      <c r="G4165" s="300" t="s">
        <v>16165</v>
      </c>
      <c r="H4165" s="293" t="s">
        <v>6848</v>
      </c>
      <c r="I4165" s="293"/>
      <c r="J4165" s="293" t="s">
        <v>24283</v>
      </c>
      <c r="K4165" s="299">
        <v>44052</v>
      </c>
      <c r="L4165" s="300"/>
      <c r="M4165" s="297" t="str">
        <f t="shared" si="65"/>
        <v>2008</v>
      </c>
    </row>
    <row r="4166" spans="1:13">
      <c r="A4166" s="293">
        <v>4165</v>
      </c>
      <c r="B4166" s="298" t="s">
        <v>16370</v>
      </c>
      <c r="C4166" s="298" t="s">
        <v>16371</v>
      </c>
      <c r="D4166" s="298" t="s">
        <v>16372</v>
      </c>
      <c r="E4166" s="298" t="s">
        <v>21</v>
      </c>
      <c r="F4166" s="300" t="s">
        <v>23112</v>
      </c>
      <c r="G4166" s="300" t="s">
        <v>16165</v>
      </c>
      <c r="H4166" s="293" t="s">
        <v>6848</v>
      </c>
      <c r="I4166" s="293"/>
      <c r="J4166" s="293" t="s">
        <v>24283</v>
      </c>
      <c r="K4166" s="299">
        <v>44059</v>
      </c>
      <c r="L4166" s="300"/>
      <c r="M4166" s="297" t="str">
        <f t="shared" si="65"/>
        <v>2008</v>
      </c>
    </row>
    <row r="4167" spans="1:13">
      <c r="A4167" s="293">
        <v>4166</v>
      </c>
      <c r="B4167" s="298" t="s">
        <v>16373</v>
      </c>
      <c r="C4167" s="298" t="s">
        <v>16374</v>
      </c>
      <c r="D4167" s="298" t="s">
        <v>16375</v>
      </c>
      <c r="E4167" s="298" t="s">
        <v>21</v>
      </c>
      <c r="F4167" s="300" t="s">
        <v>23112</v>
      </c>
      <c r="G4167" s="300" t="s">
        <v>16165</v>
      </c>
      <c r="H4167" s="293" t="s">
        <v>6848</v>
      </c>
      <c r="I4167" s="293"/>
      <c r="J4167" s="293" t="s">
        <v>24283</v>
      </c>
      <c r="K4167" s="299">
        <v>43763</v>
      </c>
      <c r="L4167" s="300"/>
      <c r="M4167" s="297" t="str">
        <f t="shared" si="65"/>
        <v>2008</v>
      </c>
    </row>
    <row r="4168" spans="1:13">
      <c r="A4168" s="293">
        <v>4167</v>
      </c>
      <c r="B4168" s="298" t="s">
        <v>16376</v>
      </c>
      <c r="C4168" s="298" t="s">
        <v>16377</v>
      </c>
      <c r="D4168" s="298" t="s">
        <v>16378</v>
      </c>
      <c r="E4168" s="298" t="s">
        <v>21</v>
      </c>
      <c r="F4168" s="300" t="s">
        <v>23112</v>
      </c>
      <c r="G4168" s="300" t="s">
        <v>16165</v>
      </c>
      <c r="H4168" s="293" t="s">
        <v>6848</v>
      </c>
      <c r="I4168" s="293"/>
      <c r="J4168" s="293" t="s">
        <v>24283</v>
      </c>
      <c r="K4168" s="299">
        <v>44052</v>
      </c>
      <c r="L4168" s="300"/>
      <c r="M4168" s="297" t="str">
        <f t="shared" si="65"/>
        <v>2008</v>
      </c>
    </row>
    <row r="4169" spans="1:13">
      <c r="A4169" s="293">
        <v>4168</v>
      </c>
      <c r="B4169" s="298" t="s">
        <v>16379</v>
      </c>
      <c r="C4169" s="298" t="s">
        <v>16380</v>
      </c>
      <c r="D4169" s="298" t="s">
        <v>16381</v>
      </c>
      <c r="E4169" s="298" t="s">
        <v>21</v>
      </c>
      <c r="F4169" s="300" t="s">
        <v>23112</v>
      </c>
      <c r="G4169" s="300" t="s">
        <v>16165</v>
      </c>
      <c r="H4169" s="293" t="s">
        <v>6848</v>
      </c>
      <c r="I4169" s="293"/>
      <c r="J4169" s="293" t="s">
        <v>24283</v>
      </c>
      <c r="K4169" s="299">
        <v>44052</v>
      </c>
      <c r="L4169" s="300"/>
      <c r="M4169" s="297" t="str">
        <f t="shared" si="65"/>
        <v>2008</v>
      </c>
    </row>
    <row r="4170" spans="1:13">
      <c r="A4170" s="293">
        <v>4169</v>
      </c>
      <c r="B4170" s="298" t="s">
        <v>16382</v>
      </c>
      <c r="C4170" s="298" t="s">
        <v>16383</v>
      </c>
      <c r="D4170" s="298" t="s">
        <v>16384</v>
      </c>
      <c r="E4170" s="298" t="s">
        <v>21</v>
      </c>
      <c r="F4170" s="300" t="s">
        <v>23112</v>
      </c>
      <c r="G4170" s="300" t="s">
        <v>16165</v>
      </c>
      <c r="H4170" s="293" t="s">
        <v>6848</v>
      </c>
      <c r="I4170" s="293"/>
      <c r="J4170" s="293" t="s">
        <v>24283</v>
      </c>
      <c r="K4170" s="299">
        <v>44052</v>
      </c>
      <c r="L4170" s="300"/>
      <c r="M4170" s="297" t="str">
        <f t="shared" si="65"/>
        <v>2008</v>
      </c>
    </row>
    <row r="4171" spans="1:13">
      <c r="A4171" s="293">
        <v>4170</v>
      </c>
      <c r="B4171" s="298" t="s">
        <v>16385</v>
      </c>
      <c r="C4171" s="298" t="s">
        <v>16386</v>
      </c>
      <c r="D4171" s="298" t="s">
        <v>16387</v>
      </c>
      <c r="E4171" s="298" t="s">
        <v>21</v>
      </c>
      <c r="F4171" s="300" t="s">
        <v>23112</v>
      </c>
      <c r="G4171" s="300" t="s">
        <v>16165</v>
      </c>
      <c r="H4171" s="293" t="s">
        <v>6848</v>
      </c>
      <c r="I4171" s="293"/>
      <c r="J4171" s="293" t="s">
        <v>24283</v>
      </c>
      <c r="K4171" s="299">
        <v>44052</v>
      </c>
      <c r="L4171" s="300"/>
      <c r="M4171" s="297" t="str">
        <f t="shared" si="65"/>
        <v>2008</v>
      </c>
    </row>
    <row r="4172" spans="1:13">
      <c r="A4172" s="293">
        <v>4171</v>
      </c>
      <c r="B4172" s="298" t="s">
        <v>16388</v>
      </c>
      <c r="C4172" s="298" t="s">
        <v>16389</v>
      </c>
      <c r="D4172" s="298" t="s">
        <v>16390</v>
      </c>
      <c r="E4172" s="298" t="s">
        <v>21</v>
      </c>
      <c r="F4172" s="300" t="s">
        <v>23112</v>
      </c>
      <c r="G4172" s="300" t="s">
        <v>16165</v>
      </c>
      <c r="H4172" s="293" t="s">
        <v>6848</v>
      </c>
      <c r="I4172" s="293"/>
      <c r="J4172" s="293" t="s">
        <v>24283</v>
      </c>
      <c r="K4172" s="299">
        <v>44052</v>
      </c>
      <c r="L4172" s="300"/>
      <c r="M4172" s="297" t="str">
        <f t="shared" si="65"/>
        <v>2008</v>
      </c>
    </row>
    <row r="4173" spans="1:13">
      <c r="A4173" s="293">
        <v>4172</v>
      </c>
      <c r="B4173" s="298" t="s">
        <v>16391</v>
      </c>
      <c r="C4173" s="298" t="s">
        <v>16392</v>
      </c>
      <c r="D4173" s="298" t="s">
        <v>16393</v>
      </c>
      <c r="E4173" s="298" t="s">
        <v>21</v>
      </c>
      <c r="F4173" s="300" t="s">
        <v>23112</v>
      </c>
      <c r="G4173" s="300" t="s">
        <v>16165</v>
      </c>
      <c r="H4173" s="293" t="s">
        <v>6848</v>
      </c>
      <c r="I4173" s="293"/>
      <c r="J4173" s="293" t="s">
        <v>24283</v>
      </c>
      <c r="K4173" s="299">
        <v>44059</v>
      </c>
      <c r="L4173" s="300"/>
      <c r="M4173" s="297" t="str">
        <f t="shared" si="65"/>
        <v>2008</v>
      </c>
    </row>
    <row r="4174" spans="1:13">
      <c r="A4174" s="293">
        <v>4173</v>
      </c>
      <c r="B4174" s="298" t="s">
        <v>16394</v>
      </c>
      <c r="C4174" s="298" t="s">
        <v>16395</v>
      </c>
      <c r="D4174" s="298" t="s">
        <v>16396</v>
      </c>
      <c r="E4174" s="298" t="s">
        <v>21</v>
      </c>
      <c r="F4174" s="300" t="s">
        <v>23112</v>
      </c>
      <c r="G4174" s="300" t="s">
        <v>16165</v>
      </c>
      <c r="H4174" s="293" t="s">
        <v>6848</v>
      </c>
      <c r="I4174" s="293"/>
      <c r="J4174" s="293" t="s">
        <v>24283</v>
      </c>
      <c r="K4174" s="299">
        <v>44031</v>
      </c>
      <c r="L4174" s="300"/>
      <c r="M4174" s="297" t="str">
        <f t="shared" si="65"/>
        <v>2008</v>
      </c>
    </row>
    <row r="4175" spans="1:13">
      <c r="A4175" s="293">
        <v>4174</v>
      </c>
      <c r="B4175" s="298" t="s">
        <v>16397</v>
      </c>
      <c r="C4175" s="298" t="s">
        <v>16398</v>
      </c>
      <c r="D4175" s="298" t="s">
        <v>16399</v>
      </c>
      <c r="E4175" s="298" t="s">
        <v>21</v>
      </c>
      <c r="F4175" s="300" t="s">
        <v>23112</v>
      </c>
      <c r="G4175" s="300" t="s">
        <v>16165</v>
      </c>
      <c r="H4175" s="293" t="s">
        <v>6848</v>
      </c>
      <c r="I4175" s="293"/>
      <c r="J4175" s="293" t="s">
        <v>24283</v>
      </c>
      <c r="K4175" s="299">
        <v>44052</v>
      </c>
      <c r="L4175" s="300"/>
      <c r="M4175" s="297" t="str">
        <f t="shared" si="65"/>
        <v>2008</v>
      </c>
    </row>
    <row r="4176" spans="1:13">
      <c r="A4176" s="293">
        <v>4175</v>
      </c>
      <c r="B4176" s="298" t="s">
        <v>16400</v>
      </c>
      <c r="C4176" s="298" t="s">
        <v>16401</v>
      </c>
      <c r="D4176" s="298" t="s">
        <v>16402</v>
      </c>
      <c r="E4176" s="298" t="s">
        <v>21</v>
      </c>
      <c r="F4176" s="300" t="s">
        <v>23112</v>
      </c>
      <c r="G4176" s="300" t="s">
        <v>16165</v>
      </c>
      <c r="H4176" s="293" t="s">
        <v>6848</v>
      </c>
      <c r="I4176" s="293"/>
      <c r="J4176" s="293" t="s">
        <v>24283</v>
      </c>
      <c r="K4176" s="299">
        <v>44052</v>
      </c>
      <c r="L4176" s="300"/>
      <c r="M4176" s="297" t="str">
        <f t="shared" si="65"/>
        <v>2008</v>
      </c>
    </row>
    <row r="4177" spans="1:13">
      <c r="A4177" s="293">
        <v>4176</v>
      </c>
      <c r="B4177" s="298" t="s">
        <v>16403</v>
      </c>
      <c r="C4177" s="298" t="s">
        <v>16404</v>
      </c>
      <c r="D4177" s="298" t="s">
        <v>16405</v>
      </c>
      <c r="E4177" s="298" t="s">
        <v>21</v>
      </c>
      <c r="F4177" s="300" t="s">
        <v>23112</v>
      </c>
      <c r="G4177" s="300" t="s">
        <v>16165</v>
      </c>
      <c r="H4177" s="293" t="s">
        <v>6848</v>
      </c>
      <c r="I4177" s="293"/>
      <c r="J4177" s="293" t="s">
        <v>24283</v>
      </c>
      <c r="K4177" s="299"/>
      <c r="L4177" s="300"/>
      <c r="M4177" s="297" t="str">
        <f t="shared" si="65"/>
        <v>2008</v>
      </c>
    </row>
    <row r="4178" spans="1:13">
      <c r="A4178" s="293">
        <v>4177</v>
      </c>
      <c r="B4178" s="298" t="s">
        <v>16406</v>
      </c>
      <c r="C4178" s="298" t="s">
        <v>16407</v>
      </c>
      <c r="D4178" s="298" t="s">
        <v>16408</v>
      </c>
      <c r="E4178" s="298" t="s">
        <v>21</v>
      </c>
      <c r="F4178" s="300" t="s">
        <v>23112</v>
      </c>
      <c r="G4178" s="300" t="s">
        <v>16165</v>
      </c>
      <c r="H4178" s="293" t="s">
        <v>6848</v>
      </c>
      <c r="I4178" s="293"/>
      <c r="J4178" s="293" t="s">
        <v>24283</v>
      </c>
      <c r="K4178" s="299">
        <v>44031</v>
      </c>
      <c r="L4178" s="300"/>
      <c r="M4178" s="297" t="str">
        <f t="shared" si="65"/>
        <v>2008</v>
      </c>
    </row>
    <row r="4179" spans="1:13">
      <c r="A4179" s="293">
        <v>4178</v>
      </c>
      <c r="B4179" s="298" t="s">
        <v>16409</v>
      </c>
      <c r="C4179" s="298" t="s">
        <v>16410</v>
      </c>
      <c r="D4179" s="298" t="s">
        <v>16411</v>
      </c>
      <c r="E4179" s="298" t="s">
        <v>21</v>
      </c>
      <c r="F4179" s="300" t="s">
        <v>23112</v>
      </c>
      <c r="G4179" s="300" t="s">
        <v>16165</v>
      </c>
      <c r="H4179" s="293" t="s">
        <v>6848</v>
      </c>
      <c r="I4179" s="293"/>
      <c r="J4179" s="293" t="s">
        <v>24283</v>
      </c>
      <c r="K4179" s="299">
        <v>43743</v>
      </c>
      <c r="L4179" s="300"/>
      <c r="M4179" s="297" t="str">
        <f t="shared" si="65"/>
        <v>2008</v>
      </c>
    </row>
    <row r="4180" spans="1:13">
      <c r="A4180" s="293">
        <v>4179</v>
      </c>
      <c r="B4180" s="298" t="s">
        <v>16412</v>
      </c>
      <c r="C4180" s="298" t="s">
        <v>16413</v>
      </c>
      <c r="D4180" s="298" t="s">
        <v>16414</v>
      </c>
      <c r="E4180" s="298" t="s">
        <v>21</v>
      </c>
      <c r="F4180" s="300" t="s">
        <v>23112</v>
      </c>
      <c r="G4180" s="300" t="s">
        <v>16165</v>
      </c>
      <c r="H4180" s="293" t="s">
        <v>6848</v>
      </c>
      <c r="I4180" s="293"/>
      <c r="J4180" s="293" t="s">
        <v>24283</v>
      </c>
      <c r="K4180" s="299">
        <v>44052</v>
      </c>
      <c r="L4180" s="300"/>
      <c r="M4180" s="297" t="str">
        <f t="shared" si="65"/>
        <v>2008</v>
      </c>
    </row>
    <row r="4181" spans="1:13">
      <c r="A4181" s="293">
        <v>4180</v>
      </c>
      <c r="B4181" s="298" t="s">
        <v>16415</v>
      </c>
      <c r="C4181" s="298" t="s">
        <v>16416</v>
      </c>
      <c r="D4181" s="298" t="s">
        <v>16417</v>
      </c>
      <c r="E4181" s="298" t="s">
        <v>21</v>
      </c>
      <c r="F4181" s="300" t="s">
        <v>23112</v>
      </c>
      <c r="G4181" s="300" t="s">
        <v>16165</v>
      </c>
      <c r="H4181" s="293" t="s">
        <v>6848</v>
      </c>
      <c r="I4181" s="293"/>
      <c r="J4181" s="293" t="s">
        <v>24283</v>
      </c>
      <c r="K4181" s="299">
        <v>44052</v>
      </c>
      <c r="L4181" s="300"/>
      <c r="M4181" s="297" t="str">
        <f t="shared" si="65"/>
        <v>2008</v>
      </c>
    </row>
    <row r="4182" spans="1:13">
      <c r="A4182" s="293">
        <v>4181</v>
      </c>
      <c r="B4182" s="298" t="s">
        <v>16418</v>
      </c>
      <c r="C4182" s="298" t="s">
        <v>16419</v>
      </c>
      <c r="D4182" s="298" t="s">
        <v>16420</v>
      </c>
      <c r="E4182" s="298" t="s">
        <v>21</v>
      </c>
      <c r="F4182" s="300" t="s">
        <v>23112</v>
      </c>
      <c r="G4182" s="300" t="s">
        <v>16165</v>
      </c>
      <c r="H4182" s="293" t="s">
        <v>6848</v>
      </c>
      <c r="I4182" s="293"/>
      <c r="J4182" s="293" t="s">
        <v>24283</v>
      </c>
      <c r="K4182" s="299"/>
      <c r="L4182" s="300"/>
      <c r="M4182" s="297" t="str">
        <f t="shared" si="65"/>
        <v>2008</v>
      </c>
    </row>
    <row r="4183" spans="1:13">
      <c r="A4183" s="293">
        <v>4182</v>
      </c>
      <c r="B4183" s="298" t="s">
        <v>16421</v>
      </c>
      <c r="C4183" s="298" t="s">
        <v>16422</v>
      </c>
      <c r="D4183" s="298" t="s">
        <v>16423</v>
      </c>
      <c r="E4183" s="298" t="s">
        <v>21</v>
      </c>
      <c r="F4183" s="300" t="s">
        <v>23112</v>
      </c>
      <c r="G4183" s="300" t="s">
        <v>16165</v>
      </c>
      <c r="H4183" s="293" t="s">
        <v>6848</v>
      </c>
      <c r="I4183" s="293"/>
      <c r="J4183" s="293" t="s">
        <v>24283</v>
      </c>
      <c r="K4183" s="299">
        <v>44031</v>
      </c>
      <c r="L4183" s="300"/>
      <c r="M4183" s="297" t="str">
        <f t="shared" si="65"/>
        <v>2008</v>
      </c>
    </row>
    <row r="4184" spans="1:13">
      <c r="A4184" s="293">
        <v>4183</v>
      </c>
      <c r="B4184" s="298" t="s">
        <v>16424</v>
      </c>
      <c r="C4184" s="298" t="s">
        <v>16425</v>
      </c>
      <c r="D4184" s="298" t="s">
        <v>16426</v>
      </c>
      <c r="E4184" s="298" t="s">
        <v>21</v>
      </c>
      <c r="F4184" s="300" t="s">
        <v>23112</v>
      </c>
      <c r="G4184" s="300" t="s">
        <v>16165</v>
      </c>
      <c r="H4184" s="293" t="s">
        <v>6848</v>
      </c>
      <c r="I4184" s="293"/>
      <c r="J4184" s="293" t="s">
        <v>24283</v>
      </c>
      <c r="K4184" s="299">
        <v>44052</v>
      </c>
      <c r="L4184" s="300"/>
      <c r="M4184" s="297" t="str">
        <f t="shared" si="65"/>
        <v>2008</v>
      </c>
    </row>
    <row r="4185" spans="1:13">
      <c r="A4185" s="293">
        <v>4184</v>
      </c>
      <c r="B4185" s="298" t="s">
        <v>16427</v>
      </c>
      <c r="C4185" s="298" t="s">
        <v>16428</v>
      </c>
      <c r="D4185" s="298" t="s">
        <v>16429</v>
      </c>
      <c r="E4185" s="298" t="s">
        <v>21</v>
      </c>
      <c r="F4185" s="300" t="s">
        <v>23112</v>
      </c>
      <c r="G4185" s="300" t="s">
        <v>16165</v>
      </c>
      <c r="H4185" s="293" t="s">
        <v>6848</v>
      </c>
      <c r="I4185" s="293"/>
      <c r="J4185" s="293" t="s">
        <v>24283</v>
      </c>
      <c r="K4185" s="299">
        <v>44031</v>
      </c>
      <c r="L4185" s="300"/>
      <c r="M4185" s="297" t="str">
        <f t="shared" si="65"/>
        <v>2008</v>
      </c>
    </row>
    <row r="4186" spans="1:13">
      <c r="A4186" s="293">
        <v>4185</v>
      </c>
      <c r="B4186" s="298" t="s">
        <v>16430</v>
      </c>
      <c r="C4186" s="298" t="s">
        <v>16431</v>
      </c>
      <c r="D4186" s="298" t="s">
        <v>16432</v>
      </c>
      <c r="E4186" s="298" t="s">
        <v>21</v>
      </c>
      <c r="F4186" s="300" t="s">
        <v>23112</v>
      </c>
      <c r="G4186" s="300" t="s">
        <v>16165</v>
      </c>
      <c r="H4186" s="293" t="s">
        <v>6848</v>
      </c>
      <c r="I4186" s="293"/>
      <c r="J4186" s="293" t="s">
        <v>24283</v>
      </c>
      <c r="K4186" s="299"/>
      <c r="L4186" s="300"/>
      <c r="M4186" s="297" t="str">
        <f t="shared" si="65"/>
        <v>2008</v>
      </c>
    </row>
    <row r="4187" spans="1:13">
      <c r="A4187" s="293">
        <v>4186</v>
      </c>
      <c r="B4187" s="298" t="s">
        <v>16433</v>
      </c>
      <c r="C4187" s="298" t="s">
        <v>16434</v>
      </c>
      <c r="D4187" s="298" t="s">
        <v>16435</v>
      </c>
      <c r="E4187" s="298" t="s">
        <v>21</v>
      </c>
      <c r="F4187" s="300" t="s">
        <v>23112</v>
      </c>
      <c r="G4187" s="300" t="s">
        <v>16165</v>
      </c>
      <c r="H4187" s="293" t="s">
        <v>6848</v>
      </c>
      <c r="I4187" s="293"/>
      <c r="J4187" s="293" t="s">
        <v>24283</v>
      </c>
      <c r="K4187" s="299">
        <v>43813</v>
      </c>
      <c r="L4187" s="300"/>
      <c r="M4187" s="297" t="str">
        <f t="shared" si="65"/>
        <v>2008</v>
      </c>
    </row>
    <row r="4188" spans="1:13">
      <c r="A4188" s="293">
        <v>4187</v>
      </c>
      <c r="B4188" s="298" t="s">
        <v>16436</v>
      </c>
      <c r="C4188" s="298" t="s">
        <v>16437</v>
      </c>
      <c r="D4188" s="298" t="s">
        <v>16438</v>
      </c>
      <c r="E4188" s="298" t="s">
        <v>21</v>
      </c>
      <c r="F4188" s="300" t="s">
        <v>23112</v>
      </c>
      <c r="G4188" s="300" t="s">
        <v>16165</v>
      </c>
      <c r="H4188" s="293" t="s">
        <v>6848</v>
      </c>
      <c r="I4188" s="293"/>
      <c r="J4188" s="293" t="s">
        <v>24283</v>
      </c>
      <c r="K4188" s="299">
        <v>44031</v>
      </c>
      <c r="L4188" s="300"/>
      <c r="M4188" s="297" t="str">
        <f t="shared" si="65"/>
        <v>2008</v>
      </c>
    </row>
    <row r="4189" spans="1:13">
      <c r="A4189" s="293">
        <v>4188</v>
      </c>
      <c r="B4189" s="298" t="s">
        <v>16439</v>
      </c>
      <c r="C4189" s="298" t="s">
        <v>16440</v>
      </c>
      <c r="D4189" s="298" t="s">
        <v>16441</v>
      </c>
      <c r="E4189" s="298" t="s">
        <v>21</v>
      </c>
      <c r="F4189" s="300" t="s">
        <v>23112</v>
      </c>
      <c r="G4189" s="300" t="s">
        <v>16165</v>
      </c>
      <c r="H4189" s="293" t="s">
        <v>6848</v>
      </c>
      <c r="I4189" s="293"/>
      <c r="J4189" s="293" t="s">
        <v>24283</v>
      </c>
      <c r="K4189" s="299">
        <v>44052</v>
      </c>
      <c r="L4189" s="300"/>
      <c r="M4189" s="297" t="str">
        <f t="shared" si="65"/>
        <v>2008</v>
      </c>
    </row>
    <row r="4190" spans="1:13">
      <c r="A4190" s="293">
        <v>4189</v>
      </c>
      <c r="B4190" s="298" t="s">
        <v>16442</v>
      </c>
      <c r="C4190" s="298" t="s">
        <v>16443</v>
      </c>
      <c r="D4190" s="298" t="s">
        <v>16444</v>
      </c>
      <c r="E4190" s="298" t="s">
        <v>21</v>
      </c>
      <c r="F4190" s="300" t="s">
        <v>23112</v>
      </c>
      <c r="G4190" s="300" t="s">
        <v>16165</v>
      </c>
      <c r="H4190" s="293" t="s">
        <v>6848</v>
      </c>
      <c r="I4190" s="293"/>
      <c r="J4190" s="293" t="s">
        <v>24283</v>
      </c>
      <c r="K4190" s="299">
        <v>43771</v>
      </c>
      <c r="L4190" s="300"/>
      <c r="M4190" s="297" t="str">
        <f t="shared" si="65"/>
        <v>2008</v>
      </c>
    </row>
    <row r="4191" spans="1:13">
      <c r="A4191" s="293">
        <v>4190</v>
      </c>
      <c r="B4191" s="298" t="s">
        <v>16445</v>
      </c>
      <c r="C4191" s="298" t="s">
        <v>16446</v>
      </c>
      <c r="D4191" s="298" t="s">
        <v>16447</v>
      </c>
      <c r="E4191" s="298" t="s">
        <v>21</v>
      </c>
      <c r="F4191" s="300" t="s">
        <v>23112</v>
      </c>
      <c r="G4191" s="300" t="s">
        <v>16165</v>
      </c>
      <c r="H4191" s="293" t="s">
        <v>6848</v>
      </c>
      <c r="I4191" s="293"/>
      <c r="J4191" s="293" t="s">
        <v>24283</v>
      </c>
      <c r="K4191" s="299"/>
      <c r="L4191" s="300"/>
      <c r="M4191" s="297" t="str">
        <f t="shared" si="65"/>
        <v>2008</v>
      </c>
    </row>
    <row r="4192" spans="1:13">
      <c r="A4192" s="293">
        <v>4191</v>
      </c>
      <c r="B4192" s="298" t="s">
        <v>16448</v>
      </c>
      <c r="C4192" s="298" t="s">
        <v>16449</v>
      </c>
      <c r="D4192" s="298" t="s">
        <v>16450</v>
      </c>
      <c r="E4192" s="298" t="s">
        <v>21</v>
      </c>
      <c r="F4192" s="300" t="s">
        <v>23112</v>
      </c>
      <c r="G4192" s="300" t="s">
        <v>16165</v>
      </c>
      <c r="H4192" s="293" t="s">
        <v>6848</v>
      </c>
      <c r="I4192" s="293"/>
      <c r="J4192" s="293" t="s">
        <v>24283</v>
      </c>
      <c r="K4192" s="299">
        <v>44052</v>
      </c>
      <c r="L4192" s="300"/>
      <c r="M4192" s="297" t="str">
        <f t="shared" si="65"/>
        <v>2008</v>
      </c>
    </row>
    <row r="4193" spans="1:13">
      <c r="A4193" s="293">
        <v>4192</v>
      </c>
      <c r="B4193" s="298" t="s">
        <v>16451</v>
      </c>
      <c r="C4193" s="298" t="s">
        <v>16452</v>
      </c>
      <c r="D4193" s="298" t="s">
        <v>16453</v>
      </c>
      <c r="E4193" s="298" t="s">
        <v>21</v>
      </c>
      <c r="F4193" s="300" t="s">
        <v>23112</v>
      </c>
      <c r="G4193" s="300" t="s">
        <v>16165</v>
      </c>
      <c r="H4193" s="293" t="s">
        <v>6848</v>
      </c>
      <c r="I4193" s="293"/>
      <c r="J4193" s="293" t="s">
        <v>24283</v>
      </c>
      <c r="K4193" s="299">
        <v>44059</v>
      </c>
      <c r="L4193" s="300"/>
      <c r="M4193" s="297" t="str">
        <f t="shared" si="65"/>
        <v>2008</v>
      </c>
    </row>
    <row r="4194" spans="1:13">
      <c r="A4194" s="293">
        <v>4193</v>
      </c>
      <c r="B4194" s="298" t="s">
        <v>16454</v>
      </c>
      <c r="C4194" s="298" t="s">
        <v>16455</v>
      </c>
      <c r="D4194" s="298" t="s">
        <v>16456</v>
      </c>
      <c r="E4194" s="298" t="s">
        <v>21</v>
      </c>
      <c r="F4194" s="300" t="s">
        <v>23112</v>
      </c>
      <c r="G4194" s="300" t="s">
        <v>16165</v>
      </c>
      <c r="H4194" s="293" t="s">
        <v>6848</v>
      </c>
      <c r="I4194" s="293"/>
      <c r="J4194" s="293" t="s">
        <v>24283</v>
      </c>
      <c r="K4194" s="299"/>
      <c r="L4194" s="300"/>
      <c r="M4194" s="297" t="str">
        <f t="shared" si="65"/>
        <v>2008</v>
      </c>
    </row>
    <row r="4195" spans="1:13">
      <c r="A4195" s="293">
        <v>4194</v>
      </c>
      <c r="B4195" s="298" t="s">
        <v>16457</v>
      </c>
      <c r="C4195" s="298" t="s">
        <v>16458</v>
      </c>
      <c r="D4195" s="298" t="s">
        <v>16459</v>
      </c>
      <c r="E4195" s="298" t="s">
        <v>21</v>
      </c>
      <c r="F4195" s="300" t="s">
        <v>23112</v>
      </c>
      <c r="G4195" s="300" t="s">
        <v>16165</v>
      </c>
      <c r="H4195" s="293" t="s">
        <v>6848</v>
      </c>
      <c r="I4195" s="293"/>
      <c r="J4195" s="293" t="s">
        <v>24283</v>
      </c>
      <c r="K4195" s="299">
        <v>44052</v>
      </c>
      <c r="L4195" s="300"/>
      <c r="M4195" s="297" t="str">
        <f t="shared" si="65"/>
        <v>2008</v>
      </c>
    </row>
    <row r="4196" spans="1:13">
      <c r="A4196" s="293">
        <v>4195</v>
      </c>
      <c r="B4196" s="298" t="s">
        <v>16460</v>
      </c>
      <c r="C4196" s="298" t="s">
        <v>16461</v>
      </c>
      <c r="D4196" s="298" t="s">
        <v>16462</v>
      </c>
      <c r="E4196" s="298" t="s">
        <v>21</v>
      </c>
      <c r="F4196" s="300" t="s">
        <v>23112</v>
      </c>
      <c r="G4196" s="300" t="s">
        <v>16165</v>
      </c>
      <c r="H4196" s="293" t="s">
        <v>6848</v>
      </c>
      <c r="I4196" s="293"/>
      <c r="J4196" s="293" t="s">
        <v>24283</v>
      </c>
      <c r="K4196" s="299">
        <v>44052</v>
      </c>
      <c r="L4196" s="300"/>
      <c r="M4196" s="297" t="str">
        <f t="shared" si="65"/>
        <v>2008</v>
      </c>
    </row>
    <row r="4197" spans="1:13">
      <c r="A4197" s="293">
        <v>4196</v>
      </c>
      <c r="B4197" s="298" t="s">
        <v>16463</v>
      </c>
      <c r="C4197" s="298" t="s">
        <v>16464</v>
      </c>
      <c r="D4197" s="298" t="s">
        <v>16465</v>
      </c>
      <c r="E4197" s="298" t="s">
        <v>21</v>
      </c>
      <c r="F4197" s="300" t="s">
        <v>23112</v>
      </c>
      <c r="G4197" s="300" t="s">
        <v>16165</v>
      </c>
      <c r="H4197" s="293" t="s">
        <v>6848</v>
      </c>
      <c r="I4197" s="293"/>
      <c r="J4197" s="293" t="s">
        <v>24283</v>
      </c>
      <c r="K4197" s="299">
        <v>44059</v>
      </c>
      <c r="L4197" s="300"/>
      <c r="M4197" s="297" t="str">
        <f t="shared" si="65"/>
        <v>2008</v>
      </c>
    </row>
    <row r="4198" spans="1:13">
      <c r="A4198" s="293">
        <v>4197</v>
      </c>
      <c r="B4198" s="298" t="s">
        <v>16466</v>
      </c>
      <c r="C4198" s="298" t="s">
        <v>16467</v>
      </c>
      <c r="D4198" s="298" t="s">
        <v>16468</v>
      </c>
      <c r="E4198" s="298" t="s">
        <v>21</v>
      </c>
      <c r="F4198" s="300" t="s">
        <v>23112</v>
      </c>
      <c r="G4198" s="300" t="s">
        <v>16165</v>
      </c>
      <c r="H4198" s="293" t="s">
        <v>6848</v>
      </c>
      <c r="I4198" s="293"/>
      <c r="J4198" s="293" t="s">
        <v>24283</v>
      </c>
      <c r="K4198" s="299">
        <v>43771</v>
      </c>
      <c r="L4198" s="300"/>
      <c r="M4198" s="297" t="str">
        <f t="shared" si="65"/>
        <v>2008</v>
      </c>
    </row>
    <row r="4199" spans="1:13">
      <c r="A4199" s="293">
        <v>4198</v>
      </c>
      <c r="B4199" s="298" t="s">
        <v>16469</v>
      </c>
      <c r="C4199" s="298" t="s">
        <v>16470</v>
      </c>
      <c r="D4199" s="298" t="s">
        <v>16471</v>
      </c>
      <c r="E4199" s="298" t="s">
        <v>21</v>
      </c>
      <c r="F4199" s="300" t="s">
        <v>23112</v>
      </c>
      <c r="G4199" s="300" t="s">
        <v>16165</v>
      </c>
      <c r="H4199" s="293" t="s">
        <v>6848</v>
      </c>
      <c r="I4199" s="293"/>
      <c r="J4199" s="293" t="s">
        <v>24283</v>
      </c>
      <c r="K4199" s="299">
        <v>44052</v>
      </c>
      <c r="L4199" s="300"/>
      <c r="M4199" s="297" t="str">
        <f t="shared" si="65"/>
        <v>2008</v>
      </c>
    </row>
    <row r="4200" spans="1:13">
      <c r="A4200" s="293">
        <v>4199</v>
      </c>
      <c r="B4200" s="298" t="s">
        <v>16472</v>
      </c>
      <c r="C4200" s="298" t="s">
        <v>16473</v>
      </c>
      <c r="D4200" s="298" t="s">
        <v>16474</v>
      </c>
      <c r="E4200" s="298" t="s">
        <v>21</v>
      </c>
      <c r="F4200" s="300" t="s">
        <v>23112</v>
      </c>
      <c r="G4200" s="300" t="s">
        <v>16165</v>
      </c>
      <c r="H4200" s="293" t="s">
        <v>6848</v>
      </c>
      <c r="I4200" s="293"/>
      <c r="J4200" s="293" t="s">
        <v>24283</v>
      </c>
      <c r="K4200" s="299"/>
      <c r="L4200" s="300"/>
      <c r="M4200" s="297" t="str">
        <f t="shared" si="65"/>
        <v>2008</v>
      </c>
    </row>
    <row r="4201" spans="1:13">
      <c r="A4201" s="293">
        <v>4200</v>
      </c>
      <c r="B4201" s="298" t="s">
        <v>16475</v>
      </c>
      <c r="C4201" s="298" t="s">
        <v>16476</v>
      </c>
      <c r="D4201" s="298" t="s">
        <v>16477</v>
      </c>
      <c r="E4201" s="298" t="s">
        <v>21</v>
      </c>
      <c r="F4201" s="300" t="s">
        <v>23112</v>
      </c>
      <c r="G4201" s="300" t="s">
        <v>16165</v>
      </c>
      <c r="H4201" s="293" t="s">
        <v>6848</v>
      </c>
      <c r="I4201" s="293"/>
      <c r="J4201" s="293" t="s">
        <v>24283</v>
      </c>
      <c r="K4201" s="299">
        <v>44052</v>
      </c>
      <c r="L4201" s="300"/>
      <c r="M4201" s="297" t="str">
        <f t="shared" si="65"/>
        <v>2008</v>
      </c>
    </row>
    <row r="4202" spans="1:13">
      <c r="A4202" s="293">
        <v>4201</v>
      </c>
      <c r="B4202" s="298" t="s">
        <v>16478</v>
      </c>
      <c r="C4202" s="298" t="s">
        <v>16479</v>
      </c>
      <c r="D4202" s="298" t="s">
        <v>16480</v>
      </c>
      <c r="E4202" s="298" t="s">
        <v>21</v>
      </c>
      <c r="F4202" s="300" t="s">
        <v>23112</v>
      </c>
      <c r="G4202" s="300" t="s">
        <v>16165</v>
      </c>
      <c r="H4202" s="293" t="s">
        <v>6848</v>
      </c>
      <c r="I4202" s="293"/>
      <c r="J4202" s="293" t="s">
        <v>24283</v>
      </c>
      <c r="K4202" s="299">
        <v>43771</v>
      </c>
      <c r="L4202" s="300"/>
      <c r="M4202" s="297" t="str">
        <f t="shared" si="65"/>
        <v>2008</v>
      </c>
    </row>
    <row r="4203" spans="1:13">
      <c r="A4203" s="293">
        <v>4202</v>
      </c>
      <c r="B4203" s="298" t="s">
        <v>16481</v>
      </c>
      <c r="C4203" s="298" t="s">
        <v>16482</v>
      </c>
      <c r="D4203" s="298" t="s">
        <v>16483</v>
      </c>
      <c r="E4203" s="298" t="s">
        <v>21</v>
      </c>
      <c r="F4203" s="300" t="s">
        <v>23112</v>
      </c>
      <c r="G4203" s="300" t="s">
        <v>16165</v>
      </c>
      <c r="H4203" s="293" t="s">
        <v>6848</v>
      </c>
      <c r="I4203" s="293"/>
      <c r="J4203" s="293" t="s">
        <v>24283</v>
      </c>
      <c r="K4203" s="299">
        <v>44052</v>
      </c>
      <c r="L4203" s="300"/>
      <c r="M4203" s="297" t="str">
        <f t="shared" si="65"/>
        <v>2008</v>
      </c>
    </row>
    <row r="4204" spans="1:13">
      <c r="A4204" s="293">
        <v>4203</v>
      </c>
      <c r="B4204" s="298" t="s">
        <v>16484</v>
      </c>
      <c r="C4204" s="298" t="s">
        <v>16485</v>
      </c>
      <c r="D4204" s="298" t="s">
        <v>16486</v>
      </c>
      <c r="E4204" s="298" t="s">
        <v>21</v>
      </c>
      <c r="F4204" s="300" t="s">
        <v>23112</v>
      </c>
      <c r="G4204" s="300" t="s">
        <v>16165</v>
      </c>
      <c r="H4204" s="293" t="s">
        <v>6848</v>
      </c>
      <c r="I4204" s="293"/>
      <c r="J4204" s="293" t="s">
        <v>24283</v>
      </c>
      <c r="K4204" s="299">
        <v>44052</v>
      </c>
      <c r="L4204" s="300"/>
      <c r="M4204" s="297" t="str">
        <f t="shared" si="65"/>
        <v>2008</v>
      </c>
    </row>
    <row r="4205" spans="1:13">
      <c r="A4205" s="293">
        <v>4204</v>
      </c>
      <c r="B4205" s="298" t="s">
        <v>16487</v>
      </c>
      <c r="C4205" s="298" t="s">
        <v>16488</v>
      </c>
      <c r="D4205" s="298" t="s">
        <v>16489</v>
      </c>
      <c r="E4205" s="298" t="s">
        <v>21</v>
      </c>
      <c r="F4205" s="300" t="s">
        <v>23112</v>
      </c>
      <c r="G4205" s="300" t="s">
        <v>16165</v>
      </c>
      <c r="H4205" s="293" t="s">
        <v>6848</v>
      </c>
      <c r="I4205" s="293"/>
      <c r="J4205" s="293" t="s">
        <v>24283</v>
      </c>
      <c r="K4205" s="299">
        <v>44052</v>
      </c>
      <c r="L4205" s="300"/>
      <c r="M4205" s="297" t="str">
        <f t="shared" si="65"/>
        <v>2008</v>
      </c>
    </row>
    <row r="4206" spans="1:13">
      <c r="A4206" s="293">
        <v>4205</v>
      </c>
      <c r="B4206" s="298" t="s">
        <v>16490</v>
      </c>
      <c r="C4206" s="298" t="s">
        <v>16491</v>
      </c>
      <c r="D4206" s="298" t="s">
        <v>16492</v>
      </c>
      <c r="E4206" s="298" t="s">
        <v>21</v>
      </c>
      <c r="F4206" s="300" t="s">
        <v>23112</v>
      </c>
      <c r="G4206" s="300" t="s">
        <v>16165</v>
      </c>
      <c r="H4206" s="293" t="s">
        <v>6848</v>
      </c>
      <c r="I4206" s="293"/>
      <c r="J4206" s="293" t="s">
        <v>24283</v>
      </c>
      <c r="K4206" s="299">
        <v>44052</v>
      </c>
      <c r="L4206" s="300"/>
      <c r="M4206" s="297" t="str">
        <f t="shared" si="65"/>
        <v>2008</v>
      </c>
    </row>
    <row r="4207" spans="1:13">
      <c r="A4207" s="293">
        <v>4206</v>
      </c>
      <c r="B4207" s="298" t="s">
        <v>16493</v>
      </c>
      <c r="C4207" s="298" t="s">
        <v>16494</v>
      </c>
      <c r="D4207" s="298" t="s">
        <v>16495</v>
      </c>
      <c r="E4207" s="298" t="s">
        <v>21</v>
      </c>
      <c r="F4207" s="300" t="s">
        <v>23112</v>
      </c>
      <c r="G4207" s="300" t="s">
        <v>16165</v>
      </c>
      <c r="H4207" s="293" t="s">
        <v>6848</v>
      </c>
      <c r="I4207" s="293"/>
      <c r="J4207" s="293" t="s">
        <v>24283</v>
      </c>
      <c r="K4207" s="299">
        <v>44059</v>
      </c>
      <c r="L4207" s="300"/>
      <c r="M4207" s="297" t="str">
        <f t="shared" si="65"/>
        <v>2008</v>
      </c>
    </row>
    <row r="4208" spans="1:13">
      <c r="A4208" s="293">
        <v>4207</v>
      </c>
      <c r="B4208" s="298" t="s">
        <v>16496</v>
      </c>
      <c r="C4208" s="298" t="s">
        <v>16497</v>
      </c>
      <c r="D4208" s="298" t="s">
        <v>16498</v>
      </c>
      <c r="E4208" s="298" t="s">
        <v>21</v>
      </c>
      <c r="F4208" s="300" t="s">
        <v>23112</v>
      </c>
      <c r="G4208" s="300" t="s">
        <v>16165</v>
      </c>
      <c r="H4208" s="293" t="s">
        <v>6848</v>
      </c>
      <c r="I4208" s="293"/>
      <c r="J4208" s="293" t="s">
        <v>24283</v>
      </c>
      <c r="K4208" s="299">
        <v>43813</v>
      </c>
      <c r="L4208" s="300"/>
      <c r="M4208" s="297" t="str">
        <f t="shared" si="65"/>
        <v>2008</v>
      </c>
    </row>
    <row r="4209" spans="1:13">
      <c r="A4209" s="293">
        <v>4208</v>
      </c>
      <c r="B4209" s="298" t="s">
        <v>16499</v>
      </c>
      <c r="C4209" s="298" t="s">
        <v>16500</v>
      </c>
      <c r="D4209" s="298" t="s">
        <v>16501</v>
      </c>
      <c r="E4209" s="298" t="s">
        <v>21</v>
      </c>
      <c r="F4209" s="300" t="s">
        <v>23112</v>
      </c>
      <c r="G4209" s="300" t="s">
        <v>16165</v>
      </c>
      <c r="H4209" s="293" t="s">
        <v>6848</v>
      </c>
      <c r="I4209" s="293"/>
      <c r="J4209" s="293" t="s">
        <v>24283</v>
      </c>
      <c r="K4209" s="299">
        <v>44052</v>
      </c>
      <c r="L4209" s="300"/>
      <c r="M4209" s="297" t="str">
        <f t="shared" si="65"/>
        <v>2008</v>
      </c>
    </row>
    <row r="4210" spans="1:13">
      <c r="A4210" s="293">
        <v>4209</v>
      </c>
      <c r="B4210" s="298" t="s">
        <v>16502</v>
      </c>
      <c r="C4210" s="298" t="s">
        <v>16503</v>
      </c>
      <c r="D4210" s="298" t="s">
        <v>16504</v>
      </c>
      <c r="E4210" s="298" t="s">
        <v>21</v>
      </c>
      <c r="F4210" s="300" t="s">
        <v>23112</v>
      </c>
      <c r="G4210" s="300" t="s">
        <v>16165</v>
      </c>
      <c r="H4210" s="293" t="s">
        <v>6848</v>
      </c>
      <c r="I4210" s="293"/>
      <c r="J4210" s="293" t="s">
        <v>24283</v>
      </c>
      <c r="K4210" s="299">
        <v>44059</v>
      </c>
      <c r="L4210" s="300"/>
      <c r="M4210" s="297" t="str">
        <f t="shared" si="65"/>
        <v>2008</v>
      </c>
    </row>
    <row r="4211" spans="1:13">
      <c r="A4211" s="293">
        <v>4210</v>
      </c>
      <c r="B4211" s="298" t="s">
        <v>16505</v>
      </c>
      <c r="C4211" s="298" t="s">
        <v>16506</v>
      </c>
      <c r="D4211" s="298" t="s">
        <v>16507</v>
      </c>
      <c r="E4211" s="298" t="s">
        <v>21</v>
      </c>
      <c r="F4211" s="300" t="s">
        <v>23112</v>
      </c>
      <c r="G4211" s="300" t="s">
        <v>16165</v>
      </c>
      <c r="H4211" s="293" t="s">
        <v>6848</v>
      </c>
      <c r="I4211" s="293"/>
      <c r="J4211" s="293" t="s">
        <v>24283</v>
      </c>
      <c r="K4211" s="299">
        <v>43771</v>
      </c>
      <c r="L4211" s="300"/>
      <c r="M4211" s="297" t="str">
        <f t="shared" si="65"/>
        <v>2008</v>
      </c>
    </row>
    <row r="4212" spans="1:13">
      <c r="A4212" s="293">
        <v>4211</v>
      </c>
      <c r="B4212" s="298" t="s">
        <v>16508</v>
      </c>
      <c r="C4212" s="298" t="s">
        <v>16509</v>
      </c>
      <c r="D4212" s="298" t="s">
        <v>16510</v>
      </c>
      <c r="E4212" s="298" t="s">
        <v>21</v>
      </c>
      <c r="F4212" s="300" t="s">
        <v>23112</v>
      </c>
      <c r="G4212" s="300" t="s">
        <v>16165</v>
      </c>
      <c r="H4212" s="293" t="s">
        <v>6848</v>
      </c>
      <c r="I4212" s="293"/>
      <c r="J4212" s="293" t="s">
        <v>24283</v>
      </c>
      <c r="K4212" s="299">
        <v>43771</v>
      </c>
      <c r="L4212" s="300"/>
      <c r="M4212" s="297" t="str">
        <f t="shared" si="65"/>
        <v>2008</v>
      </c>
    </row>
    <row r="4213" spans="1:13">
      <c r="A4213" s="293">
        <v>4212</v>
      </c>
      <c r="B4213" s="298" t="s">
        <v>16511</v>
      </c>
      <c r="C4213" s="298" t="s">
        <v>16512</v>
      </c>
      <c r="D4213" s="298" t="s">
        <v>16513</v>
      </c>
      <c r="E4213" s="298" t="s">
        <v>21</v>
      </c>
      <c r="F4213" s="300" t="s">
        <v>23112</v>
      </c>
      <c r="G4213" s="300" t="s">
        <v>16165</v>
      </c>
      <c r="H4213" s="293" t="s">
        <v>6848</v>
      </c>
      <c r="I4213" s="293"/>
      <c r="J4213" s="293" t="s">
        <v>24283</v>
      </c>
      <c r="K4213" s="299"/>
      <c r="L4213" s="300"/>
      <c r="M4213" s="297" t="str">
        <f t="shared" si="65"/>
        <v>2008</v>
      </c>
    </row>
    <row r="4214" spans="1:13">
      <c r="A4214" s="293">
        <v>4213</v>
      </c>
      <c r="B4214" s="298" t="s">
        <v>16514</v>
      </c>
      <c r="C4214" s="298" t="s">
        <v>16515</v>
      </c>
      <c r="D4214" s="298" t="s">
        <v>16516</v>
      </c>
      <c r="E4214" s="298" t="s">
        <v>21</v>
      </c>
      <c r="F4214" s="300" t="s">
        <v>23112</v>
      </c>
      <c r="G4214" s="300" t="s">
        <v>16165</v>
      </c>
      <c r="H4214" s="293" t="s">
        <v>6848</v>
      </c>
      <c r="I4214" s="293"/>
      <c r="J4214" s="293" t="s">
        <v>24283</v>
      </c>
      <c r="K4214" s="299">
        <v>43771</v>
      </c>
      <c r="L4214" s="300"/>
      <c r="M4214" s="297" t="str">
        <f t="shared" si="65"/>
        <v>2008</v>
      </c>
    </row>
    <row r="4215" spans="1:13">
      <c r="A4215" s="293">
        <v>4214</v>
      </c>
      <c r="B4215" s="298" t="s">
        <v>16517</v>
      </c>
      <c r="C4215" s="298" t="s">
        <v>16518</v>
      </c>
      <c r="D4215" s="298" t="s">
        <v>16519</v>
      </c>
      <c r="E4215" s="298" t="s">
        <v>21</v>
      </c>
      <c r="F4215" s="300" t="s">
        <v>23112</v>
      </c>
      <c r="G4215" s="300" t="s">
        <v>16165</v>
      </c>
      <c r="H4215" s="293" t="s">
        <v>6848</v>
      </c>
      <c r="I4215" s="293"/>
      <c r="J4215" s="293" t="s">
        <v>24283</v>
      </c>
      <c r="K4215" s="299"/>
      <c r="L4215" s="300"/>
      <c r="M4215" s="297" t="str">
        <f t="shared" si="65"/>
        <v>2008</v>
      </c>
    </row>
    <row r="4216" spans="1:13">
      <c r="A4216" s="293">
        <v>4215</v>
      </c>
      <c r="B4216" s="298" t="s">
        <v>16520</v>
      </c>
      <c r="C4216" s="298" t="s">
        <v>16521</v>
      </c>
      <c r="D4216" s="298" t="s">
        <v>16522</v>
      </c>
      <c r="E4216" s="298" t="s">
        <v>21</v>
      </c>
      <c r="F4216" s="300" t="s">
        <v>23112</v>
      </c>
      <c r="G4216" s="300" t="s">
        <v>16165</v>
      </c>
      <c r="H4216" s="293" t="s">
        <v>6848</v>
      </c>
      <c r="I4216" s="293"/>
      <c r="J4216" s="293" t="s">
        <v>24283</v>
      </c>
      <c r="K4216" s="299"/>
      <c r="L4216" s="300"/>
      <c r="M4216" s="297" t="str">
        <f t="shared" si="65"/>
        <v>2008</v>
      </c>
    </row>
    <row r="4217" spans="1:13">
      <c r="A4217" s="293">
        <v>4216</v>
      </c>
      <c r="B4217" s="298" t="s">
        <v>16523</v>
      </c>
      <c r="C4217" s="298" t="s">
        <v>16524</v>
      </c>
      <c r="D4217" s="298" t="s">
        <v>16525</v>
      </c>
      <c r="E4217" s="298" t="s">
        <v>21</v>
      </c>
      <c r="F4217" s="300" t="s">
        <v>23112</v>
      </c>
      <c r="G4217" s="300" t="s">
        <v>16165</v>
      </c>
      <c r="H4217" s="293" t="s">
        <v>6848</v>
      </c>
      <c r="I4217" s="293"/>
      <c r="J4217" s="293" t="s">
        <v>24283</v>
      </c>
      <c r="K4217" s="299">
        <v>44052</v>
      </c>
      <c r="L4217" s="300"/>
      <c r="M4217" s="297" t="str">
        <f t="shared" si="65"/>
        <v>2008</v>
      </c>
    </row>
    <row r="4218" spans="1:13">
      <c r="A4218" s="293">
        <v>4217</v>
      </c>
      <c r="B4218" s="298" t="s">
        <v>16526</v>
      </c>
      <c r="C4218" s="298" t="s">
        <v>16527</v>
      </c>
      <c r="D4218" s="298" t="s">
        <v>16528</v>
      </c>
      <c r="E4218" s="298" t="s">
        <v>21</v>
      </c>
      <c r="F4218" s="300" t="s">
        <v>23112</v>
      </c>
      <c r="G4218" s="300" t="s">
        <v>16165</v>
      </c>
      <c r="H4218" s="293" t="s">
        <v>6848</v>
      </c>
      <c r="I4218" s="293"/>
      <c r="J4218" s="293" t="s">
        <v>24283</v>
      </c>
      <c r="K4218" s="299">
        <v>43813</v>
      </c>
      <c r="L4218" s="300"/>
      <c r="M4218" s="297" t="str">
        <f t="shared" si="65"/>
        <v>2008</v>
      </c>
    </row>
    <row r="4219" spans="1:13">
      <c r="A4219" s="293">
        <v>4218</v>
      </c>
      <c r="B4219" s="298" t="s">
        <v>16529</v>
      </c>
      <c r="C4219" s="298" t="s">
        <v>16530</v>
      </c>
      <c r="D4219" s="298" t="s">
        <v>16531</v>
      </c>
      <c r="E4219" s="298" t="s">
        <v>21</v>
      </c>
      <c r="F4219" s="300" t="s">
        <v>23112</v>
      </c>
      <c r="G4219" s="300" t="s">
        <v>16165</v>
      </c>
      <c r="H4219" s="293" t="s">
        <v>6848</v>
      </c>
      <c r="I4219" s="293"/>
      <c r="J4219" s="293" t="s">
        <v>24283</v>
      </c>
      <c r="K4219" s="299">
        <v>43813</v>
      </c>
      <c r="L4219" s="300"/>
      <c r="M4219" s="297" t="str">
        <f t="shared" si="65"/>
        <v>2008</v>
      </c>
    </row>
    <row r="4220" spans="1:13">
      <c r="A4220" s="293">
        <v>4219</v>
      </c>
      <c r="B4220" s="298" t="s">
        <v>16532</v>
      </c>
      <c r="C4220" s="298" t="s">
        <v>16533</v>
      </c>
      <c r="D4220" s="298" t="s">
        <v>16534</v>
      </c>
      <c r="E4220" s="298" t="s">
        <v>21</v>
      </c>
      <c r="F4220" s="300" t="s">
        <v>23112</v>
      </c>
      <c r="G4220" s="300" t="s">
        <v>16165</v>
      </c>
      <c r="H4220" s="293" t="s">
        <v>6848</v>
      </c>
      <c r="I4220" s="293"/>
      <c r="J4220" s="293" t="s">
        <v>24283</v>
      </c>
      <c r="K4220" s="299">
        <v>44031</v>
      </c>
      <c r="L4220" s="300"/>
      <c r="M4220" s="297" t="str">
        <f t="shared" si="65"/>
        <v>2008</v>
      </c>
    </row>
    <row r="4221" spans="1:13">
      <c r="A4221" s="293">
        <v>4220</v>
      </c>
      <c r="B4221" s="298" t="s">
        <v>16535</v>
      </c>
      <c r="C4221" s="298" t="s">
        <v>16536</v>
      </c>
      <c r="D4221" s="298" t="s">
        <v>16537</v>
      </c>
      <c r="E4221" s="298" t="s">
        <v>21</v>
      </c>
      <c r="F4221" s="300" t="s">
        <v>23112</v>
      </c>
      <c r="G4221" s="300" t="s">
        <v>16165</v>
      </c>
      <c r="H4221" s="293" t="s">
        <v>6848</v>
      </c>
      <c r="I4221" s="293"/>
      <c r="J4221" s="293" t="s">
        <v>24283</v>
      </c>
      <c r="K4221" s="299">
        <v>44052</v>
      </c>
      <c r="L4221" s="300"/>
      <c r="M4221" s="297" t="str">
        <f t="shared" si="65"/>
        <v>2008</v>
      </c>
    </row>
    <row r="4222" spans="1:13">
      <c r="A4222" s="293">
        <v>4221</v>
      </c>
      <c r="B4222" s="298" t="s">
        <v>16538</v>
      </c>
      <c r="C4222" s="298" t="s">
        <v>16539</v>
      </c>
      <c r="D4222" s="298" t="s">
        <v>16540</v>
      </c>
      <c r="E4222" s="298" t="s">
        <v>21</v>
      </c>
      <c r="F4222" s="300" t="s">
        <v>23112</v>
      </c>
      <c r="G4222" s="300" t="s">
        <v>16165</v>
      </c>
      <c r="H4222" s="293" t="s">
        <v>6848</v>
      </c>
      <c r="I4222" s="293"/>
      <c r="J4222" s="293"/>
      <c r="K4222" s="299">
        <v>44052</v>
      </c>
      <c r="L4222" s="300"/>
      <c r="M4222" s="297" t="str">
        <f t="shared" si="65"/>
        <v>2008</v>
      </c>
    </row>
    <row r="4223" spans="1:13">
      <c r="A4223" s="293">
        <v>4222</v>
      </c>
      <c r="B4223" s="298" t="s">
        <v>16541</v>
      </c>
      <c r="C4223" s="298" t="s">
        <v>16542</v>
      </c>
      <c r="D4223" s="298" t="s">
        <v>16543</v>
      </c>
      <c r="E4223" s="298" t="s">
        <v>21</v>
      </c>
      <c r="F4223" s="300" t="s">
        <v>23112</v>
      </c>
      <c r="G4223" s="300" t="s">
        <v>16165</v>
      </c>
      <c r="H4223" s="293" t="s">
        <v>6848</v>
      </c>
      <c r="I4223" s="293"/>
      <c r="J4223" s="293"/>
      <c r="K4223" s="299">
        <v>44052</v>
      </c>
      <c r="L4223" s="300"/>
      <c r="M4223" s="297" t="str">
        <f t="shared" si="65"/>
        <v>2008</v>
      </c>
    </row>
    <row r="4224" spans="1:13">
      <c r="A4224" s="293">
        <v>4223</v>
      </c>
      <c r="B4224" s="298" t="s">
        <v>16544</v>
      </c>
      <c r="C4224" s="298" t="s">
        <v>16545</v>
      </c>
      <c r="D4224" s="298" t="s">
        <v>16546</v>
      </c>
      <c r="E4224" s="298" t="s">
        <v>21</v>
      </c>
      <c r="F4224" s="300" t="s">
        <v>23112</v>
      </c>
      <c r="G4224" s="300" t="s">
        <v>16165</v>
      </c>
      <c r="H4224" s="293" t="s">
        <v>6848</v>
      </c>
      <c r="I4224" s="293"/>
      <c r="J4224" s="293"/>
      <c r="K4224" s="299">
        <v>44052</v>
      </c>
      <c r="L4224" s="300"/>
      <c r="M4224" s="297" t="str">
        <f t="shared" si="65"/>
        <v>2008</v>
      </c>
    </row>
    <row r="4225" spans="1:13">
      <c r="A4225" s="293">
        <v>4224</v>
      </c>
      <c r="B4225" s="298" t="s">
        <v>16547</v>
      </c>
      <c r="C4225" s="298" t="s">
        <v>16548</v>
      </c>
      <c r="D4225" s="298" t="s">
        <v>16549</v>
      </c>
      <c r="E4225" s="298" t="s">
        <v>21</v>
      </c>
      <c r="F4225" s="300" t="s">
        <v>23112</v>
      </c>
      <c r="G4225" s="300" t="s">
        <v>16165</v>
      </c>
      <c r="H4225" s="293" t="s">
        <v>6848</v>
      </c>
      <c r="I4225" s="293"/>
      <c r="J4225" s="293"/>
      <c r="K4225" s="299"/>
      <c r="L4225" s="300"/>
      <c r="M4225" s="297" t="str">
        <f t="shared" si="65"/>
        <v>2008</v>
      </c>
    </row>
    <row r="4226" spans="1:13">
      <c r="A4226" s="293">
        <v>4225</v>
      </c>
      <c r="B4226" s="298" t="s">
        <v>16550</v>
      </c>
      <c r="C4226" s="298" t="s">
        <v>16551</v>
      </c>
      <c r="D4226" s="298" t="s">
        <v>16552</v>
      </c>
      <c r="E4226" s="298" t="s">
        <v>21</v>
      </c>
      <c r="F4226" s="300" t="s">
        <v>23112</v>
      </c>
      <c r="G4226" s="300" t="s">
        <v>16165</v>
      </c>
      <c r="H4226" s="293" t="s">
        <v>6848</v>
      </c>
      <c r="I4226" s="293"/>
      <c r="J4226" s="293"/>
      <c r="K4226" s="299"/>
      <c r="L4226" s="300"/>
      <c r="M4226" s="297" t="str">
        <f t="shared" ref="M4226:M4289" si="66">IF((INT(MID(B4226,5,2))&gt;19),"19"&amp;MID(B4226,5,2),"20"&amp;MID(B4226,5,2))</f>
        <v>2008</v>
      </c>
    </row>
    <row r="4227" spans="1:13">
      <c r="A4227" s="293">
        <v>4226</v>
      </c>
      <c r="B4227" s="298" t="s">
        <v>16553</v>
      </c>
      <c r="C4227" s="298" t="s">
        <v>16554</v>
      </c>
      <c r="D4227" s="298" t="s">
        <v>16555</v>
      </c>
      <c r="E4227" s="298" t="s">
        <v>21</v>
      </c>
      <c r="F4227" s="300" t="s">
        <v>23112</v>
      </c>
      <c r="G4227" s="300" t="s">
        <v>16165</v>
      </c>
      <c r="H4227" s="293" t="s">
        <v>6848</v>
      </c>
      <c r="I4227" s="293"/>
      <c r="J4227" s="293"/>
      <c r="K4227" s="299">
        <v>44052</v>
      </c>
      <c r="L4227" s="300"/>
      <c r="M4227" s="297" t="str">
        <f t="shared" si="66"/>
        <v>2008</v>
      </c>
    </row>
    <row r="4228" spans="1:13">
      <c r="A4228" s="293">
        <v>4227</v>
      </c>
      <c r="B4228" s="298" t="s">
        <v>16556</v>
      </c>
      <c r="C4228" s="298" t="s">
        <v>16557</v>
      </c>
      <c r="D4228" s="298" t="s">
        <v>16558</v>
      </c>
      <c r="E4228" s="298" t="s">
        <v>21</v>
      </c>
      <c r="F4228" s="300" t="s">
        <v>23112</v>
      </c>
      <c r="G4228" s="300" t="s">
        <v>16165</v>
      </c>
      <c r="H4228" s="293" t="s">
        <v>6848</v>
      </c>
      <c r="I4228" s="293"/>
      <c r="J4228" s="293"/>
      <c r="K4228" s="299">
        <v>44052</v>
      </c>
      <c r="L4228" s="300"/>
      <c r="M4228" s="297" t="str">
        <f t="shared" si="66"/>
        <v>2008</v>
      </c>
    </row>
    <row r="4229" spans="1:13">
      <c r="A4229" s="293">
        <v>4228</v>
      </c>
      <c r="B4229" s="298" t="s">
        <v>16559</v>
      </c>
      <c r="C4229" s="298" t="s">
        <v>16560</v>
      </c>
      <c r="D4229" s="298" t="s">
        <v>16561</v>
      </c>
      <c r="E4229" s="298" t="s">
        <v>21</v>
      </c>
      <c r="F4229" s="300" t="s">
        <v>23112</v>
      </c>
      <c r="G4229" s="300" t="s">
        <v>16165</v>
      </c>
      <c r="H4229" s="293" t="s">
        <v>6848</v>
      </c>
      <c r="I4229" s="293"/>
      <c r="J4229" s="293"/>
      <c r="K4229" s="299"/>
      <c r="L4229" s="300"/>
      <c r="M4229" s="297" t="str">
        <f t="shared" si="66"/>
        <v>2008</v>
      </c>
    </row>
    <row r="4230" spans="1:13">
      <c r="A4230" s="293">
        <v>4229</v>
      </c>
      <c r="B4230" s="298" t="s">
        <v>16562</v>
      </c>
      <c r="C4230" s="298" t="s">
        <v>16563</v>
      </c>
      <c r="D4230" s="298" t="s">
        <v>16564</v>
      </c>
      <c r="E4230" s="298" t="s">
        <v>21</v>
      </c>
      <c r="F4230" s="300" t="s">
        <v>23112</v>
      </c>
      <c r="G4230" s="300" t="s">
        <v>16165</v>
      </c>
      <c r="H4230" s="293" t="s">
        <v>6848</v>
      </c>
      <c r="I4230" s="293"/>
      <c r="J4230" s="293"/>
      <c r="K4230" s="299">
        <v>44052</v>
      </c>
      <c r="L4230" s="300"/>
      <c r="M4230" s="297" t="str">
        <f t="shared" si="66"/>
        <v>2008</v>
      </c>
    </row>
    <row r="4231" spans="1:13">
      <c r="A4231" s="293">
        <v>4230</v>
      </c>
      <c r="B4231" s="298" t="s">
        <v>16565</v>
      </c>
      <c r="C4231" s="298" t="s">
        <v>16566</v>
      </c>
      <c r="D4231" s="298" t="s">
        <v>16567</v>
      </c>
      <c r="E4231" s="298" t="s">
        <v>21</v>
      </c>
      <c r="F4231" s="300" t="s">
        <v>23112</v>
      </c>
      <c r="G4231" s="300" t="s">
        <v>16165</v>
      </c>
      <c r="H4231" s="293" t="s">
        <v>6848</v>
      </c>
      <c r="I4231" s="293"/>
      <c r="J4231" s="293"/>
      <c r="K4231" s="299"/>
      <c r="L4231" s="300"/>
      <c r="M4231" s="297" t="str">
        <f t="shared" si="66"/>
        <v>2008</v>
      </c>
    </row>
    <row r="4232" spans="1:13">
      <c r="A4232" s="293">
        <v>4231</v>
      </c>
      <c r="B4232" s="298" t="s">
        <v>16568</v>
      </c>
      <c r="C4232" s="298" t="s">
        <v>16569</v>
      </c>
      <c r="D4232" s="298" t="s">
        <v>16570</v>
      </c>
      <c r="E4232" s="298" t="s">
        <v>21</v>
      </c>
      <c r="F4232" s="300" t="s">
        <v>23112</v>
      </c>
      <c r="G4232" s="300" t="s">
        <v>16165</v>
      </c>
      <c r="H4232" s="293" t="s">
        <v>6848</v>
      </c>
      <c r="I4232" s="293"/>
      <c r="J4232" s="293"/>
      <c r="K4232" s="299">
        <v>44052</v>
      </c>
      <c r="L4232" s="300"/>
      <c r="M4232" s="297" t="str">
        <f t="shared" si="66"/>
        <v>2008</v>
      </c>
    </row>
    <row r="4233" spans="1:13">
      <c r="A4233" s="293">
        <v>4232</v>
      </c>
      <c r="B4233" s="298" t="s">
        <v>16571</v>
      </c>
      <c r="C4233" s="298" t="s">
        <v>16572</v>
      </c>
      <c r="D4233" s="298" t="s">
        <v>16573</v>
      </c>
      <c r="E4233" s="298" t="s">
        <v>21</v>
      </c>
      <c r="F4233" s="300" t="s">
        <v>23112</v>
      </c>
      <c r="G4233" s="300" t="s">
        <v>16165</v>
      </c>
      <c r="H4233" s="293" t="s">
        <v>6848</v>
      </c>
      <c r="I4233" s="293"/>
      <c r="J4233" s="293"/>
      <c r="K4233" s="299"/>
      <c r="L4233" s="300"/>
      <c r="M4233" s="297" t="str">
        <f t="shared" si="66"/>
        <v>2008</v>
      </c>
    </row>
    <row r="4234" spans="1:13">
      <c r="A4234" s="293">
        <v>4233</v>
      </c>
      <c r="B4234" s="298" t="s">
        <v>16574</v>
      </c>
      <c r="C4234" s="298" t="s">
        <v>16575</v>
      </c>
      <c r="D4234" s="298" t="s">
        <v>16576</v>
      </c>
      <c r="E4234" s="298" t="s">
        <v>21</v>
      </c>
      <c r="F4234" s="300" t="s">
        <v>23112</v>
      </c>
      <c r="G4234" s="300" t="s">
        <v>16165</v>
      </c>
      <c r="H4234" s="293" t="s">
        <v>6848</v>
      </c>
      <c r="I4234" s="293"/>
      <c r="J4234" s="293"/>
      <c r="K4234" s="299"/>
      <c r="L4234" s="300"/>
      <c r="M4234" s="297" t="str">
        <f t="shared" si="66"/>
        <v>2008</v>
      </c>
    </row>
    <row r="4235" spans="1:13">
      <c r="A4235" s="293">
        <v>4234</v>
      </c>
      <c r="B4235" s="298" t="s">
        <v>16577</v>
      </c>
      <c r="C4235" s="298" t="s">
        <v>16578</v>
      </c>
      <c r="D4235" s="298" t="s">
        <v>16579</v>
      </c>
      <c r="E4235" s="298" t="s">
        <v>21</v>
      </c>
      <c r="F4235" s="300" t="s">
        <v>23112</v>
      </c>
      <c r="G4235" s="300" t="s">
        <v>16165</v>
      </c>
      <c r="H4235" s="293" t="s">
        <v>6848</v>
      </c>
      <c r="I4235" s="293"/>
      <c r="J4235" s="293"/>
      <c r="K4235" s="299">
        <v>44052</v>
      </c>
      <c r="L4235" s="300"/>
      <c r="M4235" s="297" t="str">
        <f t="shared" si="66"/>
        <v>2008</v>
      </c>
    </row>
    <row r="4236" spans="1:13">
      <c r="A4236" s="293">
        <v>4235</v>
      </c>
      <c r="B4236" s="298" t="s">
        <v>16580</v>
      </c>
      <c r="C4236" s="298" t="s">
        <v>16581</v>
      </c>
      <c r="D4236" s="298" t="s">
        <v>16582</v>
      </c>
      <c r="E4236" s="298" t="s">
        <v>21</v>
      </c>
      <c r="F4236" s="300" t="s">
        <v>23112</v>
      </c>
      <c r="G4236" s="300" t="s">
        <v>16165</v>
      </c>
      <c r="H4236" s="293" t="s">
        <v>6848</v>
      </c>
      <c r="I4236" s="293"/>
      <c r="J4236" s="293"/>
      <c r="K4236" s="299">
        <v>43813</v>
      </c>
      <c r="L4236" s="300"/>
      <c r="M4236" s="297" t="str">
        <f t="shared" si="66"/>
        <v>2008</v>
      </c>
    </row>
    <row r="4237" spans="1:13">
      <c r="A4237" s="293">
        <v>4236</v>
      </c>
      <c r="B4237" s="298" t="s">
        <v>16583</v>
      </c>
      <c r="C4237" s="298" t="s">
        <v>16584</v>
      </c>
      <c r="D4237" s="298" t="s">
        <v>16585</v>
      </c>
      <c r="E4237" s="298" t="s">
        <v>21</v>
      </c>
      <c r="F4237" s="300" t="s">
        <v>23112</v>
      </c>
      <c r="G4237" s="300" t="s">
        <v>16165</v>
      </c>
      <c r="H4237" s="293" t="s">
        <v>6848</v>
      </c>
      <c r="I4237" s="293"/>
      <c r="J4237" s="293"/>
      <c r="K4237" s="299">
        <v>44052</v>
      </c>
      <c r="L4237" s="300"/>
      <c r="M4237" s="297" t="str">
        <f t="shared" si="66"/>
        <v>2008</v>
      </c>
    </row>
    <row r="4238" spans="1:13">
      <c r="A4238" s="293">
        <v>4237</v>
      </c>
      <c r="B4238" s="298" t="s">
        <v>16586</v>
      </c>
      <c r="C4238" s="298" t="s">
        <v>16587</v>
      </c>
      <c r="D4238" s="298" t="s">
        <v>16588</v>
      </c>
      <c r="E4238" s="298" t="s">
        <v>21</v>
      </c>
      <c r="F4238" s="300" t="s">
        <v>23112</v>
      </c>
      <c r="G4238" s="300" t="s">
        <v>16165</v>
      </c>
      <c r="H4238" s="293" t="s">
        <v>6848</v>
      </c>
      <c r="I4238" s="293"/>
      <c r="J4238" s="293"/>
      <c r="K4238" s="299">
        <v>44052</v>
      </c>
      <c r="L4238" s="300"/>
      <c r="M4238" s="297" t="str">
        <f t="shared" si="66"/>
        <v>2008</v>
      </c>
    </row>
    <row r="4239" spans="1:13">
      <c r="A4239" s="293">
        <v>4238</v>
      </c>
      <c r="B4239" s="298" t="s">
        <v>16589</v>
      </c>
      <c r="C4239" s="298" t="s">
        <v>16590</v>
      </c>
      <c r="D4239" s="298" t="s">
        <v>16591</v>
      </c>
      <c r="E4239" s="298" t="s">
        <v>21</v>
      </c>
      <c r="F4239" s="300" t="s">
        <v>23112</v>
      </c>
      <c r="G4239" s="300" t="s">
        <v>16165</v>
      </c>
      <c r="H4239" s="293" t="s">
        <v>6848</v>
      </c>
      <c r="I4239" s="293"/>
      <c r="J4239" s="293" t="s">
        <v>24283</v>
      </c>
      <c r="K4239" s="299">
        <v>44031</v>
      </c>
      <c r="L4239" s="300"/>
      <c r="M4239" s="297" t="str">
        <f t="shared" si="66"/>
        <v>2008</v>
      </c>
    </row>
    <row r="4240" spans="1:13">
      <c r="A4240" s="293">
        <v>4239</v>
      </c>
      <c r="B4240" s="298" t="s">
        <v>16592</v>
      </c>
      <c r="C4240" s="298" t="s">
        <v>16593</v>
      </c>
      <c r="D4240" s="298" t="s">
        <v>16594</v>
      </c>
      <c r="E4240" s="298" t="s">
        <v>21</v>
      </c>
      <c r="F4240" s="300" t="s">
        <v>23112</v>
      </c>
      <c r="G4240" s="300" t="s">
        <v>16165</v>
      </c>
      <c r="H4240" s="293" t="s">
        <v>6848</v>
      </c>
      <c r="I4240" s="293"/>
      <c r="J4240" s="293"/>
      <c r="K4240" s="299">
        <v>44031</v>
      </c>
      <c r="L4240" s="300"/>
      <c r="M4240" s="297" t="str">
        <f t="shared" si="66"/>
        <v>2008</v>
      </c>
    </row>
    <row r="4241" spans="1:13">
      <c r="A4241" s="293">
        <v>4240</v>
      </c>
      <c r="B4241" s="298" t="s">
        <v>16595</v>
      </c>
      <c r="C4241" s="298" t="s">
        <v>16596</v>
      </c>
      <c r="D4241" s="298" t="s">
        <v>16597</v>
      </c>
      <c r="E4241" s="298" t="s">
        <v>21</v>
      </c>
      <c r="F4241" s="300" t="s">
        <v>23112</v>
      </c>
      <c r="G4241" s="300" t="s">
        <v>16165</v>
      </c>
      <c r="H4241" s="293" t="s">
        <v>6848</v>
      </c>
      <c r="I4241" s="293"/>
      <c r="J4241" s="293"/>
      <c r="K4241" s="299"/>
      <c r="L4241" s="300"/>
      <c r="M4241" s="297" t="str">
        <f t="shared" si="66"/>
        <v>2008</v>
      </c>
    </row>
    <row r="4242" spans="1:13">
      <c r="A4242" s="293">
        <v>4241</v>
      </c>
      <c r="B4242" s="298" t="s">
        <v>16598</v>
      </c>
      <c r="C4242" s="298" t="s">
        <v>16599</v>
      </c>
      <c r="D4242" s="298" t="s">
        <v>16600</v>
      </c>
      <c r="E4242" s="298" t="s">
        <v>21</v>
      </c>
      <c r="F4242" s="300" t="s">
        <v>23112</v>
      </c>
      <c r="G4242" s="300" t="s">
        <v>16165</v>
      </c>
      <c r="H4242" s="293" t="s">
        <v>6848</v>
      </c>
      <c r="I4242" s="293"/>
      <c r="J4242" s="293"/>
      <c r="K4242" s="299">
        <v>44052</v>
      </c>
      <c r="L4242" s="300"/>
      <c r="M4242" s="297" t="str">
        <f t="shared" si="66"/>
        <v>2008</v>
      </c>
    </row>
    <row r="4243" spans="1:13">
      <c r="A4243" s="293">
        <v>4242</v>
      </c>
      <c r="B4243" s="298" t="s">
        <v>16601</v>
      </c>
      <c r="C4243" s="298" t="s">
        <v>16602</v>
      </c>
      <c r="D4243" s="298" t="s">
        <v>16603</v>
      </c>
      <c r="E4243" s="298" t="s">
        <v>21</v>
      </c>
      <c r="F4243" s="300" t="s">
        <v>23112</v>
      </c>
      <c r="G4243" s="300" t="s">
        <v>16165</v>
      </c>
      <c r="H4243" s="293" t="s">
        <v>6848</v>
      </c>
      <c r="I4243" s="293"/>
      <c r="J4243" s="293"/>
      <c r="K4243" s="299">
        <v>43813</v>
      </c>
      <c r="L4243" s="300"/>
      <c r="M4243" s="297" t="str">
        <f t="shared" si="66"/>
        <v>2008</v>
      </c>
    </row>
    <row r="4244" spans="1:13">
      <c r="A4244" s="293">
        <v>4243</v>
      </c>
      <c r="B4244" s="298" t="s">
        <v>16604</v>
      </c>
      <c r="C4244" s="298" t="s">
        <v>16605</v>
      </c>
      <c r="D4244" s="298" t="s">
        <v>16606</v>
      </c>
      <c r="E4244" s="298" t="s">
        <v>21</v>
      </c>
      <c r="F4244" s="300" t="s">
        <v>23112</v>
      </c>
      <c r="G4244" s="300" t="s">
        <v>16165</v>
      </c>
      <c r="H4244" s="293" t="s">
        <v>6848</v>
      </c>
      <c r="I4244" s="293"/>
      <c r="J4244" s="293" t="s">
        <v>24283</v>
      </c>
      <c r="K4244" s="299">
        <v>44052</v>
      </c>
      <c r="L4244" s="300"/>
      <c r="M4244" s="297" t="str">
        <f t="shared" si="66"/>
        <v>2008</v>
      </c>
    </row>
    <row r="4245" spans="1:13">
      <c r="A4245" s="293">
        <v>4244</v>
      </c>
      <c r="B4245" s="298" t="s">
        <v>16607</v>
      </c>
      <c r="C4245" s="298" t="s">
        <v>16608</v>
      </c>
      <c r="D4245" s="298" t="s">
        <v>16609</v>
      </c>
      <c r="E4245" s="298" t="s">
        <v>21</v>
      </c>
      <c r="F4245" s="300" t="s">
        <v>23112</v>
      </c>
      <c r="G4245" s="300" t="s">
        <v>16165</v>
      </c>
      <c r="H4245" s="293" t="s">
        <v>6848</v>
      </c>
      <c r="I4245" s="293"/>
      <c r="J4245" s="293"/>
      <c r="K4245" s="299">
        <v>44059</v>
      </c>
      <c r="L4245" s="300"/>
      <c r="M4245" s="297" t="str">
        <f t="shared" si="66"/>
        <v>2008</v>
      </c>
    </row>
    <row r="4246" spans="1:13">
      <c r="A4246" s="293">
        <v>4245</v>
      </c>
      <c r="B4246" s="298" t="s">
        <v>16610</v>
      </c>
      <c r="C4246" s="298" t="s">
        <v>16611</v>
      </c>
      <c r="D4246" s="298" t="s">
        <v>16612</v>
      </c>
      <c r="E4246" s="298" t="s">
        <v>21</v>
      </c>
      <c r="F4246" s="300" t="s">
        <v>23112</v>
      </c>
      <c r="G4246" s="300" t="s">
        <v>16165</v>
      </c>
      <c r="H4246" s="293" t="s">
        <v>6848</v>
      </c>
      <c r="I4246" s="293"/>
      <c r="J4246" s="293"/>
      <c r="K4246" s="299">
        <v>43743</v>
      </c>
      <c r="L4246" s="300"/>
      <c r="M4246" s="297" t="str">
        <f t="shared" si="66"/>
        <v>2008</v>
      </c>
    </row>
    <row r="4247" spans="1:13">
      <c r="A4247" s="293">
        <v>4246</v>
      </c>
      <c r="B4247" s="298" t="s">
        <v>16613</v>
      </c>
      <c r="C4247" s="298" t="s">
        <v>16614</v>
      </c>
      <c r="D4247" s="298" t="s">
        <v>16615</v>
      </c>
      <c r="E4247" s="298" t="s">
        <v>21</v>
      </c>
      <c r="F4247" s="300" t="s">
        <v>23112</v>
      </c>
      <c r="G4247" s="300" t="s">
        <v>16165</v>
      </c>
      <c r="H4247" s="293" t="s">
        <v>6848</v>
      </c>
      <c r="I4247" s="293"/>
      <c r="J4247" s="293" t="s">
        <v>24283</v>
      </c>
      <c r="K4247" s="299">
        <v>44052</v>
      </c>
      <c r="L4247" s="300"/>
      <c r="M4247" s="297" t="str">
        <f t="shared" si="66"/>
        <v>2008</v>
      </c>
    </row>
    <row r="4248" spans="1:13">
      <c r="A4248" s="293">
        <v>4247</v>
      </c>
      <c r="B4248" s="298" t="s">
        <v>16616</v>
      </c>
      <c r="C4248" s="298" t="s">
        <v>16617</v>
      </c>
      <c r="D4248" s="298" t="s">
        <v>16618</v>
      </c>
      <c r="E4248" s="298" t="s">
        <v>21</v>
      </c>
      <c r="F4248" s="300" t="s">
        <v>23112</v>
      </c>
      <c r="G4248" s="300" t="s">
        <v>16165</v>
      </c>
      <c r="H4248" s="293" t="s">
        <v>6848</v>
      </c>
      <c r="I4248" s="293"/>
      <c r="J4248" s="293"/>
      <c r="K4248" s="299">
        <v>43891</v>
      </c>
      <c r="L4248" s="300"/>
      <c r="M4248" s="297" t="str">
        <f t="shared" si="66"/>
        <v>2008</v>
      </c>
    </row>
    <row r="4249" spans="1:13">
      <c r="A4249" s="293">
        <v>4248</v>
      </c>
      <c r="B4249" s="298" t="s">
        <v>16619</v>
      </c>
      <c r="C4249" s="298" t="s">
        <v>16620</v>
      </c>
      <c r="D4249" s="298" t="s">
        <v>16621</v>
      </c>
      <c r="E4249" s="298" t="s">
        <v>21</v>
      </c>
      <c r="F4249" s="300" t="s">
        <v>23112</v>
      </c>
      <c r="G4249" s="300" t="s">
        <v>16165</v>
      </c>
      <c r="H4249" s="293" t="s">
        <v>6848</v>
      </c>
      <c r="I4249" s="293"/>
      <c r="J4249" s="293"/>
      <c r="K4249" s="299">
        <v>43933</v>
      </c>
      <c r="L4249" s="300"/>
      <c r="M4249" s="297" t="str">
        <f t="shared" si="66"/>
        <v>2008</v>
      </c>
    </row>
    <row r="4250" spans="1:13">
      <c r="A4250" s="293">
        <v>4249</v>
      </c>
      <c r="B4250" s="298" t="s">
        <v>16622</v>
      </c>
      <c r="C4250" s="298" t="s">
        <v>16623</v>
      </c>
      <c r="D4250" s="298" t="s">
        <v>16624</v>
      </c>
      <c r="E4250" s="298" t="s">
        <v>21</v>
      </c>
      <c r="F4250" s="300" t="s">
        <v>23112</v>
      </c>
      <c r="G4250" s="300" t="s">
        <v>16165</v>
      </c>
      <c r="H4250" s="293" t="s">
        <v>6848</v>
      </c>
      <c r="I4250" s="293"/>
      <c r="J4250" s="293"/>
      <c r="K4250" s="299">
        <v>44031</v>
      </c>
      <c r="L4250" s="300"/>
      <c r="M4250" s="297" t="str">
        <f t="shared" si="66"/>
        <v>2008</v>
      </c>
    </row>
    <row r="4251" spans="1:13">
      <c r="A4251" s="293">
        <v>4250</v>
      </c>
      <c r="B4251" s="298" t="s">
        <v>16625</v>
      </c>
      <c r="C4251" s="298" t="s">
        <v>16626</v>
      </c>
      <c r="D4251" s="298" t="s">
        <v>16627</v>
      </c>
      <c r="E4251" s="298" t="s">
        <v>21</v>
      </c>
      <c r="F4251" s="300" t="s">
        <v>23112</v>
      </c>
      <c r="G4251" s="300" t="s">
        <v>16165</v>
      </c>
      <c r="H4251" s="293" t="s">
        <v>6848</v>
      </c>
      <c r="I4251" s="293"/>
      <c r="J4251" s="293"/>
      <c r="K4251" s="299">
        <v>43813</v>
      </c>
      <c r="L4251" s="300"/>
      <c r="M4251" s="297" t="str">
        <f t="shared" si="66"/>
        <v>2008</v>
      </c>
    </row>
    <row r="4252" spans="1:13">
      <c r="A4252" s="293">
        <v>4251</v>
      </c>
      <c r="B4252" s="298" t="s">
        <v>16628</v>
      </c>
      <c r="C4252" s="298" t="s">
        <v>16629</v>
      </c>
      <c r="D4252" s="298" t="s">
        <v>16630</v>
      </c>
      <c r="E4252" s="298" t="s">
        <v>21</v>
      </c>
      <c r="F4252" s="300" t="s">
        <v>23112</v>
      </c>
      <c r="G4252" s="300" t="s">
        <v>16165</v>
      </c>
      <c r="H4252" s="293" t="s">
        <v>6848</v>
      </c>
      <c r="I4252" s="293"/>
      <c r="J4252" s="293"/>
      <c r="K4252" s="299">
        <v>44052</v>
      </c>
      <c r="L4252" s="300"/>
      <c r="M4252" s="297" t="str">
        <f t="shared" si="66"/>
        <v>2008</v>
      </c>
    </row>
    <row r="4253" spans="1:13">
      <c r="A4253" s="293">
        <v>4252</v>
      </c>
      <c r="B4253" s="298" t="s">
        <v>16631</v>
      </c>
      <c r="C4253" s="298" t="s">
        <v>16632</v>
      </c>
      <c r="D4253" s="298" t="s">
        <v>16633</v>
      </c>
      <c r="E4253" s="298" t="s">
        <v>21</v>
      </c>
      <c r="F4253" s="300" t="s">
        <v>23112</v>
      </c>
      <c r="G4253" s="300" t="s">
        <v>16165</v>
      </c>
      <c r="H4253" s="293" t="s">
        <v>6848</v>
      </c>
      <c r="I4253" s="293"/>
      <c r="J4253" s="293"/>
      <c r="K4253" s="299">
        <v>44031</v>
      </c>
      <c r="L4253" s="300"/>
      <c r="M4253" s="297" t="str">
        <f t="shared" si="66"/>
        <v>2008</v>
      </c>
    </row>
    <row r="4254" spans="1:13">
      <c r="A4254" s="293">
        <v>4253</v>
      </c>
      <c r="B4254" s="298" t="s">
        <v>16634</v>
      </c>
      <c r="C4254" s="298" t="s">
        <v>16635</v>
      </c>
      <c r="D4254" s="298" t="s">
        <v>16636</v>
      </c>
      <c r="E4254" s="298" t="s">
        <v>21</v>
      </c>
      <c r="F4254" s="300" t="s">
        <v>23112</v>
      </c>
      <c r="G4254" s="300" t="s">
        <v>16165</v>
      </c>
      <c r="H4254" s="293" t="s">
        <v>6848</v>
      </c>
      <c r="I4254" s="293"/>
      <c r="J4254" s="293"/>
      <c r="K4254" s="299"/>
      <c r="L4254" s="300"/>
      <c r="M4254" s="297" t="str">
        <f t="shared" si="66"/>
        <v>2008</v>
      </c>
    </row>
    <row r="4255" spans="1:13">
      <c r="A4255" s="293">
        <v>4254</v>
      </c>
      <c r="B4255" s="298" t="s">
        <v>16637</v>
      </c>
      <c r="C4255" s="298" t="s">
        <v>16638</v>
      </c>
      <c r="D4255" s="298" t="s">
        <v>16639</v>
      </c>
      <c r="E4255" s="298" t="s">
        <v>21</v>
      </c>
      <c r="F4255" s="300" t="s">
        <v>23112</v>
      </c>
      <c r="G4255" s="300" t="s">
        <v>16165</v>
      </c>
      <c r="H4255" s="293" t="s">
        <v>6848</v>
      </c>
      <c r="I4255" s="293"/>
      <c r="J4255" s="293"/>
      <c r="K4255" s="299">
        <v>43729</v>
      </c>
      <c r="L4255" s="300"/>
      <c r="M4255" s="297" t="str">
        <f t="shared" si="66"/>
        <v>2008</v>
      </c>
    </row>
    <row r="4256" spans="1:13">
      <c r="A4256" s="293">
        <v>4255</v>
      </c>
      <c r="B4256" s="298" t="s">
        <v>16640</v>
      </c>
      <c r="C4256" s="298" t="s">
        <v>16641</v>
      </c>
      <c r="D4256" s="298" t="s">
        <v>16642</v>
      </c>
      <c r="E4256" s="298" t="s">
        <v>21</v>
      </c>
      <c r="F4256" s="300" t="s">
        <v>23112</v>
      </c>
      <c r="G4256" s="300" t="s">
        <v>16165</v>
      </c>
      <c r="H4256" s="293" t="s">
        <v>6848</v>
      </c>
      <c r="I4256" s="293"/>
      <c r="J4256" s="293"/>
      <c r="K4256" s="299">
        <v>44052</v>
      </c>
      <c r="L4256" s="300"/>
      <c r="M4256" s="297" t="str">
        <f t="shared" si="66"/>
        <v>2008</v>
      </c>
    </row>
    <row r="4257" spans="1:13">
      <c r="A4257" s="293">
        <v>4256</v>
      </c>
      <c r="B4257" s="298" t="s">
        <v>16643</v>
      </c>
      <c r="C4257" s="298" t="s">
        <v>16644</v>
      </c>
      <c r="D4257" s="298" t="s">
        <v>16645</v>
      </c>
      <c r="E4257" s="298" t="s">
        <v>21</v>
      </c>
      <c r="F4257" s="300" t="s">
        <v>23112</v>
      </c>
      <c r="G4257" s="300" t="s">
        <v>16165</v>
      </c>
      <c r="H4257" s="293" t="s">
        <v>6848</v>
      </c>
      <c r="I4257" s="293"/>
      <c r="J4257" s="293"/>
      <c r="K4257" s="299">
        <v>44052</v>
      </c>
      <c r="L4257" s="300"/>
      <c r="M4257" s="297" t="str">
        <f t="shared" si="66"/>
        <v>2008</v>
      </c>
    </row>
    <row r="4258" spans="1:13">
      <c r="A4258" s="293">
        <v>4257</v>
      </c>
      <c r="B4258" s="298" t="s">
        <v>16646</v>
      </c>
      <c r="C4258" s="298" t="s">
        <v>16647</v>
      </c>
      <c r="D4258" s="298" t="s">
        <v>16648</v>
      </c>
      <c r="E4258" s="298" t="s">
        <v>21</v>
      </c>
      <c r="F4258" s="300" t="s">
        <v>23112</v>
      </c>
      <c r="G4258" s="300" t="s">
        <v>16165</v>
      </c>
      <c r="H4258" s="293" t="s">
        <v>6848</v>
      </c>
      <c r="I4258" s="293"/>
      <c r="J4258" s="293"/>
      <c r="K4258" s="299">
        <v>44052</v>
      </c>
      <c r="L4258" s="300"/>
      <c r="M4258" s="297" t="str">
        <f t="shared" si="66"/>
        <v>2008</v>
      </c>
    </row>
    <row r="4259" spans="1:13">
      <c r="A4259" s="293">
        <v>4258</v>
      </c>
      <c r="B4259" s="298" t="s">
        <v>16649</v>
      </c>
      <c r="C4259" s="298" t="s">
        <v>16650</v>
      </c>
      <c r="D4259" s="298" t="s">
        <v>16651</v>
      </c>
      <c r="E4259" s="298" t="s">
        <v>21</v>
      </c>
      <c r="F4259" s="300" t="s">
        <v>23112</v>
      </c>
      <c r="G4259" s="300" t="s">
        <v>16165</v>
      </c>
      <c r="H4259" s="293" t="s">
        <v>6848</v>
      </c>
      <c r="I4259" s="293"/>
      <c r="J4259" s="293"/>
      <c r="K4259" s="299">
        <v>44059</v>
      </c>
      <c r="L4259" s="300"/>
      <c r="M4259" s="297" t="str">
        <f t="shared" si="66"/>
        <v>2008</v>
      </c>
    </row>
    <row r="4260" spans="1:13">
      <c r="A4260" s="293">
        <v>4259</v>
      </c>
      <c r="B4260" s="298" t="s">
        <v>16652</v>
      </c>
      <c r="C4260" s="298" t="s">
        <v>16653</v>
      </c>
      <c r="D4260" s="298" t="s">
        <v>16654</v>
      </c>
      <c r="E4260" s="298" t="s">
        <v>21</v>
      </c>
      <c r="F4260" s="300" t="s">
        <v>23112</v>
      </c>
      <c r="G4260" s="300" t="s">
        <v>16165</v>
      </c>
      <c r="H4260" s="293" t="s">
        <v>6848</v>
      </c>
      <c r="I4260" s="293"/>
      <c r="J4260" s="293"/>
      <c r="K4260" s="299">
        <v>44052</v>
      </c>
      <c r="L4260" s="300"/>
      <c r="M4260" s="297" t="str">
        <f t="shared" si="66"/>
        <v>2008</v>
      </c>
    </row>
    <row r="4261" spans="1:13">
      <c r="A4261" s="293">
        <v>4260</v>
      </c>
      <c r="B4261" s="298" t="s">
        <v>16655</v>
      </c>
      <c r="C4261" s="298" t="s">
        <v>16656</v>
      </c>
      <c r="D4261" s="298" t="s">
        <v>16657</v>
      </c>
      <c r="E4261" s="298" t="s">
        <v>21</v>
      </c>
      <c r="F4261" s="300" t="s">
        <v>23112</v>
      </c>
      <c r="G4261" s="300" t="s">
        <v>16165</v>
      </c>
      <c r="H4261" s="293" t="s">
        <v>6848</v>
      </c>
      <c r="I4261" s="293"/>
      <c r="J4261" s="293"/>
      <c r="K4261" s="299">
        <v>44052</v>
      </c>
      <c r="L4261" s="300"/>
      <c r="M4261" s="297" t="str">
        <f t="shared" si="66"/>
        <v>2008</v>
      </c>
    </row>
    <row r="4262" spans="1:13">
      <c r="A4262" s="293">
        <v>4261</v>
      </c>
      <c r="B4262" s="298" t="s">
        <v>16658</v>
      </c>
      <c r="C4262" s="298" t="s">
        <v>16659</v>
      </c>
      <c r="D4262" s="298" t="s">
        <v>16660</v>
      </c>
      <c r="E4262" s="298" t="s">
        <v>21</v>
      </c>
      <c r="F4262" s="300" t="s">
        <v>23112</v>
      </c>
      <c r="G4262" s="300" t="s">
        <v>16165</v>
      </c>
      <c r="H4262" s="293" t="s">
        <v>6848</v>
      </c>
      <c r="I4262" s="293"/>
      <c r="J4262" s="293" t="s">
        <v>24283</v>
      </c>
      <c r="K4262" s="299">
        <v>44052</v>
      </c>
      <c r="L4262" s="300"/>
      <c r="M4262" s="297" t="str">
        <f t="shared" si="66"/>
        <v>2008</v>
      </c>
    </row>
    <row r="4263" spans="1:13">
      <c r="A4263" s="293">
        <v>4262</v>
      </c>
      <c r="B4263" s="298" t="s">
        <v>16661</v>
      </c>
      <c r="C4263" s="298" t="s">
        <v>16662</v>
      </c>
      <c r="D4263" s="298" t="s">
        <v>16663</v>
      </c>
      <c r="E4263" s="298" t="s">
        <v>21</v>
      </c>
      <c r="F4263" s="300" t="s">
        <v>23112</v>
      </c>
      <c r="G4263" s="300" t="s">
        <v>16165</v>
      </c>
      <c r="H4263" s="293" t="s">
        <v>6848</v>
      </c>
      <c r="I4263" s="293"/>
      <c r="J4263" s="293"/>
      <c r="K4263" s="299">
        <v>44052</v>
      </c>
      <c r="L4263" s="300"/>
      <c r="M4263" s="297" t="str">
        <f t="shared" si="66"/>
        <v>2008</v>
      </c>
    </row>
    <row r="4264" spans="1:13">
      <c r="A4264" s="293">
        <v>4263</v>
      </c>
      <c r="B4264" s="298" t="s">
        <v>16664</v>
      </c>
      <c r="C4264" s="298" t="s">
        <v>16665</v>
      </c>
      <c r="D4264" s="298" t="s">
        <v>16666</v>
      </c>
      <c r="E4264" s="298" t="s">
        <v>21</v>
      </c>
      <c r="F4264" s="300" t="s">
        <v>23112</v>
      </c>
      <c r="G4264" s="300" t="s">
        <v>16165</v>
      </c>
      <c r="H4264" s="293" t="s">
        <v>6848</v>
      </c>
      <c r="I4264" s="293"/>
      <c r="J4264" s="293"/>
      <c r="K4264" s="299">
        <v>44052</v>
      </c>
      <c r="L4264" s="300"/>
      <c r="M4264" s="297" t="str">
        <f t="shared" si="66"/>
        <v>2008</v>
      </c>
    </row>
    <row r="4265" spans="1:13">
      <c r="A4265" s="293">
        <v>4264</v>
      </c>
      <c r="B4265" s="298" t="s">
        <v>16667</v>
      </c>
      <c r="C4265" s="298" t="s">
        <v>16668</v>
      </c>
      <c r="D4265" s="298" t="s">
        <v>16669</v>
      </c>
      <c r="E4265" s="298" t="s">
        <v>21</v>
      </c>
      <c r="F4265" s="300" t="s">
        <v>23112</v>
      </c>
      <c r="G4265" s="300" t="s">
        <v>16165</v>
      </c>
      <c r="H4265" s="293" t="s">
        <v>6848</v>
      </c>
      <c r="I4265" s="293"/>
      <c r="J4265" s="293"/>
      <c r="K4265" s="299">
        <v>44059</v>
      </c>
      <c r="L4265" s="300"/>
      <c r="M4265" s="297" t="str">
        <f t="shared" si="66"/>
        <v>2008</v>
      </c>
    </row>
    <row r="4266" spans="1:13">
      <c r="A4266" s="293">
        <v>4265</v>
      </c>
      <c r="B4266" s="298" t="s">
        <v>16670</v>
      </c>
      <c r="C4266" s="298" t="s">
        <v>16671</v>
      </c>
      <c r="D4266" s="298" t="s">
        <v>16672</v>
      </c>
      <c r="E4266" s="298" t="s">
        <v>21</v>
      </c>
      <c r="F4266" s="300" t="s">
        <v>23112</v>
      </c>
      <c r="G4266" s="300" t="s">
        <v>16165</v>
      </c>
      <c r="H4266" s="293" t="s">
        <v>6848</v>
      </c>
      <c r="I4266" s="293"/>
      <c r="J4266" s="293"/>
      <c r="K4266" s="299">
        <v>43722</v>
      </c>
      <c r="L4266" s="300"/>
      <c r="M4266" s="297" t="str">
        <f t="shared" si="66"/>
        <v>2008</v>
      </c>
    </row>
    <row r="4267" spans="1:13">
      <c r="A4267" s="293">
        <v>4266</v>
      </c>
      <c r="B4267" s="298" t="s">
        <v>16673</v>
      </c>
      <c r="C4267" s="298" t="s">
        <v>16674</v>
      </c>
      <c r="D4267" s="298" t="s">
        <v>16675</v>
      </c>
      <c r="E4267" s="298" t="s">
        <v>21</v>
      </c>
      <c r="F4267" s="300" t="s">
        <v>23112</v>
      </c>
      <c r="G4267" s="300" t="s">
        <v>16165</v>
      </c>
      <c r="H4267" s="293" t="s">
        <v>6848</v>
      </c>
      <c r="I4267" s="293"/>
      <c r="J4267" s="293"/>
      <c r="K4267" s="299">
        <v>43813</v>
      </c>
      <c r="L4267" s="300"/>
      <c r="M4267" s="297" t="str">
        <f t="shared" si="66"/>
        <v>2008</v>
      </c>
    </row>
    <row r="4268" spans="1:13">
      <c r="A4268" s="293">
        <v>4267</v>
      </c>
      <c r="B4268" s="298" t="s">
        <v>16676</v>
      </c>
      <c r="C4268" s="298" t="s">
        <v>16677</v>
      </c>
      <c r="D4268" s="298" t="s">
        <v>16678</v>
      </c>
      <c r="E4268" s="298" t="s">
        <v>21</v>
      </c>
      <c r="F4268" s="300" t="s">
        <v>23112</v>
      </c>
      <c r="G4268" s="300" t="s">
        <v>16165</v>
      </c>
      <c r="H4268" s="293" t="s">
        <v>6848</v>
      </c>
      <c r="I4268" s="293"/>
      <c r="J4268" s="293"/>
      <c r="K4268" s="299">
        <v>44052</v>
      </c>
      <c r="L4268" s="300"/>
      <c r="M4268" s="297" t="str">
        <f t="shared" si="66"/>
        <v>2008</v>
      </c>
    </row>
    <row r="4269" spans="1:13">
      <c r="A4269" s="293">
        <v>4268</v>
      </c>
      <c r="B4269" s="298" t="s">
        <v>16679</v>
      </c>
      <c r="C4269" s="298" t="s">
        <v>16680</v>
      </c>
      <c r="D4269" s="298" t="s">
        <v>16681</v>
      </c>
      <c r="E4269" s="298" t="s">
        <v>21</v>
      </c>
      <c r="F4269" s="300" t="s">
        <v>23112</v>
      </c>
      <c r="G4269" s="300" t="s">
        <v>16165</v>
      </c>
      <c r="H4269" s="293" t="s">
        <v>6848</v>
      </c>
      <c r="I4269" s="293"/>
      <c r="J4269" s="293" t="s">
        <v>24283</v>
      </c>
      <c r="K4269" s="299"/>
      <c r="L4269" s="300"/>
      <c r="M4269" s="297" t="str">
        <f t="shared" si="66"/>
        <v>2008</v>
      </c>
    </row>
    <row r="4270" spans="1:13">
      <c r="A4270" s="293">
        <v>4269</v>
      </c>
      <c r="B4270" s="298" t="s">
        <v>16682</v>
      </c>
      <c r="C4270" s="298" t="s">
        <v>16683</v>
      </c>
      <c r="D4270" s="298"/>
      <c r="E4270" s="298" t="s">
        <v>21</v>
      </c>
      <c r="F4270" s="300" t="s">
        <v>23112</v>
      </c>
      <c r="G4270" s="300" t="s">
        <v>16165</v>
      </c>
      <c r="H4270" s="293" t="s">
        <v>6848</v>
      </c>
      <c r="I4270" s="293"/>
      <c r="J4270" s="293" t="s">
        <v>24283</v>
      </c>
      <c r="K4270" s="299">
        <v>44059</v>
      </c>
      <c r="L4270" s="300"/>
      <c r="M4270" s="297" t="str">
        <f t="shared" si="66"/>
        <v>2011</v>
      </c>
    </row>
    <row r="4271" spans="1:13">
      <c r="A4271" s="293">
        <v>4270</v>
      </c>
      <c r="B4271" s="298" t="s">
        <v>16684</v>
      </c>
      <c r="C4271" s="298" t="s">
        <v>16685</v>
      </c>
      <c r="D4271" s="298"/>
      <c r="E4271" s="298" t="s">
        <v>21</v>
      </c>
      <c r="F4271" s="300" t="s">
        <v>23112</v>
      </c>
      <c r="G4271" s="300" t="s">
        <v>16165</v>
      </c>
      <c r="H4271" s="293" t="s">
        <v>6848</v>
      </c>
      <c r="I4271" s="293"/>
      <c r="J4271" s="293" t="s">
        <v>24283</v>
      </c>
      <c r="K4271" s="299">
        <v>44059</v>
      </c>
      <c r="L4271" s="300"/>
      <c r="M4271" s="297" t="str">
        <f t="shared" si="66"/>
        <v>2011</v>
      </c>
    </row>
    <row r="4272" spans="1:13">
      <c r="A4272" s="293">
        <v>4271</v>
      </c>
      <c r="B4272" s="298" t="s">
        <v>16686</v>
      </c>
      <c r="C4272" s="298" t="s">
        <v>16687</v>
      </c>
      <c r="D4272" s="298"/>
      <c r="E4272" s="298" t="s">
        <v>21</v>
      </c>
      <c r="F4272" s="300" t="s">
        <v>23112</v>
      </c>
      <c r="G4272" s="300" t="s">
        <v>16165</v>
      </c>
      <c r="H4272" s="293" t="s">
        <v>6848</v>
      </c>
      <c r="I4272" s="293"/>
      <c r="J4272" s="293" t="s">
        <v>24283</v>
      </c>
      <c r="K4272" s="299">
        <v>44052</v>
      </c>
      <c r="L4272" s="300"/>
      <c r="M4272" s="297" t="str">
        <f t="shared" si="66"/>
        <v>2011</v>
      </c>
    </row>
    <row r="4273" spans="1:13">
      <c r="A4273" s="293">
        <v>4272</v>
      </c>
      <c r="B4273" s="298" t="s">
        <v>16688</v>
      </c>
      <c r="C4273" s="298" t="s">
        <v>16689</v>
      </c>
      <c r="D4273" s="298"/>
      <c r="E4273" s="298" t="s">
        <v>21</v>
      </c>
      <c r="F4273" s="300" t="s">
        <v>23112</v>
      </c>
      <c r="G4273" s="300" t="s">
        <v>16165</v>
      </c>
      <c r="H4273" s="293" t="s">
        <v>6848</v>
      </c>
      <c r="I4273" s="293"/>
      <c r="J4273" s="293" t="s">
        <v>24283</v>
      </c>
      <c r="K4273" s="299">
        <v>43729</v>
      </c>
      <c r="L4273" s="300"/>
      <c r="M4273" s="297" t="str">
        <f t="shared" si="66"/>
        <v>2011</v>
      </c>
    </row>
    <row r="4274" spans="1:13">
      <c r="A4274" s="293">
        <v>4273</v>
      </c>
      <c r="B4274" s="298" t="s">
        <v>16690</v>
      </c>
      <c r="C4274" s="298" t="s">
        <v>16691</v>
      </c>
      <c r="D4274" s="298"/>
      <c r="E4274" s="298" t="s">
        <v>21</v>
      </c>
      <c r="F4274" s="300" t="s">
        <v>23112</v>
      </c>
      <c r="G4274" s="300" t="s">
        <v>16165</v>
      </c>
      <c r="H4274" s="293" t="s">
        <v>6848</v>
      </c>
      <c r="I4274" s="293"/>
      <c r="J4274" s="293" t="s">
        <v>24283</v>
      </c>
      <c r="K4274" s="299">
        <v>44052</v>
      </c>
      <c r="L4274" s="300"/>
      <c r="M4274" s="297" t="str">
        <f t="shared" si="66"/>
        <v>2011</v>
      </c>
    </row>
    <row r="4275" spans="1:13">
      <c r="A4275" s="293">
        <v>4274</v>
      </c>
      <c r="B4275" s="298" t="s">
        <v>16692</v>
      </c>
      <c r="C4275" s="298" t="s">
        <v>16693</v>
      </c>
      <c r="D4275" s="298"/>
      <c r="E4275" s="298" t="s">
        <v>21</v>
      </c>
      <c r="F4275" s="300" t="s">
        <v>23112</v>
      </c>
      <c r="G4275" s="300" t="s">
        <v>16165</v>
      </c>
      <c r="H4275" s="293" t="s">
        <v>6848</v>
      </c>
      <c r="I4275" s="293"/>
      <c r="J4275" s="293" t="s">
        <v>24283</v>
      </c>
      <c r="K4275" s="299">
        <v>43771</v>
      </c>
      <c r="L4275" s="300"/>
      <c r="M4275" s="297" t="str">
        <f t="shared" si="66"/>
        <v>2011</v>
      </c>
    </row>
    <row r="4276" spans="1:13">
      <c r="A4276" s="293">
        <v>4275</v>
      </c>
      <c r="B4276" s="298" t="s">
        <v>16694</v>
      </c>
      <c r="C4276" s="298" t="s">
        <v>16695</v>
      </c>
      <c r="D4276" s="298"/>
      <c r="E4276" s="298" t="s">
        <v>21</v>
      </c>
      <c r="F4276" s="300" t="s">
        <v>23112</v>
      </c>
      <c r="G4276" s="300" t="s">
        <v>16165</v>
      </c>
      <c r="H4276" s="293" t="s">
        <v>6848</v>
      </c>
      <c r="I4276" s="293"/>
      <c r="J4276" s="293" t="s">
        <v>24283</v>
      </c>
      <c r="K4276" s="299">
        <v>43729</v>
      </c>
      <c r="L4276" s="300"/>
      <c r="M4276" s="297" t="str">
        <f t="shared" si="66"/>
        <v>2011</v>
      </c>
    </row>
    <row r="4277" spans="1:13">
      <c r="A4277" s="293">
        <v>4276</v>
      </c>
      <c r="B4277" s="298" t="s">
        <v>16696</v>
      </c>
      <c r="C4277" s="298" t="s">
        <v>16697</v>
      </c>
      <c r="D4277" s="298"/>
      <c r="E4277" s="298" t="s">
        <v>21</v>
      </c>
      <c r="F4277" s="300" t="s">
        <v>23112</v>
      </c>
      <c r="G4277" s="300" t="s">
        <v>16165</v>
      </c>
      <c r="H4277" s="293" t="s">
        <v>6848</v>
      </c>
      <c r="I4277" s="293"/>
      <c r="J4277" s="293" t="s">
        <v>24283</v>
      </c>
      <c r="K4277" s="299">
        <v>43813</v>
      </c>
      <c r="L4277" s="300"/>
      <c r="M4277" s="297" t="str">
        <f t="shared" si="66"/>
        <v>2011</v>
      </c>
    </row>
    <row r="4278" spans="1:13">
      <c r="A4278" s="293">
        <v>4277</v>
      </c>
      <c r="B4278" s="298" t="s">
        <v>16698</v>
      </c>
      <c r="C4278" s="298" t="s">
        <v>16699</v>
      </c>
      <c r="D4278" s="298"/>
      <c r="E4278" s="298" t="s">
        <v>21</v>
      </c>
      <c r="F4278" s="300" t="s">
        <v>23112</v>
      </c>
      <c r="G4278" s="300" t="s">
        <v>16165</v>
      </c>
      <c r="H4278" s="293" t="s">
        <v>6848</v>
      </c>
      <c r="I4278" s="293"/>
      <c r="J4278" s="293" t="s">
        <v>24283</v>
      </c>
      <c r="K4278" s="299"/>
      <c r="L4278" s="300"/>
      <c r="M4278" s="297" t="str">
        <f t="shared" si="66"/>
        <v>2011</v>
      </c>
    </row>
    <row r="4279" spans="1:13">
      <c r="A4279" s="293">
        <v>4278</v>
      </c>
      <c r="B4279" s="298" t="s">
        <v>16700</v>
      </c>
      <c r="C4279" s="298" t="s">
        <v>16701</v>
      </c>
      <c r="D4279" s="298"/>
      <c r="E4279" s="298" t="s">
        <v>21</v>
      </c>
      <c r="F4279" s="300" t="s">
        <v>23112</v>
      </c>
      <c r="G4279" s="300" t="s">
        <v>16165</v>
      </c>
      <c r="H4279" s="293" t="s">
        <v>6848</v>
      </c>
      <c r="I4279" s="293"/>
      <c r="J4279" s="293" t="s">
        <v>24283</v>
      </c>
      <c r="K4279" s="299">
        <v>43771</v>
      </c>
      <c r="L4279" s="300"/>
      <c r="M4279" s="297" t="str">
        <f t="shared" si="66"/>
        <v>2011</v>
      </c>
    </row>
    <row r="4280" spans="1:13">
      <c r="A4280" s="293">
        <v>4279</v>
      </c>
      <c r="B4280" s="298" t="s">
        <v>16702</v>
      </c>
      <c r="C4280" s="298" t="s">
        <v>16703</v>
      </c>
      <c r="D4280" s="298"/>
      <c r="E4280" s="298" t="s">
        <v>21</v>
      </c>
      <c r="F4280" s="300" t="s">
        <v>23112</v>
      </c>
      <c r="G4280" s="300" t="s">
        <v>16165</v>
      </c>
      <c r="H4280" s="293" t="s">
        <v>6848</v>
      </c>
      <c r="I4280" s="293"/>
      <c r="J4280" s="293" t="s">
        <v>24283</v>
      </c>
      <c r="K4280" s="299">
        <v>43729</v>
      </c>
      <c r="L4280" s="300"/>
      <c r="M4280" s="297" t="str">
        <f t="shared" si="66"/>
        <v>2011</v>
      </c>
    </row>
    <row r="4281" spans="1:13">
      <c r="A4281" s="293">
        <v>4280</v>
      </c>
      <c r="B4281" s="298" t="s">
        <v>16704</v>
      </c>
      <c r="C4281" s="298" t="s">
        <v>16705</v>
      </c>
      <c r="D4281" s="298"/>
      <c r="E4281" s="298" t="s">
        <v>21</v>
      </c>
      <c r="F4281" s="300" t="s">
        <v>23112</v>
      </c>
      <c r="G4281" s="300" t="s">
        <v>16165</v>
      </c>
      <c r="H4281" s="293" t="s">
        <v>6848</v>
      </c>
      <c r="I4281" s="293"/>
      <c r="J4281" s="293" t="s">
        <v>24283</v>
      </c>
      <c r="K4281" s="299"/>
      <c r="L4281" s="300"/>
      <c r="M4281" s="297" t="str">
        <f t="shared" si="66"/>
        <v>2011</v>
      </c>
    </row>
    <row r="4282" spans="1:13">
      <c r="A4282" s="293">
        <v>4281</v>
      </c>
      <c r="B4282" s="298" t="s">
        <v>16706</v>
      </c>
      <c r="C4282" s="298" t="s">
        <v>16707</v>
      </c>
      <c r="D4282" s="298"/>
      <c r="E4282" s="298" t="s">
        <v>21</v>
      </c>
      <c r="F4282" s="300" t="s">
        <v>23112</v>
      </c>
      <c r="G4282" s="300" t="s">
        <v>16165</v>
      </c>
      <c r="H4282" s="293" t="s">
        <v>6848</v>
      </c>
      <c r="I4282" s="293"/>
      <c r="J4282" s="293" t="s">
        <v>24283</v>
      </c>
      <c r="K4282" s="299"/>
      <c r="L4282" s="300"/>
      <c r="M4282" s="297" t="str">
        <f t="shared" si="66"/>
        <v>2011</v>
      </c>
    </row>
    <row r="4283" spans="1:13">
      <c r="A4283" s="293">
        <v>4282</v>
      </c>
      <c r="B4283" s="298" t="s">
        <v>16708</v>
      </c>
      <c r="C4283" s="298" t="s">
        <v>16709</v>
      </c>
      <c r="D4283" s="298"/>
      <c r="E4283" s="298" t="s">
        <v>21</v>
      </c>
      <c r="F4283" s="300" t="s">
        <v>23112</v>
      </c>
      <c r="G4283" s="300" t="s">
        <v>16165</v>
      </c>
      <c r="H4283" s="293" t="s">
        <v>6848</v>
      </c>
      <c r="I4283" s="293"/>
      <c r="J4283" s="293" t="s">
        <v>24283</v>
      </c>
      <c r="K4283" s="299">
        <v>44052</v>
      </c>
      <c r="L4283" s="300"/>
      <c r="M4283" s="297" t="str">
        <f t="shared" si="66"/>
        <v>2011</v>
      </c>
    </row>
    <row r="4284" spans="1:13">
      <c r="A4284" s="293">
        <v>4283</v>
      </c>
      <c r="B4284" s="298" t="s">
        <v>16710</v>
      </c>
      <c r="C4284" s="298" t="s">
        <v>16711</v>
      </c>
      <c r="D4284" s="298"/>
      <c r="E4284" s="298" t="s">
        <v>21</v>
      </c>
      <c r="F4284" s="300" t="s">
        <v>23112</v>
      </c>
      <c r="G4284" s="300" t="s">
        <v>16165</v>
      </c>
      <c r="H4284" s="293" t="s">
        <v>6848</v>
      </c>
      <c r="I4284" s="293"/>
      <c r="J4284" s="293" t="s">
        <v>24283</v>
      </c>
      <c r="K4284" s="299">
        <v>44052</v>
      </c>
      <c r="L4284" s="300"/>
      <c r="M4284" s="297" t="str">
        <f t="shared" si="66"/>
        <v>2011</v>
      </c>
    </row>
    <row r="4285" spans="1:13">
      <c r="A4285" s="293">
        <v>4284</v>
      </c>
      <c r="B4285" s="298" t="s">
        <v>16712</v>
      </c>
      <c r="C4285" s="298" t="s">
        <v>16713</v>
      </c>
      <c r="D4285" s="298"/>
      <c r="E4285" s="298" t="s">
        <v>21</v>
      </c>
      <c r="F4285" s="300" t="s">
        <v>23112</v>
      </c>
      <c r="G4285" s="300" t="s">
        <v>16165</v>
      </c>
      <c r="H4285" s="293" t="s">
        <v>6848</v>
      </c>
      <c r="I4285" s="293"/>
      <c r="J4285" s="293" t="s">
        <v>24283</v>
      </c>
      <c r="K4285" s="299"/>
      <c r="L4285" s="300"/>
      <c r="M4285" s="297" t="str">
        <f t="shared" si="66"/>
        <v>2011</v>
      </c>
    </row>
    <row r="4286" spans="1:13">
      <c r="A4286" s="293">
        <v>4285</v>
      </c>
      <c r="B4286" s="298" t="s">
        <v>16714</v>
      </c>
      <c r="C4286" s="298" t="s">
        <v>16715</v>
      </c>
      <c r="D4286" s="298"/>
      <c r="E4286" s="298" t="s">
        <v>21</v>
      </c>
      <c r="F4286" s="300" t="s">
        <v>23112</v>
      </c>
      <c r="G4286" s="300" t="s">
        <v>16165</v>
      </c>
      <c r="H4286" s="293" t="s">
        <v>6848</v>
      </c>
      <c r="I4286" s="293"/>
      <c r="J4286" s="293" t="s">
        <v>24283</v>
      </c>
      <c r="K4286" s="299">
        <v>44052</v>
      </c>
      <c r="L4286" s="300"/>
      <c r="M4286" s="297" t="str">
        <f t="shared" si="66"/>
        <v>2011</v>
      </c>
    </row>
    <row r="4287" spans="1:13">
      <c r="A4287" s="293">
        <v>4286</v>
      </c>
      <c r="B4287" s="298" t="s">
        <v>16716</v>
      </c>
      <c r="C4287" s="298" t="s">
        <v>16717</v>
      </c>
      <c r="D4287" s="298"/>
      <c r="E4287" s="298" t="s">
        <v>21</v>
      </c>
      <c r="F4287" s="300" t="s">
        <v>23112</v>
      </c>
      <c r="G4287" s="300" t="s">
        <v>16165</v>
      </c>
      <c r="H4287" s="293" t="s">
        <v>6848</v>
      </c>
      <c r="I4287" s="293"/>
      <c r="J4287" s="293" t="s">
        <v>24283</v>
      </c>
      <c r="K4287" s="299">
        <v>44052</v>
      </c>
      <c r="L4287" s="300"/>
      <c r="M4287" s="297" t="str">
        <f t="shared" si="66"/>
        <v>2011</v>
      </c>
    </row>
    <row r="4288" spans="1:13">
      <c r="A4288" s="293">
        <v>4287</v>
      </c>
      <c r="B4288" s="298" t="s">
        <v>16718</v>
      </c>
      <c r="C4288" s="298" t="s">
        <v>16719</v>
      </c>
      <c r="D4288" s="298"/>
      <c r="E4288" s="298" t="s">
        <v>21</v>
      </c>
      <c r="F4288" s="300" t="s">
        <v>23112</v>
      </c>
      <c r="G4288" s="300" t="s">
        <v>16165</v>
      </c>
      <c r="H4288" s="293" t="s">
        <v>6848</v>
      </c>
      <c r="I4288" s="293"/>
      <c r="J4288" s="293" t="s">
        <v>24283</v>
      </c>
      <c r="K4288" s="299">
        <v>44052</v>
      </c>
      <c r="L4288" s="300"/>
      <c r="M4288" s="297" t="str">
        <f t="shared" si="66"/>
        <v>2011</v>
      </c>
    </row>
    <row r="4289" spans="1:13">
      <c r="A4289" s="293">
        <v>4288</v>
      </c>
      <c r="B4289" s="298" t="s">
        <v>16720</v>
      </c>
      <c r="C4289" s="298" t="s">
        <v>16721</v>
      </c>
      <c r="D4289" s="298"/>
      <c r="E4289" s="298" t="s">
        <v>21</v>
      </c>
      <c r="F4289" s="300" t="s">
        <v>23112</v>
      </c>
      <c r="G4289" s="300" t="s">
        <v>16165</v>
      </c>
      <c r="H4289" s="293" t="s">
        <v>6848</v>
      </c>
      <c r="I4289" s="293"/>
      <c r="J4289" s="293" t="s">
        <v>24283</v>
      </c>
      <c r="K4289" s="299">
        <v>43743</v>
      </c>
      <c r="L4289" s="300"/>
      <c r="M4289" s="297" t="str">
        <f t="shared" si="66"/>
        <v>2011</v>
      </c>
    </row>
    <row r="4290" spans="1:13">
      <c r="A4290" s="293">
        <v>4289</v>
      </c>
      <c r="B4290" s="298" t="s">
        <v>16722</v>
      </c>
      <c r="C4290" s="298" t="s">
        <v>16723</v>
      </c>
      <c r="D4290" s="298"/>
      <c r="E4290" s="298" t="s">
        <v>21</v>
      </c>
      <c r="F4290" s="300" t="s">
        <v>23112</v>
      </c>
      <c r="G4290" s="300" t="s">
        <v>16165</v>
      </c>
      <c r="H4290" s="293" t="s">
        <v>6848</v>
      </c>
      <c r="I4290" s="293"/>
      <c r="J4290" s="293" t="s">
        <v>24283</v>
      </c>
      <c r="K4290" s="299">
        <v>44052</v>
      </c>
      <c r="L4290" s="300"/>
      <c r="M4290" s="297" t="str">
        <f t="shared" ref="M4290:M4353" si="67">IF((INT(MID(B4290,5,2))&gt;19),"19"&amp;MID(B4290,5,2),"20"&amp;MID(B4290,5,2))</f>
        <v>2011</v>
      </c>
    </row>
    <row r="4291" spans="1:13">
      <c r="A4291" s="293">
        <v>4290</v>
      </c>
      <c r="B4291" s="298" t="s">
        <v>16724</v>
      </c>
      <c r="C4291" s="298" t="s">
        <v>16725</v>
      </c>
      <c r="D4291" s="298"/>
      <c r="E4291" s="298" t="s">
        <v>21</v>
      </c>
      <c r="F4291" s="300" t="s">
        <v>23112</v>
      </c>
      <c r="G4291" s="300" t="s">
        <v>16165</v>
      </c>
      <c r="H4291" s="293" t="s">
        <v>6848</v>
      </c>
      <c r="I4291" s="293"/>
      <c r="J4291" s="293" t="s">
        <v>24283</v>
      </c>
      <c r="K4291" s="299">
        <v>44052</v>
      </c>
      <c r="L4291" s="300"/>
      <c r="M4291" s="297" t="str">
        <f t="shared" si="67"/>
        <v>2011</v>
      </c>
    </row>
    <row r="4292" spans="1:13">
      <c r="A4292" s="293">
        <v>4291</v>
      </c>
      <c r="B4292" s="298" t="s">
        <v>16726</v>
      </c>
      <c r="C4292" s="298" t="s">
        <v>16727</v>
      </c>
      <c r="D4292" s="298"/>
      <c r="E4292" s="298" t="s">
        <v>21</v>
      </c>
      <c r="F4292" s="300" t="s">
        <v>23112</v>
      </c>
      <c r="G4292" s="300" t="s">
        <v>16165</v>
      </c>
      <c r="H4292" s="293" t="s">
        <v>6848</v>
      </c>
      <c r="I4292" s="293"/>
      <c r="J4292" s="293" t="s">
        <v>24283</v>
      </c>
      <c r="K4292" s="299">
        <v>44052</v>
      </c>
      <c r="L4292" s="300"/>
      <c r="M4292" s="297" t="str">
        <f t="shared" si="67"/>
        <v>2011</v>
      </c>
    </row>
    <row r="4293" spans="1:13">
      <c r="A4293" s="293">
        <v>4292</v>
      </c>
      <c r="B4293" s="298" t="s">
        <v>16728</v>
      </c>
      <c r="C4293" s="298" t="s">
        <v>16729</v>
      </c>
      <c r="D4293" s="298"/>
      <c r="E4293" s="298" t="s">
        <v>21</v>
      </c>
      <c r="F4293" s="300" t="s">
        <v>23112</v>
      </c>
      <c r="G4293" s="300" t="s">
        <v>16165</v>
      </c>
      <c r="H4293" s="293" t="s">
        <v>6848</v>
      </c>
      <c r="I4293" s="293"/>
      <c r="J4293" s="293" t="s">
        <v>24283</v>
      </c>
      <c r="K4293" s="299"/>
      <c r="L4293" s="300"/>
      <c r="M4293" s="297" t="str">
        <f t="shared" si="67"/>
        <v>2011</v>
      </c>
    </row>
    <row r="4294" spans="1:13">
      <c r="A4294" s="293">
        <v>4293</v>
      </c>
      <c r="B4294" s="298" t="s">
        <v>16730</v>
      </c>
      <c r="C4294" s="298" t="s">
        <v>16731</v>
      </c>
      <c r="D4294" s="298"/>
      <c r="E4294" s="298" t="s">
        <v>21</v>
      </c>
      <c r="F4294" s="300" t="s">
        <v>23112</v>
      </c>
      <c r="G4294" s="300" t="s">
        <v>16165</v>
      </c>
      <c r="H4294" s="293" t="s">
        <v>6848</v>
      </c>
      <c r="I4294" s="293"/>
      <c r="J4294" s="293" t="s">
        <v>24283</v>
      </c>
      <c r="K4294" s="299">
        <v>43806</v>
      </c>
      <c r="L4294" s="300"/>
      <c r="M4294" s="297" t="str">
        <f t="shared" si="67"/>
        <v>2011</v>
      </c>
    </row>
    <row r="4295" spans="1:13">
      <c r="A4295" s="293">
        <v>4294</v>
      </c>
      <c r="B4295" s="298" t="s">
        <v>16732</v>
      </c>
      <c r="C4295" s="298" t="s">
        <v>16733</v>
      </c>
      <c r="D4295" s="298"/>
      <c r="E4295" s="298" t="s">
        <v>21</v>
      </c>
      <c r="F4295" s="300" t="s">
        <v>23112</v>
      </c>
      <c r="G4295" s="300" t="s">
        <v>16165</v>
      </c>
      <c r="H4295" s="293" t="s">
        <v>6848</v>
      </c>
      <c r="I4295" s="293"/>
      <c r="J4295" s="293" t="s">
        <v>24283</v>
      </c>
      <c r="K4295" s="299">
        <v>43806</v>
      </c>
      <c r="L4295" s="300"/>
      <c r="M4295" s="297" t="str">
        <f t="shared" si="67"/>
        <v>2011</v>
      </c>
    </row>
    <row r="4296" spans="1:13">
      <c r="A4296" s="293">
        <v>4295</v>
      </c>
      <c r="B4296" s="298" t="s">
        <v>16734</v>
      </c>
      <c r="C4296" s="298" t="s">
        <v>16735</v>
      </c>
      <c r="D4296" s="298"/>
      <c r="E4296" s="298" t="s">
        <v>21</v>
      </c>
      <c r="F4296" s="300" t="s">
        <v>23112</v>
      </c>
      <c r="G4296" s="300" t="s">
        <v>16165</v>
      </c>
      <c r="H4296" s="293" t="s">
        <v>6848</v>
      </c>
      <c r="I4296" s="293"/>
      <c r="J4296" s="293" t="s">
        <v>24283</v>
      </c>
      <c r="K4296" s="299">
        <v>43806</v>
      </c>
      <c r="L4296" s="300"/>
      <c r="M4296" s="297" t="str">
        <f t="shared" si="67"/>
        <v>2011</v>
      </c>
    </row>
    <row r="4297" spans="1:13">
      <c r="A4297" s="293">
        <v>4296</v>
      </c>
      <c r="B4297" s="298" t="s">
        <v>16736</v>
      </c>
      <c r="C4297" s="298" t="s">
        <v>16737</v>
      </c>
      <c r="D4297" s="298"/>
      <c r="E4297" s="298" t="s">
        <v>21</v>
      </c>
      <c r="F4297" s="300" t="s">
        <v>23112</v>
      </c>
      <c r="G4297" s="300" t="s">
        <v>16165</v>
      </c>
      <c r="H4297" s="293" t="s">
        <v>6848</v>
      </c>
      <c r="I4297" s="293"/>
      <c r="J4297" s="293" t="s">
        <v>24283</v>
      </c>
      <c r="K4297" s="299">
        <v>43806</v>
      </c>
      <c r="L4297" s="300"/>
      <c r="M4297" s="297" t="str">
        <f t="shared" si="67"/>
        <v>2011</v>
      </c>
    </row>
    <row r="4298" spans="1:13">
      <c r="A4298" s="293">
        <v>4297</v>
      </c>
      <c r="B4298" s="298" t="s">
        <v>16738</v>
      </c>
      <c r="C4298" s="298" t="s">
        <v>16739</v>
      </c>
      <c r="D4298" s="298"/>
      <c r="E4298" s="298" t="s">
        <v>21</v>
      </c>
      <c r="F4298" s="300" t="s">
        <v>23112</v>
      </c>
      <c r="G4298" s="300" t="s">
        <v>16165</v>
      </c>
      <c r="H4298" s="293" t="s">
        <v>6848</v>
      </c>
      <c r="I4298" s="293"/>
      <c r="J4298" s="293" t="s">
        <v>24283</v>
      </c>
      <c r="K4298" s="299">
        <v>43806</v>
      </c>
      <c r="L4298" s="300"/>
      <c r="M4298" s="297" t="str">
        <f t="shared" si="67"/>
        <v>2011</v>
      </c>
    </row>
    <row r="4299" spans="1:13">
      <c r="A4299" s="293">
        <v>4298</v>
      </c>
      <c r="B4299" s="298" t="s">
        <v>16740</v>
      </c>
      <c r="C4299" s="298" t="s">
        <v>16741</v>
      </c>
      <c r="D4299" s="298"/>
      <c r="E4299" s="298" t="s">
        <v>21</v>
      </c>
      <c r="F4299" s="300" t="s">
        <v>23112</v>
      </c>
      <c r="G4299" s="300" t="s">
        <v>16165</v>
      </c>
      <c r="H4299" s="293" t="s">
        <v>6848</v>
      </c>
      <c r="I4299" s="293"/>
      <c r="J4299" s="293" t="s">
        <v>24283</v>
      </c>
      <c r="K4299" s="299">
        <v>44059</v>
      </c>
      <c r="L4299" s="300"/>
      <c r="M4299" s="297" t="str">
        <f t="shared" si="67"/>
        <v>2011</v>
      </c>
    </row>
    <row r="4300" spans="1:13">
      <c r="A4300" s="293">
        <v>4299</v>
      </c>
      <c r="B4300" s="298" t="s">
        <v>16742</v>
      </c>
      <c r="C4300" s="298" t="s">
        <v>16743</v>
      </c>
      <c r="D4300" s="298"/>
      <c r="E4300" s="298" t="s">
        <v>21</v>
      </c>
      <c r="F4300" s="300" t="s">
        <v>23112</v>
      </c>
      <c r="G4300" s="300" t="s">
        <v>16165</v>
      </c>
      <c r="H4300" s="293" t="s">
        <v>6848</v>
      </c>
      <c r="I4300" s="293"/>
      <c r="J4300" s="293" t="s">
        <v>24283</v>
      </c>
      <c r="K4300" s="299">
        <v>44052</v>
      </c>
      <c r="L4300" s="300"/>
      <c r="M4300" s="297" t="str">
        <f t="shared" si="67"/>
        <v>2011</v>
      </c>
    </row>
    <row r="4301" spans="1:13">
      <c r="A4301" s="293">
        <v>4300</v>
      </c>
      <c r="B4301" s="298" t="s">
        <v>16744</v>
      </c>
      <c r="C4301" s="298" t="s">
        <v>16745</v>
      </c>
      <c r="D4301" s="298"/>
      <c r="E4301" s="298" t="s">
        <v>21</v>
      </c>
      <c r="F4301" s="300" t="s">
        <v>23112</v>
      </c>
      <c r="G4301" s="300" t="s">
        <v>16165</v>
      </c>
      <c r="H4301" s="293" t="s">
        <v>6848</v>
      </c>
      <c r="I4301" s="293"/>
      <c r="J4301" s="293" t="s">
        <v>24283</v>
      </c>
      <c r="K4301" s="299"/>
      <c r="L4301" s="300"/>
      <c r="M4301" s="297" t="str">
        <f t="shared" si="67"/>
        <v>2011</v>
      </c>
    </row>
    <row r="4302" spans="1:13">
      <c r="A4302" s="293">
        <v>4301</v>
      </c>
      <c r="B4302" s="298" t="s">
        <v>16746</v>
      </c>
      <c r="C4302" s="298" t="s">
        <v>16747</v>
      </c>
      <c r="D4302" s="298"/>
      <c r="E4302" s="298" t="s">
        <v>21</v>
      </c>
      <c r="F4302" s="300" t="s">
        <v>23112</v>
      </c>
      <c r="G4302" s="300" t="s">
        <v>16165</v>
      </c>
      <c r="H4302" s="293" t="s">
        <v>6848</v>
      </c>
      <c r="I4302" s="293"/>
      <c r="J4302" s="293" t="s">
        <v>24283</v>
      </c>
      <c r="K4302" s="299">
        <v>44052</v>
      </c>
      <c r="L4302" s="300"/>
      <c r="M4302" s="297" t="str">
        <f t="shared" si="67"/>
        <v>2011</v>
      </c>
    </row>
    <row r="4303" spans="1:13">
      <c r="A4303" s="293">
        <v>4302</v>
      </c>
      <c r="B4303" s="298" t="s">
        <v>16748</v>
      </c>
      <c r="C4303" s="298" t="s">
        <v>16749</v>
      </c>
      <c r="D4303" s="298"/>
      <c r="E4303" s="298" t="s">
        <v>21</v>
      </c>
      <c r="F4303" s="300" t="s">
        <v>23112</v>
      </c>
      <c r="G4303" s="300" t="s">
        <v>16165</v>
      </c>
      <c r="H4303" s="293" t="s">
        <v>6848</v>
      </c>
      <c r="I4303" s="293"/>
      <c r="J4303" s="293" t="s">
        <v>24283</v>
      </c>
      <c r="K4303" s="299">
        <v>44052</v>
      </c>
      <c r="L4303" s="300"/>
      <c r="M4303" s="297" t="str">
        <f t="shared" si="67"/>
        <v>2011</v>
      </c>
    </row>
    <row r="4304" spans="1:13">
      <c r="A4304" s="293">
        <v>4303</v>
      </c>
      <c r="B4304" s="298" t="s">
        <v>16750</v>
      </c>
      <c r="C4304" s="298" t="s">
        <v>16751</v>
      </c>
      <c r="D4304" s="298"/>
      <c r="E4304" s="298" t="s">
        <v>21</v>
      </c>
      <c r="F4304" s="300" t="s">
        <v>23112</v>
      </c>
      <c r="G4304" s="300" t="s">
        <v>16165</v>
      </c>
      <c r="H4304" s="293" t="s">
        <v>6848</v>
      </c>
      <c r="I4304" s="293"/>
      <c r="J4304" s="293" t="s">
        <v>24283</v>
      </c>
      <c r="K4304" s="299">
        <v>43777</v>
      </c>
      <c r="L4304" s="300"/>
      <c r="M4304" s="297" t="str">
        <f t="shared" si="67"/>
        <v>2011</v>
      </c>
    </row>
    <row r="4305" spans="1:13">
      <c r="A4305" s="293">
        <v>4304</v>
      </c>
      <c r="B4305" s="298" t="s">
        <v>16752</v>
      </c>
      <c r="C4305" s="298" t="s">
        <v>16753</v>
      </c>
      <c r="D4305" s="298"/>
      <c r="E4305" s="298" t="s">
        <v>21</v>
      </c>
      <c r="F4305" s="300" t="s">
        <v>23112</v>
      </c>
      <c r="G4305" s="300" t="s">
        <v>16165</v>
      </c>
      <c r="H4305" s="293" t="s">
        <v>6848</v>
      </c>
      <c r="I4305" s="293"/>
      <c r="J4305" s="293" t="s">
        <v>24283</v>
      </c>
      <c r="K4305" s="299">
        <v>43743</v>
      </c>
      <c r="L4305" s="300"/>
      <c r="M4305" s="297" t="str">
        <f t="shared" si="67"/>
        <v>2011</v>
      </c>
    </row>
    <row r="4306" spans="1:13">
      <c r="A4306" s="293">
        <v>4305</v>
      </c>
      <c r="B4306" s="298" t="s">
        <v>16754</v>
      </c>
      <c r="C4306" s="298" t="s">
        <v>16755</v>
      </c>
      <c r="D4306" s="298"/>
      <c r="E4306" s="298" t="s">
        <v>21</v>
      </c>
      <c r="F4306" s="300" t="s">
        <v>23112</v>
      </c>
      <c r="G4306" s="300" t="s">
        <v>16165</v>
      </c>
      <c r="H4306" s="293" t="s">
        <v>6848</v>
      </c>
      <c r="I4306" s="293"/>
      <c r="J4306" s="293" t="s">
        <v>24283</v>
      </c>
      <c r="K4306" s="299">
        <v>44052</v>
      </c>
      <c r="L4306" s="300"/>
      <c r="M4306" s="297" t="str">
        <f t="shared" si="67"/>
        <v>2011</v>
      </c>
    </row>
    <row r="4307" spans="1:13">
      <c r="A4307" s="293">
        <v>4306</v>
      </c>
      <c r="B4307" s="298" t="s">
        <v>16756</v>
      </c>
      <c r="C4307" s="298" t="s">
        <v>16757</v>
      </c>
      <c r="D4307" s="298"/>
      <c r="E4307" s="298" t="s">
        <v>21</v>
      </c>
      <c r="F4307" s="300" t="s">
        <v>23112</v>
      </c>
      <c r="G4307" s="300" t="s">
        <v>16165</v>
      </c>
      <c r="H4307" s="293" t="s">
        <v>6848</v>
      </c>
      <c r="I4307" s="293"/>
      <c r="J4307" s="293" t="s">
        <v>24283</v>
      </c>
      <c r="K4307" s="299"/>
      <c r="L4307" s="300"/>
      <c r="M4307" s="297" t="str">
        <f t="shared" si="67"/>
        <v>2011</v>
      </c>
    </row>
    <row r="4308" spans="1:13">
      <c r="A4308" s="293">
        <v>4307</v>
      </c>
      <c r="B4308" s="298" t="s">
        <v>16758</v>
      </c>
      <c r="C4308" s="298" t="s">
        <v>16759</v>
      </c>
      <c r="D4308" s="298"/>
      <c r="E4308" s="298" t="s">
        <v>21</v>
      </c>
      <c r="F4308" s="300" t="s">
        <v>23112</v>
      </c>
      <c r="G4308" s="300" t="s">
        <v>16165</v>
      </c>
      <c r="H4308" s="293" t="s">
        <v>6848</v>
      </c>
      <c r="I4308" s="293"/>
      <c r="J4308" s="293" t="s">
        <v>24283</v>
      </c>
      <c r="K4308" s="299">
        <v>44052</v>
      </c>
      <c r="L4308" s="300"/>
      <c r="M4308" s="297" t="str">
        <f t="shared" si="67"/>
        <v>2011</v>
      </c>
    </row>
    <row r="4309" spans="1:13">
      <c r="A4309" s="293">
        <v>4308</v>
      </c>
      <c r="B4309" s="298" t="s">
        <v>16760</v>
      </c>
      <c r="C4309" s="298" t="s">
        <v>16761</v>
      </c>
      <c r="D4309" s="298"/>
      <c r="E4309" s="298" t="s">
        <v>21</v>
      </c>
      <c r="F4309" s="300" t="s">
        <v>23112</v>
      </c>
      <c r="G4309" s="300" t="s">
        <v>16165</v>
      </c>
      <c r="H4309" s="293" t="s">
        <v>6848</v>
      </c>
      <c r="I4309" s="293"/>
      <c r="J4309" s="293" t="s">
        <v>24283</v>
      </c>
      <c r="K4309" s="299">
        <v>44052</v>
      </c>
      <c r="L4309" s="300"/>
      <c r="M4309" s="297" t="str">
        <f t="shared" si="67"/>
        <v>2011</v>
      </c>
    </row>
    <row r="4310" spans="1:13">
      <c r="A4310" s="293">
        <v>4309</v>
      </c>
      <c r="B4310" s="298" t="s">
        <v>16762</v>
      </c>
      <c r="C4310" s="298" t="s">
        <v>16763</v>
      </c>
      <c r="D4310" s="298"/>
      <c r="E4310" s="298" t="s">
        <v>21</v>
      </c>
      <c r="F4310" s="300" t="s">
        <v>23112</v>
      </c>
      <c r="G4310" s="300" t="s">
        <v>16165</v>
      </c>
      <c r="H4310" s="293" t="s">
        <v>6848</v>
      </c>
      <c r="I4310" s="293"/>
      <c r="J4310" s="293" t="s">
        <v>24283</v>
      </c>
      <c r="K4310" s="299">
        <v>44059</v>
      </c>
      <c r="L4310" s="300"/>
      <c r="M4310" s="297" t="str">
        <f t="shared" si="67"/>
        <v>2011</v>
      </c>
    </row>
    <row r="4311" spans="1:13">
      <c r="A4311" s="293">
        <v>4310</v>
      </c>
      <c r="B4311" s="298" t="s">
        <v>16764</v>
      </c>
      <c r="C4311" s="298" t="s">
        <v>16765</v>
      </c>
      <c r="D4311" s="298"/>
      <c r="E4311" s="298" t="s">
        <v>21</v>
      </c>
      <c r="F4311" s="300" t="s">
        <v>23112</v>
      </c>
      <c r="G4311" s="300" t="s">
        <v>16165</v>
      </c>
      <c r="H4311" s="293" t="s">
        <v>6848</v>
      </c>
      <c r="I4311" s="293"/>
      <c r="J4311" s="293" t="s">
        <v>24283</v>
      </c>
      <c r="K4311" s="299">
        <v>44059</v>
      </c>
      <c r="L4311" s="300"/>
      <c r="M4311" s="297" t="str">
        <f t="shared" si="67"/>
        <v>2011</v>
      </c>
    </row>
    <row r="4312" spans="1:13">
      <c r="A4312" s="293">
        <v>4311</v>
      </c>
      <c r="B4312" s="298" t="s">
        <v>16766</v>
      </c>
      <c r="C4312" s="298" t="s">
        <v>16767</v>
      </c>
      <c r="D4312" s="298"/>
      <c r="E4312" s="298" t="s">
        <v>21</v>
      </c>
      <c r="F4312" s="300" t="s">
        <v>23112</v>
      </c>
      <c r="G4312" s="300" t="s">
        <v>16165</v>
      </c>
      <c r="H4312" s="293" t="s">
        <v>6848</v>
      </c>
      <c r="I4312" s="293"/>
      <c r="J4312" s="293" t="s">
        <v>24283</v>
      </c>
      <c r="K4312" s="299">
        <v>44031</v>
      </c>
      <c r="L4312" s="300"/>
      <c r="M4312" s="297" t="str">
        <f t="shared" si="67"/>
        <v>2011</v>
      </c>
    </row>
    <row r="4313" spans="1:13">
      <c r="A4313" s="293">
        <v>4312</v>
      </c>
      <c r="B4313" s="298" t="s">
        <v>16768</v>
      </c>
      <c r="C4313" s="298" t="s">
        <v>16769</v>
      </c>
      <c r="D4313" s="298"/>
      <c r="E4313" s="298" t="s">
        <v>21</v>
      </c>
      <c r="F4313" s="300" t="s">
        <v>23112</v>
      </c>
      <c r="G4313" s="300" t="s">
        <v>16165</v>
      </c>
      <c r="H4313" s="293" t="s">
        <v>6848</v>
      </c>
      <c r="I4313" s="293"/>
      <c r="J4313" s="293" t="s">
        <v>24283</v>
      </c>
      <c r="K4313" s="299">
        <v>43771</v>
      </c>
      <c r="L4313" s="300"/>
      <c r="M4313" s="297" t="str">
        <f t="shared" si="67"/>
        <v>2011</v>
      </c>
    </row>
    <row r="4314" spans="1:13">
      <c r="A4314" s="293">
        <v>4313</v>
      </c>
      <c r="B4314" s="298" t="s">
        <v>16770</v>
      </c>
      <c r="C4314" s="298" t="s">
        <v>16771</v>
      </c>
      <c r="D4314" s="298"/>
      <c r="E4314" s="298" t="s">
        <v>21</v>
      </c>
      <c r="F4314" s="300" t="s">
        <v>23112</v>
      </c>
      <c r="G4314" s="300" t="s">
        <v>16165</v>
      </c>
      <c r="H4314" s="293" t="s">
        <v>6848</v>
      </c>
      <c r="I4314" s="293"/>
      <c r="J4314" s="293" t="s">
        <v>24283</v>
      </c>
      <c r="K4314" s="299"/>
      <c r="L4314" s="300"/>
      <c r="M4314" s="297" t="str">
        <f t="shared" si="67"/>
        <v>2011</v>
      </c>
    </row>
    <row r="4315" spans="1:13">
      <c r="A4315" s="293">
        <v>4314</v>
      </c>
      <c r="B4315" s="298" t="s">
        <v>16772</v>
      </c>
      <c r="C4315" s="298" t="s">
        <v>16773</v>
      </c>
      <c r="D4315" s="298"/>
      <c r="E4315" s="298" t="s">
        <v>21</v>
      </c>
      <c r="F4315" s="300" t="s">
        <v>23112</v>
      </c>
      <c r="G4315" s="300" t="s">
        <v>16165</v>
      </c>
      <c r="H4315" s="293" t="s">
        <v>6848</v>
      </c>
      <c r="I4315" s="293"/>
      <c r="J4315" s="293" t="s">
        <v>24283</v>
      </c>
      <c r="K4315" s="299">
        <v>44052</v>
      </c>
      <c r="L4315" s="300"/>
      <c r="M4315" s="297" t="str">
        <f t="shared" si="67"/>
        <v>2011</v>
      </c>
    </row>
    <row r="4316" spans="1:13">
      <c r="A4316" s="293">
        <v>4315</v>
      </c>
      <c r="B4316" s="298" t="s">
        <v>16774</v>
      </c>
      <c r="C4316" s="298" t="s">
        <v>16775</v>
      </c>
      <c r="D4316" s="298"/>
      <c r="E4316" s="298" t="s">
        <v>21</v>
      </c>
      <c r="F4316" s="300" t="s">
        <v>23112</v>
      </c>
      <c r="G4316" s="300" t="s">
        <v>16165</v>
      </c>
      <c r="H4316" s="293" t="s">
        <v>6848</v>
      </c>
      <c r="I4316" s="293"/>
      <c r="J4316" s="293" t="s">
        <v>24283</v>
      </c>
      <c r="K4316" s="299">
        <v>44031</v>
      </c>
      <c r="L4316" s="300"/>
      <c r="M4316" s="297" t="str">
        <f t="shared" si="67"/>
        <v>2011</v>
      </c>
    </row>
    <row r="4317" spans="1:13">
      <c r="A4317" s="293">
        <v>4316</v>
      </c>
      <c r="B4317" s="298" t="s">
        <v>16776</v>
      </c>
      <c r="C4317" s="298" t="s">
        <v>16777</v>
      </c>
      <c r="D4317" s="298"/>
      <c r="E4317" s="298" t="s">
        <v>21</v>
      </c>
      <c r="F4317" s="300" t="s">
        <v>23112</v>
      </c>
      <c r="G4317" s="300" t="s">
        <v>16165</v>
      </c>
      <c r="H4317" s="293" t="s">
        <v>6848</v>
      </c>
      <c r="I4317" s="293"/>
      <c r="J4317" s="293" t="s">
        <v>24283</v>
      </c>
      <c r="K4317" s="299">
        <v>44052</v>
      </c>
      <c r="L4317" s="300"/>
      <c r="M4317" s="297" t="str">
        <f t="shared" si="67"/>
        <v>2011</v>
      </c>
    </row>
    <row r="4318" spans="1:13">
      <c r="A4318" s="293">
        <v>4317</v>
      </c>
      <c r="B4318" s="298" t="s">
        <v>16778</v>
      </c>
      <c r="C4318" s="298" t="s">
        <v>16779</v>
      </c>
      <c r="D4318" s="298"/>
      <c r="E4318" s="298" t="s">
        <v>21</v>
      </c>
      <c r="F4318" s="300" t="s">
        <v>23112</v>
      </c>
      <c r="G4318" s="300" t="s">
        <v>16165</v>
      </c>
      <c r="H4318" s="293" t="s">
        <v>6848</v>
      </c>
      <c r="I4318" s="293"/>
      <c r="J4318" s="293" t="s">
        <v>24283</v>
      </c>
      <c r="K4318" s="299">
        <v>44031</v>
      </c>
      <c r="L4318" s="300"/>
      <c r="M4318" s="297" t="str">
        <f t="shared" si="67"/>
        <v>2011</v>
      </c>
    </row>
    <row r="4319" spans="1:13">
      <c r="A4319" s="293">
        <v>4318</v>
      </c>
      <c r="B4319" s="298" t="s">
        <v>16780</v>
      </c>
      <c r="C4319" s="298" t="s">
        <v>16781</v>
      </c>
      <c r="D4319" s="298"/>
      <c r="E4319" s="298" t="s">
        <v>21</v>
      </c>
      <c r="F4319" s="300" t="s">
        <v>23112</v>
      </c>
      <c r="G4319" s="300" t="s">
        <v>16165</v>
      </c>
      <c r="H4319" s="293" t="s">
        <v>6848</v>
      </c>
      <c r="I4319" s="293"/>
      <c r="J4319" s="293" t="s">
        <v>24283</v>
      </c>
      <c r="K4319" s="299">
        <v>43813</v>
      </c>
      <c r="L4319" s="300"/>
      <c r="M4319" s="297" t="str">
        <f t="shared" si="67"/>
        <v>2011</v>
      </c>
    </row>
    <row r="4320" spans="1:13">
      <c r="A4320" s="293">
        <v>4319</v>
      </c>
      <c r="B4320" s="298" t="s">
        <v>16782</v>
      </c>
      <c r="C4320" s="298" t="s">
        <v>16783</v>
      </c>
      <c r="D4320" s="298"/>
      <c r="E4320" s="298" t="s">
        <v>21</v>
      </c>
      <c r="F4320" s="300" t="s">
        <v>23112</v>
      </c>
      <c r="G4320" s="300" t="s">
        <v>16165</v>
      </c>
      <c r="H4320" s="293" t="s">
        <v>6848</v>
      </c>
      <c r="I4320" s="293"/>
      <c r="J4320" s="293" t="s">
        <v>24283</v>
      </c>
      <c r="K4320" s="299">
        <v>44052</v>
      </c>
      <c r="L4320" s="300"/>
      <c r="M4320" s="297" t="str">
        <f t="shared" si="67"/>
        <v>2011</v>
      </c>
    </row>
    <row r="4321" spans="1:13">
      <c r="A4321" s="293">
        <v>4320</v>
      </c>
      <c r="B4321" s="298" t="s">
        <v>16784</v>
      </c>
      <c r="C4321" s="298" t="s">
        <v>16785</v>
      </c>
      <c r="D4321" s="298"/>
      <c r="E4321" s="298" t="s">
        <v>21</v>
      </c>
      <c r="F4321" s="300" t="s">
        <v>23112</v>
      </c>
      <c r="G4321" s="300" t="s">
        <v>16165</v>
      </c>
      <c r="H4321" s="293" t="s">
        <v>6848</v>
      </c>
      <c r="I4321" s="293"/>
      <c r="J4321" s="293" t="s">
        <v>24283</v>
      </c>
      <c r="K4321" s="299">
        <v>44045</v>
      </c>
      <c r="L4321" s="300"/>
      <c r="M4321" s="297" t="str">
        <f t="shared" si="67"/>
        <v>2011</v>
      </c>
    </row>
    <row r="4322" spans="1:13">
      <c r="A4322" s="293">
        <v>4321</v>
      </c>
      <c r="B4322" s="298" t="s">
        <v>16786</v>
      </c>
      <c r="C4322" s="298" t="s">
        <v>16787</v>
      </c>
      <c r="D4322" s="298"/>
      <c r="E4322" s="298" t="s">
        <v>21</v>
      </c>
      <c r="F4322" s="300" t="s">
        <v>23112</v>
      </c>
      <c r="G4322" s="300" t="s">
        <v>16165</v>
      </c>
      <c r="H4322" s="293" t="s">
        <v>6848</v>
      </c>
      <c r="I4322" s="293"/>
      <c r="J4322" s="293" t="s">
        <v>24283</v>
      </c>
      <c r="K4322" s="299">
        <v>44045</v>
      </c>
      <c r="L4322" s="300"/>
      <c r="M4322" s="297" t="str">
        <f t="shared" si="67"/>
        <v>2011</v>
      </c>
    </row>
    <row r="4323" spans="1:13">
      <c r="A4323" s="293">
        <v>4322</v>
      </c>
      <c r="B4323" s="298" t="s">
        <v>16788</v>
      </c>
      <c r="C4323" s="298" t="s">
        <v>16789</v>
      </c>
      <c r="D4323" s="298"/>
      <c r="E4323" s="298" t="s">
        <v>21</v>
      </c>
      <c r="F4323" s="300" t="s">
        <v>23112</v>
      </c>
      <c r="G4323" s="300" t="s">
        <v>16165</v>
      </c>
      <c r="H4323" s="293" t="s">
        <v>6848</v>
      </c>
      <c r="I4323" s="293"/>
      <c r="J4323" s="293" t="s">
        <v>24283</v>
      </c>
      <c r="K4323" s="299">
        <v>44031</v>
      </c>
      <c r="L4323" s="300"/>
      <c r="M4323" s="297" t="str">
        <f t="shared" si="67"/>
        <v>2011</v>
      </c>
    </row>
    <row r="4324" spans="1:13">
      <c r="A4324" s="293">
        <v>4323</v>
      </c>
      <c r="B4324" s="298" t="s">
        <v>16790</v>
      </c>
      <c r="C4324" s="298" t="s">
        <v>16791</v>
      </c>
      <c r="D4324" s="298"/>
      <c r="E4324" s="298" t="s">
        <v>21</v>
      </c>
      <c r="F4324" s="300" t="s">
        <v>23112</v>
      </c>
      <c r="G4324" s="300" t="s">
        <v>16165</v>
      </c>
      <c r="H4324" s="293" t="s">
        <v>6848</v>
      </c>
      <c r="I4324" s="293"/>
      <c r="J4324" s="293" t="s">
        <v>24283</v>
      </c>
      <c r="K4324" s="299">
        <v>44031</v>
      </c>
      <c r="L4324" s="300"/>
      <c r="M4324" s="297" t="str">
        <f t="shared" si="67"/>
        <v>2011</v>
      </c>
    </row>
    <row r="4325" spans="1:13">
      <c r="A4325" s="293">
        <v>4324</v>
      </c>
      <c r="B4325" s="298" t="s">
        <v>16792</v>
      </c>
      <c r="C4325" s="298" t="s">
        <v>16793</v>
      </c>
      <c r="D4325" s="298"/>
      <c r="E4325" s="298" t="s">
        <v>21</v>
      </c>
      <c r="F4325" s="300" t="s">
        <v>23112</v>
      </c>
      <c r="G4325" s="300" t="s">
        <v>16165</v>
      </c>
      <c r="H4325" s="293" t="s">
        <v>6848</v>
      </c>
      <c r="I4325" s="293"/>
      <c r="J4325" s="293" t="s">
        <v>24283</v>
      </c>
      <c r="K4325" s="299">
        <v>44059</v>
      </c>
      <c r="L4325" s="300"/>
      <c r="M4325" s="297" t="str">
        <f t="shared" si="67"/>
        <v>2011</v>
      </c>
    </row>
    <row r="4326" spans="1:13">
      <c r="A4326" s="293">
        <v>4325</v>
      </c>
      <c r="B4326" s="298" t="s">
        <v>16794</v>
      </c>
      <c r="C4326" s="298" t="s">
        <v>16795</v>
      </c>
      <c r="D4326" s="298"/>
      <c r="E4326" s="298" t="s">
        <v>21</v>
      </c>
      <c r="F4326" s="300" t="s">
        <v>23112</v>
      </c>
      <c r="G4326" s="300" t="s">
        <v>16165</v>
      </c>
      <c r="H4326" s="293" t="s">
        <v>6848</v>
      </c>
      <c r="I4326" s="293"/>
      <c r="J4326" s="293" t="s">
        <v>24283</v>
      </c>
      <c r="K4326" s="299">
        <v>44031</v>
      </c>
      <c r="L4326" s="300"/>
      <c r="M4326" s="297" t="str">
        <f t="shared" si="67"/>
        <v>2011</v>
      </c>
    </row>
    <row r="4327" spans="1:13">
      <c r="A4327" s="293">
        <v>4326</v>
      </c>
      <c r="B4327" s="298" t="s">
        <v>16796</v>
      </c>
      <c r="C4327" s="298" t="s">
        <v>16797</v>
      </c>
      <c r="D4327" s="298"/>
      <c r="E4327" s="298" t="s">
        <v>21</v>
      </c>
      <c r="F4327" s="300" t="s">
        <v>23112</v>
      </c>
      <c r="G4327" s="300" t="s">
        <v>16165</v>
      </c>
      <c r="H4327" s="293" t="s">
        <v>6848</v>
      </c>
      <c r="I4327" s="293"/>
      <c r="J4327" s="293" t="s">
        <v>24283</v>
      </c>
      <c r="K4327" s="299"/>
      <c r="L4327" s="300"/>
      <c r="M4327" s="297" t="str">
        <f t="shared" si="67"/>
        <v>2011</v>
      </c>
    </row>
    <row r="4328" spans="1:13">
      <c r="A4328" s="293">
        <v>4327</v>
      </c>
      <c r="B4328" s="298" t="s">
        <v>16798</v>
      </c>
      <c r="C4328" s="298" t="s">
        <v>16799</v>
      </c>
      <c r="D4328" s="298"/>
      <c r="E4328" s="298" t="s">
        <v>21</v>
      </c>
      <c r="F4328" s="300" t="s">
        <v>23112</v>
      </c>
      <c r="G4328" s="300" t="s">
        <v>16165</v>
      </c>
      <c r="H4328" s="293" t="s">
        <v>6848</v>
      </c>
      <c r="I4328" s="293"/>
      <c r="J4328" s="293" t="s">
        <v>24283</v>
      </c>
      <c r="K4328" s="299">
        <v>44045</v>
      </c>
      <c r="L4328" s="300"/>
      <c r="M4328" s="297" t="str">
        <f t="shared" si="67"/>
        <v>2011</v>
      </c>
    </row>
    <row r="4329" spans="1:13">
      <c r="A4329" s="293">
        <v>4328</v>
      </c>
      <c r="B4329" s="298" t="s">
        <v>16800</v>
      </c>
      <c r="C4329" s="298" t="s">
        <v>16801</v>
      </c>
      <c r="D4329" s="298"/>
      <c r="E4329" s="298" t="s">
        <v>21</v>
      </c>
      <c r="F4329" s="300" t="s">
        <v>23112</v>
      </c>
      <c r="G4329" s="300" t="s">
        <v>16165</v>
      </c>
      <c r="H4329" s="293" t="s">
        <v>6848</v>
      </c>
      <c r="I4329" s="293"/>
      <c r="J4329" s="293" t="s">
        <v>24283</v>
      </c>
      <c r="K4329" s="299">
        <v>44045</v>
      </c>
      <c r="L4329" s="300"/>
      <c r="M4329" s="297" t="str">
        <f t="shared" si="67"/>
        <v>2011</v>
      </c>
    </row>
    <row r="4330" spans="1:13">
      <c r="A4330" s="293">
        <v>4329</v>
      </c>
      <c r="B4330" s="298" t="s">
        <v>16802</v>
      </c>
      <c r="C4330" s="298" t="s">
        <v>16803</v>
      </c>
      <c r="D4330" s="298"/>
      <c r="E4330" s="298" t="s">
        <v>21</v>
      </c>
      <c r="F4330" s="300" t="s">
        <v>23112</v>
      </c>
      <c r="G4330" s="300" t="s">
        <v>16165</v>
      </c>
      <c r="H4330" s="293" t="s">
        <v>6848</v>
      </c>
      <c r="I4330" s="293"/>
      <c r="J4330" s="293" t="s">
        <v>24283</v>
      </c>
      <c r="K4330" s="299"/>
      <c r="L4330" s="300"/>
      <c r="M4330" s="297" t="str">
        <f t="shared" si="67"/>
        <v>2011</v>
      </c>
    </row>
    <row r="4331" spans="1:13">
      <c r="A4331" s="293">
        <v>4330</v>
      </c>
      <c r="B4331" s="298" t="s">
        <v>16804</v>
      </c>
      <c r="C4331" s="298" t="s">
        <v>16805</v>
      </c>
      <c r="D4331" s="298"/>
      <c r="E4331" s="298" t="s">
        <v>21</v>
      </c>
      <c r="F4331" s="300" t="s">
        <v>23112</v>
      </c>
      <c r="G4331" s="300" t="s">
        <v>16165</v>
      </c>
      <c r="H4331" s="293" t="s">
        <v>6848</v>
      </c>
      <c r="I4331" s="293"/>
      <c r="J4331" s="293" t="s">
        <v>24283</v>
      </c>
      <c r="K4331" s="299">
        <v>44052</v>
      </c>
      <c r="L4331" s="300"/>
      <c r="M4331" s="297" t="str">
        <f t="shared" si="67"/>
        <v>2011</v>
      </c>
    </row>
    <row r="4332" spans="1:13">
      <c r="A4332" s="293">
        <v>4331</v>
      </c>
      <c r="B4332" s="298" t="s">
        <v>16806</v>
      </c>
      <c r="C4332" s="298" t="s">
        <v>16807</v>
      </c>
      <c r="D4332" s="298"/>
      <c r="E4332" s="298" t="s">
        <v>21</v>
      </c>
      <c r="F4332" s="300" t="s">
        <v>23112</v>
      </c>
      <c r="G4332" s="300" t="s">
        <v>16165</v>
      </c>
      <c r="H4332" s="293" t="s">
        <v>6848</v>
      </c>
      <c r="I4332" s="293"/>
      <c r="J4332" s="293" t="s">
        <v>24283</v>
      </c>
      <c r="K4332" s="299">
        <v>44052</v>
      </c>
      <c r="L4332" s="300"/>
      <c r="M4332" s="297" t="str">
        <f t="shared" si="67"/>
        <v>2011</v>
      </c>
    </row>
    <row r="4333" spans="1:13">
      <c r="A4333" s="293">
        <v>4332</v>
      </c>
      <c r="B4333" s="298" t="s">
        <v>16808</v>
      </c>
      <c r="C4333" s="298" t="s">
        <v>16809</v>
      </c>
      <c r="D4333" s="298"/>
      <c r="E4333" s="298" t="s">
        <v>21</v>
      </c>
      <c r="F4333" s="300" t="s">
        <v>23112</v>
      </c>
      <c r="G4333" s="300" t="s">
        <v>16165</v>
      </c>
      <c r="H4333" s="293" t="s">
        <v>6848</v>
      </c>
      <c r="I4333" s="293"/>
      <c r="J4333" s="293" t="s">
        <v>24283</v>
      </c>
      <c r="K4333" s="299">
        <v>44052</v>
      </c>
      <c r="L4333" s="300"/>
      <c r="M4333" s="297" t="str">
        <f t="shared" si="67"/>
        <v>2011</v>
      </c>
    </row>
    <row r="4334" spans="1:13">
      <c r="A4334" s="293">
        <v>4333</v>
      </c>
      <c r="B4334" s="298" t="s">
        <v>16810</v>
      </c>
      <c r="C4334" s="298" t="s">
        <v>16811</v>
      </c>
      <c r="D4334" s="298"/>
      <c r="E4334" s="298" t="s">
        <v>21</v>
      </c>
      <c r="F4334" s="300" t="s">
        <v>23112</v>
      </c>
      <c r="G4334" s="300" t="s">
        <v>16165</v>
      </c>
      <c r="H4334" s="293" t="s">
        <v>6848</v>
      </c>
      <c r="I4334" s="293"/>
      <c r="J4334" s="293" t="s">
        <v>24283</v>
      </c>
      <c r="K4334" s="299">
        <v>43729</v>
      </c>
      <c r="L4334" s="300"/>
      <c r="M4334" s="297" t="str">
        <f t="shared" si="67"/>
        <v>2011</v>
      </c>
    </row>
    <row r="4335" spans="1:13">
      <c r="A4335" s="293">
        <v>4334</v>
      </c>
      <c r="B4335" s="298" t="s">
        <v>16812</v>
      </c>
      <c r="C4335" s="298" t="s">
        <v>16813</v>
      </c>
      <c r="D4335" s="298"/>
      <c r="E4335" s="298" t="s">
        <v>21</v>
      </c>
      <c r="F4335" s="300" t="s">
        <v>23112</v>
      </c>
      <c r="G4335" s="300" t="s">
        <v>16165</v>
      </c>
      <c r="H4335" s="293" t="s">
        <v>6848</v>
      </c>
      <c r="I4335" s="293"/>
      <c r="J4335" s="293" t="s">
        <v>24283</v>
      </c>
      <c r="K4335" s="299">
        <v>44045</v>
      </c>
      <c r="L4335" s="300"/>
      <c r="M4335" s="297" t="str">
        <f t="shared" si="67"/>
        <v>2011</v>
      </c>
    </row>
    <row r="4336" spans="1:13">
      <c r="A4336" s="293">
        <v>4335</v>
      </c>
      <c r="B4336" s="298" t="s">
        <v>16814</v>
      </c>
      <c r="C4336" s="298" t="s">
        <v>16815</v>
      </c>
      <c r="D4336" s="298"/>
      <c r="E4336" s="298" t="s">
        <v>21</v>
      </c>
      <c r="F4336" s="300" t="s">
        <v>23112</v>
      </c>
      <c r="G4336" s="300" t="s">
        <v>16165</v>
      </c>
      <c r="H4336" s="293" t="s">
        <v>6848</v>
      </c>
      <c r="I4336" s="293"/>
      <c r="J4336" s="293" t="s">
        <v>24283</v>
      </c>
      <c r="K4336" s="299"/>
      <c r="L4336" s="300"/>
      <c r="M4336" s="297" t="str">
        <f t="shared" si="67"/>
        <v>2011</v>
      </c>
    </row>
    <row r="4337" spans="1:13">
      <c r="A4337" s="293">
        <v>4336</v>
      </c>
      <c r="B4337" s="298" t="s">
        <v>16816</v>
      </c>
      <c r="C4337" s="298" t="s">
        <v>16817</v>
      </c>
      <c r="D4337" s="298"/>
      <c r="E4337" s="298" t="s">
        <v>21</v>
      </c>
      <c r="F4337" s="300" t="s">
        <v>23112</v>
      </c>
      <c r="G4337" s="300" t="s">
        <v>16165</v>
      </c>
      <c r="H4337" s="293" t="s">
        <v>6848</v>
      </c>
      <c r="I4337" s="293"/>
      <c r="J4337" s="293" t="s">
        <v>24283</v>
      </c>
      <c r="K4337" s="299">
        <v>44059</v>
      </c>
      <c r="L4337" s="300"/>
      <c r="M4337" s="297" t="str">
        <f t="shared" si="67"/>
        <v>2011</v>
      </c>
    </row>
    <row r="4338" spans="1:13">
      <c r="A4338" s="293">
        <v>4337</v>
      </c>
      <c r="B4338" s="298" t="s">
        <v>16818</v>
      </c>
      <c r="C4338" s="298" t="s">
        <v>16819</v>
      </c>
      <c r="D4338" s="298"/>
      <c r="E4338" s="298" t="s">
        <v>21</v>
      </c>
      <c r="F4338" s="300" t="s">
        <v>23112</v>
      </c>
      <c r="G4338" s="300" t="s">
        <v>16165</v>
      </c>
      <c r="H4338" s="293" t="s">
        <v>6848</v>
      </c>
      <c r="I4338" s="293"/>
      <c r="J4338" s="293" t="s">
        <v>24283</v>
      </c>
      <c r="K4338" s="299">
        <v>44045</v>
      </c>
      <c r="L4338" s="300"/>
      <c r="M4338" s="297" t="str">
        <f t="shared" si="67"/>
        <v>2011</v>
      </c>
    </row>
    <row r="4339" spans="1:13">
      <c r="A4339" s="293">
        <v>4338</v>
      </c>
      <c r="B4339" s="298" t="s">
        <v>16820</v>
      </c>
      <c r="C4339" s="298" t="s">
        <v>16821</v>
      </c>
      <c r="D4339" s="298"/>
      <c r="E4339" s="298" t="s">
        <v>21</v>
      </c>
      <c r="F4339" s="300" t="s">
        <v>23112</v>
      </c>
      <c r="G4339" s="300" t="s">
        <v>16165</v>
      </c>
      <c r="H4339" s="293" t="s">
        <v>6848</v>
      </c>
      <c r="I4339" s="293"/>
      <c r="J4339" s="293" t="s">
        <v>24283</v>
      </c>
      <c r="K4339" s="299">
        <v>44045</v>
      </c>
      <c r="L4339" s="300"/>
      <c r="M4339" s="297" t="str">
        <f t="shared" si="67"/>
        <v>2011</v>
      </c>
    </row>
    <row r="4340" spans="1:13">
      <c r="A4340" s="293">
        <v>4339</v>
      </c>
      <c r="B4340" s="298" t="s">
        <v>16822</v>
      </c>
      <c r="C4340" s="298" t="s">
        <v>16823</v>
      </c>
      <c r="D4340" s="298"/>
      <c r="E4340" s="298" t="s">
        <v>21</v>
      </c>
      <c r="F4340" s="300" t="s">
        <v>23112</v>
      </c>
      <c r="G4340" s="300" t="s">
        <v>16165</v>
      </c>
      <c r="H4340" s="293" t="s">
        <v>6848</v>
      </c>
      <c r="I4340" s="293"/>
      <c r="J4340" s="293" t="s">
        <v>24283</v>
      </c>
      <c r="K4340" s="299">
        <v>44052</v>
      </c>
      <c r="L4340" s="300"/>
      <c r="M4340" s="297" t="str">
        <f t="shared" si="67"/>
        <v>2011</v>
      </c>
    </row>
    <row r="4341" spans="1:13">
      <c r="A4341" s="293">
        <v>4340</v>
      </c>
      <c r="B4341" s="298" t="s">
        <v>16824</v>
      </c>
      <c r="C4341" s="298" t="s">
        <v>16825</v>
      </c>
      <c r="D4341" s="298"/>
      <c r="E4341" s="298" t="s">
        <v>21</v>
      </c>
      <c r="F4341" s="300" t="s">
        <v>23112</v>
      </c>
      <c r="G4341" s="300" t="s">
        <v>16165</v>
      </c>
      <c r="H4341" s="293" t="s">
        <v>6848</v>
      </c>
      <c r="I4341" s="293"/>
      <c r="J4341" s="293" t="s">
        <v>24283</v>
      </c>
      <c r="K4341" s="299">
        <v>44059</v>
      </c>
      <c r="L4341" s="300"/>
      <c r="M4341" s="297" t="str">
        <f t="shared" si="67"/>
        <v>2011</v>
      </c>
    </row>
    <row r="4342" spans="1:13">
      <c r="A4342" s="293">
        <v>4341</v>
      </c>
      <c r="B4342" s="298" t="s">
        <v>16826</v>
      </c>
      <c r="C4342" s="298" t="s">
        <v>16827</v>
      </c>
      <c r="D4342" s="298"/>
      <c r="E4342" s="298" t="s">
        <v>21</v>
      </c>
      <c r="F4342" s="300" t="s">
        <v>23112</v>
      </c>
      <c r="G4342" s="300" t="s">
        <v>16165</v>
      </c>
      <c r="H4342" s="293" t="s">
        <v>6848</v>
      </c>
      <c r="I4342" s="293"/>
      <c r="J4342" s="293" t="s">
        <v>24283</v>
      </c>
      <c r="K4342" s="299">
        <v>43813</v>
      </c>
      <c r="L4342" s="300"/>
      <c r="M4342" s="297" t="str">
        <f t="shared" si="67"/>
        <v>2011</v>
      </c>
    </row>
    <row r="4343" spans="1:13">
      <c r="A4343" s="293">
        <v>4342</v>
      </c>
      <c r="B4343" s="298" t="s">
        <v>16828</v>
      </c>
      <c r="C4343" s="298" t="s">
        <v>16829</v>
      </c>
      <c r="D4343" s="298"/>
      <c r="E4343" s="298" t="s">
        <v>21</v>
      </c>
      <c r="F4343" s="300" t="s">
        <v>23112</v>
      </c>
      <c r="G4343" s="300" t="s">
        <v>16165</v>
      </c>
      <c r="H4343" s="293" t="s">
        <v>6848</v>
      </c>
      <c r="I4343" s="293"/>
      <c r="J4343" s="293" t="s">
        <v>24283</v>
      </c>
      <c r="K4343" s="299">
        <v>44031</v>
      </c>
      <c r="L4343" s="300"/>
      <c r="M4343" s="297" t="str">
        <f t="shared" si="67"/>
        <v>2011</v>
      </c>
    </row>
    <row r="4344" spans="1:13">
      <c r="A4344" s="293">
        <v>4343</v>
      </c>
      <c r="B4344" s="298" t="s">
        <v>16830</v>
      </c>
      <c r="C4344" s="298" t="s">
        <v>16831</v>
      </c>
      <c r="D4344" s="298"/>
      <c r="E4344" s="298" t="s">
        <v>21</v>
      </c>
      <c r="F4344" s="300" t="s">
        <v>23112</v>
      </c>
      <c r="G4344" s="300" t="s">
        <v>16165</v>
      </c>
      <c r="H4344" s="293" t="s">
        <v>6848</v>
      </c>
      <c r="I4344" s="293"/>
      <c r="J4344" s="293" t="s">
        <v>24283</v>
      </c>
      <c r="K4344" s="299">
        <v>44059</v>
      </c>
      <c r="L4344" s="300"/>
      <c r="M4344" s="297" t="str">
        <f t="shared" si="67"/>
        <v>2011</v>
      </c>
    </row>
    <row r="4345" spans="1:13">
      <c r="A4345" s="293">
        <v>4344</v>
      </c>
      <c r="B4345" s="298" t="s">
        <v>16832</v>
      </c>
      <c r="C4345" s="298" t="s">
        <v>16833</v>
      </c>
      <c r="D4345" s="298"/>
      <c r="E4345" s="298" t="s">
        <v>21</v>
      </c>
      <c r="F4345" s="300" t="s">
        <v>23112</v>
      </c>
      <c r="G4345" s="300" t="s">
        <v>16165</v>
      </c>
      <c r="H4345" s="293" t="s">
        <v>6848</v>
      </c>
      <c r="I4345" s="293"/>
      <c r="J4345" s="293" t="s">
        <v>24283</v>
      </c>
      <c r="K4345" s="299">
        <v>44052</v>
      </c>
      <c r="L4345" s="300"/>
      <c r="M4345" s="297" t="str">
        <f t="shared" si="67"/>
        <v>2011</v>
      </c>
    </row>
    <row r="4346" spans="1:13">
      <c r="A4346" s="293">
        <v>4345</v>
      </c>
      <c r="B4346" s="298" t="s">
        <v>16834</v>
      </c>
      <c r="C4346" s="298" t="s">
        <v>16835</v>
      </c>
      <c r="D4346" s="298"/>
      <c r="E4346" s="298" t="s">
        <v>21</v>
      </c>
      <c r="F4346" s="300" t="s">
        <v>23112</v>
      </c>
      <c r="G4346" s="300" t="s">
        <v>16165</v>
      </c>
      <c r="H4346" s="293" t="s">
        <v>6848</v>
      </c>
      <c r="I4346" s="293"/>
      <c r="J4346" s="293" t="s">
        <v>24283</v>
      </c>
      <c r="K4346" s="299">
        <v>43763</v>
      </c>
      <c r="L4346" s="300"/>
      <c r="M4346" s="297" t="str">
        <f t="shared" si="67"/>
        <v>2011</v>
      </c>
    </row>
    <row r="4347" spans="1:13">
      <c r="A4347" s="293">
        <v>4346</v>
      </c>
      <c r="B4347" s="298" t="s">
        <v>16836</v>
      </c>
      <c r="C4347" s="298" t="s">
        <v>16837</v>
      </c>
      <c r="D4347" s="298"/>
      <c r="E4347" s="298" t="s">
        <v>21</v>
      </c>
      <c r="F4347" s="300" t="s">
        <v>23112</v>
      </c>
      <c r="G4347" s="300" t="s">
        <v>16165</v>
      </c>
      <c r="H4347" s="293" t="s">
        <v>6848</v>
      </c>
      <c r="I4347" s="293"/>
      <c r="J4347" s="293" t="s">
        <v>24283</v>
      </c>
      <c r="K4347" s="299"/>
      <c r="L4347" s="300"/>
      <c r="M4347" s="297" t="str">
        <f t="shared" si="67"/>
        <v>2011</v>
      </c>
    </row>
    <row r="4348" spans="1:13">
      <c r="A4348" s="293">
        <v>4347</v>
      </c>
      <c r="B4348" s="298" t="s">
        <v>16838</v>
      </c>
      <c r="C4348" s="298" t="s">
        <v>16839</v>
      </c>
      <c r="D4348" s="298"/>
      <c r="E4348" s="298" t="s">
        <v>21</v>
      </c>
      <c r="F4348" s="300" t="s">
        <v>23112</v>
      </c>
      <c r="G4348" s="300" t="s">
        <v>16165</v>
      </c>
      <c r="H4348" s="293" t="s">
        <v>6848</v>
      </c>
      <c r="I4348" s="293"/>
      <c r="J4348" s="293" t="s">
        <v>24283</v>
      </c>
      <c r="K4348" s="299">
        <v>44045</v>
      </c>
      <c r="L4348" s="300"/>
      <c r="M4348" s="297" t="str">
        <f t="shared" si="67"/>
        <v>2011</v>
      </c>
    </row>
    <row r="4349" spans="1:13">
      <c r="A4349" s="293">
        <v>4348</v>
      </c>
      <c r="B4349" s="298" t="s">
        <v>16840</v>
      </c>
      <c r="C4349" s="298" t="s">
        <v>16841</v>
      </c>
      <c r="D4349" s="298"/>
      <c r="E4349" s="298" t="s">
        <v>21</v>
      </c>
      <c r="F4349" s="300" t="s">
        <v>23112</v>
      </c>
      <c r="G4349" s="300" t="s">
        <v>16165</v>
      </c>
      <c r="H4349" s="293" t="s">
        <v>6848</v>
      </c>
      <c r="I4349" s="293"/>
      <c r="J4349" s="293" t="s">
        <v>24283</v>
      </c>
      <c r="K4349" s="299">
        <v>44052</v>
      </c>
      <c r="L4349" s="300"/>
      <c r="M4349" s="297" t="str">
        <f t="shared" si="67"/>
        <v>2011</v>
      </c>
    </row>
    <row r="4350" spans="1:13">
      <c r="A4350" s="293">
        <v>4349</v>
      </c>
      <c r="B4350" s="298" t="s">
        <v>16842</v>
      </c>
      <c r="C4350" s="298" t="s">
        <v>16843</v>
      </c>
      <c r="D4350" s="298"/>
      <c r="E4350" s="298" t="s">
        <v>21</v>
      </c>
      <c r="F4350" s="300" t="s">
        <v>23112</v>
      </c>
      <c r="G4350" s="300" t="s">
        <v>16165</v>
      </c>
      <c r="H4350" s="293" t="s">
        <v>6848</v>
      </c>
      <c r="I4350" s="293"/>
      <c r="J4350" s="293" t="s">
        <v>24283</v>
      </c>
      <c r="K4350" s="299">
        <v>44045</v>
      </c>
      <c r="L4350" s="300"/>
      <c r="M4350" s="297" t="str">
        <f t="shared" si="67"/>
        <v>2011</v>
      </c>
    </row>
    <row r="4351" spans="1:13">
      <c r="A4351" s="293">
        <v>4350</v>
      </c>
      <c r="B4351" s="298" t="s">
        <v>16844</v>
      </c>
      <c r="C4351" s="298" t="s">
        <v>16845</v>
      </c>
      <c r="D4351" s="298"/>
      <c r="E4351" s="298" t="s">
        <v>21</v>
      </c>
      <c r="F4351" s="300" t="s">
        <v>23112</v>
      </c>
      <c r="G4351" s="300" t="s">
        <v>16165</v>
      </c>
      <c r="H4351" s="293" t="s">
        <v>6848</v>
      </c>
      <c r="I4351" s="293"/>
      <c r="J4351" s="293" t="s">
        <v>24283</v>
      </c>
      <c r="K4351" s="299">
        <v>44052</v>
      </c>
      <c r="L4351" s="300"/>
      <c r="M4351" s="297" t="str">
        <f t="shared" si="67"/>
        <v>2011</v>
      </c>
    </row>
    <row r="4352" spans="1:13">
      <c r="A4352" s="293">
        <v>4351</v>
      </c>
      <c r="B4352" s="298" t="s">
        <v>16846</v>
      </c>
      <c r="C4352" s="298" t="s">
        <v>16847</v>
      </c>
      <c r="D4352" s="298"/>
      <c r="E4352" s="298" t="s">
        <v>21</v>
      </c>
      <c r="F4352" s="300" t="s">
        <v>23112</v>
      </c>
      <c r="G4352" s="300" t="s">
        <v>16165</v>
      </c>
      <c r="H4352" s="293" t="s">
        <v>6848</v>
      </c>
      <c r="I4352" s="293"/>
      <c r="J4352" s="293" t="s">
        <v>24283</v>
      </c>
      <c r="K4352" s="299">
        <v>44031</v>
      </c>
      <c r="L4352" s="300"/>
      <c r="M4352" s="297" t="str">
        <f t="shared" si="67"/>
        <v>2011</v>
      </c>
    </row>
    <row r="4353" spans="1:13">
      <c r="A4353" s="293">
        <v>4352</v>
      </c>
      <c r="B4353" s="298" t="s">
        <v>16848</v>
      </c>
      <c r="C4353" s="298" t="s">
        <v>16849</v>
      </c>
      <c r="D4353" s="298"/>
      <c r="E4353" s="298" t="s">
        <v>21</v>
      </c>
      <c r="F4353" s="300" t="s">
        <v>23112</v>
      </c>
      <c r="G4353" s="300" t="s">
        <v>16165</v>
      </c>
      <c r="H4353" s="293" t="s">
        <v>6848</v>
      </c>
      <c r="I4353" s="293"/>
      <c r="J4353" s="293" t="s">
        <v>24283</v>
      </c>
      <c r="K4353" s="299">
        <v>44045</v>
      </c>
      <c r="L4353" s="300"/>
      <c r="M4353" s="297" t="str">
        <f t="shared" si="67"/>
        <v>2011</v>
      </c>
    </row>
    <row r="4354" spans="1:13">
      <c r="A4354" s="293">
        <v>4353</v>
      </c>
      <c r="B4354" s="298" t="s">
        <v>16850</v>
      </c>
      <c r="C4354" s="298" t="s">
        <v>16851</v>
      </c>
      <c r="D4354" s="298"/>
      <c r="E4354" s="298" t="s">
        <v>21</v>
      </c>
      <c r="F4354" s="300" t="s">
        <v>23112</v>
      </c>
      <c r="G4354" s="300" t="s">
        <v>16165</v>
      </c>
      <c r="H4354" s="293" t="s">
        <v>6848</v>
      </c>
      <c r="I4354" s="293"/>
      <c r="J4354" s="293" t="s">
        <v>24283</v>
      </c>
      <c r="K4354" s="299">
        <v>44031</v>
      </c>
      <c r="L4354" s="300"/>
      <c r="M4354" s="297" t="str">
        <f t="shared" ref="M4354:M4417" si="68">IF((INT(MID(B4354,5,2))&gt;19),"19"&amp;MID(B4354,5,2),"20"&amp;MID(B4354,5,2))</f>
        <v>2011</v>
      </c>
    </row>
    <row r="4355" spans="1:13">
      <c r="A4355" s="293">
        <v>4354</v>
      </c>
      <c r="B4355" s="298" t="s">
        <v>16852</v>
      </c>
      <c r="C4355" s="298" t="s">
        <v>16853</v>
      </c>
      <c r="D4355" s="298"/>
      <c r="E4355" s="298" t="s">
        <v>21</v>
      </c>
      <c r="F4355" s="300" t="s">
        <v>23112</v>
      </c>
      <c r="G4355" s="300" t="s">
        <v>16165</v>
      </c>
      <c r="H4355" s="293" t="s">
        <v>6848</v>
      </c>
      <c r="I4355" s="293"/>
      <c r="J4355" s="293" t="s">
        <v>24283</v>
      </c>
      <c r="K4355" s="299">
        <v>44052</v>
      </c>
      <c r="L4355" s="300"/>
      <c r="M4355" s="297" t="str">
        <f t="shared" si="68"/>
        <v>2011</v>
      </c>
    </row>
    <row r="4356" spans="1:13">
      <c r="A4356" s="293">
        <v>4355</v>
      </c>
      <c r="B4356" s="298" t="s">
        <v>16854</v>
      </c>
      <c r="C4356" s="298" t="s">
        <v>16855</v>
      </c>
      <c r="D4356" s="298"/>
      <c r="E4356" s="298" t="s">
        <v>21</v>
      </c>
      <c r="F4356" s="300" t="s">
        <v>23112</v>
      </c>
      <c r="G4356" s="300" t="s">
        <v>16165</v>
      </c>
      <c r="H4356" s="293" t="s">
        <v>6848</v>
      </c>
      <c r="I4356" s="293"/>
      <c r="J4356" s="293" t="s">
        <v>24283</v>
      </c>
      <c r="K4356" s="299">
        <v>44031</v>
      </c>
      <c r="L4356" s="300"/>
      <c r="M4356" s="297" t="str">
        <f t="shared" si="68"/>
        <v>2011</v>
      </c>
    </row>
    <row r="4357" spans="1:13">
      <c r="A4357" s="293">
        <v>4356</v>
      </c>
      <c r="B4357" s="298" t="s">
        <v>16856</v>
      </c>
      <c r="C4357" s="298" t="s">
        <v>16857</v>
      </c>
      <c r="D4357" s="298"/>
      <c r="E4357" s="298" t="s">
        <v>21</v>
      </c>
      <c r="F4357" s="300" t="s">
        <v>23112</v>
      </c>
      <c r="G4357" s="300" t="s">
        <v>16165</v>
      </c>
      <c r="H4357" s="293" t="s">
        <v>6848</v>
      </c>
      <c r="I4357" s="293"/>
      <c r="J4357" s="293" t="s">
        <v>24283</v>
      </c>
      <c r="K4357" s="299">
        <v>44052</v>
      </c>
      <c r="L4357" s="300"/>
      <c r="M4357" s="297" t="str">
        <f t="shared" si="68"/>
        <v>2011</v>
      </c>
    </row>
    <row r="4358" spans="1:13">
      <c r="A4358" s="293">
        <v>4357</v>
      </c>
      <c r="B4358" s="298" t="s">
        <v>16858</v>
      </c>
      <c r="C4358" s="298" t="s">
        <v>16859</v>
      </c>
      <c r="D4358" s="298"/>
      <c r="E4358" s="298" t="s">
        <v>21</v>
      </c>
      <c r="F4358" s="300" t="s">
        <v>23112</v>
      </c>
      <c r="G4358" s="300" t="s">
        <v>16165</v>
      </c>
      <c r="H4358" s="293" t="s">
        <v>6848</v>
      </c>
      <c r="I4358" s="293"/>
      <c r="J4358" s="293" t="s">
        <v>24283</v>
      </c>
      <c r="K4358" s="299"/>
      <c r="L4358" s="300"/>
      <c r="M4358" s="297" t="str">
        <f t="shared" si="68"/>
        <v>2011</v>
      </c>
    </row>
    <row r="4359" spans="1:13">
      <c r="A4359" s="293">
        <v>4358</v>
      </c>
      <c r="B4359" s="298" t="s">
        <v>16860</v>
      </c>
      <c r="C4359" s="298" t="s">
        <v>16861</v>
      </c>
      <c r="D4359" s="298"/>
      <c r="E4359" s="298" t="s">
        <v>21</v>
      </c>
      <c r="F4359" s="300" t="s">
        <v>23112</v>
      </c>
      <c r="G4359" s="300" t="s">
        <v>16165</v>
      </c>
      <c r="H4359" s="293" t="s">
        <v>6848</v>
      </c>
      <c r="I4359" s="293"/>
      <c r="J4359" s="293" t="s">
        <v>24283</v>
      </c>
      <c r="K4359" s="299">
        <v>44059</v>
      </c>
      <c r="L4359" s="300"/>
      <c r="M4359" s="297" t="str">
        <f t="shared" si="68"/>
        <v>2011</v>
      </c>
    </row>
    <row r="4360" spans="1:13">
      <c r="A4360" s="293">
        <v>4359</v>
      </c>
      <c r="B4360" s="298" t="s">
        <v>16862</v>
      </c>
      <c r="C4360" s="298" t="s">
        <v>16863</v>
      </c>
      <c r="D4360" s="298"/>
      <c r="E4360" s="298" t="s">
        <v>21</v>
      </c>
      <c r="F4360" s="300" t="s">
        <v>23112</v>
      </c>
      <c r="G4360" s="300" t="s">
        <v>16165</v>
      </c>
      <c r="H4360" s="293" t="s">
        <v>6848</v>
      </c>
      <c r="I4360" s="293"/>
      <c r="J4360" s="293" t="s">
        <v>24283</v>
      </c>
      <c r="K4360" s="299">
        <v>44059</v>
      </c>
      <c r="L4360" s="300"/>
      <c r="M4360" s="297" t="str">
        <f t="shared" si="68"/>
        <v>2011</v>
      </c>
    </row>
    <row r="4361" spans="1:13">
      <c r="A4361" s="293">
        <v>4360</v>
      </c>
      <c r="B4361" s="298" t="s">
        <v>16864</v>
      </c>
      <c r="C4361" s="298" t="s">
        <v>16865</v>
      </c>
      <c r="D4361" s="298"/>
      <c r="E4361" s="298" t="s">
        <v>21</v>
      </c>
      <c r="F4361" s="300" t="s">
        <v>23112</v>
      </c>
      <c r="G4361" s="300" t="s">
        <v>16165</v>
      </c>
      <c r="H4361" s="293" t="s">
        <v>6848</v>
      </c>
      <c r="I4361" s="293"/>
      <c r="J4361" s="293" t="s">
        <v>24283</v>
      </c>
      <c r="K4361" s="299">
        <v>43743</v>
      </c>
      <c r="L4361" s="300"/>
      <c r="M4361" s="297" t="str">
        <f t="shared" si="68"/>
        <v>2011</v>
      </c>
    </row>
    <row r="4362" spans="1:13">
      <c r="A4362" s="293">
        <v>4361</v>
      </c>
      <c r="B4362" s="298" t="s">
        <v>16866</v>
      </c>
      <c r="C4362" s="298" t="s">
        <v>16867</v>
      </c>
      <c r="D4362" s="298"/>
      <c r="E4362" s="298" t="s">
        <v>21</v>
      </c>
      <c r="F4362" s="300" t="s">
        <v>23112</v>
      </c>
      <c r="G4362" s="300" t="s">
        <v>16165</v>
      </c>
      <c r="H4362" s="293" t="s">
        <v>6848</v>
      </c>
      <c r="I4362" s="293"/>
      <c r="J4362" s="293" t="s">
        <v>24283</v>
      </c>
      <c r="K4362" s="299">
        <v>43891</v>
      </c>
      <c r="L4362" s="300"/>
      <c r="M4362" s="297" t="str">
        <f t="shared" si="68"/>
        <v>2011</v>
      </c>
    </row>
    <row r="4363" spans="1:13">
      <c r="A4363" s="293">
        <v>4362</v>
      </c>
      <c r="B4363" s="298" t="s">
        <v>16868</v>
      </c>
      <c r="C4363" s="298" t="s">
        <v>16869</v>
      </c>
      <c r="D4363" s="298"/>
      <c r="E4363" s="298" t="s">
        <v>21</v>
      </c>
      <c r="F4363" s="300" t="s">
        <v>23112</v>
      </c>
      <c r="G4363" s="300" t="s">
        <v>16165</v>
      </c>
      <c r="H4363" s="293" t="s">
        <v>6848</v>
      </c>
      <c r="I4363" s="293"/>
      <c r="J4363" s="293" t="s">
        <v>24283</v>
      </c>
      <c r="K4363" s="299">
        <v>44052</v>
      </c>
      <c r="L4363" s="300"/>
      <c r="M4363" s="297" t="str">
        <f t="shared" si="68"/>
        <v>2011</v>
      </c>
    </row>
    <row r="4364" spans="1:13">
      <c r="A4364" s="293">
        <v>4363</v>
      </c>
      <c r="B4364" s="298" t="s">
        <v>16870</v>
      </c>
      <c r="C4364" s="298" t="s">
        <v>16871</v>
      </c>
      <c r="D4364" s="298"/>
      <c r="E4364" s="298" t="s">
        <v>21</v>
      </c>
      <c r="F4364" s="300" t="s">
        <v>23112</v>
      </c>
      <c r="G4364" s="300" t="s">
        <v>16165</v>
      </c>
      <c r="H4364" s="293" t="s">
        <v>6848</v>
      </c>
      <c r="I4364" s="293"/>
      <c r="J4364" s="293" t="s">
        <v>24283</v>
      </c>
      <c r="K4364" s="299">
        <v>44052</v>
      </c>
      <c r="L4364" s="300"/>
      <c r="M4364" s="297" t="str">
        <f t="shared" si="68"/>
        <v>2011</v>
      </c>
    </row>
    <row r="4365" spans="1:13">
      <c r="A4365" s="293">
        <v>4364</v>
      </c>
      <c r="B4365" s="298" t="s">
        <v>16872</v>
      </c>
      <c r="C4365" s="298" t="s">
        <v>16873</v>
      </c>
      <c r="D4365" s="298"/>
      <c r="E4365" s="298" t="s">
        <v>21</v>
      </c>
      <c r="F4365" s="300" t="s">
        <v>23112</v>
      </c>
      <c r="G4365" s="300" t="s">
        <v>16165</v>
      </c>
      <c r="H4365" s="293" t="s">
        <v>6848</v>
      </c>
      <c r="I4365" s="293"/>
      <c r="J4365" s="293" t="s">
        <v>24283</v>
      </c>
      <c r="K4365" s="299">
        <v>44052</v>
      </c>
      <c r="L4365" s="300"/>
      <c r="M4365" s="297" t="str">
        <f t="shared" si="68"/>
        <v>2011</v>
      </c>
    </row>
    <row r="4366" spans="1:13">
      <c r="A4366" s="293">
        <v>4365</v>
      </c>
      <c r="B4366" s="298" t="s">
        <v>16874</v>
      </c>
      <c r="C4366" s="298" t="s">
        <v>16875</v>
      </c>
      <c r="D4366" s="298"/>
      <c r="E4366" s="298" t="s">
        <v>21</v>
      </c>
      <c r="F4366" s="300" t="s">
        <v>23112</v>
      </c>
      <c r="G4366" s="300" t="s">
        <v>16165</v>
      </c>
      <c r="H4366" s="293" t="s">
        <v>6848</v>
      </c>
      <c r="I4366" s="293"/>
      <c r="J4366" s="293" t="s">
        <v>24283</v>
      </c>
      <c r="K4366" s="299">
        <v>44045</v>
      </c>
      <c r="L4366" s="300"/>
      <c r="M4366" s="297" t="str">
        <f t="shared" si="68"/>
        <v>2011</v>
      </c>
    </row>
    <row r="4367" spans="1:13">
      <c r="A4367" s="293">
        <v>4366</v>
      </c>
      <c r="B4367" s="298" t="s">
        <v>16876</v>
      </c>
      <c r="C4367" s="298" t="s">
        <v>16877</v>
      </c>
      <c r="D4367" s="298"/>
      <c r="E4367" s="298" t="s">
        <v>21</v>
      </c>
      <c r="F4367" s="300" t="s">
        <v>23112</v>
      </c>
      <c r="G4367" s="300" t="s">
        <v>16165</v>
      </c>
      <c r="H4367" s="293" t="s">
        <v>6848</v>
      </c>
      <c r="I4367" s="293"/>
      <c r="J4367" s="293" t="s">
        <v>24283</v>
      </c>
      <c r="K4367" s="299">
        <v>44059</v>
      </c>
      <c r="L4367" s="300"/>
      <c r="M4367" s="297" t="str">
        <f t="shared" si="68"/>
        <v>2011</v>
      </c>
    </row>
    <row r="4368" spans="1:13">
      <c r="A4368" s="293">
        <v>4367</v>
      </c>
      <c r="B4368" s="298" t="s">
        <v>16878</v>
      </c>
      <c r="C4368" s="298" t="s">
        <v>16879</v>
      </c>
      <c r="D4368" s="298"/>
      <c r="E4368" s="298" t="s">
        <v>21</v>
      </c>
      <c r="F4368" s="300" t="s">
        <v>23112</v>
      </c>
      <c r="G4368" s="300" t="s">
        <v>16165</v>
      </c>
      <c r="H4368" s="293" t="s">
        <v>6848</v>
      </c>
      <c r="I4368" s="293"/>
      <c r="J4368" s="293" t="s">
        <v>24283</v>
      </c>
      <c r="K4368" s="299">
        <v>44045</v>
      </c>
      <c r="L4368" s="300"/>
      <c r="M4368" s="297" t="str">
        <f t="shared" si="68"/>
        <v>2011</v>
      </c>
    </row>
    <row r="4369" spans="1:13">
      <c r="A4369" s="293">
        <v>4368</v>
      </c>
      <c r="B4369" s="298" t="s">
        <v>16880</v>
      </c>
      <c r="C4369" s="298" t="s">
        <v>16881</v>
      </c>
      <c r="D4369" s="298"/>
      <c r="E4369" s="298" t="s">
        <v>21</v>
      </c>
      <c r="F4369" s="300" t="s">
        <v>23112</v>
      </c>
      <c r="G4369" s="300" t="s">
        <v>16165</v>
      </c>
      <c r="H4369" s="293" t="s">
        <v>6848</v>
      </c>
      <c r="I4369" s="293"/>
      <c r="J4369" s="293" t="s">
        <v>24283</v>
      </c>
      <c r="K4369" s="299"/>
      <c r="L4369" s="300"/>
      <c r="M4369" s="297" t="str">
        <f t="shared" si="68"/>
        <v>2011</v>
      </c>
    </row>
    <row r="4370" spans="1:13">
      <c r="A4370" s="293">
        <v>4369</v>
      </c>
      <c r="B4370" s="298" t="s">
        <v>16882</v>
      </c>
      <c r="C4370" s="298" t="s">
        <v>16883</v>
      </c>
      <c r="D4370" s="298"/>
      <c r="E4370" s="298" t="s">
        <v>21</v>
      </c>
      <c r="F4370" s="300" t="s">
        <v>23112</v>
      </c>
      <c r="G4370" s="300" t="s">
        <v>16165</v>
      </c>
      <c r="H4370" s="293" t="s">
        <v>6848</v>
      </c>
      <c r="I4370" s="293"/>
      <c r="J4370" s="293" t="s">
        <v>24283</v>
      </c>
      <c r="K4370" s="299">
        <v>44052</v>
      </c>
      <c r="L4370" s="300"/>
      <c r="M4370" s="297" t="str">
        <f t="shared" si="68"/>
        <v>2011</v>
      </c>
    </row>
    <row r="4371" spans="1:13">
      <c r="A4371" s="293">
        <v>4370</v>
      </c>
      <c r="B4371" s="298" t="s">
        <v>16884</v>
      </c>
      <c r="C4371" s="298" t="s">
        <v>16885</v>
      </c>
      <c r="D4371" s="298"/>
      <c r="E4371" s="298" t="s">
        <v>21</v>
      </c>
      <c r="F4371" s="300" t="s">
        <v>23112</v>
      </c>
      <c r="G4371" s="300" t="s">
        <v>16165</v>
      </c>
      <c r="H4371" s="293" t="s">
        <v>6848</v>
      </c>
      <c r="I4371" s="293"/>
      <c r="J4371" s="293" t="s">
        <v>24283</v>
      </c>
      <c r="K4371" s="299">
        <v>44031</v>
      </c>
      <c r="L4371" s="300"/>
      <c r="M4371" s="297" t="str">
        <f t="shared" si="68"/>
        <v>2011</v>
      </c>
    </row>
    <row r="4372" spans="1:13">
      <c r="A4372" s="293">
        <v>4371</v>
      </c>
      <c r="B4372" s="298" t="s">
        <v>16886</v>
      </c>
      <c r="C4372" s="298" t="s">
        <v>16887</v>
      </c>
      <c r="D4372" s="298"/>
      <c r="E4372" s="298" t="s">
        <v>21</v>
      </c>
      <c r="F4372" s="300" t="s">
        <v>23112</v>
      </c>
      <c r="G4372" s="300" t="s">
        <v>16165</v>
      </c>
      <c r="H4372" s="293" t="s">
        <v>6848</v>
      </c>
      <c r="I4372" s="293"/>
      <c r="J4372" s="293" t="s">
        <v>24283</v>
      </c>
      <c r="K4372" s="299">
        <v>44045</v>
      </c>
      <c r="L4372" s="300"/>
      <c r="M4372" s="297" t="str">
        <f t="shared" si="68"/>
        <v>2011</v>
      </c>
    </row>
    <row r="4373" spans="1:13">
      <c r="A4373" s="293">
        <v>4372</v>
      </c>
      <c r="B4373" s="298" t="s">
        <v>16888</v>
      </c>
      <c r="C4373" s="298" t="s">
        <v>16889</v>
      </c>
      <c r="D4373" s="298"/>
      <c r="E4373" s="298" t="s">
        <v>21</v>
      </c>
      <c r="F4373" s="300" t="s">
        <v>23112</v>
      </c>
      <c r="G4373" s="300" t="s">
        <v>16165</v>
      </c>
      <c r="H4373" s="293" t="s">
        <v>6848</v>
      </c>
      <c r="I4373" s="293"/>
      <c r="J4373" s="293" t="s">
        <v>24283</v>
      </c>
      <c r="K4373" s="299">
        <v>43771</v>
      </c>
      <c r="L4373" s="300"/>
      <c r="M4373" s="297" t="str">
        <f t="shared" si="68"/>
        <v>2011</v>
      </c>
    </row>
    <row r="4374" spans="1:13">
      <c r="A4374" s="293">
        <v>4373</v>
      </c>
      <c r="B4374" s="298" t="s">
        <v>16890</v>
      </c>
      <c r="C4374" s="298" t="s">
        <v>16891</v>
      </c>
      <c r="D4374" s="298"/>
      <c r="E4374" s="298" t="s">
        <v>21</v>
      </c>
      <c r="F4374" s="300" t="s">
        <v>23112</v>
      </c>
      <c r="G4374" s="300" t="s">
        <v>16165</v>
      </c>
      <c r="H4374" s="293" t="s">
        <v>6848</v>
      </c>
      <c r="I4374" s="293"/>
      <c r="J4374" s="293" t="s">
        <v>24283</v>
      </c>
      <c r="K4374" s="299">
        <v>44059</v>
      </c>
      <c r="L4374" s="300"/>
      <c r="M4374" s="297" t="str">
        <f t="shared" si="68"/>
        <v>2011</v>
      </c>
    </row>
    <row r="4375" spans="1:13">
      <c r="A4375" s="293">
        <v>4374</v>
      </c>
      <c r="B4375" s="298" t="s">
        <v>16892</v>
      </c>
      <c r="C4375" s="298" t="s">
        <v>16893</v>
      </c>
      <c r="D4375" s="298"/>
      <c r="E4375" s="298" t="s">
        <v>21</v>
      </c>
      <c r="F4375" s="300" t="s">
        <v>23112</v>
      </c>
      <c r="G4375" s="300" t="s">
        <v>16165</v>
      </c>
      <c r="H4375" s="293" t="s">
        <v>6848</v>
      </c>
      <c r="I4375" s="293"/>
      <c r="J4375" s="293" t="s">
        <v>24283</v>
      </c>
      <c r="K4375" s="299">
        <v>44052</v>
      </c>
      <c r="L4375" s="300"/>
      <c r="M4375" s="297" t="str">
        <f t="shared" si="68"/>
        <v>2011</v>
      </c>
    </row>
    <row r="4376" spans="1:13">
      <c r="A4376" s="293">
        <v>4375</v>
      </c>
      <c r="B4376" s="298" t="s">
        <v>16894</v>
      </c>
      <c r="C4376" s="298" t="s">
        <v>16895</v>
      </c>
      <c r="D4376" s="298"/>
      <c r="E4376" s="298" t="s">
        <v>21</v>
      </c>
      <c r="F4376" s="300" t="s">
        <v>23112</v>
      </c>
      <c r="G4376" s="300" t="s">
        <v>16165</v>
      </c>
      <c r="H4376" s="293" t="s">
        <v>6848</v>
      </c>
      <c r="I4376" s="293"/>
      <c r="J4376" s="293" t="s">
        <v>24283</v>
      </c>
      <c r="K4376" s="299">
        <v>44059</v>
      </c>
      <c r="L4376" s="300"/>
      <c r="M4376" s="297" t="str">
        <f t="shared" si="68"/>
        <v>2011</v>
      </c>
    </row>
    <row r="4377" spans="1:13">
      <c r="A4377" s="293">
        <v>4376</v>
      </c>
      <c r="B4377" s="298" t="s">
        <v>16896</v>
      </c>
      <c r="C4377" s="298" t="s">
        <v>16897</v>
      </c>
      <c r="D4377" s="298"/>
      <c r="E4377" s="298" t="s">
        <v>21</v>
      </c>
      <c r="F4377" s="300" t="s">
        <v>23112</v>
      </c>
      <c r="G4377" s="300" t="s">
        <v>16165</v>
      </c>
      <c r="H4377" s="293" t="s">
        <v>6848</v>
      </c>
      <c r="I4377" s="293"/>
      <c r="J4377" s="293" t="s">
        <v>24283</v>
      </c>
      <c r="K4377" s="299">
        <v>44059</v>
      </c>
      <c r="L4377" s="300"/>
      <c r="M4377" s="297" t="str">
        <f t="shared" si="68"/>
        <v>2011</v>
      </c>
    </row>
    <row r="4378" spans="1:13">
      <c r="A4378" s="293">
        <v>4377</v>
      </c>
      <c r="B4378" s="298" t="s">
        <v>16898</v>
      </c>
      <c r="C4378" s="298" t="s">
        <v>16899</v>
      </c>
      <c r="D4378" s="298"/>
      <c r="E4378" s="298" t="s">
        <v>21</v>
      </c>
      <c r="F4378" s="300" t="s">
        <v>23112</v>
      </c>
      <c r="G4378" s="300" t="s">
        <v>16165</v>
      </c>
      <c r="H4378" s="293" t="s">
        <v>6848</v>
      </c>
      <c r="I4378" s="293"/>
      <c r="J4378" s="293" t="s">
        <v>24283</v>
      </c>
      <c r="K4378" s="299"/>
      <c r="L4378" s="300"/>
      <c r="M4378" s="297" t="str">
        <f t="shared" si="68"/>
        <v>2011</v>
      </c>
    </row>
    <row r="4379" spans="1:13">
      <c r="A4379" s="293">
        <v>4378</v>
      </c>
      <c r="B4379" s="298" t="s">
        <v>16900</v>
      </c>
      <c r="C4379" s="298" t="s">
        <v>16901</v>
      </c>
      <c r="D4379" s="298"/>
      <c r="E4379" s="298" t="s">
        <v>21</v>
      </c>
      <c r="F4379" s="300" t="s">
        <v>23112</v>
      </c>
      <c r="G4379" s="300" t="s">
        <v>16165</v>
      </c>
      <c r="H4379" s="293" t="s">
        <v>6848</v>
      </c>
      <c r="I4379" s="293"/>
      <c r="J4379" s="293" t="s">
        <v>24283</v>
      </c>
      <c r="K4379" s="299"/>
      <c r="L4379" s="300"/>
      <c r="M4379" s="297" t="str">
        <f t="shared" si="68"/>
        <v>2011</v>
      </c>
    </row>
    <row r="4380" spans="1:13">
      <c r="A4380" s="293">
        <v>4379</v>
      </c>
      <c r="B4380" s="298" t="s">
        <v>16902</v>
      </c>
      <c r="C4380" s="298" t="s">
        <v>16903</v>
      </c>
      <c r="D4380" s="298"/>
      <c r="E4380" s="298" t="s">
        <v>21</v>
      </c>
      <c r="F4380" s="300" t="s">
        <v>23112</v>
      </c>
      <c r="G4380" s="300" t="s">
        <v>16165</v>
      </c>
      <c r="H4380" s="293" t="s">
        <v>6848</v>
      </c>
      <c r="I4380" s="293"/>
      <c r="J4380" s="293" t="s">
        <v>24283</v>
      </c>
      <c r="K4380" s="299">
        <v>44052</v>
      </c>
      <c r="L4380" s="300"/>
      <c r="M4380" s="297" t="str">
        <f t="shared" si="68"/>
        <v>2011</v>
      </c>
    </row>
    <row r="4381" spans="1:13">
      <c r="A4381" s="293">
        <v>4380</v>
      </c>
      <c r="B4381" s="298" t="s">
        <v>16904</v>
      </c>
      <c r="C4381" s="298" t="s">
        <v>16905</v>
      </c>
      <c r="D4381" s="298"/>
      <c r="E4381" s="298" t="s">
        <v>21</v>
      </c>
      <c r="F4381" s="300" t="s">
        <v>23112</v>
      </c>
      <c r="G4381" s="300" t="s">
        <v>16165</v>
      </c>
      <c r="H4381" s="293" t="s">
        <v>6848</v>
      </c>
      <c r="I4381" s="293"/>
      <c r="J4381" s="293" t="s">
        <v>24283</v>
      </c>
      <c r="K4381" s="299">
        <v>43813</v>
      </c>
      <c r="L4381" s="300"/>
      <c r="M4381" s="297" t="str">
        <f t="shared" si="68"/>
        <v>2011</v>
      </c>
    </row>
    <row r="4382" spans="1:13">
      <c r="A4382" s="293">
        <v>4381</v>
      </c>
      <c r="B4382" s="298" t="s">
        <v>16906</v>
      </c>
      <c r="C4382" s="298" t="s">
        <v>16907</v>
      </c>
      <c r="D4382" s="298"/>
      <c r="E4382" s="298" t="s">
        <v>21</v>
      </c>
      <c r="F4382" s="300" t="s">
        <v>23112</v>
      </c>
      <c r="G4382" s="300" t="s">
        <v>16165</v>
      </c>
      <c r="H4382" s="293" t="s">
        <v>6848</v>
      </c>
      <c r="I4382" s="293"/>
      <c r="J4382" s="293" t="s">
        <v>24283</v>
      </c>
      <c r="K4382" s="299">
        <v>44052</v>
      </c>
      <c r="L4382" s="300"/>
      <c r="M4382" s="297" t="str">
        <f t="shared" si="68"/>
        <v>2011</v>
      </c>
    </row>
    <row r="4383" spans="1:13">
      <c r="A4383" s="293">
        <v>4382</v>
      </c>
      <c r="B4383" s="298" t="s">
        <v>16908</v>
      </c>
      <c r="C4383" s="298" t="s">
        <v>16909</v>
      </c>
      <c r="D4383" s="298"/>
      <c r="E4383" s="298" t="s">
        <v>21</v>
      </c>
      <c r="F4383" s="300" t="s">
        <v>23112</v>
      </c>
      <c r="G4383" s="300" t="s">
        <v>16165</v>
      </c>
      <c r="H4383" s="293" t="s">
        <v>6848</v>
      </c>
      <c r="I4383" s="293"/>
      <c r="J4383" s="293" t="s">
        <v>24283</v>
      </c>
      <c r="K4383" s="299">
        <v>43771</v>
      </c>
      <c r="L4383" s="300"/>
      <c r="M4383" s="297" t="str">
        <f t="shared" si="68"/>
        <v>2011</v>
      </c>
    </row>
    <row r="4384" spans="1:13">
      <c r="A4384" s="293">
        <v>4383</v>
      </c>
      <c r="B4384" s="298" t="s">
        <v>16910</v>
      </c>
      <c r="C4384" s="298" t="s">
        <v>16911</v>
      </c>
      <c r="D4384" s="298"/>
      <c r="E4384" s="298" t="s">
        <v>21</v>
      </c>
      <c r="F4384" s="300" t="s">
        <v>23112</v>
      </c>
      <c r="G4384" s="300" t="s">
        <v>16165</v>
      </c>
      <c r="H4384" s="293" t="s">
        <v>6848</v>
      </c>
      <c r="I4384" s="293"/>
      <c r="J4384" s="293" t="s">
        <v>24283</v>
      </c>
      <c r="K4384" s="299">
        <v>44059</v>
      </c>
      <c r="L4384" s="300"/>
      <c r="M4384" s="297" t="str">
        <f t="shared" si="68"/>
        <v>2011</v>
      </c>
    </row>
    <row r="4385" spans="1:13">
      <c r="A4385" s="293">
        <v>4384</v>
      </c>
      <c r="B4385" s="298" t="s">
        <v>16912</v>
      </c>
      <c r="C4385" s="298" t="s">
        <v>16913</v>
      </c>
      <c r="D4385" s="298"/>
      <c r="E4385" s="298" t="s">
        <v>21</v>
      </c>
      <c r="F4385" s="300" t="s">
        <v>23112</v>
      </c>
      <c r="G4385" s="300" t="s">
        <v>16165</v>
      </c>
      <c r="H4385" s="293" t="s">
        <v>6848</v>
      </c>
      <c r="I4385" s="293"/>
      <c r="J4385" s="293" t="s">
        <v>24283</v>
      </c>
      <c r="K4385" s="299">
        <v>43743</v>
      </c>
      <c r="L4385" s="300"/>
      <c r="M4385" s="297" t="str">
        <f t="shared" si="68"/>
        <v>2011</v>
      </c>
    </row>
    <row r="4386" spans="1:13">
      <c r="A4386" s="293">
        <v>4385</v>
      </c>
      <c r="B4386" s="298" t="s">
        <v>16914</v>
      </c>
      <c r="C4386" s="298" t="s">
        <v>16915</v>
      </c>
      <c r="D4386" s="298"/>
      <c r="E4386" s="298" t="s">
        <v>21</v>
      </c>
      <c r="F4386" s="300" t="s">
        <v>23112</v>
      </c>
      <c r="G4386" s="300" t="s">
        <v>16165</v>
      </c>
      <c r="H4386" s="293" t="s">
        <v>6848</v>
      </c>
      <c r="I4386" s="293"/>
      <c r="J4386" s="293" t="s">
        <v>24283</v>
      </c>
      <c r="K4386" s="299">
        <v>44052</v>
      </c>
      <c r="L4386" s="300"/>
      <c r="M4386" s="297" t="str">
        <f t="shared" si="68"/>
        <v>2011</v>
      </c>
    </row>
    <row r="4387" spans="1:13">
      <c r="A4387" s="293">
        <v>4386</v>
      </c>
      <c r="B4387" s="298" t="s">
        <v>16916</v>
      </c>
      <c r="C4387" s="298" t="s">
        <v>16917</v>
      </c>
      <c r="D4387" s="298"/>
      <c r="E4387" s="298" t="s">
        <v>21</v>
      </c>
      <c r="F4387" s="300" t="s">
        <v>23112</v>
      </c>
      <c r="G4387" s="300" t="s">
        <v>16165</v>
      </c>
      <c r="H4387" s="293" t="s">
        <v>6848</v>
      </c>
      <c r="I4387" s="293"/>
      <c r="J4387" s="293" t="s">
        <v>24283</v>
      </c>
      <c r="K4387" s="299">
        <v>44059</v>
      </c>
      <c r="L4387" s="300"/>
      <c r="M4387" s="297" t="str">
        <f t="shared" si="68"/>
        <v>2011</v>
      </c>
    </row>
    <row r="4388" spans="1:13">
      <c r="A4388" s="293">
        <v>4387</v>
      </c>
      <c r="B4388" s="298" t="s">
        <v>16918</v>
      </c>
      <c r="C4388" s="298" t="s">
        <v>16919</v>
      </c>
      <c r="D4388" s="298"/>
      <c r="E4388" s="298" t="s">
        <v>21</v>
      </c>
      <c r="F4388" s="300" t="s">
        <v>23112</v>
      </c>
      <c r="G4388" s="300" t="s">
        <v>16165</v>
      </c>
      <c r="H4388" s="293" t="s">
        <v>6848</v>
      </c>
      <c r="I4388" s="293"/>
      <c r="J4388" s="293" t="s">
        <v>24283</v>
      </c>
      <c r="K4388" s="299">
        <v>44045</v>
      </c>
      <c r="L4388" s="300"/>
      <c r="M4388" s="297" t="str">
        <f t="shared" si="68"/>
        <v>2011</v>
      </c>
    </row>
    <row r="4389" spans="1:13">
      <c r="A4389" s="293">
        <v>4388</v>
      </c>
      <c r="B4389" s="298" t="s">
        <v>16920</v>
      </c>
      <c r="C4389" s="298" t="s">
        <v>16921</v>
      </c>
      <c r="D4389" s="298"/>
      <c r="E4389" s="298" t="s">
        <v>21</v>
      </c>
      <c r="F4389" s="300" t="s">
        <v>23112</v>
      </c>
      <c r="G4389" s="300" t="s">
        <v>16165</v>
      </c>
      <c r="H4389" s="293" t="s">
        <v>6848</v>
      </c>
      <c r="I4389" s="293"/>
      <c r="J4389" s="293" t="s">
        <v>24283</v>
      </c>
      <c r="K4389" s="299">
        <v>44052</v>
      </c>
      <c r="L4389" s="300"/>
      <c r="M4389" s="297" t="str">
        <f t="shared" si="68"/>
        <v>2011</v>
      </c>
    </row>
    <row r="4390" spans="1:13">
      <c r="A4390" s="293">
        <v>4389</v>
      </c>
      <c r="B4390" s="298" t="s">
        <v>16922</v>
      </c>
      <c r="C4390" s="298" t="s">
        <v>16923</v>
      </c>
      <c r="D4390" s="298"/>
      <c r="E4390" s="298" t="s">
        <v>21</v>
      </c>
      <c r="F4390" s="300" t="s">
        <v>23112</v>
      </c>
      <c r="G4390" s="300" t="s">
        <v>16165</v>
      </c>
      <c r="H4390" s="293" t="s">
        <v>6848</v>
      </c>
      <c r="I4390" s="293"/>
      <c r="J4390" s="293" t="s">
        <v>24283</v>
      </c>
      <c r="K4390" s="299">
        <v>43743</v>
      </c>
      <c r="L4390" s="300"/>
      <c r="M4390" s="297" t="str">
        <f t="shared" si="68"/>
        <v>2011</v>
      </c>
    </row>
    <row r="4391" spans="1:13">
      <c r="A4391" s="293">
        <v>4390</v>
      </c>
      <c r="B4391" s="298" t="s">
        <v>16924</v>
      </c>
      <c r="C4391" s="298" t="s">
        <v>16925</v>
      </c>
      <c r="D4391" s="298"/>
      <c r="E4391" s="298" t="s">
        <v>21</v>
      </c>
      <c r="F4391" s="300" t="s">
        <v>23112</v>
      </c>
      <c r="G4391" s="300" t="s">
        <v>16165</v>
      </c>
      <c r="H4391" s="293" t="s">
        <v>6848</v>
      </c>
      <c r="I4391" s="293"/>
      <c r="J4391" s="293" t="s">
        <v>24283</v>
      </c>
      <c r="K4391" s="299">
        <v>43729</v>
      </c>
      <c r="L4391" s="300"/>
      <c r="M4391" s="297" t="str">
        <f t="shared" si="68"/>
        <v>2011</v>
      </c>
    </row>
    <row r="4392" spans="1:13">
      <c r="A4392" s="293">
        <v>4391</v>
      </c>
      <c r="B4392" s="298" t="s">
        <v>16926</v>
      </c>
      <c r="C4392" s="298" t="s">
        <v>16927</v>
      </c>
      <c r="D4392" s="298"/>
      <c r="E4392" s="298" t="s">
        <v>21</v>
      </c>
      <c r="F4392" s="300" t="s">
        <v>23112</v>
      </c>
      <c r="G4392" s="300" t="s">
        <v>16165</v>
      </c>
      <c r="H4392" s="293" t="s">
        <v>6848</v>
      </c>
      <c r="I4392" s="293"/>
      <c r="J4392" s="293" t="s">
        <v>24283</v>
      </c>
      <c r="K4392" s="299">
        <v>44052</v>
      </c>
      <c r="L4392" s="300"/>
      <c r="M4392" s="297" t="str">
        <f t="shared" si="68"/>
        <v>2011</v>
      </c>
    </row>
    <row r="4393" spans="1:13">
      <c r="A4393" s="293">
        <v>4392</v>
      </c>
      <c r="B4393" s="298" t="s">
        <v>16928</v>
      </c>
      <c r="C4393" s="298" t="s">
        <v>16929</v>
      </c>
      <c r="D4393" s="298"/>
      <c r="E4393" s="298" t="s">
        <v>21</v>
      </c>
      <c r="F4393" s="300" t="s">
        <v>23112</v>
      </c>
      <c r="G4393" s="300" t="s">
        <v>16165</v>
      </c>
      <c r="H4393" s="293" t="s">
        <v>6848</v>
      </c>
      <c r="I4393" s="293"/>
      <c r="J4393" s="293" t="s">
        <v>24283</v>
      </c>
      <c r="K4393" s="299">
        <v>43813</v>
      </c>
      <c r="L4393" s="300"/>
      <c r="M4393" s="297" t="str">
        <f t="shared" si="68"/>
        <v>2011</v>
      </c>
    </row>
    <row r="4394" spans="1:13">
      <c r="A4394" s="293">
        <v>4393</v>
      </c>
      <c r="B4394" s="298" t="s">
        <v>16930</v>
      </c>
      <c r="C4394" s="298" t="s">
        <v>16931</v>
      </c>
      <c r="D4394" s="298"/>
      <c r="E4394" s="298" t="s">
        <v>21</v>
      </c>
      <c r="F4394" s="300" t="s">
        <v>23112</v>
      </c>
      <c r="G4394" s="300" t="s">
        <v>16165</v>
      </c>
      <c r="H4394" s="293" t="s">
        <v>6848</v>
      </c>
      <c r="I4394" s="293"/>
      <c r="J4394" s="293" t="s">
        <v>24283</v>
      </c>
      <c r="K4394" s="299">
        <v>44052</v>
      </c>
      <c r="L4394" s="300"/>
      <c r="M4394" s="297" t="str">
        <f t="shared" si="68"/>
        <v>2011</v>
      </c>
    </row>
    <row r="4395" spans="1:13">
      <c r="A4395" s="293">
        <v>4394</v>
      </c>
      <c r="B4395" s="298" t="s">
        <v>16932</v>
      </c>
      <c r="C4395" s="298" t="s">
        <v>16933</v>
      </c>
      <c r="D4395" s="298"/>
      <c r="E4395" s="298" t="s">
        <v>21</v>
      </c>
      <c r="F4395" s="300" t="s">
        <v>23112</v>
      </c>
      <c r="G4395" s="300" t="s">
        <v>16165</v>
      </c>
      <c r="H4395" s="293" t="s">
        <v>6848</v>
      </c>
      <c r="I4395" s="293"/>
      <c r="J4395" s="293" t="s">
        <v>24283</v>
      </c>
      <c r="K4395" s="299">
        <v>44052</v>
      </c>
      <c r="L4395" s="300"/>
      <c r="M4395" s="297" t="str">
        <f t="shared" si="68"/>
        <v>2011</v>
      </c>
    </row>
    <row r="4396" spans="1:13">
      <c r="A4396" s="293">
        <v>4395</v>
      </c>
      <c r="B4396" s="298" t="s">
        <v>16934</v>
      </c>
      <c r="C4396" s="298" t="s">
        <v>16935</v>
      </c>
      <c r="D4396" s="298"/>
      <c r="E4396" s="298" t="s">
        <v>21</v>
      </c>
      <c r="F4396" s="300" t="s">
        <v>23112</v>
      </c>
      <c r="G4396" s="300" t="s">
        <v>16165</v>
      </c>
      <c r="H4396" s="293" t="s">
        <v>6848</v>
      </c>
      <c r="I4396" s="293"/>
      <c r="J4396" s="293" t="s">
        <v>24283</v>
      </c>
      <c r="K4396" s="299">
        <v>43743</v>
      </c>
      <c r="L4396" s="300"/>
      <c r="M4396" s="297" t="str">
        <f t="shared" si="68"/>
        <v>2011</v>
      </c>
    </row>
    <row r="4397" spans="1:13">
      <c r="A4397" s="293">
        <v>4396</v>
      </c>
      <c r="B4397" s="298" t="s">
        <v>16936</v>
      </c>
      <c r="C4397" s="298" t="s">
        <v>16937</v>
      </c>
      <c r="D4397" s="298"/>
      <c r="E4397" s="298" t="s">
        <v>21</v>
      </c>
      <c r="F4397" s="300" t="s">
        <v>23112</v>
      </c>
      <c r="G4397" s="300" t="s">
        <v>16165</v>
      </c>
      <c r="H4397" s="293" t="s">
        <v>6848</v>
      </c>
      <c r="I4397" s="293"/>
      <c r="J4397" s="293" t="s">
        <v>24283</v>
      </c>
      <c r="K4397" s="299">
        <v>44052</v>
      </c>
      <c r="L4397" s="300"/>
      <c r="M4397" s="297" t="str">
        <f t="shared" si="68"/>
        <v>2011</v>
      </c>
    </row>
    <row r="4398" spans="1:13">
      <c r="A4398" s="293">
        <v>4397</v>
      </c>
      <c r="B4398" s="298" t="s">
        <v>16938</v>
      </c>
      <c r="C4398" s="298" t="s">
        <v>16939</v>
      </c>
      <c r="D4398" s="298"/>
      <c r="E4398" s="298" t="s">
        <v>21</v>
      </c>
      <c r="F4398" s="300" t="s">
        <v>23112</v>
      </c>
      <c r="G4398" s="300" t="s">
        <v>16165</v>
      </c>
      <c r="H4398" s="293" t="s">
        <v>6848</v>
      </c>
      <c r="I4398" s="293"/>
      <c r="J4398" s="293" t="s">
        <v>24283</v>
      </c>
      <c r="K4398" s="299"/>
      <c r="L4398" s="300"/>
      <c r="M4398" s="297" t="str">
        <f t="shared" si="68"/>
        <v>2011</v>
      </c>
    </row>
    <row r="4399" spans="1:13">
      <c r="A4399" s="293">
        <v>4398</v>
      </c>
      <c r="B4399" s="298" t="s">
        <v>16940</v>
      </c>
      <c r="C4399" s="298" t="s">
        <v>16941</v>
      </c>
      <c r="D4399" s="298"/>
      <c r="E4399" s="298" t="s">
        <v>21</v>
      </c>
      <c r="F4399" s="300" t="s">
        <v>23112</v>
      </c>
      <c r="G4399" s="300" t="s">
        <v>16165</v>
      </c>
      <c r="H4399" s="293" t="s">
        <v>6848</v>
      </c>
      <c r="I4399" s="293"/>
      <c r="J4399" s="293" t="s">
        <v>24283</v>
      </c>
      <c r="K4399" s="299">
        <v>44031</v>
      </c>
      <c r="L4399" s="300"/>
      <c r="M4399" s="297" t="str">
        <f t="shared" si="68"/>
        <v>2011</v>
      </c>
    </row>
    <row r="4400" spans="1:13">
      <c r="A4400" s="293">
        <v>4399</v>
      </c>
      <c r="B4400" s="298" t="s">
        <v>16942</v>
      </c>
      <c r="C4400" s="298" t="s">
        <v>16943</v>
      </c>
      <c r="D4400" s="298"/>
      <c r="E4400" s="298" t="s">
        <v>21</v>
      </c>
      <c r="F4400" s="300" t="s">
        <v>23112</v>
      </c>
      <c r="G4400" s="300" t="s">
        <v>16165</v>
      </c>
      <c r="H4400" s="293" t="s">
        <v>6848</v>
      </c>
      <c r="I4400" s="293"/>
      <c r="J4400" s="293" t="s">
        <v>24283</v>
      </c>
      <c r="K4400" s="299">
        <v>44052</v>
      </c>
      <c r="L4400" s="300"/>
      <c r="M4400" s="297" t="str">
        <f t="shared" si="68"/>
        <v>2011</v>
      </c>
    </row>
    <row r="4401" spans="1:13">
      <c r="A4401" s="293">
        <v>4400</v>
      </c>
      <c r="B4401" s="298" t="s">
        <v>16944</v>
      </c>
      <c r="C4401" s="298" t="s">
        <v>16945</v>
      </c>
      <c r="D4401" s="298"/>
      <c r="E4401" s="298" t="s">
        <v>21</v>
      </c>
      <c r="F4401" s="300" t="s">
        <v>23112</v>
      </c>
      <c r="G4401" s="300" t="s">
        <v>16165</v>
      </c>
      <c r="H4401" s="293" t="s">
        <v>6848</v>
      </c>
      <c r="I4401" s="293"/>
      <c r="J4401" s="293" t="s">
        <v>24283</v>
      </c>
      <c r="K4401" s="299"/>
      <c r="L4401" s="300"/>
      <c r="M4401" s="297" t="str">
        <f t="shared" si="68"/>
        <v>2011</v>
      </c>
    </row>
    <row r="4402" spans="1:13">
      <c r="A4402" s="293">
        <v>4401</v>
      </c>
      <c r="B4402" s="298" t="s">
        <v>16946</v>
      </c>
      <c r="C4402" s="298" t="s">
        <v>16947</v>
      </c>
      <c r="D4402" s="298"/>
      <c r="E4402" s="298" t="s">
        <v>21</v>
      </c>
      <c r="F4402" s="300" t="s">
        <v>23112</v>
      </c>
      <c r="G4402" s="300" t="s">
        <v>16165</v>
      </c>
      <c r="H4402" s="293" t="s">
        <v>6848</v>
      </c>
      <c r="I4402" s="293"/>
      <c r="J4402" s="293" t="s">
        <v>24283</v>
      </c>
      <c r="K4402" s="299"/>
      <c r="L4402" s="300"/>
      <c r="M4402" s="297" t="str">
        <f t="shared" si="68"/>
        <v>2011</v>
      </c>
    </row>
    <row r="4403" spans="1:13">
      <c r="A4403" s="293">
        <v>4402</v>
      </c>
      <c r="B4403" s="298" t="s">
        <v>16948</v>
      </c>
      <c r="C4403" s="298" t="s">
        <v>16949</v>
      </c>
      <c r="D4403" s="298"/>
      <c r="E4403" s="298" t="s">
        <v>21</v>
      </c>
      <c r="F4403" s="300" t="s">
        <v>23112</v>
      </c>
      <c r="G4403" s="300" t="s">
        <v>16165</v>
      </c>
      <c r="H4403" s="293" t="s">
        <v>6848</v>
      </c>
      <c r="I4403" s="293"/>
      <c r="J4403" s="293" t="s">
        <v>24283</v>
      </c>
      <c r="K4403" s="299">
        <v>44045</v>
      </c>
      <c r="L4403" s="300"/>
      <c r="M4403" s="297" t="str">
        <f t="shared" si="68"/>
        <v>2011</v>
      </c>
    </row>
    <row r="4404" spans="1:13">
      <c r="A4404" s="293">
        <v>4403</v>
      </c>
      <c r="B4404" s="298" t="s">
        <v>16950</v>
      </c>
      <c r="C4404" s="298" t="s">
        <v>16951</v>
      </c>
      <c r="D4404" s="298"/>
      <c r="E4404" s="298" t="s">
        <v>21</v>
      </c>
      <c r="F4404" s="300" t="s">
        <v>23112</v>
      </c>
      <c r="G4404" s="300" t="s">
        <v>16165</v>
      </c>
      <c r="H4404" s="293" t="s">
        <v>6848</v>
      </c>
      <c r="I4404" s="293"/>
      <c r="J4404" s="293" t="s">
        <v>24283</v>
      </c>
      <c r="K4404" s="299">
        <v>44031</v>
      </c>
      <c r="L4404" s="300"/>
      <c r="M4404" s="297" t="str">
        <f t="shared" si="68"/>
        <v>2011</v>
      </c>
    </row>
    <row r="4405" spans="1:13">
      <c r="A4405" s="293">
        <v>4404</v>
      </c>
      <c r="B4405" s="298" t="s">
        <v>16952</v>
      </c>
      <c r="C4405" s="298" t="s">
        <v>16953</v>
      </c>
      <c r="D4405" s="298"/>
      <c r="E4405" s="298" t="s">
        <v>21</v>
      </c>
      <c r="F4405" s="300" t="s">
        <v>23112</v>
      </c>
      <c r="G4405" s="300" t="s">
        <v>16165</v>
      </c>
      <c r="H4405" s="293" t="s">
        <v>6848</v>
      </c>
      <c r="I4405" s="293"/>
      <c r="J4405" s="293" t="s">
        <v>24283</v>
      </c>
      <c r="K4405" s="299">
        <v>44031</v>
      </c>
      <c r="L4405" s="300"/>
      <c r="M4405" s="297" t="str">
        <f t="shared" si="68"/>
        <v>2011</v>
      </c>
    </row>
    <row r="4406" spans="1:13">
      <c r="A4406" s="293">
        <v>4405</v>
      </c>
      <c r="B4406" s="298" t="s">
        <v>16954</v>
      </c>
      <c r="C4406" s="298" t="s">
        <v>16955</v>
      </c>
      <c r="D4406" s="298"/>
      <c r="E4406" s="298" t="s">
        <v>21</v>
      </c>
      <c r="F4406" s="300" t="s">
        <v>23112</v>
      </c>
      <c r="G4406" s="300" t="s">
        <v>16165</v>
      </c>
      <c r="H4406" s="293" t="s">
        <v>6848</v>
      </c>
      <c r="I4406" s="293"/>
      <c r="J4406" s="293" t="s">
        <v>24283</v>
      </c>
      <c r="K4406" s="299"/>
      <c r="L4406" s="300"/>
      <c r="M4406" s="297" t="str">
        <f t="shared" si="68"/>
        <v>2011</v>
      </c>
    </row>
    <row r="4407" spans="1:13">
      <c r="A4407" s="293">
        <v>4406</v>
      </c>
      <c r="B4407" s="298" t="s">
        <v>16956</v>
      </c>
      <c r="C4407" s="298" t="s">
        <v>16957</v>
      </c>
      <c r="D4407" s="298"/>
      <c r="E4407" s="298" t="s">
        <v>21</v>
      </c>
      <c r="F4407" s="300" t="s">
        <v>23112</v>
      </c>
      <c r="G4407" s="300" t="s">
        <v>16165</v>
      </c>
      <c r="H4407" s="293" t="s">
        <v>6848</v>
      </c>
      <c r="I4407" s="293"/>
      <c r="J4407" s="293" t="s">
        <v>24283</v>
      </c>
      <c r="K4407" s="299">
        <v>44059</v>
      </c>
      <c r="L4407" s="300"/>
      <c r="M4407" s="297" t="str">
        <f t="shared" si="68"/>
        <v>2011</v>
      </c>
    </row>
    <row r="4408" spans="1:13">
      <c r="A4408" s="293">
        <v>4407</v>
      </c>
      <c r="B4408" s="298" t="s">
        <v>16958</v>
      </c>
      <c r="C4408" s="298" t="s">
        <v>16959</v>
      </c>
      <c r="D4408" s="298"/>
      <c r="E4408" s="298" t="s">
        <v>21</v>
      </c>
      <c r="F4408" s="300" t="s">
        <v>23112</v>
      </c>
      <c r="G4408" s="300" t="s">
        <v>16165</v>
      </c>
      <c r="H4408" s="293" t="s">
        <v>6848</v>
      </c>
      <c r="I4408" s="293"/>
      <c r="J4408" s="293" t="s">
        <v>24283</v>
      </c>
      <c r="K4408" s="299"/>
      <c r="L4408" s="300"/>
      <c r="M4408" s="297" t="str">
        <f t="shared" si="68"/>
        <v>2011</v>
      </c>
    </row>
    <row r="4409" spans="1:13">
      <c r="A4409" s="293">
        <v>4408</v>
      </c>
      <c r="B4409" s="298" t="s">
        <v>16960</v>
      </c>
      <c r="C4409" s="298" t="s">
        <v>16961</v>
      </c>
      <c r="D4409" s="298"/>
      <c r="E4409" s="298" t="s">
        <v>21</v>
      </c>
      <c r="F4409" s="300" t="s">
        <v>23112</v>
      </c>
      <c r="G4409" s="300" t="s">
        <v>16165</v>
      </c>
      <c r="H4409" s="293" t="s">
        <v>6848</v>
      </c>
      <c r="I4409" s="293"/>
      <c r="J4409" s="293" t="s">
        <v>24283</v>
      </c>
      <c r="K4409" s="299"/>
      <c r="L4409" s="300"/>
      <c r="M4409" s="297" t="str">
        <f t="shared" si="68"/>
        <v>2011</v>
      </c>
    </row>
    <row r="4410" spans="1:13">
      <c r="A4410" s="293">
        <v>4409</v>
      </c>
      <c r="B4410" s="298" t="s">
        <v>16962</v>
      </c>
      <c r="C4410" s="298" t="s">
        <v>16963</v>
      </c>
      <c r="D4410" s="298"/>
      <c r="E4410" s="298" t="s">
        <v>21</v>
      </c>
      <c r="F4410" s="300" t="s">
        <v>23112</v>
      </c>
      <c r="G4410" s="300" t="s">
        <v>16165</v>
      </c>
      <c r="H4410" s="293" t="s">
        <v>6848</v>
      </c>
      <c r="I4410" s="293"/>
      <c r="J4410" s="293" t="s">
        <v>24283</v>
      </c>
      <c r="K4410" s="299"/>
      <c r="L4410" s="300"/>
      <c r="M4410" s="297" t="str">
        <f t="shared" si="68"/>
        <v>2011</v>
      </c>
    </row>
    <row r="4411" spans="1:13">
      <c r="A4411" s="293">
        <v>4410</v>
      </c>
      <c r="B4411" s="298" t="s">
        <v>16964</v>
      </c>
      <c r="C4411" s="298" t="s">
        <v>16965</v>
      </c>
      <c r="D4411" s="298"/>
      <c r="E4411" s="298" t="s">
        <v>21</v>
      </c>
      <c r="F4411" s="300" t="s">
        <v>23112</v>
      </c>
      <c r="G4411" s="300" t="s">
        <v>16165</v>
      </c>
      <c r="H4411" s="293" t="s">
        <v>6848</v>
      </c>
      <c r="I4411" s="293"/>
      <c r="J4411" s="293" t="s">
        <v>24283</v>
      </c>
      <c r="K4411" s="299">
        <v>44031</v>
      </c>
      <c r="L4411" s="300"/>
      <c r="M4411" s="297" t="str">
        <f t="shared" si="68"/>
        <v>2011</v>
      </c>
    </row>
    <row r="4412" spans="1:13">
      <c r="A4412" s="293">
        <v>4411</v>
      </c>
      <c r="B4412" s="298" t="s">
        <v>16966</v>
      </c>
      <c r="C4412" s="298" t="s">
        <v>16967</v>
      </c>
      <c r="D4412" s="298"/>
      <c r="E4412" s="298" t="s">
        <v>21</v>
      </c>
      <c r="F4412" s="300" t="s">
        <v>23112</v>
      </c>
      <c r="G4412" s="300" t="s">
        <v>16165</v>
      </c>
      <c r="H4412" s="293" t="s">
        <v>6848</v>
      </c>
      <c r="I4412" s="293"/>
      <c r="J4412" s="293" t="s">
        <v>24283</v>
      </c>
      <c r="K4412" s="299">
        <v>44059</v>
      </c>
      <c r="L4412" s="300"/>
      <c r="M4412" s="297" t="str">
        <f t="shared" si="68"/>
        <v>2011</v>
      </c>
    </row>
    <row r="4413" spans="1:13">
      <c r="A4413" s="293">
        <v>4412</v>
      </c>
      <c r="B4413" s="298" t="s">
        <v>16968</v>
      </c>
      <c r="C4413" s="298" t="s">
        <v>16969</v>
      </c>
      <c r="D4413" s="298"/>
      <c r="E4413" s="298" t="s">
        <v>21</v>
      </c>
      <c r="F4413" s="300" t="s">
        <v>23112</v>
      </c>
      <c r="G4413" s="300" t="s">
        <v>16165</v>
      </c>
      <c r="H4413" s="293" t="s">
        <v>6848</v>
      </c>
      <c r="I4413" s="293"/>
      <c r="J4413" s="293" t="s">
        <v>24283</v>
      </c>
      <c r="K4413" s="299">
        <v>44052</v>
      </c>
      <c r="L4413" s="300"/>
      <c r="M4413" s="297" t="str">
        <f t="shared" si="68"/>
        <v>2011</v>
      </c>
    </row>
    <row r="4414" spans="1:13">
      <c r="A4414" s="293">
        <v>4413</v>
      </c>
      <c r="B4414" s="298" t="s">
        <v>16970</v>
      </c>
      <c r="C4414" s="298" t="s">
        <v>16971</v>
      </c>
      <c r="D4414" s="298"/>
      <c r="E4414" s="298" t="s">
        <v>21</v>
      </c>
      <c r="F4414" s="300" t="s">
        <v>23112</v>
      </c>
      <c r="G4414" s="300" t="s">
        <v>16165</v>
      </c>
      <c r="H4414" s="293" t="s">
        <v>6848</v>
      </c>
      <c r="I4414" s="293"/>
      <c r="J4414" s="293" t="s">
        <v>24283</v>
      </c>
      <c r="K4414" s="299">
        <v>44045</v>
      </c>
      <c r="L4414" s="300"/>
      <c r="M4414" s="297" t="str">
        <f t="shared" si="68"/>
        <v>2011</v>
      </c>
    </row>
    <row r="4415" spans="1:13">
      <c r="A4415" s="293">
        <v>4414</v>
      </c>
      <c r="B4415" s="298" t="s">
        <v>16972</v>
      </c>
      <c r="C4415" s="298" t="s">
        <v>16973</v>
      </c>
      <c r="D4415" s="298"/>
      <c r="E4415" s="298" t="s">
        <v>21</v>
      </c>
      <c r="F4415" s="300" t="s">
        <v>23112</v>
      </c>
      <c r="G4415" s="300" t="s">
        <v>16165</v>
      </c>
      <c r="H4415" s="293" t="s">
        <v>6848</v>
      </c>
      <c r="I4415" s="293"/>
      <c r="J4415" s="293" t="s">
        <v>24283</v>
      </c>
      <c r="K4415" s="299">
        <v>43891</v>
      </c>
      <c r="L4415" s="300"/>
      <c r="M4415" s="297" t="str">
        <f t="shared" si="68"/>
        <v>2011</v>
      </c>
    </row>
    <row r="4416" spans="1:13">
      <c r="A4416" s="293">
        <v>4415</v>
      </c>
      <c r="B4416" s="298" t="s">
        <v>16974</v>
      </c>
      <c r="C4416" s="298" t="s">
        <v>16975</v>
      </c>
      <c r="D4416" s="298"/>
      <c r="E4416" s="298" t="s">
        <v>21</v>
      </c>
      <c r="F4416" s="300" t="s">
        <v>23112</v>
      </c>
      <c r="G4416" s="300" t="s">
        <v>16165</v>
      </c>
      <c r="H4416" s="293" t="s">
        <v>6848</v>
      </c>
      <c r="I4416" s="293"/>
      <c r="J4416" s="293" t="s">
        <v>24283</v>
      </c>
      <c r="K4416" s="299">
        <v>44045</v>
      </c>
      <c r="L4416" s="300"/>
      <c r="M4416" s="297" t="str">
        <f t="shared" si="68"/>
        <v>2011</v>
      </c>
    </row>
    <row r="4417" spans="1:13">
      <c r="A4417" s="293">
        <v>4416</v>
      </c>
      <c r="B4417" s="298" t="s">
        <v>16976</v>
      </c>
      <c r="C4417" s="298" t="s">
        <v>16977</v>
      </c>
      <c r="D4417" s="298"/>
      <c r="E4417" s="298" t="s">
        <v>21</v>
      </c>
      <c r="F4417" s="300" t="s">
        <v>23112</v>
      </c>
      <c r="G4417" s="300" t="s">
        <v>16165</v>
      </c>
      <c r="H4417" s="293" t="s">
        <v>6848</v>
      </c>
      <c r="I4417" s="293"/>
      <c r="J4417" s="293" t="s">
        <v>24283</v>
      </c>
      <c r="K4417" s="299">
        <v>43729</v>
      </c>
      <c r="L4417" s="300"/>
      <c r="M4417" s="297" t="str">
        <f t="shared" si="68"/>
        <v>2011</v>
      </c>
    </row>
    <row r="4418" spans="1:13">
      <c r="A4418" s="293">
        <v>4417</v>
      </c>
      <c r="B4418" s="298" t="s">
        <v>16978</v>
      </c>
      <c r="C4418" s="298" t="s">
        <v>16979</v>
      </c>
      <c r="D4418" s="298"/>
      <c r="E4418" s="298" t="s">
        <v>21</v>
      </c>
      <c r="F4418" s="300" t="s">
        <v>23112</v>
      </c>
      <c r="G4418" s="300" t="s">
        <v>16165</v>
      </c>
      <c r="H4418" s="293" t="s">
        <v>6848</v>
      </c>
      <c r="I4418" s="293"/>
      <c r="J4418" s="293" t="s">
        <v>24283</v>
      </c>
      <c r="K4418" s="299">
        <v>44031</v>
      </c>
      <c r="L4418" s="300"/>
      <c r="M4418" s="297" t="str">
        <f t="shared" ref="M4418:M4481" si="69">IF((INT(MID(B4418,5,2))&gt;19),"19"&amp;MID(B4418,5,2),"20"&amp;MID(B4418,5,2))</f>
        <v>2011</v>
      </c>
    </row>
    <row r="4419" spans="1:13">
      <c r="A4419" s="293">
        <v>4418</v>
      </c>
      <c r="B4419" s="298" t="s">
        <v>16980</v>
      </c>
      <c r="C4419" s="298" t="s">
        <v>16981</v>
      </c>
      <c r="D4419" s="298"/>
      <c r="E4419" s="298" t="s">
        <v>21</v>
      </c>
      <c r="F4419" s="300" t="s">
        <v>23112</v>
      </c>
      <c r="G4419" s="300" t="s">
        <v>16165</v>
      </c>
      <c r="H4419" s="293" t="s">
        <v>6848</v>
      </c>
      <c r="I4419" s="293"/>
      <c r="J4419" s="293" t="s">
        <v>24283</v>
      </c>
      <c r="K4419" s="299"/>
      <c r="L4419" s="300"/>
      <c r="M4419" s="297" t="str">
        <f t="shared" si="69"/>
        <v>2011</v>
      </c>
    </row>
    <row r="4420" spans="1:13">
      <c r="A4420" s="293">
        <v>4419</v>
      </c>
      <c r="B4420" s="298" t="s">
        <v>16982</v>
      </c>
      <c r="C4420" s="298" t="s">
        <v>16983</v>
      </c>
      <c r="D4420" s="298"/>
      <c r="E4420" s="298" t="s">
        <v>21</v>
      </c>
      <c r="F4420" s="300" t="s">
        <v>23112</v>
      </c>
      <c r="G4420" s="300" t="s">
        <v>16165</v>
      </c>
      <c r="H4420" s="293" t="s">
        <v>6848</v>
      </c>
      <c r="I4420" s="293"/>
      <c r="J4420" s="293" t="s">
        <v>24283</v>
      </c>
      <c r="K4420" s="299">
        <v>44052</v>
      </c>
      <c r="L4420" s="300"/>
      <c r="M4420" s="297" t="str">
        <f t="shared" si="69"/>
        <v>2011</v>
      </c>
    </row>
    <row r="4421" spans="1:13">
      <c r="A4421" s="293">
        <v>4420</v>
      </c>
      <c r="B4421" s="298" t="s">
        <v>16984</v>
      </c>
      <c r="C4421" s="298" t="s">
        <v>16985</v>
      </c>
      <c r="D4421" s="298"/>
      <c r="E4421" s="298" t="s">
        <v>21</v>
      </c>
      <c r="F4421" s="300" t="s">
        <v>23112</v>
      </c>
      <c r="G4421" s="300" t="s">
        <v>16165</v>
      </c>
      <c r="H4421" s="293" t="s">
        <v>6848</v>
      </c>
      <c r="I4421" s="293"/>
      <c r="J4421" s="293" t="s">
        <v>24283</v>
      </c>
      <c r="K4421" s="299">
        <v>44052</v>
      </c>
      <c r="L4421" s="300"/>
      <c r="M4421" s="297" t="str">
        <f t="shared" si="69"/>
        <v>2011</v>
      </c>
    </row>
    <row r="4422" spans="1:13">
      <c r="A4422" s="293">
        <v>4421</v>
      </c>
      <c r="B4422" s="298" t="s">
        <v>16986</v>
      </c>
      <c r="C4422" s="298" t="s">
        <v>16987</v>
      </c>
      <c r="D4422" s="298"/>
      <c r="E4422" s="298" t="s">
        <v>21</v>
      </c>
      <c r="F4422" s="300" t="s">
        <v>23112</v>
      </c>
      <c r="G4422" s="300" t="s">
        <v>16165</v>
      </c>
      <c r="H4422" s="293" t="s">
        <v>6848</v>
      </c>
      <c r="I4422" s="293"/>
      <c r="J4422" s="293" t="s">
        <v>24283</v>
      </c>
      <c r="K4422" s="299"/>
      <c r="L4422" s="300"/>
      <c r="M4422" s="297" t="str">
        <f t="shared" si="69"/>
        <v>2011</v>
      </c>
    </row>
    <row r="4423" spans="1:13">
      <c r="A4423" s="293">
        <v>4422</v>
      </c>
      <c r="B4423" s="298" t="s">
        <v>16988</v>
      </c>
      <c r="C4423" s="298" t="s">
        <v>16989</v>
      </c>
      <c r="D4423" s="298"/>
      <c r="E4423" s="298" t="s">
        <v>21</v>
      </c>
      <c r="F4423" s="300" t="s">
        <v>23112</v>
      </c>
      <c r="G4423" s="300" t="s">
        <v>16165</v>
      </c>
      <c r="H4423" s="293" t="s">
        <v>6848</v>
      </c>
      <c r="I4423" s="293"/>
      <c r="J4423" s="293" t="s">
        <v>24283</v>
      </c>
      <c r="K4423" s="299">
        <v>44045</v>
      </c>
      <c r="L4423" s="300"/>
      <c r="M4423" s="297" t="str">
        <f t="shared" si="69"/>
        <v>2011</v>
      </c>
    </row>
    <row r="4424" spans="1:13">
      <c r="A4424" s="293">
        <v>4423</v>
      </c>
      <c r="B4424" s="298" t="s">
        <v>16990</v>
      </c>
      <c r="C4424" s="298" t="s">
        <v>16991</v>
      </c>
      <c r="D4424" s="298"/>
      <c r="E4424" s="298" t="s">
        <v>21</v>
      </c>
      <c r="F4424" s="300" t="s">
        <v>23112</v>
      </c>
      <c r="G4424" s="300" t="s">
        <v>16165</v>
      </c>
      <c r="H4424" s="293" t="s">
        <v>6848</v>
      </c>
      <c r="I4424" s="293"/>
      <c r="J4424" s="293" t="s">
        <v>24283</v>
      </c>
      <c r="K4424" s="299">
        <v>44059</v>
      </c>
      <c r="L4424" s="300"/>
      <c r="M4424" s="297" t="str">
        <f t="shared" si="69"/>
        <v>2011</v>
      </c>
    </row>
    <row r="4425" spans="1:13">
      <c r="A4425" s="293">
        <v>4424</v>
      </c>
      <c r="B4425" s="298" t="s">
        <v>16992</v>
      </c>
      <c r="C4425" s="298" t="s">
        <v>16993</v>
      </c>
      <c r="D4425" s="298"/>
      <c r="E4425" s="298" t="s">
        <v>21</v>
      </c>
      <c r="F4425" s="300" t="s">
        <v>23112</v>
      </c>
      <c r="G4425" s="300" t="s">
        <v>16165</v>
      </c>
      <c r="H4425" s="293" t="s">
        <v>6848</v>
      </c>
      <c r="I4425" s="293"/>
      <c r="J4425" s="293" t="s">
        <v>24283</v>
      </c>
      <c r="K4425" s="299">
        <v>44031</v>
      </c>
      <c r="L4425" s="300"/>
      <c r="M4425" s="297" t="str">
        <f t="shared" si="69"/>
        <v>2011</v>
      </c>
    </row>
    <row r="4426" spans="1:13">
      <c r="A4426" s="293">
        <v>4425</v>
      </c>
      <c r="B4426" s="298" t="s">
        <v>16994</v>
      </c>
      <c r="C4426" s="298" t="s">
        <v>16995</v>
      </c>
      <c r="D4426" s="298"/>
      <c r="E4426" s="298" t="s">
        <v>21</v>
      </c>
      <c r="F4426" s="300" t="s">
        <v>23112</v>
      </c>
      <c r="G4426" s="300" t="s">
        <v>16165</v>
      </c>
      <c r="H4426" s="293" t="s">
        <v>6848</v>
      </c>
      <c r="I4426" s="293"/>
      <c r="J4426" s="293" t="s">
        <v>24283</v>
      </c>
      <c r="K4426" s="299">
        <v>44045</v>
      </c>
      <c r="L4426" s="300"/>
      <c r="M4426" s="297" t="str">
        <f t="shared" si="69"/>
        <v>2011</v>
      </c>
    </row>
    <row r="4427" spans="1:13">
      <c r="A4427" s="293">
        <v>4426</v>
      </c>
      <c r="B4427" s="298" t="s">
        <v>16996</v>
      </c>
      <c r="C4427" s="298" t="s">
        <v>16997</v>
      </c>
      <c r="D4427" s="298"/>
      <c r="E4427" s="298" t="s">
        <v>21</v>
      </c>
      <c r="F4427" s="300" t="s">
        <v>23112</v>
      </c>
      <c r="G4427" s="300" t="s">
        <v>16165</v>
      </c>
      <c r="H4427" s="293" t="s">
        <v>6848</v>
      </c>
      <c r="I4427" s="293"/>
      <c r="J4427" s="293" t="s">
        <v>24283</v>
      </c>
      <c r="K4427" s="299">
        <v>43743</v>
      </c>
      <c r="L4427" s="300"/>
      <c r="M4427" s="297" t="str">
        <f t="shared" si="69"/>
        <v>2011</v>
      </c>
    </row>
    <row r="4428" spans="1:13">
      <c r="A4428" s="293">
        <v>4427</v>
      </c>
      <c r="B4428" s="298" t="s">
        <v>16998</v>
      </c>
      <c r="C4428" s="298" t="s">
        <v>16999</v>
      </c>
      <c r="D4428" s="298"/>
      <c r="E4428" s="298" t="s">
        <v>21</v>
      </c>
      <c r="F4428" s="300" t="s">
        <v>23112</v>
      </c>
      <c r="G4428" s="300" t="s">
        <v>16165</v>
      </c>
      <c r="H4428" s="293" t="s">
        <v>6848</v>
      </c>
      <c r="I4428" s="293"/>
      <c r="J4428" s="293" t="s">
        <v>24283</v>
      </c>
      <c r="K4428" s="299">
        <v>44045</v>
      </c>
      <c r="L4428" s="300"/>
      <c r="M4428" s="297" t="str">
        <f t="shared" si="69"/>
        <v>2011</v>
      </c>
    </row>
    <row r="4429" spans="1:13">
      <c r="A4429" s="293">
        <v>4428</v>
      </c>
      <c r="B4429" s="298" t="s">
        <v>17000</v>
      </c>
      <c r="C4429" s="298" t="s">
        <v>17001</v>
      </c>
      <c r="D4429" s="298"/>
      <c r="E4429" s="298" t="s">
        <v>21</v>
      </c>
      <c r="F4429" s="300" t="s">
        <v>23112</v>
      </c>
      <c r="G4429" s="300" t="s">
        <v>16165</v>
      </c>
      <c r="H4429" s="293" t="s">
        <v>6848</v>
      </c>
      <c r="I4429" s="293"/>
      <c r="J4429" s="293" t="s">
        <v>24283</v>
      </c>
      <c r="K4429" s="299">
        <v>44059</v>
      </c>
      <c r="L4429" s="300"/>
      <c r="M4429" s="297" t="str">
        <f t="shared" si="69"/>
        <v>2011</v>
      </c>
    </row>
    <row r="4430" spans="1:13">
      <c r="A4430" s="293">
        <v>4429</v>
      </c>
      <c r="B4430" s="298" t="s">
        <v>17002</v>
      </c>
      <c r="C4430" s="298" t="s">
        <v>17003</v>
      </c>
      <c r="D4430" s="298"/>
      <c r="E4430" s="298" t="s">
        <v>21</v>
      </c>
      <c r="F4430" s="300" t="s">
        <v>23112</v>
      </c>
      <c r="G4430" s="300" t="s">
        <v>16165</v>
      </c>
      <c r="H4430" s="293" t="s">
        <v>6848</v>
      </c>
      <c r="I4430" s="293"/>
      <c r="J4430" s="293" t="s">
        <v>24283</v>
      </c>
      <c r="K4430" s="299">
        <v>43771</v>
      </c>
      <c r="L4430" s="300"/>
      <c r="M4430" s="297" t="str">
        <f t="shared" si="69"/>
        <v>2011</v>
      </c>
    </row>
    <row r="4431" spans="1:13">
      <c r="A4431" s="293">
        <v>4430</v>
      </c>
      <c r="B4431" s="298" t="s">
        <v>17004</v>
      </c>
      <c r="C4431" s="298" t="s">
        <v>17005</v>
      </c>
      <c r="D4431" s="298"/>
      <c r="E4431" s="298" t="s">
        <v>21</v>
      </c>
      <c r="F4431" s="300" t="s">
        <v>23112</v>
      </c>
      <c r="G4431" s="300" t="s">
        <v>16165</v>
      </c>
      <c r="H4431" s="293" t="s">
        <v>6848</v>
      </c>
      <c r="I4431" s="293"/>
      <c r="J4431" s="293" t="s">
        <v>24283</v>
      </c>
      <c r="K4431" s="299"/>
      <c r="L4431" s="300"/>
      <c r="M4431" s="297" t="str">
        <f t="shared" si="69"/>
        <v>2011</v>
      </c>
    </row>
    <row r="4432" spans="1:13">
      <c r="A4432" s="293">
        <v>4431</v>
      </c>
      <c r="B4432" s="298" t="s">
        <v>17006</v>
      </c>
      <c r="C4432" s="298" t="s">
        <v>17007</v>
      </c>
      <c r="D4432" s="298"/>
      <c r="E4432" s="298" t="s">
        <v>21</v>
      </c>
      <c r="F4432" s="300" t="s">
        <v>23112</v>
      </c>
      <c r="G4432" s="300" t="s">
        <v>16165</v>
      </c>
      <c r="H4432" s="293" t="s">
        <v>6848</v>
      </c>
      <c r="I4432" s="293"/>
      <c r="J4432" s="293" t="s">
        <v>24283</v>
      </c>
      <c r="K4432" s="299">
        <v>43813</v>
      </c>
      <c r="L4432" s="300"/>
      <c r="M4432" s="297" t="str">
        <f t="shared" si="69"/>
        <v>2011</v>
      </c>
    </row>
    <row r="4433" spans="1:13">
      <c r="A4433" s="293">
        <v>4432</v>
      </c>
      <c r="B4433" s="298" t="s">
        <v>17008</v>
      </c>
      <c r="C4433" s="298" t="s">
        <v>17009</v>
      </c>
      <c r="D4433" s="298"/>
      <c r="E4433" s="298" t="s">
        <v>21</v>
      </c>
      <c r="F4433" s="300" t="s">
        <v>23112</v>
      </c>
      <c r="G4433" s="300" t="s">
        <v>16165</v>
      </c>
      <c r="H4433" s="293" t="s">
        <v>6848</v>
      </c>
      <c r="I4433" s="293"/>
      <c r="J4433" s="293" t="s">
        <v>24283</v>
      </c>
      <c r="K4433" s="299">
        <v>44031</v>
      </c>
      <c r="L4433" s="300"/>
      <c r="M4433" s="297" t="str">
        <f t="shared" si="69"/>
        <v>2011</v>
      </c>
    </row>
    <row r="4434" spans="1:13">
      <c r="A4434" s="293">
        <v>4433</v>
      </c>
      <c r="B4434" s="298" t="s">
        <v>17010</v>
      </c>
      <c r="C4434" s="298" t="s">
        <v>17011</v>
      </c>
      <c r="D4434" s="298"/>
      <c r="E4434" s="298" t="s">
        <v>21</v>
      </c>
      <c r="F4434" s="300" t="s">
        <v>23112</v>
      </c>
      <c r="G4434" s="300" t="s">
        <v>16165</v>
      </c>
      <c r="H4434" s="293" t="s">
        <v>6848</v>
      </c>
      <c r="I4434" s="293"/>
      <c r="J4434" s="293" t="s">
        <v>24283</v>
      </c>
      <c r="K4434" s="299">
        <v>44045</v>
      </c>
      <c r="L4434" s="300"/>
      <c r="M4434" s="297" t="str">
        <f t="shared" si="69"/>
        <v>2011</v>
      </c>
    </row>
    <row r="4435" spans="1:13">
      <c r="A4435" s="293">
        <v>4434</v>
      </c>
      <c r="B4435" s="298" t="s">
        <v>17012</v>
      </c>
      <c r="C4435" s="298" t="s">
        <v>17013</v>
      </c>
      <c r="D4435" s="298"/>
      <c r="E4435" s="298" t="s">
        <v>21</v>
      </c>
      <c r="F4435" s="300" t="s">
        <v>23112</v>
      </c>
      <c r="G4435" s="300" t="s">
        <v>16165</v>
      </c>
      <c r="H4435" s="293" t="s">
        <v>6848</v>
      </c>
      <c r="I4435" s="293"/>
      <c r="J4435" s="293" t="s">
        <v>24283</v>
      </c>
      <c r="K4435" s="299"/>
      <c r="L4435" s="300"/>
      <c r="M4435" s="297" t="str">
        <f t="shared" si="69"/>
        <v>2011</v>
      </c>
    </row>
    <row r="4436" spans="1:13">
      <c r="A4436" s="293">
        <v>4435</v>
      </c>
      <c r="B4436" s="298" t="s">
        <v>17014</v>
      </c>
      <c r="C4436" s="298" t="s">
        <v>17015</v>
      </c>
      <c r="D4436" s="298"/>
      <c r="E4436" s="298" t="s">
        <v>21</v>
      </c>
      <c r="F4436" s="300" t="s">
        <v>23112</v>
      </c>
      <c r="G4436" s="300" t="s">
        <v>16165</v>
      </c>
      <c r="H4436" s="293" t="s">
        <v>6848</v>
      </c>
      <c r="I4436" s="293"/>
      <c r="J4436" s="293" t="s">
        <v>24283</v>
      </c>
      <c r="K4436" s="299"/>
      <c r="L4436" s="300"/>
      <c r="M4436" s="297" t="str">
        <f t="shared" si="69"/>
        <v>2011</v>
      </c>
    </row>
    <row r="4437" spans="1:13">
      <c r="A4437" s="293">
        <v>4436</v>
      </c>
      <c r="B4437" s="298" t="s">
        <v>17016</v>
      </c>
      <c r="C4437" s="298" t="s">
        <v>17017</v>
      </c>
      <c r="D4437" s="298" t="s">
        <v>17018</v>
      </c>
      <c r="E4437" s="298" t="s">
        <v>21</v>
      </c>
      <c r="F4437" s="300" t="s">
        <v>23112</v>
      </c>
      <c r="G4437" s="293" t="s">
        <v>56</v>
      </c>
      <c r="H4437" s="293" t="s">
        <v>6848</v>
      </c>
      <c r="I4437" s="293"/>
      <c r="J4437" s="293"/>
      <c r="K4437" s="299">
        <v>44045</v>
      </c>
      <c r="L4437" s="300"/>
      <c r="M4437" s="297" t="str">
        <f t="shared" si="69"/>
        <v>1985</v>
      </c>
    </row>
    <row r="4438" spans="1:13">
      <c r="A4438" s="293">
        <v>4437</v>
      </c>
      <c r="B4438" s="298" t="s">
        <v>17019</v>
      </c>
      <c r="C4438" s="298" t="s">
        <v>17020</v>
      </c>
      <c r="D4438" s="298" t="s">
        <v>17021</v>
      </c>
      <c r="E4438" s="298" t="s">
        <v>21</v>
      </c>
      <c r="F4438" s="300" t="s">
        <v>23112</v>
      </c>
      <c r="G4438" s="293" t="s">
        <v>56</v>
      </c>
      <c r="H4438" s="293" t="s">
        <v>6848</v>
      </c>
      <c r="I4438" s="293"/>
      <c r="J4438" s="293"/>
      <c r="K4438" s="299">
        <v>43960</v>
      </c>
      <c r="L4438" s="300"/>
      <c r="M4438" s="297" t="str">
        <f t="shared" si="69"/>
        <v>1985</v>
      </c>
    </row>
    <row r="4439" spans="1:13">
      <c r="A4439" s="293">
        <v>4438</v>
      </c>
      <c r="B4439" s="298" t="s">
        <v>17022</v>
      </c>
      <c r="C4439" s="298" t="s">
        <v>17023</v>
      </c>
      <c r="D4439" s="298" t="s">
        <v>17024</v>
      </c>
      <c r="E4439" s="298" t="s">
        <v>21</v>
      </c>
      <c r="F4439" s="300" t="s">
        <v>23112</v>
      </c>
      <c r="G4439" s="293" t="s">
        <v>56</v>
      </c>
      <c r="H4439" s="293" t="s">
        <v>6848</v>
      </c>
      <c r="I4439" s="293"/>
      <c r="J4439" s="293" t="s">
        <v>24283</v>
      </c>
      <c r="K4439" s="299">
        <v>43763</v>
      </c>
      <c r="L4439" s="300"/>
      <c r="M4439" s="297" t="str">
        <f t="shared" si="69"/>
        <v>1985</v>
      </c>
    </row>
    <row r="4440" spans="1:13">
      <c r="A4440" s="293">
        <v>4439</v>
      </c>
      <c r="B4440" s="298" t="s">
        <v>17025</v>
      </c>
      <c r="C4440" s="298" t="s">
        <v>17026</v>
      </c>
      <c r="D4440" s="298" t="s">
        <v>17027</v>
      </c>
      <c r="E4440" s="298" t="s">
        <v>21</v>
      </c>
      <c r="F4440" s="300" t="s">
        <v>23112</v>
      </c>
      <c r="G4440" s="293" t="s">
        <v>56</v>
      </c>
      <c r="H4440" s="293" t="s">
        <v>6848</v>
      </c>
      <c r="I4440" s="293"/>
      <c r="J4440" s="293"/>
      <c r="K4440" s="299">
        <v>43763</v>
      </c>
      <c r="L4440" s="300"/>
      <c r="M4440" s="297" t="str">
        <f t="shared" si="69"/>
        <v>1985</v>
      </c>
    </row>
    <row r="4441" spans="1:13">
      <c r="A4441" s="293">
        <v>4440</v>
      </c>
      <c r="B4441" s="298" t="s">
        <v>17028</v>
      </c>
      <c r="C4441" s="298" t="s">
        <v>17029</v>
      </c>
      <c r="D4441" s="298" t="s">
        <v>17030</v>
      </c>
      <c r="E4441" s="298" t="s">
        <v>21</v>
      </c>
      <c r="F4441" s="300" t="s">
        <v>23112</v>
      </c>
      <c r="G4441" s="293" t="s">
        <v>56</v>
      </c>
      <c r="H4441" s="293" t="s">
        <v>6848</v>
      </c>
      <c r="I4441" s="293"/>
      <c r="J4441" s="293"/>
      <c r="K4441" s="299">
        <v>44045</v>
      </c>
      <c r="L4441" s="300"/>
      <c r="M4441" s="297" t="str">
        <f t="shared" si="69"/>
        <v>1985</v>
      </c>
    </row>
    <row r="4442" spans="1:13">
      <c r="A4442" s="293">
        <v>4441</v>
      </c>
      <c r="B4442" s="298" t="s">
        <v>17031</v>
      </c>
      <c r="C4442" s="298" t="s">
        <v>17032</v>
      </c>
      <c r="D4442" s="298" t="s">
        <v>17033</v>
      </c>
      <c r="E4442" s="298" t="s">
        <v>21</v>
      </c>
      <c r="F4442" s="300" t="s">
        <v>23112</v>
      </c>
      <c r="G4442" s="293" t="s">
        <v>56</v>
      </c>
      <c r="H4442" s="293" t="s">
        <v>6848</v>
      </c>
      <c r="I4442" s="293"/>
      <c r="J4442" s="293" t="s">
        <v>24283</v>
      </c>
      <c r="K4442" s="299">
        <v>44045</v>
      </c>
      <c r="L4442" s="300"/>
      <c r="M4442" s="297" t="str">
        <f t="shared" si="69"/>
        <v>1985</v>
      </c>
    </row>
    <row r="4443" spans="1:13">
      <c r="A4443" s="293">
        <v>4442</v>
      </c>
      <c r="B4443" s="298" t="s">
        <v>17034</v>
      </c>
      <c r="C4443" s="298" t="s">
        <v>17035</v>
      </c>
      <c r="D4443" s="298" t="s">
        <v>17036</v>
      </c>
      <c r="E4443" s="298" t="s">
        <v>21</v>
      </c>
      <c r="F4443" s="300" t="s">
        <v>23112</v>
      </c>
      <c r="G4443" s="293" t="s">
        <v>56</v>
      </c>
      <c r="H4443" s="293" t="s">
        <v>6848</v>
      </c>
      <c r="I4443" s="293"/>
      <c r="J4443" s="293"/>
      <c r="K4443" s="299">
        <v>44045</v>
      </c>
      <c r="L4443" s="300"/>
      <c r="M4443" s="297" t="str">
        <f t="shared" si="69"/>
        <v>1985</v>
      </c>
    </row>
    <row r="4444" spans="1:13">
      <c r="A4444" s="293">
        <v>4443</v>
      </c>
      <c r="B4444" s="298" t="s">
        <v>17037</v>
      </c>
      <c r="C4444" s="298" t="s">
        <v>17038</v>
      </c>
      <c r="D4444" s="298" t="s">
        <v>17039</v>
      </c>
      <c r="E4444" s="298" t="s">
        <v>21</v>
      </c>
      <c r="F4444" s="300" t="s">
        <v>23112</v>
      </c>
      <c r="G4444" s="293" t="s">
        <v>56</v>
      </c>
      <c r="H4444" s="293" t="s">
        <v>6848</v>
      </c>
      <c r="I4444" s="293"/>
      <c r="J4444" s="293"/>
      <c r="K4444" s="299">
        <v>44031</v>
      </c>
      <c r="L4444" s="300"/>
      <c r="M4444" s="297" t="str">
        <f t="shared" si="69"/>
        <v>1985</v>
      </c>
    </row>
    <row r="4445" spans="1:13">
      <c r="A4445" s="293">
        <v>4444</v>
      </c>
      <c r="B4445" s="298" t="s">
        <v>17040</v>
      </c>
      <c r="C4445" s="298" t="s">
        <v>17041</v>
      </c>
      <c r="D4445" s="298" t="s">
        <v>17042</v>
      </c>
      <c r="E4445" s="298" t="s">
        <v>21</v>
      </c>
      <c r="F4445" s="300" t="s">
        <v>23112</v>
      </c>
      <c r="G4445" s="293" t="s">
        <v>56</v>
      </c>
      <c r="H4445" s="293" t="s">
        <v>6848</v>
      </c>
      <c r="I4445" s="293"/>
      <c r="J4445" s="293"/>
      <c r="K4445" s="299">
        <v>44045</v>
      </c>
      <c r="L4445" s="300"/>
      <c r="M4445" s="297" t="str">
        <f t="shared" si="69"/>
        <v>1985</v>
      </c>
    </row>
    <row r="4446" spans="1:13">
      <c r="A4446" s="293">
        <v>4445</v>
      </c>
      <c r="B4446" s="298" t="s">
        <v>17043</v>
      </c>
      <c r="C4446" s="298" t="s">
        <v>17044</v>
      </c>
      <c r="D4446" s="298" t="s">
        <v>17045</v>
      </c>
      <c r="E4446" s="298" t="s">
        <v>21</v>
      </c>
      <c r="F4446" s="300" t="s">
        <v>23112</v>
      </c>
      <c r="G4446" s="293" t="s">
        <v>56</v>
      </c>
      <c r="H4446" s="293" t="s">
        <v>6848</v>
      </c>
      <c r="I4446" s="293"/>
      <c r="J4446" s="293" t="s">
        <v>24283</v>
      </c>
      <c r="K4446" s="299">
        <v>44052</v>
      </c>
      <c r="L4446" s="300"/>
      <c r="M4446" s="297" t="str">
        <f t="shared" si="69"/>
        <v>1985</v>
      </c>
    </row>
    <row r="4447" spans="1:13">
      <c r="A4447" s="293">
        <v>4446</v>
      </c>
      <c r="B4447" s="298" t="s">
        <v>17046</v>
      </c>
      <c r="C4447" s="298" t="s">
        <v>17047</v>
      </c>
      <c r="D4447" s="298" t="s">
        <v>17048</v>
      </c>
      <c r="E4447" s="298" t="s">
        <v>21</v>
      </c>
      <c r="F4447" s="300" t="s">
        <v>23112</v>
      </c>
      <c r="G4447" s="293" t="s">
        <v>56</v>
      </c>
      <c r="H4447" s="293" t="s">
        <v>6848</v>
      </c>
      <c r="I4447" s="293"/>
      <c r="J4447" s="293" t="s">
        <v>24283</v>
      </c>
      <c r="K4447" s="299">
        <v>43947</v>
      </c>
      <c r="L4447" s="300"/>
      <c r="M4447" s="297" t="str">
        <f t="shared" si="69"/>
        <v>1985</v>
      </c>
    </row>
    <row r="4448" spans="1:13">
      <c r="A4448" s="293">
        <v>4447</v>
      </c>
      <c r="B4448" s="298" t="s">
        <v>17049</v>
      </c>
      <c r="C4448" s="298" t="s">
        <v>17050</v>
      </c>
      <c r="D4448" s="298" t="s">
        <v>17051</v>
      </c>
      <c r="E4448" s="298" t="s">
        <v>21</v>
      </c>
      <c r="F4448" s="300" t="s">
        <v>23112</v>
      </c>
      <c r="G4448" s="293" t="s">
        <v>56</v>
      </c>
      <c r="H4448" s="293" t="s">
        <v>6848</v>
      </c>
      <c r="I4448" s="293"/>
      <c r="J4448" s="293"/>
      <c r="K4448" s="299">
        <v>44045</v>
      </c>
      <c r="L4448" s="300"/>
      <c r="M4448" s="297" t="str">
        <f t="shared" si="69"/>
        <v>1985</v>
      </c>
    </row>
    <row r="4449" spans="1:13">
      <c r="A4449" s="293">
        <v>4448</v>
      </c>
      <c r="B4449" s="298" t="s">
        <v>17052</v>
      </c>
      <c r="C4449" s="298" t="s">
        <v>17053</v>
      </c>
      <c r="D4449" s="298" t="s">
        <v>17054</v>
      </c>
      <c r="E4449" s="298" t="s">
        <v>21</v>
      </c>
      <c r="F4449" s="300" t="s">
        <v>23112</v>
      </c>
      <c r="G4449" s="293" t="s">
        <v>56</v>
      </c>
      <c r="H4449" s="293" t="s">
        <v>6848</v>
      </c>
      <c r="I4449" s="293"/>
      <c r="J4449" s="293" t="s">
        <v>24283</v>
      </c>
      <c r="K4449" s="299">
        <v>44045</v>
      </c>
      <c r="L4449" s="300"/>
      <c r="M4449" s="297" t="str">
        <f t="shared" si="69"/>
        <v>1985</v>
      </c>
    </row>
    <row r="4450" spans="1:13">
      <c r="A4450" s="293">
        <v>4449</v>
      </c>
      <c r="B4450" s="298" t="s">
        <v>17055</v>
      </c>
      <c r="C4450" s="298" t="s">
        <v>17056</v>
      </c>
      <c r="D4450" s="298" t="s">
        <v>17057</v>
      </c>
      <c r="E4450" s="298" t="s">
        <v>21</v>
      </c>
      <c r="F4450" s="300" t="s">
        <v>23112</v>
      </c>
      <c r="G4450" s="300" t="s">
        <v>17058</v>
      </c>
      <c r="H4450" s="293" t="s">
        <v>6848</v>
      </c>
      <c r="I4450" s="293"/>
      <c r="J4450" s="293" t="s">
        <v>24283</v>
      </c>
      <c r="K4450" s="299">
        <v>43763</v>
      </c>
      <c r="L4450" s="300"/>
      <c r="M4450" s="297" t="str">
        <f t="shared" si="69"/>
        <v>1986</v>
      </c>
    </row>
    <row r="4451" spans="1:13">
      <c r="A4451" s="293">
        <v>4450</v>
      </c>
      <c r="B4451" s="298" t="s">
        <v>17059</v>
      </c>
      <c r="C4451" s="298" t="s">
        <v>17060</v>
      </c>
      <c r="D4451" s="298" t="s">
        <v>17061</v>
      </c>
      <c r="E4451" s="298" t="s">
        <v>21</v>
      </c>
      <c r="F4451" s="300" t="s">
        <v>23112</v>
      </c>
      <c r="G4451" s="300" t="s">
        <v>17058</v>
      </c>
      <c r="H4451" s="293" t="s">
        <v>6848</v>
      </c>
      <c r="I4451" s="293"/>
      <c r="J4451" s="293" t="s">
        <v>24283</v>
      </c>
      <c r="K4451" s="299">
        <v>44045</v>
      </c>
      <c r="L4451" s="300"/>
      <c r="M4451" s="297" t="str">
        <f t="shared" si="69"/>
        <v>1986</v>
      </c>
    </row>
    <row r="4452" spans="1:13">
      <c r="A4452" s="293">
        <v>4451</v>
      </c>
      <c r="B4452" s="298" t="s">
        <v>17062</v>
      </c>
      <c r="C4452" s="298" t="s">
        <v>17063</v>
      </c>
      <c r="D4452" s="298" t="s">
        <v>17064</v>
      </c>
      <c r="E4452" s="298" t="s">
        <v>21</v>
      </c>
      <c r="F4452" s="300" t="s">
        <v>23112</v>
      </c>
      <c r="G4452" s="300" t="s">
        <v>17058</v>
      </c>
      <c r="H4452" s="293" t="s">
        <v>6848</v>
      </c>
      <c r="I4452" s="293"/>
      <c r="J4452" s="293" t="s">
        <v>24283</v>
      </c>
      <c r="K4452" s="299">
        <v>44052</v>
      </c>
      <c r="L4452" s="300"/>
      <c r="M4452" s="297" t="str">
        <f t="shared" si="69"/>
        <v>1986</v>
      </c>
    </row>
    <row r="4453" spans="1:13">
      <c r="A4453" s="293">
        <v>4452</v>
      </c>
      <c r="B4453" s="298" t="s">
        <v>17065</v>
      </c>
      <c r="C4453" s="298" t="s">
        <v>17066</v>
      </c>
      <c r="D4453" s="298" t="s">
        <v>17067</v>
      </c>
      <c r="E4453" s="298" t="s">
        <v>21</v>
      </c>
      <c r="F4453" s="300" t="s">
        <v>23112</v>
      </c>
      <c r="G4453" s="300" t="s">
        <v>17058</v>
      </c>
      <c r="H4453" s="293" t="s">
        <v>6848</v>
      </c>
      <c r="I4453" s="293"/>
      <c r="J4453" s="293" t="s">
        <v>24283</v>
      </c>
      <c r="K4453" s="299">
        <v>44045</v>
      </c>
      <c r="L4453" s="300"/>
      <c r="M4453" s="297" t="str">
        <f t="shared" si="69"/>
        <v>1986</v>
      </c>
    </row>
    <row r="4454" spans="1:13">
      <c r="A4454" s="293">
        <v>4453</v>
      </c>
      <c r="B4454" s="298" t="s">
        <v>17068</v>
      </c>
      <c r="C4454" s="298" t="s">
        <v>17069</v>
      </c>
      <c r="D4454" s="298" t="s">
        <v>17070</v>
      </c>
      <c r="E4454" s="298" t="s">
        <v>21</v>
      </c>
      <c r="F4454" s="300" t="s">
        <v>23112</v>
      </c>
      <c r="G4454" s="300" t="s">
        <v>17058</v>
      </c>
      <c r="H4454" s="293" t="s">
        <v>6848</v>
      </c>
      <c r="I4454" s="293"/>
      <c r="J4454" s="293" t="s">
        <v>24283</v>
      </c>
      <c r="K4454" s="299">
        <v>44045</v>
      </c>
      <c r="L4454" s="300"/>
      <c r="M4454" s="297" t="str">
        <f t="shared" si="69"/>
        <v>1986</v>
      </c>
    </row>
    <row r="4455" spans="1:13">
      <c r="A4455" s="293">
        <v>4454</v>
      </c>
      <c r="B4455" s="298" t="s">
        <v>17071</v>
      </c>
      <c r="C4455" s="298" t="s">
        <v>17072</v>
      </c>
      <c r="D4455" s="298" t="s">
        <v>17073</v>
      </c>
      <c r="E4455" s="298" t="s">
        <v>21</v>
      </c>
      <c r="F4455" s="300" t="s">
        <v>23112</v>
      </c>
      <c r="G4455" s="300" t="s">
        <v>17058</v>
      </c>
      <c r="H4455" s="293" t="s">
        <v>6848</v>
      </c>
      <c r="I4455" s="293"/>
      <c r="J4455" s="293" t="s">
        <v>24283</v>
      </c>
      <c r="K4455" s="299">
        <v>43891</v>
      </c>
      <c r="L4455" s="300"/>
      <c r="M4455" s="297" t="str">
        <f t="shared" si="69"/>
        <v>1986</v>
      </c>
    </row>
    <row r="4456" spans="1:13">
      <c r="A4456" s="293">
        <v>4455</v>
      </c>
      <c r="B4456" s="298" t="s">
        <v>17074</v>
      </c>
      <c r="C4456" s="298" t="s">
        <v>17075</v>
      </c>
      <c r="D4456" s="298" t="s">
        <v>17076</v>
      </c>
      <c r="E4456" s="298" t="s">
        <v>21</v>
      </c>
      <c r="F4456" s="300" t="s">
        <v>23112</v>
      </c>
      <c r="G4456" s="300" t="s">
        <v>17058</v>
      </c>
      <c r="H4456" s="293" t="s">
        <v>6848</v>
      </c>
      <c r="I4456" s="293"/>
      <c r="J4456" s="293" t="s">
        <v>24283</v>
      </c>
      <c r="K4456" s="299">
        <v>44045</v>
      </c>
      <c r="L4456" s="300"/>
      <c r="M4456" s="297" t="str">
        <f t="shared" si="69"/>
        <v>1986</v>
      </c>
    </row>
    <row r="4457" spans="1:13">
      <c r="A4457" s="293">
        <v>4456</v>
      </c>
      <c r="B4457" s="298" t="s">
        <v>17077</v>
      </c>
      <c r="C4457" s="298" t="s">
        <v>17078</v>
      </c>
      <c r="D4457" s="298" t="s">
        <v>17079</v>
      </c>
      <c r="E4457" s="298" t="s">
        <v>21</v>
      </c>
      <c r="F4457" s="300" t="s">
        <v>23112</v>
      </c>
      <c r="G4457" s="300" t="s">
        <v>17058</v>
      </c>
      <c r="H4457" s="293" t="s">
        <v>6848</v>
      </c>
      <c r="I4457" s="293"/>
      <c r="J4457" s="293" t="s">
        <v>24283</v>
      </c>
      <c r="K4457" s="299"/>
      <c r="L4457" s="300"/>
      <c r="M4457" s="297" t="str">
        <f t="shared" si="69"/>
        <v>1986</v>
      </c>
    </row>
    <row r="4458" spans="1:13">
      <c r="A4458" s="293">
        <v>4457</v>
      </c>
      <c r="B4458" s="298" t="s">
        <v>17080</v>
      </c>
      <c r="C4458" s="298" t="s">
        <v>17081</v>
      </c>
      <c r="D4458" s="298" t="s">
        <v>17082</v>
      </c>
      <c r="E4458" s="298" t="s">
        <v>21</v>
      </c>
      <c r="F4458" s="300" t="s">
        <v>23112</v>
      </c>
      <c r="G4458" s="300" t="s">
        <v>17058</v>
      </c>
      <c r="H4458" s="293" t="s">
        <v>6848</v>
      </c>
      <c r="I4458" s="293"/>
      <c r="J4458" s="293" t="s">
        <v>24283</v>
      </c>
      <c r="K4458" s="299">
        <v>44059</v>
      </c>
      <c r="L4458" s="300"/>
      <c r="M4458" s="297" t="str">
        <f t="shared" si="69"/>
        <v>1986</v>
      </c>
    </row>
    <row r="4459" spans="1:13">
      <c r="A4459" s="293">
        <v>4458</v>
      </c>
      <c r="B4459" s="298" t="s">
        <v>17083</v>
      </c>
      <c r="C4459" s="298" t="s">
        <v>17084</v>
      </c>
      <c r="D4459" s="298" t="s">
        <v>17085</v>
      </c>
      <c r="E4459" s="298" t="s">
        <v>21</v>
      </c>
      <c r="F4459" s="300" t="s">
        <v>23112</v>
      </c>
      <c r="G4459" s="300" t="s">
        <v>17058</v>
      </c>
      <c r="H4459" s="293" t="s">
        <v>6848</v>
      </c>
      <c r="I4459" s="293"/>
      <c r="J4459" s="293" t="s">
        <v>24283</v>
      </c>
      <c r="K4459" s="299">
        <v>44059</v>
      </c>
      <c r="L4459" s="300"/>
      <c r="M4459" s="297" t="str">
        <f t="shared" si="69"/>
        <v>1986</v>
      </c>
    </row>
    <row r="4460" spans="1:13">
      <c r="A4460" s="293">
        <v>4459</v>
      </c>
      <c r="B4460" s="298" t="s">
        <v>17086</v>
      </c>
      <c r="C4460" s="298" t="s">
        <v>17087</v>
      </c>
      <c r="D4460" s="298" t="s">
        <v>17088</v>
      </c>
      <c r="E4460" s="298" t="s">
        <v>21</v>
      </c>
      <c r="F4460" s="300" t="s">
        <v>23112</v>
      </c>
      <c r="G4460" s="300" t="s">
        <v>17058</v>
      </c>
      <c r="H4460" s="293" t="s">
        <v>6848</v>
      </c>
      <c r="I4460" s="293"/>
      <c r="J4460" s="293" t="s">
        <v>24283</v>
      </c>
      <c r="K4460" s="299">
        <v>44031</v>
      </c>
      <c r="L4460" s="300"/>
      <c r="M4460" s="297" t="str">
        <f t="shared" si="69"/>
        <v>1986</v>
      </c>
    </row>
    <row r="4461" spans="1:13">
      <c r="A4461" s="293">
        <v>4460</v>
      </c>
      <c r="B4461" s="298" t="s">
        <v>17089</v>
      </c>
      <c r="C4461" s="298" t="s">
        <v>17090</v>
      </c>
      <c r="D4461" s="298" t="s">
        <v>17091</v>
      </c>
      <c r="E4461" s="298" t="s">
        <v>21</v>
      </c>
      <c r="F4461" s="300" t="s">
        <v>23112</v>
      </c>
      <c r="G4461" s="300" t="s">
        <v>17058</v>
      </c>
      <c r="H4461" s="293" t="s">
        <v>6848</v>
      </c>
      <c r="I4461" s="293"/>
      <c r="J4461" s="293" t="s">
        <v>24283</v>
      </c>
      <c r="K4461" s="299">
        <v>43933</v>
      </c>
      <c r="L4461" s="300"/>
      <c r="M4461" s="297" t="str">
        <f t="shared" si="69"/>
        <v>1986</v>
      </c>
    </row>
    <row r="4462" spans="1:13">
      <c r="A4462" s="293">
        <v>4461</v>
      </c>
      <c r="B4462" s="298" t="s">
        <v>17092</v>
      </c>
      <c r="C4462" s="298" t="s">
        <v>17093</v>
      </c>
      <c r="D4462" s="298" t="s">
        <v>17094</v>
      </c>
      <c r="E4462" s="298" t="s">
        <v>21</v>
      </c>
      <c r="F4462" s="300" t="s">
        <v>23112</v>
      </c>
      <c r="G4462" s="300" t="s">
        <v>17058</v>
      </c>
      <c r="H4462" s="293" t="s">
        <v>6848</v>
      </c>
      <c r="I4462" s="293"/>
      <c r="J4462" s="293" t="s">
        <v>24283</v>
      </c>
      <c r="K4462" s="299">
        <v>44031</v>
      </c>
      <c r="L4462" s="300"/>
      <c r="M4462" s="297" t="str">
        <f t="shared" si="69"/>
        <v>1986</v>
      </c>
    </row>
    <row r="4463" spans="1:13">
      <c r="A4463" s="293">
        <v>4462</v>
      </c>
      <c r="B4463" s="298" t="s">
        <v>17095</v>
      </c>
      <c r="C4463" s="298" t="s">
        <v>17096</v>
      </c>
      <c r="D4463" s="298" t="s">
        <v>17097</v>
      </c>
      <c r="E4463" s="298" t="s">
        <v>21</v>
      </c>
      <c r="F4463" s="300" t="s">
        <v>23112</v>
      </c>
      <c r="G4463" s="300" t="s">
        <v>17058</v>
      </c>
      <c r="H4463" s="293" t="s">
        <v>6848</v>
      </c>
      <c r="I4463" s="293"/>
      <c r="J4463" s="293" t="s">
        <v>24283</v>
      </c>
      <c r="K4463" s="299"/>
      <c r="L4463" s="300"/>
      <c r="M4463" s="297" t="str">
        <f t="shared" si="69"/>
        <v>1986</v>
      </c>
    </row>
    <row r="4464" spans="1:13">
      <c r="A4464" s="293">
        <v>4463</v>
      </c>
      <c r="B4464" s="298" t="s">
        <v>17098</v>
      </c>
      <c r="C4464" s="298" t="s">
        <v>17099</v>
      </c>
      <c r="D4464" s="298" t="s">
        <v>17100</v>
      </c>
      <c r="E4464" s="298" t="s">
        <v>21</v>
      </c>
      <c r="F4464" s="300" t="s">
        <v>23112</v>
      </c>
      <c r="G4464" s="300" t="s">
        <v>17058</v>
      </c>
      <c r="H4464" s="293" t="s">
        <v>6848</v>
      </c>
      <c r="I4464" s="293"/>
      <c r="J4464" s="293" t="s">
        <v>24283</v>
      </c>
      <c r="K4464" s="299">
        <v>43891</v>
      </c>
      <c r="L4464" s="300"/>
      <c r="M4464" s="297" t="str">
        <f t="shared" si="69"/>
        <v>1986</v>
      </c>
    </row>
    <row r="4465" spans="1:13">
      <c r="A4465" s="293">
        <v>4464</v>
      </c>
      <c r="B4465" s="298" t="s">
        <v>17101</v>
      </c>
      <c r="C4465" s="298" t="s">
        <v>17102</v>
      </c>
      <c r="D4465" s="298" t="s">
        <v>17103</v>
      </c>
      <c r="E4465" s="298" t="s">
        <v>21</v>
      </c>
      <c r="F4465" s="300" t="s">
        <v>23112</v>
      </c>
      <c r="G4465" s="300" t="s">
        <v>17058</v>
      </c>
      <c r="H4465" s="293" t="s">
        <v>6848</v>
      </c>
      <c r="I4465" s="293"/>
      <c r="J4465" s="293" t="s">
        <v>24283</v>
      </c>
      <c r="K4465" s="299">
        <v>44052</v>
      </c>
      <c r="L4465" s="300"/>
      <c r="M4465" s="297" t="str">
        <f t="shared" si="69"/>
        <v>1986</v>
      </c>
    </row>
    <row r="4466" spans="1:13">
      <c r="A4466" s="293">
        <v>4465</v>
      </c>
      <c r="B4466" s="298" t="s">
        <v>17104</v>
      </c>
      <c r="C4466" s="298" t="s">
        <v>17105</v>
      </c>
      <c r="D4466" s="298" t="s">
        <v>17106</v>
      </c>
      <c r="E4466" s="298" t="s">
        <v>21</v>
      </c>
      <c r="F4466" s="300" t="s">
        <v>23112</v>
      </c>
      <c r="G4466" s="300" t="s">
        <v>17058</v>
      </c>
      <c r="H4466" s="293" t="s">
        <v>6848</v>
      </c>
      <c r="I4466" s="293"/>
      <c r="J4466" s="293" t="s">
        <v>24283</v>
      </c>
      <c r="K4466" s="299">
        <v>44052</v>
      </c>
      <c r="L4466" s="300"/>
      <c r="M4466" s="297" t="str">
        <f t="shared" si="69"/>
        <v>1986</v>
      </c>
    </row>
    <row r="4467" spans="1:13">
      <c r="A4467" s="293">
        <v>4466</v>
      </c>
      <c r="B4467" s="298" t="s">
        <v>17107</v>
      </c>
      <c r="C4467" s="298" t="s">
        <v>17108</v>
      </c>
      <c r="D4467" s="298" t="s">
        <v>17109</v>
      </c>
      <c r="E4467" s="298" t="s">
        <v>21</v>
      </c>
      <c r="F4467" s="300" t="s">
        <v>23112</v>
      </c>
      <c r="G4467" s="300" t="s">
        <v>17058</v>
      </c>
      <c r="H4467" s="293" t="s">
        <v>6848</v>
      </c>
      <c r="I4467" s="293"/>
      <c r="J4467" s="293" t="s">
        <v>24283</v>
      </c>
      <c r="K4467" s="299">
        <v>44045</v>
      </c>
      <c r="L4467" s="300"/>
      <c r="M4467" s="297" t="str">
        <f t="shared" si="69"/>
        <v>1986</v>
      </c>
    </row>
    <row r="4468" spans="1:13">
      <c r="A4468" s="293">
        <v>4467</v>
      </c>
      <c r="B4468" s="298" t="s">
        <v>17110</v>
      </c>
      <c r="C4468" s="298" t="s">
        <v>17111</v>
      </c>
      <c r="D4468" s="298" t="s">
        <v>17112</v>
      </c>
      <c r="E4468" s="298" t="s">
        <v>21</v>
      </c>
      <c r="F4468" s="300" t="s">
        <v>23112</v>
      </c>
      <c r="G4468" s="300" t="s">
        <v>17058</v>
      </c>
      <c r="H4468" s="293" t="s">
        <v>6848</v>
      </c>
      <c r="I4468" s="293"/>
      <c r="J4468" s="293" t="s">
        <v>24283</v>
      </c>
      <c r="K4468" s="299"/>
      <c r="L4468" s="300"/>
      <c r="M4468" s="297" t="str">
        <f t="shared" si="69"/>
        <v>1986</v>
      </c>
    </row>
    <row r="4469" spans="1:13">
      <c r="A4469" s="293">
        <v>4468</v>
      </c>
      <c r="B4469" s="298" t="s">
        <v>17113</v>
      </c>
      <c r="C4469" s="298" t="s">
        <v>17114</v>
      </c>
      <c r="D4469" s="298" t="s">
        <v>17115</v>
      </c>
      <c r="E4469" s="298" t="s">
        <v>21</v>
      </c>
      <c r="F4469" s="300" t="s">
        <v>23112</v>
      </c>
      <c r="G4469" s="300" t="s">
        <v>17058</v>
      </c>
      <c r="H4469" s="293" t="s">
        <v>6848</v>
      </c>
      <c r="I4469" s="293"/>
      <c r="J4469" s="293" t="s">
        <v>24283</v>
      </c>
      <c r="K4469" s="299">
        <v>43933</v>
      </c>
      <c r="L4469" s="300"/>
      <c r="M4469" s="297" t="str">
        <f t="shared" si="69"/>
        <v>1986</v>
      </c>
    </row>
    <row r="4470" spans="1:13">
      <c r="A4470" s="293">
        <v>4469</v>
      </c>
      <c r="B4470" s="298" t="s">
        <v>17116</v>
      </c>
      <c r="C4470" s="298" t="s">
        <v>17117</v>
      </c>
      <c r="D4470" s="298" t="s">
        <v>17118</v>
      </c>
      <c r="E4470" s="298" t="s">
        <v>21</v>
      </c>
      <c r="F4470" s="300" t="s">
        <v>23112</v>
      </c>
      <c r="G4470" s="300" t="s">
        <v>17058</v>
      </c>
      <c r="H4470" s="293" t="s">
        <v>6848</v>
      </c>
      <c r="I4470" s="293"/>
      <c r="J4470" s="293" t="s">
        <v>24283</v>
      </c>
      <c r="K4470" s="299">
        <v>44052</v>
      </c>
      <c r="L4470" s="300"/>
      <c r="M4470" s="297" t="str">
        <f t="shared" si="69"/>
        <v>1986</v>
      </c>
    </row>
    <row r="4471" spans="1:13">
      <c r="A4471" s="293">
        <v>4470</v>
      </c>
      <c r="B4471" s="298" t="s">
        <v>17119</v>
      </c>
      <c r="C4471" s="298" t="s">
        <v>17120</v>
      </c>
      <c r="D4471" s="298" t="s">
        <v>17121</v>
      </c>
      <c r="E4471" s="298" t="s">
        <v>21</v>
      </c>
      <c r="F4471" s="300" t="s">
        <v>23112</v>
      </c>
      <c r="G4471" s="300" t="s">
        <v>17058</v>
      </c>
      <c r="H4471" s="293" t="s">
        <v>6848</v>
      </c>
      <c r="I4471" s="293"/>
      <c r="J4471" s="293" t="s">
        <v>24283</v>
      </c>
      <c r="K4471" s="299"/>
      <c r="L4471" s="300"/>
      <c r="M4471" s="297" t="str">
        <f t="shared" si="69"/>
        <v>1986</v>
      </c>
    </row>
    <row r="4472" spans="1:13">
      <c r="A4472" s="293">
        <v>4471</v>
      </c>
      <c r="B4472" s="298" t="s">
        <v>17122</v>
      </c>
      <c r="C4472" s="298" t="s">
        <v>17123</v>
      </c>
      <c r="D4472" s="298" t="s">
        <v>17124</v>
      </c>
      <c r="E4472" s="298" t="s">
        <v>21</v>
      </c>
      <c r="F4472" s="300" t="s">
        <v>23112</v>
      </c>
      <c r="G4472" s="300" t="s">
        <v>17058</v>
      </c>
      <c r="H4472" s="293" t="s">
        <v>6848</v>
      </c>
      <c r="I4472" s="293"/>
      <c r="J4472" s="293" t="s">
        <v>24283</v>
      </c>
      <c r="K4472" s="299"/>
      <c r="L4472" s="300"/>
      <c r="M4472" s="297" t="str">
        <f t="shared" si="69"/>
        <v>1986</v>
      </c>
    </row>
    <row r="4473" spans="1:13">
      <c r="A4473" s="293">
        <v>4472</v>
      </c>
      <c r="B4473" s="298" t="s">
        <v>17125</v>
      </c>
      <c r="C4473" s="298" t="s">
        <v>17126</v>
      </c>
      <c r="D4473" s="298" t="s">
        <v>17127</v>
      </c>
      <c r="E4473" s="298" t="s">
        <v>21</v>
      </c>
      <c r="F4473" s="300" t="s">
        <v>23112</v>
      </c>
      <c r="G4473" s="300" t="s">
        <v>17058</v>
      </c>
      <c r="H4473" s="293" t="s">
        <v>6848</v>
      </c>
      <c r="I4473" s="293"/>
      <c r="J4473" s="293" t="s">
        <v>24283</v>
      </c>
      <c r="K4473" s="299">
        <v>44059</v>
      </c>
      <c r="L4473" s="300"/>
      <c r="M4473" s="297" t="str">
        <f t="shared" si="69"/>
        <v>1986</v>
      </c>
    </row>
    <row r="4474" spans="1:13">
      <c r="A4474" s="293">
        <v>4473</v>
      </c>
      <c r="B4474" s="298" t="s">
        <v>17128</v>
      </c>
      <c r="C4474" s="298" t="s">
        <v>17129</v>
      </c>
      <c r="D4474" s="298" t="s">
        <v>17130</v>
      </c>
      <c r="E4474" s="298" t="s">
        <v>21</v>
      </c>
      <c r="F4474" s="300" t="s">
        <v>23112</v>
      </c>
      <c r="G4474" s="300" t="s">
        <v>17058</v>
      </c>
      <c r="H4474" s="293" t="s">
        <v>6848</v>
      </c>
      <c r="I4474" s="293"/>
      <c r="J4474" s="293" t="s">
        <v>24283</v>
      </c>
      <c r="K4474" s="299">
        <v>43891</v>
      </c>
      <c r="L4474" s="300"/>
      <c r="M4474" s="297" t="str">
        <f t="shared" si="69"/>
        <v>1986</v>
      </c>
    </row>
    <row r="4475" spans="1:13">
      <c r="A4475" s="293">
        <v>4474</v>
      </c>
      <c r="B4475" s="298" t="s">
        <v>17131</v>
      </c>
      <c r="C4475" s="298" t="s">
        <v>17132</v>
      </c>
      <c r="D4475" s="298" t="s">
        <v>17133</v>
      </c>
      <c r="E4475" s="298" t="s">
        <v>21</v>
      </c>
      <c r="F4475" s="300" t="s">
        <v>23112</v>
      </c>
      <c r="G4475" s="300" t="s">
        <v>17058</v>
      </c>
      <c r="H4475" s="293" t="s">
        <v>6848</v>
      </c>
      <c r="I4475" s="293"/>
      <c r="J4475" s="293" t="s">
        <v>24283</v>
      </c>
      <c r="K4475" s="299">
        <v>44031</v>
      </c>
      <c r="L4475" s="300"/>
      <c r="M4475" s="297" t="str">
        <f t="shared" si="69"/>
        <v>1986</v>
      </c>
    </row>
    <row r="4476" spans="1:13">
      <c r="A4476" s="293">
        <v>4475</v>
      </c>
      <c r="B4476" s="298" t="s">
        <v>17134</v>
      </c>
      <c r="C4476" s="298" t="s">
        <v>17135</v>
      </c>
      <c r="D4476" s="298" t="s">
        <v>17136</v>
      </c>
      <c r="E4476" s="298" t="s">
        <v>21</v>
      </c>
      <c r="F4476" s="300" t="s">
        <v>23112</v>
      </c>
      <c r="G4476" s="300" t="s">
        <v>17058</v>
      </c>
      <c r="H4476" s="293" t="s">
        <v>6848</v>
      </c>
      <c r="I4476" s="293"/>
      <c r="J4476" s="293" t="s">
        <v>24283</v>
      </c>
      <c r="K4476" s="299">
        <v>44045</v>
      </c>
      <c r="L4476" s="300"/>
      <c r="M4476" s="297" t="str">
        <f t="shared" si="69"/>
        <v>1986</v>
      </c>
    </row>
    <row r="4477" spans="1:13">
      <c r="A4477" s="293">
        <v>4476</v>
      </c>
      <c r="B4477" s="298" t="s">
        <v>17137</v>
      </c>
      <c r="C4477" s="298" t="s">
        <v>17138</v>
      </c>
      <c r="D4477" s="298" t="s">
        <v>17139</v>
      </c>
      <c r="E4477" s="298" t="s">
        <v>21</v>
      </c>
      <c r="F4477" s="300" t="s">
        <v>23112</v>
      </c>
      <c r="G4477" s="300" t="s">
        <v>17058</v>
      </c>
      <c r="H4477" s="293" t="s">
        <v>6848</v>
      </c>
      <c r="I4477" s="293"/>
      <c r="J4477" s="293" t="s">
        <v>24283</v>
      </c>
      <c r="K4477" s="299"/>
      <c r="L4477" s="300"/>
      <c r="M4477" s="297" t="str">
        <f t="shared" si="69"/>
        <v>1986</v>
      </c>
    </row>
    <row r="4478" spans="1:13">
      <c r="A4478" s="293">
        <v>4477</v>
      </c>
      <c r="B4478" s="298" t="s">
        <v>17140</v>
      </c>
      <c r="C4478" s="298" t="s">
        <v>17141</v>
      </c>
      <c r="D4478" s="298" t="s">
        <v>17142</v>
      </c>
      <c r="E4478" s="298" t="s">
        <v>21</v>
      </c>
      <c r="F4478" s="300" t="s">
        <v>23112</v>
      </c>
      <c r="G4478" s="300" t="s">
        <v>17058</v>
      </c>
      <c r="H4478" s="293" t="s">
        <v>6848</v>
      </c>
      <c r="I4478" s="293"/>
      <c r="J4478" s="293" t="s">
        <v>24283</v>
      </c>
      <c r="K4478" s="299"/>
      <c r="L4478" s="300"/>
      <c r="M4478" s="297" t="str">
        <f t="shared" si="69"/>
        <v>1986</v>
      </c>
    </row>
    <row r="4479" spans="1:13">
      <c r="A4479" s="293">
        <v>4478</v>
      </c>
      <c r="B4479" s="298" t="s">
        <v>17143</v>
      </c>
      <c r="C4479" s="298" t="s">
        <v>17144</v>
      </c>
      <c r="D4479" s="298" t="s">
        <v>17145</v>
      </c>
      <c r="E4479" s="298" t="s">
        <v>21</v>
      </c>
      <c r="F4479" s="300" t="s">
        <v>23112</v>
      </c>
      <c r="G4479" s="300" t="s">
        <v>17058</v>
      </c>
      <c r="H4479" s="293" t="s">
        <v>6848</v>
      </c>
      <c r="I4479" s="293"/>
      <c r="J4479" s="293" t="s">
        <v>24283</v>
      </c>
      <c r="K4479" s="299">
        <v>44031</v>
      </c>
      <c r="L4479" s="300"/>
      <c r="M4479" s="297" t="str">
        <f t="shared" si="69"/>
        <v>1986</v>
      </c>
    </row>
    <row r="4480" spans="1:13">
      <c r="A4480" s="293">
        <v>4479</v>
      </c>
      <c r="B4480" s="298" t="s">
        <v>17146</v>
      </c>
      <c r="C4480" s="298" t="s">
        <v>17147</v>
      </c>
      <c r="D4480" s="298" t="s">
        <v>17148</v>
      </c>
      <c r="E4480" s="298" t="s">
        <v>21</v>
      </c>
      <c r="F4480" s="300" t="s">
        <v>23112</v>
      </c>
      <c r="G4480" s="300" t="s">
        <v>17058</v>
      </c>
      <c r="H4480" s="293" t="s">
        <v>6848</v>
      </c>
      <c r="I4480" s="293"/>
      <c r="J4480" s="293" t="s">
        <v>24283</v>
      </c>
      <c r="K4480" s="299">
        <v>44052</v>
      </c>
      <c r="L4480" s="300"/>
      <c r="M4480" s="297" t="str">
        <f t="shared" si="69"/>
        <v>1986</v>
      </c>
    </row>
    <row r="4481" spans="1:13">
      <c r="A4481" s="293">
        <v>4480</v>
      </c>
      <c r="B4481" s="298" t="s">
        <v>17149</v>
      </c>
      <c r="C4481" s="298" t="s">
        <v>17150</v>
      </c>
      <c r="D4481" s="298" t="s">
        <v>17151</v>
      </c>
      <c r="E4481" s="298" t="s">
        <v>21</v>
      </c>
      <c r="F4481" s="300" t="s">
        <v>23112</v>
      </c>
      <c r="G4481" s="300" t="s">
        <v>17058</v>
      </c>
      <c r="H4481" s="293" t="s">
        <v>6848</v>
      </c>
      <c r="I4481" s="293"/>
      <c r="J4481" s="293" t="s">
        <v>24283</v>
      </c>
      <c r="K4481" s="299">
        <v>43771</v>
      </c>
      <c r="L4481" s="300"/>
      <c r="M4481" s="297" t="str">
        <f t="shared" si="69"/>
        <v>1986</v>
      </c>
    </row>
    <row r="4482" spans="1:13">
      <c r="A4482" s="293">
        <v>4481</v>
      </c>
      <c r="B4482" s="298" t="s">
        <v>17152</v>
      </c>
      <c r="C4482" s="298" t="s">
        <v>17153</v>
      </c>
      <c r="D4482" s="298" t="s">
        <v>17154</v>
      </c>
      <c r="E4482" s="298" t="s">
        <v>21</v>
      </c>
      <c r="F4482" s="300" t="s">
        <v>23112</v>
      </c>
      <c r="G4482" s="300" t="s">
        <v>17058</v>
      </c>
      <c r="H4482" s="293" t="s">
        <v>6848</v>
      </c>
      <c r="I4482" s="293"/>
      <c r="J4482" s="293" t="s">
        <v>24283</v>
      </c>
      <c r="K4482" s="299">
        <v>43743</v>
      </c>
      <c r="L4482" s="300"/>
      <c r="M4482" s="297" t="str">
        <f t="shared" ref="M4482:M4545" si="70">IF((INT(MID(B4482,5,2))&gt;19),"19"&amp;MID(B4482,5,2),"20"&amp;MID(B4482,5,2))</f>
        <v>1986</v>
      </c>
    </row>
    <row r="4483" spans="1:13">
      <c r="A4483" s="293">
        <v>4482</v>
      </c>
      <c r="B4483" s="298" t="s">
        <v>17155</v>
      </c>
      <c r="C4483" s="298" t="s">
        <v>17156</v>
      </c>
      <c r="D4483" s="298" t="s">
        <v>17157</v>
      </c>
      <c r="E4483" s="298" t="s">
        <v>21</v>
      </c>
      <c r="F4483" s="300" t="s">
        <v>23112</v>
      </c>
      <c r="G4483" s="300" t="s">
        <v>17058</v>
      </c>
      <c r="H4483" s="293" t="s">
        <v>6848</v>
      </c>
      <c r="I4483" s="293"/>
      <c r="J4483" s="293" t="s">
        <v>24283</v>
      </c>
      <c r="K4483" s="299">
        <v>43743</v>
      </c>
      <c r="L4483" s="300"/>
      <c r="M4483" s="297" t="str">
        <f t="shared" si="70"/>
        <v>1986</v>
      </c>
    </row>
    <row r="4484" spans="1:13">
      <c r="A4484" s="293">
        <v>4483</v>
      </c>
      <c r="B4484" s="298" t="s">
        <v>17158</v>
      </c>
      <c r="C4484" s="298" t="s">
        <v>17159</v>
      </c>
      <c r="D4484" s="298" t="s">
        <v>17160</v>
      </c>
      <c r="E4484" s="298" t="s">
        <v>21</v>
      </c>
      <c r="F4484" s="300" t="s">
        <v>23112</v>
      </c>
      <c r="G4484" s="300" t="s">
        <v>17058</v>
      </c>
      <c r="H4484" s="293" t="s">
        <v>6848</v>
      </c>
      <c r="I4484" s="293"/>
      <c r="J4484" s="293" t="s">
        <v>24283</v>
      </c>
      <c r="K4484" s="299">
        <v>44045</v>
      </c>
      <c r="L4484" s="300"/>
      <c r="M4484" s="297" t="str">
        <f t="shared" si="70"/>
        <v>1986</v>
      </c>
    </row>
    <row r="4485" spans="1:13">
      <c r="A4485" s="293">
        <v>4484</v>
      </c>
      <c r="B4485" s="298" t="s">
        <v>17161</v>
      </c>
      <c r="C4485" s="298" t="s">
        <v>17162</v>
      </c>
      <c r="D4485" s="298" t="s">
        <v>17163</v>
      </c>
      <c r="E4485" s="298" t="s">
        <v>21</v>
      </c>
      <c r="F4485" s="300" t="s">
        <v>23112</v>
      </c>
      <c r="G4485" s="300" t="s">
        <v>17058</v>
      </c>
      <c r="H4485" s="293" t="s">
        <v>6848</v>
      </c>
      <c r="I4485" s="293"/>
      <c r="J4485" s="293" t="s">
        <v>24283</v>
      </c>
      <c r="K4485" s="299"/>
      <c r="L4485" s="300"/>
      <c r="M4485" s="297" t="str">
        <f t="shared" si="70"/>
        <v>1986</v>
      </c>
    </row>
    <row r="4486" spans="1:13">
      <c r="A4486" s="293">
        <v>4485</v>
      </c>
      <c r="B4486" s="298" t="s">
        <v>17164</v>
      </c>
      <c r="C4486" s="298" t="s">
        <v>17165</v>
      </c>
      <c r="D4486" s="298" t="s">
        <v>17166</v>
      </c>
      <c r="E4486" s="298" t="s">
        <v>21</v>
      </c>
      <c r="F4486" s="300" t="s">
        <v>23112</v>
      </c>
      <c r="G4486" s="300" t="s">
        <v>17058</v>
      </c>
      <c r="H4486" s="293" t="s">
        <v>6848</v>
      </c>
      <c r="I4486" s="293"/>
      <c r="J4486" s="293" t="s">
        <v>24283</v>
      </c>
      <c r="K4486" s="299">
        <v>43891</v>
      </c>
      <c r="L4486" s="300"/>
      <c r="M4486" s="297" t="str">
        <f t="shared" si="70"/>
        <v>1986</v>
      </c>
    </row>
    <row r="4487" spans="1:13">
      <c r="A4487" s="293">
        <v>4486</v>
      </c>
      <c r="B4487" s="298" t="s">
        <v>17167</v>
      </c>
      <c r="C4487" s="298" t="s">
        <v>17168</v>
      </c>
      <c r="D4487" s="298" t="s">
        <v>17169</v>
      </c>
      <c r="E4487" s="298" t="s">
        <v>21</v>
      </c>
      <c r="F4487" s="300" t="s">
        <v>23112</v>
      </c>
      <c r="G4487" s="300" t="s">
        <v>17058</v>
      </c>
      <c r="H4487" s="293" t="s">
        <v>6848</v>
      </c>
      <c r="I4487" s="293"/>
      <c r="J4487" s="293" t="s">
        <v>24283</v>
      </c>
      <c r="K4487" s="299">
        <v>43891</v>
      </c>
      <c r="L4487" s="300"/>
      <c r="M4487" s="297" t="str">
        <f t="shared" si="70"/>
        <v>1986</v>
      </c>
    </row>
    <row r="4488" spans="1:13">
      <c r="A4488" s="293">
        <v>4487</v>
      </c>
      <c r="B4488" s="298" t="s">
        <v>17170</v>
      </c>
      <c r="C4488" s="298" t="s">
        <v>17171</v>
      </c>
      <c r="D4488" s="298" t="s">
        <v>17172</v>
      </c>
      <c r="E4488" s="298" t="s">
        <v>21</v>
      </c>
      <c r="F4488" s="300" t="s">
        <v>23112</v>
      </c>
      <c r="G4488" s="300" t="s">
        <v>17058</v>
      </c>
      <c r="H4488" s="293" t="s">
        <v>6848</v>
      </c>
      <c r="I4488" s="293"/>
      <c r="J4488" s="293" t="s">
        <v>24283</v>
      </c>
      <c r="K4488" s="299"/>
      <c r="L4488" s="300"/>
      <c r="M4488" s="297" t="str">
        <f t="shared" si="70"/>
        <v>1986</v>
      </c>
    </row>
    <row r="4489" spans="1:13">
      <c r="A4489" s="293">
        <v>4488</v>
      </c>
      <c r="B4489" s="298" t="s">
        <v>17173</v>
      </c>
      <c r="C4489" s="298" t="s">
        <v>17174</v>
      </c>
      <c r="D4489" s="298" t="s">
        <v>17175</v>
      </c>
      <c r="E4489" s="298" t="s">
        <v>21</v>
      </c>
      <c r="F4489" s="300" t="s">
        <v>23112</v>
      </c>
      <c r="G4489" s="300" t="s">
        <v>17058</v>
      </c>
      <c r="H4489" s="293" t="s">
        <v>6848</v>
      </c>
      <c r="I4489" s="293"/>
      <c r="J4489" s="293" t="s">
        <v>24283</v>
      </c>
      <c r="K4489" s="299">
        <v>43891</v>
      </c>
      <c r="L4489" s="300"/>
      <c r="M4489" s="297" t="str">
        <f t="shared" si="70"/>
        <v>1986</v>
      </c>
    </row>
    <row r="4490" spans="1:13">
      <c r="A4490" s="293">
        <v>4489</v>
      </c>
      <c r="B4490" s="298" t="s">
        <v>17176</v>
      </c>
      <c r="C4490" s="298" t="s">
        <v>17177</v>
      </c>
      <c r="D4490" s="298" t="s">
        <v>17178</v>
      </c>
      <c r="E4490" s="298" t="s">
        <v>21</v>
      </c>
      <c r="F4490" s="300" t="s">
        <v>23112</v>
      </c>
      <c r="G4490" s="300" t="s">
        <v>17058</v>
      </c>
      <c r="H4490" s="293" t="s">
        <v>6848</v>
      </c>
      <c r="I4490" s="293"/>
      <c r="J4490" s="293" t="s">
        <v>24283</v>
      </c>
      <c r="K4490" s="299">
        <v>44059</v>
      </c>
      <c r="L4490" s="300"/>
      <c r="M4490" s="297" t="str">
        <f t="shared" si="70"/>
        <v>1986</v>
      </c>
    </row>
    <row r="4491" spans="1:13">
      <c r="A4491" s="293">
        <v>4490</v>
      </c>
      <c r="B4491" s="298" t="s">
        <v>17179</v>
      </c>
      <c r="C4491" s="298" t="s">
        <v>17180</v>
      </c>
      <c r="D4491" s="298" t="s">
        <v>17181</v>
      </c>
      <c r="E4491" s="298" t="s">
        <v>21</v>
      </c>
      <c r="F4491" s="300" t="s">
        <v>23112</v>
      </c>
      <c r="G4491" s="300" t="s">
        <v>17058</v>
      </c>
      <c r="H4491" s="293" t="s">
        <v>6848</v>
      </c>
      <c r="I4491" s="293"/>
      <c r="J4491" s="293" t="s">
        <v>24283</v>
      </c>
      <c r="K4491" s="299">
        <v>44052</v>
      </c>
      <c r="L4491" s="300"/>
      <c r="M4491" s="297" t="str">
        <f t="shared" si="70"/>
        <v>1986</v>
      </c>
    </row>
    <row r="4492" spans="1:13">
      <c r="A4492" s="293">
        <v>4491</v>
      </c>
      <c r="B4492" s="298" t="s">
        <v>17182</v>
      </c>
      <c r="C4492" s="298" t="s">
        <v>17183</v>
      </c>
      <c r="D4492" s="298" t="s">
        <v>17184</v>
      </c>
      <c r="E4492" s="298" t="s">
        <v>21</v>
      </c>
      <c r="F4492" s="300" t="s">
        <v>23112</v>
      </c>
      <c r="G4492" s="300" t="s">
        <v>17058</v>
      </c>
      <c r="H4492" s="293" t="s">
        <v>6848</v>
      </c>
      <c r="I4492" s="293"/>
      <c r="J4492" s="293" t="s">
        <v>24283</v>
      </c>
      <c r="K4492" s="299">
        <v>44059</v>
      </c>
      <c r="L4492" s="300"/>
      <c r="M4492" s="297" t="str">
        <f t="shared" si="70"/>
        <v>1986</v>
      </c>
    </row>
    <row r="4493" spans="1:13">
      <c r="A4493" s="293">
        <v>4492</v>
      </c>
      <c r="B4493" s="298" t="s">
        <v>17185</v>
      </c>
      <c r="C4493" s="298" t="s">
        <v>17186</v>
      </c>
      <c r="D4493" s="298" t="s">
        <v>17187</v>
      </c>
      <c r="E4493" s="298" t="s">
        <v>21</v>
      </c>
      <c r="F4493" s="300" t="s">
        <v>23112</v>
      </c>
      <c r="G4493" s="300" t="s">
        <v>17058</v>
      </c>
      <c r="H4493" s="293" t="s">
        <v>6848</v>
      </c>
      <c r="I4493" s="293"/>
      <c r="J4493" s="293" t="s">
        <v>24283</v>
      </c>
      <c r="K4493" s="299">
        <v>44059</v>
      </c>
      <c r="L4493" s="300"/>
      <c r="M4493" s="297" t="str">
        <f t="shared" si="70"/>
        <v>1986</v>
      </c>
    </row>
    <row r="4494" spans="1:13">
      <c r="A4494" s="293">
        <v>4493</v>
      </c>
      <c r="B4494" s="298" t="s">
        <v>17188</v>
      </c>
      <c r="C4494" s="298" t="s">
        <v>17189</v>
      </c>
      <c r="D4494" s="298" t="s">
        <v>17190</v>
      </c>
      <c r="E4494" s="298" t="s">
        <v>21</v>
      </c>
      <c r="F4494" s="300" t="s">
        <v>23112</v>
      </c>
      <c r="G4494" s="300" t="s">
        <v>17058</v>
      </c>
      <c r="H4494" s="293" t="s">
        <v>6848</v>
      </c>
      <c r="I4494" s="293"/>
      <c r="J4494" s="293" t="s">
        <v>24283</v>
      </c>
      <c r="K4494" s="299">
        <v>44052</v>
      </c>
      <c r="L4494" s="300"/>
      <c r="M4494" s="297" t="str">
        <f t="shared" si="70"/>
        <v>1986</v>
      </c>
    </row>
    <row r="4495" spans="1:13">
      <c r="A4495" s="293">
        <v>4494</v>
      </c>
      <c r="B4495" s="298" t="s">
        <v>17191</v>
      </c>
      <c r="C4495" s="298" t="s">
        <v>17192</v>
      </c>
      <c r="D4495" s="298" t="s">
        <v>17193</v>
      </c>
      <c r="E4495" s="298" t="s">
        <v>21</v>
      </c>
      <c r="F4495" s="300" t="s">
        <v>23112</v>
      </c>
      <c r="G4495" s="300" t="s">
        <v>17058</v>
      </c>
      <c r="H4495" s="293" t="s">
        <v>6848</v>
      </c>
      <c r="I4495" s="293"/>
      <c r="J4495" s="293" t="s">
        <v>24283</v>
      </c>
      <c r="K4495" s="299">
        <v>43933</v>
      </c>
      <c r="L4495" s="300"/>
      <c r="M4495" s="297" t="str">
        <f t="shared" si="70"/>
        <v>1986</v>
      </c>
    </row>
    <row r="4496" spans="1:13">
      <c r="A4496" s="293">
        <v>4495</v>
      </c>
      <c r="B4496" s="298" t="s">
        <v>17194</v>
      </c>
      <c r="C4496" s="298" t="s">
        <v>17195</v>
      </c>
      <c r="D4496" s="298" t="s">
        <v>17196</v>
      </c>
      <c r="E4496" s="298" t="s">
        <v>21</v>
      </c>
      <c r="F4496" s="300" t="s">
        <v>23112</v>
      </c>
      <c r="G4496" s="300" t="s">
        <v>17058</v>
      </c>
      <c r="H4496" s="293" t="s">
        <v>6848</v>
      </c>
      <c r="I4496" s="293"/>
      <c r="J4496" s="293" t="s">
        <v>24283</v>
      </c>
      <c r="K4496" s="299">
        <v>44031</v>
      </c>
      <c r="L4496" s="300"/>
      <c r="M4496" s="297" t="str">
        <f t="shared" si="70"/>
        <v>1986</v>
      </c>
    </row>
    <row r="4497" spans="1:13">
      <c r="A4497" s="293">
        <v>4496</v>
      </c>
      <c r="B4497" s="298" t="s">
        <v>17197</v>
      </c>
      <c r="C4497" s="298" t="s">
        <v>17198</v>
      </c>
      <c r="D4497" s="298" t="s">
        <v>17199</v>
      </c>
      <c r="E4497" s="298" t="s">
        <v>21</v>
      </c>
      <c r="F4497" s="300" t="s">
        <v>23112</v>
      </c>
      <c r="G4497" s="300" t="s">
        <v>17058</v>
      </c>
      <c r="H4497" s="293" t="s">
        <v>6848</v>
      </c>
      <c r="I4497" s="293"/>
      <c r="J4497" s="293" t="s">
        <v>24283</v>
      </c>
      <c r="K4497" s="299">
        <v>44045</v>
      </c>
      <c r="L4497" s="300"/>
      <c r="M4497" s="297" t="str">
        <f t="shared" si="70"/>
        <v>1986</v>
      </c>
    </row>
    <row r="4498" spans="1:13">
      <c r="A4498" s="293">
        <v>4497</v>
      </c>
      <c r="B4498" s="298" t="s">
        <v>17200</v>
      </c>
      <c r="C4498" s="298" t="s">
        <v>17201</v>
      </c>
      <c r="D4498" s="298" t="s">
        <v>17202</v>
      </c>
      <c r="E4498" s="298" t="s">
        <v>21</v>
      </c>
      <c r="F4498" s="300" t="s">
        <v>23112</v>
      </c>
      <c r="G4498" s="300" t="s">
        <v>17058</v>
      </c>
      <c r="H4498" s="293" t="s">
        <v>6848</v>
      </c>
      <c r="I4498" s="293"/>
      <c r="J4498" s="293" t="s">
        <v>24283</v>
      </c>
      <c r="K4498" s="299">
        <v>44052</v>
      </c>
      <c r="L4498" s="300"/>
      <c r="M4498" s="297" t="str">
        <f t="shared" si="70"/>
        <v>1986</v>
      </c>
    </row>
    <row r="4499" spans="1:13">
      <c r="A4499" s="293">
        <v>4498</v>
      </c>
      <c r="B4499" s="298" t="s">
        <v>17203</v>
      </c>
      <c r="C4499" s="298" t="s">
        <v>17204</v>
      </c>
      <c r="D4499" s="298" t="s">
        <v>17205</v>
      </c>
      <c r="E4499" s="298" t="s">
        <v>21</v>
      </c>
      <c r="F4499" s="300" t="s">
        <v>23112</v>
      </c>
      <c r="G4499" s="300" t="s">
        <v>17058</v>
      </c>
      <c r="H4499" s="293" t="s">
        <v>6848</v>
      </c>
      <c r="I4499" s="293"/>
      <c r="J4499" s="293" t="s">
        <v>24283</v>
      </c>
      <c r="K4499" s="299">
        <v>44052</v>
      </c>
      <c r="L4499" s="300"/>
      <c r="M4499" s="297" t="str">
        <f t="shared" si="70"/>
        <v>1986</v>
      </c>
    </row>
    <row r="4500" spans="1:13">
      <c r="A4500" s="293">
        <v>4499</v>
      </c>
      <c r="B4500" s="298" t="s">
        <v>17206</v>
      </c>
      <c r="C4500" s="298" t="s">
        <v>17207</v>
      </c>
      <c r="D4500" s="298" t="s">
        <v>17208</v>
      </c>
      <c r="E4500" s="298" t="s">
        <v>21</v>
      </c>
      <c r="F4500" s="300" t="s">
        <v>23112</v>
      </c>
      <c r="G4500" s="300" t="s">
        <v>17058</v>
      </c>
      <c r="H4500" s="293" t="s">
        <v>6848</v>
      </c>
      <c r="I4500" s="293"/>
      <c r="J4500" s="293" t="s">
        <v>24283</v>
      </c>
      <c r="K4500" s="299">
        <v>44059</v>
      </c>
      <c r="L4500" s="300"/>
      <c r="M4500" s="297" t="str">
        <f t="shared" si="70"/>
        <v>1986</v>
      </c>
    </row>
    <row r="4501" spans="1:13">
      <c r="A4501" s="293">
        <v>4500</v>
      </c>
      <c r="B4501" s="298" t="s">
        <v>17209</v>
      </c>
      <c r="C4501" s="298" t="s">
        <v>17210</v>
      </c>
      <c r="D4501" s="298" t="s">
        <v>17211</v>
      </c>
      <c r="E4501" s="298" t="s">
        <v>21</v>
      </c>
      <c r="F4501" s="300" t="s">
        <v>23112</v>
      </c>
      <c r="G4501" s="300" t="s">
        <v>17058</v>
      </c>
      <c r="H4501" s="293" t="s">
        <v>6848</v>
      </c>
      <c r="I4501" s="293"/>
      <c r="J4501" s="293" t="s">
        <v>24283</v>
      </c>
      <c r="K4501" s="299">
        <v>43891</v>
      </c>
      <c r="L4501" s="300"/>
      <c r="M4501" s="297" t="str">
        <f t="shared" si="70"/>
        <v>1986</v>
      </c>
    </row>
    <row r="4502" spans="1:13">
      <c r="A4502" s="293">
        <v>4501</v>
      </c>
      <c r="B4502" s="298" t="s">
        <v>17212</v>
      </c>
      <c r="C4502" s="298" t="s">
        <v>17213</v>
      </c>
      <c r="D4502" s="298" t="s">
        <v>17214</v>
      </c>
      <c r="E4502" s="298" t="s">
        <v>21</v>
      </c>
      <c r="F4502" s="300" t="s">
        <v>23112</v>
      </c>
      <c r="G4502" s="300" t="s">
        <v>17058</v>
      </c>
      <c r="H4502" s="293" t="s">
        <v>6848</v>
      </c>
      <c r="I4502" s="293"/>
      <c r="J4502" s="293" t="s">
        <v>24283</v>
      </c>
      <c r="K4502" s="299">
        <v>43722</v>
      </c>
      <c r="L4502" s="300"/>
      <c r="M4502" s="297" t="str">
        <f t="shared" si="70"/>
        <v>1986</v>
      </c>
    </row>
    <row r="4503" spans="1:13">
      <c r="A4503" s="293">
        <v>4502</v>
      </c>
      <c r="B4503" s="298" t="s">
        <v>17215</v>
      </c>
      <c r="C4503" s="298" t="s">
        <v>17216</v>
      </c>
      <c r="D4503" s="298" t="s">
        <v>17217</v>
      </c>
      <c r="E4503" s="298" t="s">
        <v>21</v>
      </c>
      <c r="F4503" s="300" t="s">
        <v>23112</v>
      </c>
      <c r="G4503" s="300" t="s">
        <v>17058</v>
      </c>
      <c r="H4503" s="293" t="s">
        <v>6848</v>
      </c>
      <c r="I4503" s="293"/>
      <c r="J4503" s="293" t="s">
        <v>24283</v>
      </c>
      <c r="K4503" s="299">
        <v>43729</v>
      </c>
      <c r="L4503" s="300"/>
      <c r="M4503" s="297" t="str">
        <f t="shared" si="70"/>
        <v>1986</v>
      </c>
    </row>
    <row r="4504" spans="1:13">
      <c r="A4504" s="293">
        <v>4503</v>
      </c>
      <c r="B4504" s="298" t="s">
        <v>17218</v>
      </c>
      <c r="C4504" s="298" t="s">
        <v>17219</v>
      </c>
      <c r="D4504" s="298" t="s">
        <v>17220</v>
      </c>
      <c r="E4504" s="298" t="s">
        <v>21</v>
      </c>
      <c r="F4504" s="300" t="s">
        <v>23112</v>
      </c>
      <c r="G4504" s="300" t="s">
        <v>17058</v>
      </c>
      <c r="H4504" s="293" t="s">
        <v>6848</v>
      </c>
      <c r="I4504" s="293"/>
      <c r="J4504" s="293" t="s">
        <v>24283</v>
      </c>
      <c r="K4504" s="299">
        <v>44031</v>
      </c>
      <c r="L4504" s="300"/>
      <c r="M4504" s="297" t="str">
        <f t="shared" si="70"/>
        <v>1986</v>
      </c>
    </row>
    <row r="4505" spans="1:13">
      <c r="A4505" s="293">
        <v>4504</v>
      </c>
      <c r="B4505" s="298" t="s">
        <v>17221</v>
      </c>
      <c r="C4505" s="298" t="s">
        <v>17222</v>
      </c>
      <c r="D4505" s="298" t="s">
        <v>17223</v>
      </c>
      <c r="E4505" s="298" t="s">
        <v>21</v>
      </c>
      <c r="F4505" s="300" t="s">
        <v>23112</v>
      </c>
      <c r="G4505" s="300" t="s">
        <v>17058</v>
      </c>
      <c r="H4505" s="293" t="s">
        <v>6848</v>
      </c>
      <c r="I4505" s="293"/>
      <c r="J4505" s="293" t="s">
        <v>24283</v>
      </c>
      <c r="K4505" s="299">
        <v>44031</v>
      </c>
      <c r="L4505" s="300"/>
      <c r="M4505" s="297" t="str">
        <f t="shared" si="70"/>
        <v>1986</v>
      </c>
    </row>
    <row r="4506" spans="1:13">
      <c r="A4506" s="293">
        <v>4505</v>
      </c>
      <c r="B4506" s="298" t="s">
        <v>17224</v>
      </c>
      <c r="C4506" s="298" t="s">
        <v>17225</v>
      </c>
      <c r="D4506" s="298" t="s">
        <v>17226</v>
      </c>
      <c r="E4506" s="298" t="s">
        <v>21</v>
      </c>
      <c r="F4506" s="300" t="s">
        <v>23112</v>
      </c>
      <c r="G4506" s="300" t="s">
        <v>17058</v>
      </c>
      <c r="H4506" s="293" t="s">
        <v>6848</v>
      </c>
      <c r="I4506" s="293"/>
      <c r="J4506" s="293" t="s">
        <v>24283</v>
      </c>
      <c r="K4506" s="299"/>
      <c r="L4506" s="300"/>
      <c r="M4506" s="297" t="str">
        <f t="shared" si="70"/>
        <v>1986</v>
      </c>
    </row>
    <row r="4507" spans="1:13">
      <c r="A4507" s="293">
        <v>4506</v>
      </c>
      <c r="B4507" s="298" t="s">
        <v>17227</v>
      </c>
      <c r="C4507" s="298" t="s">
        <v>17228</v>
      </c>
      <c r="D4507" s="298" t="s">
        <v>17229</v>
      </c>
      <c r="E4507" s="298" t="s">
        <v>21</v>
      </c>
      <c r="F4507" s="300" t="s">
        <v>23112</v>
      </c>
      <c r="G4507" s="300" t="s">
        <v>17058</v>
      </c>
      <c r="H4507" s="293" t="s">
        <v>6848</v>
      </c>
      <c r="I4507" s="293"/>
      <c r="J4507" s="293"/>
      <c r="K4507" s="299">
        <v>44045</v>
      </c>
      <c r="L4507" s="300"/>
      <c r="M4507" s="297" t="str">
        <f t="shared" si="70"/>
        <v>1986</v>
      </c>
    </row>
    <row r="4508" spans="1:13">
      <c r="A4508" s="293">
        <v>4507</v>
      </c>
      <c r="B4508" s="298" t="s">
        <v>17230</v>
      </c>
      <c r="C4508" s="298" t="s">
        <v>17231</v>
      </c>
      <c r="D4508" s="298" t="s">
        <v>17232</v>
      </c>
      <c r="E4508" s="298" t="s">
        <v>21</v>
      </c>
      <c r="F4508" s="300" t="s">
        <v>23112</v>
      </c>
      <c r="G4508" s="300" t="s">
        <v>17058</v>
      </c>
      <c r="H4508" s="293" t="s">
        <v>6848</v>
      </c>
      <c r="I4508" s="293"/>
      <c r="J4508" s="293" t="s">
        <v>24283</v>
      </c>
      <c r="K4508" s="299">
        <v>44052</v>
      </c>
      <c r="L4508" s="300"/>
      <c r="M4508" s="297" t="str">
        <f t="shared" si="70"/>
        <v>1986</v>
      </c>
    </row>
    <row r="4509" spans="1:13">
      <c r="A4509" s="293">
        <v>4508</v>
      </c>
      <c r="B4509" s="298" t="s">
        <v>17233</v>
      </c>
      <c r="C4509" s="298" t="s">
        <v>17234</v>
      </c>
      <c r="D4509" s="298" t="s">
        <v>17235</v>
      </c>
      <c r="E4509" s="298" t="s">
        <v>21</v>
      </c>
      <c r="F4509" s="300" t="s">
        <v>23112</v>
      </c>
      <c r="G4509" s="300" t="s">
        <v>17058</v>
      </c>
      <c r="H4509" s="293" t="s">
        <v>6848</v>
      </c>
      <c r="I4509" s="293"/>
      <c r="J4509" s="293" t="s">
        <v>24283</v>
      </c>
      <c r="K4509" s="299">
        <v>44059</v>
      </c>
      <c r="L4509" s="300"/>
      <c r="M4509" s="297" t="str">
        <f t="shared" si="70"/>
        <v>1986</v>
      </c>
    </row>
    <row r="4510" spans="1:13">
      <c r="A4510" s="293">
        <v>4509</v>
      </c>
      <c r="B4510" s="298" t="s">
        <v>17236</v>
      </c>
      <c r="C4510" s="298" t="s">
        <v>17237</v>
      </c>
      <c r="D4510" s="298" t="s">
        <v>17238</v>
      </c>
      <c r="E4510" s="298" t="s">
        <v>21</v>
      </c>
      <c r="F4510" s="300" t="s">
        <v>23112</v>
      </c>
      <c r="G4510" s="300" t="s">
        <v>17058</v>
      </c>
      <c r="H4510" s="293" t="s">
        <v>6848</v>
      </c>
      <c r="I4510" s="293"/>
      <c r="J4510" s="293" t="s">
        <v>24283</v>
      </c>
      <c r="K4510" s="299">
        <v>44059</v>
      </c>
      <c r="L4510" s="300"/>
      <c r="M4510" s="297" t="str">
        <f t="shared" si="70"/>
        <v>1986</v>
      </c>
    </row>
    <row r="4511" spans="1:13">
      <c r="A4511" s="293">
        <v>4510</v>
      </c>
      <c r="B4511" s="298" t="s">
        <v>17239</v>
      </c>
      <c r="C4511" s="298" t="s">
        <v>17240</v>
      </c>
      <c r="D4511" s="298" t="s">
        <v>17241</v>
      </c>
      <c r="E4511" s="298" t="s">
        <v>21</v>
      </c>
      <c r="F4511" s="300" t="s">
        <v>23112</v>
      </c>
      <c r="G4511" s="300" t="s">
        <v>17058</v>
      </c>
      <c r="H4511" s="293" t="s">
        <v>6848</v>
      </c>
      <c r="I4511" s="293"/>
      <c r="J4511" s="293" t="s">
        <v>24283</v>
      </c>
      <c r="K4511" s="299">
        <v>44045</v>
      </c>
      <c r="L4511" s="300"/>
      <c r="M4511" s="297" t="str">
        <f t="shared" si="70"/>
        <v>1986</v>
      </c>
    </row>
    <row r="4512" spans="1:13">
      <c r="A4512" s="293">
        <v>4511</v>
      </c>
      <c r="B4512" s="298" t="s">
        <v>17242</v>
      </c>
      <c r="C4512" s="298" t="s">
        <v>17243</v>
      </c>
      <c r="D4512" s="298" t="s">
        <v>17244</v>
      </c>
      <c r="E4512" s="298" t="s">
        <v>21</v>
      </c>
      <c r="F4512" s="300" t="s">
        <v>23112</v>
      </c>
      <c r="G4512" s="300" t="s">
        <v>17058</v>
      </c>
      <c r="H4512" s="293" t="s">
        <v>6848</v>
      </c>
      <c r="I4512" s="293"/>
      <c r="J4512" s="293" t="s">
        <v>24283</v>
      </c>
      <c r="K4512" s="299">
        <v>44045</v>
      </c>
      <c r="L4512" s="300"/>
      <c r="M4512" s="297" t="str">
        <f t="shared" si="70"/>
        <v>1986</v>
      </c>
    </row>
    <row r="4513" spans="1:13">
      <c r="A4513" s="293">
        <v>4512</v>
      </c>
      <c r="B4513" s="298" t="s">
        <v>17245</v>
      </c>
      <c r="C4513" s="298" t="s">
        <v>17246</v>
      </c>
      <c r="D4513" s="298" t="s">
        <v>17247</v>
      </c>
      <c r="E4513" s="298" t="s">
        <v>21</v>
      </c>
      <c r="F4513" s="300" t="s">
        <v>23112</v>
      </c>
      <c r="G4513" s="300" t="s">
        <v>17058</v>
      </c>
      <c r="H4513" s="293" t="s">
        <v>6848</v>
      </c>
      <c r="I4513" s="293"/>
      <c r="J4513" s="293" t="s">
        <v>24283</v>
      </c>
      <c r="K4513" s="299">
        <v>44031</v>
      </c>
      <c r="L4513" s="300"/>
      <c r="M4513" s="297" t="str">
        <f t="shared" si="70"/>
        <v>1986</v>
      </c>
    </row>
    <row r="4514" spans="1:13">
      <c r="A4514" s="293">
        <v>4513</v>
      </c>
      <c r="B4514" s="298" t="s">
        <v>17248</v>
      </c>
      <c r="C4514" s="298" t="s">
        <v>17249</v>
      </c>
      <c r="D4514" s="298" t="s">
        <v>17250</v>
      </c>
      <c r="E4514" s="298" t="s">
        <v>21</v>
      </c>
      <c r="F4514" s="300" t="s">
        <v>23112</v>
      </c>
      <c r="G4514" s="300" t="s">
        <v>17058</v>
      </c>
      <c r="H4514" s="293" t="s">
        <v>6848</v>
      </c>
      <c r="I4514" s="293"/>
      <c r="J4514" s="293" t="s">
        <v>24283</v>
      </c>
      <c r="K4514" s="299"/>
      <c r="L4514" s="300"/>
      <c r="M4514" s="297" t="str">
        <f t="shared" si="70"/>
        <v>1986</v>
      </c>
    </row>
    <row r="4515" spans="1:13">
      <c r="A4515" s="293">
        <v>4514</v>
      </c>
      <c r="B4515" s="298" t="s">
        <v>17251</v>
      </c>
      <c r="C4515" s="298" t="s">
        <v>17252</v>
      </c>
      <c r="D4515" s="298" t="s">
        <v>17253</v>
      </c>
      <c r="E4515" s="298" t="s">
        <v>21</v>
      </c>
      <c r="F4515" s="300" t="s">
        <v>23112</v>
      </c>
      <c r="G4515" s="300" t="s">
        <v>17058</v>
      </c>
      <c r="H4515" s="293" t="s">
        <v>6848</v>
      </c>
      <c r="I4515" s="293"/>
      <c r="J4515" s="293" t="s">
        <v>24283</v>
      </c>
      <c r="K4515" s="299">
        <v>44031</v>
      </c>
      <c r="L4515" s="300"/>
      <c r="M4515" s="297" t="str">
        <f t="shared" si="70"/>
        <v>1986</v>
      </c>
    </row>
    <row r="4516" spans="1:13">
      <c r="A4516" s="293">
        <v>4515</v>
      </c>
      <c r="B4516" s="298" t="s">
        <v>17254</v>
      </c>
      <c r="C4516" s="298" t="s">
        <v>17255</v>
      </c>
      <c r="D4516" s="298" t="s">
        <v>17256</v>
      </c>
      <c r="E4516" s="298" t="s">
        <v>21</v>
      </c>
      <c r="F4516" s="300" t="s">
        <v>23112</v>
      </c>
      <c r="G4516" s="300" t="s">
        <v>17058</v>
      </c>
      <c r="H4516" s="293" t="s">
        <v>6848</v>
      </c>
      <c r="I4516" s="293"/>
      <c r="J4516" s="293" t="s">
        <v>24283</v>
      </c>
      <c r="K4516" s="299">
        <v>44059</v>
      </c>
      <c r="L4516" s="300"/>
      <c r="M4516" s="297" t="str">
        <f t="shared" si="70"/>
        <v>1986</v>
      </c>
    </row>
    <row r="4517" spans="1:13">
      <c r="A4517" s="293">
        <v>4516</v>
      </c>
      <c r="B4517" s="298" t="s">
        <v>17257</v>
      </c>
      <c r="C4517" s="298" t="s">
        <v>17258</v>
      </c>
      <c r="D4517" s="298" t="s">
        <v>17259</v>
      </c>
      <c r="E4517" s="298" t="s">
        <v>21</v>
      </c>
      <c r="F4517" s="300" t="s">
        <v>23112</v>
      </c>
      <c r="G4517" s="300" t="s">
        <v>17058</v>
      </c>
      <c r="H4517" s="293" t="s">
        <v>6848</v>
      </c>
      <c r="I4517" s="293"/>
      <c r="J4517" s="293" t="s">
        <v>24283</v>
      </c>
      <c r="K4517" s="299"/>
      <c r="L4517" s="300"/>
      <c r="M4517" s="297" t="str">
        <f t="shared" si="70"/>
        <v>1986</v>
      </c>
    </row>
    <row r="4518" spans="1:13">
      <c r="A4518" s="293">
        <v>4517</v>
      </c>
      <c r="B4518" s="298" t="s">
        <v>17260</v>
      </c>
      <c r="C4518" s="298" t="s">
        <v>17261</v>
      </c>
      <c r="D4518" s="298" t="s">
        <v>17262</v>
      </c>
      <c r="E4518" s="298" t="s">
        <v>21</v>
      </c>
      <c r="F4518" s="300" t="s">
        <v>23112</v>
      </c>
      <c r="G4518" s="300" t="s">
        <v>17058</v>
      </c>
      <c r="H4518" s="293" t="s">
        <v>6848</v>
      </c>
      <c r="I4518" s="293"/>
      <c r="J4518" s="293" t="s">
        <v>24283</v>
      </c>
      <c r="K4518" s="299"/>
      <c r="L4518" s="300"/>
      <c r="M4518" s="297" t="str">
        <f t="shared" si="70"/>
        <v>1986</v>
      </c>
    </row>
    <row r="4519" spans="1:13">
      <c r="A4519" s="293">
        <v>4518</v>
      </c>
      <c r="B4519" s="298" t="s">
        <v>17263</v>
      </c>
      <c r="C4519" s="298" t="s">
        <v>17264</v>
      </c>
      <c r="D4519" s="298" t="s">
        <v>17265</v>
      </c>
      <c r="E4519" s="298" t="s">
        <v>21</v>
      </c>
      <c r="F4519" s="300" t="s">
        <v>23112</v>
      </c>
      <c r="G4519" s="300" t="s">
        <v>17058</v>
      </c>
      <c r="H4519" s="293" t="s">
        <v>6848</v>
      </c>
      <c r="I4519" s="293"/>
      <c r="J4519" s="293" t="s">
        <v>24283</v>
      </c>
      <c r="K4519" s="299">
        <v>44059</v>
      </c>
      <c r="L4519" s="300"/>
      <c r="M4519" s="297" t="str">
        <f t="shared" si="70"/>
        <v>1986</v>
      </c>
    </row>
    <row r="4520" spans="1:13">
      <c r="A4520" s="293">
        <v>4519</v>
      </c>
      <c r="B4520" s="298" t="s">
        <v>17266</v>
      </c>
      <c r="C4520" s="298" t="s">
        <v>17267</v>
      </c>
      <c r="D4520" s="298" t="s">
        <v>17268</v>
      </c>
      <c r="E4520" s="298" t="s">
        <v>21</v>
      </c>
      <c r="F4520" s="300" t="s">
        <v>23112</v>
      </c>
      <c r="G4520" s="300" t="s">
        <v>17058</v>
      </c>
      <c r="H4520" s="293" t="s">
        <v>6848</v>
      </c>
      <c r="I4520" s="293"/>
      <c r="J4520" s="293" t="s">
        <v>24283</v>
      </c>
      <c r="K4520" s="299">
        <v>43813</v>
      </c>
      <c r="L4520" s="300"/>
      <c r="M4520" s="297" t="str">
        <f t="shared" si="70"/>
        <v>1986</v>
      </c>
    </row>
    <row r="4521" spans="1:13">
      <c r="A4521" s="293">
        <v>4520</v>
      </c>
      <c r="B4521" s="298" t="s">
        <v>17269</v>
      </c>
      <c r="C4521" s="298" t="s">
        <v>17270</v>
      </c>
      <c r="D4521" s="298" t="s">
        <v>17271</v>
      </c>
      <c r="E4521" s="298" t="s">
        <v>21</v>
      </c>
      <c r="F4521" s="300" t="s">
        <v>23112</v>
      </c>
      <c r="G4521" s="300" t="s">
        <v>17058</v>
      </c>
      <c r="H4521" s="293" t="s">
        <v>6848</v>
      </c>
      <c r="I4521" s="293"/>
      <c r="J4521" s="293" t="s">
        <v>24283</v>
      </c>
      <c r="K4521" s="299">
        <v>44045</v>
      </c>
      <c r="L4521" s="300"/>
      <c r="M4521" s="297" t="str">
        <f t="shared" si="70"/>
        <v>1986</v>
      </c>
    </row>
    <row r="4522" spans="1:13">
      <c r="A4522" s="293">
        <v>4521</v>
      </c>
      <c r="B4522" s="298" t="s">
        <v>17272</v>
      </c>
      <c r="C4522" s="298" t="s">
        <v>17273</v>
      </c>
      <c r="D4522" s="298" t="s">
        <v>17274</v>
      </c>
      <c r="E4522" s="298" t="s">
        <v>21</v>
      </c>
      <c r="F4522" s="300" t="s">
        <v>23112</v>
      </c>
      <c r="G4522" s="300" t="s">
        <v>17058</v>
      </c>
      <c r="H4522" s="293" t="s">
        <v>6848</v>
      </c>
      <c r="I4522" s="293"/>
      <c r="J4522" s="293" t="s">
        <v>24283</v>
      </c>
      <c r="K4522" s="299">
        <v>43771</v>
      </c>
      <c r="L4522" s="300"/>
      <c r="M4522" s="297" t="str">
        <f t="shared" si="70"/>
        <v>1986</v>
      </c>
    </row>
    <row r="4523" spans="1:13">
      <c r="A4523" s="293">
        <v>4522</v>
      </c>
      <c r="B4523" s="298" t="s">
        <v>17275</v>
      </c>
      <c r="C4523" s="298" t="s">
        <v>17276</v>
      </c>
      <c r="D4523" s="298" t="s">
        <v>17277</v>
      </c>
      <c r="E4523" s="298" t="s">
        <v>21</v>
      </c>
      <c r="F4523" s="300" t="s">
        <v>23112</v>
      </c>
      <c r="G4523" s="300" t="s">
        <v>17058</v>
      </c>
      <c r="H4523" s="293" t="s">
        <v>6848</v>
      </c>
      <c r="I4523" s="293"/>
      <c r="J4523" s="293" t="s">
        <v>24283</v>
      </c>
      <c r="K4523" s="299">
        <v>43771</v>
      </c>
      <c r="L4523" s="300"/>
      <c r="M4523" s="297" t="str">
        <f t="shared" si="70"/>
        <v>1986</v>
      </c>
    </row>
    <row r="4524" spans="1:13">
      <c r="A4524" s="293">
        <v>4523</v>
      </c>
      <c r="B4524" s="298" t="s">
        <v>17278</v>
      </c>
      <c r="C4524" s="298" t="s">
        <v>17279</v>
      </c>
      <c r="D4524" s="298" t="s">
        <v>17280</v>
      </c>
      <c r="E4524" s="298" t="s">
        <v>21</v>
      </c>
      <c r="F4524" s="300" t="s">
        <v>23112</v>
      </c>
      <c r="G4524" s="300" t="s">
        <v>17058</v>
      </c>
      <c r="H4524" s="293" t="s">
        <v>6848</v>
      </c>
      <c r="I4524" s="293"/>
      <c r="J4524" s="293" t="s">
        <v>24283</v>
      </c>
      <c r="K4524" s="299"/>
      <c r="L4524" s="300"/>
      <c r="M4524" s="297" t="str">
        <f t="shared" si="70"/>
        <v>1986</v>
      </c>
    </row>
    <row r="4525" spans="1:13">
      <c r="A4525" s="293">
        <v>4524</v>
      </c>
      <c r="B4525" s="298" t="s">
        <v>17281</v>
      </c>
      <c r="C4525" s="298" t="s">
        <v>17282</v>
      </c>
      <c r="D4525" s="298" t="s">
        <v>17283</v>
      </c>
      <c r="E4525" s="298" t="s">
        <v>21</v>
      </c>
      <c r="F4525" s="300" t="s">
        <v>23112</v>
      </c>
      <c r="G4525" s="300" t="s">
        <v>17058</v>
      </c>
      <c r="H4525" s="293" t="s">
        <v>6848</v>
      </c>
      <c r="I4525" s="293"/>
      <c r="J4525" s="293" t="s">
        <v>24283</v>
      </c>
      <c r="K4525" s="299">
        <v>44031</v>
      </c>
      <c r="L4525" s="300"/>
      <c r="M4525" s="297" t="str">
        <f t="shared" si="70"/>
        <v>1986</v>
      </c>
    </row>
    <row r="4526" spans="1:13">
      <c r="A4526" s="293">
        <v>4525</v>
      </c>
      <c r="B4526" s="298" t="s">
        <v>17284</v>
      </c>
      <c r="C4526" s="298" t="s">
        <v>17285</v>
      </c>
      <c r="D4526" s="298" t="s">
        <v>17286</v>
      </c>
      <c r="E4526" s="298" t="s">
        <v>21</v>
      </c>
      <c r="F4526" s="300" t="s">
        <v>23112</v>
      </c>
      <c r="G4526" s="300" t="s">
        <v>17058</v>
      </c>
      <c r="H4526" s="293" t="s">
        <v>6848</v>
      </c>
      <c r="I4526" s="293"/>
      <c r="J4526" s="293" t="s">
        <v>24283</v>
      </c>
      <c r="K4526" s="299">
        <v>43813</v>
      </c>
      <c r="L4526" s="300"/>
      <c r="M4526" s="297" t="str">
        <f t="shared" si="70"/>
        <v>1986</v>
      </c>
    </row>
    <row r="4527" spans="1:13">
      <c r="A4527" s="293">
        <v>4526</v>
      </c>
      <c r="B4527" s="298" t="s">
        <v>17287</v>
      </c>
      <c r="C4527" s="298" t="s">
        <v>17288</v>
      </c>
      <c r="D4527" s="298" t="s">
        <v>17289</v>
      </c>
      <c r="E4527" s="298" t="s">
        <v>21</v>
      </c>
      <c r="F4527" s="300" t="s">
        <v>23112</v>
      </c>
      <c r="G4527" s="300" t="s">
        <v>17058</v>
      </c>
      <c r="H4527" s="293" t="s">
        <v>6848</v>
      </c>
      <c r="I4527" s="293"/>
      <c r="J4527" s="293" t="s">
        <v>24283</v>
      </c>
      <c r="K4527" s="299">
        <v>44045</v>
      </c>
      <c r="L4527" s="300"/>
      <c r="M4527" s="297" t="str">
        <f t="shared" si="70"/>
        <v>1986</v>
      </c>
    </row>
    <row r="4528" spans="1:13">
      <c r="A4528" s="293">
        <v>4527</v>
      </c>
      <c r="B4528" s="298" t="s">
        <v>17290</v>
      </c>
      <c r="C4528" s="298" t="s">
        <v>17291</v>
      </c>
      <c r="D4528" s="298" t="s">
        <v>17292</v>
      </c>
      <c r="E4528" s="298" t="s">
        <v>21</v>
      </c>
      <c r="F4528" s="300" t="s">
        <v>23112</v>
      </c>
      <c r="G4528" s="300" t="s">
        <v>17058</v>
      </c>
      <c r="H4528" s="293" t="s">
        <v>6848</v>
      </c>
      <c r="I4528" s="293"/>
      <c r="J4528" s="293" t="s">
        <v>24283</v>
      </c>
      <c r="K4528" s="299">
        <v>44045</v>
      </c>
      <c r="L4528" s="300"/>
      <c r="M4528" s="297" t="str">
        <f t="shared" si="70"/>
        <v>1986</v>
      </c>
    </row>
    <row r="4529" spans="1:13">
      <c r="A4529" s="293">
        <v>4528</v>
      </c>
      <c r="B4529" s="298" t="s">
        <v>17293</v>
      </c>
      <c r="C4529" s="298" t="s">
        <v>17294</v>
      </c>
      <c r="D4529" s="298" t="s">
        <v>17295</v>
      </c>
      <c r="E4529" s="298" t="s">
        <v>21</v>
      </c>
      <c r="F4529" s="300" t="s">
        <v>23112</v>
      </c>
      <c r="G4529" s="300" t="s">
        <v>17058</v>
      </c>
      <c r="H4529" s="293" t="s">
        <v>6848</v>
      </c>
      <c r="I4529" s="293"/>
      <c r="J4529" s="293" t="s">
        <v>24283</v>
      </c>
      <c r="K4529" s="299">
        <v>43933</v>
      </c>
      <c r="L4529" s="300"/>
      <c r="M4529" s="297" t="str">
        <f t="shared" si="70"/>
        <v>1986</v>
      </c>
    </row>
    <row r="4530" spans="1:13">
      <c r="A4530" s="293">
        <v>4529</v>
      </c>
      <c r="B4530" s="298" t="s">
        <v>17296</v>
      </c>
      <c r="C4530" s="298" t="s">
        <v>17297</v>
      </c>
      <c r="D4530" s="298" t="s">
        <v>17298</v>
      </c>
      <c r="E4530" s="298" t="s">
        <v>21</v>
      </c>
      <c r="F4530" s="300" t="s">
        <v>23112</v>
      </c>
      <c r="G4530" s="300" t="s">
        <v>17058</v>
      </c>
      <c r="H4530" s="293" t="s">
        <v>6848</v>
      </c>
      <c r="I4530" s="293"/>
      <c r="J4530" s="293" t="s">
        <v>24283</v>
      </c>
      <c r="K4530" s="299">
        <v>44052</v>
      </c>
      <c r="L4530" s="300"/>
      <c r="M4530" s="297" t="str">
        <f t="shared" si="70"/>
        <v>1986</v>
      </c>
    </row>
    <row r="4531" spans="1:13">
      <c r="A4531" s="293">
        <v>4530</v>
      </c>
      <c r="B4531" s="298" t="s">
        <v>17299</v>
      </c>
      <c r="C4531" s="298" t="s">
        <v>17300</v>
      </c>
      <c r="D4531" s="298" t="s">
        <v>17301</v>
      </c>
      <c r="E4531" s="298" t="s">
        <v>21</v>
      </c>
      <c r="F4531" s="300" t="s">
        <v>23112</v>
      </c>
      <c r="G4531" s="300" t="s">
        <v>17058</v>
      </c>
      <c r="H4531" s="293" t="s">
        <v>6848</v>
      </c>
      <c r="I4531" s="293"/>
      <c r="J4531" s="293" t="s">
        <v>24283</v>
      </c>
      <c r="K4531" s="299">
        <v>44059</v>
      </c>
      <c r="L4531" s="300"/>
      <c r="M4531" s="297" t="str">
        <f t="shared" si="70"/>
        <v>1986</v>
      </c>
    </row>
    <row r="4532" spans="1:13">
      <c r="A4532" s="293">
        <v>4531</v>
      </c>
      <c r="B4532" s="298" t="s">
        <v>17302</v>
      </c>
      <c r="C4532" s="298" t="s">
        <v>17303</v>
      </c>
      <c r="D4532" s="298" t="s">
        <v>17304</v>
      </c>
      <c r="E4532" s="298" t="s">
        <v>21</v>
      </c>
      <c r="F4532" s="300" t="s">
        <v>23112</v>
      </c>
      <c r="G4532" s="300" t="s">
        <v>17058</v>
      </c>
      <c r="H4532" s="293" t="s">
        <v>6848</v>
      </c>
      <c r="I4532" s="293"/>
      <c r="J4532" s="293" t="s">
        <v>24283</v>
      </c>
      <c r="K4532" s="299">
        <v>43891</v>
      </c>
      <c r="L4532" s="300"/>
      <c r="M4532" s="297" t="str">
        <f t="shared" si="70"/>
        <v>1986</v>
      </c>
    </row>
    <row r="4533" spans="1:13">
      <c r="A4533" s="293">
        <v>4532</v>
      </c>
      <c r="B4533" s="298" t="s">
        <v>17305</v>
      </c>
      <c r="C4533" s="298" t="s">
        <v>17306</v>
      </c>
      <c r="D4533" s="298" t="s">
        <v>17307</v>
      </c>
      <c r="E4533" s="298" t="s">
        <v>21</v>
      </c>
      <c r="F4533" s="300" t="s">
        <v>23112</v>
      </c>
      <c r="G4533" s="300" t="s">
        <v>17058</v>
      </c>
      <c r="H4533" s="293" t="s">
        <v>6848</v>
      </c>
      <c r="I4533" s="293"/>
      <c r="J4533" s="293" t="s">
        <v>24283</v>
      </c>
      <c r="K4533" s="299">
        <v>44031</v>
      </c>
      <c r="L4533" s="300"/>
      <c r="M4533" s="297" t="str">
        <f t="shared" si="70"/>
        <v>1986</v>
      </c>
    </row>
    <row r="4534" spans="1:13">
      <c r="A4534" s="293">
        <v>4533</v>
      </c>
      <c r="B4534" s="298" t="s">
        <v>17308</v>
      </c>
      <c r="C4534" s="298" t="s">
        <v>17309</v>
      </c>
      <c r="D4534" s="298" t="s">
        <v>17310</v>
      </c>
      <c r="E4534" s="298" t="s">
        <v>21</v>
      </c>
      <c r="F4534" s="300" t="s">
        <v>23112</v>
      </c>
      <c r="G4534" s="300" t="s">
        <v>17058</v>
      </c>
      <c r="H4534" s="293" t="s">
        <v>6848</v>
      </c>
      <c r="I4534" s="293"/>
      <c r="J4534" s="293" t="s">
        <v>24283</v>
      </c>
      <c r="K4534" s="299">
        <v>43891</v>
      </c>
      <c r="L4534" s="300"/>
      <c r="M4534" s="297" t="str">
        <f t="shared" si="70"/>
        <v>1986</v>
      </c>
    </row>
    <row r="4535" spans="1:13">
      <c r="A4535" s="293">
        <v>4534</v>
      </c>
      <c r="B4535" s="298" t="s">
        <v>17311</v>
      </c>
      <c r="C4535" s="298" t="s">
        <v>17312</v>
      </c>
      <c r="D4535" s="298" t="s">
        <v>17313</v>
      </c>
      <c r="E4535" s="298" t="s">
        <v>21</v>
      </c>
      <c r="F4535" s="300" t="s">
        <v>23112</v>
      </c>
      <c r="G4535" s="300" t="s">
        <v>17058</v>
      </c>
      <c r="H4535" s="293" t="s">
        <v>6848</v>
      </c>
      <c r="I4535" s="293"/>
      <c r="J4535" s="293" t="s">
        <v>24283</v>
      </c>
      <c r="K4535" s="299"/>
      <c r="L4535" s="300"/>
      <c r="M4535" s="297" t="str">
        <f t="shared" si="70"/>
        <v>1986</v>
      </c>
    </row>
    <row r="4536" spans="1:13">
      <c r="A4536" s="293">
        <v>4535</v>
      </c>
      <c r="B4536" s="298" t="s">
        <v>17314</v>
      </c>
      <c r="C4536" s="298" t="s">
        <v>17315</v>
      </c>
      <c r="D4536" s="298" t="s">
        <v>17316</v>
      </c>
      <c r="E4536" s="298" t="s">
        <v>21</v>
      </c>
      <c r="F4536" s="300" t="s">
        <v>23112</v>
      </c>
      <c r="G4536" s="300" t="s">
        <v>17058</v>
      </c>
      <c r="H4536" s="293" t="s">
        <v>6848</v>
      </c>
      <c r="I4536" s="293"/>
      <c r="J4536" s="293" t="s">
        <v>24283</v>
      </c>
      <c r="K4536" s="299">
        <v>43771</v>
      </c>
      <c r="L4536" s="300"/>
      <c r="M4536" s="297" t="str">
        <f t="shared" si="70"/>
        <v>1986</v>
      </c>
    </row>
    <row r="4537" spans="1:13">
      <c r="A4537" s="293">
        <v>4536</v>
      </c>
      <c r="B4537" s="298" t="s">
        <v>17317</v>
      </c>
      <c r="C4537" s="298" t="s">
        <v>17318</v>
      </c>
      <c r="D4537" s="298" t="s">
        <v>17319</v>
      </c>
      <c r="E4537" s="298" t="s">
        <v>21</v>
      </c>
      <c r="F4537" s="300" t="s">
        <v>23112</v>
      </c>
      <c r="G4537" s="300" t="s">
        <v>17058</v>
      </c>
      <c r="H4537" s="293" t="s">
        <v>6848</v>
      </c>
      <c r="I4537" s="293"/>
      <c r="J4537" s="293" t="s">
        <v>24283</v>
      </c>
      <c r="K4537" s="299">
        <v>44031</v>
      </c>
      <c r="L4537" s="300"/>
      <c r="M4537" s="297" t="str">
        <f t="shared" si="70"/>
        <v>1986</v>
      </c>
    </row>
    <row r="4538" spans="1:13">
      <c r="A4538" s="293">
        <v>4537</v>
      </c>
      <c r="B4538" s="298" t="s">
        <v>17320</v>
      </c>
      <c r="C4538" s="298" t="s">
        <v>17321</v>
      </c>
      <c r="D4538" s="298" t="s">
        <v>17322</v>
      </c>
      <c r="E4538" s="298" t="s">
        <v>21</v>
      </c>
      <c r="F4538" s="300" t="s">
        <v>23112</v>
      </c>
      <c r="G4538" s="300" t="s">
        <v>17058</v>
      </c>
      <c r="H4538" s="293" t="s">
        <v>6848</v>
      </c>
      <c r="I4538" s="300" t="s">
        <v>24284</v>
      </c>
      <c r="J4538" s="293" t="s">
        <v>24283</v>
      </c>
      <c r="K4538" s="299"/>
      <c r="L4538" s="300"/>
      <c r="M4538" s="297" t="str">
        <f t="shared" si="70"/>
        <v>1986</v>
      </c>
    </row>
    <row r="4539" spans="1:13">
      <c r="A4539" s="293">
        <v>4538</v>
      </c>
      <c r="B4539" s="298" t="s">
        <v>17323</v>
      </c>
      <c r="C4539" s="298" t="s">
        <v>17324</v>
      </c>
      <c r="D4539" s="298" t="s">
        <v>17325</v>
      </c>
      <c r="E4539" s="298" t="s">
        <v>21</v>
      </c>
      <c r="F4539" s="300" t="s">
        <v>23112</v>
      </c>
      <c r="G4539" s="300" t="s">
        <v>17058</v>
      </c>
      <c r="H4539" s="293" t="s">
        <v>6848</v>
      </c>
      <c r="I4539" s="293"/>
      <c r="J4539" s="293" t="s">
        <v>24283</v>
      </c>
      <c r="K4539" s="299">
        <v>44045</v>
      </c>
      <c r="L4539" s="300"/>
      <c r="M4539" s="297" t="str">
        <f t="shared" si="70"/>
        <v>1986</v>
      </c>
    </row>
    <row r="4540" spans="1:13">
      <c r="A4540" s="293">
        <v>4539</v>
      </c>
      <c r="B4540" s="298" t="s">
        <v>17326</v>
      </c>
      <c r="C4540" s="298" t="s">
        <v>17327</v>
      </c>
      <c r="D4540" s="298" t="s">
        <v>17328</v>
      </c>
      <c r="E4540" s="298" t="s">
        <v>21</v>
      </c>
      <c r="F4540" s="300" t="s">
        <v>23112</v>
      </c>
      <c r="G4540" s="300" t="s">
        <v>17058</v>
      </c>
      <c r="H4540" s="293" t="s">
        <v>6848</v>
      </c>
      <c r="I4540" s="293"/>
      <c r="J4540" s="293" t="s">
        <v>24283</v>
      </c>
      <c r="K4540" s="299">
        <v>43722</v>
      </c>
      <c r="L4540" s="300"/>
      <c r="M4540" s="297" t="str">
        <f t="shared" si="70"/>
        <v>1986</v>
      </c>
    </row>
    <row r="4541" spans="1:13">
      <c r="A4541" s="293">
        <v>4540</v>
      </c>
      <c r="B4541" s="298" t="s">
        <v>17329</v>
      </c>
      <c r="C4541" s="298" t="s">
        <v>17330</v>
      </c>
      <c r="D4541" s="298" t="s">
        <v>17331</v>
      </c>
      <c r="E4541" s="298" t="s">
        <v>21</v>
      </c>
      <c r="F4541" s="300" t="s">
        <v>23112</v>
      </c>
      <c r="G4541" s="300" t="s">
        <v>17058</v>
      </c>
      <c r="H4541" s="293" t="s">
        <v>6848</v>
      </c>
      <c r="I4541" s="293"/>
      <c r="J4541" s="293" t="s">
        <v>24283</v>
      </c>
      <c r="K4541" s="299"/>
      <c r="L4541" s="300"/>
      <c r="M4541" s="297" t="str">
        <f t="shared" si="70"/>
        <v>1986</v>
      </c>
    </row>
    <row r="4542" spans="1:13">
      <c r="A4542" s="293">
        <v>4541</v>
      </c>
      <c r="B4542" s="298" t="s">
        <v>17332</v>
      </c>
      <c r="C4542" s="298" t="s">
        <v>17333</v>
      </c>
      <c r="D4542" s="298" t="s">
        <v>17334</v>
      </c>
      <c r="E4542" s="298" t="s">
        <v>21</v>
      </c>
      <c r="F4542" s="300" t="s">
        <v>23112</v>
      </c>
      <c r="G4542" s="300" t="s">
        <v>17058</v>
      </c>
      <c r="H4542" s="293" t="s">
        <v>6848</v>
      </c>
      <c r="I4542" s="293"/>
      <c r="J4542" s="293" t="s">
        <v>24283</v>
      </c>
      <c r="K4542" s="299">
        <v>43743</v>
      </c>
      <c r="L4542" s="300"/>
      <c r="M4542" s="297" t="str">
        <f t="shared" si="70"/>
        <v>1986</v>
      </c>
    </row>
    <row r="4543" spans="1:13">
      <c r="A4543" s="293">
        <v>4542</v>
      </c>
      <c r="B4543" s="298" t="s">
        <v>17335</v>
      </c>
      <c r="C4543" s="298" t="s">
        <v>17336</v>
      </c>
      <c r="D4543" s="298" t="s">
        <v>17337</v>
      </c>
      <c r="E4543" s="298" t="s">
        <v>21</v>
      </c>
      <c r="F4543" s="300" t="s">
        <v>23112</v>
      </c>
      <c r="G4543" s="300" t="s">
        <v>17058</v>
      </c>
      <c r="H4543" s="293" t="s">
        <v>6848</v>
      </c>
      <c r="I4543" s="293"/>
      <c r="J4543" s="293" t="s">
        <v>24283</v>
      </c>
      <c r="K4543" s="299"/>
      <c r="L4543" s="300"/>
      <c r="M4543" s="297" t="str">
        <f t="shared" si="70"/>
        <v>1986</v>
      </c>
    </row>
    <row r="4544" spans="1:13">
      <c r="A4544" s="293">
        <v>4543</v>
      </c>
      <c r="B4544" s="298" t="s">
        <v>17338</v>
      </c>
      <c r="C4544" s="298" t="s">
        <v>17339</v>
      </c>
      <c r="D4544" s="298" t="s">
        <v>17340</v>
      </c>
      <c r="E4544" s="298" t="s">
        <v>21</v>
      </c>
      <c r="F4544" s="300" t="s">
        <v>23112</v>
      </c>
      <c r="G4544" s="300" t="s">
        <v>17058</v>
      </c>
      <c r="H4544" s="293" t="s">
        <v>6848</v>
      </c>
      <c r="I4544" s="293"/>
      <c r="J4544" s="293" t="s">
        <v>24283</v>
      </c>
      <c r="K4544" s="299"/>
      <c r="L4544" s="300"/>
      <c r="M4544" s="297" t="str">
        <f t="shared" si="70"/>
        <v>1986</v>
      </c>
    </row>
    <row r="4545" spans="1:13">
      <c r="A4545" s="293">
        <v>4544</v>
      </c>
      <c r="B4545" s="298" t="s">
        <v>17341</v>
      </c>
      <c r="C4545" s="298" t="s">
        <v>17342</v>
      </c>
      <c r="D4545" s="298" t="s">
        <v>17343</v>
      </c>
      <c r="E4545" s="298" t="s">
        <v>21</v>
      </c>
      <c r="F4545" s="300" t="s">
        <v>23112</v>
      </c>
      <c r="G4545" s="300" t="s">
        <v>17058</v>
      </c>
      <c r="H4545" s="293" t="s">
        <v>6848</v>
      </c>
      <c r="I4545" s="300" t="s">
        <v>24284</v>
      </c>
      <c r="J4545" s="293" t="s">
        <v>24283</v>
      </c>
      <c r="K4545" s="299"/>
      <c r="L4545" s="300"/>
      <c r="M4545" s="297" t="str">
        <f t="shared" si="70"/>
        <v>1986</v>
      </c>
    </row>
    <row r="4546" spans="1:13">
      <c r="A4546" s="293">
        <v>4545</v>
      </c>
      <c r="B4546" s="298" t="s">
        <v>17344</v>
      </c>
      <c r="C4546" s="298" t="s">
        <v>17345</v>
      </c>
      <c r="D4546" s="298" t="s">
        <v>17346</v>
      </c>
      <c r="E4546" s="298" t="s">
        <v>21</v>
      </c>
      <c r="F4546" s="300" t="s">
        <v>23112</v>
      </c>
      <c r="G4546" s="300" t="s">
        <v>17058</v>
      </c>
      <c r="H4546" s="293" t="s">
        <v>6848</v>
      </c>
      <c r="I4546" s="293"/>
      <c r="J4546" s="293" t="s">
        <v>24283</v>
      </c>
      <c r="K4546" s="299">
        <v>44059</v>
      </c>
      <c r="L4546" s="300"/>
      <c r="M4546" s="297" t="str">
        <f t="shared" ref="M4546:M4609" si="71">IF((INT(MID(B4546,5,2))&gt;19),"19"&amp;MID(B4546,5,2),"20"&amp;MID(B4546,5,2))</f>
        <v>1986</v>
      </c>
    </row>
    <row r="4547" spans="1:13">
      <c r="A4547" s="293">
        <v>4546</v>
      </c>
      <c r="B4547" s="298" t="s">
        <v>17347</v>
      </c>
      <c r="C4547" s="298" t="s">
        <v>17348</v>
      </c>
      <c r="D4547" s="298" t="s">
        <v>17349</v>
      </c>
      <c r="E4547" s="298" t="s">
        <v>21</v>
      </c>
      <c r="F4547" s="300" t="s">
        <v>23112</v>
      </c>
      <c r="G4547" s="300" t="s">
        <v>17058</v>
      </c>
      <c r="H4547" s="293" t="s">
        <v>6848</v>
      </c>
      <c r="I4547" s="293"/>
      <c r="J4547" s="293" t="s">
        <v>24283</v>
      </c>
      <c r="K4547" s="299">
        <v>44059</v>
      </c>
      <c r="L4547" s="300"/>
      <c r="M4547" s="297" t="str">
        <f t="shared" si="71"/>
        <v>1986</v>
      </c>
    </row>
    <row r="4548" spans="1:13">
      <c r="A4548" s="293">
        <v>4547</v>
      </c>
      <c r="B4548" s="298" t="s">
        <v>17350</v>
      </c>
      <c r="C4548" s="298" t="s">
        <v>17351</v>
      </c>
      <c r="D4548" s="298" t="s">
        <v>17352</v>
      </c>
      <c r="E4548" s="298" t="s">
        <v>21</v>
      </c>
      <c r="F4548" s="300" t="s">
        <v>23112</v>
      </c>
      <c r="G4548" s="300" t="s">
        <v>17058</v>
      </c>
      <c r="H4548" s="293" t="s">
        <v>6848</v>
      </c>
      <c r="I4548" s="293"/>
      <c r="J4548" s="293" t="s">
        <v>24283</v>
      </c>
      <c r="K4548" s="299">
        <v>44059</v>
      </c>
      <c r="L4548" s="300"/>
      <c r="M4548" s="297" t="str">
        <f t="shared" si="71"/>
        <v>1986</v>
      </c>
    </row>
    <row r="4549" spans="1:13">
      <c r="A4549" s="293">
        <v>4548</v>
      </c>
      <c r="B4549" s="298" t="s">
        <v>17353</v>
      </c>
      <c r="C4549" s="298" t="s">
        <v>17354</v>
      </c>
      <c r="D4549" s="298" t="s">
        <v>17355</v>
      </c>
      <c r="E4549" s="298" t="s">
        <v>21</v>
      </c>
      <c r="F4549" s="300" t="s">
        <v>23112</v>
      </c>
      <c r="G4549" s="300" t="s">
        <v>17058</v>
      </c>
      <c r="H4549" s="293" t="s">
        <v>6848</v>
      </c>
      <c r="I4549" s="293"/>
      <c r="J4549" s="293" t="s">
        <v>24283</v>
      </c>
      <c r="K4549" s="299">
        <v>43891</v>
      </c>
      <c r="L4549" s="300"/>
      <c r="M4549" s="297" t="str">
        <f t="shared" si="71"/>
        <v>1986</v>
      </c>
    </row>
    <row r="4550" spans="1:13">
      <c r="A4550" s="293">
        <v>4549</v>
      </c>
      <c r="B4550" s="298" t="s">
        <v>17356</v>
      </c>
      <c r="C4550" s="298" t="s">
        <v>17357</v>
      </c>
      <c r="D4550" s="298" t="s">
        <v>17358</v>
      </c>
      <c r="E4550" s="298" t="s">
        <v>21</v>
      </c>
      <c r="F4550" s="300" t="s">
        <v>23112</v>
      </c>
      <c r="G4550" s="300" t="s">
        <v>17058</v>
      </c>
      <c r="H4550" s="293" t="s">
        <v>6848</v>
      </c>
      <c r="I4550" s="293"/>
      <c r="J4550" s="293" t="s">
        <v>24283</v>
      </c>
      <c r="K4550" s="299">
        <v>44031</v>
      </c>
      <c r="L4550" s="300"/>
      <c r="M4550" s="297" t="str">
        <f t="shared" si="71"/>
        <v>1986</v>
      </c>
    </row>
    <row r="4551" spans="1:13">
      <c r="A4551" s="293">
        <v>4550</v>
      </c>
      <c r="B4551" s="298" t="s">
        <v>17359</v>
      </c>
      <c r="C4551" s="298" t="s">
        <v>17360</v>
      </c>
      <c r="D4551" s="298" t="s">
        <v>17361</v>
      </c>
      <c r="E4551" s="298" t="s">
        <v>21</v>
      </c>
      <c r="F4551" s="300" t="s">
        <v>23112</v>
      </c>
      <c r="G4551" s="300" t="s">
        <v>17058</v>
      </c>
      <c r="H4551" s="293" t="s">
        <v>6848</v>
      </c>
      <c r="I4551" s="293"/>
      <c r="J4551" s="293" t="s">
        <v>24283</v>
      </c>
      <c r="K4551" s="299">
        <v>44031</v>
      </c>
      <c r="L4551" s="300"/>
      <c r="M4551" s="297" t="str">
        <f t="shared" si="71"/>
        <v>1986</v>
      </c>
    </row>
    <row r="4552" spans="1:13">
      <c r="A4552" s="293">
        <v>4551</v>
      </c>
      <c r="B4552" s="298" t="s">
        <v>17362</v>
      </c>
      <c r="C4552" s="298" t="s">
        <v>17363</v>
      </c>
      <c r="D4552" s="298" t="s">
        <v>17364</v>
      </c>
      <c r="E4552" s="298" t="s">
        <v>21</v>
      </c>
      <c r="F4552" s="300" t="s">
        <v>23112</v>
      </c>
      <c r="G4552" s="300" t="s">
        <v>17058</v>
      </c>
      <c r="H4552" s="293" t="s">
        <v>6848</v>
      </c>
      <c r="I4552" s="293"/>
      <c r="J4552" s="293" t="s">
        <v>24283</v>
      </c>
      <c r="K4552" s="299">
        <v>44052</v>
      </c>
      <c r="L4552" s="300"/>
      <c r="M4552" s="297" t="str">
        <f t="shared" si="71"/>
        <v>1986</v>
      </c>
    </row>
    <row r="4553" spans="1:13">
      <c r="A4553" s="293">
        <v>4552</v>
      </c>
      <c r="B4553" s="298" t="s">
        <v>17365</v>
      </c>
      <c r="C4553" s="298" t="s">
        <v>17366</v>
      </c>
      <c r="D4553" s="298" t="s">
        <v>17367</v>
      </c>
      <c r="E4553" s="298" t="s">
        <v>21</v>
      </c>
      <c r="F4553" s="300" t="s">
        <v>23112</v>
      </c>
      <c r="G4553" s="300" t="s">
        <v>17058</v>
      </c>
      <c r="H4553" s="293" t="s">
        <v>6848</v>
      </c>
      <c r="I4553" s="293"/>
      <c r="J4553" s="293" t="s">
        <v>24283</v>
      </c>
      <c r="K4553" s="299">
        <v>43891</v>
      </c>
      <c r="L4553" s="300"/>
      <c r="M4553" s="297" t="str">
        <f t="shared" si="71"/>
        <v>1986</v>
      </c>
    </row>
    <row r="4554" spans="1:13">
      <c r="A4554" s="293">
        <v>4553</v>
      </c>
      <c r="B4554" s="298" t="s">
        <v>17368</v>
      </c>
      <c r="C4554" s="298" t="s">
        <v>17369</v>
      </c>
      <c r="D4554" s="298" t="s">
        <v>17370</v>
      </c>
      <c r="E4554" s="298" t="s">
        <v>21</v>
      </c>
      <c r="F4554" s="300" t="s">
        <v>23112</v>
      </c>
      <c r="G4554" s="300" t="s">
        <v>17058</v>
      </c>
      <c r="H4554" s="293" t="s">
        <v>6848</v>
      </c>
      <c r="I4554" s="293"/>
      <c r="J4554" s="293" t="s">
        <v>24283</v>
      </c>
      <c r="K4554" s="299">
        <v>43933</v>
      </c>
      <c r="L4554" s="300"/>
      <c r="M4554" s="297" t="str">
        <f t="shared" si="71"/>
        <v>1986</v>
      </c>
    </row>
    <row r="4555" spans="1:13">
      <c r="A4555" s="293">
        <v>4554</v>
      </c>
      <c r="B4555" s="298" t="s">
        <v>17371</v>
      </c>
      <c r="C4555" s="298" t="s">
        <v>17372</v>
      </c>
      <c r="D4555" s="298" t="s">
        <v>17373</v>
      </c>
      <c r="E4555" s="298" t="s">
        <v>21</v>
      </c>
      <c r="F4555" s="300" t="s">
        <v>23112</v>
      </c>
      <c r="G4555" s="300" t="s">
        <v>17058</v>
      </c>
      <c r="H4555" s="293" t="s">
        <v>6848</v>
      </c>
      <c r="I4555" s="293"/>
      <c r="J4555" s="293" t="s">
        <v>24283</v>
      </c>
      <c r="K4555" s="299">
        <v>44045</v>
      </c>
      <c r="L4555" s="300"/>
      <c r="M4555" s="297" t="str">
        <f t="shared" si="71"/>
        <v>1986</v>
      </c>
    </row>
    <row r="4556" spans="1:13">
      <c r="A4556" s="293">
        <v>4555</v>
      </c>
      <c r="B4556" s="298" t="s">
        <v>17374</v>
      </c>
      <c r="C4556" s="298" t="s">
        <v>17375</v>
      </c>
      <c r="D4556" s="298" t="s">
        <v>17376</v>
      </c>
      <c r="E4556" s="298" t="s">
        <v>21</v>
      </c>
      <c r="F4556" s="300" t="s">
        <v>23112</v>
      </c>
      <c r="G4556" s="300" t="s">
        <v>17058</v>
      </c>
      <c r="H4556" s="293" t="s">
        <v>6848</v>
      </c>
      <c r="I4556" s="293"/>
      <c r="J4556" s="293" t="s">
        <v>24283</v>
      </c>
      <c r="K4556" s="299"/>
      <c r="L4556" s="300"/>
      <c r="M4556" s="297" t="str">
        <f t="shared" si="71"/>
        <v>1986</v>
      </c>
    </row>
    <row r="4557" spans="1:13">
      <c r="A4557" s="293">
        <v>4556</v>
      </c>
      <c r="B4557" s="298" t="s">
        <v>17377</v>
      </c>
      <c r="C4557" s="298" t="s">
        <v>17378</v>
      </c>
      <c r="D4557" s="298" t="s">
        <v>17379</v>
      </c>
      <c r="E4557" s="298" t="s">
        <v>21</v>
      </c>
      <c r="F4557" s="300" t="s">
        <v>23112</v>
      </c>
      <c r="G4557" s="300" t="s">
        <v>17058</v>
      </c>
      <c r="H4557" s="293" t="s">
        <v>6848</v>
      </c>
      <c r="I4557" s="293"/>
      <c r="J4557" s="293" t="s">
        <v>24283</v>
      </c>
      <c r="K4557" s="299">
        <v>44059</v>
      </c>
      <c r="L4557" s="300"/>
      <c r="M4557" s="297" t="str">
        <f t="shared" si="71"/>
        <v>1986</v>
      </c>
    </row>
    <row r="4558" spans="1:13">
      <c r="A4558" s="293">
        <v>4557</v>
      </c>
      <c r="B4558" s="298" t="s">
        <v>17380</v>
      </c>
      <c r="C4558" s="298" t="s">
        <v>17381</v>
      </c>
      <c r="D4558" s="298" t="s">
        <v>17382</v>
      </c>
      <c r="E4558" s="298" t="s">
        <v>21</v>
      </c>
      <c r="F4558" s="300" t="s">
        <v>23112</v>
      </c>
      <c r="G4558" s="300" t="s">
        <v>17058</v>
      </c>
      <c r="H4558" s="293" t="s">
        <v>6848</v>
      </c>
      <c r="I4558" s="293"/>
      <c r="J4558" s="293" t="s">
        <v>24283</v>
      </c>
      <c r="K4558" s="299"/>
      <c r="L4558" s="300"/>
      <c r="M4558" s="297" t="str">
        <f t="shared" si="71"/>
        <v>1986</v>
      </c>
    </row>
    <row r="4559" spans="1:13">
      <c r="A4559" s="293">
        <v>4558</v>
      </c>
      <c r="B4559" s="298" t="s">
        <v>17383</v>
      </c>
      <c r="C4559" s="298" t="s">
        <v>17384</v>
      </c>
      <c r="D4559" s="298" t="s">
        <v>17385</v>
      </c>
      <c r="E4559" s="298" t="s">
        <v>21</v>
      </c>
      <c r="F4559" s="300" t="s">
        <v>23112</v>
      </c>
      <c r="G4559" s="300" t="s">
        <v>17058</v>
      </c>
      <c r="H4559" s="293" t="s">
        <v>6848</v>
      </c>
      <c r="I4559" s="293"/>
      <c r="J4559" s="293" t="s">
        <v>24283</v>
      </c>
      <c r="K4559" s="299">
        <v>44031</v>
      </c>
      <c r="L4559" s="300"/>
      <c r="M4559" s="297" t="str">
        <f t="shared" si="71"/>
        <v>1986</v>
      </c>
    </row>
    <row r="4560" spans="1:13">
      <c r="A4560" s="293">
        <v>4559</v>
      </c>
      <c r="B4560" s="298" t="s">
        <v>17386</v>
      </c>
      <c r="C4560" s="298" t="s">
        <v>17387</v>
      </c>
      <c r="D4560" s="298" t="s">
        <v>17388</v>
      </c>
      <c r="E4560" s="298" t="s">
        <v>21</v>
      </c>
      <c r="F4560" s="300" t="s">
        <v>23112</v>
      </c>
      <c r="G4560" s="300" t="s">
        <v>17058</v>
      </c>
      <c r="H4560" s="293" t="s">
        <v>6848</v>
      </c>
      <c r="I4560" s="293"/>
      <c r="J4560" s="293" t="s">
        <v>24283</v>
      </c>
      <c r="K4560" s="299">
        <v>43743</v>
      </c>
      <c r="L4560" s="300"/>
      <c r="M4560" s="297" t="str">
        <f t="shared" si="71"/>
        <v>1986</v>
      </c>
    </row>
    <row r="4561" spans="1:13">
      <c r="A4561" s="293">
        <v>4560</v>
      </c>
      <c r="B4561" s="298" t="s">
        <v>17389</v>
      </c>
      <c r="C4561" s="298" t="s">
        <v>17390</v>
      </c>
      <c r="D4561" s="298" t="s">
        <v>17391</v>
      </c>
      <c r="E4561" s="298" t="s">
        <v>21</v>
      </c>
      <c r="F4561" s="300" t="s">
        <v>23112</v>
      </c>
      <c r="G4561" s="300" t="s">
        <v>17058</v>
      </c>
      <c r="H4561" s="293" t="s">
        <v>6848</v>
      </c>
      <c r="I4561" s="293"/>
      <c r="J4561" s="293" t="s">
        <v>24283</v>
      </c>
      <c r="K4561" s="299">
        <v>43891</v>
      </c>
      <c r="L4561" s="300"/>
      <c r="M4561" s="297" t="str">
        <f t="shared" si="71"/>
        <v>1986</v>
      </c>
    </row>
    <row r="4562" spans="1:13">
      <c r="A4562" s="293">
        <v>4561</v>
      </c>
      <c r="B4562" s="298" t="s">
        <v>17392</v>
      </c>
      <c r="C4562" s="298" t="s">
        <v>17393</v>
      </c>
      <c r="D4562" s="298" t="s">
        <v>17394</v>
      </c>
      <c r="E4562" s="298" t="s">
        <v>21</v>
      </c>
      <c r="F4562" s="300" t="s">
        <v>23112</v>
      </c>
      <c r="G4562" s="300" t="s">
        <v>17058</v>
      </c>
      <c r="H4562" s="293" t="s">
        <v>6848</v>
      </c>
      <c r="I4562" s="293"/>
      <c r="J4562" s="293" t="s">
        <v>24283</v>
      </c>
      <c r="K4562" s="299">
        <v>44045</v>
      </c>
      <c r="L4562" s="300"/>
      <c r="M4562" s="297" t="str">
        <f t="shared" si="71"/>
        <v>1986</v>
      </c>
    </row>
    <row r="4563" spans="1:13">
      <c r="A4563" s="293">
        <v>4562</v>
      </c>
      <c r="B4563" s="298" t="s">
        <v>17395</v>
      </c>
      <c r="C4563" s="298" t="s">
        <v>17396</v>
      </c>
      <c r="D4563" s="298" t="s">
        <v>17397</v>
      </c>
      <c r="E4563" s="298" t="s">
        <v>21</v>
      </c>
      <c r="F4563" s="300" t="s">
        <v>23112</v>
      </c>
      <c r="G4563" s="300" t="s">
        <v>17058</v>
      </c>
      <c r="H4563" s="293" t="s">
        <v>6848</v>
      </c>
      <c r="I4563" s="293"/>
      <c r="J4563" s="293" t="s">
        <v>24283</v>
      </c>
      <c r="K4563" s="299">
        <v>44059</v>
      </c>
      <c r="L4563" s="300"/>
      <c r="M4563" s="297" t="str">
        <f t="shared" si="71"/>
        <v>1986</v>
      </c>
    </row>
    <row r="4564" spans="1:13">
      <c r="A4564" s="293">
        <v>4563</v>
      </c>
      <c r="B4564" s="298" t="s">
        <v>17398</v>
      </c>
      <c r="C4564" s="298" t="s">
        <v>17399</v>
      </c>
      <c r="D4564" s="298" t="s">
        <v>17400</v>
      </c>
      <c r="E4564" s="298" t="s">
        <v>21</v>
      </c>
      <c r="F4564" s="300" t="s">
        <v>23112</v>
      </c>
      <c r="G4564" s="300" t="s">
        <v>17058</v>
      </c>
      <c r="H4564" s="293" t="s">
        <v>6848</v>
      </c>
      <c r="I4564" s="293"/>
      <c r="J4564" s="293" t="s">
        <v>24283</v>
      </c>
      <c r="K4564" s="299">
        <v>44059</v>
      </c>
      <c r="L4564" s="300"/>
      <c r="M4564" s="297" t="str">
        <f t="shared" si="71"/>
        <v>1986</v>
      </c>
    </row>
    <row r="4565" spans="1:13">
      <c r="A4565" s="293">
        <v>4564</v>
      </c>
      <c r="B4565" s="298" t="s">
        <v>17401</v>
      </c>
      <c r="C4565" s="298" t="s">
        <v>17402</v>
      </c>
      <c r="D4565" s="298" t="s">
        <v>17403</v>
      </c>
      <c r="E4565" s="298" t="s">
        <v>21</v>
      </c>
      <c r="F4565" s="300" t="s">
        <v>23112</v>
      </c>
      <c r="G4565" s="300" t="s">
        <v>17058</v>
      </c>
      <c r="H4565" s="293" t="s">
        <v>6848</v>
      </c>
      <c r="I4565" s="293"/>
      <c r="J4565" s="293" t="s">
        <v>24283</v>
      </c>
      <c r="K4565" s="299">
        <v>43813</v>
      </c>
      <c r="L4565" s="300"/>
      <c r="M4565" s="297" t="str">
        <f t="shared" si="71"/>
        <v>1986</v>
      </c>
    </row>
    <row r="4566" spans="1:13">
      <c r="A4566" s="293">
        <v>4565</v>
      </c>
      <c r="B4566" s="298" t="s">
        <v>17404</v>
      </c>
      <c r="C4566" s="298" t="s">
        <v>17405</v>
      </c>
      <c r="D4566" s="298" t="s">
        <v>17406</v>
      </c>
      <c r="E4566" s="298" t="s">
        <v>21</v>
      </c>
      <c r="F4566" s="300" t="s">
        <v>23112</v>
      </c>
      <c r="G4566" s="300" t="s">
        <v>17058</v>
      </c>
      <c r="H4566" s="293" t="s">
        <v>6848</v>
      </c>
      <c r="I4566" s="293"/>
      <c r="J4566" s="293" t="s">
        <v>24283</v>
      </c>
      <c r="K4566" s="299"/>
      <c r="L4566" s="300"/>
      <c r="M4566" s="297" t="str">
        <f t="shared" si="71"/>
        <v>1986</v>
      </c>
    </row>
    <row r="4567" spans="1:13">
      <c r="A4567" s="293">
        <v>4566</v>
      </c>
      <c r="B4567" s="298" t="s">
        <v>17407</v>
      </c>
      <c r="C4567" s="298" t="s">
        <v>17408</v>
      </c>
      <c r="D4567" s="298" t="s">
        <v>17409</v>
      </c>
      <c r="E4567" s="298" t="s">
        <v>21</v>
      </c>
      <c r="F4567" s="300" t="s">
        <v>23112</v>
      </c>
      <c r="G4567" s="300" t="s">
        <v>17058</v>
      </c>
      <c r="H4567" s="293" t="s">
        <v>6848</v>
      </c>
      <c r="I4567" s="293"/>
      <c r="J4567" s="293" t="s">
        <v>24283</v>
      </c>
      <c r="K4567" s="299">
        <v>44031</v>
      </c>
      <c r="L4567" s="300"/>
      <c r="M4567" s="297" t="str">
        <f t="shared" si="71"/>
        <v>1986</v>
      </c>
    </row>
    <row r="4568" spans="1:13">
      <c r="A4568" s="293">
        <v>4567</v>
      </c>
      <c r="B4568" s="298" t="s">
        <v>17410</v>
      </c>
      <c r="C4568" s="298" t="s">
        <v>17411</v>
      </c>
      <c r="D4568" s="298" t="s">
        <v>17412</v>
      </c>
      <c r="E4568" s="298" t="s">
        <v>21</v>
      </c>
      <c r="F4568" s="300" t="s">
        <v>23112</v>
      </c>
      <c r="G4568" s="300" t="s">
        <v>17058</v>
      </c>
      <c r="H4568" s="293" t="s">
        <v>6848</v>
      </c>
      <c r="I4568" s="293"/>
      <c r="J4568" s="293" t="s">
        <v>24283</v>
      </c>
      <c r="K4568" s="299">
        <v>43891</v>
      </c>
      <c r="L4568" s="300"/>
      <c r="M4568" s="297" t="str">
        <f t="shared" si="71"/>
        <v>1986</v>
      </c>
    </row>
    <row r="4569" spans="1:13">
      <c r="A4569" s="293">
        <v>4568</v>
      </c>
      <c r="B4569" s="298" t="s">
        <v>17413</v>
      </c>
      <c r="C4569" s="298" t="s">
        <v>17414</v>
      </c>
      <c r="D4569" s="298" t="s">
        <v>17415</v>
      </c>
      <c r="E4569" s="298" t="s">
        <v>21</v>
      </c>
      <c r="F4569" s="300" t="s">
        <v>23112</v>
      </c>
      <c r="G4569" s="300" t="s">
        <v>17058</v>
      </c>
      <c r="H4569" s="293" t="s">
        <v>6848</v>
      </c>
      <c r="I4569" s="293"/>
      <c r="J4569" s="293" t="s">
        <v>24283</v>
      </c>
      <c r="K4569" s="299">
        <v>44052</v>
      </c>
      <c r="L4569" s="300"/>
      <c r="M4569" s="297" t="str">
        <f t="shared" si="71"/>
        <v>1986</v>
      </c>
    </row>
    <row r="4570" spans="1:13">
      <c r="A4570" s="293">
        <v>4569</v>
      </c>
      <c r="B4570" s="298" t="s">
        <v>17416</v>
      </c>
      <c r="C4570" s="298" t="s">
        <v>17417</v>
      </c>
      <c r="D4570" s="298" t="s">
        <v>17418</v>
      </c>
      <c r="E4570" s="298" t="s">
        <v>21</v>
      </c>
      <c r="F4570" s="300" t="s">
        <v>23112</v>
      </c>
      <c r="G4570" s="300" t="s">
        <v>17058</v>
      </c>
      <c r="H4570" s="293" t="s">
        <v>6848</v>
      </c>
      <c r="I4570" s="293"/>
      <c r="J4570" s="293" t="s">
        <v>24283</v>
      </c>
      <c r="K4570" s="299">
        <v>43933</v>
      </c>
      <c r="L4570" s="300"/>
      <c r="M4570" s="297" t="str">
        <f t="shared" si="71"/>
        <v>1986</v>
      </c>
    </row>
    <row r="4571" spans="1:13">
      <c r="A4571" s="293">
        <v>4570</v>
      </c>
      <c r="B4571" s="298" t="s">
        <v>17419</v>
      </c>
      <c r="C4571" s="298" t="s">
        <v>17420</v>
      </c>
      <c r="D4571" s="298" t="s">
        <v>17421</v>
      </c>
      <c r="E4571" s="298" t="s">
        <v>21</v>
      </c>
      <c r="F4571" s="300" t="s">
        <v>23112</v>
      </c>
      <c r="G4571" s="300" t="s">
        <v>17058</v>
      </c>
      <c r="H4571" s="293" t="s">
        <v>6848</v>
      </c>
      <c r="I4571" s="293"/>
      <c r="J4571" s="293" t="s">
        <v>24283</v>
      </c>
      <c r="K4571" s="299">
        <v>43729</v>
      </c>
      <c r="L4571" s="300"/>
      <c r="M4571" s="297" t="str">
        <f t="shared" si="71"/>
        <v>1986</v>
      </c>
    </row>
    <row r="4572" spans="1:13">
      <c r="A4572" s="293">
        <v>4571</v>
      </c>
      <c r="B4572" s="298" t="s">
        <v>17422</v>
      </c>
      <c r="C4572" s="298" t="s">
        <v>17423</v>
      </c>
      <c r="D4572" s="298" t="s">
        <v>17424</v>
      </c>
      <c r="E4572" s="298" t="s">
        <v>21</v>
      </c>
      <c r="F4572" s="300" t="s">
        <v>23112</v>
      </c>
      <c r="G4572" s="300" t="s">
        <v>17058</v>
      </c>
      <c r="H4572" s="293" t="s">
        <v>6848</v>
      </c>
      <c r="I4572" s="300" t="s">
        <v>24284</v>
      </c>
      <c r="J4572" s="293" t="s">
        <v>24283</v>
      </c>
      <c r="K4572" s="299">
        <v>43722</v>
      </c>
      <c r="L4572" s="300"/>
      <c r="M4572" s="297" t="str">
        <f t="shared" si="71"/>
        <v>1986</v>
      </c>
    </row>
    <row r="4573" spans="1:13">
      <c r="A4573" s="293">
        <v>4572</v>
      </c>
      <c r="B4573" s="298" t="s">
        <v>17425</v>
      </c>
      <c r="C4573" s="298" t="s">
        <v>17426</v>
      </c>
      <c r="D4573" s="298" t="s">
        <v>17427</v>
      </c>
      <c r="E4573" s="298" t="s">
        <v>21</v>
      </c>
      <c r="F4573" s="300" t="s">
        <v>23112</v>
      </c>
      <c r="G4573" s="300" t="s">
        <v>17058</v>
      </c>
      <c r="H4573" s="293" t="s">
        <v>6848</v>
      </c>
      <c r="I4573" s="293"/>
      <c r="J4573" s="293" t="s">
        <v>24283</v>
      </c>
      <c r="K4573" s="299">
        <v>44031</v>
      </c>
      <c r="L4573" s="300"/>
      <c r="M4573" s="297" t="str">
        <f t="shared" si="71"/>
        <v>1986</v>
      </c>
    </row>
    <row r="4574" spans="1:13">
      <c r="A4574" s="293">
        <v>4573</v>
      </c>
      <c r="B4574" s="298" t="s">
        <v>17428</v>
      </c>
      <c r="C4574" s="298" t="s">
        <v>17429</v>
      </c>
      <c r="D4574" s="298" t="s">
        <v>17430</v>
      </c>
      <c r="E4574" s="298" t="s">
        <v>21</v>
      </c>
      <c r="F4574" s="300" t="s">
        <v>23112</v>
      </c>
      <c r="G4574" s="300" t="s">
        <v>17058</v>
      </c>
      <c r="H4574" s="293" t="s">
        <v>6848</v>
      </c>
      <c r="I4574" s="293"/>
      <c r="J4574" s="293" t="s">
        <v>24283</v>
      </c>
      <c r="K4574" s="299">
        <v>44052</v>
      </c>
      <c r="L4574" s="300"/>
      <c r="M4574" s="297" t="str">
        <f t="shared" si="71"/>
        <v>1986</v>
      </c>
    </row>
    <row r="4575" spans="1:13">
      <c r="A4575" s="293">
        <v>4574</v>
      </c>
      <c r="B4575" s="298" t="s">
        <v>17431</v>
      </c>
      <c r="C4575" s="298" t="s">
        <v>17432</v>
      </c>
      <c r="D4575" s="298" t="s">
        <v>17433</v>
      </c>
      <c r="E4575" s="298" t="s">
        <v>21</v>
      </c>
      <c r="F4575" s="300" t="s">
        <v>23112</v>
      </c>
      <c r="G4575" s="300" t="s">
        <v>17058</v>
      </c>
      <c r="H4575" s="293" t="s">
        <v>6848</v>
      </c>
      <c r="I4575" s="293"/>
      <c r="J4575" s="293" t="s">
        <v>24283</v>
      </c>
      <c r="K4575" s="299">
        <v>43933</v>
      </c>
      <c r="L4575" s="300"/>
      <c r="M4575" s="297" t="str">
        <f t="shared" si="71"/>
        <v>1986</v>
      </c>
    </row>
    <row r="4576" spans="1:13">
      <c r="A4576" s="293">
        <v>4575</v>
      </c>
      <c r="B4576" s="298" t="s">
        <v>17434</v>
      </c>
      <c r="C4576" s="298" t="s">
        <v>17435</v>
      </c>
      <c r="D4576" s="298" t="s">
        <v>17436</v>
      </c>
      <c r="E4576" s="298" t="s">
        <v>21</v>
      </c>
      <c r="F4576" s="300" t="s">
        <v>23112</v>
      </c>
      <c r="G4576" s="300" t="s">
        <v>17058</v>
      </c>
      <c r="H4576" s="293" t="s">
        <v>6848</v>
      </c>
      <c r="I4576" s="293"/>
      <c r="J4576" s="293" t="s">
        <v>24283</v>
      </c>
      <c r="K4576" s="299">
        <v>44045</v>
      </c>
      <c r="L4576" s="300"/>
      <c r="M4576" s="297" t="str">
        <f t="shared" si="71"/>
        <v>1986</v>
      </c>
    </row>
    <row r="4577" spans="1:13">
      <c r="A4577" s="293">
        <v>4576</v>
      </c>
      <c r="B4577" s="298" t="s">
        <v>17437</v>
      </c>
      <c r="C4577" s="298" t="s">
        <v>17438</v>
      </c>
      <c r="D4577" s="298" t="s">
        <v>17439</v>
      </c>
      <c r="E4577" s="298" t="s">
        <v>21</v>
      </c>
      <c r="F4577" s="300" t="s">
        <v>23112</v>
      </c>
      <c r="G4577" s="300" t="s">
        <v>17058</v>
      </c>
      <c r="H4577" s="293" t="s">
        <v>6848</v>
      </c>
      <c r="I4577" s="293"/>
      <c r="J4577" s="293" t="s">
        <v>24283</v>
      </c>
      <c r="K4577" s="299">
        <v>44059</v>
      </c>
      <c r="L4577" s="300"/>
      <c r="M4577" s="297" t="str">
        <f t="shared" si="71"/>
        <v>1986</v>
      </c>
    </row>
    <row r="4578" spans="1:13">
      <c r="A4578" s="293">
        <v>4577</v>
      </c>
      <c r="B4578" s="298" t="s">
        <v>17440</v>
      </c>
      <c r="C4578" s="298" t="s">
        <v>17441</v>
      </c>
      <c r="D4578" s="298" t="s">
        <v>17442</v>
      </c>
      <c r="E4578" s="298" t="s">
        <v>21</v>
      </c>
      <c r="F4578" s="300" t="s">
        <v>23112</v>
      </c>
      <c r="G4578" s="300" t="s">
        <v>17058</v>
      </c>
      <c r="H4578" s="293" t="s">
        <v>6848</v>
      </c>
      <c r="I4578" s="293"/>
      <c r="J4578" s="293" t="s">
        <v>24283</v>
      </c>
      <c r="K4578" s="299">
        <v>43813</v>
      </c>
      <c r="L4578" s="300"/>
      <c r="M4578" s="297" t="str">
        <f t="shared" si="71"/>
        <v>1986</v>
      </c>
    </row>
    <row r="4579" spans="1:13">
      <c r="A4579" s="293">
        <v>4578</v>
      </c>
      <c r="B4579" s="298" t="s">
        <v>17443</v>
      </c>
      <c r="C4579" s="298" t="s">
        <v>17444</v>
      </c>
      <c r="D4579" s="298" t="s">
        <v>17445</v>
      </c>
      <c r="E4579" s="298" t="s">
        <v>21</v>
      </c>
      <c r="F4579" s="300" t="s">
        <v>23112</v>
      </c>
      <c r="G4579" s="300" t="s">
        <v>17058</v>
      </c>
      <c r="H4579" s="293" t="s">
        <v>6848</v>
      </c>
      <c r="I4579" s="293"/>
      <c r="J4579" s="293" t="s">
        <v>24283</v>
      </c>
      <c r="K4579" s="299"/>
      <c r="L4579" s="300"/>
      <c r="M4579" s="297" t="str">
        <f t="shared" si="71"/>
        <v>1986</v>
      </c>
    </row>
    <row r="4580" spans="1:13">
      <c r="A4580" s="293">
        <v>4579</v>
      </c>
      <c r="B4580" s="298" t="s">
        <v>17446</v>
      </c>
      <c r="C4580" s="298" t="s">
        <v>17447</v>
      </c>
      <c r="D4580" s="298" t="s">
        <v>17448</v>
      </c>
      <c r="E4580" s="298" t="s">
        <v>21</v>
      </c>
      <c r="F4580" s="300" t="s">
        <v>23112</v>
      </c>
      <c r="G4580" s="300" t="s">
        <v>17058</v>
      </c>
      <c r="H4580" s="293" t="s">
        <v>6848</v>
      </c>
      <c r="I4580" s="293"/>
      <c r="J4580" s="293" t="s">
        <v>24283</v>
      </c>
      <c r="K4580" s="299">
        <v>44059</v>
      </c>
      <c r="L4580" s="300"/>
      <c r="M4580" s="297" t="str">
        <f t="shared" si="71"/>
        <v>1986</v>
      </c>
    </row>
    <row r="4581" spans="1:13">
      <c r="A4581" s="293">
        <v>4580</v>
      </c>
      <c r="B4581" s="298" t="s">
        <v>17449</v>
      </c>
      <c r="C4581" s="298" t="s">
        <v>17450</v>
      </c>
      <c r="D4581" s="298" t="s">
        <v>17451</v>
      </c>
      <c r="E4581" s="298" t="s">
        <v>21</v>
      </c>
      <c r="F4581" s="300" t="s">
        <v>23112</v>
      </c>
      <c r="G4581" s="300" t="s">
        <v>17058</v>
      </c>
      <c r="H4581" s="293" t="s">
        <v>6848</v>
      </c>
      <c r="I4581" s="293"/>
      <c r="J4581" s="293" t="s">
        <v>24283</v>
      </c>
      <c r="K4581" s="299">
        <v>44052</v>
      </c>
      <c r="L4581" s="300"/>
      <c r="M4581" s="297" t="str">
        <f t="shared" si="71"/>
        <v>1986</v>
      </c>
    </row>
    <row r="4582" spans="1:13">
      <c r="A4582" s="293">
        <v>4581</v>
      </c>
      <c r="B4582" s="298" t="s">
        <v>17452</v>
      </c>
      <c r="C4582" s="298" t="s">
        <v>17453</v>
      </c>
      <c r="D4582" s="298" t="s">
        <v>17454</v>
      </c>
      <c r="E4582" s="298" t="s">
        <v>21</v>
      </c>
      <c r="F4582" s="300" t="s">
        <v>23112</v>
      </c>
      <c r="G4582" s="300" t="s">
        <v>17058</v>
      </c>
      <c r="H4582" s="293" t="s">
        <v>6848</v>
      </c>
      <c r="I4582" s="293"/>
      <c r="J4582" s="293" t="s">
        <v>24283</v>
      </c>
      <c r="K4582" s="299">
        <v>43813</v>
      </c>
      <c r="L4582" s="300"/>
      <c r="M4582" s="297" t="str">
        <f t="shared" si="71"/>
        <v>1986</v>
      </c>
    </row>
    <row r="4583" spans="1:13">
      <c r="A4583" s="293">
        <v>4582</v>
      </c>
      <c r="B4583" s="298" t="s">
        <v>17455</v>
      </c>
      <c r="C4583" s="298" t="s">
        <v>17456</v>
      </c>
      <c r="D4583" s="298" t="s">
        <v>17457</v>
      </c>
      <c r="E4583" s="298" t="s">
        <v>21</v>
      </c>
      <c r="F4583" s="300" t="s">
        <v>23112</v>
      </c>
      <c r="G4583" s="300" t="s">
        <v>17058</v>
      </c>
      <c r="H4583" s="293" t="s">
        <v>6848</v>
      </c>
      <c r="I4583" s="293"/>
      <c r="J4583" s="293"/>
      <c r="K4583" s="299">
        <v>44059</v>
      </c>
      <c r="L4583" s="300"/>
      <c r="M4583" s="297" t="str">
        <f t="shared" si="71"/>
        <v>1986</v>
      </c>
    </row>
    <row r="4584" spans="1:13">
      <c r="A4584" s="293">
        <v>4583</v>
      </c>
      <c r="B4584" s="298" t="s">
        <v>17458</v>
      </c>
      <c r="C4584" s="298" t="s">
        <v>17459</v>
      </c>
      <c r="D4584" s="298" t="s">
        <v>17460</v>
      </c>
      <c r="E4584" s="298" t="s">
        <v>21</v>
      </c>
      <c r="F4584" s="300" t="s">
        <v>23112</v>
      </c>
      <c r="G4584" s="300" t="s">
        <v>17058</v>
      </c>
      <c r="H4584" s="293" t="s">
        <v>6848</v>
      </c>
      <c r="I4584" s="293"/>
      <c r="J4584" s="293" t="s">
        <v>24283</v>
      </c>
      <c r="K4584" s="299">
        <v>44059</v>
      </c>
      <c r="L4584" s="300"/>
      <c r="M4584" s="297" t="str">
        <f t="shared" si="71"/>
        <v>1986</v>
      </c>
    </row>
    <row r="4585" spans="1:13">
      <c r="A4585" s="293">
        <v>4584</v>
      </c>
      <c r="B4585" s="298" t="s">
        <v>17461</v>
      </c>
      <c r="C4585" s="298" t="s">
        <v>17462</v>
      </c>
      <c r="D4585" s="298" t="s">
        <v>17463</v>
      </c>
      <c r="E4585" s="298" t="s">
        <v>21</v>
      </c>
      <c r="F4585" s="300" t="s">
        <v>23112</v>
      </c>
      <c r="G4585" s="300" t="s">
        <v>17058</v>
      </c>
      <c r="H4585" s="293" t="s">
        <v>6848</v>
      </c>
      <c r="I4585" s="293"/>
      <c r="J4585" s="293" t="s">
        <v>24283</v>
      </c>
      <c r="K4585" s="299">
        <v>44059</v>
      </c>
      <c r="L4585" s="300"/>
      <c r="M4585" s="297" t="str">
        <f t="shared" si="71"/>
        <v>1986</v>
      </c>
    </row>
    <row r="4586" spans="1:13">
      <c r="A4586" s="293">
        <v>4585</v>
      </c>
      <c r="B4586" s="298" t="s">
        <v>17464</v>
      </c>
      <c r="C4586" s="298" t="s">
        <v>17465</v>
      </c>
      <c r="D4586" s="298" t="s">
        <v>17466</v>
      </c>
      <c r="E4586" s="298" t="s">
        <v>21</v>
      </c>
      <c r="F4586" s="300" t="s">
        <v>23112</v>
      </c>
      <c r="G4586" s="300" t="s">
        <v>17058</v>
      </c>
      <c r="H4586" s="293" t="s">
        <v>6848</v>
      </c>
      <c r="I4586" s="293"/>
      <c r="J4586" s="293" t="s">
        <v>24283</v>
      </c>
      <c r="K4586" s="299">
        <v>44045</v>
      </c>
      <c r="L4586" s="300"/>
      <c r="M4586" s="297" t="str">
        <f t="shared" si="71"/>
        <v>1986</v>
      </c>
    </row>
    <row r="4587" spans="1:13">
      <c r="A4587" s="293">
        <v>4586</v>
      </c>
      <c r="B4587" s="298" t="s">
        <v>17467</v>
      </c>
      <c r="C4587" s="298" t="s">
        <v>17468</v>
      </c>
      <c r="D4587" s="298" t="s">
        <v>17469</v>
      </c>
      <c r="E4587" s="298" t="s">
        <v>21</v>
      </c>
      <c r="F4587" s="300" t="s">
        <v>23112</v>
      </c>
      <c r="G4587" s="300" t="s">
        <v>17058</v>
      </c>
      <c r="H4587" s="293" t="s">
        <v>6848</v>
      </c>
      <c r="I4587" s="293"/>
      <c r="J4587" s="293" t="s">
        <v>24283</v>
      </c>
      <c r="K4587" s="299">
        <v>43771</v>
      </c>
      <c r="L4587" s="300"/>
      <c r="M4587" s="297" t="str">
        <f t="shared" si="71"/>
        <v>1986</v>
      </c>
    </row>
    <row r="4588" spans="1:13">
      <c r="A4588" s="293">
        <v>4587</v>
      </c>
      <c r="B4588" s="298" t="s">
        <v>17470</v>
      </c>
      <c r="C4588" s="298" t="s">
        <v>17471</v>
      </c>
      <c r="D4588" s="298" t="s">
        <v>17472</v>
      </c>
      <c r="E4588" s="298" t="s">
        <v>21</v>
      </c>
      <c r="F4588" s="300" t="s">
        <v>23112</v>
      </c>
      <c r="G4588" s="300" t="s">
        <v>17058</v>
      </c>
      <c r="H4588" s="293" t="s">
        <v>6848</v>
      </c>
      <c r="I4588" s="293"/>
      <c r="J4588" s="293" t="s">
        <v>24283</v>
      </c>
      <c r="K4588" s="299"/>
      <c r="L4588" s="300"/>
      <c r="M4588" s="297" t="str">
        <f t="shared" si="71"/>
        <v>1986</v>
      </c>
    </row>
    <row r="4589" spans="1:13">
      <c r="A4589" s="293">
        <v>4588</v>
      </c>
      <c r="B4589" s="298" t="s">
        <v>17473</v>
      </c>
      <c r="C4589" s="298" t="s">
        <v>17474</v>
      </c>
      <c r="D4589" s="298" t="s">
        <v>17475</v>
      </c>
      <c r="E4589" s="298" t="s">
        <v>21</v>
      </c>
      <c r="F4589" s="300" t="s">
        <v>23112</v>
      </c>
      <c r="G4589" s="300" t="s">
        <v>17058</v>
      </c>
      <c r="H4589" s="293" t="s">
        <v>6848</v>
      </c>
      <c r="I4589" s="293"/>
      <c r="J4589" s="293" t="s">
        <v>24283</v>
      </c>
      <c r="K4589" s="299">
        <v>43771</v>
      </c>
      <c r="L4589" s="300"/>
      <c r="M4589" s="297" t="str">
        <f t="shared" si="71"/>
        <v>1986</v>
      </c>
    </row>
    <row r="4590" spans="1:13">
      <c r="A4590" s="293">
        <v>4589</v>
      </c>
      <c r="B4590" s="298" t="s">
        <v>17476</v>
      </c>
      <c r="C4590" s="298" t="s">
        <v>17477</v>
      </c>
      <c r="D4590" s="298" t="s">
        <v>17478</v>
      </c>
      <c r="E4590" s="298" t="s">
        <v>21</v>
      </c>
      <c r="F4590" s="300" t="s">
        <v>23112</v>
      </c>
      <c r="G4590" s="300" t="s">
        <v>17058</v>
      </c>
      <c r="H4590" s="293" t="s">
        <v>6848</v>
      </c>
      <c r="I4590" s="293"/>
      <c r="J4590" s="293" t="s">
        <v>24283</v>
      </c>
      <c r="K4590" s="299">
        <v>43891</v>
      </c>
      <c r="L4590" s="300"/>
      <c r="M4590" s="297" t="str">
        <f t="shared" si="71"/>
        <v>1986</v>
      </c>
    </row>
    <row r="4591" spans="1:13">
      <c r="A4591" s="293">
        <v>4590</v>
      </c>
      <c r="B4591" s="298" t="s">
        <v>17479</v>
      </c>
      <c r="C4591" s="298" t="s">
        <v>17480</v>
      </c>
      <c r="D4591" s="298" t="s">
        <v>17481</v>
      </c>
      <c r="E4591" s="298" t="s">
        <v>21</v>
      </c>
      <c r="F4591" s="300" t="s">
        <v>23112</v>
      </c>
      <c r="G4591" s="300" t="s">
        <v>17058</v>
      </c>
      <c r="H4591" s="293" t="s">
        <v>6848</v>
      </c>
      <c r="I4591" s="293"/>
      <c r="J4591" s="293" t="s">
        <v>24283</v>
      </c>
      <c r="K4591" s="299">
        <v>44045</v>
      </c>
      <c r="L4591" s="300"/>
      <c r="M4591" s="297" t="str">
        <f t="shared" si="71"/>
        <v>1986</v>
      </c>
    </row>
    <row r="4592" spans="1:13">
      <c r="A4592" s="293">
        <v>4591</v>
      </c>
      <c r="B4592" s="298" t="s">
        <v>17482</v>
      </c>
      <c r="C4592" s="298" t="s">
        <v>17483</v>
      </c>
      <c r="D4592" s="298" t="s">
        <v>17484</v>
      </c>
      <c r="E4592" s="298" t="s">
        <v>21</v>
      </c>
      <c r="F4592" s="300" t="s">
        <v>23112</v>
      </c>
      <c r="G4592" s="300" t="s">
        <v>17058</v>
      </c>
      <c r="H4592" s="293" t="s">
        <v>6848</v>
      </c>
      <c r="I4592" s="293"/>
      <c r="J4592" s="293" t="s">
        <v>24283</v>
      </c>
      <c r="K4592" s="299">
        <v>44052</v>
      </c>
      <c r="L4592" s="300"/>
      <c r="M4592" s="297" t="str">
        <f t="shared" si="71"/>
        <v>1986</v>
      </c>
    </row>
    <row r="4593" spans="1:13">
      <c r="A4593" s="293">
        <v>4592</v>
      </c>
      <c r="B4593" s="298" t="s">
        <v>17485</v>
      </c>
      <c r="C4593" s="298" t="s">
        <v>17486</v>
      </c>
      <c r="D4593" s="298" t="s">
        <v>17487</v>
      </c>
      <c r="E4593" s="298" t="s">
        <v>21</v>
      </c>
      <c r="F4593" s="300" t="s">
        <v>23112</v>
      </c>
      <c r="G4593" s="300" t="s">
        <v>17058</v>
      </c>
      <c r="H4593" s="293" t="s">
        <v>6848</v>
      </c>
      <c r="I4593" s="293"/>
      <c r="J4593" s="293" t="s">
        <v>24283</v>
      </c>
      <c r="K4593" s="299">
        <v>43933</v>
      </c>
      <c r="L4593" s="300"/>
      <c r="M4593" s="297" t="str">
        <f t="shared" si="71"/>
        <v>1986</v>
      </c>
    </row>
    <row r="4594" spans="1:13">
      <c r="A4594" s="293">
        <v>4593</v>
      </c>
      <c r="B4594" s="298" t="s">
        <v>17488</v>
      </c>
      <c r="C4594" s="298" t="s">
        <v>17489</v>
      </c>
      <c r="D4594" s="298" t="s">
        <v>17490</v>
      </c>
      <c r="E4594" s="298" t="s">
        <v>21</v>
      </c>
      <c r="F4594" s="300" t="s">
        <v>23112</v>
      </c>
      <c r="G4594" s="300" t="s">
        <v>17058</v>
      </c>
      <c r="H4594" s="293" t="s">
        <v>6848</v>
      </c>
      <c r="I4594" s="293"/>
      <c r="J4594" s="293" t="s">
        <v>24283</v>
      </c>
      <c r="K4594" s="299">
        <v>44045</v>
      </c>
      <c r="L4594" s="300"/>
      <c r="M4594" s="297" t="str">
        <f t="shared" si="71"/>
        <v>1986</v>
      </c>
    </row>
    <row r="4595" spans="1:13">
      <c r="A4595" s="293">
        <v>4594</v>
      </c>
      <c r="B4595" s="298" t="s">
        <v>17491</v>
      </c>
      <c r="C4595" s="298" t="s">
        <v>17492</v>
      </c>
      <c r="D4595" s="298" t="s">
        <v>17493</v>
      </c>
      <c r="E4595" s="298" t="s">
        <v>21</v>
      </c>
      <c r="F4595" s="300" t="s">
        <v>23112</v>
      </c>
      <c r="G4595" s="300" t="s">
        <v>17058</v>
      </c>
      <c r="H4595" s="293" t="s">
        <v>6848</v>
      </c>
      <c r="I4595" s="293"/>
      <c r="J4595" s="293" t="s">
        <v>24283</v>
      </c>
      <c r="K4595" s="299">
        <v>44059</v>
      </c>
      <c r="L4595" s="300"/>
      <c r="M4595" s="297" t="str">
        <f t="shared" si="71"/>
        <v>1986</v>
      </c>
    </row>
    <row r="4596" spans="1:13">
      <c r="A4596" s="293">
        <v>4595</v>
      </c>
      <c r="B4596" s="298" t="s">
        <v>17494</v>
      </c>
      <c r="C4596" s="298" t="s">
        <v>17495</v>
      </c>
      <c r="D4596" s="298" t="s">
        <v>17496</v>
      </c>
      <c r="E4596" s="298" t="s">
        <v>21</v>
      </c>
      <c r="F4596" s="300" t="s">
        <v>23112</v>
      </c>
      <c r="G4596" s="300" t="s">
        <v>17058</v>
      </c>
      <c r="H4596" s="293" t="s">
        <v>6848</v>
      </c>
      <c r="I4596" s="293"/>
      <c r="J4596" s="293" t="s">
        <v>24283</v>
      </c>
      <c r="K4596" s="299">
        <v>44052</v>
      </c>
      <c r="L4596" s="300"/>
      <c r="M4596" s="297" t="str">
        <f t="shared" si="71"/>
        <v>1986</v>
      </c>
    </row>
    <row r="4597" spans="1:13">
      <c r="A4597" s="293">
        <v>4596</v>
      </c>
      <c r="B4597" s="298" t="s">
        <v>17497</v>
      </c>
      <c r="C4597" s="298" t="s">
        <v>17498</v>
      </c>
      <c r="D4597" s="298" t="s">
        <v>17499</v>
      </c>
      <c r="E4597" s="298" t="s">
        <v>21</v>
      </c>
      <c r="F4597" s="300" t="s">
        <v>23112</v>
      </c>
      <c r="G4597" s="300" t="s">
        <v>17058</v>
      </c>
      <c r="H4597" s="293" t="s">
        <v>6848</v>
      </c>
      <c r="I4597" s="293"/>
      <c r="J4597" s="293" t="s">
        <v>24283</v>
      </c>
      <c r="K4597" s="299">
        <v>44052</v>
      </c>
      <c r="L4597" s="300"/>
      <c r="M4597" s="297" t="str">
        <f t="shared" si="71"/>
        <v>1986</v>
      </c>
    </row>
    <row r="4598" spans="1:13">
      <c r="A4598" s="293">
        <v>4597</v>
      </c>
      <c r="B4598" s="298" t="s">
        <v>17500</v>
      </c>
      <c r="C4598" s="298" t="s">
        <v>17501</v>
      </c>
      <c r="D4598" s="298" t="s">
        <v>17502</v>
      </c>
      <c r="E4598" s="298" t="s">
        <v>21</v>
      </c>
      <c r="F4598" s="300" t="s">
        <v>23112</v>
      </c>
      <c r="G4598" s="300" t="s">
        <v>17058</v>
      </c>
      <c r="H4598" s="293" t="s">
        <v>6848</v>
      </c>
      <c r="I4598" s="293"/>
      <c r="J4598" s="293" t="s">
        <v>24283</v>
      </c>
      <c r="K4598" s="299"/>
      <c r="L4598" s="300"/>
      <c r="M4598" s="297" t="str">
        <f t="shared" si="71"/>
        <v>1986</v>
      </c>
    </row>
    <row r="4599" spans="1:13">
      <c r="A4599" s="293">
        <v>4598</v>
      </c>
      <c r="B4599" s="298" t="s">
        <v>17503</v>
      </c>
      <c r="C4599" s="298" t="s">
        <v>17504</v>
      </c>
      <c r="D4599" s="298" t="s">
        <v>17505</v>
      </c>
      <c r="E4599" s="298" t="s">
        <v>21</v>
      </c>
      <c r="F4599" s="300" t="s">
        <v>23112</v>
      </c>
      <c r="G4599" s="300" t="s">
        <v>17058</v>
      </c>
      <c r="H4599" s="293" t="s">
        <v>6848</v>
      </c>
      <c r="I4599" s="293"/>
      <c r="J4599" s="293" t="s">
        <v>24283</v>
      </c>
      <c r="K4599" s="299">
        <v>44045</v>
      </c>
      <c r="L4599" s="300"/>
      <c r="M4599" s="297" t="str">
        <f t="shared" si="71"/>
        <v>1986</v>
      </c>
    </row>
    <row r="4600" spans="1:13">
      <c r="A4600" s="293">
        <v>4599</v>
      </c>
      <c r="B4600" s="298" t="s">
        <v>17506</v>
      </c>
      <c r="C4600" s="298" t="s">
        <v>17507</v>
      </c>
      <c r="D4600" s="298" t="s">
        <v>17508</v>
      </c>
      <c r="E4600" s="298" t="s">
        <v>21</v>
      </c>
      <c r="F4600" s="300" t="s">
        <v>23112</v>
      </c>
      <c r="G4600" s="300" t="s">
        <v>17058</v>
      </c>
      <c r="H4600" s="293" t="s">
        <v>6848</v>
      </c>
      <c r="I4600" s="293"/>
      <c r="J4600" s="293" t="s">
        <v>24283</v>
      </c>
      <c r="K4600" s="299">
        <v>44059</v>
      </c>
      <c r="L4600" s="300"/>
      <c r="M4600" s="297" t="str">
        <f t="shared" si="71"/>
        <v>1986</v>
      </c>
    </row>
    <row r="4601" spans="1:13">
      <c r="A4601" s="293">
        <v>4600</v>
      </c>
      <c r="B4601" s="298" t="s">
        <v>17509</v>
      </c>
      <c r="C4601" s="298" t="s">
        <v>17510</v>
      </c>
      <c r="D4601" s="298" t="s">
        <v>17511</v>
      </c>
      <c r="E4601" s="298" t="s">
        <v>21</v>
      </c>
      <c r="F4601" s="300" t="s">
        <v>23112</v>
      </c>
      <c r="G4601" s="300" t="s">
        <v>17058</v>
      </c>
      <c r="H4601" s="293" t="s">
        <v>6848</v>
      </c>
      <c r="I4601" s="293"/>
      <c r="J4601" s="293" t="s">
        <v>24283</v>
      </c>
      <c r="K4601" s="299">
        <v>44045</v>
      </c>
      <c r="L4601" s="300"/>
      <c r="M4601" s="297" t="str">
        <f t="shared" si="71"/>
        <v>1986</v>
      </c>
    </row>
    <row r="4602" spans="1:13">
      <c r="A4602" s="293">
        <v>4601</v>
      </c>
      <c r="B4602" s="298" t="s">
        <v>17512</v>
      </c>
      <c r="C4602" s="298" t="s">
        <v>17513</v>
      </c>
      <c r="D4602" s="298" t="s">
        <v>17514</v>
      </c>
      <c r="E4602" s="298" t="s">
        <v>21</v>
      </c>
      <c r="F4602" s="300" t="s">
        <v>23112</v>
      </c>
      <c r="G4602" s="300" t="s">
        <v>17058</v>
      </c>
      <c r="H4602" s="293" t="s">
        <v>6848</v>
      </c>
      <c r="I4602" s="293"/>
      <c r="J4602" s="293" t="s">
        <v>24283</v>
      </c>
      <c r="K4602" s="299"/>
      <c r="L4602" s="300"/>
      <c r="M4602" s="297" t="str">
        <f t="shared" si="71"/>
        <v>1986</v>
      </c>
    </row>
    <row r="4603" spans="1:13">
      <c r="A4603" s="293">
        <v>4602</v>
      </c>
      <c r="B4603" s="298" t="s">
        <v>17515</v>
      </c>
      <c r="C4603" s="298" t="s">
        <v>17516</v>
      </c>
      <c r="D4603" s="298" t="s">
        <v>17517</v>
      </c>
      <c r="E4603" s="298" t="s">
        <v>21</v>
      </c>
      <c r="F4603" s="300" t="s">
        <v>23112</v>
      </c>
      <c r="G4603" s="300" t="s">
        <v>17058</v>
      </c>
      <c r="H4603" s="293" t="s">
        <v>6848</v>
      </c>
      <c r="I4603" s="293"/>
      <c r="J4603" s="293" t="s">
        <v>24283</v>
      </c>
      <c r="K4603" s="299">
        <v>44031</v>
      </c>
      <c r="L4603" s="300"/>
      <c r="M4603" s="297" t="str">
        <f t="shared" si="71"/>
        <v>1986</v>
      </c>
    </row>
    <row r="4604" spans="1:13">
      <c r="A4604" s="293">
        <v>4603</v>
      </c>
      <c r="B4604" s="298" t="s">
        <v>17518</v>
      </c>
      <c r="C4604" s="298" t="s">
        <v>17519</v>
      </c>
      <c r="D4604" s="298" t="s">
        <v>17520</v>
      </c>
      <c r="E4604" s="298" t="s">
        <v>21</v>
      </c>
      <c r="F4604" s="300" t="s">
        <v>23112</v>
      </c>
      <c r="G4604" s="300" t="s">
        <v>17058</v>
      </c>
      <c r="H4604" s="293" t="s">
        <v>6848</v>
      </c>
      <c r="I4604" s="293"/>
      <c r="J4604" s="293" t="s">
        <v>24283</v>
      </c>
      <c r="K4604" s="299">
        <v>44059</v>
      </c>
      <c r="L4604" s="300"/>
      <c r="M4604" s="297" t="str">
        <f t="shared" si="71"/>
        <v>1986</v>
      </c>
    </row>
    <row r="4605" spans="1:13">
      <c r="A4605" s="293">
        <v>4604</v>
      </c>
      <c r="B4605" s="298" t="s">
        <v>17521</v>
      </c>
      <c r="C4605" s="298" t="s">
        <v>17522</v>
      </c>
      <c r="D4605" s="298" t="s">
        <v>17523</v>
      </c>
      <c r="E4605" s="298" t="s">
        <v>21</v>
      </c>
      <c r="F4605" s="300" t="s">
        <v>23112</v>
      </c>
      <c r="G4605" s="300" t="s">
        <v>17058</v>
      </c>
      <c r="H4605" s="293" t="s">
        <v>6848</v>
      </c>
      <c r="I4605" s="293"/>
      <c r="J4605" s="293" t="s">
        <v>24283</v>
      </c>
      <c r="K4605" s="299">
        <v>44052</v>
      </c>
      <c r="L4605" s="300"/>
      <c r="M4605" s="297" t="str">
        <f t="shared" si="71"/>
        <v>1986</v>
      </c>
    </row>
    <row r="4606" spans="1:13">
      <c r="A4606" s="293">
        <v>4605</v>
      </c>
      <c r="B4606" s="298" t="s">
        <v>17524</v>
      </c>
      <c r="C4606" s="298" t="s">
        <v>17525</v>
      </c>
      <c r="D4606" s="298" t="s">
        <v>17526</v>
      </c>
      <c r="E4606" s="298" t="s">
        <v>21</v>
      </c>
      <c r="F4606" s="300" t="s">
        <v>23112</v>
      </c>
      <c r="G4606" s="300" t="s">
        <v>17058</v>
      </c>
      <c r="H4606" s="293" t="s">
        <v>6848</v>
      </c>
      <c r="I4606" s="300" t="s">
        <v>24284</v>
      </c>
      <c r="J4606" s="293" t="s">
        <v>24283</v>
      </c>
      <c r="K4606" s="299">
        <v>43813</v>
      </c>
      <c r="L4606" s="300"/>
      <c r="M4606" s="297" t="str">
        <f t="shared" si="71"/>
        <v>1986</v>
      </c>
    </row>
    <row r="4607" spans="1:13">
      <c r="A4607" s="293">
        <v>4606</v>
      </c>
      <c r="B4607" s="298" t="s">
        <v>17527</v>
      </c>
      <c r="C4607" s="298" t="s">
        <v>17528</v>
      </c>
      <c r="D4607" s="298" t="s">
        <v>17529</v>
      </c>
      <c r="E4607" s="298" t="s">
        <v>21</v>
      </c>
      <c r="F4607" s="300" t="s">
        <v>23112</v>
      </c>
      <c r="G4607" s="300" t="s">
        <v>17058</v>
      </c>
      <c r="H4607" s="293" t="s">
        <v>6848</v>
      </c>
      <c r="I4607" s="300" t="s">
        <v>24284</v>
      </c>
      <c r="J4607" s="293" t="s">
        <v>24283</v>
      </c>
      <c r="K4607" s="299"/>
      <c r="L4607" s="300"/>
      <c r="M4607" s="297" t="str">
        <f t="shared" si="71"/>
        <v>1986</v>
      </c>
    </row>
    <row r="4608" spans="1:13">
      <c r="A4608" s="293">
        <v>4607</v>
      </c>
      <c r="B4608" s="298" t="s">
        <v>17530</v>
      </c>
      <c r="C4608" s="298" t="s">
        <v>17531</v>
      </c>
      <c r="D4608" s="298" t="s">
        <v>17532</v>
      </c>
      <c r="E4608" s="298" t="s">
        <v>21</v>
      </c>
      <c r="F4608" s="300" t="s">
        <v>23112</v>
      </c>
      <c r="G4608" s="300" t="s">
        <v>17058</v>
      </c>
      <c r="H4608" s="293" t="s">
        <v>6848</v>
      </c>
      <c r="I4608" s="293"/>
      <c r="J4608" s="293" t="s">
        <v>24283</v>
      </c>
      <c r="K4608" s="299">
        <v>44059</v>
      </c>
      <c r="L4608" s="300"/>
      <c r="M4608" s="297" t="str">
        <f t="shared" si="71"/>
        <v>1986</v>
      </c>
    </row>
    <row r="4609" spans="1:13">
      <c r="A4609" s="293">
        <v>4608</v>
      </c>
      <c r="B4609" s="298" t="s">
        <v>17533</v>
      </c>
      <c r="C4609" s="298" t="s">
        <v>17534</v>
      </c>
      <c r="D4609" s="298" t="s">
        <v>17535</v>
      </c>
      <c r="E4609" s="298" t="s">
        <v>21</v>
      </c>
      <c r="F4609" s="300" t="s">
        <v>23112</v>
      </c>
      <c r="G4609" s="300" t="s">
        <v>17058</v>
      </c>
      <c r="H4609" s="293" t="s">
        <v>6848</v>
      </c>
      <c r="I4609" s="293"/>
      <c r="J4609" s="293" t="s">
        <v>24283</v>
      </c>
      <c r="K4609" s="299">
        <v>44052</v>
      </c>
      <c r="L4609" s="300"/>
      <c r="M4609" s="297" t="str">
        <f t="shared" si="71"/>
        <v>1986</v>
      </c>
    </row>
    <row r="4610" spans="1:13">
      <c r="A4610" s="293">
        <v>4609</v>
      </c>
      <c r="B4610" s="298" t="s">
        <v>17536</v>
      </c>
      <c r="C4610" s="298" t="s">
        <v>17537</v>
      </c>
      <c r="D4610" s="298" t="s">
        <v>17538</v>
      </c>
      <c r="E4610" s="298" t="s">
        <v>21</v>
      </c>
      <c r="F4610" s="300" t="s">
        <v>23112</v>
      </c>
      <c r="G4610" s="300" t="s">
        <v>17058</v>
      </c>
      <c r="H4610" s="293" t="s">
        <v>6848</v>
      </c>
      <c r="I4610" s="293"/>
      <c r="J4610" s="293" t="s">
        <v>24283</v>
      </c>
      <c r="K4610" s="299">
        <v>43813</v>
      </c>
      <c r="L4610" s="300"/>
      <c r="M4610" s="297" t="str">
        <f t="shared" ref="M4610:M4673" si="72">IF((INT(MID(B4610,5,2))&gt;19),"19"&amp;MID(B4610,5,2),"20"&amp;MID(B4610,5,2))</f>
        <v>1986</v>
      </c>
    </row>
    <row r="4611" spans="1:13">
      <c r="A4611" s="293">
        <v>4610</v>
      </c>
      <c r="B4611" s="298" t="s">
        <v>17539</v>
      </c>
      <c r="C4611" s="298" t="s">
        <v>17540</v>
      </c>
      <c r="D4611" s="298" t="s">
        <v>17541</v>
      </c>
      <c r="E4611" s="298" t="s">
        <v>21</v>
      </c>
      <c r="F4611" s="300" t="s">
        <v>23112</v>
      </c>
      <c r="G4611" s="300" t="s">
        <v>17058</v>
      </c>
      <c r="H4611" s="293" t="s">
        <v>6848</v>
      </c>
      <c r="I4611" s="293"/>
      <c r="J4611" s="293" t="s">
        <v>24283</v>
      </c>
      <c r="K4611" s="299"/>
      <c r="L4611" s="300"/>
      <c r="M4611" s="297" t="str">
        <f t="shared" si="72"/>
        <v>1986</v>
      </c>
    </row>
    <row r="4612" spans="1:13">
      <c r="A4612" s="293">
        <v>4611</v>
      </c>
      <c r="B4612" s="298" t="s">
        <v>17542</v>
      </c>
      <c r="C4612" s="298" t="s">
        <v>17543</v>
      </c>
      <c r="D4612" s="298" t="s">
        <v>17544</v>
      </c>
      <c r="E4612" s="298" t="s">
        <v>21</v>
      </c>
      <c r="F4612" s="300" t="s">
        <v>23112</v>
      </c>
      <c r="G4612" s="300" t="s">
        <v>17058</v>
      </c>
      <c r="H4612" s="293" t="s">
        <v>6848</v>
      </c>
      <c r="I4612" s="293"/>
      <c r="J4612" s="293" t="s">
        <v>24283</v>
      </c>
      <c r="K4612" s="299">
        <v>44045</v>
      </c>
      <c r="L4612" s="300"/>
      <c r="M4612" s="297" t="str">
        <f t="shared" si="72"/>
        <v>1986</v>
      </c>
    </row>
    <row r="4613" spans="1:13">
      <c r="A4613" s="293">
        <v>4612</v>
      </c>
      <c r="B4613" s="298" t="s">
        <v>17545</v>
      </c>
      <c r="C4613" s="298" t="s">
        <v>17546</v>
      </c>
      <c r="D4613" s="298" t="s">
        <v>17547</v>
      </c>
      <c r="E4613" s="298" t="s">
        <v>21</v>
      </c>
      <c r="F4613" s="300" t="s">
        <v>23112</v>
      </c>
      <c r="G4613" s="300" t="s">
        <v>17058</v>
      </c>
      <c r="H4613" s="293" t="s">
        <v>6848</v>
      </c>
      <c r="I4613" s="293"/>
      <c r="J4613" s="293" t="s">
        <v>24283</v>
      </c>
      <c r="K4613" s="299"/>
      <c r="L4613" s="300"/>
      <c r="M4613" s="297" t="str">
        <f t="shared" si="72"/>
        <v>1986</v>
      </c>
    </row>
    <row r="4614" spans="1:13">
      <c r="A4614" s="293">
        <v>4613</v>
      </c>
      <c r="B4614" s="298" t="s">
        <v>17548</v>
      </c>
      <c r="C4614" s="298" t="s">
        <v>17549</v>
      </c>
      <c r="D4614" s="298" t="s">
        <v>17550</v>
      </c>
      <c r="E4614" s="298" t="s">
        <v>21</v>
      </c>
      <c r="F4614" s="300" t="s">
        <v>23112</v>
      </c>
      <c r="G4614" s="300" t="s">
        <v>17058</v>
      </c>
      <c r="H4614" s="293" t="s">
        <v>6848</v>
      </c>
      <c r="I4614" s="300" t="s">
        <v>24284</v>
      </c>
      <c r="J4614" s="293" t="s">
        <v>24283</v>
      </c>
      <c r="K4614" s="299"/>
      <c r="L4614" s="300"/>
      <c r="M4614" s="297" t="str">
        <f t="shared" si="72"/>
        <v>1986</v>
      </c>
    </row>
    <row r="4615" spans="1:13">
      <c r="A4615" s="293">
        <v>4614</v>
      </c>
      <c r="B4615" s="298" t="s">
        <v>17551</v>
      </c>
      <c r="C4615" s="298" t="s">
        <v>17552</v>
      </c>
      <c r="D4615" s="298" t="s">
        <v>17553</v>
      </c>
      <c r="E4615" s="298" t="s">
        <v>21</v>
      </c>
      <c r="F4615" s="300" t="s">
        <v>23112</v>
      </c>
      <c r="G4615" s="300" t="s">
        <v>17058</v>
      </c>
      <c r="H4615" s="293" t="s">
        <v>6848</v>
      </c>
      <c r="I4615" s="293"/>
      <c r="J4615" s="293" t="s">
        <v>24283</v>
      </c>
      <c r="K4615" s="299">
        <v>44059</v>
      </c>
      <c r="L4615" s="300"/>
      <c r="M4615" s="297" t="str">
        <f t="shared" si="72"/>
        <v>1986</v>
      </c>
    </row>
    <row r="4616" spans="1:13">
      <c r="A4616" s="293">
        <v>4615</v>
      </c>
      <c r="B4616" s="298" t="s">
        <v>17554</v>
      </c>
      <c r="C4616" s="298" t="s">
        <v>17555</v>
      </c>
      <c r="D4616" s="298" t="s">
        <v>17556</v>
      </c>
      <c r="E4616" s="298" t="s">
        <v>21</v>
      </c>
      <c r="F4616" s="300" t="s">
        <v>23112</v>
      </c>
      <c r="G4616" s="300" t="s">
        <v>17058</v>
      </c>
      <c r="H4616" s="293" t="s">
        <v>6848</v>
      </c>
      <c r="I4616" s="293"/>
      <c r="J4616" s="293" t="s">
        <v>24283</v>
      </c>
      <c r="K4616" s="299">
        <v>43933</v>
      </c>
      <c r="L4616" s="300"/>
      <c r="M4616" s="297" t="str">
        <f t="shared" si="72"/>
        <v>1986</v>
      </c>
    </row>
    <row r="4617" spans="1:13">
      <c r="A4617" s="293">
        <v>4616</v>
      </c>
      <c r="B4617" s="298" t="s">
        <v>17557</v>
      </c>
      <c r="C4617" s="298" t="s">
        <v>17558</v>
      </c>
      <c r="D4617" s="298" t="s">
        <v>17559</v>
      </c>
      <c r="E4617" s="298" t="s">
        <v>21</v>
      </c>
      <c r="F4617" s="300" t="s">
        <v>23112</v>
      </c>
      <c r="G4617" s="300" t="s">
        <v>17058</v>
      </c>
      <c r="H4617" s="293" t="s">
        <v>6848</v>
      </c>
      <c r="I4617" s="293"/>
      <c r="J4617" s="293" t="s">
        <v>24283</v>
      </c>
      <c r="K4617" s="299">
        <v>44045</v>
      </c>
      <c r="L4617" s="300"/>
      <c r="M4617" s="297" t="str">
        <f t="shared" si="72"/>
        <v>1986</v>
      </c>
    </row>
    <row r="4618" spans="1:13">
      <c r="A4618" s="293">
        <v>4617</v>
      </c>
      <c r="B4618" s="298" t="s">
        <v>17560</v>
      </c>
      <c r="C4618" s="298" t="s">
        <v>17561</v>
      </c>
      <c r="D4618" s="298" t="s">
        <v>17562</v>
      </c>
      <c r="E4618" s="298" t="s">
        <v>21</v>
      </c>
      <c r="F4618" s="300" t="s">
        <v>23112</v>
      </c>
      <c r="G4618" s="293" t="s">
        <v>56</v>
      </c>
      <c r="H4618" s="293" t="s">
        <v>6848</v>
      </c>
      <c r="I4618" s="293"/>
      <c r="J4618" s="293"/>
      <c r="K4618" s="299">
        <v>43960</v>
      </c>
      <c r="L4618" s="300"/>
      <c r="M4618" s="297" t="str">
        <f t="shared" si="72"/>
        <v>1986</v>
      </c>
    </row>
    <row r="4619" spans="1:13">
      <c r="A4619" s="293">
        <v>4618</v>
      </c>
      <c r="B4619" s="298" t="s">
        <v>17563</v>
      </c>
      <c r="C4619" s="298" t="s">
        <v>17564</v>
      </c>
      <c r="D4619" s="298" t="s">
        <v>17565</v>
      </c>
      <c r="E4619" s="298" t="s">
        <v>21</v>
      </c>
      <c r="F4619" s="300" t="s">
        <v>23112</v>
      </c>
      <c r="G4619" s="300" t="s">
        <v>17058</v>
      </c>
      <c r="H4619" s="293" t="s">
        <v>6848</v>
      </c>
      <c r="I4619" s="293"/>
      <c r="J4619" s="293" t="s">
        <v>24283</v>
      </c>
      <c r="K4619" s="299">
        <v>44045</v>
      </c>
      <c r="L4619" s="300"/>
      <c r="M4619" s="297" t="str">
        <f t="shared" si="72"/>
        <v>1986</v>
      </c>
    </row>
    <row r="4620" spans="1:13">
      <c r="A4620" s="293">
        <v>4619</v>
      </c>
      <c r="B4620" s="298" t="s">
        <v>17566</v>
      </c>
      <c r="C4620" s="298" t="s">
        <v>17567</v>
      </c>
      <c r="D4620" s="298" t="s">
        <v>17568</v>
      </c>
      <c r="E4620" s="298" t="s">
        <v>21</v>
      </c>
      <c r="F4620" s="300" t="s">
        <v>23112</v>
      </c>
      <c r="G4620" s="293" t="s">
        <v>56</v>
      </c>
      <c r="H4620" s="293" t="s">
        <v>6848</v>
      </c>
      <c r="I4620" s="293"/>
      <c r="J4620" s="293" t="s">
        <v>24283</v>
      </c>
      <c r="K4620" s="299">
        <v>44045</v>
      </c>
      <c r="L4620" s="300"/>
      <c r="M4620" s="297" t="str">
        <f t="shared" si="72"/>
        <v>1986</v>
      </c>
    </row>
    <row r="4621" spans="1:13">
      <c r="A4621" s="293">
        <v>4620</v>
      </c>
      <c r="B4621" s="298" t="s">
        <v>17569</v>
      </c>
      <c r="C4621" s="298" t="s">
        <v>17570</v>
      </c>
      <c r="D4621" s="298" t="s">
        <v>17571</v>
      </c>
      <c r="E4621" s="298" t="s">
        <v>21</v>
      </c>
      <c r="F4621" s="300" t="s">
        <v>23112</v>
      </c>
      <c r="G4621" s="293" t="s">
        <v>56</v>
      </c>
      <c r="H4621" s="293" t="s">
        <v>6848</v>
      </c>
      <c r="I4621" s="293"/>
      <c r="J4621" s="293" t="s">
        <v>24283</v>
      </c>
      <c r="K4621" s="299">
        <v>43947</v>
      </c>
      <c r="L4621" s="300"/>
      <c r="M4621" s="297" t="str">
        <f t="shared" si="72"/>
        <v>1986</v>
      </c>
    </row>
    <row r="4622" spans="1:13">
      <c r="A4622" s="293">
        <v>4621</v>
      </c>
      <c r="B4622" s="298" t="s">
        <v>17572</v>
      </c>
      <c r="C4622" s="298" t="s">
        <v>17573</v>
      </c>
      <c r="D4622" s="298" t="s">
        <v>17574</v>
      </c>
      <c r="E4622" s="298" t="s">
        <v>21</v>
      </c>
      <c r="F4622" s="300" t="s">
        <v>23112</v>
      </c>
      <c r="G4622" s="293" t="s">
        <v>56</v>
      </c>
      <c r="H4622" s="293" t="s">
        <v>6848</v>
      </c>
      <c r="I4622" s="293"/>
      <c r="J4622" s="293"/>
      <c r="K4622" s="299">
        <v>44045</v>
      </c>
      <c r="L4622" s="300"/>
      <c r="M4622" s="297" t="str">
        <f t="shared" si="72"/>
        <v>1986</v>
      </c>
    </row>
    <row r="4623" spans="1:13">
      <c r="A4623" s="293">
        <v>4622</v>
      </c>
      <c r="B4623" s="298" t="s">
        <v>17575</v>
      </c>
      <c r="C4623" s="298" t="s">
        <v>17576</v>
      </c>
      <c r="D4623" s="298" t="s">
        <v>17577</v>
      </c>
      <c r="E4623" s="298" t="s">
        <v>21</v>
      </c>
      <c r="F4623" s="300" t="s">
        <v>23112</v>
      </c>
      <c r="G4623" s="293" t="s">
        <v>56</v>
      </c>
      <c r="H4623" s="293" t="s">
        <v>6848</v>
      </c>
      <c r="I4623" s="293"/>
      <c r="J4623" s="293"/>
      <c r="K4623" s="299">
        <v>43947</v>
      </c>
      <c r="L4623" s="300"/>
      <c r="M4623" s="297" t="str">
        <f t="shared" si="72"/>
        <v>1986</v>
      </c>
    </row>
    <row r="4624" spans="1:13">
      <c r="A4624" s="293">
        <v>4623</v>
      </c>
      <c r="B4624" s="298" t="s">
        <v>17578</v>
      </c>
      <c r="C4624" s="298" t="s">
        <v>17579</v>
      </c>
      <c r="D4624" s="298" t="s">
        <v>17580</v>
      </c>
      <c r="E4624" s="298" t="s">
        <v>21</v>
      </c>
      <c r="F4624" s="300" t="s">
        <v>23112</v>
      </c>
      <c r="G4624" s="300" t="s">
        <v>17058</v>
      </c>
      <c r="H4624" s="293" t="s">
        <v>6848</v>
      </c>
      <c r="I4624" s="293"/>
      <c r="J4624" s="293" t="s">
        <v>24283</v>
      </c>
      <c r="K4624" s="299">
        <v>44045</v>
      </c>
      <c r="L4624" s="300"/>
      <c r="M4624" s="297" t="str">
        <f t="shared" si="72"/>
        <v>1986</v>
      </c>
    </row>
    <row r="4625" spans="1:13">
      <c r="A4625" s="293">
        <v>4624</v>
      </c>
      <c r="B4625" s="298" t="s">
        <v>17581</v>
      </c>
      <c r="C4625" s="298" t="s">
        <v>17582</v>
      </c>
      <c r="D4625" s="298" t="s">
        <v>17583</v>
      </c>
      <c r="E4625" s="298" t="s">
        <v>21</v>
      </c>
      <c r="F4625" s="300" t="s">
        <v>23112</v>
      </c>
      <c r="G4625" s="300" t="s">
        <v>17058</v>
      </c>
      <c r="H4625" s="293" t="s">
        <v>6848</v>
      </c>
      <c r="I4625" s="293"/>
      <c r="J4625" s="293" t="s">
        <v>24283</v>
      </c>
      <c r="K4625" s="299">
        <v>43891</v>
      </c>
      <c r="L4625" s="300"/>
      <c r="M4625" s="297" t="str">
        <f t="shared" si="72"/>
        <v>1986</v>
      </c>
    </row>
    <row r="4626" spans="1:13">
      <c r="A4626" s="293">
        <v>4625</v>
      </c>
      <c r="B4626" s="298" t="s">
        <v>17584</v>
      </c>
      <c r="C4626" s="298" t="s">
        <v>17585</v>
      </c>
      <c r="D4626" s="298" t="s">
        <v>17586</v>
      </c>
      <c r="E4626" s="298" t="s">
        <v>21</v>
      </c>
      <c r="F4626" s="300" t="s">
        <v>23112</v>
      </c>
      <c r="G4626" s="300" t="s">
        <v>17058</v>
      </c>
      <c r="H4626" s="293" t="s">
        <v>6848</v>
      </c>
      <c r="I4626" s="293"/>
      <c r="J4626" s="293" t="s">
        <v>24283</v>
      </c>
      <c r="K4626" s="299">
        <v>43771</v>
      </c>
      <c r="L4626" s="300"/>
      <c r="M4626" s="297" t="str">
        <f t="shared" si="72"/>
        <v>1986</v>
      </c>
    </row>
    <row r="4627" spans="1:13">
      <c r="A4627" s="293">
        <v>4626</v>
      </c>
      <c r="B4627" s="298" t="s">
        <v>17587</v>
      </c>
      <c r="C4627" s="298" t="s">
        <v>17588</v>
      </c>
      <c r="D4627" s="298" t="s">
        <v>17589</v>
      </c>
      <c r="E4627" s="298" t="s">
        <v>21</v>
      </c>
      <c r="F4627" s="300" t="s">
        <v>23112</v>
      </c>
      <c r="G4627" s="300" t="s">
        <v>17058</v>
      </c>
      <c r="H4627" s="293" t="s">
        <v>6848</v>
      </c>
      <c r="I4627" s="293"/>
      <c r="J4627" s="293" t="s">
        <v>24283</v>
      </c>
      <c r="K4627" s="299">
        <v>44059</v>
      </c>
      <c r="L4627" s="300"/>
      <c r="M4627" s="297" t="str">
        <f t="shared" si="72"/>
        <v>1986</v>
      </c>
    </row>
    <row r="4628" spans="1:13">
      <c r="A4628" s="293">
        <v>4627</v>
      </c>
      <c r="B4628" s="298" t="s">
        <v>17590</v>
      </c>
      <c r="C4628" s="298" t="s">
        <v>17591</v>
      </c>
      <c r="D4628" s="298" t="s">
        <v>17592</v>
      </c>
      <c r="E4628" s="298" t="s">
        <v>21</v>
      </c>
      <c r="F4628" s="300" t="s">
        <v>23112</v>
      </c>
      <c r="G4628" s="300" t="s">
        <v>17058</v>
      </c>
      <c r="H4628" s="293" t="s">
        <v>6848</v>
      </c>
      <c r="I4628" s="293"/>
      <c r="J4628" s="293" t="s">
        <v>24283</v>
      </c>
      <c r="K4628" s="299">
        <v>43813</v>
      </c>
      <c r="L4628" s="300"/>
      <c r="M4628" s="297" t="str">
        <f t="shared" si="72"/>
        <v>1986</v>
      </c>
    </row>
    <row r="4629" spans="1:13">
      <c r="A4629" s="293">
        <v>4628</v>
      </c>
      <c r="B4629" s="298" t="s">
        <v>17593</v>
      </c>
      <c r="C4629" s="298" t="s">
        <v>17594</v>
      </c>
      <c r="D4629" s="298" t="s">
        <v>17595</v>
      </c>
      <c r="E4629" s="298" t="s">
        <v>21</v>
      </c>
      <c r="F4629" s="300" t="s">
        <v>23112</v>
      </c>
      <c r="G4629" s="300" t="s">
        <v>17058</v>
      </c>
      <c r="H4629" s="293" t="s">
        <v>6848</v>
      </c>
      <c r="I4629" s="293"/>
      <c r="J4629" s="293" t="s">
        <v>24283</v>
      </c>
      <c r="K4629" s="299">
        <v>43933</v>
      </c>
      <c r="L4629" s="300"/>
      <c r="M4629" s="297" t="str">
        <f t="shared" si="72"/>
        <v>1986</v>
      </c>
    </row>
    <row r="4630" spans="1:13">
      <c r="A4630" s="293">
        <v>4629</v>
      </c>
      <c r="B4630" s="298" t="s">
        <v>17596</v>
      </c>
      <c r="C4630" s="298" t="s">
        <v>17597</v>
      </c>
      <c r="D4630" s="298" t="s">
        <v>17598</v>
      </c>
      <c r="E4630" s="298" t="s">
        <v>21</v>
      </c>
      <c r="F4630" s="300" t="s">
        <v>23112</v>
      </c>
      <c r="G4630" s="300" t="s">
        <v>17058</v>
      </c>
      <c r="H4630" s="293" t="s">
        <v>6848</v>
      </c>
      <c r="I4630" s="293"/>
      <c r="J4630" s="293" t="s">
        <v>24283</v>
      </c>
      <c r="K4630" s="299">
        <v>44052</v>
      </c>
      <c r="L4630" s="300"/>
      <c r="M4630" s="297" t="str">
        <f t="shared" si="72"/>
        <v>1986</v>
      </c>
    </row>
    <row r="4631" spans="1:13">
      <c r="A4631" s="293">
        <v>4630</v>
      </c>
      <c r="B4631" s="298" t="s">
        <v>17599</v>
      </c>
      <c r="C4631" s="298" t="s">
        <v>17600</v>
      </c>
      <c r="D4631" s="298" t="s">
        <v>17601</v>
      </c>
      <c r="E4631" s="298" t="s">
        <v>21</v>
      </c>
      <c r="F4631" s="300" t="s">
        <v>23112</v>
      </c>
      <c r="G4631" s="300" t="s">
        <v>17058</v>
      </c>
      <c r="H4631" s="293" t="s">
        <v>6848</v>
      </c>
      <c r="I4631" s="293"/>
      <c r="J4631" s="293" t="s">
        <v>24283</v>
      </c>
      <c r="K4631" s="299">
        <v>43813</v>
      </c>
      <c r="L4631" s="300"/>
      <c r="M4631" s="297" t="str">
        <f t="shared" si="72"/>
        <v>1986</v>
      </c>
    </row>
    <row r="4632" spans="1:13">
      <c r="A4632" s="293">
        <v>4631</v>
      </c>
      <c r="B4632" s="298" t="s">
        <v>17602</v>
      </c>
      <c r="C4632" s="298" t="s">
        <v>17603</v>
      </c>
      <c r="D4632" s="298" t="s">
        <v>17604</v>
      </c>
      <c r="E4632" s="298" t="s">
        <v>21</v>
      </c>
      <c r="F4632" s="300" t="s">
        <v>23112</v>
      </c>
      <c r="G4632" s="300" t="s">
        <v>17058</v>
      </c>
      <c r="H4632" s="293" t="s">
        <v>6848</v>
      </c>
      <c r="I4632" s="293"/>
      <c r="J4632" s="293" t="s">
        <v>24283</v>
      </c>
      <c r="K4632" s="299">
        <v>43813</v>
      </c>
      <c r="L4632" s="300"/>
      <c r="M4632" s="297" t="str">
        <f t="shared" si="72"/>
        <v>1986</v>
      </c>
    </row>
    <row r="4633" spans="1:13">
      <c r="A4633" s="293">
        <v>4632</v>
      </c>
      <c r="B4633" s="298" t="s">
        <v>17605</v>
      </c>
      <c r="C4633" s="298" t="s">
        <v>17606</v>
      </c>
      <c r="D4633" s="298" t="s">
        <v>17607</v>
      </c>
      <c r="E4633" s="298" t="s">
        <v>21</v>
      </c>
      <c r="F4633" s="300" t="s">
        <v>23112</v>
      </c>
      <c r="G4633" s="300" t="s">
        <v>17058</v>
      </c>
      <c r="H4633" s="293" t="s">
        <v>6848</v>
      </c>
      <c r="I4633" s="293"/>
      <c r="J4633" s="293" t="s">
        <v>24283</v>
      </c>
      <c r="K4633" s="299">
        <v>44052</v>
      </c>
      <c r="L4633" s="300"/>
      <c r="M4633" s="297" t="str">
        <f t="shared" si="72"/>
        <v>1986</v>
      </c>
    </row>
    <row r="4634" spans="1:13">
      <c r="A4634" s="293">
        <v>4633</v>
      </c>
      <c r="B4634" s="298" t="s">
        <v>17608</v>
      </c>
      <c r="C4634" s="298" t="s">
        <v>17609</v>
      </c>
      <c r="D4634" s="298" t="s">
        <v>17610</v>
      </c>
      <c r="E4634" s="298" t="s">
        <v>21</v>
      </c>
      <c r="F4634" s="300" t="s">
        <v>23112</v>
      </c>
      <c r="G4634" s="300" t="s">
        <v>17058</v>
      </c>
      <c r="H4634" s="293" t="s">
        <v>6848</v>
      </c>
      <c r="I4634" s="293"/>
      <c r="J4634" s="293" t="s">
        <v>24283</v>
      </c>
      <c r="K4634" s="299">
        <v>44045</v>
      </c>
      <c r="L4634" s="300"/>
      <c r="M4634" s="297" t="str">
        <f t="shared" si="72"/>
        <v>1986</v>
      </c>
    </row>
    <row r="4635" spans="1:13">
      <c r="A4635" s="293">
        <v>4634</v>
      </c>
      <c r="B4635" s="298" t="s">
        <v>17611</v>
      </c>
      <c r="C4635" s="298" t="s">
        <v>17612</v>
      </c>
      <c r="D4635" s="298" t="s">
        <v>17613</v>
      </c>
      <c r="E4635" s="298" t="s">
        <v>21</v>
      </c>
      <c r="F4635" s="300" t="s">
        <v>23112</v>
      </c>
      <c r="G4635" s="300" t="s">
        <v>17058</v>
      </c>
      <c r="H4635" s="293" t="s">
        <v>6848</v>
      </c>
      <c r="I4635" s="293"/>
      <c r="J4635" s="293" t="s">
        <v>24283</v>
      </c>
      <c r="K4635" s="299">
        <v>43933</v>
      </c>
      <c r="L4635" s="300"/>
      <c r="M4635" s="297" t="str">
        <f t="shared" si="72"/>
        <v>1986</v>
      </c>
    </row>
    <row r="4636" spans="1:13">
      <c r="A4636" s="293">
        <v>4635</v>
      </c>
      <c r="B4636" s="298" t="s">
        <v>17614</v>
      </c>
      <c r="C4636" s="298" t="s">
        <v>17615</v>
      </c>
      <c r="D4636" s="298" t="s">
        <v>17616</v>
      </c>
      <c r="E4636" s="298" t="s">
        <v>21</v>
      </c>
      <c r="F4636" s="300" t="s">
        <v>23112</v>
      </c>
      <c r="G4636" s="300" t="s">
        <v>17058</v>
      </c>
      <c r="H4636" s="293" t="s">
        <v>6848</v>
      </c>
      <c r="I4636" s="293"/>
      <c r="J4636" s="293" t="s">
        <v>24283</v>
      </c>
      <c r="K4636" s="299">
        <v>43813</v>
      </c>
      <c r="L4636" s="300"/>
      <c r="M4636" s="297" t="str">
        <f t="shared" si="72"/>
        <v>1986</v>
      </c>
    </row>
    <row r="4637" spans="1:13">
      <c r="A4637" s="293">
        <v>4636</v>
      </c>
      <c r="B4637" s="298" t="s">
        <v>17617</v>
      </c>
      <c r="C4637" s="298" t="s">
        <v>17618</v>
      </c>
      <c r="D4637" s="298" t="s">
        <v>17619</v>
      </c>
      <c r="E4637" s="298" t="s">
        <v>21</v>
      </c>
      <c r="F4637" s="300" t="s">
        <v>23112</v>
      </c>
      <c r="G4637" s="300" t="s">
        <v>17058</v>
      </c>
      <c r="H4637" s="293" t="s">
        <v>6848</v>
      </c>
      <c r="I4637" s="300" t="s">
        <v>24284</v>
      </c>
      <c r="J4637" s="293" t="s">
        <v>24283</v>
      </c>
      <c r="K4637" s="299"/>
      <c r="L4637" s="300"/>
      <c r="M4637" s="297" t="str">
        <f t="shared" si="72"/>
        <v>1986</v>
      </c>
    </row>
    <row r="4638" spans="1:13">
      <c r="A4638" s="293">
        <v>4637</v>
      </c>
      <c r="B4638" s="298" t="s">
        <v>17620</v>
      </c>
      <c r="C4638" s="298" t="s">
        <v>17621</v>
      </c>
      <c r="D4638" s="298" t="s">
        <v>17622</v>
      </c>
      <c r="E4638" s="298" t="s">
        <v>21</v>
      </c>
      <c r="F4638" s="300" t="s">
        <v>23112</v>
      </c>
      <c r="G4638" s="300" t="s">
        <v>17058</v>
      </c>
      <c r="H4638" s="293" t="s">
        <v>6848</v>
      </c>
      <c r="I4638" s="293"/>
      <c r="J4638" s="293" t="s">
        <v>24283</v>
      </c>
      <c r="K4638" s="299">
        <v>43933</v>
      </c>
      <c r="L4638" s="300"/>
      <c r="M4638" s="297" t="str">
        <f t="shared" si="72"/>
        <v>1986</v>
      </c>
    </row>
    <row r="4639" spans="1:13">
      <c r="A4639" s="293">
        <v>4638</v>
      </c>
      <c r="B4639" s="298" t="s">
        <v>17623</v>
      </c>
      <c r="C4639" s="298" t="s">
        <v>17624</v>
      </c>
      <c r="D4639" s="298" t="s">
        <v>17625</v>
      </c>
      <c r="E4639" s="298" t="s">
        <v>21</v>
      </c>
      <c r="F4639" s="300" t="s">
        <v>23112</v>
      </c>
      <c r="G4639" s="300" t="s">
        <v>17058</v>
      </c>
      <c r="H4639" s="293" t="s">
        <v>6848</v>
      </c>
      <c r="I4639" s="293"/>
      <c r="J4639" s="293" t="s">
        <v>24283</v>
      </c>
      <c r="K4639" s="299">
        <v>44052</v>
      </c>
      <c r="L4639" s="300"/>
      <c r="M4639" s="297" t="str">
        <f t="shared" si="72"/>
        <v>1986</v>
      </c>
    </row>
    <row r="4640" spans="1:13">
      <c r="A4640" s="293">
        <v>4639</v>
      </c>
      <c r="B4640" s="298" t="s">
        <v>17626</v>
      </c>
      <c r="C4640" s="298" t="s">
        <v>17627</v>
      </c>
      <c r="D4640" s="298" t="s">
        <v>17628</v>
      </c>
      <c r="E4640" s="298" t="s">
        <v>21</v>
      </c>
      <c r="F4640" s="300" t="s">
        <v>23112</v>
      </c>
      <c r="G4640" s="300" t="s">
        <v>17058</v>
      </c>
      <c r="H4640" s="293" t="s">
        <v>6848</v>
      </c>
      <c r="I4640" s="293"/>
      <c r="J4640" s="293" t="s">
        <v>24283</v>
      </c>
      <c r="K4640" s="299">
        <v>44045</v>
      </c>
      <c r="L4640" s="300"/>
      <c r="M4640" s="297" t="str">
        <f t="shared" si="72"/>
        <v>1986</v>
      </c>
    </row>
    <row r="4641" spans="1:13">
      <c r="A4641" s="293">
        <v>4640</v>
      </c>
      <c r="B4641" s="298" t="s">
        <v>17629</v>
      </c>
      <c r="C4641" s="298" t="s">
        <v>17630</v>
      </c>
      <c r="D4641" s="298" t="s">
        <v>17631</v>
      </c>
      <c r="E4641" s="298" t="s">
        <v>21</v>
      </c>
      <c r="F4641" s="300" t="s">
        <v>23112</v>
      </c>
      <c r="G4641" s="300" t="s">
        <v>17058</v>
      </c>
      <c r="H4641" s="293" t="s">
        <v>6848</v>
      </c>
      <c r="I4641" s="293"/>
      <c r="J4641" s="293" t="s">
        <v>24283</v>
      </c>
      <c r="K4641" s="299">
        <v>44059</v>
      </c>
      <c r="L4641" s="300"/>
      <c r="M4641" s="297" t="str">
        <f t="shared" si="72"/>
        <v>1986</v>
      </c>
    </row>
    <row r="4642" spans="1:13">
      <c r="A4642" s="293">
        <v>4641</v>
      </c>
      <c r="B4642" s="298" t="s">
        <v>17632</v>
      </c>
      <c r="C4642" s="298" t="s">
        <v>17633</v>
      </c>
      <c r="D4642" s="298" t="s">
        <v>17634</v>
      </c>
      <c r="E4642" s="298" t="s">
        <v>21</v>
      </c>
      <c r="F4642" s="300" t="s">
        <v>23112</v>
      </c>
      <c r="G4642" s="300" t="s">
        <v>17058</v>
      </c>
      <c r="H4642" s="293" t="s">
        <v>6848</v>
      </c>
      <c r="I4642" s="293"/>
      <c r="J4642" s="293" t="s">
        <v>24283</v>
      </c>
      <c r="K4642" s="299">
        <v>44045</v>
      </c>
      <c r="L4642" s="300"/>
      <c r="M4642" s="297" t="str">
        <f t="shared" si="72"/>
        <v>1986</v>
      </c>
    </row>
    <row r="4643" spans="1:13">
      <c r="A4643" s="293">
        <v>4642</v>
      </c>
      <c r="B4643" s="298" t="s">
        <v>17635</v>
      </c>
      <c r="C4643" s="298" t="s">
        <v>17636</v>
      </c>
      <c r="D4643" s="298" t="s">
        <v>17637</v>
      </c>
      <c r="E4643" s="298" t="s">
        <v>21</v>
      </c>
      <c r="F4643" s="300" t="s">
        <v>23112</v>
      </c>
      <c r="G4643" s="300" t="s">
        <v>17058</v>
      </c>
      <c r="H4643" s="293" t="s">
        <v>6848</v>
      </c>
      <c r="I4643" s="293"/>
      <c r="J4643" s="293" t="s">
        <v>24283</v>
      </c>
      <c r="K4643" s="299">
        <v>44045</v>
      </c>
      <c r="L4643" s="300"/>
      <c r="M4643" s="297" t="str">
        <f t="shared" si="72"/>
        <v>1986</v>
      </c>
    </row>
    <row r="4644" spans="1:13">
      <c r="A4644" s="293">
        <v>4643</v>
      </c>
      <c r="B4644" s="298" t="s">
        <v>17638</v>
      </c>
      <c r="C4644" s="298" t="s">
        <v>17639</v>
      </c>
      <c r="D4644" s="298" t="s">
        <v>17640</v>
      </c>
      <c r="E4644" s="298" t="s">
        <v>21</v>
      </c>
      <c r="F4644" s="300" t="s">
        <v>23112</v>
      </c>
      <c r="G4644" s="300" t="s">
        <v>17058</v>
      </c>
      <c r="H4644" s="293" t="s">
        <v>6848</v>
      </c>
      <c r="I4644" s="293"/>
      <c r="J4644" s="293" t="s">
        <v>24283</v>
      </c>
      <c r="K4644" s="299">
        <v>44059</v>
      </c>
      <c r="L4644" s="300"/>
      <c r="M4644" s="297" t="str">
        <f t="shared" si="72"/>
        <v>1986</v>
      </c>
    </row>
    <row r="4645" spans="1:13">
      <c r="A4645" s="293">
        <v>4644</v>
      </c>
      <c r="B4645" s="298" t="s">
        <v>17641</v>
      </c>
      <c r="C4645" s="298" t="s">
        <v>17642</v>
      </c>
      <c r="D4645" s="298" t="s">
        <v>17643</v>
      </c>
      <c r="E4645" s="298" t="s">
        <v>21</v>
      </c>
      <c r="F4645" s="300" t="s">
        <v>23112</v>
      </c>
      <c r="G4645" s="300" t="s">
        <v>17058</v>
      </c>
      <c r="H4645" s="293" t="s">
        <v>6848</v>
      </c>
      <c r="I4645" s="293"/>
      <c r="J4645" s="293"/>
      <c r="K4645" s="299">
        <v>44045</v>
      </c>
      <c r="L4645" s="300"/>
      <c r="M4645" s="297" t="str">
        <f t="shared" si="72"/>
        <v>1986</v>
      </c>
    </row>
    <row r="4646" spans="1:13">
      <c r="A4646" s="293">
        <v>4645</v>
      </c>
      <c r="B4646" s="298" t="s">
        <v>17644</v>
      </c>
      <c r="C4646" s="298" t="s">
        <v>17645</v>
      </c>
      <c r="D4646" s="298" t="s">
        <v>17646</v>
      </c>
      <c r="E4646" s="298" t="s">
        <v>21</v>
      </c>
      <c r="F4646" s="300" t="s">
        <v>23112</v>
      </c>
      <c r="G4646" s="300" t="s">
        <v>17058</v>
      </c>
      <c r="H4646" s="293" t="s">
        <v>6848</v>
      </c>
      <c r="I4646" s="293"/>
      <c r="J4646" s="293" t="s">
        <v>24283</v>
      </c>
      <c r="K4646" s="299">
        <v>44052</v>
      </c>
      <c r="L4646" s="300"/>
      <c r="M4646" s="297" t="str">
        <f t="shared" si="72"/>
        <v>1986</v>
      </c>
    </row>
    <row r="4647" spans="1:13">
      <c r="A4647" s="293">
        <v>4646</v>
      </c>
      <c r="B4647" s="298" t="s">
        <v>17647</v>
      </c>
      <c r="C4647" s="298" t="s">
        <v>17648</v>
      </c>
      <c r="D4647" s="298" t="s">
        <v>17649</v>
      </c>
      <c r="E4647" s="298" t="s">
        <v>21</v>
      </c>
      <c r="F4647" s="300" t="s">
        <v>23112</v>
      </c>
      <c r="G4647" s="300" t="s">
        <v>17058</v>
      </c>
      <c r="H4647" s="293" t="s">
        <v>6848</v>
      </c>
      <c r="I4647" s="293"/>
      <c r="J4647" s="293" t="s">
        <v>24283</v>
      </c>
      <c r="K4647" s="299">
        <v>44052</v>
      </c>
      <c r="L4647" s="300"/>
      <c r="M4647" s="297" t="str">
        <f t="shared" si="72"/>
        <v>1986</v>
      </c>
    </row>
    <row r="4648" spans="1:13">
      <c r="A4648" s="293">
        <v>4647</v>
      </c>
      <c r="B4648" s="298" t="s">
        <v>17650</v>
      </c>
      <c r="C4648" s="298" t="s">
        <v>17651</v>
      </c>
      <c r="D4648" s="298" t="s">
        <v>17652</v>
      </c>
      <c r="E4648" s="298" t="s">
        <v>21</v>
      </c>
      <c r="F4648" s="300" t="s">
        <v>23112</v>
      </c>
      <c r="G4648" s="300" t="s">
        <v>17058</v>
      </c>
      <c r="H4648" s="293" t="s">
        <v>6848</v>
      </c>
      <c r="I4648" s="293"/>
      <c r="J4648" s="293" t="s">
        <v>24283</v>
      </c>
      <c r="K4648" s="299">
        <v>44045</v>
      </c>
      <c r="L4648" s="300"/>
      <c r="M4648" s="297" t="str">
        <f t="shared" si="72"/>
        <v>1986</v>
      </c>
    </row>
    <row r="4649" spans="1:13">
      <c r="A4649" s="293">
        <v>4648</v>
      </c>
      <c r="B4649" s="298" t="s">
        <v>17653</v>
      </c>
      <c r="C4649" s="298" t="s">
        <v>17654</v>
      </c>
      <c r="D4649" s="298" t="s">
        <v>17655</v>
      </c>
      <c r="E4649" s="298" t="s">
        <v>21</v>
      </c>
      <c r="F4649" s="300" t="s">
        <v>23112</v>
      </c>
      <c r="G4649" s="300" t="s">
        <v>17058</v>
      </c>
      <c r="H4649" s="293" t="s">
        <v>6848</v>
      </c>
      <c r="I4649" s="293"/>
      <c r="J4649" s="293" t="s">
        <v>24283</v>
      </c>
      <c r="K4649" s="299">
        <v>43891</v>
      </c>
      <c r="L4649" s="300"/>
      <c r="M4649" s="297" t="str">
        <f t="shared" si="72"/>
        <v>1986</v>
      </c>
    </row>
    <row r="4650" spans="1:13">
      <c r="A4650" s="293">
        <v>4649</v>
      </c>
      <c r="B4650" s="298" t="s">
        <v>17656</v>
      </c>
      <c r="C4650" s="298" t="s">
        <v>17657</v>
      </c>
      <c r="D4650" s="298" t="s">
        <v>17658</v>
      </c>
      <c r="E4650" s="298" t="s">
        <v>21</v>
      </c>
      <c r="F4650" s="300" t="s">
        <v>23112</v>
      </c>
      <c r="G4650" s="300" t="s">
        <v>17058</v>
      </c>
      <c r="H4650" s="293" t="s">
        <v>6848</v>
      </c>
      <c r="I4650" s="293"/>
      <c r="J4650" s="293" t="s">
        <v>24283</v>
      </c>
      <c r="K4650" s="299"/>
      <c r="L4650" s="300"/>
      <c r="M4650" s="297" t="str">
        <f t="shared" si="72"/>
        <v>1986</v>
      </c>
    </row>
    <row r="4651" spans="1:13">
      <c r="A4651" s="293">
        <v>4650</v>
      </c>
      <c r="B4651" s="298" t="s">
        <v>17659</v>
      </c>
      <c r="C4651" s="298" t="s">
        <v>17660</v>
      </c>
      <c r="D4651" s="298" t="s">
        <v>17661</v>
      </c>
      <c r="E4651" s="298" t="s">
        <v>21</v>
      </c>
      <c r="F4651" s="300" t="s">
        <v>23112</v>
      </c>
      <c r="G4651" s="300" t="s">
        <v>17058</v>
      </c>
      <c r="H4651" s="293" t="s">
        <v>6848</v>
      </c>
      <c r="I4651" s="293"/>
      <c r="J4651" s="293" t="s">
        <v>24283</v>
      </c>
      <c r="K4651" s="299">
        <v>44059</v>
      </c>
      <c r="L4651" s="300"/>
      <c r="M4651" s="297" t="str">
        <f t="shared" si="72"/>
        <v>1986</v>
      </c>
    </row>
    <row r="4652" spans="1:13">
      <c r="A4652" s="293">
        <v>4651</v>
      </c>
      <c r="B4652" s="298" t="s">
        <v>17662</v>
      </c>
      <c r="C4652" s="298" t="s">
        <v>17663</v>
      </c>
      <c r="D4652" s="298" t="s">
        <v>17664</v>
      </c>
      <c r="E4652" s="298" t="s">
        <v>21</v>
      </c>
      <c r="F4652" s="300" t="s">
        <v>23112</v>
      </c>
      <c r="G4652" s="300" t="s">
        <v>17058</v>
      </c>
      <c r="H4652" s="293" t="s">
        <v>6848</v>
      </c>
      <c r="I4652" s="293"/>
      <c r="J4652" s="293" t="s">
        <v>24283</v>
      </c>
      <c r="K4652" s="299">
        <v>43813</v>
      </c>
      <c r="L4652" s="300"/>
      <c r="M4652" s="297" t="str">
        <f t="shared" si="72"/>
        <v>1986</v>
      </c>
    </row>
    <row r="4653" spans="1:13">
      <c r="A4653" s="293">
        <v>4652</v>
      </c>
      <c r="B4653" s="298" t="s">
        <v>17665</v>
      </c>
      <c r="C4653" s="298" t="s">
        <v>17666</v>
      </c>
      <c r="D4653" s="298" t="s">
        <v>17667</v>
      </c>
      <c r="E4653" s="298" t="s">
        <v>21</v>
      </c>
      <c r="F4653" s="300" t="s">
        <v>23112</v>
      </c>
      <c r="G4653" s="300" t="s">
        <v>17058</v>
      </c>
      <c r="H4653" s="293" t="s">
        <v>6848</v>
      </c>
      <c r="I4653" s="293"/>
      <c r="J4653" s="293" t="s">
        <v>24283</v>
      </c>
      <c r="K4653" s="299">
        <v>43771</v>
      </c>
      <c r="L4653" s="300"/>
      <c r="M4653" s="297" t="str">
        <f t="shared" si="72"/>
        <v>1986</v>
      </c>
    </row>
    <row r="4654" spans="1:13">
      <c r="A4654" s="293">
        <v>4653</v>
      </c>
      <c r="B4654" s="298" t="s">
        <v>17668</v>
      </c>
      <c r="C4654" s="298" t="s">
        <v>17669</v>
      </c>
      <c r="D4654" s="298" t="s">
        <v>17670</v>
      </c>
      <c r="E4654" s="298" t="s">
        <v>21</v>
      </c>
      <c r="F4654" s="300" t="s">
        <v>23112</v>
      </c>
      <c r="G4654" s="300" t="s">
        <v>17058</v>
      </c>
      <c r="H4654" s="293" t="s">
        <v>6848</v>
      </c>
      <c r="I4654" s="293"/>
      <c r="J4654" s="293" t="s">
        <v>24283</v>
      </c>
      <c r="K4654" s="299">
        <v>44045</v>
      </c>
      <c r="L4654" s="300"/>
      <c r="M4654" s="297" t="str">
        <f t="shared" si="72"/>
        <v>1986</v>
      </c>
    </row>
    <row r="4655" spans="1:13">
      <c r="A4655" s="293">
        <v>4654</v>
      </c>
      <c r="B4655" s="298" t="s">
        <v>17671</v>
      </c>
      <c r="C4655" s="298" t="s">
        <v>17672</v>
      </c>
      <c r="D4655" s="298" t="s">
        <v>17673</v>
      </c>
      <c r="E4655" s="298" t="s">
        <v>21</v>
      </c>
      <c r="F4655" s="300" t="s">
        <v>23112</v>
      </c>
      <c r="G4655" s="300" t="s">
        <v>17058</v>
      </c>
      <c r="H4655" s="293" t="s">
        <v>6848</v>
      </c>
      <c r="I4655" s="293"/>
      <c r="J4655" s="293" t="s">
        <v>24283</v>
      </c>
      <c r="K4655" s="299">
        <v>43891</v>
      </c>
      <c r="L4655" s="300"/>
      <c r="M4655" s="297" t="str">
        <f t="shared" si="72"/>
        <v>1986</v>
      </c>
    </row>
    <row r="4656" spans="1:13">
      <c r="A4656" s="293">
        <v>4655</v>
      </c>
      <c r="B4656" s="298" t="s">
        <v>17674</v>
      </c>
      <c r="C4656" s="298" t="s">
        <v>17675</v>
      </c>
      <c r="D4656" s="298" t="s">
        <v>17676</v>
      </c>
      <c r="E4656" s="298" t="s">
        <v>21</v>
      </c>
      <c r="F4656" s="300" t="s">
        <v>23112</v>
      </c>
      <c r="G4656" s="300" t="s">
        <v>17058</v>
      </c>
      <c r="H4656" s="293" t="s">
        <v>6848</v>
      </c>
      <c r="I4656" s="293"/>
      <c r="J4656" s="293" t="s">
        <v>24283</v>
      </c>
      <c r="K4656" s="299">
        <v>44052</v>
      </c>
      <c r="L4656" s="300"/>
      <c r="M4656" s="297" t="str">
        <f t="shared" si="72"/>
        <v>1986</v>
      </c>
    </row>
    <row r="4657" spans="1:13">
      <c r="A4657" s="293">
        <v>4656</v>
      </c>
      <c r="B4657" s="298" t="s">
        <v>17677</v>
      </c>
      <c r="C4657" s="298" t="s">
        <v>17678</v>
      </c>
      <c r="D4657" s="298" t="s">
        <v>17679</v>
      </c>
      <c r="E4657" s="298" t="s">
        <v>21</v>
      </c>
      <c r="F4657" s="300" t="s">
        <v>23112</v>
      </c>
      <c r="G4657" s="300" t="s">
        <v>17058</v>
      </c>
      <c r="H4657" s="293" t="s">
        <v>6848</v>
      </c>
      <c r="I4657" s="293"/>
      <c r="J4657" s="293" t="s">
        <v>24283</v>
      </c>
      <c r="K4657" s="299">
        <v>44052</v>
      </c>
      <c r="L4657" s="300"/>
      <c r="M4657" s="297" t="str">
        <f t="shared" si="72"/>
        <v>1986</v>
      </c>
    </row>
    <row r="4658" spans="1:13">
      <c r="A4658" s="293">
        <v>4657</v>
      </c>
      <c r="B4658" s="298" t="s">
        <v>17680</v>
      </c>
      <c r="C4658" s="298" t="s">
        <v>17681</v>
      </c>
      <c r="D4658" s="298" t="s">
        <v>17682</v>
      </c>
      <c r="E4658" s="298" t="s">
        <v>21</v>
      </c>
      <c r="F4658" s="300" t="s">
        <v>23112</v>
      </c>
      <c r="G4658" s="300" t="s">
        <v>17058</v>
      </c>
      <c r="H4658" s="293" t="s">
        <v>6848</v>
      </c>
      <c r="I4658" s="293"/>
      <c r="J4658" s="293" t="s">
        <v>24283</v>
      </c>
      <c r="K4658" s="299">
        <v>43771</v>
      </c>
      <c r="L4658" s="300"/>
      <c r="M4658" s="297" t="str">
        <f t="shared" si="72"/>
        <v>1986</v>
      </c>
    </row>
    <row r="4659" spans="1:13">
      <c r="A4659" s="293">
        <v>4658</v>
      </c>
      <c r="B4659" s="298" t="s">
        <v>17683</v>
      </c>
      <c r="C4659" s="298" t="s">
        <v>17684</v>
      </c>
      <c r="D4659" s="298" t="s">
        <v>17685</v>
      </c>
      <c r="E4659" s="298" t="s">
        <v>21</v>
      </c>
      <c r="F4659" s="300" t="s">
        <v>23112</v>
      </c>
      <c r="G4659" s="300" t="s">
        <v>17058</v>
      </c>
      <c r="H4659" s="293" t="s">
        <v>6848</v>
      </c>
      <c r="I4659" s="293"/>
      <c r="J4659" s="293" t="s">
        <v>24283</v>
      </c>
      <c r="K4659" s="299">
        <v>43891</v>
      </c>
      <c r="L4659" s="300"/>
      <c r="M4659" s="297" t="str">
        <f t="shared" si="72"/>
        <v>1986</v>
      </c>
    </row>
    <row r="4660" spans="1:13">
      <c r="A4660" s="293">
        <v>4659</v>
      </c>
      <c r="B4660" s="298" t="s">
        <v>17686</v>
      </c>
      <c r="C4660" s="298" t="s">
        <v>17687</v>
      </c>
      <c r="D4660" s="298" t="s">
        <v>17688</v>
      </c>
      <c r="E4660" s="298" t="s">
        <v>21</v>
      </c>
      <c r="F4660" s="300" t="s">
        <v>23112</v>
      </c>
      <c r="G4660" s="300" t="s">
        <v>17058</v>
      </c>
      <c r="H4660" s="293" t="s">
        <v>6848</v>
      </c>
      <c r="I4660" s="293"/>
      <c r="J4660" s="293" t="s">
        <v>24283</v>
      </c>
      <c r="K4660" s="299">
        <v>43891</v>
      </c>
      <c r="L4660" s="300"/>
      <c r="M4660" s="297" t="str">
        <f t="shared" si="72"/>
        <v>1986</v>
      </c>
    </row>
    <row r="4661" spans="1:13">
      <c r="A4661" s="293">
        <v>4660</v>
      </c>
      <c r="B4661" s="298" t="s">
        <v>17689</v>
      </c>
      <c r="C4661" s="298" t="s">
        <v>17690</v>
      </c>
      <c r="D4661" s="298" t="s">
        <v>17691</v>
      </c>
      <c r="E4661" s="298" t="s">
        <v>21</v>
      </c>
      <c r="F4661" s="300" t="s">
        <v>23112</v>
      </c>
      <c r="G4661" s="300" t="s">
        <v>17058</v>
      </c>
      <c r="H4661" s="293" t="s">
        <v>6848</v>
      </c>
      <c r="I4661" s="293"/>
      <c r="J4661" s="293" t="s">
        <v>24283</v>
      </c>
      <c r="K4661" s="299">
        <v>44059</v>
      </c>
      <c r="L4661" s="300"/>
      <c r="M4661" s="297" t="str">
        <f t="shared" si="72"/>
        <v>1986</v>
      </c>
    </row>
    <row r="4662" spans="1:13">
      <c r="A4662" s="293">
        <v>4661</v>
      </c>
      <c r="B4662" s="298" t="s">
        <v>17692</v>
      </c>
      <c r="C4662" s="298" t="s">
        <v>17693</v>
      </c>
      <c r="D4662" s="298" t="s">
        <v>17694</v>
      </c>
      <c r="E4662" s="298" t="s">
        <v>21</v>
      </c>
      <c r="F4662" s="300" t="s">
        <v>23112</v>
      </c>
      <c r="G4662" s="300" t="s">
        <v>17058</v>
      </c>
      <c r="H4662" s="293" t="s">
        <v>6848</v>
      </c>
      <c r="I4662" s="293"/>
      <c r="J4662" s="293" t="s">
        <v>24283</v>
      </c>
      <c r="K4662" s="299"/>
      <c r="L4662" s="300"/>
      <c r="M4662" s="297" t="str">
        <f t="shared" si="72"/>
        <v>1986</v>
      </c>
    </row>
    <row r="4663" spans="1:13">
      <c r="A4663" s="293">
        <v>4662</v>
      </c>
      <c r="B4663" s="298" t="s">
        <v>17695</v>
      </c>
      <c r="C4663" s="298" t="s">
        <v>17696</v>
      </c>
      <c r="D4663" s="298" t="s">
        <v>17697</v>
      </c>
      <c r="E4663" s="298" t="s">
        <v>21</v>
      </c>
      <c r="F4663" s="300" t="s">
        <v>23112</v>
      </c>
      <c r="G4663" s="300" t="s">
        <v>17058</v>
      </c>
      <c r="H4663" s="293" t="s">
        <v>6848</v>
      </c>
      <c r="I4663" s="293"/>
      <c r="J4663" s="293" t="s">
        <v>24283</v>
      </c>
      <c r="K4663" s="299">
        <v>43891</v>
      </c>
      <c r="L4663" s="300"/>
      <c r="M4663" s="297" t="str">
        <f t="shared" si="72"/>
        <v>1986</v>
      </c>
    </row>
    <row r="4664" spans="1:13">
      <c r="A4664" s="293">
        <v>4663</v>
      </c>
      <c r="B4664" s="298" t="s">
        <v>17698</v>
      </c>
      <c r="C4664" s="298" t="s">
        <v>17699</v>
      </c>
      <c r="D4664" s="298" t="s">
        <v>17700</v>
      </c>
      <c r="E4664" s="298" t="s">
        <v>21</v>
      </c>
      <c r="F4664" s="300" t="s">
        <v>23112</v>
      </c>
      <c r="G4664" s="300" t="s">
        <v>17058</v>
      </c>
      <c r="H4664" s="293" t="s">
        <v>6848</v>
      </c>
      <c r="I4664" s="293"/>
      <c r="J4664" s="293" t="s">
        <v>24283</v>
      </c>
      <c r="K4664" s="299">
        <v>44059</v>
      </c>
      <c r="L4664" s="300"/>
      <c r="M4664" s="297" t="str">
        <f t="shared" si="72"/>
        <v>1986</v>
      </c>
    </row>
    <row r="4665" spans="1:13">
      <c r="A4665" s="293">
        <v>4664</v>
      </c>
      <c r="B4665" s="298" t="s">
        <v>17701</v>
      </c>
      <c r="C4665" s="298" t="s">
        <v>17702</v>
      </c>
      <c r="D4665" s="298" t="s">
        <v>17703</v>
      </c>
      <c r="E4665" s="298" t="s">
        <v>21</v>
      </c>
      <c r="F4665" s="300" t="s">
        <v>23112</v>
      </c>
      <c r="G4665" s="300" t="s">
        <v>17058</v>
      </c>
      <c r="H4665" s="293" t="s">
        <v>6848</v>
      </c>
      <c r="I4665" s="293"/>
      <c r="J4665" s="293" t="s">
        <v>24283</v>
      </c>
      <c r="K4665" s="299">
        <v>44052</v>
      </c>
      <c r="L4665" s="300"/>
      <c r="M4665" s="297" t="str">
        <f t="shared" si="72"/>
        <v>1986</v>
      </c>
    </row>
    <row r="4666" spans="1:13">
      <c r="A4666" s="293">
        <v>4665</v>
      </c>
      <c r="B4666" s="298" t="s">
        <v>17704</v>
      </c>
      <c r="C4666" s="298" t="s">
        <v>17705</v>
      </c>
      <c r="D4666" s="298" t="s">
        <v>17706</v>
      </c>
      <c r="E4666" s="298" t="s">
        <v>21</v>
      </c>
      <c r="F4666" s="300" t="s">
        <v>23112</v>
      </c>
      <c r="G4666" s="300" t="s">
        <v>17058</v>
      </c>
      <c r="H4666" s="293" t="s">
        <v>6848</v>
      </c>
      <c r="I4666" s="293"/>
      <c r="J4666" s="293" t="s">
        <v>24283</v>
      </c>
      <c r="K4666" s="299">
        <v>43722</v>
      </c>
      <c r="L4666" s="300"/>
      <c r="M4666" s="297" t="str">
        <f t="shared" si="72"/>
        <v>1986</v>
      </c>
    </row>
    <row r="4667" spans="1:13">
      <c r="A4667" s="293">
        <v>4666</v>
      </c>
      <c r="B4667" s="298" t="s">
        <v>17707</v>
      </c>
      <c r="C4667" s="298" t="s">
        <v>17708</v>
      </c>
      <c r="D4667" s="298" t="s">
        <v>17709</v>
      </c>
      <c r="E4667" s="298" t="s">
        <v>21</v>
      </c>
      <c r="F4667" s="300" t="s">
        <v>23112</v>
      </c>
      <c r="G4667" s="300" t="s">
        <v>17058</v>
      </c>
      <c r="H4667" s="293" t="s">
        <v>6848</v>
      </c>
      <c r="I4667" s="293"/>
      <c r="J4667" s="293" t="s">
        <v>24283</v>
      </c>
      <c r="K4667" s="299">
        <v>43933</v>
      </c>
      <c r="L4667" s="300"/>
      <c r="M4667" s="297" t="str">
        <f t="shared" si="72"/>
        <v>1986</v>
      </c>
    </row>
    <row r="4668" spans="1:13">
      <c r="A4668" s="293">
        <v>4667</v>
      </c>
      <c r="B4668" s="298" t="s">
        <v>17710</v>
      </c>
      <c r="C4668" s="298" t="s">
        <v>17711</v>
      </c>
      <c r="D4668" s="298" t="s">
        <v>17712</v>
      </c>
      <c r="E4668" s="298" t="s">
        <v>21</v>
      </c>
      <c r="F4668" s="300" t="s">
        <v>23112</v>
      </c>
      <c r="G4668" s="300" t="s">
        <v>17058</v>
      </c>
      <c r="H4668" s="293" t="s">
        <v>6848</v>
      </c>
      <c r="I4668" s="293"/>
      <c r="J4668" s="293" t="s">
        <v>24283</v>
      </c>
      <c r="K4668" s="299"/>
      <c r="L4668" s="300"/>
      <c r="M4668" s="297" t="str">
        <f t="shared" si="72"/>
        <v>1986</v>
      </c>
    </row>
    <row r="4669" spans="1:13">
      <c r="A4669" s="293">
        <v>4668</v>
      </c>
      <c r="B4669" s="298" t="s">
        <v>17713</v>
      </c>
      <c r="C4669" s="298" t="s">
        <v>17714</v>
      </c>
      <c r="D4669" s="298" t="s">
        <v>17715</v>
      </c>
      <c r="E4669" s="298" t="s">
        <v>21</v>
      </c>
      <c r="F4669" s="300" t="s">
        <v>23112</v>
      </c>
      <c r="G4669" s="300" t="s">
        <v>17058</v>
      </c>
      <c r="H4669" s="293" t="s">
        <v>6848</v>
      </c>
      <c r="I4669" s="293"/>
      <c r="J4669" s="293" t="s">
        <v>24283</v>
      </c>
      <c r="K4669" s="299">
        <v>44045</v>
      </c>
      <c r="L4669" s="300"/>
      <c r="M4669" s="297" t="str">
        <f t="shared" si="72"/>
        <v>1986</v>
      </c>
    </row>
    <row r="4670" spans="1:13">
      <c r="A4670" s="293">
        <v>4669</v>
      </c>
      <c r="B4670" s="298" t="s">
        <v>17716</v>
      </c>
      <c r="C4670" s="298" t="s">
        <v>17717</v>
      </c>
      <c r="D4670" s="298" t="s">
        <v>17718</v>
      </c>
      <c r="E4670" s="298" t="s">
        <v>21</v>
      </c>
      <c r="F4670" s="300" t="s">
        <v>23112</v>
      </c>
      <c r="G4670" s="300" t="s">
        <v>17058</v>
      </c>
      <c r="H4670" s="293" t="s">
        <v>6848</v>
      </c>
      <c r="I4670" s="293"/>
      <c r="J4670" s="293" t="s">
        <v>24283</v>
      </c>
      <c r="K4670" s="299">
        <v>43813</v>
      </c>
      <c r="L4670" s="300"/>
      <c r="M4670" s="297" t="str">
        <f t="shared" si="72"/>
        <v>1986</v>
      </c>
    </row>
    <row r="4671" spans="1:13">
      <c r="A4671" s="293">
        <v>4670</v>
      </c>
      <c r="B4671" s="298" t="s">
        <v>17719</v>
      </c>
      <c r="C4671" s="298" t="s">
        <v>17720</v>
      </c>
      <c r="D4671" s="298" t="s">
        <v>17721</v>
      </c>
      <c r="E4671" s="298" t="s">
        <v>21</v>
      </c>
      <c r="F4671" s="300" t="s">
        <v>23112</v>
      </c>
      <c r="G4671" s="300" t="s">
        <v>17058</v>
      </c>
      <c r="H4671" s="293" t="s">
        <v>6848</v>
      </c>
      <c r="I4671" s="293"/>
      <c r="J4671" s="293" t="s">
        <v>24283</v>
      </c>
      <c r="K4671" s="299">
        <v>44052</v>
      </c>
      <c r="L4671" s="300"/>
      <c r="M4671" s="297" t="str">
        <f t="shared" si="72"/>
        <v>1986</v>
      </c>
    </row>
    <row r="4672" spans="1:13">
      <c r="A4672" s="293">
        <v>4671</v>
      </c>
      <c r="B4672" s="298" t="s">
        <v>17722</v>
      </c>
      <c r="C4672" s="298" t="s">
        <v>17723</v>
      </c>
      <c r="D4672" s="298" t="s">
        <v>17724</v>
      </c>
      <c r="E4672" s="298" t="s">
        <v>21</v>
      </c>
      <c r="F4672" s="300" t="s">
        <v>23112</v>
      </c>
      <c r="G4672" s="300" t="s">
        <v>17058</v>
      </c>
      <c r="H4672" s="293" t="s">
        <v>6848</v>
      </c>
      <c r="I4672" s="293"/>
      <c r="J4672" s="293" t="s">
        <v>24283</v>
      </c>
      <c r="K4672" s="299">
        <v>43813</v>
      </c>
      <c r="L4672" s="300"/>
      <c r="M4672" s="297" t="str">
        <f t="shared" si="72"/>
        <v>1986</v>
      </c>
    </row>
    <row r="4673" spans="1:13">
      <c r="A4673" s="293">
        <v>4672</v>
      </c>
      <c r="B4673" s="298" t="s">
        <v>17725</v>
      </c>
      <c r="C4673" s="298" t="s">
        <v>17726</v>
      </c>
      <c r="D4673" s="298" t="s">
        <v>17727</v>
      </c>
      <c r="E4673" s="298" t="s">
        <v>21</v>
      </c>
      <c r="F4673" s="300" t="s">
        <v>23112</v>
      </c>
      <c r="G4673" s="300" t="s">
        <v>17058</v>
      </c>
      <c r="H4673" s="293" t="s">
        <v>6848</v>
      </c>
      <c r="I4673" s="293"/>
      <c r="J4673" s="293" t="s">
        <v>24283</v>
      </c>
      <c r="K4673" s="299"/>
      <c r="L4673" s="300"/>
      <c r="M4673" s="297" t="str">
        <f t="shared" si="72"/>
        <v>1986</v>
      </c>
    </row>
    <row r="4674" spans="1:13">
      <c r="A4674" s="293">
        <v>4673</v>
      </c>
      <c r="B4674" s="298" t="s">
        <v>17728</v>
      </c>
      <c r="C4674" s="298" t="s">
        <v>17729</v>
      </c>
      <c r="D4674" s="298" t="s">
        <v>17730</v>
      </c>
      <c r="E4674" s="298" t="s">
        <v>21</v>
      </c>
      <c r="F4674" s="300" t="s">
        <v>23112</v>
      </c>
      <c r="G4674" s="300" t="s">
        <v>17058</v>
      </c>
      <c r="H4674" s="293" t="s">
        <v>6848</v>
      </c>
      <c r="I4674" s="293"/>
      <c r="J4674" s="293" t="s">
        <v>24283</v>
      </c>
      <c r="K4674" s="299"/>
      <c r="L4674" s="300"/>
      <c r="M4674" s="297" t="str">
        <f t="shared" ref="M4674:M4737" si="73">IF((INT(MID(B4674,5,2))&gt;19),"19"&amp;MID(B4674,5,2),"20"&amp;MID(B4674,5,2))</f>
        <v>1986</v>
      </c>
    </row>
    <row r="4675" spans="1:13">
      <c r="A4675" s="293">
        <v>4674</v>
      </c>
      <c r="B4675" s="298" t="s">
        <v>17731</v>
      </c>
      <c r="C4675" s="298" t="s">
        <v>17732</v>
      </c>
      <c r="D4675" s="298" t="s">
        <v>17733</v>
      </c>
      <c r="E4675" s="298" t="s">
        <v>21</v>
      </c>
      <c r="F4675" s="300" t="s">
        <v>23112</v>
      </c>
      <c r="G4675" s="300" t="s">
        <v>17058</v>
      </c>
      <c r="H4675" s="293" t="s">
        <v>6848</v>
      </c>
      <c r="I4675" s="293"/>
      <c r="J4675" s="293" t="s">
        <v>24283</v>
      </c>
      <c r="K4675" s="299">
        <v>44052</v>
      </c>
      <c r="L4675" s="300"/>
      <c r="M4675" s="297" t="str">
        <f t="shared" si="73"/>
        <v>1986</v>
      </c>
    </row>
    <row r="4676" spans="1:13">
      <c r="A4676" s="293">
        <v>4675</v>
      </c>
      <c r="B4676" s="298" t="s">
        <v>17734</v>
      </c>
      <c r="C4676" s="298" t="s">
        <v>17735</v>
      </c>
      <c r="D4676" s="298" t="s">
        <v>17736</v>
      </c>
      <c r="E4676" s="298" t="s">
        <v>21</v>
      </c>
      <c r="F4676" s="300" t="s">
        <v>23112</v>
      </c>
      <c r="G4676" s="300" t="s">
        <v>17058</v>
      </c>
      <c r="H4676" s="293" t="s">
        <v>6848</v>
      </c>
      <c r="I4676" s="293"/>
      <c r="J4676" s="293" t="s">
        <v>24283</v>
      </c>
      <c r="K4676" s="299">
        <v>43813</v>
      </c>
      <c r="L4676" s="300"/>
      <c r="M4676" s="297" t="str">
        <f t="shared" si="73"/>
        <v>1986</v>
      </c>
    </row>
    <row r="4677" spans="1:13">
      <c r="A4677" s="293">
        <v>4676</v>
      </c>
      <c r="B4677" s="298" t="s">
        <v>17737</v>
      </c>
      <c r="C4677" s="298" t="s">
        <v>17738</v>
      </c>
      <c r="D4677" s="298" t="s">
        <v>17739</v>
      </c>
      <c r="E4677" s="298" t="s">
        <v>21</v>
      </c>
      <c r="F4677" s="300" t="s">
        <v>23112</v>
      </c>
      <c r="G4677" s="300" t="s">
        <v>17058</v>
      </c>
      <c r="H4677" s="293" t="s">
        <v>6848</v>
      </c>
      <c r="I4677" s="293"/>
      <c r="J4677" s="293" t="s">
        <v>24283</v>
      </c>
      <c r="K4677" s="299"/>
      <c r="L4677" s="300"/>
      <c r="M4677" s="297" t="str">
        <f t="shared" si="73"/>
        <v>1986</v>
      </c>
    </row>
    <row r="4678" spans="1:13">
      <c r="A4678" s="293">
        <v>4677</v>
      </c>
      <c r="B4678" s="298" t="s">
        <v>17740</v>
      </c>
      <c r="C4678" s="298" t="s">
        <v>17741</v>
      </c>
      <c r="D4678" s="298" t="s">
        <v>17742</v>
      </c>
      <c r="E4678" s="298" t="s">
        <v>21</v>
      </c>
      <c r="F4678" s="300" t="s">
        <v>23112</v>
      </c>
      <c r="G4678" s="300" t="s">
        <v>17058</v>
      </c>
      <c r="H4678" s="293" t="s">
        <v>6848</v>
      </c>
      <c r="I4678" s="293"/>
      <c r="J4678" s="293" t="s">
        <v>24283</v>
      </c>
      <c r="K4678" s="299"/>
      <c r="L4678" s="300"/>
      <c r="M4678" s="297" t="str">
        <f t="shared" si="73"/>
        <v>1986</v>
      </c>
    </row>
    <row r="4679" spans="1:13">
      <c r="A4679" s="293">
        <v>4678</v>
      </c>
      <c r="B4679" s="298" t="s">
        <v>17743</v>
      </c>
      <c r="C4679" s="298" t="s">
        <v>17744</v>
      </c>
      <c r="D4679" s="298" t="s">
        <v>17745</v>
      </c>
      <c r="E4679" s="298" t="s">
        <v>21</v>
      </c>
      <c r="F4679" s="300" t="s">
        <v>23112</v>
      </c>
      <c r="G4679" s="300" t="s">
        <v>17058</v>
      </c>
      <c r="H4679" s="293" t="s">
        <v>6848</v>
      </c>
      <c r="I4679" s="293"/>
      <c r="J4679" s="293" t="s">
        <v>24283</v>
      </c>
      <c r="K4679" s="299">
        <v>44059</v>
      </c>
      <c r="L4679" s="300"/>
      <c r="M4679" s="297" t="str">
        <f t="shared" si="73"/>
        <v>1986</v>
      </c>
    </row>
    <row r="4680" spans="1:13">
      <c r="A4680" s="293">
        <v>4679</v>
      </c>
      <c r="B4680" s="298" t="s">
        <v>17746</v>
      </c>
      <c r="C4680" s="298" t="s">
        <v>17747</v>
      </c>
      <c r="D4680" s="298" t="s">
        <v>17748</v>
      </c>
      <c r="E4680" s="298" t="s">
        <v>21</v>
      </c>
      <c r="F4680" s="300" t="s">
        <v>23112</v>
      </c>
      <c r="G4680" s="300" t="s">
        <v>17058</v>
      </c>
      <c r="H4680" s="293" t="s">
        <v>6848</v>
      </c>
      <c r="I4680" s="293"/>
      <c r="J4680" s="293" t="s">
        <v>24283</v>
      </c>
      <c r="K4680" s="299"/>
      <c r="L4680" s="300"/>
      <c r="M4680" s="297" t="str">
        <f t="shared" si="73"/>
        <v>1986</v>
      </c>
    </row>
    <row r="4681" spans="1:13">
      <c r="A4681" s="293">
        <v>4680</v>
      </c>
      <c r="B4681" s="298" t="s">
        <v>17749</v>
      </c>
      <c r="C4681" s="298" t="s">
        <v>17750</v>
      </c>
      <c r="D4681" s="298" t="s">
        <v>17751</v>
      </c>
      <c r="E4681" s="298" t="s">
        <v>21</v>
      </c>
      <c r="F4681" s="300" t="s">
        <v>23112</v>
      </c>
      <c r="G4681" s="300" t="s">
        <v>17058</v>
      </c>
      <c r="H4681" s="293" t="s">
        <v>6848</v>
      </c>
      <c r="I4681" s="293"/>
      <c r="J4681" s="293" t="s">
        <v>24283</v>
      </c>
      <c r="K4681" s="299">
        <v>44038</v>
      </c>
      <c r="L4681" s="300"/>
      <c r="M4681" s="297" t="str">
        <f t="shared" si="73"/>
        <v>1986</v>
      </c>
    </row>
    <row r="4682" spans="1:13">
      <c r="A4682" s="293">
        <v>4681</v>
      </c>
      <c r="B4682" s="298" t="s">
        <v>17752</v>
      </c>
      <c r="C4682" s="298" t="s">
        <v>17753</v>
      </c>
      <c r="D4682" s="298" t="s">
        <v>17754</v>
      </c>
      <c r="E4682" s="298" t="s">
        <v>21</v>
      </c>
      <c r="F4682" s="300" t="s">
        <v>23112</v>
      </c>
      <c r="G4682" s="300" t="s">
        <v>17058</v>
      </c>
      <c r="H4682" s="293" t="s">
        <v>6848</v>
      </c>
      <c r="I4682" s="293"/>
      <c r="J4682" s="293" t="s">
        <v>24283</v>
      </c>
      <c r="K4682" s="299">
        <v>43771</v>
      </c>
      <c r="L4682" s="300"/>
      <c r="M4682" s="297" t="str">
        <f t="shared" si="73"/>
        <v>1986</v>
      </c>
    </row>
    <row r="4683" spans="1:13">
      <c r="A4683" s="293">
        <v>4682</v>
      </c>
      <c r="B4683" s="298" t="s">
        <v>17755</v>
      </c>
      <c r="C4683" s="298" t="s">
        <v>17756</v>
      </c>
      <c r="D4683" s="298" t="s">
        <v>17757</v>
      </c>
      <c r="E4683" s="298" t="s">
        <v>21</v>
      </c>
      <c r="F4683" s="300" t="s">
        <v>23112</v>
      </c>
      <c r="G4683" s="300" t="s">
        <v>17058</v>
      </c>
      <c r="H4683" s="293" t="s">
        <v>6848</v>
      </c>
      <c r="I4683" s="293"/>
      <c r="J4683" s="293" t="s">
        <v>24283</v>
      </c>
      <c r="K4683" s="299">
        <v>44059</v>
      </c>
      <c r="L4683" s="300"/>
      <c r="M4683" s="297" t="str">
        <f t="shared" si="73"/>
        <v>1986</v>
      </c>
    </row>
    <row r="4684" spans="1:13">
      <c r="A4684" s="293">
        <v>4683</v>
      </c>
      <c r="B4684" s="298" t="s">
        <v>17758</v>
      </c>
      <c r="C4684" s="298" t="s">
        <v>17759</v>
      </c>
      <c r="D4684" s="298" t="s">
        <v>17760</v>
      </c>
      <c r="E4684" s="298" t="s">
        <v>21</v>
      </c>
      <c r="F4684" s="300" t="s">
        <v>23112</v>
      </c>
      <c r="G4684" s="300" t="s">
        <v>17058</v>
      </c>
      <c r="H4684" s="293" t="s">
        <v>6848</v>
      </c>
      <c r="I4684" s="293"/>
      <c r="J4684" s="293" t="s">
        <v>24283</v>
      </c>
      <c r="K4684" s="299">
        <v>43729</v>
      </c>
      <c r="L4684" s="300"/>
      <c r="M4684" s="297" t="str">
        <f t="shared" si="73"/>
        <v>1986</v>
      </c>
    </row>
    <row r="4685" spans="1:13">
      <c r="A4685" s="293">
        <v>4684</v>
      </c>
      <c r="B4685" s="298" t="s">
        <v>17761</v>
      </c>
      <c r="C4685" s="298" t="s">
        <v>17762</v>
      </c>
      <c r="D4685" s="298" t="s">
        <v>17763</v>
      </c>
      <c r="E4685" s="298" t="s">
        <v>21</v>
      </c>
      <c r="F4685" s="300" t="s">
        <v>23112</v>
      </c>
      <c r="G4685" s="300" t="s">
        <v>17058</v>
      </c>
      <c r="H4685" s="293" t="s">
        <v>6848</v>
      </c>
      <c r="I4685" s="293"/>
      <c r="J4685" s="293" t="s">
        <v>24283</v>
      </c>
      <c r="K4685" s="299"/>
      <c r="L4685" s="300"/>
      <c r="M4685" s="297" t="str">
        <f t="shared" si="73"/>
        <v>1986</v>
      </c>
    </row>
    <row r="4686" spans="1:13">
      <c r="A4686" s="293">
        <v>4685</v>
      </c>
      <c r="B4686" s="298" t="s">
        <v>17764</v>
      </c>
      <c r="C4686" s="298" t="s">
        <v>17765</v>
      </c>
      <c r="D4686" s="298" t="s">
        <v>17766</v>
      </c>
      <c r="E4686" s="298" t="s">
        <v>21</v>
      </c>
      <c r="F4686" s="300" t="s">
        <v>23112</v>
      </c>
      <c r="G4686" s="300" t="s">
        <v>17058</v>
      </c>
      <c r="H4686" s="293" t="s">
        <v>6848</v>
      </c>
      <c r="I4686" s="300" t="s">
        <v>24284</v>
      </c>
      <c r="J4686" s="293" t="s">
        <v>24283</v>
      </c>
      <c r="K4686" s="299">
        <v>44045</v>
      </c>
      <c r="L4686" s="300"/>
      <c r="M4686" s="297" t="str">
        <f t="shared" si="73"/>
        <v>1986</v>
      </c>
    </row>
    <row r="4687" spans="1:13">
      <c r="A4687" s="293">
        <v>4686</v>
      </c>
      <c r="B4687" s="298" t="s">
        <v>17767</v>
      </c>
      <c r="C4687" s="298" t="s">
        <v>17768</v>
      </c>
      <c r="D4687" s="298" t="s">
        <v>17769</v>
      </c>
      <c r="E4687" s="298" t="s">
        <v>21</v>
      </c>
      <c r="F4687" s="300" t="s">
        <v>23112</v>
      </c>
      <c r="G4687" s="300" t="s">
        <v>17058</v>
      </c>
      <c r="H4687" s="293" t="s">
        <v>6848</v>
      </c>
      <c r="I4687" s="300" t="s">
        <v>24284</v>
      </c>
      <c r="J4687" s="293" t="s">
        <v>24283</v>
      </c>
      <c r="K4687" s="299"/>
      <c r="L4687" s="300"/>
      <c r="M4687" s="297" t="str">
        <f t="shared" si="73"/>
        <v>1986</v>
      </c>
    </row>
    <row r="4688" spans="1:13">
      <c r="A4688" s="293">
        <v>4687</v>
      </c>
      <c r="B4688" s="298" t="s">
        <v>17770</v>
      </c>
      <c r="C4688" s="298" t="s">
        <v>17771</v>
      </c>
      <c r="D4688" s="298" t="s">
        <v>17772</v>
      </c>
      <c r="E4688" s="298" t="s">
        <v>21</v>
      </c>
      <c r="F4688" s="300" t="s">
        <v>23112</v>
      </c>
      <c r="G4688" s="300" t="s">
        <v>17058</v>
      </c>
      <c r="H4688" s="293" t="s">
        <v>6848</v>
      </c>
      <c r="I4688" s="293"/>
      <c r="J4688" s="293" t="s">
        <v>24283</v>
      </c>
      <c r="K4688" s="299">
        <v>43813</v>
      </c>
      <c r="L4688" s="300"/>
      <c r="M4688" s="297" t="str">
        <f t="shared" si="73"/>
        <v>1986</v>
      </c>
    </row>
    <row r="4689" spans="1:13">
      <c r="A4689" s="293">
        <v>4688</v>
      </c>
      <c r="B4689" s="298" t="s">
        <v>17773</v>
      </c>
      <c r="C4689" s="298" t="s">
        <v>17774</v>
      </c>
      <c r="D4689" s="298" t="s">
        <v>17775</v>
      </c>
      <c r="E4689" s="298" t="s">
        <v>21</v>
      </c>
      <c r="F4689" s="300" t="s">
        <v>23112</v>
      </c>
      <c r="G4689" s="300" t="s">
        <v>17058</v>
      </c>
      <c r="H4689" s="293" t="s">
        <v>6848</v>
      </c>
      <c r="I4689" s="293"/>
      <c r="J4689" s="293" t="s">
        <v>24283</v>
      </c>
      <c r="K4689" s="299"/>
      <c r="L4689" s="300"/>
      <c r="M4689" s="297" t="str">
        <f t="shared" si="73"/>
        <v>1989</v>
      </c>
    </row>
    <row r="4690" spans="1:13">
      <c r="A4690" s="293">
        <v>4689</v>
      </c>
      <c r="B4690" s="298" t="s">
        <v>17776</v>
      </c>
      <c r="C4690" s="298" t="s">
        <v>17777</v>
      </c>
      <c r="D4690" s="298" t="s">
        <v>17778</v>
      </c>
      <c r="E4690" s="298" t="s">
        <v>21</v>
      </c>
      <c r="F4690" s="300" t="s">
        <v>23112</v>
      </c>
      <c r="G4690" s="300" t="s">
        <v>17058</v>
      </c>
      <c r="H4690" s="293" t="s">
        <v>6848</v>
      </c>
      <c r="I4690" s="293"/>
      <c r="J4690" s="293" t="s">
        <v>24283</v>
      </c>
      <c r="K4690" s="299">
        <v>43771</v>
      </c>
      <c r="L4690" s="300"/>
      <c r="M4690" s="297" t="str">
        <f t="shared" si="73"/>
        <v>1989</v>
      </c>
    </row>
    <row r="4691" spans="1:13">
      <c r="A4691" s="293">
        <v>4690</v>
      </c>
      <c r="B4691" s="298" t="s">
        <v>17779</v>
      </c>
      <c r="C4691" s="298" t="s">
        <v>17780</v>
      </c>
      <c r="D4691" s="298" t="s">
        <v>17781</v>
      </c>
      <c r="E4691" s="298" t="s">
        <v>21</v>
      </c>
      <c r="F4691" s="300" t="s">
        <v>23112</v>
      </c>
      <c r="G4691" s="300" t="s">
        <v>17058</v>
      </c>
      <c r="H4691" s="293" t="s">
        <v>6848</v>
      </c>
      <c r="I4691" s="293"/>
      <c r="J4691" s="293" t="s">
        <v>24283</v>
      </c>
      <c r="K4691" s="299">
        <v>44059</v>
      </c>
      <c r="L4691" s="300"/>
      <c r="M4691" s="297" t="str">
        <f t="shared" si="73"/>
        <v>1989</v>
      </c>
    </row>
    <row r="4692" spans="1:13">
      <c r="A4692" s="293">
        <v>4691</v>
      </c>
      <c r="B4692" s="298" t="s">
        <v>17782</v>
      </c>
      <c r="C4692" s="298" t="s">
        <v>17783</v>
      </c>
      <c r="D4692" s="298" t="s">
        <v>17784</v>
      </c>
      <c r="E4692" s="298" t="s">
        <v>21</v>
      </c>
      <c r="F4692" s="300" t="s">
        <v>23112</v>
      </c>
      <c r="G4692" s="300" t="s">
        <v>17058</v>
      </c>
      <c r="H4692" s="293" t="s">
        <v>6848</v>
      </c>
      <c r="I4692" s="293"/>
      <c r="J4692" s="293"/>
      <c r="K4692" s="299">
        <v>43771</v>
      </c>
      <c r="L4692" s="300"/>
      <c r="M4692" s="297" t="str">
        <f t="shared" si="73"/>
        <v>1989</v>
      </c>
    </row>
    <row r="4693" spans="1:13">
      <c r="A4693" s="293">
        <v>4692</v>
      </c>
      <c r="B4693" s="298" t="s">
        <v>17785</v>
      </c>
      <c r="C4693" s="298" t="s">
        <v>17786</v>
      </c>
      <c r="D4693" s="298" t="s">
        <v>17787</v>
      </c>
      <c r="E4693" s="298" t="s">
        <v>21</v>
      </c>
      <c r="F4693" s="300" t="s">
        <v>23112</v>
      </c>
      <c r="G4693" s="300" t="s">
        <v>17058</v>
      </c>
      <c r="H4693" s="293" t="s">
        <v>6848</v>
      </c>
      <c r="I4693" s="293"/>
      <c r="J4693" s="293" t="s">
        <v>24283</v>
      </c>
      <c r="K4693" s="299">
        <v>43813</v>
      </c>
      <c r="L4693" s="300"/>
      <c r="M4693" s="297" t="str">
        <f t="shared" si="73"/>
        <v>1989</v>
      </c>
    </row>
    <row r="4694" spans="1:13">
      <c r="A4694" s="293">
        <v>4693</v>
      </c>
      <c r="B4694" s="298" t="s">
        <v>17788</v>
      </c>
      <c r="C4694" s="298" t="s">
        <v>17789</v>
      </c>
      <c r="D4694" s="298" t="s">
        <v>17790</v>
      </c>
      <c r="E4694" s="298" t="s">
        <v>21</v>
      </c>
      <c r="F4694" s="300" t="s">
        <v>23112</v>
      </c>
      <c r="G4694" s="300" t="s">
        <v>17058</v>
      </c>
      <c r="H4694" s="293" t="s">
        <v>6848</v>
      </c>
      <c r="I4694" s="293"/>
      <c r="J4694" s="293" t="s">
        <v>24283</v>
      </c>
      <c r="K4694" s="299">
        <v>44031</v>
      </c>
      <c r="L4694" s="300"/>
      <c r="M4694" s="297" t="str">
        <f t="shared" si="73"/>
        <v>1989</v>
      </c>
    </row>
    <row r="4695" spans="1:13">
      <c r="A4695" s="293">
        <v>4694</v>
      </c>
      <c r="B4695" s="298" t="s">
        <v>17791</v>
      </c>
      <c r="C4695" s="298" t="s">
        <v>17792</v>
      </c>
      <c r="D4695" s="298" t="s">
        <v>17793</v>
      </c>
      <c r="E4695" s="298" t="s">
        <v>21</v>
      </c>
      <c r="F4695" s="300" t="s">
        <v>23112</v>
      </c>
      <c r="G4695" s="300" t="s">
        <v>17058</v>
      </c>
      <c r="H4695" s="293" t="s">
        <v>6848</v>
      </c>
      <c r="I4695" s="293"/>
      <c r="J4695" s="293" t="s">
        <v>24283</v>
      </c>
      <c r="K4695" s="299">
        <v>44038</v>
      </c>
      <c r="L4695" s="300"/>
      <c r="M4695" s="297" t="str">
        <f t="shared" si="73"/>
        <v>1989</v>
      </c>
    </row>
    <row r="4696" spans="1:13">
      <c r="A4696" s="293">
        <v>4695</v>
      </c>
      <c r="B4696" s="298" t="s">
        <v>17794</v>
      </c>
      <c r="C4696" s="298" t="s">
        <v>17795</v>
      </c>
      <c r="D4696" s="298" t="s">
        <v>17796</v>
      </c>
      <c r="E4696" s="298" t="s">
        <v>21</v>
      </c>
      <c r="F4696" s="300" t="s">
        <v>23112</v>
      </c>
      <c r="G4696" s="300" t="s">
        <v>17058</v>
      </c>
      <c r="H4696" s="293" t="s">
        <v>6848</v>
      </c>
      <c r="I4696" s="293"/>
      <c r="J4696" s="293" t="s">
        <v>24283</v>
      </c>
      <c r="K4696" s="299"/>
      <c r="L4696" s="300"/>
      <c r="M4696" s="297" t="str">
        <f t="shared" si="73"/>
        <v>1989</v>
      </c>
    </row>
    <row r="4697" spans="1:13">
      <c r="A4697" s="293">
        <v>4696</v>
      </c>
      <c r="B4697" s="298" t="s">
        <v>17797</v>
      </c>
      <c r="C4697" s="298" t="s">
        <v>17798</v>
      </c>
      <c r="D4697" s="298" t="s">
        <v>17799</v>
      </c>
      <c r="E4697" s="298" t="s">
        <v>21</v>
      </c>
      <c r="F4697" s="300" t="s">
        <v>23112</v>
      </c>
      <c r="G4697" s="300" t="s">
        <v>17058</v>
      </c>
      <c r="H4697" s="293" t="s">
        <v>6848</v>
      </c>
      <c r="I4697" s="293"/>
      <c r="J4697" s="293" t="s">
        <v>24283</v>
      </c>
      <c r="K4697" s="299">
        <v>44038</v>
      </c>
      <c r="L4697" s="300"/>
      <c r="M4697" s="297" t="str">
        <f t="shared" si="73"/>
        <v>1989</v>
      </c>
    </row>
    <row r="4698" spans="1:13">
      <c r="A4698" s="293">
        <v>4697</v>
      </c>
      <c r="B4698" s="298" t="s">
        <v>17800</v>
      </c>
      <c r="C4698" s="298" t="s">
        <v>17801</v>
      </c>
      <c r="D4698" s="298" t="s">
        <v>17802</v>
      </c>
      <c r="E4698" s="298" t="s">
        <v>21</v>
      </c>
      <c r="F4698" s="300" t="s">
        <v>23112</v>
      </c>
      <c r="G4698" s="300" t="s">
        <v>17058</v>
      </c>
      <c r="H4698" s="293" t="s">
        <v>6848</v>
      </c>
      <c r="I4698" s="293"/>
      <c r="J4698" s="293" t="s">
        <v>24283</v>
      </c>
      <c r="K4698" s="299">
        <v>44038</v>
      </c>
      <c r="L4698" s="300"/>
      <c r="M4698" s="297" t="str">
        <f t="shared" si="73"/>
        <v>1989</v>
      </c>
    </row>
    <row r="4699" spans="1:13">
      <c r="A4699" s="293">
        <v>4698</v>
      </c>
      <c r="B4699" s="298" t="s">
        <v>17803</v>
      </c>
      <c r="C4699" s="298" t="s">
        <v>17804</v>
      </c>
      <c r="D4699" s="298" t="s">
        <v>17805</v>
      </c>
      <c r="E4699" s="298" t="s">
        <v>21</v>
      </c>
      <c r="F4699" s="300" t="s">
        <v>23112</v>
      </c>
      <c r="G4699" s="300" t="s">
        <v>17058</v>
      </c>
      <c r="H4699" s="293" t="s">
        <v>6848</v>
      </c>
      <c r="I4699" s="293"/>
      <c r="J4699" s="293" t="s">
        <v>24283</v>
      </c>
      <c r="K4699" s="299">
        <v>44038</v>
      </c>
      <c r="L4699" s="300"/>
      <c r="M4699" s="297" t="str">
        <f t="shared" si="73"/>
        <v>1989</v>
      </c>
    </row>
    <row r="4700" spans="1:13">
      <c r="A4700" s="293">
        <v>4699</v>
      </c>
      <c r="B4700" s="298" t="s">
        <v>17806</v>
      </c>
      <c r="C4700" s="298" t="s">
        <v>17807</v>
      </c>
      <c r="D4700" s="298" t="s">
        <v>17808</v>
      </c>
      <c r="E4700" s="298" t="s">
        <v>21</v>
      </c>
      <c r="F4700" s="300" t="s">
        <v>23112</v>
      </c>
      <c r="G4700" s="300" t="s">
        <v>17058</v>
      </c>
      <c r="H4700" s="293" t="s">
        <v>6848</v>
      </c>
      <c r="I4700" s="293"/>
      <c r="J4700" s="293" t="s">
        <v>24283</v>
      </c>
      <c r="K4700" s="299">
        <v>44031</v>
      </c>
      <c r="L4700" s="300"/>
      <c r="M4700" s="297" t="str">
        <f t="shared" si="73"/>
        <v>1989</v>
      </c>
    </row>
    <row r="4701" spans="1:13">
      <c r="A4701" s="293">
        <v>4700</v>
      </c>
      <c r="B4701" s="298" t="s">
        <v>17809</v>
      </c>
      <c r="C4701" s="298" t="s">
        <v>17810</v>
      </c>
      <c r="D4701" s="298" t="s">
        <v>17811</v>
      </c>
      <c r="E4701" s="298" t="s">
        <v>21</v>
      </c>
      <c r="F4701" s="300" t="s">
        <v>23112</v>
      </c>
      <c r="G4701" s="300" t="s">
        <v>17058</v>
      </c>
      <c r="H4701" s="293" t="s">
        <v>6848</v>
      </c>
      <c r="I4701" s="293"/>
      <c r="J4701" s="293" t="s">
        <v>24283</v>
      </c>
      <c r="K4701" s="299">
        <v>44059</v>
      </c>
      <c r="L4701" s="300"/>
      <c r="M4701" s="297" t="str">
        <f t="shared" si="73"/>
        <v>1989</v>
      </c>
    </row>
    <row r="4702" spans="1:13">
      <c r="A4702" s="293">
        <v>4701</v>
      </c>
      <c r="B4702" s="298" t="s">
        <v>17812</v>
      </c>
      <c r="C4702" s="298" t="s">
        <v>17813</v>
      </c>
      <c r="D4702" s="298" t="s">
        <v>17814</v>
      </c>
      <c r="E4702" s="298" t="s">
        <v>21</v>
      </c>
      <c r="F4702" s="300" t="s">
        <v>23112</v>
      </c>
      <c r="G4702" s="300" t="s">
        <v>17058</v>
      </c>
      <c r="H4702" s="293" t="s">
        <v>6848</v>
      </c>
      <c r="I4702" s="293"/>
      <c r="J4702" s="293" t="s">
        <v>24283</v>
      </c>
      <c r="K4702" s="299"/>
      <c r="L4702" s="300"/>
      <c r="M4702" s="297" t="str">
        <f t="shared" si="73"/>
        <v>1989</v>
      </c>
    </row>
    <row r="4703" spans="1:13">
      <c r="A4703" s="293">
        <v>4702</v>
      </c>
      <c r="B4703" s="298" t="s">
        <v>17815</v>
      </c>
      <c r="C4703" s="298" t="s">
        <v>17816</v>
      </c>
      <c r="D4703" s="298" t="s">
        <v>17817</v>
      </c>
      <c r="E4703" s="298" t="s">
        <v>21</v>
      </c>
      <c r="F4703" s="300" t="s">
        <v>23112</v>
      </c>
      <c r="G4703" s="300" t="s">
        <v>17058</v>
      </c>
      <c r="H4703" s="293" t="s">
        <v>6848</v>
      </c>
      <c r="I4703" s="293"/>
      <c r="J4703" s="293" t="s">
        <v>24283</v>
      </c>
      <c r="K4703" s="299">
        <v>44052</v>
      </c>
      <c r="L4703" s="300"/>
      <c r="M4703" s="297" t="str">
        <f t="shared" si="73"/>
        <v>1989</v>
      </c>
    </row>
    <row r="4704" spans="1:13">
      <c r="A4704" s="293">
        <v>4703</v>
      </c>
      <c r="B4704" s="298" t="s">
        <v>17818</v>
      </c>
      <c r="C4704" s="298" t="s">
        <v>17819</v>
      </c>
      <c r="D4704" s="298" t="s">
        <v>17820</v>
      </c>
      <c r="E4704" s="298" t="s">
        <v>21</v>
      </c>
      <c r="F4704" s="300" t="s">
        <v>23112</v>
      </c>
      <c r="G4704" s="300" t="s">
        <v>17058</v>
      </c>
      <c r="H4704" s="293" t="s">
        <v>6848</v>
      </c>
      <c r="I4704" s="293"/>
      <c r="J4704" s="293" t="s">
        <v>24283</v>
      </c>
      <c r="K4704" s="299"/>
      <c r="L4704" s="300"/>
      <c r="M4704" s="297" t="str">
        <f t="shared" si="73"/>
        <v>1989</v>
      </c>
    </row>
    <row r="4705" spans="1:13">
      <c r="A4705" s="293">
        <v>4704</v>
      </c>
      <c r="B4705" s="298" t="s">
        <v>17821</v>
      </c>
      <c r="C4705" s="298" t="s">
        <v>17822</v>
      </c>
      <c r="D4705" s="298" t="s">
        <v>17823</v>
      </c>
      <c r="E4705" s="298" t="s">
        <v>21</v>
      </c>
      <c r="F4705" s="300" t="s">
        <v>23112</v>
      </c>
      <c r="G4705" s="300" t="s">
        <v>17058</v>
      </c>
      <c r="H4705" s="293" t="s">
        <v>6848</v>
      </c>
      <c r="I4705" s="293"/>
      <c r="J4705" s="293" t="s">
        <v>24283</v>
      </c>
      <c r="K4705" s="299">
        <v>43813</v>
      </c>
      <c r="L4705" s="300"/>
      <c r="M4705" s="297" t="str">
        <f t="shared" si="73"/>
        <v>1989</v>
      </c>
    </row>
    <row r="4706" spans="1:13">
      <c r="A4706" s="293">
        <v>4705</v>
      </c>
      <c r="B4706" s="298" t="s">
        <v>17824</v>
      </c>
      <c r="C4706" s="298" t="s">
        <v>17825</v>
      </c>
      <c r="D4706" s="298" t="s">
        <v>17826</v>
      </c>
      <c r="E4706" s="298" t="s">
        <v>21</v>
      </c>
      <c r="F4706" s="300" t="s">
        <v>23112</v>
      </c>
      <c r="G4706" s="300" t="s">
        <v>17058</v>
      </c>
      <c r="H4706" s="293" t="s">
        <v>6848</v>
      </c>
      <c r="I4706" s="293"/>
      <c r="J4706" s="293" t="s">
        <v>24283</v>
      </c>
      <c r="K4706" s="299">
        <v>43891</v>
      </c>
      <c r="L4706" s="300"/>
      <c r="M4706" s="297" t="str">
        <f t="shared" si="73"/>
        <v>1989</v>
      </c>
    </row>
    <row r="4707" spans="1:13">
      <c r="A4707" s="293">
        <v>4706</v>
      </c>
      <c r="B4707" s="298" t="s">
        <v>17827</v>
      </c>
      <c r="C4707" s="298" t="s">
        <v>17828</v>
      </c>
      <c r="D4707" s="298" t="s">
        <v>17829</v>
      </c>
      <c r="E4707" s="298" t="s">
        <v>21</v>
      </c>
      <c r="F4707" s="300" t="s">
        <v>23112</v>
      </c>
      <c r="G4707" s="300" t="s">
        <v>17058</v>
      </c>
      <c r="H4707" s="293" t="s">
        <v>6848</v>
      </c>
      <c r="I4707" s="293"/>
      <c r="J4707" s="293" t="s">
        <v>24283</v>
      </c>
      <c r="K4707" s="299">
        <v>44052</v>
      </c>
      <c r="L4707" s="300"/>
      <c r="M4707" s="297" t="str">
        <f t="shared" si="73"/>
        <v>1989</v>
      </c>
    </row>
    <row r="4708" spans="1:13">
      <c r="A4708" s="293">
        <v>4707</v>
      </c>
      <c r="B4708" s="298" t="s">
        <v>17830</v>
      </c>
      <c r="C4708" s="298" t="s">
        <v>17831</v>
      </c>
      <c r="D4708" s="298" t="s">
        <v>17832</v>
      </c>
      <c r="E4708" s="298" t="s">
        <v>21</v>
      </c>
      <c r="F4708" s="300" t="s">
        <v>23112</v>
      </c>
      <c r="G4708" s="300" t="s">
        <v>17058</v>
      </c>
      <c r="H4708" s="293" t="s">
        <v>6848</v>
      </c>
      <c r="I4708" s="293"/>
      <c r="J4708" s="293" t="s">
        <v>24283</v>
      </c>
      <c r="K4708" s="299">
        <v>43771</v>
      </c>
      <c r="L4708" s="300"/>
      <c r="M4708" s="297" t="str">
        <f t="shared" si="73"/>
        <v>1989</v>
      </c>
    </row>
    <row r="4709" spans="1:13">
      <c r="A4709" s="293">
        <v>4708</v>
      </c>
      <c r="B4709" s="298" t="s">
        <v>17833</v>
      </c>
      <c r="C4709" s="298" t="s">
        <v>17834</v>
      </c>
      <c r="D4709" s="298" t="s">
        <v>17835</v>
      </c>
      <c r="E4709" s="298" t="s">
        <v>21</v>
      </c>
      <c r="F4709" s="300" t="s">
        <v>23112</v>
      </c>
      <c r="G4709" s="300" t="s">
        <v>17058</v>
      </c>
      <c r="H4709" s="293" t="s">
        <v>6848</v>
      </c>
      <c r="I4709" s="293"/>
      <c r="J4709" s="293" t="s">
        <v>24283</v>
      </c>
      <c r="K4709" s="299">
        <v>44059</v>
      </c>
      <c r="L4709" s="300"/>
      <c r="M4709" s="297" t="str">
        <f t="shared" si="73"/>
        <v>1989</v>
      </c>
    </row>
    <row r="4710" spans="1:13">
      <c r="A4710" s="293">
        <v>4709</v>
      </c>
      <c r="B4710" s="298" t="s">
        <v>17836</v>
      </c>
      <c r="C4710" s="298" t="s">
        <v>17837</v>
      </c>
      <c r="D4710" s="298" t="s">
        <v>17838</v>
      </c>
      <c r="E4710" s="298" t="s">
        <v>21</v>
      </c>
      <c r="F4710" s="300" t="s">
        <v>23112</v>
      </c>
      <c r="G4710" s="300" t="s">
        <v>17058</v>
      </c>
      <c r="H4710" s="293" t="s">
        <v>6848</v>
      </c>
      <c r="I4710" s="293"/>
      <c r="J4710" s="293" t="s">
        <v>24283</v>
      </c>
      <c r="K4710" s="299"/>
      <c r="L4710" s="300"/>
      <c r="M4710" s="297" t="str">
        <f t="shared" si="73"/>
        <v>1989</v>
      </c>
    </row>
    <row r="4711" spans="1:13">
      <c r="A4711" s="293">
        <v>4710</v>
      </c>
      <c r="B4711" s="298" t="s">
        <v>17839</v>
      </c>
      <c r="C4711" s="298" t="s">
        <v>17840</v>
      </c>
      <c r="D4711" s="298" t="s">
        <v>17841</v>
      </c>
      <c r="E4711" s="298" t="s">
        <v>21</v>
      </c>
      <c r="F4711" s="300" t="s">
        <v>23112</v>
      </c>
      <c r="G4711" s="300" t="s">
        <v>17058</v>
      </c>
      <c r="H4711" s="293" t="s">
        <v>6848</v>
      </c>
      <c r="I4711" s="293"/>
      <c r="J4711" s="293" t="s">
        <v>24283</v>
      </c>
      <c r="K4711" s="299">
        <v>44052</v>
      </c>
      <c r="L4711" s="300"/>
      <c r="M4711" s="297" t="str">
        <f t="shared" si="73"/>
        <v>1989</v>
      </c>
    </row>
    <row r="4712" spans="1:13">
      <c r="A4712" s="293">
        <v>4711</v>
      </c>
      <c r="B4712" s="298" t="s">
        <v>17842</v>
      </c>
      <c r="C4712" s="298" t="s">
        <v>17843</v>
      </c>
      <c r="D4712" s="298" t="s">
        <v>17844</v>
      </c>
      <c r="E4712" s="298" t="s">
        <v>21</v>
      </c>
      <c r="F4712" s="300" t="s">
        <v>23112</v>
      </c>
      <c r="G4712" s="300" t="s">
        <v>17058</v>
      </c>
      <c r="H4712" s="293" t="s">
        <v>6848</v>
      </c>
      <c r="I4712" s="293"/>
      <c r="J4712" s="293" t="s">
        <v>24283</v>
      </c>
      <c r="K4712" s="299">
        <v>43813</v>
      </c>
      <c r="L4712" s="300"/>
      <c r="M4712" s="297" t="str">
        <f t="shared" si="73"/>
        <v>1989</v>
      </c>
    </row>
    <row r="4713" spans="1:13">
      <c r="A4713" s="293">
        <v>4712</v>
      </c>
      <c r="B4713" s="298" t="s">
        <v>17845</v>
      </c>
      <c r="C4713" s="298" t="s">
        <v>17846</v>
      </c>
      <c r="D4713" s="298" t="s">
        <v>17847</v>
      </c>
      <c r="E4713" s="298" t="s">
        <v>21</v>
      </c>
      <c r="F4713" s="300" t="s">
        <v>23112</v>
      </c>
      <c r="G4713" s="300" t="s">
        <v>17058</v>
      </c>
      <c r="H4713" s="293" t="s">
        <v>6848</v>
      </c>
      <c r="I4713" s="293"/>
      <c r="J4713" s="293" t="s">
        <v>24283</v>
      </c>
      <c r="K4713" s="299">
        <v>43933</v>
      </c>
      <c r="L4713" s="300"/>
      <c r="M4713" s="297" t="str">
        <f t="shared" si="73"/>
        <v>1989</v>
      </c>
    </row>
    <row r="4714" spans="1:13">
      <c r="A4714" s="293">
        <v>4713</v>
      </c>
      <c r="B4714" s="298" t="s">
        <v>17848</v>
      </c>
      <c r="C4714" s="298" t="s">
        <v>17849</v>
      </c>
      <c r="D4714" s="298" t="s">
        <v>17850</v>
      </c>
      <c r="E4714" s="298" t="s">
        <v>21</v>
      </c>
      <c r="F4714" s="300" t="s">
        <v>23112</v>
      </c>
      <c r="G4714" s="300" t="s">
        <v>17058</v>
      </c>
      <c r="H4714" s="293" t="s">
        <v>6848</v>
      </c>
      <c r="I4714" s="293"/>
      <c r="J4714" s="293" t="s">
        <v>24283</v>
      </c>
      <c r="K4714" s="299">
        <v>44059</v>
      </c>
      <c r="L4714" s="300"/>
      <c r="M4714" s="297" t="str">
        <f t="shared" si="73"/>
        <v>1989</v>
      </c>
    </row>
    <row r="4715" spans="1:13">
      <c r="A4715" s="293">
        <v>4714</v>
      </c>
      <c r="B4715" s="298" t="s">
        <v>17851</v>
      </c>
      <c r="C4715" s="298" t="s">
        <v>17852</v>
      </c>
      <c r="D4715" s="298" t="s">
        <v>17853</v>
      </c>
      <c r="E4715" s="298" t="s">
        <v>21</v>
      </c>
      <c r="F4715" s="300" t="s">
        <v>23112</v>
      </c>
      <c r="G4715" s="300" t="s">
        <v>17058</v>
      </c>
      <c r="H4715" s="293" t="s">
        <v>6848</v>
      </c>
      <c r="I4715" s="293"/>
      <c r="J4715" s="293" t="s">
        <v>24283</v>
      </c>
      <c r="K4715" s="299">
        <v>43891</v>
      </c>
      <c r="L4715" s="300"/>
      <c r="M4715" s="297" t="str">
        <f t="shared" si="73"/>
        <v>1989</v>
      </c>
    </row>
    <row r="4716" spans="1:13">
      <c r="A4716" s="293">
        <v>4715</v>
      </c>
      <c r="B4716" s="298" t="s">
        <v>17854</v>
      </c>
      <c r="C4716" s="298" t="s">
        <v>17855</v>
      </c>
      <c r="D4716" s="298" t="s">
        <v>17856</v>
      </c>
      <c r="E4716" s="298" t="s">
        <v>21</v>
      </c>
      <c r="F4716" s="300" t="s">
        <v>23112</v>
      </c>
      <c r="G4716" s="300" t="s">
        <v>17058</v>
      </c>
      <c r="H4716" s="293" t="s">
        <v>6848</v>
      </c>
      <c r="I4716" s="293"/>
      <c r="J4716" s="293" t="s">
        <v>24283</v>
      </c>
      <c r="K4716" s="299"/>
      <c r="L4716" s="300"/>
      <c r="M4716" s="297" t="str">
        <f t="shared" si="73"/>
        <v>1989</v>
      </c>
    </row>
    <row r="4717" spans="1:13">
      <c r="A4717" s="293">
        <v>4716</v>
      </c>
      <c r="B4717" s="298" t="s">
        <v>17857</v>
      </c>
      <c r="C4717" s="298" t="s">
        <v>17858</v>
      </c>
      <c r="D4717" s="298" t="s">
        <v>17859</v>
      </c>
      <c r="E4717" s="298" t="s">
        <v>21</v>
      </c>
      <c r="F4717" s="300" t="s">
        <v>23112</v>
      </c>
      <c r="G4717" s="300" t="s">
        <v>17058</v>
      </c>
      <c r="H4717" s="293" t="s">
        <v>6848</v>
      </c>
      <c r="I4717" s="293"/>
      <c r="J4717" s="293" t="s">
        <v>24283</v>
      </c>
      <c r="K4717" s="299">
        <v>44052</v>
      </c>
      <c r="L4717" s="300"/>
      <c r="M4717" s="297" t="str">
        <f t="shared" si="73"/>
        <v>1989</v>
      </c>
    </row>
    <row r="4718" spans="1:13">
      <c r="A4718" s="293">
        <v>4717</v>
      </c>
      <c r="B4718" s="298" t="s">
        <v>17860</v>
      </c>
      <c r="C4718" s="298" t="s">
        <v>17861</v>
      </c>
      <c r="D4718" s="298" t="s">
        <v>17862</v>
      </c>
      <c r="E4718" s="298" t="s">
        <v>21</v>
      </c>
      <c r="F4718" s="300" t="s">
        <v>23112</v>
      </c>
      <c r="G4718" s="300" t="s">
        <v>17058</v>
      </c>
      <c r="H4718" s="293" t="s">
        <v>6848</v>
      </c>
      <c r="I4718" s="300"/>
      <c r="J4718" s="293" t="s">
        <v>24283</v>
      </c>
      <c r="K4718" s="299"/>
      <c r="L4718" s="300"/>
      <c r="M4718" s="297" t="str">
        <f t="shared" si="73"/>
        <v>1989</v>
      </c>
    </row>
    <row r="4719" spans="1:13">
      <c r="A4719" s="293">
        <v>4718</v>
      </c>
      <c r="B4719" s="298" t="s">
        <v>17863</v>
      </c>
      <c r="C4719" s="298" t="s">
        <v>17864</v>
      </c>
      <c r="D4719" s="298" t="s">
        <v>17865</v>
      </c>
      <c r="E4719" s="298" t="s">
        <v>21</v>
      </c>
      <c r="F4719" s="300" t="s">
        <v>23112</v>
      </c>
      <c r="G4719" s="300" t="s">
        <v>17058</v>
      </c>
      <c r="H4719" s="293" t="s">
        <v>6848</v>
      </c>
      <c r="I4719" s="293"/>
      <c r="J4719" s="293" t="s">
        <v>24283</v>
      </c>
      <c r="K4719" s="299">
        <v>44038</v>
      </c>
      <c r="L4719" s="300"/>
      <c r="M4719" s="297" t="str">
        <f t="shared" si="73"/>
        <v>1989</v>
      </c>
    </row>
    <row r="4720" spans="1:13">
      <c r="A4720" s="293">
        <v>4719</v>
      </c>
      <c r="B4720" s="298" t="s">
        <v>17866</v>
      </c>
      <c r="C4720" s="298" t="s">
        <v>17867</v>
      </c>
      <c r="D4720" s="298" t="s">
        <v>17868</v>
      </c>
      <c r="E4720" s="298" t="s">
        <v>21</v>
      </c>
      <c r="F4720" s="300" t="s">
        <v>23112</v>
      </c>
      <c r="G4720" s="300" t="s">
        <v>17058</v>
      </c>
      <c r="H4720" s="293" t="s">
        <v>6848</v>
      </c>
      <c r="I4720" s="293"/>
      <c r="J4720" s="293" t="s">
        <v>24283</v>
      </c>
      <c r="K4720" s="299">
        <v>44038</v>
      </c>
      <c r="L4720" s="300"/>
      <c r="M4720" s="297" t="str">
        <f t="shared" si="73"/>
        <v>1989</v>
      </c>
    </row>
    <row r="4721" spans="1:13">
      <c r="A4721" s="293">
        <v>4720</v>
      </c>
      <c r="B4721" s="298" t="s">
        <v>17869</v>
      </c>
      <c r="C4721" s="298" t="s">
        <v>17870</v>
      </c>
      <c r="D4721" s="298" t="s">
        <v>17871</v>
      </c>
      <c r="E4721" s="298" t="s">
        <v>21</v>
      </c>
      <c r="F4721" s="300" t="s">
        <v>23112</v>
      </c>
      <c r="G4721" s="300" t="s">
        <v>17058</v>
      </c>
      <c r="H4721" s="293" t="s">
        <v>6848</v>
      </c>
      <c r="I4721" s="293"/>
      <c r="J4721" s="293" t="s">
        <v>24283</v>
      </c>
      <c r="K4721" s="299">
        <v>43891</v>
      </c>
      <c r="L4721" s="300"/>
      <c r="M4721" s="297" t="str">
        <f t="shared" si="73"/>
        <v>1989</v>
      </c>
    </row>
    <row r="4722" spans="1:13">
      <c r="A4722" s="293">
        <v>4721</v>
      </c>
      <c r="B4722" s="298" t="s">
        <v>17872</v>
      </c>
      <c r="C4722" s="298" t="s">
        <v>17873</v>
      </c>
      <c r="D4722" s="298" t="s">
        <v>17874</v>
      </c>
      <c r="E4722" s="298" t="s">
        <v>21</v>
      </c>
      <c r="F4722" s="300" t="s">
        <v>23112</v>
      </c>
      <c r="G4722" s="300" t="s">
        <v>17058</v>
      </c>
      <c r="H4722" s="293" t="s">
        <v>6848</v>
      </c>
      <c r="I4722" s="293"/>
      <c r="J4722" s="293" t="s">
        <v>24283</v>
      </c>
      <c r="K4722" s="299">
        <v>43933</v>
      </c>
      <c r="L4722" s="300"/>
      <c r="M4722" s="297" t="str">
        <f t="shared" si="73"/>
        <v>1989</v>
      </c>
    </row>
    <row r="4723" spans="1:13">
      <c r="A4723" s="293">
        <v>4722</v>
      </c>
      <c r="B4723" s="298" t="s">
        <v>17875</v>
      </c>
      <c r="C4723" s="298" t="s">
        <v>17876</v>
      </c>
      <c r="D4723" s="298" t="s">
        <v>17877</v>
      </c>
      <c r="E4723" s="298" t="s">
        <v>21</v>
      </c>
      <c r="F4723" s="300" t="s">
        <v>23112</v>
      </c>
      <c r="G4723" s="300" t="s">
        <v>17058</v>
      </c>
      <c r="H4723" s="293" t="s">
        <v>6848</v>
      </c>
      <c r="I4723" s="293"/>
      <c r="J4723" s="293" t="s">
        <v>24283</v>
      </c>
      <c r="K4723" s="299">
        <v>44059</v>
      </c>
      <c r="L4723" s="300"/>
      <c r="M4723" s="297" t="str">
        <f t="shared" si="73"/>
        <v>1989</v>
      </c>
    </row>
    <row r="4724" spans="1:13">
      <c r="A4724" s="293">
        <v>4723</v>
      </c>
      <c r="B4724" s="298" t="s">
        <v>17878</v>
      </c>
      <c r="C4724" s="298" t="s">
        <v>17879</v>
      </c>
      <c r="D4724" s="298" t="s">
        <v>17880</v>
      </c>
      <c r="E4724" s="298" t="s">
        <v>21</v>
      </c>
      <c r="F4724" s="300" t="s">
        <v>23112</v>
      </c>
      <c r="G4724" s="300" t="s">
        <v>17058</v>
      </c>
      <c r="H4724" s="293" t="s">
        <v>6848</v>
      </c>
      <c r="I4724" s="293"/>
      <c r="J4724" s="293" t="s">
        <v>24283</v>
      </c>
      <c r="K4724" s="299">
        <v>43933</v>
      </c>
      <c r="L4724" s="300"/>
      <c r="M4724" s="297" t="str">
        <f t="shared" si="73"/>
        <v>1989</v>
      </c>
    </row>
    <row r="4725" spans="1:13">
      <c r="A4725" s="293">
        <v>4724</v>
      </c>
      <c r="B4725" s="298" t="s">
        <v>17881</v>
      </c>
      <c r="C4725" s="298" t="s">
        <v>17882</v>
      </c>
      <c r="D4725" s="298" t="s">
        <v>17883</v>
      </c>
      <c r="E4725" s="298" t="s">
        <v>21</v>
      </c>
      <c r="F4725" s="300" t="s">
        <v>23112</v>
      </c>
      <c r="G4725" s="300" t="s">
        <v>17058</v>
      </c>
      <c r="H4725" s="293" t="s">
        <v>6848</v>
      </c>
      <c r="I4725" s="293"/>
      <c r="J4725" s="293" t="s">
        <v>24283</v>
      </c>
      <c r="K4725" s="299">
        <v>43771</v>
      </c>
      <c r="L4725" s="300"/>
      <c r="M4725" s="297" t="str">
        <f t="shared" si="73"/>
        <v>1989</v>
      </c>
    </row>
    <row r="4726" spans="1:13">
      <c r="A4726" s="293">
        <v>4725</v>
      </c>
      <c r="B4726" s="298" t="s">
        <v>17884</v>
      </c>
      <c r="C4726" s="298" t="s">
        <v>17885</v>
      </c>
      <c r="D4726" s="298" t="s">
        <v>17886</v>
      </c>
      <c r="E4726" s="298" t="s">
        <v>21</v>
      </c>
      <c r="F4726" s="300" t="s">
        <v>23112</v>
      </c>
      <c r="G4726" s="300" t="s">
        <v>17058</v>
      </c>
      <c r="H4726" s="293" t="s">
        <v>6848</v>
      </c>
      <c r="I4726" s="293"/>
      <c r="J4726" s="293" t="s">
        <v>24283</v>
      </c>
      <c r="K4726" s="299">
        <v>43933</v>
      </c>
      <c r="L4726" s="300"/>
      <c r="M4726" s="297" t="str">
        <f t="shared" si="73"/>
        <v>1989</v>
      </c>
    </row>
    <row r="4727" spans="1:13">
      <c r="A4727" s="293">
        <v>4726</v>
      </c>
      <c r="B4727" s="298" t="s">
        <v>17887</v>
      </c>
      <c r="C4727" s="298" t="s">
        <v>17888</v>
      </c>
      <c r="D4727" s="298" t="s">
        <v>17889</v>
      </c>
      <c r="E4727" s="298" t="s">
        <v>21</v>
      </c>
      <c r="F4727" s="300" t="s">
        <v>23112</v>
      </c>
      <c r="G4727" s="300" t="s">
        <v>17058</v>
      </c>
      <c r="H4727" s="293" t="s">
        <v>6848</v>
      </c>
      <c r="I4727" s="293"/>
      <c r="J4727" s="293" t="s">
        <v>24283</v>
      </c>
      <c r="K4727" s="299">
        <v>44059</v>
      </c>
      <c r="L4727" s="300"/>
      <c r="M4727" s="297" t="str">
        <f t="shared" si="73"/>
        <v>1989</v>
      </c>
    </row>
    <row r="4728" spans="1:13">
      <c r="A4728" s="293">
        <v>4727</v>
      </c>
      <c r="B4728" s="298" t="s">
        <v>17890</v>
      </c>
      <c r="C4728" s="298" t="s">
        <v>17891</v>
      </c>
      <c r="D4728" s="298" t="s">
        <v>17892</v>
      </c>
      <c r="E4728" s="298" t="s">
        <v>21</v>
      </c>
      <c r="F4728" s="300" t="s">
        <v>23112</v>
      </c>
      <c r="G4728" s="300" t="s">
        <v>17058</v>
      </c>
      <c r="H4728" s="293" t="s">
        <v>6848</v>
      </c>
      <c r="I4728" s="300"/>
      <c r="J4728" s="293" t="s">
        <v>24283</v>
      </c>
      <c r="K4728" s="299"/>
      <c r="L4728" s="300"/>
      <c r="M4728" s="297" t="str">
        <f t="shared" si="73"/>
        <v>1989</v>
      </c>
    </row>
    <row r="4729" spans="1:13">
      <c r="A4729" s="293">
        <v>4728</v>
      </c>
      <c r="B4729" s="298" t="s">
        <v>17893</v>
      </c>
      <c r="C4729" s="298" t="s">
        <v>17894</v>
      </c>
      <c r="D4729" s="298" t="s">
        <v>17895</v>
      </c>
      <c r="E4729" s="298" t="s">
        <v>21</v>
      </c>
      <c r="F4729" s="300" t="s">
        <v>23112</v>
      </c>
      <c r="G4729" s="300" t="s">
        <v>17058</v>
      </c>
      <c r="H4729" s="293" t="s">
        <v>6848</v>
      </c>
      <c r="I4729" s="293"/>
      <c r="J4729" s="293" t="s">
        <v>24283</v>
      </c>
      <c r="K4729" s="299">
        <v>44038</v>
      </c>
      <c r="L4729" s="300"/>
      <c r="M4729" s="297" t="str">
        <f t="shared" si="73"/>
        <v>1989</v>
      </c>
    </row>
    <row r="4730" spans="1:13">
      <c r="A4730" s="293">
        <v>4729</v>
      </c>
      <c r="B4730" s="298" t="s">
        <v>17896</v>
      </c>
      <c r="C4730" s="298" t="s">
        <v>17897</v>
      </c>
      <c r="D4730" s="298" t="s">
        <v>17898</v>
      </c>
      <c r="E4730" s="298" t="s">
        <v>21</v>
      </c>
      <c r="F4730" s="300" t="s">
        <v>23112</v>
      </c>
      <c r="G4730" s="300" t="s">
        <v>17058</v>
      </c>
      <c r="H4730" s="293" t="s">
        <v>6848</v>
      </c>
      <c r="I4730" s="293"/>
      <c r="J4730" s="293" t="s">
        <v>24283</v>
      </c>
      <c r="K4730" s="299">
        <v>43771</v>
      </c>
      <c r="L4730" s="300"/>
      <c r="M4730" s="297" t="str">
        <f t="shared" si="73"/>
        <v>1989</v>
      </c>
    </row>
    <row r="4731" spans="1:13">
      <c r="A4731" s="293">
        <v>4730</v>
      </c>
      <c r="B4731" s="298" t="s">
        <v>17899</v>
      </c>
      <c r="C4731" s="298" t="s">
        <v>17900</v>
      </c>
      <c r="D4731" s="298" t="s">
        <v>17901</v>
      </c>
      <c r="E4731" s="298" t="s">
        <v>21</v>
      </c>
      <c r="F4731" s="300" t="s">
        <v>23112</v>
      </c>
      <c r="G4731" s="300" t="s">
        <v>17058</v>
      </c>
      <c r="H4731" s="293" t="s">
        <v>6848</v>
      </c>
      <c r="I4731" s="300"/>
      <c r="J4731" s="293" t="s">
        <v>24283</v>
      </c>
      <c r="K4731" s="299"/>
      <c r="L4731" s="300"/>
      <c r="M4731" s="297" t="str">
        <f t="shared" si="73"/>
        <v>1989</v>
      </c>
    </row>
    <row r="4732" spans="1:13">
      <c r="A4732" s="293">
        <v>4731</v>
      </c>
      <c r="B4732" s="298" t="s">
        <v>17902</v>
      </c>
      <c r="C4732" s="298" t="s">
        <v>17903</v>
      </c>
      <c r="D4732" s="298" t="s">
        <v>17904</v>
      </c>
      <c r="E4732" s="298" t="s">
        <v>21</v>
      </c>
      <c r="F4732" s="300" t="s">
        <v>23112</v>
      </c>
      <c r="G4732" s="300" t="s">
        <v>17058</v>
      </c>
      <c r="H4732" s="293" t="s">
        <v>6848</v>
      </c>
      <c r="I4732" s="293"/>
      <c r="J4732" s="293"/>
      <c r="K4732" s="299">
        <v>43813</v>
      </c>
      <c r="L4732" s="300"/>
      <c r="M4732" s="297" t="str">
        <f t="shared" si="73"/>
        <v>1989</v>
      </c>
    </row>
    <row r="4733" spans="1:13">
      <c r="A4733" s="293">
        <v>4732</v>
      </c>
      <c r="B4733" s="298" t="s">
        <v>17905</v>
      </c>
      <c r="C4733" s="298" t="s">
        <v>17906</v>
      </c>
      <c r="D4733" s="298" t="s">
        <v>17907</v>
      </c>
      <c r="E4733" s="298" t="s">
        <v>21</v>
      </c>
      <c r="F4733" s="300" t="s">
        <v>23112</v>
      </c>
      <c r="G4733" s="300" t="s">
        <v>17058</v>
      </c>
      <c r="H4733" s="293" t="s">
        <v>6848</v>
      </c>
      <c r="I4733" s="293"/>
      <c r="J4733" s="293"/>
      <c r="K4733" s="299"/>
      <c r="L4733" s="300"/>
      <c r="M4733" s="297" t="str">
        <f t="shared" si="73"/>
        <v>1989</v>
      </c>
    </row>
    <row r="4734" spans="1:13">
      <c r="A4734" s="293">
        <v>4733</v>
      </c>
      <c r="B4734" s="298" t="s">
        <v>17908</v>
      </c>
      <c r="C4734" s="298" t="s">
        <v>17909</v>
      </c>
      <c r="D4734" s="298" t="s">
        <v>17910</v>
      </c>
      <c r="E4734" s="298" t="s">
        <v>21</v>
      </c>
      <c r="F4734" s="300" t="s">
        <v>23112</v>
      </c>
      <c r="G4734" s="300" t="s">
        <v>17058</v>
      </c>
      <c r="H4734" s="293" t="s">
        <v>6848</v>
      </c>
      <c r="I4734" s="293"/>
      <c r="J4734" s="293" t="s">
        <v>24283</v>
      </c>
      <c r="K4734" s="299">
        <v>44038</v>
      </c>
      <c r="L4734" s="300"/>
      <c r="M4734" s="297" t="str">
        <f t="shared" si="73"/>
        <v>1989</v>
      </c>
    </row>
    <row r="4735" spans="1:13">
      <c r="A4735" s="293">
        <v>4734</v>
      </c>
      <c r="B4735" s="298" t="s">
        <v>17911</v>
      </c>
      <c r="C4735" s="298" t="s">
        <v>17912</v>
      </c>
      <c r="D4735" s="298" t="s">
        <v>17913</v>
      </c>
      <c r="E4735" s="298" t="s">
        <v>21</v>
      </c>
      <c r="F4735" s="300" t="s">
        <v>23112</v>
      </c>
      <c r="G4735" s="300" t="s">
        <v>17058</v>
      </c>
      <c r="H4735" s="293" t="s">
        <v>6848</v>
      </c>
      <c r="I4735" s="293"/>
      <c r="J4735" s="293" t="s">
        <v>24283</v>
      </c>
      <c r="K4735" s="299">
        <v>43891</v>
      </c>
      <c r="L4735" s="300"/>
      <c r="M4735" s="297" t="str">
        <f t="shared" si="73"/>
        <v>1989</v>
      </c>
    </row>
    <row r="4736" spans="1:13">
      <c r="A4736" s="293">
        <v>4735</v>
      </c>
      <c r="B4736" s="298" t="s">
        <v>17914</v>
      </c>
      <c r="C4736" s="298" t="s">
        <v>17915</v>
      </c>
      <c r="D4736" s="298" t="s">
        <v>17916</v>
      </c>
      <c r="E4736" s="298" t="s">
        <v>21</v>
      </c>
      <c r="F4736" s="300" t="s">
        <v>23112</v>
      </c>
      <c r="G4736" s="300" t="s">
        <v>17058</v>
      </c>
      <c r="H4736" s="293" t="s">
        <v>6848</v>
      </c>
      <c r="I4736" s="293"/>
      <c r="J4736" s="293" t="s">
        <v>24283</v>
      </c>
      <c r="K4736" s="299">
        <v>43743</v>
      </c>
      <c r="L4736" s="300"/>
      <c r="M4736" s="297" t="str">
        <f t="shared" si="73"/>
        <v>1989</v>
      </c>
    </row>
    <row r="4737" spans="1:13">
      <c r="A4737" s="293">
        <v>4736</v>
      </c>
      <c r="B4737" s="298" t="s">
        <v>17917</v>
      </c>
      <c r="C4737" s="298" t="s">
        <v>17918</v>
      </c>
      <c r="D4737" s="298" t="s">
        <v>17919</v>
      </c>
      <c r="E4737" s="298" t="s">
        <v>21</v>
      </c>
      <c r="F4737" s="300" t="s">
        <v>23112</v>
      </c>
      <c r="G4737" s="300" t="s">
        <v>17058</v>
      </c>
      <c r="H4737" s="293" t="s">
        <v>6848</v>
      </c>
      <c r="I4737" s="293"/>
      <c r="J4737" s="293" t="s">
        <v>24283</v>
      </c>
      <c r="K4737" s="299"/>
      <c r="L4737" s="300"/>
      <c r="M4737" s="297" t="str">
        <f t="shared" si="73"/>
        <v>1989</v>
      </c>
    </row>
    <row r="4738" spans="1:13">
      <c r="A4738" s="293">
        <v>4737</v>
      </c>
      <c r="B4738" s="298" t="s">
        <v>17920</v>
      </c>
      <c r="C4738" s="298" t="s">
        <v>17921</v>
      </c>
      <c r="D4738" s="298" t="s">
        <v>17922</v>
      </c>
      <c r="E4738" s="298" t="s">
        <v>21</v>
      </c>
      <c r="F4738" s="300" t="s">
        <v>23112</v>
      </c>
      <c r="G4738" s="300" t="s">
        <v>17058</v>
      </c>
      <c r="H4738" s="293" t="s">
        <v>6848</v>
      </c>
      <c r="I4738" s="293"/>
      <c r="J4738" s="293" t="s">
        <v>24283</v>
      </c>
      <c r="K4738" s="299">
        <v>44031</v>
      </c>
      <c r="L4738" s="300"/>
      <c r="M4738" s="297" t="str">
        <f t="shared" ref="M4738:M4801" si="74">IF((INT(MID(B4738,5,2))&gt;19),"19"&amp;MID(B4738,5,2),"20"&amp;MID(B4738,5,2))</f>
        <v>1989</v>
      </c>
    </row>
    <row r="4739" spans="1:13">
      <c r="A4739" s="293">
        <v>4738</v>
      </c>
      <c r="B4739" s="298" t="s">
        <v>17923</v>
      </c>
      <c r="C4739" s="298" t="s">
        <v>17924</v>
      </c>
      <c r="D4739" s="298" t="s">
        <v>17925</v>
      </c>
      <c r="E4739" s="298" t="s">
        <v>21</v>
      </c>
      <c r="F4739" s="300" t="s">
        <v>23112</v>
      </c>
      <c r="G4739" s="300" t="s">
        <v>17058</v>
      </c>
      <c r="H4739" s="293" t="s">
        <v>6848</v>
      </c>
      <c r="I4739" s="293"/>
      <c r="J4739" s="293" t="s">
        <v>24283</v>
      </c>
      <c r="K4739" s="299">
        <v>44059</v>
      </c>
      <c r="L4739" s="300"/>
      <c r="M4739" s="297" t="str">
        <f t="shared" si="74"/>
        <v>1989</v>
      </c>
    </row>
    <row r="4740" spans="1:13">
      <c r="A4740" s="293">
        <v>4739</v>
      </c>
      <c r="B4740" s="298" t="s">
        <v>17926</v>
      </c>
      <c r="C4740" s="298" t="s">
        <v>17927</v>
      </c>
      <c r="D4740" s="298" t="s">
        <v>17928</v>
      </c>
      <c r="E4740" s="298" t="s">
        <v>21</v>
      </c>
      <c r="F4740" s="300" t="s">
        <v>23112</v>
      </c>
      <c r="G4740" s="300" t="s">
        <v>17058</v>
      </c>
      <c r="H4740" s="293" t="s">
        <v>6848</v>
      </c>
      <c r="I4740" s="293"/>
      <c r="J4740" s="293" t="s">
        <v>24283</v>
      </c>
      <c r="K4740" s="299">
        <v>44031</v>
      </c>
      <c r="L4740" s="300"/>
      <c r="M4740" s="297" t="str">
        <f t="shared" si="74"/>
        <v>1989</v>
      </c>
    </row>
    <row r="4741" spans="1:13">
      <c r="A4741" s="293">
        <v>4740</v>
      </c>
      <c r="B4741" s="298" t="s">
        <v>17929</v>
      </c>
      <c r="C4741" s="298" t="s">
        <v>17930</v>
      </c>
      <c r="D4741" s="298" t="s">
        <v>17931</v>
      </c>
      <c r="E4741" s="298" t="s">
        <v>21</v>
      </c>
      <c r="F4741" s="300" t="s">
        <v>23112</v>
      </c>
      <c r="G4741" s="300" t="s">
        <v>17058</v>
      </c>
      <c r="H4741" s="293" t="s">
        <v>6848</v>
      </c>
      <c r="I4741" s="293"/>
      <c r="J4741" s="293" t="s">
        <v>24283</v>
      </c>
      <c r="K4741" s="299">
        <v>43891</v>
      </c>
      <c r="L4741" s="300"/>
      <c r="M4741" s="297" t="str">
        <f t="shared" si="74"/>
        <v>1989</v>
      </c>
    </row>
    <row r="4742" spans="1:13">
      <c r="A4742" s="293">
        <v>4741</v>
      </c>
      <c r="B4742" s="298" t="s">
        <v>17932</v>
      </c>
      <c r="C4742" s="298" t="s">
        <v>17933</v>
      </c>
      <c r="D4742" s="298" t="s">
        <v>17934</v>
      </c>
      <c r="E4742" s="298" t="s">
        <v>21</v>
      </c>
      <c r="F4742" s="300" t="s">
        <v>23112</v>
      </c>
      <c r="G4742" s="300" t="s">
        <v>17058</v>
      </c>
      <c r="H4742" s="293" t="s">
        <v>6848</v>
      </c>
      <c r="I4742" s="293"/>
      <c r="J4742" s="293" t="s">
        <v>24283</v>
      </c>
      <c r="K4742" s="299">
        <v>44038</v>
      </c>
      <c r="L4742" s="300"/>
      <c r="M4742" s="297" t="str">
        <f t="shared" si="74"/>
        <v>1989</v>
      </c>
    </row>
    <row r="4743" spans="1:13">
      <c r="A4743" s="293">
        <v>4742</v>
      </c>
      <c r="B4743" s="298" t="s">
        <v>17935</v>
      </c>
      <c r="C4743" s="298" t="s">
        <v>17936</v>
      </c>
      <c r="D4743" s="298" t="s">
        <v>17937</v>
      </c>
      <c r="E4743" s="298" t="s">
        <v>21</v>
      </c>
      <c r="F4743" s="300" t="s">
        <v>23112</v>
      </c>
      <c r="G4743" s="300" t="s">
        <v>17058</v>
      </c>
      <c r="H4743" s="293" t="s">
        <v>6848</v>
      </c>
      <c r="I4743" s="293"/>
      <c r="J4743" s="293" t="s">
        <v>24283</v>
      </c>
      <c r="K4743" s="299"/>
      <c r="L4743" s="300"/>
      <c r="M4743" s="297" t="str">
        <f t="shared" si="74"/>
        <v>1989</v>
      </c>
    </row>
    <row r="4744" spans="1:13">
      <c r="A4744" s="293">
        <v>4743</v>
      </c>
      <c r="B4744" s="298" t="s">
        <v>17938</v>
      </c>
      <c r="C4744" s="298" t="s">
        <v>17939</v>
      </c>
      <c r="D4744" s="298" t="s">
        <v>17940</v>
      </c>
      <c r="E4744" s="298" t="s">
        <v>21</v>
      </c>
      <c r="F4744" s="300" t="s">
        <v>23112</v>
      </c>
      <c r="G4744" s="300" t="s">
        <v>17058</v>
      </c>
      <c r="H4744" s="293" t="s">
        <v>6848</v>
      </c>
      <c r="I4744" s="293"/>
      <c r="J4744" s="293" t="s">
        <v>24283</v>
      </c>
      <c r="K4744" s="299"/>
      <c r="L4744" s="300"/>
      <c r="M4744" s="297" t="str">
        <f t="shared" si="74"/>
        <v>1989</v>
      </c>
    </row>
    <row r="4745" spans="1:13">
      <c r="A4745" s="293">
        <v>4744</v>
      </c>
      <c r="B4745" s="298" t="s">
        <v>17941</v>
      </c>
      <c r="C4745" s="298" t="s">
        <v>17942</v>
      </c>
      <c r="D4745" s="298" t="s">
        <v>17943</v>
      </c>
      <c r="E4745" s="298" t="s">
        <v>21</v>
      </c>
      <c r="F4745" s="300" t="s">
        <v>23112</v>
      </c>
      <c r="G4745" s="300" t="s">
        <v>17058</v>
      </c>
      <c r="H4745" s="293" t="s">
        <v>6848</v>
      </c>
      <c r="I4745" s="293"/>
      <c r="J4745" s="293" t="s">
        <v>24283</v>
      </c>
      <c r="K4745" s="299">
        <v>44031</v>
      </c>
      <c r="L4745" s="300"/>
      <c r="M4745" s="297" t="str">
        <f t="shared" si="74"/>
        <v>1989</v>
      </c>
    </row>
    <row r="4746" spans="1:13">
      <c r="A4746" s="293">
        <v>4745</v>
      </c>
      <c r="B4746" s="298" t="s">
        <v>17944</v>
      </c>
      <c r="C4746" s="298" t="s">
        <v>17945</v>
      </c>
      <c r="D4746" s="298" t="s">
        <v>17946</v>
      </c>
      <c r="E4746" s="298" t="s">
        <v>21</v>
      </c>
      <c r="F4746" s="300" t="s">
        <v>23112</v>
      </c>
      <c r="G4746" s="300" t="s">
        <v>17058</v>
      </c>
      <c r="H4746" s="293" t="s">
        <v>6848</v>
      </c>
      <c r="I4746" s="293"/>
      <c r="J4746" s="293" t="s">
        <v>24283</v>
      </c>
      <c r="K4746" s="299">
        <v>44038</v>
      </c>
      <c r="L4746" s="300"/>
      <c r="M4746" s="297" t="str">
        <f t="shared" si="74"/>
        <v>1989</v>
      </c>
    </row>
    <row r="4747" spans="1:13">
      <c r="A4747" s="293">
        <v>4746</v>
      </c>
      <c r="B4747" s="298" t="s">
        <v>17947</v>
      </c>
      <c r="C4747" s="298" t="s">
        <v>17948</v>
      </c>
      <c r="D4747" s="298" t="s">
        <v>17949</v>
      </c>
      <c r="E4747" s="298" t="s">
        <v>21</v>
      </c>
      <c r="F4747" s="300" t="s">
        <v>23112</v>
      </c>
      <c r="G4747" s="300" t="s">
        <v>17058</v>
      </c>
      <c r="H4747" s="293" t="s">
        <v>6848</v>
      </c>
      <c r="I4747" s="293"/>
      <c r="J4747" s="293" t="s">
        <v>24283</v>
      </c>
      <c r="K4747" s="299">
        <v>43813</v>
      </c>
      <c r="L4747" s="300"/>
      <c r="M4747" s="297" t="str">
        <f t="shared" si="74"/>
        <v>1989</v>
      </c>
    </row>
    <row r="4748" spans="1:13">
      <c r="A4748" s="293">
        <v>4747</v>
      </c>
      <c r="B4748" s="298" t="s">
        <v>17950</v>
      </c>
      <c r="C4748" s="298" t="s">
        <v>17951</v>
      </c>
      <c r="D4748" s="298" t="s">
        <v>17952</v>
      </c>
      <c r="E4748" s="298" t="s">
        <v>21</v>
      </c>
      <c r="F4748" s="300" t="s">
        <v>23112</v>
      </c>
      <c r="G4748" s="300" t="s">
        <v>17058</v>
      </c>
      <c r="H4748" s="293" t="s">
        <v>6848</v>
      </c>
      <c r="I4748" s="293"/>
      <c r="J4748" s="293" t="s">
        <v>24283</v>
      </c>
      <c r="K4748" s="299"/>
      <c r="L4748" s="300"/>
      <c r="M4748" s="297" t="str">
        <f t="shared" si="74"/>
        <v>1989</v>
      </c>
    </row>
    <row r="4749" spans="1:13">
      <c r="A4749" s="293">
        <v>4748</v>
      </c>
      <c r="B4749" s="298" t="s">
        <v>17953</v>
      </c>
      <c r="C4749" s="298" t="s">
        <v>17954</v>
      </c>
      <c r="D4749" s="298" t="s">
        <v>17955</v>
      </c>
      <c r="E4749" s="298" t="s">
        <v>21</v>
      </c>
      <c r="F4749" s="300" t="s">
        <v>23112</v>
      </c>
      <c r="G4749" s="300" t="s">
        <v>17058</v>
      </c>
      <c r="H4749" s="293" t="s">
        <v>6848</v>
      </c>
      <c r="I4749" s="293"/>
      <c r="J4749" s="293" t="s">
        <v>24283</v>
      </c>
      <c r="K4749" s="299">
        <v>43771</v>
      </c>
      <c r="L4749" s="300"/>
      <c r="M4749" s="297" t="str">
        <f t="shared" si="74"/>
        <v>1989</v>
      </c>
    </row>
    <row r="4750" spans="1:13">
      <c r="A4750" s="293">
        <v>4749</v>
      </c>
      <c r="B4750" s="298" t="s">
        <v>17956</v>
      </c>
      <c r="C4750" s="298" t="s">
        <v>17957</v>
      </c>
      <c r="D4750" s="298" t="s">
        <v>17958</v>
      </c>
      <c r="E4750" s="298" t="s">
        <v>21</v>
      </c>
      <c r="F4750" s="300" t="s">
        <v>23112</v>
      </c>
      <c r="G4750" s="300" t="s">
        <v>17058</v>
      </c>
      <c r="H4750" s="293" t="s">
        <v>6848</v>
      </c>
      <c r="I4750" s="293"/>
      <c r="J4750" s="293" t="s">
        <v>24283</v>
      </c>
      <c r="K4750" s="299"/>
      <c r="L4750" s="300"/>
      <c r="M4750" s="297" t="str">
        <f t="shared" si="74"/>
        <v>1989</v>
      </c>
    </row>
    <row r="4751" spans="1:13">
      <c r="A4751" s="293">
        <v>4750</v>
      </c>
      <c r="B4751" s="298" t="s">
        <v>17959</v>
      </c>
      <c r="C4751" s="298" t="s">
        <v>17960</v>
      </c>
      <c r="D4751" s="298" t="s">
        <v>17961</v>
      </c>
      <c r="E4751" s="298" t="s">
        <v>21</v>
      </c>
      <c r="F4751" s="300" t="s">
        <v>23112</v>
      </c>
      <c r="G4751" s="300" t="s">
        <v>17058</v>
      </c>
      <c r="H4751" s="293" t="s">
        <v>6848</v>
      </c>
      <c r="I4751" s="293"/>
      <c r="J4751" s="293" t="s">
        <v>24283</v>
      </c>
      <c r="K4751" s="299">
        <v>44059</v>
      </c>
      <c r="L4751" s="300"/>
      <c r="M4751" s="297" t="str">
        <f t="shared" si="74"/>
        <v>1989</v>
      </c>
    </row>
    <row r="4752" spans="1:13">
      <c r="A4752" s="293">
        <v>4751</v>
      </c>
      <c r="B4752" s="298" t="s">
        <v>17962</v>
      </c>
      <c r="C4752" s="298" t="s">
        <v>17963</v>
      </c>
      <c r="D4752" s="298" t="s">
        <v>17964</v>
      </c>
      <c r="E4752" s="298" t="s">
        <v>21</v>
      </c>
      <c r="F4752" s="300" t="s">
        <v>23112</v>
      </c>
      <c r="G4752" s="300" t="s">
        <v>17058</v>
      </c>
      <c r="H4752" s="293" t="s">
        <v>6848</v>
      </c>
      <c r="I4752" s="293"/>
      <c r="J4752" s="293" t="s">
        <v>24283</v>
      </c>
      <c r="K4752" s="299">
        <v>43813</v>
      </c>
      <c r="L4752" s="300"/>
      <c r="M4752" s="297" t="str">
        <f t="shared" si="74"/>
        <v>1989</v>
      </c>
    </row>
    <row r="4753" spans="1:13">
      <c r="A4753" s="293">
        <v>4752</v>
      </c>
      <c r="B4753" s="298" t="s">
        <v>17965</v>
      </c>
      <c r="C4753" s="298" t="s">
        <v>17966</v>
      </c>
      <c r="D4753" s="298" t="s">
        <v>17967</v>
      </c>
      <c r="E4753" s="298" t="s">
        <v>21</v>
      </c>
      <c r="F4753" s="300" t="s">
        <v>23112</v>
      </c>
      <c r="G4753" s="300" t="s">
        <v>17058</v>
      </c>
      <c r="H4753" s="293" t="s">
        <v>6848</v>
      </c>
      <c r="I4753" s="293"/>
      <c r="J4753" s="293" t="s">
        <v>24283</v>
      </c>
      <c r="K4753" s="299">
        <v>44038</v>
      </c>
      <c r="L4753" s="300"/>
      <c r="M4753" s="297" t="str">
        <f t="shared" si="74"/>
        <v>1989</v>
      </c>
    </row>
    <row r="4754" spans="1:13">
      <c r="A4754" s="293">
        <v>4753</v>
      </c>
      <c r="B4754" s="298" t="s">
        <v>17968</v>
      </c>
      <c r="C4754" s="298" t="s">
        <v>17969</v>
      </c>
      <c r="D4754" s="298" t="s">
        <v>17970</v>
      </c>
      <c r="E4754" s="298" t="s">
        <v>21</v>
      </c>
      <c r="F4754" s="300" t="s">
        <v>23112</v>
      </c>
      <c r="G4754" s="300" t="s">
        <v>17058</v>
      </c>
      <c r="H4754" s="293" t="s">
        <v>6848</v>
      </c>
      <c r="I4754" s="293"/>
      <c r="J4754" s="293" t="s">
        <v>24283</v>
      </c>
      <c r="K4754" s="299">
        <v>44031</v>
      </c>
      <c r="L4754" s="300"/>
      <c r="M4754" s="297" t="str">
        <f t="shared" si="74"/>
        <v>1989</v>
      </c>
    </row>
    <row r="4755" spans="1:13">
      <c r="A4755" s="293">
        <v>4754</v>
      </c>
      <c r="B4755" s="298" t="s">
        <v>17971</v>
      </c>
      <c r="C4755" s="298" t="s">
        <v>17972</v>
      </c>
      <c r="D4755" s="298" t="s">
        <v>17973</v>
      </c>
      <c r="E4755" s="298" t="s">
        <v>21</v>
      </c>
      <c r="F4755" s="300" t="s">
        <v>23112</v>
      </c>
      <c r="G4755" s="300" t="s">
        <v>17058</v>
      </c>
      <c r="H4755" s="293" t="s">
        <v>6848</v>
      </c>
      <c r="I4755" s="293"/>
      <c r="J4755" s="293" t="s">
        <v>24283</v>
      </c>
      <c r="K4755" s="299">
        <v>43729</v>
      </c>
      <c r="L4755" s="300"/>
      <c r="M4755" s="297" t="str">
        <f t="shared" si="74"/>
        <v>1989</v>
      </c>
    </row>
    <row r="4756" spans="1:13">
      <c r="A4756" s="293">
        <v>4755</v>
      </c>
      <c r="B4756" s="298" t="s">
        <v>17974</v>
      </c>
      <c r="C4756" s="298" t="s">
        <v>17975</v>
      </c>
      <c r="D4756" s="298" t="s">
        <v>17976</v>
      </c>
      <c r="E4756" s="298" t="s">
        <v>21</v>
      </c>
      <c r="F4756" s="300" t="s">
        <v>23112</v>
      </c>
      <c r="G4756" s="300" t="s">
        <v>17058</v>
      </c>
      <c r="H4756" s="293" t="s">
        <v>6848</v>
      </c>
      <c r="I4756" s="293"/>
      <c r="J4756" s="293" t="s">
        <v>24283</v>
      </c>
      <c r="K4756" s="299">
        <v>43813</v>
      </c>
      <c r="L4756" s="300"/>
      <c r="M4756" s="297" t="str">
        <f t="shared" si="74"/>
        <v>1989</v>
      </c>
    </row>
    <row r="4757" spans="1:13">
      <c r="A4757" s="293">
        <v>4756</v>
      </c>
      <c r="B4757" s="298" t="s">
        <v>17977</v>
      </c>
      <c r="C4757" s="298" t="s">
        <v>17978</v>
      </c>
      <c r="D4757" s="298" t="s">
        <v>17979</v>
      </c>
      <c r="E4757" s="298" t="s">
        <v>21</v>
      </c>
      <c r="F4757" s="300" t="s">
        <v>23112</v>
      </c>
      <c r="G4757" s="300" t="s">
        <v>17058</v>
      </c>
      <c r="H4757" s="293" t="s">
        <v>6848</v>
      </c>
      <c r="I4757" s="293"/>
      <c r="J4757" s="293"/>
      <c r="K4757" s="299">
        <v>44031</v>
      </c>
      <c r="L4757" s="300"/>
      <c r="M4757" s="297" t="str">
        <f t="shared" si="74"/>
        <v>1989</v>
      </c>
    </row>
    <row r="4758" spans="1:13">
      <c r="A4758" s="293">
        <v>4757</v>
      </c>
      <c r="B4758" s="298" t="s">
        <v>17980</v>
      </c>
      <c r="C4758" s="298" t="s">
        <v>17981</v>
      </c>
      <c r="D4758" s="298" t="s">
        <v>17982</v>
      </c>
      <c r="E4758" s="298" t="s">
        <v>21</v>
      </c>
      <c r="F4758" s="300" t="s">
        <v>23112</v>
      </c>
      <c r="G4758" s="300" t="s">
        <v>17058</v>
      </c>
      <c r="H4758" s="293" t="s">
        <v>6848</v>
      </c>
      <c r="I4758" s="293"/>
      <c r="J4758" s="293" t="s">
        <v>24283</v>
      </c>
      <c r="K4758" s="299"/>
      <c r="L4758" s="300"/>
      <c r="M4758" s="297" t="str">
        <f t="shared" si="74"/>
        <v>1989</v>
      </c>
    </row>
    <row r="4759" spans="1:13">
      <c r="A4759" s="293">
        <v>4758</v>
      </c>
      <c r="B4759" s="298" t="s">
        <v>17983</v>
      </c>
      <c r="C4759" s="298" t="s">
        <v>17984</v>
      </c>
      <c r="D4759" s="298" t="s">
        <v>17985</v>
      </c>
      <c r="E4759" s="298" t="s">
        <v>21</v>
      </c>
      <c r="F4759" s="300" t="s">
        <v>23112</v>
      </c>
      <c r="G4759" s="300" t="s">
        <v>17058</v>
      </c>
      <c r="H4759" s="293" t="s">
        <v>6848</v>
      </c>
      <c r="I4759" s="293"/>
      <c r="J4759" s="293" t="s">
        <v>24283</v>
      </c>
      <c r="K4759" s="299">
        <v>44052</v>
      </c>
      <c r="L4759" s="300"/>
      <c r="M4759" s="297" t="str">
        <f t="shared" si="74"/>
        <v>1989</v>
      </c>
    </row>
    <row r="4760" spans="1:13">
      <c r="A4760" s="293">
        <v>4759</v>
      </c>
      <c r="B4760" s="298" t="s">
        <v>17986</v>
      </c>
      <c r="C4760" s="298" t="s">
        <v>17987</v>
      </c>
      <c r="D4760" s="298" t="s">
        <v>17988</v>
      </c>
      <c r="E4760" s="298" t="s">
        <v>21</v>
      </c>
      <c r="F4760" s="300" t="s">
        <v>23112</v>
      </c>
      <c r="G4760" s="300" t="s">
        <v>17058</v>
      </c>
      <c r="H4760" s="293" t="s">
        <v>6848</v>
      </c>
      <c r="I4760" s="293"/>
      <c r="J4760" s="293" t="s">
        <v>24283</v>
      </c>
      <c r="K4760" s="299">
        <v>43933</v>
      </c>
      <c r="L4760" s="300"/>
      <c r="M4760" s="297" t="str">
        <f t="shared" si="74"/>
        <v>1989</v>
      </c>
    </row>
    <row r="4761" spans="1:13">
      <c r="A4761" s="293">
        <v>4760</v>
      </c>
      <c r="B4761" s="298" t="s">
        <v>17989</v>
      </c>
      <c r="C4761" s="298" t="s">
        <v>17990</v>
      </c>
      <c r="D4761" s="298" t="s">
        <v>17991</v>
      </c>
      <c r="E4761" s="298" t="s">
        <v>21</v>
      </c>
      <c r="F4761" s="300" t="s">
        <v>23112</v>
      </c>
      <c r="G4761" s="300" t="s">
        <v>17058</v>
      </c>
      <c r="H4761" s="293" t="s">
        <v>6848</v>
      </c>
      <c r="I4761" s="293"/>
      <c r="J4761" s="293" t="s">
        <v>24283</v>
      </c>
      <c r="K4761" s="299">
        <v>44031</v>
      </c>
      <c r="L4761" s="300"/>
      <c r="M4761" s="297" t="str">
        <f t="shared" si="74"/>
        <v>1989</v>
      </c>
    </row>
    <row r="4762" spans="1:13">
      <c r="A4762" s="293">
        <v>4761</v>
      </c>
      <c r="B4762" s="298" t="s">
        <v>17992</v>
      </c>
      <c r="C4762" s="298" t="s">
        <v>17993</v>
      </c>
      <c r="D4762" s="298" t="s">
        <v>17994</v>
      </c>
      <c r="E4762" s="298" t="s">
        <v>21</v>
      </c>
      <c r="F4762" s="300" t="s">
        <v>23112</v>
      </c>
      <c r="G4762" s="300" t="s">
        <v>17058</v>
      </c>
      <c r="H4762" s="293" t="s">
        <v>6848</v>
      </c>
      <c r="I4762" s="293"/>
      <c r="J4762" s="293" t="s">
        <v>24283</v>
      </c>
      <c r="K4762" s="299">
        <v>44052</v>
      </c>
      <c r="L4762" s="300"/>
      <c r="M4762" s="297" t="str">
        <f t="shared" si="74"/>
        <v>1989</v>
      </c>
    </row>
    <row r="4763" spans="1:13">
      <c r="A4763" s="293">
        <v>4762</v>
      </c>
      <c r="B4763" s="298" t="s">
        <v>17995</v>
      </c>
      <c r="C4763" s="298" t="s">
        <v>17996</v>
      </c>
      <c r="D4763" s="298" t="s">
        <v>17997</v>
      </c>
      <c r="E4763" s="298" t="s">
        <v>21</v>
      </c>
      <c r="F4763" s="300" t="s">
        <v>23112</v>
      </c>
      <c r="G4763" s="300" t="s">
        <v>17058</v>
      </c>
      <c r="H4763" s="293" t="s">
        <v>6848</v>
      </c>
      <c r="I4763" s="293"/>
      <c r="J4763" s="293" t="s">
        <v>24283</v>
      </c>
      <c r="K4763" s="299">
        <v>44052</v>
      </c>
      <c r="L4763" s="300"/>
      <c r="M4763" s="297" t="str">
        <f t="shared" si="74"/>
        <v>1989</v>
      </c>
    </row>
    <row r="4764" spans="1:13">
      <c r="A4764" s="293">
        <v>4763</v>
      </c>
      <c r="B4764" s="298" t="s">
        <v>17998</v>
      </c>
      <c r="C4764" s="298" t="s">
        <v>17999</v>
      </c>
      <c r="D4764" s="298" t="s">
        <v>18000</v>
      </c>
      <c r="E4764" s="298" t="s">
        <v>21</v>
      </c>
      <c r="F4764" s="300" t="s">
        <v>23112</v>
      </c>
      <c r="G4764" s="300" t="s">
        <v>17058</v>
      </c>
      <c r="H4764" s="293" t="s">
        <v>6848</v>
      </c>
      <c r="I4764" s="293"/>
      <c r="J4764" s="293" t="s">
        <v>24283</v>
      </c>
      <c r="K4764" s="299"/>
      <c r="L4764" s="300"/>
      <c r="M4764" s="297" t="str">
        <f t="shared" si="74"/>
        <v>1989</v>
      </c>
    </row>
    <row r="4765" spans="1:13">
      <c r="A4765" s="293">
        <v>4764</v>
      </c>
      <c r="B4765" s="298" t="s">
        <v>18001</v>
      </c>
      <c r="C4765" s="298" t="s">
        <v>18002</v>
      </c>
      <c r="D4765" s="298" t="s">
        <v>18003</v>
      </c>
      <c r="E4765" s="298" t="s">
        <v>21</v>
      </c>
      <c r="F4765" s="300" t="s">
        <v>23112</v>
      </c>
      <c r="G4765" s="300" t="s">
        <v>17058</v>
      </c>
      <c r="H4765" s="293" t="s">
        <v>6848</v>
      </c>
      <c r="I4765" s="293"/>
      <c r="J4765" s="293" t="s">
        <v>24283</v>
      </c>
      <c r="K4765" s="299">
        <v>43933</v>
      </c>
      <c r="L4765" s="300"/>
      <c r="M4765" s="297" t="str">
        <f t="shared" si="74"/>
        <v>1989</v>
      </c>
    </row>
    <row r="4766" spans="1:13">
      <c r="A4766" s="293">
        <v>4765</v>
      </c>
      <c r="B4766" s="298" t="s">
        <v>18004</v>
      </c>
      <c r="C4766" s="298" t="s">
        <v>18005</v>
      </c>
      <c r="D4766" s="298" t="s">
        <v>18006</v>
      </c>
      <c r="E4766" s="298" t="s">
        <v>21</v>
      </c>
      <c r="F4766" s="300" t="s">
        <v>23112</v>
      </c>
      <c r="G4766" s="300" t="s">
        <v>17058</v>
      </c>
      <c r="H4766" s="293" t="s">
        <v>6848</v>
      </c>
      <c r="I4766" s="293"/>
      <c r="J4766" s="293" t="s">
        <v>24283</v>
      </c>
      <c r="K4766" s="299">
        <v>44059</v>
      </c>
      <c r="L4766" s="300"/>
      <c r="M4766" s="297" t="str">
        <f t="shared" si="74"/>
        <v>1989</v>
      </c>
    </row>
    <row r="4767" spans="1:13">
      <c r="A4767" s="293">
        <v>4766</v>
      </c>
      <c r="B4767" s="298" t="s">
        <v>18007</v>
      </c>
      <c r="C4767" s="298" t="s">
        <v>18008</v>
      </c>
      <c r="D4767" s="298" t="s">
        <v>18009</v>
      </c>
      <c r="E4767" s="298" t="s">
        <v>21</v>
      </c>
      <c r="F4767" s="300" t="s">
        <v>23112</v>
      </c>
      <c r="G4767" s="300" t="s">
        <v>17058</v>
      </c>
      <c r="H4767" s="293" t="s">
        <v>6848</v>
      </c>
      <c r="I4767" s="293"/>
      <c r="J4767" s="293" t="s">
        <v>24283</v>
      </c>
      <c r="K4767" s="299">
        <v>43813</v>
      </c>
      <c r="L4767" s="300"/>
      <c r="M4767" s="297" t="str">
        <f t="shared" si="74"/>
        <v>1989</v>
      </c>
    </row>
    <row r="4768" spans="1:13">
      <c r="A4768" s="293">
        <v>4767</v>
      </c>
      <c r="B4768" s="298" t="s">
        <v>18010</v>
      </c>
      <c r="C4768" s="298" t="s">
        <v>18011</v>
      </c>
      <c r="D4768" s="298" t="s">
        <v>18012</v>
      </c>
      <c r="E4768" s="298" t="s">
        <v>21</v>
      </c>
      <c r="F4768" s="300" t="s">
        <v>23112</v>
      </c>
      <c r="G4768" s="300" t="s">
        <v>17058</v>
      </c>
      <c r="H4768" s="293" t="s">
        <v>6848</v>
      </c>
      <c r="I4768" s="293"/>
      <c r="J4768" s="293" t="s">
        <v>24283</v>
      </c>
      <c r="K4768" s="299">
        <v>44059</v>
      </c>
      <c r="L4768" s="300"/>
      <c r="M4768" s="297" t="str">
        <f t="shared" si="74"/>
        <v>1989</v>
      </c>
    </row>
    <row r="4769" spans="1:13">
      <c r="A4769" s="293">
        <v>4768</v>
      </c>
      <c r="B4769" s="298" t="s">
        <v>18013</v>
      </c>
      <c r="C4769" s="298" t="s">
        <v>18014</v>
      </c>
      <c r="D4769" s="298" t="s">
        <v>18015</v>
      </c>
      <c r="E4769" s="298" t="s">
        <v>21</v>
      </c>
      <c r="F4769" s="300" t="s">
        <v>23112</v>
      </c>
      <c r="G4769" s="300" t="s">
        <v>17058</v>
      </c>
      <c r="H4769" s="293" t="s">
        <v>6848</v>
      </c>
      <c r="I4769" s="293"/>
      <c r="J4769" s="293" t="s">
        <v>24283</v>
      </c>
      <c r="K4769" s="299">
        <v>44052</v>
      </c>
      <c r="L4769" s="300"/>
      <c r="M4769" s="297" t="str">
        <f t="shared" si="74"/>
        <v>1989</v>
      </c>
    </row>
    <row r="4770" spans="1:13">
      <c r="A4770" s="293">
        <v>4769</v>
      </c>
      <c r="B4770" s="298" t="s">
        <v>18016</v>
      </c>
      <c r="C4770" s="298" t="s">
        <v>18017</v>
      </c>
      <c r="D4770" s="298" t="s">
        <v>18018</v>
      </c>
      <c r="E4770" s="298" t="s">
        <v>21</v>
      </c>
      <c r="F4770" s="300" t="s">
        <v>23112</v>
      </c>
      <c r="G4770" s="300" t="s">
        <v>17058</v>
      </c>
      <c r="H4770" s="293" t="s">
        <v>6848</v>
      </c>
      <c r="I4770" s="293"/>
      <c r="J4770" s="293" t="s">
        <v>24283</v>
      </c>
      <c r="K4770" s="299"/>
      <c r="L4770" s="300"/>
      <c r="M4770" s="297" t="str">
        <f t="shared" si="74"/>
        <v>1989</v>
      </c>
    </row>
    <row r="4771" spans="1:13">
      <c r="A4771" s="293">
        <v>4770</v>
      </c>
      <c r="B4771" s="298" t="s">
        <v>18019</v>
      </c>
      <c r="C4771" s="298" t="s">
        <v>18020</v>
      </c>
      <c r="D4771" s="298" t="s">
        <v>18021</v>
      </c>
      <c r="E4771" s="298" t="s">
        <v>21</v>
      </c>
      <c r="F4771" s="300" t="s">
        <v>23112</v>
      </c>
      <c r="G4771" s="300" t="s">
        <v>17058</v>
      </c>
      <c r="H4771" s="293" t="s">
        <v>6848</v>
      </c>
      <c r="I4771" s="293"/>
      <c r="J4771" s="293" t="s">
        <v>24283</v>
      </c>
      <c r="K4771" s="299">
        <v>43891</v>
      </c>
      <c r="L4771" s="300"/>
      <c r="M4771" s="297" t="str">
        <f t="shared" si="74"/>
        <v>1989</v>
      </c>
    </row>
    <row r="4772" spans="1:13">
      <c r="A4772" s="293">
        <v>4771</v>
      </c>
      <c r="B4772" s="298" t="s">
        <v>18022</v>
      </c>
      <c r="C4772" s="298" t="s">
        <v>18023</v>
      </c>
      <c r="D4772" s="298" t="s">
        <v>18024</v>
      </c>
      <c r="E4772" s="298" t="s">
        <v>21</v>
      </c>
      <c r="F4772" s="300" t="s">
        <v>23112</v>
      </c>
      <c r="G4772" s="300" t="s">
        <v>17058</v>
      </c>
      <c r="H4772" s="293" t="s">
        <v>6848</v>
      </c>
      <c r="I4772" s="293"/>
      <c r="J4772" s="293" t="s">
        <v>24283</v>
      </c>
      <c r="K4772" s="299">
        <v>43771</v>
      </c>
      <c r="L4772" s="300"/>
      <c r="M4772" s="297" t="str">
        <f t="shared" si="74"/>
        <v>1989</v>
      </c>
    </row>
    <row r="4773" spans="1:13">
      <c r="A4773" s="293">
        <v>4772</v>
      </c>
      <c r="B4773" s="298" t="s">
        <v>18025</v>
      </c>
      <c r="C4773" s="298" t="s">
        <v>18026</v>
      </c>
      <c r="D4773" s="298" t="s">
        <v>18027</v>
      </c>
      <c r="E4773" s="298" t="s">
        <v>21</v>
      </c>
      <c r="F4773" s="300" t="s">
        <v>23112</v>
      </c>
      <c r="G4773" s="300" t="s">
        <v>17058</v>
      </c>
      <c r="H4773" s="293" t="s">
        <v>6848</v>
      </c>
      <c r="I4773" s="293"/>
      <c r="J4773" s="293" t="s">
        <v>24283</v>
      </c>
      <c r="K4773" s="299">
        <v>44038</v>
      </c>
      <c r="L4773" s="300"/>
      <c r="M4773" s="297" t="str">
        <f t="shared" si="74"/>
        <v>1989</v>
      </c>
    </row>
    <row r="4774" spans="1:13">
      <c r="A4774" s="293">
        <v>4773</v>
      </c>
      <c r="B4774" s="298" t="s">
        <v>18028</v>
      </c>
      <c r="C4774" s="298" t="s">
        <v>18029</v>
      </c>
      <c r="D4774" s="298" t="s">
        <v>18030</v>
      </c>
      <c r="E4774" s="298" t="s">
        <v>21</v>
      </c>
      <c r="F4774" s="300" t="s">
        <v>23112</v>
      </c>
      <c r="G4774" s="300" t="s">
        <v>17058</v>
      </c>
      <c r="H4774" s="293" t="s">
        <v>6848</v>
      </c>
      <c r="I4774" s="293"/>
      <c r="J4774" s="293" t="s">
        <v>24283</v>
      </c>
      <c r="K4774" s="299">
        <v>44059</v>
      </c>
      <c r="L4774" s="300"/>
      <c r="M4774" s="297" t="str">
        <f t="shared" si="74"/>
        <v>1989</v>
      </c>
    </row>
    <row r="4775" spans="1:13">
      <c r="A4775" s="293">
        <v>4774</v>
      </c>
      <c r="B4775" s="298" t="s">
        <v>18031</v>
      </c>
      <c r="C4775" s="298" t="s">
        <v>18032</v>
      </c>
      <c r="D4775" s="298" t="s">
        <v>18033</v>
      </c>
      <c r="E4775" s="298" t="s">
        <v>21</v>
      </c>
      <c r="F4775" s="300" t="s">
        <v>23112</v>
      </c>
      <c r="G4775" s="300" t="s">
        <v>17058</v>
      </c>
      <c r="H4775" s="293" t="s">
        <v>6848</v>
      </c>
      <c r="I4775" s="293"/>
      <c r="J4775" s="293" t="s">
        <v>24283</v>
      </c>
      <c r="K4775" s="299"/>
      <c r="L4775" s="300"/>
      <c r="M4775" s="297" t="str">
        <f t="shared" si="74"/>
        <v>1989</v>
      </c>
    </row>
    <row r="4776" spans="1:13">
      <c r="A4776" s="293">
        <v>4775</v>
      </c>
      <c r="B4776" s="298" t="s">
        <v>18034</v>
      </c>
      <c r="C4776" s="298" t="s">
        <v>18035</v>
      </c>
      <c r="D4776" s="298" t="s">
        <v>18036</v>
      </c>
      <c r="E4776" s="298" t="s">
        <v>21</v>
      </c>
      <c r="F4776" s="300" t="s">
        <v>23112</v>
      </c>
      <c r="G4776" s="300" t="s">
        <v>17058</v>
      </c>
      <c r="H4776" s="293" t="s">
        <v>6848</v>
      </c>
      <c r="I4776" s="293"/>
      <c r="J4776" s="293" t="s">
        <v>24283</v>
      </c>
      <c r="K4776" s="299">
        <v>44059</v>
      </c>
      <c r="L4776" s="300"/>
      <c r="M4776" s="297" t="str">
        <f t="shared" si="74"/>
        <v>1989</v>
      </c>
    </row>
    <row r="4777" spans="1:13">
      <c r="A4777" s="293">
        <v>4776</v>
      </c>
      <c r="B4777" s="298" t="s">
        <v>18037</v>
      </c>
      <c r="C4777" s="298" t="s">
        <v>18038</v>
      </c>
      <c r="D4777" s="298" t="s">
        <v>18039</v>
      </c>
      <c r="E4777" s="298" t="s">
        <v>21</v>
      </c>
      <c r="F4777" s="300" t="s">
        <v>23112</v>
      </c>
      <c r="G4777" s="300" t="s">
        <v>17058</v>
      </c>
      <c r="H4777" s="293" t="s">
        <v>6848</v>
      </c>
      <c r="I4777" s="293"/>
      <c r="J4777" s="293" t="s">
        <v>24283</v>
      </c>
      <c r="K4777" s="299"/>
      <c r="L4777" s="300"/>
      <c r="M4777" s="297" t="str">
        <f t="shared" si="74"/>
        <v>1989</v>
      </c>
    </row>
    <row r="4778" spans="1:13">
      <c r="A4778" s="293">
        <v>4777</v>
      </c>
      <c r="B4778" s="298" t="s">
        <v>18040</v>
      </c>
      <c r="C4778" s="298" t="s">
        <v>18041</v>
      </c>
      <c r="D4778" s="298" t="s">
        <v>18042</v>
      </c>
      <c r="E4778" s="298" t="s">
        <v>21</v>
      </c>
      <c r="F4778" s="300" t="s">
        <v>23112</v>
      </c>
      <c r="G4778" s="300" t="s">
        <v>17058</v>
      </c>
      <c r="H4778" s="293" t="s">
        <v>6848</v>
      </c>
      <c r="I4778" s="293"/>
      <c r="J4778" s="293" t="s">
        <v>24283</v>
      </c>
      <c r="K4778" s="299">
        <v>44031</v>
      </c>
      <c r="L4778" s="300"/>
      <c r="M4778" s="297" t="str">
        <f t="shared" si="74"/>
        <v>1989</v>
      </c>
    </row>
    <row r="4779" spans="1:13">
      <c r="A4779" s="293">
        <v>4778</v>
      </c>
      <c r="B4779" s="298" t="s">
        <v>18043</v>
      </c>
      <c r="C4779" s="298" t="s">
        <v>18044</v>
      </c>
      <c r="D4779" s="298" t="s">
        <v>18045</v>
      </c>
      <c r="E4779" s="298" t="s">
        <v>21</v>
      </c>
      <c r="F4779" s="300" t="s">
        <v>23112</v>
      </c>
      <c r="G4779" s="300" t="s">
        <v>17058</v>
      </c>
      <c r="H4779" s="293" t="s">
        <v>6848</v>
      </c>
      <c r="I4779" s="293"/>
      <c r="J4779" s="293" t="s">
        <v>24283</v>
      </c>
      <c r="K4779" s="299">
        <v>44052</v>
      </c>
      <c r="L4779" s="300"/>
      <c r="M4779" s="297" t="str">
        <f t="shared" si="74"/>
        <v>1989</v>
      </c>
    </row>
    <row r="4780" spans="1:13">
      <c r="A4780" s="293">
        <v>4779</v>
      </c>
      <c r="B4780" s="298" t="s">
        <v>18046</v>
      </c>
      <c r="C4780" s="298" t="s">
        <v>18047</v>
      </c>
      <c r="D4780" s="298" t="s">
        <v>18048</v>
      </c>
      <c r="E4780" s="298" t="s">
        <v>21</v>
      </c>
      <c r="F4780" s="300" t="s">
        <v>23112</v>
      </c>
      <c r="G4780" s="300" t="s">
        <v>17058</v>
      </c>
      <c r="H4780" s="293" t="s">
        <v>6848</v>
      </c>
      <c r="I4780" s="293"/>
      <c r="J4780" s="293" t="s">
        <v>24283</v>
      </c>
      <c r="K4780" s="299">
        <v>43891</v>
      </c>
      <c r="L4780" s="300"/>
      <c r="M4780" s="297" t="str">
        <f t="shared" si="74"/>
        <v>1989</v>
      </c>
    </row>
    <row r="4781" spans="1:13">
      <c r="A4781" s="293">
        <v>4780</v>
      </c>
      <c r="B4781" s="298" t="s">
        <v>18049</v>
      </c>
      <c r="C4781" s="298" t="s">
        <v>18050</v>
      </c>
      <c r="D4781" s="298" t="s">
        <v>18051</v>
      </c>
      <c r="E4781" s="298" t="s">
        <v>21</v>
      </c>
      <c r="F4781" s="300" t="s">
        <v>23112</v>
      </c>
      <c r="G4781" s="300" t="s">
        <v>17058</v>
      </c>
      <c r="H4781" s="293" t="s">
        <v>6848</v>
      </c>
      <c r="I4781" s="293"/>
      <c r="J4781" s="293" t="s">
        <v>24283</v>
      </c>
      <c r="K4781" s="299"/>
      <c r="L4781" s="300"/>
      <c r="M4781" s="297" t="str">
        <f t="shared" si="74"/>
        <v>1989</v>
      </c>
    </row>
    <row r="4782" spans="1:13">
      <c r="A4782" s="293">
        <v>4781</v>
      </c>
      <c r="B4782" s="298" t="s">
        <v>18052</v>
      </c>
      <c r="C4782" s="298" t="s">
        <v>18053</v>
      </c>
      <c r="D4782" s="298" t="s">
        <v>18054</v>
      </c>
      <c r="E4782" s="298" t="s">
        <v>21</v>
      </c>
      <c r="F4782" s="300" t="s">
        <v>23112</v>
      </c>
      <c r="G4782" s="300" t="s">
        <v>17058</v>
      </c>
      <c r="H4782" s="293" t="s">
        <v>6848</v>
      </c>
      <c r="I4782" s="293"/>
      <c r="J4782" s="293" t="s">
        <v>24283</v>
      </c>
      <c r="K4782" s="299">
        <v>43891</v>
      </c>
      <c r="L4782" s="300"/>
      <c r="M4782" s="297" t="str">
        <f t="shared" si="74"/>
        <v>1989</v>
      </c>
    </row>
    <row r="4783" spans="1:13">
      <c r="A4783" s="293">
        <v>4782</v>
      </c>
      <c r="B4783" s="298" t="s">
        <v>18055</v>
      </c>
      <c r="C4783" s="298" t="s">
        <v>18056</v>
      </c>
      <c r="D4783" s="298" t="s">
        <v>18057</v>
      </c>
      <c r="E4783" s="298" t="s">
        <v>21</v>
      </c>
      <c r="F4783" s="300" t="s">
        <v>23112</v>
      </c>
      <c r="G4783" s="300" t="s">
        <v>17058</v>
      </c>
      <c r="H4783" s="293" t="s">
        <v>6848</v>
      </c>
      <c r="I4783" s="293"/>
      <c r="J4783" s="293" t="s">
        <v>24283</v>
      </c>
      <c r="K4783" s="299"/>
      <c r="L4783" s="300"/>
      <c r="M4783" s="297" t="str">
        <f t="shared" si="74"/>
        <v>1989</v>
      </c>
    </row>
    <row r="4784" spans="1:13">
      <c r="A4784" s="293">
        <v>4783</v>
      </c>
      <c r="B4784" s="298" t="s">
        <v>18058</v>
      </c>
      <c r="C4784" s="298" t="s">
        <v>18059</v>
      </c>
      <c r="D4784" s="298" t="s">
        <v>18060</v>
      </c>
      <c r="E4784" s="298" t="s">
        <v>21</v>
      </c>
      <c r="F4784" s="300" t="s">
        <v>23112</v>
      </c>
      <c r="G4784" s="300" t="s">
        <v>17058</v>
      </c>
      <c r="H4784" s="293" t="s">
        <v>6848</v>
      </c>
      <c r="I4784" s="293"/>
      <c r="J4784" s="293" t="s">
        <v>24283</v>
      </c>
      <c r="K4784" s="299"/>
      <c r="L4784" s="300"/>
      <c r="M4784" s="297" t="str">
        <f t="shared" si="74"/>
        <v>1989</v>
      </c>
    </row>
    <row r="4785" spans="1:13">
      <c r="A4785" s="293">
        <v>4784</v>
      </c>
      <c r="B4785" s="298" t="s">
        <v>18061</v>
      </c>
      <c r="C4785" s="298" t="s">
        <v>18062</v>
      </c>
      <c r="D4785" s="298" t="s">
        <v>18063</v>
      </c>
      <c r="E4785" s="298" t="s">
        <v>21</v>
      </c>
      <c r="F4785" s="300" t="s">
        <v>23112</v>
      </c>
      <c r="G4785" s="300" t="s">
        <v>17058</v>
      </c>
      <c r="H4785" s="293" t="s">
        <v>6848</v>
      </c>
      <c r="I4785" s="293"/>
      <c r="J4785" s="293" t="s">
        <v>24283</v>
      </c>
      <c r="K4785" s="299"/>
      <c r="L4785" s="300"/>
      <c r="M4785" s="297" t="str">
        <f t="shared" si="74"/>
        <v>1989</v>
      </c>
    </row>
    <row r="4786" spans="1:13">
      <c r="A4786" s="293">
        <v>4785</v>
      </c>
      <c r="B4786" s="298" t="s">
        <v>18064</v>
      </c>
      <c r="C4786" s="298" t="s">
        <v>18065</v>
      </c>
      <c r="D4786" s="298" t="s">
        <v>18066</v>
      </c>
      <c r="E4786" s="298" t="s">
        <v>21</v>
      </c>
      <c r="F4786" s="300" t="s">
        <v>23112</v>
      </c>
      <c r="G4786" s="300" t="s">
        <v>17058</v>
      </c>
      <c r="H4786" s="293" t="s">
        <v>6848</v>
      </c>
      <c r="I4786" s="293"/>
      <c r="J4786" s="293" t="s">
        <v>24283</v>
      </c>
      <c r="K4786" s="299">
        <v>43771</v>
      </c>
      <c r="L4786" s="300"/>
      <c r="M4786" s="297" t="str">
        <f t="shared" si="74"/>
        <v>1990</v>
      </c>
    </row>
    <row r="4787" spans="1:13">
      <c r="A4787" s="293">
        <v>4786</v>
      </c>
      <c r="B4787" s="298" t="s">
        <v>18067</v>
      </c>
      <c r="C4787" s="298" t="s">
        <v>18068</v>
      </c>
      <c r="D4787" s="298" t="s">
        <v>18069</v>
      </c>
      <c r="E4787" s="298" t="s">
        <v>21</v>
      </c>
      <c r="F4787" s="300" t="s">
        <v>23112</v>
      </c>
      <c r="G4787" s="300" t="s">
        <v>17058</v>
      </c>
      <c r="H4787" s="293" t="s">
        <v>6848</v>
      </c>
      <c r="I4787" s="293"/>
      <c r="J4787" s="293" t="s">
        <v>24283</v>
      </c>
      <c r="K4787" s="299">
        <v>43771</v>
      </c>
      <c r="L4787" s="300"/>
      <c r="M4787" s="297" t="str">
        <f t="shared" si="74"/>
        <v>1990</v>
      </c>
    </row>
    <row r="4788" spans="1:13">
      <c r="A4788" s="293">
        <v>4787</v>
      </c>
      <c r="B4788" s="298" t="s">
        <v>18070</v>
      </c>
      <c r="C4788" s="298" t="s">
        <v>18071</v>
      </c>
      <c r="D4788" s="298" t="s">
        <v>18072</v>
      </c>
      <c r="E4788" s="298" t="s">
        <v>21</v>
      </c>
      <c r="F4788" s="300" t="s">
        <v>23112</v>
      </c>
      <c r="G4788" s="300" t="s">
        <v>17058</v>
      </c>
      <c r="H4788" s="293" t="s">
        <v>6848</v>
      </c>
      <c r="I4788" s="293"/>
      <c r="J4788" s="293"/>
      <c r="K4788" s="299">
        <v>44031</v>
      </c>
      <c r="L4788" s="300"/>
      <c r="M4788" s="297" t="str">
        <f t="shared" si="74"/>
        <v>1990</v>
      </c>
    </row>
    <row r="4789" spans="1:13">
      <c r="A4789" s="293">
        <v>4788</v>
      </c>
      <c r="B4789" s="298" t="s">
        <v>18073</v>
      </c>
      <c r="C4789" s="298" t="s">
        <v>18074</v>
      </c>
      <c r="D4789" s="298" t="s">
        <v>18075</v>
      </c>
      <c r="E4789" s="298" t="s">
        <v>21</v>
      </c>
      <c r="F4789" s="300" t="s">
        <v>23112</v>
      </c>
      <c r="G4789" s="300" t="s">
        <v>17058</v>
      </c>
      <c r="H4789" s="293" t="s">
        <v>6848</v>
      </c>
      <c r="I4789" s="293"/>
      <c r="J4789" s="293" t="s">
        <v>24283</v>
      </c>
      <c r="K4789" s="299">
        <v>43891</v>
      </c>
      <c r="L4789" s="300"/>
      <c r="M4789" s="297" t="str">
        <f t="shared" si="74"/>
        <v>1990</v>
      </c>
    </row>
    <row r="4790" spans="1:13">
      <c r="A4790" s="293">
        <v>4789</v>
      </c>
      <c r="B4790" s="298" t="s">
        <v>18076</v>
      </c>
      <c r="C4790" s="298" t="s">
        <v>18077</v>
      </c>
      <c r="D4790" s="298" t="s">
        <v>18078</v>
      </c>
      <c r="E4790" s="298" t="s">
        <v>21</v>
      </c>
      <c r="F4790" s="300" t="s">
        <v>23112</v>
      </c>
      <c r="G4790" s="300" t="s">
        <v>17058</v>
      </c>
      <c r="H4790" s="293" t="s">
        <v>6848</v>
      </c>
      <c r="I4790" s="293"/>
      <c r="J4790" s="293" t="s">
        <v>24283</v>
      </c>
      <c r="K4790" s="299"/>
      <c r="L4790" s="300"/>
      <c r="M4790" s="297" t="str">
        <f t="shared" si="74"/>
        <v>1990</v>
      </c>
    </row>
    <row r="4791" spans="1:13">
      <c r="A4791" s="293">
        <v>4790</v>
      </c>
      <c r="B4791" s="298" t="s">
        <v>18079</v>
      </c>
      <c r="C4791" s="298" t="s">
        <v>18080</v>
      </c>
      <c r="D4791" s="298" t="s">
        <v>18081</v>
      </c>
      <c r="E4791" s="298" t="s">
        <v>21</v>
      </c>
      <c r="F4791" s="300" t="s">
        <v>23112</v>
      </c>
      <c r="G4791" s="300" t="s">
        <v>17058</v>
      </c>
      <c r="H4791" s="293" t="s">
        <v>6848</v>
      </c>
      <c r="I4791" s="293"/>
      <c r="J4791" s="293" t="s">
        <v>24283</v>
      </c>
      <c r="K4791" s="299">
        <v>44052</v>
      </c>
      <c r="L4791" s="300"/>
      <c r="M4791" s="297" t="str">
        <f t="shared" si="74"/>
        <v>1990</v>
      </c>
    </row>
    <row r="4792" spans="1:13">
      <c r="A4792" s="293">
        <v>4791</v>
      </c>
      <c r="B4792" s="298" t="s">
        <v>18082</v>
      </c>
      <c r="C4792" s="298" t="s">
        <v>18083</v>
      </c>
      <c r="D4792" s="298" t="s">
        <v>18084</v>
      </c>
      <c r="E4792" s="298" t="s">
        <v>21</v>
      </c>
      <c r="F4792" s="300" t="s">
        <v>23112</v>
      </c>
      <c r="G4792" s="300" t="s">
        <v>17058</v>
      </c>
      <c r="H4792" s="293" t="s">
        <v>6848</v>
      </c>
      <c r="I4792" s="293"/>
      <c r="J4792" s="293" t="s">
        <v>24283</v>
      </c>
      <c r="K4792" s="299"/>
      <c r="L4792" s="300"/>
      <c r="M4792" s="297" t="str">
        <f t="shared" si="74"/>
        <v>1990</v>
      </c>
    </row>
    <row r="4793" spans="1:13">
      <c r="A4793" s="293">
        <v>4792</v>
      </c>
      <c r="B4793" s="298" t="s">
        <v>18085</v>
      </c>
      <c r="C4793" s="298" t="s">
        <v>18086</v>
      </c>
      <c r="D4793" s="298" t="s">
        <v>18087</v>
      </c>
      <c r="E4793" s="298" t="s">
        <v>21</v>
      </c>
      <c r="F4793" s="300" t="s">
        <v>23112</v>
      </c>
      <c r="G4793" s="300" t="s">
        <v>17058</v>
      </c>
      <c r="H4793" s="293" t="s">
        <v>6848</v>
      </c>
      <c r="I4793" s="293"/>
      <c r="J4793" s="293" t="s">
        <v>24283</v>
      </c>
      <c r="K4793" s="299">
        <v>44031</v>
      </c>
      <c r="L4793" s="300"/>
      <c r="M4793" s="297" t="str">
        <f t="shared" si="74"/>
        <v>1990</v>
      </c>
    </row>
    <row r="4794" spans="1:13">
      <c r="A4794" s="293">
        <v>4793</v>
      </c>
      <c r="B4794" s="298" t="s">
        <v>18088</v>
      </c>
      <c r="C4794" s="298" t="s">
        <v>18089</v>
      </c>
      <c r="D4794" s="298" t="s">
        <v>18090</v>
      </c>
      <c r="E4794" s="298" t="s">
        <v>21</v>
      </c>
      <c r="F4794" s="300" t="s">
        <v>23112</v>
      </c>
      <c r="G4794" s="300" t="s">
        <v>17058</v>
      </c>
      <c r="H4794" s="293" t="s">
        <v>6848</v>
      </c>
      <c r="I4794" s="293"/>
      <c r="J4794" s="293" t="s">
        <v>24283</v>
      </c>
      <c r="K4794" s="299">
        <v>43771</v>
      </c>
      <c r="L4794" s="300"/>
      <c r="M4794" s="297" t="str">
        <f t="shared" si="74"/>
        <v>1990</v>
      </c>
    </row>
    <row r="4795" spans="1:13">
      <c r="A4795" s="293">
        <v>4794</v>
      </c>
      <c r="B4795" s="298" t="s">
        <v>18091</v>
      </c>
      <c r="C4795" s="298" t="s">
        <v>18092</v>
      </c>
      <c r="D4795" s="298" t="s">
        <v>18093</v>
      </c>
      <c r="E4795" s="298" t="s">
        <v>21</v>
      </c>
      <c r="F4795" s="300" t="s">
        <v>23112</v>
      </c>
      <c r="G4795" s="300" t="s">
        <v>17058</v>
      </c>
      <c r="H4795" s="293" t="s">
        <v>6848</v>
      </c>
      <c r="I4795" s="293"/>
      <c r="J4795" s="293" t="s">
        <v>24283</v>
      </c>
      <c r="K4795" s="299"/>
      <c r="L4795" s="300"/>
      <c r="M4795" s="297" t="str">
        <f t="shared" si="74"/>
        <v>1990</v>
      </c>
    </row>
    <row r="4796" spans="1:13">
      <c r="A4796" s="293">
        <v>4795</v>
      </c>
      <c r="B4796" s="298" t="s">
        <v>18094</v>
      </c>
      <c r="C4796" s="298" t="s">
        <v>18095</v>
      </c>
      <c r="D4796" s="298" t="s">
        <v>18096</v>
      </c>
      <c r="E4796" s="298" t="s">
        <v>21</v>
      </c>
      <c r="F4796" s="300" t="s">
        <v>23112</v>
      </c>
      <c r="G4796" s="300" t="s">
        <v>17058</v>
      </c>
      <c r="H4796" s="293" t="s">
        <v>6848</v>
      </c>
      <c r="I4796" s="293"/>
      <c r="J4796" s="293" t="s">
        <v>24283</v>
      </c>
      <c r="K4796" s="299">
        <v>44038</v>
      </c>
      <c r="L4796" s="300"/>
      <c r="M4796" s="297" t="str">
        <f t="shared" si="74"/>
        <v>1990</v>
      </c>
    </row>
    <row r="4797" spans="1:13">
      <c r="A4797" s="293">
        <v>4796</v>
      </c>
      <c r="B4797" s="298" t="s">
        <v>18097</v>
      </c>
      <c r="C4797" s="298" t="s">
        <v>18098</v>
      </c>
      <c r="D4797" s="298" t="s">
        <v>18099</v>
      </c>
      <c r="E4797" s="298" t="s">
        <v>21</v>
      </c>
      <c r="F4797" s="300" t="s">
        <v>23112</v>
      </c>
      <c r="G4797" s="300" t="s">
        <v>17058</v>
      </c>
      <c r="H4797" s="293" t="s">
        <v>6848</v>
      </c>
      <c r="I4797" s="293"/>
      <c r="J4797" s="293" t="s">
        <v>24283</v>
      </c>
      <c r="K4797" s="299">
        <v>43891</v>
      </c>
      <c r="L4797" s="300"/>
      <c r="M4797" s="297" t="str">
        <f t="shared" si="74"/>
        <v>1990</v>
      </c>
    </row>
    <row r="4798" spans="1:13">
      <c r="A4798" s="293">
        <v>4797</v>
      </c>
      <c r="B4798" s="298" t="s">
        <v>18100</v>
      </c>
      <c r="C4798" s="298" t="s">
        <v>18101</v>
      </c>
      <c r="D4798" s="298" t="s">
        <v>18102</v>
      </c>
      <c r="E4798" s="298" t="s">
        <v>21</v>
      </c>
      <c r="F4798" s="300" t="s">
        <v>23112</v>
      </c>
      <c r="G4798" s="300" t="s">
        <v>17058</v>
      </c>
      <c r="H4798" s="293" t="s">
        <v>6848</v>
      </c>
      <c r="I4798" s="293"/>
      <c r="J4798" s="293" t="s">
        <v>24283</v>
      </c>
      <c r="K4798" s="299"/>
      <c r="L4798" s="300"/>
      <c r="M4798" s="297" t="str">
        <f t="shared" si="74"/>
        <v>1990</v>
      </c>
    </row>
    <row r="4799" spans="1:13">
      <c r="A4799" s="293">
        <v>4798</v>
      </c>
      <c r="B4799" s="298" t="s">
        <v>18103</v>
      </c>
      <c r="C4799" s="298" t="s">
        <v>18104</v>
      </c>
      <c r="D4799" s="298" t="s">
        <v>18105</v>
      </c>
      <c r="E4799" s="298" t="s">
        <v>21</v>
      </c>
      <c r="F4799" s="300" t="s">
        <v>23112</v>
      </c>
      <c r="G4799" s="300" t="s">
        <v>17058</v>
      </c>
      <c r="H4799" s="293" t="s">
        <v>6848</v>
      </c>
      <c r="I4799" s="293"/>
      <c r="J4799" s="293" t="s">
        <v>24283</v>
      </c>
      <c r="K4799" s="299">
        <v>44038</v>
      </c>
      <c r="L4799" s="300"/>
      <c r="M4799" s="297" t="str">
        <f t="shared" si="74"/>
        <v>1990</v>
      </c>
    </row>
    <row r="4800" spans="1:13">
      <c r="A4800" s="293">
        <v>4799</v>
      </c>
      <c r="B4800" s="298" t="s">
        <v>18106</v>
      </c>
      <c r="C4800" s="298" t="s">
        <v>18107</v>
      </c>
      <c r="D4800" s="298" t="s">
        <v>18108</v>
      </c>
      <c r="E4800" s="298" t="s">
        <v>21</v>
      </c>
      <c r="F4800" s="300" t="s">
        <v>23112</v>
      </c>
      <c r="G4800" s="300" t="s">
        <v>17058</v>
      </c>
      <c r="H4800" s="293" t="s">
        <v>6848</v>
      </c>
      <c r="I4800" s="293"/>
      <c r="J4800" s="293" t="s">
        <v>24283</v>
      </c>
      <c r="K4800" s="299">
        <v>44052</v>
      </c>
      <c r="L4800" s="300"/>
      <c r="M4800" s="297" t="str">
        <f t="shared" si="74"/>
        <v>1990</v>
      </c>
    </row>
    <row r="4801" spans="1:13">
      <c r="A4801" s="293">
        <v>4800</v>
      </c>
      <c r="B4801" s="298" t="s">
        <v>18109</v>
      </c>
      <c r="C4801" s="298" t="s">
        <v>18110</v>
      </c>
      <c r="D4801" s="298" t="s">
        <v>18111</v>
      </c>
      <c r="E4801" s="298" t="s">
        <v>21</v>
      </c>
      <c r="F4801" s="300" t="s">
        <v>23112</v>
      </c>
      <c r="G4801" s="300" t="s">
        <v>17058</v>
      </c>
      <c r="H4801" s="293" t="s">
        <v>6848</v>
      </c>
      <c r="I4801" s="293"/>
      <c r="J4801" s="293" t="s">
        <v>24283</v>
      </c>
      <c r="K4801" s="299">
        <v>44031</v>
      </c>
      <c r="L4801" s="300"/>
      <c r="M4801" s="297" t="str">
        <f t="shared" si="74"/>
        <v>1990</v>
      </c>
    </row>
    <row r="4802" spans="1:13">
      <c r="A4802" s="293">
        <v>4801</v>
      </c>
      <c r="B4802" s="298" t="s">
        <v>18112</v>
      </c>
      <c r="C4802" s="298" t="s">
        <v>18113</v>
      </c>
      <c r="D4802" s="298" t="s">
        <v>18114</v>
      </c>
      <c r="E4802" s="298" t="s">
        <v>21</v>
      </c>
      <c r="F4802" s="300" t="s">
        <v>23112</v>
      </c>
      <c r="G4802" s="300" t="s">
        <v>17058</v>
      </c>
      <c r="H4802" s="293" t="s">
        <v>6848</v>
      </c>
      <c r="I4802" s="293"/>
      <c r="J4802" s="293" t="s">
        <v>24283</v>
      </c>
      <c r="K4802" s="299"/>
      <c r="L4802" s="300"/>
      <c r="M4802" s="297" t="str">
        <f t="shared" ref="M4802:M4865" si="75">IF((INT(MID(B4802,5,2))&gt;19),"19"&amp;MID(B4802,5,2),"20"&amp;MID(B4802,5,2))</f>
        <v>1990</v>
      </c>
    </row>
    <row r="4803" spans="1:13">
      <c r="A4803" s="293">
        <v>4802</v>
      </c>
      <c r="B4803" s="298" t="s">
        <v>18115</v>
      </c>
      <c r="C4803" s="298" t="s">
        <v>18116</v>
      </c>
      <c r="D4803" s="298" t="s">
        <v>18117</v>
      </c>
      <c r="E4803" s="298" t="s">
        <v>21</v>
      </c>
      <c r="F4803" s="300" t="s">
        <v>23112</v>
      </c>
      <c r="G4803" s="300" t="s">
        <v>17058</v>
      </c>
      <c r="H4803" s="293" t="s">
        <v>6848</v>
      </c>
      <c r="I4803" s="293"/>
      <c r="J4803" s="293" t="s">
        <v>24283</v>
      </c>
      <c r="K4803" s="299"/>
      <c r="L4803" s="300"/>
      <c r="M4803" s="297" t="str">
        <f t="shared" si="75"/>
        <v>1990</v>
      </c>
    </row>
    <row r="4804" spans="1:13">
      <c r="A4804" s="293">
        <v>4803</v>
      </c>
      <c r="B4804" s="298" t="s">
        <v>18118</v>
      </c>
      <c r="C4804" s="298" t="s">
        <v>18119</v>
      </c>
      <c r="D4804" s="298" t="s">
        <v>18120</v>
      </c>
      <c r="E4804" s="298" t="s">
        <v>21</v>
      </c>
      <c r="F4804" s="300" t="s">
        <v>23112</v>
      </c>
      <c r="G4804" s="300" t="s">
        <v>17058</v>
      </c>
      <c r="H4804" s="293" t="s">
        <v>6848</v>
      </c>
      <c r="I4804" s="293"/>
      <c r="J4804" s="293" t="s">
        <v>24283</v>
      </c>
      <c r="K4804" s="299">
        <v>44038</v>
      </c>
      <c r="L4804" s="300"/>
      <c r="M4804" s="297" t="str">
        <f t="shared" si="75"/>
        <v>1990</v>
      </c>
    </row>
    <row r="4805" spans="1:13">
      <c r="A4805" s="293">
        <v>4804</v>
      </c>
      <c r="B4805" s="298" t="s">
        <v>18121</v>
      </c>
      <c r="C4805" s="298" t="s">
        <v>18122</v>
      </c>
      <c r="D4805" s="298" t="s">
        <v>18123</v>
      </c>
      <c r="E4805" s="298" t="s">
        <v>21</v>
      </c>
      <c r="F4805" s="300" t="s">
        <v>23112</v>
      </c>
      <c r="G4805" s="300" t="s">
        <v>17058</v>
      </c>
      <c r="H4805" s="293" t="s">
        <v>6848</v>
      </c>
      <c r="I4805" s="293"/>
      <c r="J4805" s="293" t="s">
        <v>24283</v>
      </c>
      <c r="K4805" s="299">
        <v>43813</v>
      </c>
      <c r="L4805" s="300"/>
      <c r="M4805" s="297" t="str">
        <f t="shared" si="75"/>
        <v>1990</v>
      </c>
    </row>
    <row r="4806" spans="1:13">
      <c r="A4806" s="293">
        <v>4805</v>
      </c>
      <c r="B4806" s="298" t="s">
        <v>18124</v>
      </c>
      <c r="C4806" s="298" t="s">
        <v>18125</v>
      </c>
      <c r="D4806" s="298" t="s">
        <v>18126</v>
      </c>
      <c r="E4806" s="298" t="s">
        <v>21</v>
      </c>
      <c r="F4806" s="300" t="s">
        <v>23112</v>
      </c>
      <c r="G4806" s="300" t="s">
        <v>17058</v>
      </c>
      <c r="H4806" s="293" t="s">
        <v>6848</v>
      </c>
      <c r="I4806" s="293"/>
      <c r="J4806" s="293" t="s">
        <v>24283</v>
      </c>
      <c r="K4806" s="299">
        <v>44052</v>
      </c>
      <c r="L4806" s="300"/>
      <c r="M4806" s="297" t="str">
        <f t="shared" si="75"/>
        <v>1990</v>
      </c>
    </row>
    <row r="4807" spans="1:13">
      <c r="A4807" s="293">
        <v>4806</v>
      </c>
      <c r="B4807" s="298" t="s">
        <v>18127</v>
      </c>
      <c r="C4807" s="298" t="s">
        <v>18128</v>
      </c>
      <c r="D4807" s="298" t="s">
        <v>18129</v>
      </c>
      <c r="E4807" s="298" t="s">
        <v>21</v>
      </c>
      <c r="F4807" s="300" t="s">
        <v>23112</v>
      </c>
      <c r="G4807" s="300" t="s">
        <v>17058</v>
      </c>
      <c r="H4807" s="293" t="s">
        <v>6848</v>
      </c>
      <c r="I4807" s="293"/>
      <c r="J4807" s="293" t="s">
        <v>24283</v>
      </c>
      <c r="K4807" s="299">
        <v>44031</v>
      </c>
      <c r="L4807" s="300"/>
      <c r="M4807" s="297" t="str">
        <f t="shared" si="75"/>
        <v>1990</v>
      </c>
    </row>
    <row r="4808" spans="1:13">
      <c r="A4808" s="293">
        <v>4807</v>
      </c>
      <c r="B4808" s="298" t="s">
        <v>18130</v>
      </c>
      <c r="C4808" s="298" t="s">
        <v>18131</v>
      </c>
      <c r="D4808" s="298" t="s">
        <v>18132</v>
      </c>
      <c r="E4808" s="298" t="s">
        <v>21</v>
      </c>
      <c r="F4808" s="300" t="s">
        <v>23112</v>
      </c>
      <c r="G4808" s="300" t="s">
        <v>17058</v>
      </c>
      <c r="H4808" s="293" t="s">
        <v>6848</v>
      </c>
      <c r="I4808" s="293"/>
      <c r="J4808" s="293" t="s">
        <v>24283</v>
      </c>
      <c r="K4808" s="299"/>
      <c r="L4808" s="300"/>
      <c r="M4808" s="297" t="str">
        <f t="shared" si="75"/>
        <v>1990</v>
      </c>
    </row>
    <row r="4809" spans="1:13">
      <c r="A4809" s="293">
        <v>4808</v>
      </c>
      <c r="B4809" s="298" t="s">
        <v>18133</v>
      </c>
      <c r="C4809" s="298" t="s">
        <v>18134</v>
      </c>
      <c r="D4809" s="298" t="s">
        <v>18135</v>
      </c>
      <c r="E4809" s="298" t="s">
        <v>21</v>
      </c>
      <c r="F4809" s="300" t="s">
        <v>23112</v>
      </c>
      <c r="G4809" s="300" t="s">
        <v>17058</v>
      </c>
      <c r="H4809" s="293" t="s">
        <v>6848</v>
      </c>
      <c r="I4809" s="293"/>
      <c r="J4809" s="293" t="s">
        <v>24283</v>
      </c>
      <c r="K4809" s="299">
        <v>44031</v>
      </c>
      <c r="L4809" s="300"/>
      <c r="M4809" s="297" t="str">
        <f t="shared" si="75"/>
        <v>1990</v>
      </c>
    </row>
    <row r="4810" spans="1:13">
      <c r="A4810" s="293">
        <v>4809</v>
      </c>
      <c r="B4810" s="298" t="s">
        <v>18136</v>
      </c>
      <c r="C4810" s="298" t="s">
        <v>18137</v>
      </c>
      <c r="D4810" s="298" t="s">
        <v>18138</v>
      </c>
      <c r="E4810" s="298" t="s">
        <v>21</v>
      </c>
      <c r="F4810" s="300" t="s">
        <v>23112</v>
      </c>
      <c r="G4810" s="300" t="s">
        <v>17058</v>
      </c>
      <c r="H4810" s="293" t="s">
        <v>6848</v>
      </c>
      <c r="I4810" s="293"/>
      <c r="J4810" s="293" t="s">
        <v>24283</v>
      </c>
      <c r="K4810" s="299">
        <v>44059</v>
      </c>
      <c r="L4810" s="300"/>
      <c r="M4810" s="297" t="str">
        <f t="shared" si="75"/>
        <v>1990</v>
      </c>
    </row>
    <row r="4811" spans="1:13">
      <c r="A4811" s="293">
        <v>4810</v>
      </c>
      <c r="B4811" s="298" t="s">
        <v>18139</v>
      </c>
      <c r="C4811" s="298" t="s">
        <v>18140</v>
      </c>
      <c r="D4811" s="298" t="s">
        <v>18141</v>
      </c>
      <c r="E4811" s="298" t="s">
        <v>21</v>
      </c>
      <c r="F4811" s="300" t="s">
        <v>23112</v>
      </c>
      <c r="G4811" s="300" t="s">
        <v>17058</v>
      </c>
      <c r="H4811" s="293" t="s">
        <v>6848</v>
      </c>
      <c r="I4811" s="293"/>
      <c r="J4811" s="293" t="s">
        <v>24283</v>
      </c>
      <c r="K4811" s="299">
        <v>43771</v>
      </c>
      <c r="L4811" s="300"/>
      <c r="M4811" s="297" t="str">
        <f t="shared" si="75"/>
        <v>1990</v>
      </c>
    </row>
    <row r="4812" spans="1:13">
      <c r="A4812" s="293">
        <v>4811</v>
      </c>
      <c r="B4812" s="298" t="s">
        <v>18142</v>
      </c>
      <c r="C4812" s="298" t="s">
        <v>18143</v>
      </c>
      <c r="D4812" s="298" t="s">
        <v>18144</v>
      </c>
      <c r="E4812" s="298" t="s">
        <v>21</v>
      </c>
      <c r="F4812" s="300" t="s">
        <v>23112</v>
      </c>
      <c r="G4812" s="300" t="s">
        <v>17058</v>
      </c>
      <c r="H4812" s="293" t="s">
        <v>6848</v>
      </c>
      <c r="I4812" s="293"/>
      <c r="J4812" s="293" t="s">
        <v>24283</v>
      </c>
      <c r="K4812" s="299">
        <v>44038</v>
      </c>
      <c r="L4812" s="300"/>
      <c r="M4812" s="297" t="str">
        <f t="shared" si="75"/>
        <v>1990</v>
      </c>
    </row>
    <row r="4813" spans="1:13">
      <c r="A4813" s="293">
        <v>4812</v>
      </c>
      <c r="B4813" s="298" t="s">
        <v>18145</v>
      </c>
      <c r="C4813" s="298" t="s">
        <v>18146</v>
      </c>
      <c r="D4813" s="298" t="s">
        <v>18147</v>
      </c>
      <c r="E4813" s="298" t="s">
        <v>21</v>
      </c>
      <c r="F4813" s="300" t="s">
        <v>23112</v>
      </c>
      <c r="G4813" s="300" t="s">
        <v>17058</v>
      </c>
      <c r="H4813" s="293" t="s">
        <v>6848</v>
      </c>
      <c r="I4813" s="293"/>
      <c r="J4813" s="293" t="s">
        <v>24283</v>
      </c>
      <c r="K4813" s="299">
        <v>43743</v>
      </c>
      <c r="L4813" s="300"/>
      <c r="M4813" s="297" t="str">
        <f t="shared" si="75"/>
        <v>1990</v>
      </c>
    </row>
    <row r="4814" spans="1:13">
      <c r="A4814" s="293">
        <v>4813</v>
      </c>
      <c r="B4814" s="298" t="s">
        <v>18148</v>
      </c>
      <c r="C4814" s="298" t="s">
        <v>18149</v>
      </c>
      <c r="D4814" s="298" t="s">
        <v>18150</v>
      </c>
      <c r="E4814" s="298" t="s">
        <v>21</v>
      </c>
      <c r="F4814" s="300" t="s">
        <v>23112</v>
      </c>
      <c r="G4814" s="300" t="s">
        <v>17058</v>
      </c>
      <c r="H4814" s="293" t="s">
        <v>6848</v>
      </c>
      <c r="I4814" s="293"/>
      <c r="J4814" s="293" t="s">
        <v>24283</v>
      </c>
      <c r="K4814" s="299">
        <v>44038</v>
      </c>
      <c r="L4814" s="300"/>
      <c r="M4814" s="297" t="str">
        <f t="shared" si="75"/>
        <v>1990</v>
      </c>
    </row>
    <row r="4815" spans="1:13">
      <c r="A4815" s="293">
        <v>4814</v>
      </c>
      <c r="B4815" s="298" t="s">
        <v>18151</v>
      </c>
      <c r="C4815" s="298" t="s">
        <v>18152</v>
      </c>
      <c r="D4815" s="298" t="s">
        <v>18153</v>
      </c>
      <c r="E4815" s="298" t="s">
        <v>21</v>
      </c>
      <c r="F4815" s="300" t="s">
        <v>23112</v>
      </c>
      <c r="G4815" s="300" t="s">
        <v>17058</v>
      </c>
      <c r="H4815" s="293" t="s">
        <v>6848</v>
      </c>
      <c r="I4815" s="293"/>
      <c r="J4815" s="293" t="s">
        <v>24283</v>
      </c>
      <c r="K4815" s="299">
        <v>43933</v>
      </c>
      <c r="L4815" s="300"/>
      <c r="M4815" s="297" t="str">
        <f t="shared" si="75"/>
        <v>1990</v>
      </c>
    </row>
    <row r="4816" spans="1:13">
      <c r="A4816" s="293">
        <v>4815</v>
      </c>
      <c r="B4816" s="298" t="s">
        <v>18154</v>
      </c>
      <c r="C4816" s="298" t="s">
        <v>18155</v>
      </c>
      <c r="D4816" s="298" t="s">
        <v>18156</v>
      </c>
      <c r="E4816" s="298" t="s">
        <v>21</v>
      </c>
      <c r="F4816" s="300" t="s">
        <v>23112</v>
      </c>
      <c r="G4816" s="300" t="s">
        <v>17058</v>
      </c>
      <c r="H4816" s="293" t="s">
        <v>6848</v>
      </c>
      <c r="I4816" s="293"/>
      <c r="J4816" s="293" t="s">
        <v>24283</v>
      </c>
      <c r="K4816" s="299">
        <v>44038</v>
      </c>
      <c r="L4816" s="300"/>
      <c r="M4816" s="297" t="str">
        <f t="shared" si="75"/>
        <v>1990</v>
      </c>
    </row>
    <row r="4817" spans="1:13">
      <c r="A4817" s="293">
        <v>4816</v>
      </c>
      <c r="B4817" s="298" t="s">
        <v>18157</v>
      </c>
      <c r="C4817" s="298" t="s">
        <v>18158</v>
      </c>
      <c r="D4817" s="298" t="s">
        <v>18159</v>
      </c>
      <c r="E4817" s="298" t="s">
        <v>21</v>
      </c>
      <c r="F4817" s="300" t="s">
        <v>23112</v>
      </c>
      <c r="G4817" s="300" t="s">
        <v>17058</v>
      </c>
      <c r="H4817" s="293" t="s">
        <v>6848</v>
      </c>
      <c r="I4817" s="293"/>
      <c r="J4817" s="293" t="s">
        <v>24283</v>
      </c>
      <c r="K4817" s="299">
        <v>43933</v>
      </c>
      <c r="L4817" s="300"/>
      <c r="M4817" s="297" t="str">
        <f t="shared" si="75"/>
        <v>1990</v>
      </c>
    </row>
    <row r="4818" spans="1:13">
      <c r="A4818" s="293">
        <v>4817</v>
      </c>
      <c r="B4818" s="298" t="s">
        <v>18160</v>
      </c>
      <c r="C4818" s="298" t="s">
        <v>18161</v>
      </c>
      <c r="D4818" s="298" t="s">
        <v>18162</v>
      </c>
      <c r="E4818" s="298" t="s">
        <v>21</v>
      </c>
      <c r="F4818" s="300" t="s">
        <v>23112</v>
      </c>
      <c r="G4818" s="300" t="s">
        <v>17058</v>
      </c>
      <c r="H4818" s="293" t="s">
        <v>6848</v>
      </c>
      <c r="I4818" s="293"/>
      <c r="J4818" s="293" t="s">
        <v>24283</v>
      </c>
      <c r="K4818" s="299">
        <v>44038</v>
      </c>
      <c r="L4818" s="300"/>
      <c r="M4818" s="297" t="str">
        <f t="shared" si="75"/>
        <v>1990</v>
      </c>
    </row>
    <row r="4819" spans="1:13">
      <c r="A4819" s="293">
        <v>4818</v>
      </c>
      <c r="B4819" s="298" t="s">
        <v>18163</v>
      </c>
      <c r="C4819" s="298" t="s">
        <v>18164</v>
      </c>
      <c r="D4819" s="298" t="s">
        <v>18165</v>
      </c>
      <c r="E4819" s="298" t="s">
        <v>21</v>
      </c>
      <c r="F4819" s="300" t="s">
        <v>23112</v>
      </c>
      <c r="G4819" s="300" t="s">
        <v>17058</v>
      </c>
      <c r="H4819" s="293" t="s">
        <v>6848</v>
      </c>
      <c r="I4819" s="293"/>
      <c r="J4819" s="293" t="s">
        <v>24283</v>
      </c>
      <c r="K4819" s="299">
        <v>43813</v>
      </c>
      <c r="L4819" s="300"/>
      <c r="M4819" s="297" t="str">
        <f t="shared" si="75"/>
        <v>1990</v>
      </c>
    </row>
    <row r="4820" spans="1:13">
      <c r="A4820" s="293">
        <v>4819</v>
      </c>
      <c r="B4820" s="298" t="s">
        <v>18166</v>
      </c>
      <c r="C4820" s="298" t="s">
        <v>18167</v>
      </c>
      <c r="D4820" s="298" t="s">
        <v>18168</v>
      </c>
      <c r="E4820" s="298" t="s">
        <v>21</v>
      </c>
      <c r="F4820" s="300" t="s">
        <v>23112</v>
      </c>
      <c r="G4820" s="300" t="s">
        <v>17058</v>
      </c>
      <c r="H4820" s="293" t="s">
        <v>6848</v>
      </c>
      <c r="I4820" s="293"/>
      <c r="J4820" s="293" t="s">
        <v>24283</v>
      </c>
      <c r="K4820" s="299">
        <v>44031</v>
      </c>
      <c r="L4820" s="300"/>
      <c r="M4820" s="297" t="str">
        <f t="shared" si="75"/>
        <v>1990</v>
      </c>
    </row>
    <row r="4821" spans="1:13">
      <c r="A4821" s="293">
        <v>4820</v>
      </c>
      <c r="B4821" s="298" t="s">
        <v>18169</v>
      </c>
      <c r="C4821" s="298" t="s">
        <v>18170</v>
      </c>
      <c r="D4821" s="298" t="s">
        <v>18171</v>
      </c>
      <c r="E4821" s="298" t="s">
        <v>21</v>
      </c>
      <c r="F4821" s="300" t="s">
        <v>23112</v>
      </c>
      <c r="G4821" s="300" t="s">
        <v>17058</v>
      </c>
      <c r="H4821" s="293" t="s">
        <v>6848</v>
      </c>
      <c r="I4821" s="293"/>
      <c r="J4821" s="293" t="s">
        <v>24283</v>
      </c>
      <c r="K4821" s="299">
        <v>44059</v>
      </c>
      <c r="L4821" s="300"/>
      <c r="M4821" s="297" t="str">
        <f t="shared" si="75"/>
        <v>1990</v>
      </c>
    </row>
    <row r="4822" spans="1:13">
      <c r="A4822" s="293">
        <v>4821</v>
      </c>
      <c r="B4822" s="298" t="s">
        <v>18172</v>
      </c>
      <c r="C4822" s="298" t="s">
        <v>18173</v>
      </c>
      <c r="D4822" s="298" t="s">
        <v>18174</v>
      </c>
      <c r="E4822" s="298" t="s">
        <v>21</v>
      </c>
      <c r="F4822" s="300" t="s">
        <v>23112</v>
      </c>
      <c r="G4822" s="300" t="s">
        <v>17058</v>
      </c>
      <c r="H4822" s="293" t="s">
        <v>6848</v>
      </c>
      <c r="I4822" s="293"/>
      <c r="J4822" s="293" t="s">
        <v>24283</v>
      </c>
      <c r="K4822" s="299">
        <v>44038</v>
      </c>
      <c r="L4822" s="300"/>
      <c r="M4822" s="297" t="str">
        <f t="shared" si="75"/>
        <v>1990</v>
      </c>
    </row>
    <row r="4823" spans="1:13">
      <c r="A4823" s="293">
        <v>4822</v>
      </c>
      <c r="B4823" s="298" t="s">
        <v>18175</v>
      </c>
      <c r="C4823" s="298" t="s">
        <v>18176</v>
      </c>
      <c r="D4823" s="298" t="s">
        <v>18177</v>
      </c>
      <c r="E4823" s="298" t="s">
        <v>21</v>
      </c>
      <c r="F4823" s="300" t="s">
        <v>23112</v>
      </c>
      <c r="G4823" s="300" t="s">
        <v>17058</v>
      </c>
      <c r="H4823" s="293" t="s">
        <v>6848</v>
      </c>
      <c r="I4823" s="293"/>
      <c r="J4823" s="293" t="s">
        <v>24283</v>
      </c>
      <c r="K4823" s="299">
        <v>43771</v>
      </c>
      <c r="L4823" s="300"/>
      <c r="M4823" s="297" t="str">
        <f t="shared" si="75"/>
        <v>1990</v>
      </c>
    </row>
    <row r="4824" spans="1:13">
      <c r="A4824" s="293">
        <v>4823</v>
      </c>
      <c r="B4824" s="298" t="s">
        <v>18178</v>
      </c>
      <c r="C4824" s="298" t="s">
        <v>18179</v>
      </c>
      <c r="D4824" s="298" t="s">
        <v>18180</v>
      </c>
      <c r="E4824" s="298" t="s">
        <v>21</v>
      </c>
      <c r="F4824" s="300" t="s">
        <v>23112</v>
      </c>
      <c r="G4824" s="300" t="s">
        <v>17058</v>
      </c>
      <c r="H4824" s="293" t="s">
        <v>6848</v>
      </c>
      <c r="I4824" s="293"/>
      <c r="J4824" s="293" t="s">
        <v>24283</v>
      </c>
      <c r="K4824" s="299">
        <v>44038</v>
      </c>
      <c r="L4824" s="300"/>
      <c r="M4824" s="297" t="str">
        <f t="shared" si="75"/>
        <v>1990</v>
      </c>
    </row>
    <row r="4825" spans="1:13">
      <c r="A4825" s="293">
        <v>4824</v>
      </c>
      <c r="B4825" s="298" t="s">
        <v>18181</v>
      </c>
      <c r="C4825" s="298" t="s">
        <v>18182</v>
      </c>
      <c r="D4825" s="298" t="s">
        <v>18183</v>
      </c>
      <c r="E4825" s="298" t="s">
        <v>21</v>
      </c>
      <c r="F4825" s="300" t="s">
        <v>23112</v>
      </c>
      <c r="G4825" s="300" t="s">
        <v>17058</v>
      </c>
      <c r="H4825" s="293" t="s">
        <v>6848</v>
      </c>
      <c r="I4825" s="293"/>
      <c r="J4825" s="293" t="s">
        <v>24283</v>
      </c>
      <c r="K4825" s="299">
        <v>43771</v>
      </c>
      <c r="L4825" s="300"/>
      <c r="M4825" s="297" t="str">
        <f t="shared" si="75"/>
        <v>1990</v>
      </c>
    </row>
    <row r="4826" spans="1:13">
      <c r="A4826" s="293">
        <v>4825</v>
      </c>
      <c r="B4826" s="298" t="s">
        <v>18184</v>
      </c>
      <c r="C4826" s="298" t="s">
        <v>18185</v>
      </c>
      <c r="D4826" s="298" t="s">
        <v>18186</v>
      </c>
      <c r="E4826" s="298" t="s">
        <v>21</v>
      </c>
      <c r="F4826" s="300" t="s">
        <v>23112</v>
      </c>
      <c r="G4826" s="300" t="s">
        <v>17058</v>
      </c>
      <c r="H4826" s="293" t="s">
        <v>6848</v>
      </c>
      <c r="I4826" s="293"/>
      <c r="J4826" s="293" t="s">
        <v>24283</v>
      </c>
      <c r="K4826" s="299">
        <v>44031</v>
      </c>
      <c r="L4826" s="300"/>
      <c r="M4826" s="297" t="str">
        <f t="shared" si="75"/>
        <v>1990</v>
      </c>
    </row>
    <row r="4827" spans="1:13">
      <c r="A4827" s="293">
        <v>4826</v>
      </c>
      <c r="B4827" s="298" t="s">
        <v>18187</v>
      </c>
      <c r="C4827" s="298" t="s">
        <v>18188</v>
      </c>
      <c r="D4827" s="298" t="s">
        <v>18189</v>
      </c>
      <c r="E4827" s="298" t="s">
        <v>21</v>
      </c>
      <c r="F4827" s="300" t="s">
        <v>23112</v>
      </c>
      <c r="G4827" s="300" t="s">
        <v>17058</v>
      </c>
      <c r="H4827" s="293" t="s">
        <v>6848</v>
      </c>
      <c r="I4827" s="293"/>
      <c r="J4827" s="293" t="s">
        <v>24283</v>
      </c>
      <c r="K4827" s="299">
        <v>44038</v>
      </c>
      <c r="L4827" s="300"/>
      <c r="M4827" s="297" t="str">
        <f t="shared" si="75"/>
        <v>1990</v>
      </c>
    </row>
    <row r="4828" spans="1:13">
      <c r="A4828" s="293">
        <v>4827</v>
      </c>
      <c r="B4828" s="298" t="s">
        <v>18190</v>
      </c>
      <c r="C4828" s="298" t="s">
        <v>18191</v>
      </c>
      <c r="D4828" s="298" t="s">
        <v>18192</v>
      </c>
      <c r="E4828" s="298" t="s">
        <v>21</v>
      </c>
      <c r="F4828" s="300" t="s">
        <v>23112</v>
      </c>
      <c r="G4828" s="300" t="s">
        <v>17058</v>
      </c>
      <c r="H4828" s="293" t="s">
        <v>6848</v>
      </c>
      <c r="I4828" s="293"/>
      <c r="J4828" s="293" t="s">
        <v>24283</v>
      </c>
      <c r="K4828" s="299"/>
      <c r="L4828" s="300"/>
      <c r="M4828" s="297" t="str">
        <f t="shared" si="75"/>
        <v>1990</v>
      </c>
    </row>
    <row r="4829" spans="1:13">
      <c r="A4829" s="293">
        <v>4828</v>
      </c>
      <c r="B4829" s="298" t="s">
        <v>18193</v>
      </c>
      <c r="C4829" s="298" t="s">
        <v>18194</v>
      </c>
      <c r="D4829" s="298" t="s">
        <v>18195</v>
      </c>
      <c r="E4829" s="298" t="s">
        <v>21</v>
      </c>
      <c r="F4829" s="300" t="s">
        <v>23112</v>
      </c>
      <c r="G4829" s="300" t="s">
        <v>17058</v>
      </c>
      <c r="H4829" s="293" t="s">
        <v>6848</v>
      </c>
      <c r="I4829" s="293"/>
      <c r="J4829" s="293" t="s">
        <v>24283</v>
      </c>
      <c r="K4829" s="299">
        <v>44038</v>
      </c>
      <c r="L4829" s="300"/>
      <c r="M4829" s="297" t="str">
        <f t="shared" si="75"/>
        <v>1990</v>
      </c>
    </row>
    <row r="4830" spans="1:13">
      <c r="A4830" s="293">
        <v>4829</v>
      </c>
      <c r="B4830" s="298" t="s">
        <v>18196</v>
      </c>
      <c r="C4830" s="298" t="s">
        <v>18197</v>
      </c>
      <c r="D4830" s="298" t="s">
        <v>18198</v>
      </c>
      <c r="E4830" s="298" t="s">
        <v>21</v>
      </c>
      <c r="F4830" s="300" t="s">
        <v>23112</v>
      </c>
      <c r="G4830" s="300" t="s">
        <v>17058</v>
      </c>
      <c r="H4830" s="293" t="s">
        <v>6848</v>
      </c>
      <c r="I4830" s="293"/>
      <c r="J4830" s="293" t="s">
        <v>24283</v>
      </c>
      <c r="K4830" s="299">
        <v>44052</v>
      </c>
      <c r="L4830" s="300"/>
      <c r="M4830" s="297" t="str">
        <f t="shared" si="75"/>
        <v>1990</v>
      </c>
    </row>
    <row r="4831" spans="1:13">
      <c r="A4831" s="293">
        <v>4830</v>
      </c>
      <c r="B4831" s="298" t="s">
        <v>18199</v>
      </c>
      <c r="C4831" s="298" t="s">
        <v>18200</v>
      </c>
      <c r="D4831" s="298" t="s">
        <v>18201</v>
      </c>
      <c r="E4831" s="298" t="s">
        <v>21</v>
      </c>
      <c r="F4831" s="300" t="s">
        <v>23112</v>
      </c>
      <c r="G4831" s="300" t="s">
        <v>17058</v>
      </c>
      <c r="H4831" s="293" t="s">
        <v>6848</v>
      </c>
      <c r="I4831" s="293"/>
      <c r="J4831" s="293" t="s">
        <v>24283</v>
      </c>
      <c r="K4831" s="299"/>
      <c r="L4831" s="300"/>
      <c r="M4831" s="297" t="str">
        <f t="shared" si="75"/>
        <v>1990</v>
      </c>
    </row>
    <row r="4832" spans="1:13">
      <c r="A4832" s="293">
        <v>4831</v>
      </c>
      <c r="B4832" s="298" t="s">
        <v>18202</v>
      </c>
      <c r="C4832" s="298" t="s">
        <v>18203</v>
      </c>
      <c r="D4832" s="298" t="s">
        <v>18204</v>
      </c>
      <c r="E4832" s="298" t="s">
        <v>21</v>
      </c>
      <c r="F4832" s="300" t="s">
        <v>23112</v>
      </c>
      <c r="G4832" s="300" t="s">
        <v>17058</v>
      </c>
      <c r="H4832" s="293" t="s">
        <v>6848</v>
      </c>
      <c r="I4832" s="293"/>
      <c r="J4832" s="293" t="s">
        <v>24283</v>
      </c>
      <c r="K4832" s="299">
        <v>44031</v>
      </c>
      <c r="L4832" s="300"/>
      <c r="M4832" s="297" t="str">
        <f t="shared" si="75"/>
        <v>1990</v>
      </c>
    </row>
    <row r="4833" spans="1:13">
      <c r="A4833" s="293">
        <v>4832</v>
      </c>
      <c r="B4833" s="298" t="s">
        <v>18205</v>
      </c>
      <c r="C4833" s="298" t="s">
        <v>18206</v>
      </c>
      <c r="D4833" s="298" t="s">
        <v>18207</v>
      </c>
      <c r="E4833" s="298" t="s">
        <v>21</v>
      </c>
      <c r="F4833" s="300" t="s">
        <v>23112</v>
      </c>
      <c r="G4833" s="300" t="s">
        <v>17058</v>
      </c>
      <c r="H4833" s="293" t="s">
        <v>6848</v>
      </c>
      <c r="I4833" s="293"/>
      <c r="J4833" s="293" t="s">
        <v>24283</v>
      </c>
      <c r="K4833" s="299">
        <v>44031</v>
      </c>
      <c r="L4833" s="300"/>
      <c r="M4833" s="297" t="str">
        <f t="shared" si="75"/>
        <v>1990</v>
      </c>
    </row>
    <row r="4834" spans="1:13">
      <c r="A4834" s="293">
        <v>4833</v>
      </c>
      <c r="B4834" s="298" t="s">
        <v>18208</v>
      </c>
      <c r="C4834" s="298" t="s">
        <v>18209</v>
      </c>
      <c r="D4834" s="298" t="s">
        <v>18210</v>
      </c>
      <c r="E4834" s="298" t="s">
        <v>21</v>
      </c>
      <c r="F4834" s="300" t="s">
        <v>23112</v>
      </c>
      <c r="G4834" s="300" t="s">
        <v>17058</v>
      </c>
      <c r="H4834" s="293" t="s">
        <v>6848</v>
      </c>
      <c r="I4834" s="293"/>
      <c r="J4834" s="293" t="s">
        <v>24283</v>
      </c>
      <c r="K4834" s="299">
        <v>43771</v>
      </c>
      <c r="L4834" s="300"/>
      <c r="M4834" s="297" t="str">
        <f t="shared" si="75"/>
        <v>1990</v>
      </c>
    </row>
    <row r="4835" spans="1:13">
      <c r="A4835" s="293">
        <v>4834</v>
      </c>
      <c r="B4835" s="298" t="s">
        <v>18211</v>
      </c>
      <c r="C4835" s="298" t="s">
        <v>18212</v>
      </c>
      <c r="D4835" s="298" t="s">
        <v>18213</v>
      </c>
      <c r="E4835" s="298" t="s">
        <v>21</v>
      </c>
      <c r="F4835" s="300" t="s">
        <v>23112</v>
      </c>
      <c r="G4835" s="300" t="s">
        <v>17058</v>
      </c>
      <c r="H4835" s="293" t="s">
        <v>6848</v>
      </c>
      <c r="I4835" s="293"/>
      <c r="J4835" s="293" t="s">
        <v>24283</v>
      </c>
      <c r="K4835" s="299">
        <v>44031</v>
      </c>
      <c r="L4835" s="300"/>
      <c r="M4835" s="297" t="str">
        <f t="shared" si="75"/>
        <v>1990</v>
      </c>
    </row>
    <row r="4836" spans="1:13">
      <c r="A4836" s="293">
        <v>4835</v>
      </c>
      <c r="B4836" s="298" t="s">
        <v>18214</v>
      </c>
      <c r="C4836" s="298" t="s">
        <v>18215</v>
      </c>
      <c r="D4836" s="298" t="s">
        <v>18216</v>
      </c>
      <c r="E4836" s="298" t="s">
        <v>21</v>
      </c>
      <c r="F4836" s="300" t="s">
        <v>23112</v>
      </c>
      <c r="G4836" s="300" t="s">
        <v>17058</v>
      </c>
      <c r="H4836" s="293" t="s">
        <v>6848</v>
      </c>
      <c r="I4836" s="293"/>
      <c r="J4836" s="293" t="s">
        <v>24283</v>
      </c>
      <c r="K4836" s="299"/>
      <c r="L4836" s="300"/>
      <c r="M4836" s="297" t="str">
        <f t="shared" si="75"/>
        <v>1990</v>
      </c>
    </row>
    <row r="4837" spans="1:13">
      <c r="A4837" s="293">
        <v>4836</v>
      </c>
      <c r="B4837" s="298" t="s">
        <v>18217</v>
      </c>
      <c r="C4837" s="298" t="s">
        <v>18218</v>
      </c>
      <c r="D4837" s="298" t="s">
        <v>18219</v>
      </c>
      <c r="E4837" s="298" t="s">
        <v>21</v>
      </c>
      <c r="F4837" s="300" t="s">
        <v>23112</v>
      </c>
      <c r="G4837" s="300" t="s">
        <v>17058</v>
      </c>
      <c r="H4837" s="293" t="s">
        <v>6848</v>
      </c>
      <c r="I4837" s="293"/>
      <c r="J4837" s="293" t="s">
        <v>24283</v>
      </c>
      <c r="K4837" s="299">
        <v>43891</v>
      </c>
      <c r="L4837" s="300"/>
      <c r="M4837" s="297" t="str">
        <f t="shared" si="75"/>
        <v>1990</v>
      </c>
    </row>
    <row r="4838" spans="1:13">
      <c r="A4838" s="293">
        <v>4837</v>
      </c>
      <c r="B4838" s="298" t="s">
        <v>18220</v>
      </c>
      <c r="C4838" s="298" t="s">
        <v>18221</v>
      </c>
      <c r="D4838" s="298" t="s">
        <v>18222</v>
      </c>
      <c r="E4838" s="298" t="s">
        <v>21</v>
      </c>
      <c r="F4838" s="300" t="s">
        <v>23112</v>
      </c>
      <c r="G4838" s="300" t="s">
        <v>17058</v>
      </c>
      <c r="H4838" s="293" t="s">
        <v>6848</v>
      </c>
      <c r="I4838" s="293"/>
      <c r="J4838" s="293" t="s">
        <v>24283</v>
      </c>
      <c r="K4838" s="299">
        <v>44059</v>
      </c>
      <c r="L4838" s="300"/>
      <c r="M4838" s="297" t="str">
        <f t="shared" si="75"/>
        <v>1990</v>
      </c>
    </row>
    <row r="4839" spans="1:13">
      <c r="A4839" s="293">
        <v>4838</v>
      </c>
      <c r="B4839" s="298" t="s">
        <v>18223</v>
      </c>
      <c r="C4839" s="298" t="s">
        <v>18224</v>
      </c>
      <c r="D4839" s="298" t="s">
        <v>18225</v>
      </c>
      <c r="E4839" s="298" t="s">
        <v>21</v>
      </c>
      <c r="F4839" s="300" t="s">
        <v>23112</v>
      </c>
      <c r="G4839" s="300" t="s">
        <v>17058</v>
      </c>
      <c r="H4839" s="293" t="s">
        <v>6848</v>
      </c>
      <c r="I4839" s="293"/>
      <c r="J4839" s="293" t="s">
        <v>24283</v>
      </c>
      <c r="K4839" s="299">
        <v>44059</v>
      </c>
      <c r="L4839" s="300"/>
      <c r="M4839" s="297" t="str">
        <f t="shared" si="75"/>
        <v>1990</v>
      </c>
    </row>
    <row r="4840" spans="1:13">
      <c r="A4840" s="293">
        <v>4839</v>
      </c>
      <c r="B4840" s="298" t="s">
        <v>18226</v>
      </c>
      <c r="C4840" s="298" t="s">
        <v>18227</v>
      </c>
      <c r="D4840" s="298" t="s">
        <v>18228</v>
      </c>
      <c r="E4840" s="298" t="s">
        <v>21</v>
      </c>
      <c r="F4840" s="300" t="s">
        <v>23112</v>
      </c>
      <c r="G4840" s="300" t="s">
        <v>17058</v>
      </c>
      <c r="H4840" s="293" t="s">
        <v>6848</v>
      </c>
      <c r="I4840" s="293"/>
      <c r="J4840" s="293" t="s">
        <v>24283</v>
      </c>
      <c r="K4840" s="299">
        <v>43933</v>
      </c>
      <c r="L4840" s="300"/>
      <c r="M4840" s="297" t="str">
        <f t="shared" si="75"/>
        <v>1990</v>
      </c>
    </row>
    <row r="4841" spans="1:13">
      <c r="A4841" s="293">
        <v>4840</v>
      </c>
      <c r="B4841" s="298" t="s">
        <v>18229</v>
      </c>
      <c r="C4841" s="298" t="s">
        <v>18230</v>
      </c>
      <c r="D4841" s="298" t="s">
        <v>18231</v>
      </c>
      <c r="E4841" s="298" t="s">
        <v>21</v>
      </c>
      <c r="F4841" s="300" t="s">
        <v>23112</v>
      </c>
      <c r="G4841" s="300" t="s">
        <v>17058</v>
      </c>
      <c r="H4841" s="293" t="s">
        <v>6848</v>
      </c>
      <c r="I4841" s="293"/>
      <c r="J4841" s="293" t="s">
        <v>24283</v>
      </c>
      <c r="K4841" s="299"/>
      <c r="L4841" s="300"/>
      <c r="M4841" s="297" t="str">
        <f t="shared" si="75"/>
        <v>1990</v>
      </c>
    </row>
    <row r="4842" spans="1:13">
      <c r="A4842" s="293">
        <v>4841</v>
      </c>
      <c r="B4842" s="298" t="s">
        <v>18232</v>
      </c>
      <c r="C4842" s="298" t="s">
        <v>18233</v>
      </c>
      <c r="D4842" s="298" t="s">
        <v>18234</v>
      </c>
      <c r="E4842" s="298" t="s">
        <v>21</v>
      </c>
      <c r="F4842" s="300" t="s">
        <v>23112</v>
      </c>
      <c r="G4842" s="300" t="s">
        <v>17058</v>
      </c>
      <c r="H4842" s="293" t="s">
        <v>6848</v>
      </c>
      <c r="I4842" s="293"/>
      <c r="J4842" s="293" t="s">
        <v>24283</v>
      </c>
      <c r="K4842" s="299">
        <v>43771</v>
      </c>
      <c r="L4842" s="300"/>
      <c r="M4842" s="297" t="str">
        <f t="shared" si="75"/>
        <v>1990</v>
      </c>
    </row>
    <row r="4843" spans="1:13">
      <c r="A4843" s="293">
        <v>4842</v>
      </c>
      <c r="B4843" s="298" t="s">
        <v>18235</v>
      </c>
      <c r="C4843" s="298" t="s">
        <v>18236</v>
      </c>
      <c r="D4843" s="298" t="s">
        <v>18237</v>
      </c>
      <c r="E4843" s="298" t="s">
        <v>21</v>
      </c>
      <c r="F4843" s="300" t="s">
        <v>23112</v>
      </c>
      <c r="G4843" s="300" t="s">
        <v>17058</v>
      </c>
      <c r="H4843" s="293" t="s">
        <v>6848</v>
      </c>
      <c r="I4843" s="293"/>
      <c r="J4843" s="293" t="s">
        <v>24283</v>
      </c>
      <c r="K4843" s="299">
        <v>43933</v>
      </c>
      <c r="L4843" s="300"/>
      <c r="M4843" s="297" t="str">
        <f t="shared" si="75"/>
        <v>1990</v>
      </c>
    </row>
    <row r="4844" spans="1:13">
      <c r="A4844" s="293">
        <v>4843</v>
      </c>
      <c r="B4844" s="298" t="s">
        <v>18238</v>
      </c>
      <c r="C4844" s="298" t="s">
        <v>18239</v>
      </c>
      <c r="D4844" s="298" t="s">
        <v>18240</v>
      </c>
      <c r="E4844" s="298" t="s">
        <v>21</v>
      </c>
      <c r="F4844" s="300" t="s">
        <v>23112</v>
      </c>
      <c r="G4844" s="300" t="s">
        <v>17058</v>
      </c>
      <c r="H4844" s="293" t="s">
        <v>6848</v>
      </c>
      <c r="I4844" s="293"/>
      <c r="J4844" s="293" t="s">
        <v>24283</v>
      </c>
      <c r="K4844" s="299">
        <v>43891</v>
      </c>
      <c r="L4844" s="300"/>
      <c r="M4844" s="297" t="str">
        <f t="shared" si="75"/>
        <v>1990</v>
      </c>
    </row>
    <row r="4845" spans="1:13">
      <c r="A4845" s="293">
        <v>4844</v>
      </c>
      <c r="B4845" s="298" t="s">
        <v>18241</v>
      </c>
      <c r="C4845" s="298" t="s">
        <v>18242</v>
      </c>
      <c r="D4845" s="298" t="s">
        <v>18243</v>
      </c>
      <c r="E4845" s="298" t="s">
        <v>21</v>
      </c>
      <c r="F4845" s="300" t="s">
        <v>23112</v>
      </c>
      <c r="G4845" s="300" t="s">
        <v>17058</v>
      </c>
      <c r="H4845" s="293" t="s">
        <v>6848</v>
      </c>
      <c r="I4845" s="293"/>
      <c r="J4845" s="293" t="s">
        <v>24283</v>
      </c>
      <c r="K4845" s="299">
        <v>43771</v>
      </c>
      <c r="L4845" s="300"/>
      <c r="M4845" s="297" t="str">
        <f t="shared" si="75"/>
        <v>1990</v>
      </c>
    </row>
    <row r="4846" spans="1:13">
      <c r="A4846" s="293">
        <v>4845</v>
      </c>
      <c r="B4846" s="298" t="s">
        <v>18244</v>
      </c>
      <c r="C4846" s="298" t="s">
        <v>18245</v>
      </c>
      <c r="D4846" s="298" t="s">
        <v>18246</v>
      </c>
      <c r="E4846" s="298" t="s">
        <v>21</v>
      </c>
      <c r="F4846" s="300" t="s">
        <v>23112</v>
      </c>
      <c r="G4846" s="300" t="s">
        <v>17058</v>
      </c>
      <c r="H4846" s="293" t="s">
        <v>6848</v>
      </c>
      <c r="I4846" s="293"/>
      <c r="J4846" s="293" t="s">
        <v>24283</v>
      </c>
      <c r="K4846" s="299">
        <v>44038</v>
      </c>
      <c r="L4846" s="300"/>
      <c r="M4846" s="297" t="str">
        <f t="shared" si="75"/>
        <v>1990</v>
      </c>
    </row>
    <row r="4847" spans="1:13">
      <c r="A4847" s="293">
        <v>4846</v>
      </c>
      <c r="B4847" s="298" t="s">
        <v>18247</v>
      </c>
      <c r="C4847" s="298" t="s">
        <v>18248</v>
      </c>
      <c r="D4847" s="298" t="s">
        <v>18249</v>
      </c>
      <c r="E4847" s="298" t="s">
        <v>21</v>
      </c>
      <c r="F4847" s="300" t="s">
        <v>23112</v>
      </c>
      <c r="G4847" s="300" t="s">
        <v>17058</v>
      </c>
      <c r="H4847" s="293" t="s">
        <v>6848</v>
      </c>
      <c r="I4847" s="293"/>
      <c r="J4847" s="293" t="s">
        <v>24283</v>
      </c>
      <c r="K4847" s="299">
        <v>43771</v>
      </c>
      <c r="L4847" s="300"/>
      <c r="M4847" s="297" t="str">
        <f t="shared" si="75"/>
        <v>1990</v>
      </c>
    </row>
    <row r="4848" spans="1:13">
      <c r="A4848" s="293">
        <v>4847</v>
      </c>
      <c r="B4848" s="298" t="s">
        <v>18250</v>
      </c>
      <c r="C4848" s="298" t="s">
        <v>18251</v>
      </c>
      <c r="D4848" s="298" t="s">
        <v>18252</v>
      </c>
      <c r="E4848" s="298" t="s">
        <v>21</v>
      </c>
      <c r="F4848" s="300" t="s">
        <v>23112</v>
      </c>
      <c r="G4848" s="300" t="s">
        <v>17058</v>
      </c>
      <c r="H4848" s="293" t="s">
        <v>6848</v>
      </c>
      <c r="I4848" s="293"/>
      <c r="J4848" s="293" t="s">
        <v>24283</v>
      </c>
      <c r="K4848" s="299"/>
      <c r="L4848" s="300"/>
      <c r="M4848" s="297" t="str">
        <f t="shared" si="75"/>
        <v>1990</v>
      </c>
    </row>
    <row r="4849" spans="1:13">
      <c r="A4849" s="293">
        <v>4848</v>
      </c>
      <c r="B4849" s="298" t="s">
        <v>18253</v>
      </c>
      <c r="C4849" s="298" t="s">
        <v>18254</v>
      </c>
      <c r="D4849" s="298" t="s">
        <v>18255</v>
      </c>
      <c r="E4849" s="298" t="s">
        <v>21</v>
      </c>
      <c r="F4849" s="300" t="s">
        <v>23112</v>
      </c>
      <c r="G4849" s="300" t="s">
        <v>17058</v>
      </c>
      <c r="H4849" s="293" t="s">
        <v>6848</v>
      </c>
      <c r="I4849" s="293"/>
      <c r="J4849" s="293" t="s">
        <v>24283</v>
      </c>
      <c r="K4849" s="299">
        <v>44059</v>
      </c>
      <c r="L4849" s="300"/>
      <c r="M4849" s="297" t="str">
        <f t="shared" si="75"/>
        <v>1990</v>
      </c>
    </row>
    <row r="4850" spans="1:13">
      <c r="A4850" s="293">
        <v>4849</v>
      </c>
      <c r="B4850" s="298" t="s">
        <v>18256</v>
      </c>
      <c r="C4850" s="298" t="s">
        <v>18257</v>
      </c>
      <c r="D4850" s="298" t="s">
        <v>18258</v>
      </c>
      <c r="E4850" s="298" t="s">
        <v>21</v>
      </c>
      <c r="F4850" s="300" t="s">
        <v>23112</v>
      </c>
      <c r="G4850" s="300" t="s">
        <v>17058</v>
      </c>
      <c r="H4850" s="293" t="s">
        <v>6848</v>
      </c>
      <c r="I4850" s="293"/>
      <c r="J4850" s="293" t="s">
        <v>24283</v>
      </c>
      <c r="K4850" s="299">
        <v>44059</v>
      </c>
      <c r="L4850" s="300"/>
      <c r="M4850" s="297" t="str">
        <f t="shared" si="75"/>
        <v>1990</v>
      </c>
    </row>
    <row r="4851" spans="1:13">
      <c r="A4851" s="293">
        <v>4850</v>
      </c>
      <c r="B4851" s="298" t="s">
        <v>18259</v>
      </c>
      <c r="C4851" s="298" t="s">
        <v>18260</v>
      </c>
      <c r="D4851" s="298" t="s">
        <v>18261</v>
      </c>
      <c r="E4851" s="298" t="s">
        <v>21</v>
      </c>
      <c r="F4851" s="300" t="s">
        <v>23112</v>
      </c>
      <c r="G4851" s="300" t="s">
        <v>17058</v>
      </c>
      <c r="H4851" s="293" t="s">
        <v>6848</v>
      </c>
      <c r="I4851" s="293"/>
      <c r="J4851" s="293" t="s">
        <v>24283</v>
      </c>
      <c r="K4851" s="299"/>
      <c r="L4851" s="300"/>
      <c r="M4851" s="297" t="str">
        <f t="shared" si="75"/>
        <v>1990</v>
      </c>
    </row>
    <row r="4852" spans="1:13">
      <c r="A4852" s="293">
        <v>4851</v>
      </c>
      <c r="B4852" s="298" t="s">
        <v>18262</v>
      </c>
      <c r="C4852" s="298" t="s">
        <v>18263</v>
      </c>
      <c r="D4852" s="298" t="s">
        <v>18264</v>
      </c>
      <c r="E4852" s="298" t="s">
        <v>21</v>
      </c>
      <c r="F4852" s="300" t="s">
        <v>23112</v>
      </c>
      <c r="G4852" s="300" t="s">
        <v>17058</v>
      </c>
      <c r="H4852" s="293" t="s">
        <v>6848</v>
      </c>
      <c r="I4852" s="293"/>
      <c r="J4852" s="293" t="s">
        <v>24283</v>
      </c>
      <c r="K4852" s="299">
        <v>44059</v>
      </c>
      <c r="L4852" s="300"/>
      <c r="M4852" s="297" t="str">
        <f t="shared" si="75"/>
        <v>1990</v>
      </c>
    </row>
    <row r="4853" spans="1:13">
      <c r="A4853" s="293">
        <v>4852</v>
      </c>
      <c r="B4853" s="298" t="s">
        <v>18265</v>
      </c>
      <c r="C4853" s="298" t="s">
        <v>18266</v>
      </c>
      <c r="D4853" s="298" t="s">
        <v>18267</v>
      </c>
      <c r="E4853" s="298" t="s">
        <v>21</v>
      </c>
      <c r="F4853" s="300" t="s">
        <v>23112</v>
      </c>
      <c r="G4853" s="300" t="s">
        <v>17058</v>
      </c>
      <c r="H4853" s="293" t="s">
        <v>6848</v>
      </c>
      <c r="I4853" s="293"/>
      <c r="J4853" s="293" t="s">
        <v>24283</v>
      </c>
      <c r="K4853" s="299">
        <v>43933</v>
      </c>
      <c r="L4853" s="300"/>
      <c r="M4853" s="297" t="str">
        <f t="shared" si="75"/>
        <v>1990</v>
      </c>
    </row>
    <row r="4854" spans="1:13">
      <c r="A4854" s="293">
        <v>4853</v>
      </c>
      <c r="B4854" s="298" t="s">
        <v>18268</v>
      </c>
      <c r="C4854" s="298" t="s">
        <v>18269</v>
      </c>
      <c r="D4854" s="298" t="s">
        <v>18270</v>
      </c>
      <c r="E4854" s="298" t="s">
        <v>21</v>
      </c>
      <c r="F4854" s="300" t="s">
        <v>23112</v>
      </c>
      <c r="G4854" s="300" t="s">
        <v>17058</v>
      </c>
      <c r="H4854" s="293" t="s">
        <v>6848</v>
      </c>
      <c r="I4854" s="293"/>
      <c r="J4854" s="293" t="s">
        <v>24283</v>
      </c>
      <c r="K4854" s="299">
        <v>44038</v>
      </c>
      <c r="L4854" s="300"/>
      <c r="M4854" s="297" t="str">
        <f t="shared" si="75"/>
        <v>1990</v>
      </c>
    </row>
    <row r="4855" spans="1:13">
      <c r="A4855" s="293">
        <v>4854</v>
      </c>
      <c r="B4855" s="298" t="s">
        <v>18271</v>
      </c>
      <c r="C4855" s="298" t="s">
        <v>18272</v>
      </c>
      <c r="D4855" s="298" t="s">
        <v>18273</v>
      </c>
      <c r="E4855" s="298" t="s">
        <v>21</v>
      </c>
      <c r="F4855" s="300" t="s">
        <v>23112</v>
      </c>
      <c r="G4855" s="300" t="s">
        <v>17058</v>
      </c>
      <c r="H4855" s="293" t="s">
        <v>6848</v>
      </c>
      <c r="I4855" s="293"/>
      <c r="J4855" s="293" t="s">
        <v>24283</v>
      </c>
      <c r="K4855" s="299">
        <v>44052</v>
      </c>
      <c r="L4855" s="300"/>
      <c r="M4855" s="297" t="str">
        <f t="shared" si="75"/>
        <v>1990</v>
      </c>
    </row>
    <row r="4856" spans="1:13">
      <c r="A4856" s="293">
        <v>4855</v>
      </c>
      <c r="B4856" s="298" t="s">
        <v>18274</v>
      </c>
      <c r="C4856" s="298" t="s">
        <v>18275</v>
      </c>
      <c r="D4856" s="298" t="s">
        <v>18276</v>
      </c>
      <c r="E4856" s="298" t="s">
        <v>21</v>
      </c>
      <c r="F4856" s="300" t="s">
        <v>23112</v>
      </c>
      <c r="G4856" s="300" t="s">
        <v>17058</v>
      </c>
      <c r="H4856" s="293" t="s">
        <v>6848</v>
      </c>
      <c r="I4856" s="293"/>
      <c r="J4856" s="293" t="s">
        <v>24283</v>
      </c>
      <c r="K4856" s="299">
        <v>43933</v>
      </c>
      <c r="L4856" s="300"/>
      <c r="M4856" s="297" t="str">
        <f t="shared" si="75"/>
        <v>1990</v>
      </c>
    </row>
    <row r="4857" spans="1:13">
      <c r="A4857" s="293">
        <v>4856</v>
      </c>
      <c r="B4857" s="298" t="s">
        <v>18277</v>
      </c>
      <c r="C4857" s="298" t="s">
        <v>18278</v>
      </c>
      <c r="D4857" s="298" t="s">
        <v>18279</v>
      </c>
      <c r="E4857" s="298" t="s">
        <v>21</v>
      </c>
      <c r="F4857" s="300" t="s">
        <v>23112</v>
      </c>
      <c r="G4857" s="300" t="s">
        <v>17058</v>
      </c>
      <c r="H4857" s="293" t="s">
        <v>6848</v>
      </c>
      <c r="I4857" s="293"/>
      <c r="J4857" s="293" t="s">
        <v>24283</v>
      </c>
      <c r="K4857" s="299">
        <v>44052</v>
      </c>
      <c r="L4857" s="300"/>
      <c r="M4857" s="297" t="str">
        <f t="shared" si="75"/>
        <v>1990</v>
      </c>
    </row>
    <row r="4858" spans="1:13">
      <c r="A4858" s="293">
        <v>4857</v>
      </c>
      <c r="B4858" s="298" t="s">
        <v>18280</v>
      </c>
      <c r="C4858" s="298" t="s">
        <v>18281</v>
      </c>
      <c r="D4858" s="298" t="s">
        <v>18282</v>
      </c>
      <c r="E4858" s="298" t="s">
        <v>21</v>
      </c>
      <c r="F4858" s="300" t="s">
        <v>23112</v>
      </c>
      <c r="G4858" s="300" t="s">
        <v>17058</v>
      </c>
      <c r="H4858" s="293" t="s">
        <v>6848</v>
      </c>
      <c r="I4858" s="293"/>
      <c r="J4858" s="293" t="s">
        <v>24283</v>
      </c>
      <c r="K4858" s="299">
        <v>44031</v>
      </c>
      <c r="L4858" s="300"/>
      <c r="M4858" s="297" t="str">
        <f t="shared" si="75"/>
        <v>1990</v>
      </c>
    </row>
    <row r="4859" spans="1:13">
      <c r="A4859" s="293">
        <v>4858</v>
      </c>
      <c r="B4859" s="298" t="s">
        <v>18283</v>
      </c>
      <c r="C4859" s="298" t="s">
        <v>18284</v>
      </c>
      <c r="D4859" s="298" t="s">
        <v>18285</v>
      </c>
      <c r="E4859" s="298" t="s">
        <v>21</v>
      </c>
      <c r="F4859" s="300" t="s">
        <v>23112</v>
      </c>
      <c r="G4859" s="300" t="s">
        <v>17058</v>
      </c>
      <c r="H4859" s="293" t="s">
        <v>6848</v>
      </c>
      <c r="I4859" s="293"/>
      <c r="J4859" s="293" t="s">
        <v>24283</v>
      </c>
      <c r="K4859" s="299">
        <v>43891</v>
      </c>
      <c r="L4859" s="300"/>
      <c r="M4859" s="297" t="str">
        <f t="shared" si="75"/>
        <v>1990</v>
      </c>
    </row>
    <row r="4860" spans="1:13">
      <c r="A4860" s="293">
        <v>4859</v>
      </c>
      <c r="B4860" s="298" t="s">
        <v>18286</v>
      </c>
      <c r="C4860" s="298" t="s">
        <v>18287</v>
      </c>
      <c r="D4860" s="298" t="s">
        <v>18288</v>
      </c>
      <c r="E4860" s="298" t="s">
        <v>21</v>
      </c>
      <c r="F4860" s="300" t="s">
        <v>23112</v>
      </c>
      <c r="G4860" s="300" t="s">
        <v>17058</v>
      </c>
      <c r="H4860" s="293" t="s">
        <v>6848</v>
      </c>
      <c r="I4860" s="293"/>
      <c r="J4860" s="293" t="s">
        <v>24283</v>
      </c>
      <c r="K4860" s="299">
        <v>43722</v>
      </c>
      <c r="L4860" s="300"/>
      <c r="M4860" s="297" t="str">
        <f t="shared" si="75"/>
        <v>1990</v>
      </c>
    </row>
    <row r="4861" spans="1:13">
      <c r="A4861" s="293">
        <v>4860</v>
      </c>
      <c r="B4861" s="298" t="s">
        <v>18289</v>
      </c>
      <c r="C4861" s="298" t="s">
        <v>18290</v>
      </c>
      <c r="D4861" s="298" t="s">
        <v>18291</v>
      </c>
      <c r="E4861" s="298" t="s">
        <v>21</v>
      </c>
      <c r="F4861" s="300" t="s">
        <v>23112</v>
      </c>
      <c r="G4861" s="300" t="s">
        <v>17058</v>
      </c>
      <c r="H4861" s="293" t="s">
        <v>6848</v>
      </c>
      <c r="I4861" s="293"/>
      <c r="J4861" s="293" t="s">
        <v>24283</v>
      </c>
      <c r="K4861" s="299">
        <v>44059</v>
      </c>
      <c r="L4861" s="300"/>
      <c r="M4861" s="297" t="str">
        <f t="shared" si="75"/>
        <v>1990</v>
      </c>
    </row>
    <row r="4862" spans="1:13">
      <c r="A4862" s="293">
        <v>4861</v>
      </c>
      <c r="B4862" s="298" t="s">
        <v>18292</v>
      </c>
      <c r="C4862" s="298" t="s">
        <v>18293</v>
      </c>
      <c r="D4862" s="298" t="s">
        <v>18294</v>
      </c>
      <c r="E4862" s="298" t="s">
        <v>21</v>
      </c>
      <c r="F4862" s="300" t="s">
        <v>23112</v>
      </c>
      <c r="G4862" s="300" t="s">
        <v>17058</v>
      </c>
      <c r="H4862" s="293" t="s">
        <v>6848</v>
      </c>
      <c r="I4862" s="293"/>
      <c r="J4862" s="293" t="s">
        <v>24283</v>
      </c>
      <c r="K4862" s="299">
        <v>43743</v>
      </c>
      <c r="L4862" s="300"/>
      <c r="M4862" s="297" t="str">
        <f t="shared" si="75"/>
        <v>1990</v>
      </c>
    </row>
    <row r="4863" spans="1:13">
      <c r="A4863" s="293">
        <v>4862</v>
      </c>
      <c r="B4863" s="298" t="s">
        <v>18295</v>
      </c>
      <c r="C4863" s="298" t="s">
        <v>18296</v>
      </c>
      <c r="D4863" s="298" t="s">
        <v>18297</v>
      </c>
      <c r="E4863" s="298" t="s">
        <v>21</v>
      </c>
      <c r="F4863" s="300" t="s">
        <v>23112</v>
      </c>
      <c r="G4863" s="300" t="s">
        <v>17058</v>
      </c>
      <c r="H4863" s="293" t="s">
        <v>6848</v>
      </c>
      <c r="I4863" s="293"/>
      <c r="J4863" s="293" t="s">
        <v>24283</v>
      </c>
      <c r="K4863" s="299">
        <v>43933</v>
      </c>
      <c r="L4863" s="300"/>
      <c r="M4863" s="297" t="str">
        <f t="shared" si="75"/>
        <v>1990</v>
      </c>
    </row>
    <row r="4864" spans="1:13">
      <c r="A4864" s="293">
        <v>4863</v>
      </c>
      <c r="B4864" s="298" t="s">
        <v>18298</v>
      </c>
      <c r="C4864" s="298" t="s">
        <v>18299</v>
      </c>
      <c r="D4864" s="298" t="s">
        <v>18300</v>
      </c>
      <c r="E4864" s="298" t="s">
        <v>21</v>
      </c>
      <c r="F4864" s="300" t="s">
        <v>23112</v>
      </c>
      <c r="G4864" s="300" t="s">
        <v>17058</v>
      </c>
      <c r="H4864" s="293" t="s">
        <v>6848</v>
      </c>
      <c r="I4864" s="293"/>
      <c r="J4864" s="293" t="s">
        <v>24283</v>
      </c>
      <c r="K4864" s="299">
        <v>43771</v>
      </c>
      <c r="L4864" s="300"/>
      <c r="M4864" s="297" t="str">
        <f t="shared" si="75"/>
        <v>1990</v>
      </c>
    </row>
    <row r="4865" spans="1:13">
      <c r="A4865" s="293">
        <v>4864</v>
      </c>
      <c r="B4865" s="298" t="s">
        <v>18301</v>
      </c>
      <c r="C4865" s="298" t="s">
        <v>18302</v>
      </c>
      <c r="D4865" s="298" t="s">
        <v>18303</v>
      </c>
      <c r="E4865" s="298" t="s">
        <v>21</v>
      </c>
      <c r="F4865" s="300" t="s">
        <v>23112</v>
      </c>
      <c r="G4865" s="300" t="s">
        <v>17058</v>
      </c>
      <c r="H4865" s="293" t="s">
        <v>6848</v>
      </c>
      <c r="I4865" s="293"/>
      <c r="J4865" s="293" t="s">
        <v>24283</v>
      </c>
      <c r="K4865" s="299">
        <v>44038</v>
      </c>
      <c r="L4865" s="300"/>
      <c r="M4865" s="297" t="str">
        <f t="shared" si="75"/>
        <v>1990</v>
      </c>
    </row>
    <row r="4866" spans="1:13">
      <c r="A4866" s="293">
        <v>4865</v>
      </c>
      <c r="B4866" s="298" t="s">
        <v>18304</v>
      </c>
      <c r="C4866" s="298" t="s">
        <v>18305</v>
      </c>
      <c r="D4866" s="298" t="s">
        <v>18306</v>
      </c>
      <c r="E4866" s="298" t="s">
        <v>21</v>
      </c>
      <c r="F4866" s="300" t="s">
        <v>23112</v>
      </c>
      <c r="G4866" s="300" t="s">
        <v>17058</v>
      </c>
      <c r="H4866" s="293" t="s">
        <v>6848</v>
      </c>
      <c r="I4866" s="293"/>
      <c r="J4866" s="293" t="s">
        <v>24283</v>
      </c>
      <c r="K4866" s="299"/>
      <c r="L4866" s="300"/>
      <c r="M4866" s="297" t="str">
        <f t="shared" ref="M4866:M4929" si="76">IF((INT(MID(B4866,5,2))&gt;19),"19"&amp;MID(B4866,5,2),"20"&amp;MID(B4866,5,2))</f>
        <v>1990</v>
      </c>
    </row>
    <row r="4867" spans="1:13">
      <c r="A4867" s="293">
        <v>4866</v>
      </c>
      <c r="B4867" s="298" t="s">
        <v>18307</v>
      </c>
      <c r="C4867" s="298" t="s">
        <v>18308</v>
      </c>
      <c r="D4867" s="298" t="s">
        <v>18309</v>
      </c>
      <c r="E4867" s="298" t="s">
        <v>21</v>
      </c>
      <c r="F4867" s="300" t="s">
        <v>23112</v>
      </c>
      <c r="G4867" s="300" t="s">
        <v>17058</v>
      </c>
      <c r="H4867" s="293" t="s">
        <v>6848</v>
      </c>
      <c r="I4867" s="293"/>
      <c r="J4867" s="293" t="s">
        <v>24283</v>
      </c>
      <c r="K4867" s="299">
        <v>44059</v>
      </c>
      <c r="L4867" s="300"/>
      <c r="M4867" s="297" t="str">
        <f t="shared" si="76"/>
        <v>1990</v>
      </c>
    </row>
    <row r="4868" spans="1:13">
      <c r="A4868" s="293">
        <v>4867</v>
      </c>
      <c r="B4868" s="298" t="s">
        <v>18310</v>
      </c>
      <c r="C4868" s="298" t="s">
        <v>18311</v>
      </c>
      <c r="D4868" s="298" t="s">
        <v>18312</v>
      </c>
      <c r="E4868" s="298" t="s">
        <v>21</v>
      </c>
      <c r="F4868" s="300" t="s">
        <v>23112</v>
      </c>
      <c r="G4868" s="300" t="s">
        <v>17058</v>
      </c>
      <c r="H4868" s="293" t="s">
        <v>6848</v>
      </c>
      <c r="I4868" s="293"/>
      <c r="J4868" s="293" t="s">
        <v>24283</v>
      </c>
      <c r="K4868" s="299"/>
      <c r="L4868" s="300"/>
      <c r="M4868" s="297" t="str">
        <f t="shared" si="76"/>
        <v>1990</v>
      </c>
    </row>
    <row r="4869" spans="1:13">
      <c r="A4869" s="293">
        <v>4868</v>
      </c>
      <c r="B4869" s="298" t="s">
        <v>18313</v>
      </c>
      <c r="C4869" s="298" t="s">
        <v>18314</v>
      </c>
      <c r="D4869" s="298" t="s">
        <v>18315</v>
      </c>
      <c r="E4869" s="298" t="s">
        <v>21</v>
      </c>
      <c r="F4869" s="300" t="s">
        <v>23112</v>
      </c>
      <c r="G4869" s="300" t="s">
        <v>17058</v>
      </c>
      <c r="H4869" s="293" t="s">
        <v>6848</v>
      </c>
      <c r="I4869" s="293"/>
      <c r="J4869" s="293" t="s">
        <v>24283</v>
      </c>
      <c r="K4869" s="299">
        <v>43729</v>
      </c>
      <c r="L4869" s="300"/>
      <c r="M4869" s="297" t="str">
        <f t="shared" si="76"/>
        <v>1990</v>
      </c>
    </row>
    <row r="4870" spans="1:13">
      <c r="A4870" s="293">
        <v>4869</v>
      </c>
      <c r="B4870" s="298" t="s">
        <v>18316</v>
      </c>
      <c r="C4870" s="298" t="s">
        <v>18317</v>
      </c>
      <c r="D4870" s="298" t="s">
        <v>18318</v>
      </c>
      <c r="E4870" s="298" t="s">
        <v>21</v>
      </c>
      <c r="F4870" s="300" t="s">
        <v>23112</v>
      </c>
      <c r="G4870" s="300" t="s">
        <v>17058</v>
      </c>
      <c r="H4870" s="293" t="s">
        <v>6848</v>
      </c>
      <c r="I4870" s="293"/>
      <c r="J4870" s="293" t="s">
        <v>24283</v>
      </c>
      <c r="K4870" s="299">
        <v>43813</v>
      </c>
      <c r="L4870" s="300"/>
      <c r="M4870" s="297" t="str">
        <f t="shared" si="76"/>
        <v>1990</v>
      </c>
    </row>
    <row r="4871" spans="1:13">
      <c r="A4871" s="293">
        <v>4870</v>
      </c>
      <c r="B4871" s="298" t="s">
        <v>18319</v>
      </c>
      <c r="C4871" s="298" t="s">
        <v>18320</v>
      </c>
      <c r="D4871" s="298" t="s">
        <v>18321</v>
      </c>
      <c r="E4871" s="298" t="s">
        <v>21</v>
      </c>
      <c r="F4871" s="300" t="s">
        <v>23112</v>
      </c>
      <c r="G4871" s="300" t="s">
        <v>17058</v>
      </c>
      <c r="H4871" s="293" t="s">
        <v>6848</v>
      </c>
      <c r="I4871" s="293"/>
      <c r="J4871" s="293" t="s">
        <v>24283</v>
      </c>
      <c r="K4871" s="299">
        <v>43813</v>
      </c>
      <c r="L4871" s="300"/>
      <c r="M4871" s="297" t="str">
        <f t="shared" si="76"/>
        <v>1990</v>
      </c>
    </row>
    <row r="4872" spans="1:13">
      <c r="A4872" s="293">
        <v>4871</v>
      </c>
      <c r="B4872" s="298" t="s">
        <v>18322</v>
      </c>
      <c r="C4872" s="298" t="s">
        <v>18323</v>
      </c>
      <c r="D4872" s="298" t="s">
        <v>18324</v>
      </c>
      <c r="E4872" s="298" t="s">
        <v>21</v>
      </c>
      <c r="F4872" s="300" t="s">
        <v>23112</v>
      </c>
      <c r="G4872" s="300" t="s">
        <v>17058</v>
      </c>
      <c r="H4872" s="293" t="s">
        <v>6848</v>
      </c>
      <c r="I4872" s="293"/>
      <c r="J4872" s="293" t="s">
        <v>24283</v>
      </c>
      <c r="K4872" s="299">
        <v>43771</v>
      </c>
      <c r="L4872" s="300"/>
      <c r="M4872" s="297" t="str">
        <f t="shared" si="76"/>
        <v>1990</v>
      </c>
    </row>
    <row r="4873" spans="1:13">
      <c r="A4873" s="293">
        <v>4872</v>
      </c>
      <c r="B4873" s="298" t="s">
        <v>18325</v>
      </c>
      <c r="C4873" s="298" t="s">
        <v>18326</v>
      </c>
      <c r="D4873" s="298" t="s">
        <v>18327</v>
      </c>
      <c r="E4873" s="298" t="s">
        <v>21</v>
      </c>
      <c r="F4873" s="300" t="s">
        <v>23112</v>
      </c>
      <c r="G4873" s="300" t="s">
        <v>17058</v>
      </c>
      <c r="H4873" s="293" t="s">
        <v>6848</v>
      </c>
      <c r="I4873" s="293"/>
      <c r="J4873" s="293" t="s">
        <v>24283</v>
      </c>
      <c r="K4873" s="299">
        <v>43743</v>
      </c>
      <c r="L4873" s="300"/>
      <c r="M4873" s="297" t="str">
        <f t="shared" si="76"/>
        <v>1990</v>
      </c>
    </row>
    <row r="4874" spans="1:13">
      <c r="A4874" s="293">
        <v>4873</v>
      </c>
      <c r="B4874" s="298" t="s">
        <v>18328</v>
      </c>
      <c r="C4874" s="298" t="s">
        <v>18329</v>
      </c>
      <c r="D4874" s="298" t="s">
        <v>18330</v>
      </c>
      <c r="E4874" s="298" t="s">
        <v>21</v>
      </c>
      <c r="F4874" s="300" t="s">
        <v>23112</v>
      </c>
      <c r="G4874" s="300" t="s">
        <v>17058</v>
      </c>
      <c r="H4874" s="293" t="s">
        <v>6848</v>
      </c>
      <c r="I4874" s="293"/>
      <c r="J4874" s="293" t="s">
        <v>24283</v>
      </c>
      <c r="K4874" s="299"/>
      <c r="L4874" s="300"/>
      <c r="M4874" s="297" t="str">
        <f t="shared" si="76"/>
        <v>1990</v>
      </c>
    </row>
    <row r="4875" spans="1:13">
      <c r="A4875" s="293">
        <v>4874</v>
      </c>
      <c r="B4875" s="298" t="s">
        <v>18331</v>
      </c>
      <c r="C4875" s="298" t="s">
        <v>18332</v>
      </c>
      <c r="D4875" s="298" t="s">
        <v>18333</v>
      </c>
      <c r="E4875" s="298" t="s">
        <v>21</v>
      </c>
      <c r="F4875" s="300" t="s">
        <v>23112</v>
      </c>
      <c r="G4875" s="300" t="s">
        <v>17058</v>
      </c>
      <c r="H4875" s="293" t="s">
        <v>6848</v>
      </c>
      <c r="I4875" s="293"/>
      <c r="J4875" s="293" t="s">
        <v>24283</v>
      </c>
      <c r="K4875" s="299">
        <v>44031</v>
      </c>
      <c r="L4875" s="300"/>
      <c r="M4875" s="297" t="str">
        <f t="shared" si="76"/>
        <v>1990</v>
      </c>
    </row>
    <row r="4876" spans="1:13">
      <c r="A4876" s="293">
        <v>4875</v>
      </c>
      <c r="B4876" s="298" t="s">
        <v>18334</v>
      </c>
      <c r="C4876" s="298" t="s">
        <v>18335</v>
      </c>
      <c r="D4876" s="298" t="s">
        <v>18336</v>
      </c>
      <c r="E4876" s="298" t="s">
        <v>21</v>
      </c>
      <c r="F4876" s="300" t="s">
        <v>23112</v>
      </c>
      <c r="G4876" s="300" t="s">
        <v>17058</v>
      </c>
      <c r="H4876" s="293" t="s">
        <v>6848</v>
      </c>
      <c r="I4876" s="293"/>
      <c r="J4876" s="293" t="s">
        <v>24283</v>
      </c>
      <c r="K4876" s="299">
        <v>44038</v>
      </c>
      <c r="L4876" s="300"/>
      <c r="M4876" s="297" t="str">
        <f t="shared" si="76"/>
        <v>1990</v>
      </c>
    </row>
    <row r="4877" spans="1:13">
      <c r="A4877" s="293">
        <v>4876</v>
      </c>
      <c r="B4877" s="298" t="s">
        <v>18337</v>
      </c>
      <c r="C4877" s="298" t="s">
        <v>18338</v>
      </c>
      <c r="D4877" s="298" t="s">
        <v>18339</v>
      </c>
      <c r="E4877" s="298" t="s">
        <v>21</v>
      </c>
      <c r="F4877" s="300" t="s">
        <v>23112</v>
      </c>
      <c r="G4877" s="300" t="s">
        <v>17058</v>
      </c>
      <c r="H4877" s="293" t="s">
        <v>6848</v>
      </c>
      <c r="I4877" s="293"/>
      <c r="J4877" s="293" t="s">
        <v>24283</v>
      </c>
      <c r="K4877" s="299">
        <v>44038</v>
      </c>
      <c r="L4877" s="300"/>
      <c r="M4877" s="297" t="str">
        <f t="shared" si="76"/>
        <v>1990</v>
      </c>
    </row>
    <row r="4878" spans="1:13">
      <c r="A4878" s="293">
        <v>4877</v>
      </c>
      <c r="B4878" s="298" t="s">
        <v>18340</v>
      </c>
      <c r="C4878" s="298" t="s">
        <v>18341</v>
      </c>
      <c r="D4878" s="298" t="s">
        <v>18342</v>
      </c>
      <c r="E4878" s="298" t="s">
        <v>21</v>
      </c>
      <c r="F4878" s="300" t="s">
        <v>23112</v>
      </c>
      <c r="G4878" s="300" t="s">
        <v>17058</v>
      </c>
      <c r="H4878" s="293" t="s">
        <v>6848</v>
      </c>
      <c r="I4878" s="293"/>
      <c r="J4878" s="293" t="s">
        <v>24283</v>
      </c>
      <c r="K4878" s="299">
        <v>43771</v>
      </c>
      <c r="L4878" s="300"/>
      <c r="M4878" s="297" t="str">
        <f t="shared" si="76"/>
        <v>1990</v>
      </c>
    </row>
    <row r="4879" spans="1:13">
      <c r="A4879" s="293">
        <v>4878</v>
      </c>
      <c r="B4879" s="298" t="s">
        <v>18343</v>
      </c>
      <c r="C4879" s="298" t="s">
        <v>18344</v>
      </c>
      <c r="D4879" s="298" t="s">
        <v>18345</v>
      </c>
      <c r="E4879" s="298" t="s">
        <v>21</v>
      </c>
      <c r="F4879" s="300" t="s">
        <v>23112</v>
      </c>
      <c r="G4879" s="300" t="s">
        <v>17058</v>
      </c>
      <c r="H4879" s="293" t="s">
        <v>6848</v>
      </c>
      <c r="I4879" s="293"/>
      <c r="J4879" s="293" t="s">
        <v>24283</v>
      </c>
      <c r="K4879" s="299">
        <v>44059</v>
      </c>
      <c r="L4879" s="300"/>
      <c r="M4879" s="297" t="str">
        <f t="shared" si="76"/>
        <v>1990</v>
      </c>
    </row>
    <row r="4880" spans="1:13">
      <c r="A4880" s="293">
        <v>4879</v>
      </c>
      <c r="B4880" s="298" t="s">
        <v>18346</v>
      </c>
      <c r="C4880" s="298" t="s">
        <v>18347</v>
      </c>
      <c r="D4880" s="298" t="s">
        <v>18348</v>
      </c>
      <c r="E4880" s="298" t="s">
        <v>21</v>
      </c>
      <c r="F4880" s="300" t="s">
        <v>23112</v>
      </c>
      <c r="G4880" s="300" t="s">
        <v>17058</v>
      </c>
      <c r="H4880" s="293" t="s">
        <v>6848</v>
      </c>
      <c r="I4880" s="293"/>
      <c r="J4880" s="293" t="s">
        <v>24283</v>
      </c>
      <c r="K4880" s="299">
        <v>43813</v>
      </c>
      <c r="L4880" s="300"/>
      <c r="M4880" s="297" t="str">
        <f t="shared" si="76"/>
        <v>1990</v>
      </c>
    </row>
    <row r="4881" spans="1:13">
      <c r="A4881" s="293">
        <v>4880</v>
      </c>
      <c r="B4881" s="298" t="s">
        <v>18349</v>
      </c>
      <c r="C4881" s="298" t="s">
        <v>18350</v>
      </c>
      <c r="D4881" s="298" t="s">
        <v>18351</v>
      </c>
      <c r="E4881" s="298" t="s">
        <v>21</v>
      </c>
      <c r="F4881" s="300" t="s">
        <v>23112</v>
      </c>
      <c r="G4881" s="300" t="s">
        <v>17058</v>
      </c>
      <c r="H4881" s="293" t="s">
        <v>6848</v>
      </c>
      <c r="I4881" s="293"/>
      <c r="J4881" s="293" t="s">
        <v>24283</v>
      </c>
      <c r="K4881" s="299">
        <v>43947</v>
      </c>
      <c r="L4881" s="300"/>
      <c r="M4881" s="297" t="str">
        <f t="shared" si="76"/>
        <v>1990</v>
      </c>
    </row>
    <row r="4882" spans="1:13">
      <c r="A4882" s="293">
        <v>4881</v>
      </c>
      <c r="B4882" s="298" t="s">
        <v>18352</v>
      </c>
      <c r="C4882" s="298" t="s">
        <v>18353</v>
      </c>
      <c r="D4882" s="298" t="s">
        <v>18354</v>
      </c>
      <c r="E4882" s="298" t="s">
        <v>21</v>
      </c>
      <c r="F4882" s="300" t="s">
        <v>23112</v>
      </c>
      <c r="G4882" s="300" t="s">
        <v>17058</v>
      </c>
      <c r="H4882" s="293" t="s">
        <v>6848</v>
      </c>
      <c r="I4882" s="293"/>
      <c r="J4882" s="293" t="s">
        <v>24283</v>
      </c>
      <c r="K4882" s="299"/>
      <c r="L4882" s="300"/>
      <c r="M4882" s="297" t="str">
        <f t="shared" si="76"/>
        <v>1990</v>
      </c>
    </row>
    <row r="4883" spans="1:13">
      <c r="A4883" s="293">
        <v>4882</v>
      </c>
      <c r="B4883" s="298" t="s">
        <v>18355</v>
      </c>
      <c r="C4883" s="298" t="s">
        <v>18356</v>
      </c>
      <c r="D4883" s="298" t="s">
        <v>18357</v>
      </c>
      <c r="E4883" s="298" t="s">
        <v>21</v>
      </c>
      <c r="F4883" s="300" t="s">
        <v>23112</v>
      </c>
      <c r="G4883" s="300" t="s">
        <v>17058</v>
      </c>
      <c r="H4883" s="293" t="s">
        <v>6848</v>
      </c>
      <c r="I4883" s="293"/>
      <c r="J4883" s="293" t="s">
        <v>24283</v>
      </c>
      <c r="K4883" s="299">
        <v>43743</v>
      </c>
      <c r="L4883" s="300"/>
      <c r="M4883" s="297" t="str">
        <f t="shared" si="76"/>
        <v>1990</v>
      </c>
    </row>
    <row r="4884" spans="1:13">
      <c r="A4884" s="293">
        <v>4883</v>
      </c>
      <c r="B4884" s="298" t="s">
        <v>18358</v>
      </c>
      <c r="C4884" s="298" t="s">
        <v>18359</v>
      </c>
      <c r="D4884" s="298" t="s">
        <v>18360</v>
      </c>
      <c r="E4884" s="298" t="s">
        <v>21</v>
      </c>
      <c r="F4884" s="300" t="s">
        <v>23112</v>
      </c>
      <c r="G4884" s="300" t="s">
        <v>17058</v>
      </c>
      <c r="H4884" s="293" t="s">
        <v>6848</v>
      </c>
      <c r="I4884" s="293"/>
      <c r="J4884" s="293" t="s">
        <v>24283</v>
      </c>
      <c r="K4884" s="299">
        <v>43947</v>
      </c>
      <c r="L4884" s="300"/>
      <c r="M4884" s="297" t="str">
        <f t="shared" si="76"/>
        <v>1990</v>
      </c>
    </row>
    <row r="4885" spans="1:13">
      <c r="A4885" s="293">
        <v>4884</v>
      </c>
      <c r="B4885" s="298" t="s">
        <v>18361</v>
      </c>
      <c r="C4885" s="298" t="s">
        <v>18362</v>
      </c>
      <c r="D4885" s="298" t="s">
        <v>18363</v>
      </c>
      <c r="E4885" s="298" t="s">
        <v>21</v>
      </c>
      <c r="F4885" s="300" t="s">
        <v>23112</v>
      </c>
      <c r="G4885" s="300" t="s">
        <v>17058</v>
      </c>
      <c r="H4885" s="293" t="s">
        <v>6848</v>
      </c>
      <c r="I4885" s="293"/>
      <c r="J4885" s="293" t="s">
        <v>24283</v>
      </c>
      <c r="K4885" s="299">
        <v>44038</v>
      </c>
      <c r="L4885" s="300"/>
      <c r="M4885" s="297" t="str">
        <f t="shared" si="76"/>
        <v>1990</v>
      </c>
    </row>
    <row r="4886" spans="1:13">
      <c r="A4886" s="293">
        <v>4885</v>
      </c>
      <c r="B4886" s="298" t="s">
        <v>18364</v>
      </c>
      <c r="C4886" s="298" t="s">
        <v>18365</v>
      </c>
      <c r="D4886" s="298" t="s">
        <v>18366</v>
      </c>
      <c r="E4886" s="298" t="s">
        <v>21</v>
      </c>
      <c r="F4886" s="300" t="s">
        <v>23112</v>
      </c>
      <c r="G4886" s="300" t="s">
        <v>17058</v>
      </c>
      <c r="H4886" s="293" t="s">
        <v>6848</v>
      </c>
      <c r="I4886" s="293"/>
      <c r="J4886" s="293" t="s">
        <v>24283</v>
      </c>
      <c r="K4886" s="299">
        <v>43947</v>
      </c>
      <c r="L4886" s="300"/>
      <c r="M4886" s="297" t="str">
        <f t="shared" si="76"/>
        <v>1990</v>
      </c>
    </row>
    <row r="4887" spans="1:13">
      <c r="A4887" s="293">
        <v>4886</v>
      </c>
      <c r="B4887" s="298" t="s">
        <v>18367</v>
      </c>
      <c r="C4887" s="298" t="s">
        <v>18368</v>
      </c>
      <c r="D4887" s="298" t="s">
        <v>18369</v>
      </c>
      <c r="E4887" s="298" t="s">
        <v>21</v>
      </c>
      <c r="F4887" s="300" t="s">
        <v>23112</v>
      </c>
      <c r="G4887" s="300" t="s">
        <v>17058</v>
      </c>
      <c r="H4887" s="293" t="s">
        <v>6848</v>
      </c>
      <c r="I4887" s="293"/>
      <c r="J4887" s="293" t="s">
        <v>24283</v>
      </c>
      <c r="K4887" s="299">
        <v>43771</v>
      </c>
      <c r="L4887" s="300"/>
      <c r="M4887" s="297" t="str">
        <f t="shared" si="76"/>
        <v>1990</v>
      </c>
    </row>
    <row r="4888" spans="1:13">
      <c r="A4888" s="293">
        <v>4887</v>
      </c>
      <c r="B4888" s="298" t="s">
        <v>18370</v>
      </c>
      <c r="C4888" s="298" t="s">
        <v>18371</v>
      </c>
      <c r="D4888" s="298" t="s">
        <v>18372</v>
      </c>
      <c r="E4888" s="298" t="s">
        <v>21</v>
      </c>
      <c r="F4888" s="300" t="s">
        <v>23112</v>
      </c>
      <c r="G4888" s="300" t="s">
        <v>17058</v>
      </c>
      <c r="H4888" s="293" t="s">
        <v>6848</v>
      </c>
      <c r="I4888" s="293"/>
      <c r="J4888" s="293" t="s">
        <v>24283</v>
      </c>
      <c r="K4888" s="299">
        <v>44038</v>
      </c>
      <c r="L4888" s="300"/>
      <c r="M4888" s="297" t="str">
        <f t="shared" si="76"/>
        <v>1990</v>
      </c>
    </row>
    <row r="4889" spans="1:13">
      <c r="A4889" s="293">
        <v>4888</v>
      </c>
      <c r="B4889" s="298" t="s">
        <v>18373</v>
      </c>
      <c r="C4889" s="298" t="s">
        <v>18374</v>
      </c>
      <c r="D4889" s="298" t="s">
        <v>18375</v>
      </c>
      <c r="E4889" s="298" t="s">
        <v>21</v>
      </c>
      <c r="F4889" s="300" t="s">
        <v>23112</v>
      </c>
      <c r="G4889" s="300" t="s">
        <v>17058</v>
      </c>
      <c r="H4889" s="293" t="s">
        <v>6848</v>
      </c>
      <c r="I4889" s="293"/>
      <c r="J4889" s="293" t="s">
        <v>24283</v>
      </c>
      <c r="K4889" s="299">
        <v>44052</v>
      </c>
      <c r="L4889" s="300"/>
      <c r="M4889" s="297" t="str">
        <f t="shared" si="76"/>
        <v>1990</v>
      </c>
    </row>
    <row r="4890" spans="1:13">
      <c r="A4890" s="293">
        <v>4889</v>
      </c>
      <c r="B4890" s="298" t="s">
        <v>18376</v>
      </c>
      <c r="C4890" s="298" t="s">
        <v>18377</v>
      </c>
      <c r="D4890" s="298" t="s">
        <v>18378</v>
      </c>
      <c r="E4890" s="298" t="s">
        <v>21</v>
      </c>
      <c r="F4890" s="300" t="s">
        <v>23112</v>
      </c>
      <c r="G4890" s="300" t="s">
        <v>17058</v>
      </c>
      <c r="H4890" s="293" t="s">
        <v>6848</v>
      </c>
      <c r="I4890" s="293"/>
      <c r="J4890" s="293" t="s">
        <v>24283</v>
      </c>
      <c r="K4890" s="299">
        <v>43813</v>
      </c>
      <c r="L4890" s="300"/>
      <c r="M4890" s="297" t="str">
        <f t="shared" si="76"/>
        <v>1990</v>
      </c>
    </row>
    <row r="4891" spans="1:13">
      <c r="A4891" s="293">
        <v>4890</v>
      </c>
      <c r="B4891" s="298" t="s">
        <v>18379</v>
      </c>
      <c r="C4891" s="298" t="s">
        <v>18380</v>
      </c>
      <c r="D4891" s="298" t="s">
        <v>18381</v>
      </c>
      <c r="E4891" s="298" t="s">
        <v>21</v>
      </c>
      <c r="F4891" s="300" t="s">
        <v>23112</v>
      </c>
      <c r="G4891" s="300" t="s">
        <v>17058</v>
      </c>
      <c r="H4891" s="293" t="s">
        <v>6848</v>
      </c>
      <c r="I4891" s="293"/>
      <c r="J4891" s="293" t="s">
        <v>24283</v>
      </c>
      <c r="K4891" s="299"/>
      <c r="L4891" s="300"/>
      <c r="M4891" s="297" t="str">
        <f t="shared" si="76"/>
        <v>1990</v>
      </c>
    </row>
    <row r="4892" spans="1:13">
      <c r="A4892" s="293">
        <v>4891</v>
      </c>
      <c r="B4892" s="298" t="s">
        <v>18382</v>
      </c>
      <c r="C4892" s="298" t="s">
        <v>18383</v>
      </c>
      <c r="D4892" s="298" t="s">
        <v>18384</v>
      </c>
      <c r="E4892" s="298" t="s">
        <v>21</v>
      </c>
      <c r="F4892" s="300" t="s">
        <v>23112</v>
      </c>
      <c r="G4892" s="300" t="s">
        <v>17058</v>
      </c>
      <c r="H4892" s="293" t="s">
        <v>6848</v>
      </c>
      <c r="I4892" s="293"/>
      <c r="J4892" s="293" t="s">
        <v>24283</v>
      </c>
      <c r="K4892" s="299">
        <v>44052</v>
      </c>
      <c r="L4892" s="300"/>
      <c r="M4892" s="297" t="str">
        <f t="shared" si="76"/>
        <v>1990</v>
      </c>
    </row>
    <row r="4893" spans="1:13">
      <c r="A4893" s="293">
        <v>4892</v>
      </c>
      <c r="B4893" s="298" t="s">
        <v>18385</v>
      </c>
      <c r="C4893" s="298" t="s">
        <v>18386</v>
      </c>
      <c r="D4893" s="298" t="s">
        <v>18387</v>
      </c>
      <c r="E4893" s="298" t="s">
        <v>21</v>
      </c>
      <c r="F4893" s="300" t="s">
        <v>23112</v>
      </c>
      <c r="G4893" s="300" t="s">
        <v>17058</v>
      </c>
      <c r="H4893" s="293" t="s">
        <v>6848</v>
      </c>
      <c r="I4893" s="293"/>
      <c r="J4893" s="293" t="s">
        <v>24283</v>
      </c>
      <c r="K4893" s="299">
        <v>43933</v>
      </c>
      <c r="L4893" s="300"/>
      <c r="M4893" s="297" t="str">
        <f t="shared" si="76"/>
        <v>1990</v>
      </c>
    </row>
    <row r="4894" spans="1:13">
      <c r="A4894" s="293">
        <v>4893</v>
      </c>
      <c r="B4894" s="298" t="s">
        <v>18388</v>
      </c>
      <c r="C4894" s="298" t="s">
        <v>18389</v>
      </c>
      <c r="D4894" s="298" t="s">
        <v>18390</v>
      </c>
      <c r="E4894" s="298" t="s">
        <v>21</v>
      </c>
      <c r="F4894" s="300" t="s">
        <v>23112</v>
      </c>
      <c r="G4894" s="300" t="s">
        <v>17058</v>
      </c>
      <c r="H4894" s="293" t="s">
        <v>6848</v>
      </c>
      <c r="I4894" s="293"/>
      <c r="J4894" s="293" t="s">
        <v>24283</v>
      </c>
      <c r="K4894" s="299"/>
      <c r="L4894" s="300"/>
      <c r="M4894" s="297" t="str">
        <f t="shared" si="76"/>
        <v>1990</v>
      </c>
    </row>
    <row r="4895" spans="1:13">
      <c r="A4895" s="293">
        <v>4894</v>
      </c>
      <c r="B4895" s="298" t="s">
        <v>18391</v>
      </c>
      <c r="C4895" s="298" t="s">
        <v>18392</v>
      </c>
      <c r="D4895" s="298" t="s">
        <v>18393</v>
      </c>
      <c r="E4895" s="298" t="s">
        <v>21</v>
      </c>
      <c r="F4895" s="300" t="s">
        <v>23112</v>
      </c>
      <c r="G4895" s="300" t="s">
        <v>17058</v>
      </c>
      <c r="H4895" s="293" t="s">
        <v>6848</v>
      </c>
      <c r="I4895" s="293"/>
      <c r="J4895" s="293" t="s">
        <v>24283</v>
      </c>
      <c r="K4895" s="299">
        <v>43947</v>
      </c>
      <c r="L4895" s="300"/>
      <c r="M4895" s="297" t="str">
        <f t="shared" si="76"/>
        <v>1990</v>
      </c>
    </row>
    <row r="4896" spans="1:13">
      <c r="A4896" s="293">
        <v>4895</v>
      </c>
      <c r="B4896" s="298" t="s">
        <v>18394</v>
      </c>
      <c r="C4896" s="298" t="s">
        <v>18395</v>
      </c>
      <c r="D4896" s="298" t="s">
        <v>18396</v>
      </c>
      <c r="E4896" s="298" t="s">
        <v>21</v>
      </c>
      <c r="F4896" s="300" t="s">
        <v>23112</v>
      </c>
      <c r="G4896" s="300" t="s">
        <v>17058</v>
      </c>
      <c r="H4896" s="293" t="s">
        <v>6848</v>
      </c>
      <c r="I4896" s="293"/>
      <c r="J4896" s="293" t="s">
        <v>24283</v>
      </c>
      <c r="K4896" s="299">
        <v>43933</v>
      </c>
      <c r="L4896" s="300"/>
      <c r="M4896" s="297" t="str">
        <f t="shared" si="76"/>
        <v>1990</v>
      </c>
    </row>
    <row r="4897" spans="1:13">
      <c r="A4897" s="293">
        <v>4896</v>
      </c>
      <c r="B4897" s="298" t="s">
        <v>18397</v>
      </c>
      <c r="C4897" s="298" t="s">
        <v>18398</v>
      </c>
      <c r="D4897" s="298" t="s">
        <v>18399</v>
      </c>
      <c r="E4897" s="298" t="s">
        <v>21</v>
      </c>
      <c r="F4897" s="300" t="s">
        <v>23112</v>
      </c>
      <c r="G4897" s="300" t="s">
        <v>17058</v>
      </c>
      <c r="H4897" s="293" t="s">
        <v>6848</v>
      </c>
      <c r="I4897" s="293"/>
      <c r="J4897" s="293" t="s">
        <v>24283</v>
      </c>
      <c r="K4897" s="299">
        <v>43813</v>
      </c>
      <c r="L4897" s="300"/>
      <c r="M4897" s="297" t="str">
        <f t="shared" si="76"/>
        <v>1990</v>
      </c>
    </row>
    <row r="4898" spans="1:13">
      <c r="A4898" s="293">
        <v>4897</v>
      </c>
      <c r="B4898" s="298" t="s">
        <v>18400</v>
      </c>
      <c r="C4898" s="298" t="s">
        <v>18401</v>
      </c>
      <c r="D4898" s="298" t="s">
        <v>18402</v>
      </c>
      <c r="E4898" s="298" t="s">
        <v>21</v>
      </c>
      <c r="F4898" s="300" t="s">
        <v>23112</v>
      </c>
      <c r="G4898" s="300" t="s">
        <v>17058</v>
      </c>
      <c r="H4898" s="293" t="s">
        <v>6848</v>
      </c>
      <c r="I4898" s="293"/>
      <c r="J4898" s="293" t="s">
        <v>24283</v>
      </c>
      <c r="K4898" s="299">
        <v>43813</v>
      </c>
      <c r="L4898" s="300"/>
      <c r="M4898" s="297" t="str">
        <f t="shared" si="76"/>
        <v>1990</v>
      </c>
    </row>
    <row r="4899" spans="1:13">
      <c r="A4899" s="293">
        <v>4898</v>
      </c>
      <c r="B4899" s="298" t="s">
        <v>18403</v>
      </c>
      <c r="C4899" s="298" t="s">
        <v>18404</v>
      </c>
      <c r="D4899" s="298" t="s">
        <v>18405</v>
      </c>
      <c r="E4899" s="298" t="s">
        <v>21</v>
      </c>
      <c r="F4899" s="300" t="s">
        <v>23112</v>
      </c>
      <c r="G4899" s="300" t="s">
        <v>17058</v>
      </c>
      <c r="H4899" s="293" t="s">
        <v>6848</v>
      </c>
      <c r="I4899" s="293"/>
      <c r="J4899" s="293" t="s">
        <v>24283</v>
      </c>
      <c r="K4899" s="299">
        <v>43743</v>
      </c>
      <c r="L4899" s="300"/>
      <c r="M4899" s="297" t="str">
        <f t="shared" si="76"/>
        <v>1990</v>
      </c>
    </row>
    <row r="4900" spans="1:13">
      <c r="A4900" s="293">
        <v>4899</v>
      </c>
      <c r="B4900" s="298" t="s">
        <v>18406</v>
      </c>
      <c r="C4900" s="298" t="s">
        <v>18407</v>
      </c>
      <c r="D4900" s="298" t="s">
        <v>18408</v>
      </c>
      <c r="E4900" s="298" t="s">
        <v>21</v>
      </c>
      <c r="F4900" s="300" t="s">
        <v>23112</v>
      </c>
      <c r="G4900" s="300" t="s">
        <v>17058</v>
      </c>
      <c r="H4900" s="293" t="s">
        <v>6848</v>
      </c>
      <c r="I4900" s="293"/>
      <c r="J4900" s="293" t="s">
        <v>24283</v>
      </c>
      <c r="K4900" s="299">
        <v>43933</v>
      </c>
      <c r="L4900" s="300"/>
      <c r="M4900" s="297" t="str">
        <f t="shared" si="76"/>
        <v>1990</v>
      </c>
    </row>
    <row r="4901" spans="1:13">
      <c r="A4901" s="293">
        <v>4900</v>
      </c>
      <c r="B4901" s="298" t="s">
        <v>18409</v>
      </c>
      <c r="C4901" s="298" t="s">
        <v>18410</v>
      </c>
      <c r="D4901" s="298" t="s">
        <v>18411</v>
      </c>
      <c r="E4901" s="298" t="s">
        <v>21</v>
      </c>
      <c r="F4901" s="300" t="s">
        <v>23112</v>
      </c>
      <c r="G4901" s="300" t="s">
        <v>17058</v>
      </c>
      <c r="H4901" s="293" t="s">
        <v>6848</v>
      </c>
      <c r="I4901" s="293"/>
      <c r="J4901" s="293" t="s">
        <v>24283</v>
      </c>
      <c r="K4901" s="299">
        <v>43813</v>
      </c>
      <c r="L4901" s="300"/>
      <c r="M4901" s="297" t="str">
        <f t="shared" si="76"/>
        <v>1990</v>
      </c>
    </row>
    <row r="4902" spans="1:13">
      <c r="A4902" s="293">
        <v>4901</v>
      </c>
      <c r="B4902" s="298" t="s">
        <v>18412</v>
      </c>
      <c r="C4902" s="298" t="s">
        <v>18413</v>
      </c>
      <c r="D4902" s="298" t="s">
        <v>18414</v>
      </c>
      <c r="E4902" s="298" t="s">
        <v>21</v>
      </c>
      <c r="F4902" s="300" t="s">
        <v>23112</v>
      </c>
      <c r="G4902" s="300" t="s">
        <v>17058</v>
      </c>
      <c r="H4902" s="293" t="s">
        <v>6848</v>
      </c>
      <c r="I4902" s="293"/>
      <c r="J4902" s="293" t="s">
        <v>24283</v>
      </c>
      <c r="K4902" s="299">
        <v>43813</v>
      </c>
      <c r="L4902" s="300"/>
      <c r="M4902" s="297" t="str">
        <f t="shared" si="76"/>
        <v>1990</v>
      </c>
    </row>
    <row r="4903" spans="1:13">
      <c r="A4903" s="293">
        <v>4902</v>
      </c>
      <c r="B4903" s="298" t="s">
        <v>18415</v>
      </c>
      <c r="C4903" s="298" t="s">
        <v>18416</v>
      </c>
      <c r="D4903" s="298" t="s">
        <v>18417</v>
      </c>
      <c r="E4903" s="298" t="s">
        <v>21</v>
      </c>
      <c r="F4903" s="300" t="s">
        <v>23112</v>
      </c>
      <c r="G4903" s="300" t="s">
        <v>17058</v>
      </c>
      <c r="H4903" s="293" t="s">
        <v>6848</v>
      </c>
      <c r="I4903" s="293"/>
      <c r="J4903" s="293" t="s">
        <v>24283</v>
      </c>
      <c r="K4903" s="299">
        <v>43947</v>
      </c>
      <c r="L4903" s="300"/>
      <c r="M4903" s="297" t="str">
        <f t="shared" si="76"/>
        <v>1990</v>
      </c>
    </row>
    <row r="4904" spans="1:13">
      <c r="A4904" s="293">
        <v>4903</v>
      </c>
      <c r="B4904" s="298" t="s">
        <v>18418</v>
      </c>
      <c r="C4904" s="298" t="s">
        <v>18419</v>
      </c>
      <c r="D4904" s="298" t="s">
        <v>18420</v>
      </c>
      <c r="E4904" s="298" t="s">
        <v>21</v>
      </c>
      <c r="F4904" s="300" t="s">
        <v>23112</v>
      </c>
      <c r="G4904" s="300" t="s">
        <v>17058</v>
      </c>
      <c r="H4904" s="293" t="s">
        <v>6848</v>
      </c>
      <c r="I4904" s="293"/>
      <c r="J4904" s="293" t="s">
        <v>24283</v>
      </c>
      <c r="K4904" s="299">
        <v>43729</v>
      </c>
      <c r="L4904" s="300"/>
      <c r="M4904" s="297" t="str">
        <f t="shared" si="76"/>
        <v>1990</v>
      </c>
    </row>
    <row r="4905" spans="1:13">
      <c r="A4905" s="293">
        <v>4904</v>
      </c>
      <c r="B4905" s="298" t="s">
        <v>18421</v>
      </c>
      <c r="C4905" s="298" t="s">
        <v>18422</v>
      </c>
      <c r="D4905" s="298" t="s">
        <v>18423</v>
      </c>
      <c r="E4905" s="298" t="s">
        <v>21</v>
      </c>
      <c r="F4905" s="300" t="s">
        <v>23112</v>
      </c>
      <c r="G4905" s="300" t="s">
        <v>17058</v>
      </c>
      <c r="H4905" s="293" t="s">
        <v>6848</v>
      </c>
      <c r="I4905" s="293"/>
      <c r="J4905" s="293" t="s">
        <v>24283</v>
      </c>
      <c r="K4905" s="299"/>
      <c r="L4905" s="300"/>
      <c r="M4905" s="297" t="str">
        <f t="shared" si="76"/>
        <v>1990</v>
      </c>
    </row>
    <row r="4906" spans="1:13">
      <c r="A4906" s="293">
        <v>4905</v>
      </c>
      <c r="B4906" s="298" t="s">
        <v>18424</v>
      </c>
      <c r="C4906" s="298" t="s">
        <v>18425</v>
      </c>
      <c r="D4906" s="298" t="s">
        <v>18426</v>
      </c>
      <c r="E4906" s="298" t="s">
        <v>21</v>
      </c>
      <c r="F4906" s="300" t="s">
        <v>23112</v>
      </c>
      <c r="G4906" s="300" t="s">
        <v>17058</v>
      </c>
      <c r="H4906" s="293" t="s">
        <v>6848</v>
      </c>
      <c r="I4906" s="293"/>
      <c r="J4906" s="293" t="s">
        <v>24283</v>
      </c>
      <c r="K4906" s="299">
        <v>44031</v>
      </c>
      <c r="L4906" s="300"/>
      <c r="M4906" s="297" t="str">
        <f t="shared" si="76"/>
        <v>1990</v>
      </c>
    </row>
    <row r="4907" spans="1:13">
      <c r="A4907" s="293">
        <v>4906</v>
      </c>
      <c r="B4907" s="298" t="s">
        <v>18427</v>
      </c>
      <c r="C4907" s="298" t="s">
        <v>18428</v>
      </c>
      <c r="D4907" s="298" t="s">
        <v>18429</v>
      </c>
      <c r="E4907" s="298" t="s">
        <v>21</v>
      </c>
      <c r="F4907" s="300" t="s">
        <v>23112</v>
      </c>
      <c r="G4907" s="300" t="s">
        <v>17058</v>
      </c>
      <c r="H4907" s="293" t="s">
        <v>6848</v>
      </c>
      <c r="I4907" s="293"/>
      <c r="J4907" s="293" t="s">
        <v>24283</v>
      </c>
      <c r="K4907" s="299"/>
      <c r="L4907" s="300"/>
      <c r="M4907" s="297" t="str">
        <f t="shared" si="76"/>
        <v>1990</v>
      </c>
    </row>
    <row r="4908" spans="1:13">
      <c r="A4908" s="293">
        <v>4907</v>
      </c>
      <c r="B4908" s="298" t="s">
        <v>18430</v>
      </c>
      <c r="C4908" s="298" t="s">
        <v>18431</v>
      </c>
      <c r="D4908" s="298" t="s">
        <v>18432</v>
      </c>
      <c r="E4908" s="298" t="s">
        <v>21</v>
      </c>
      <c r="F4908" s="300" t="s">
        <v>23112</v>
      </c>
      <c r="G4908" s="300" t="s">
        <v>17058</v>
      </c>
      <c r="H4908" s="293" t="s">
        <v>6848</v>
      </c>
      <c r="I4908" s="293"/>
      <c r="J4908" s="293" t="s">
        <v>24283</v>
      </c>
      <c r="K4908" s="299"/>
      <c r="L4908" s="300"/>
      <c r="M4908" s="297" t="str">
        <f t="shared" si="76"/>
        <v>1990</v>
      </c>
    </row>
    <row r="4909" spans="1:13">
      <c r="A4909" s="293">
        <v>4908</v>
      </c>
      <c r="B4909" s="298" t="s">
        <v>18433</v>
      </c>
      <c r="C4909" s="298" t="s">
        <v>18434</v>
      </c>
      <c r="D4909" s="298" t="s">
        <v>18435</v>
      </c>
      <c r="E4909" s="298" t="s">
        <v>21</v>
      </c>
      <c r="F4909" s="300" t="s">
        <v>23112</v>
      </c>
      <c r="G4909" s="300" t="s">
        <v>17058</v>
      </c>
      <c r="H4909" s="293" t="s">
        <v>6848</v>
      </c>
      <c r="I4909" s="293"/>
      <c r="J4909" s="293" t="s">
        <v>24283</v>
      </c>
      <c r="K4909" s="299">
        <v>44038</v>
      </c>
      <c r="L4909" s="300"/>
      <c r="M4909" s="297" t="str">
        <f t="shared" si="76"/>
        <v>1990</v>
      </c>
    </row>
    <row r="4910" spans="1:13">
      <c r="A4910" s="293">
        <v>4909</v>
      </c>
      <c r="B4910" s="298" t="s">
        <v>18436</v>
      </c>
      <c r="C4910" s="298" t="s">
        <v>18437</v>
      </c>
      <c r="D4910" s="298" t="s">
        <v>18438</v>
      </c>
      <c r="E4910" s="298" t="s">
        <v>21</v>
      </c>
      <c r="F4910" s="300" t="s">
        <v>23112</v>
      </c>
      <c r="G4910" s="300" t="s">
        <v>17058</v>
      </c>
      <c r="H4910" s="293" t="s">
        <v>6848</v>
      </c>
      <c r="I4910" s="293"/>
      <c r="J4910" s="293" t="s">
        <v>24283</v>
      </c>
      <c r="K4910" s="299">
        <v>44038</v>
      </c>
      <c r="L4910" s="300"/>
      <c r="M4910" s="297" t="str">
        <f t="shared" si="76"/>
        <v>1990</v>
      </c>
    </row>
    <row r="4911" spans="1:13">
      <c r="A4911" s="293">
        <v>4910</v>
      </c>
      <c r="B4911" s="298" t="s">
        <v>18439</v>
      </c>
      <c r="C4911" s="298" t="s">
        <v>18440</v>
      </c>
      <c r="D4911" s="298" t="s">
        <v>18441</v>
      </c>
      <c r="E4911" s="298" t="s">
        <v>21</v>
      </c>
      <c r="F4911" s="300" t="s">
        <v>23112</v>
      </c>
      <c r="G4911" s="300" t="s">
        <v>17058</v>
      </c>
      <c r="H4911" s="293" t="s">
        <v>6848</v>
      </c>
      <c r="I4911" s="293"/>
      <c r="J4911" s="293" t="s">
        <v>24283</v>
      </c>
      <c r="K4911" s="299">
        <v>43947</v>
      </c>
      <c r="L4911" s="300"/>
      <c r="M4911" s="297" t="str">
        <f t="shared" si="76"/>
        <v>1990</v>
      </c>
    </row>
    <row r="4912" spans="1:13">
      <c r="A4912" s="293">
        <v>4911</v>
      </c>
      <c r="B4912" s="298" t="s">
        <v>18442</v>
      </c>
      <c r="C4912" s="298" t="s">
        <v>18443</v>
      </c>
      <c r="D4912" s="298" t="s">
        <v>18444</v>
      </c>
      <c r="E4912" s="298" t="s">
        <v>21</v>
      </c>
      <c r="F4912" s="300" t="s">
        <v>23112</v>
      </c>
      <c r="G4912" s="300" t="s">
        <v>17058</v>
      </c>
      <c r="H4912" s="293" t="s">
        <v>6848</v>
      </c>
      <c r="I4912" s="293"/>
      <c r="J4912" s="293" t="s">
        <v>24283</v>
      </c>
      <c r="K4912" s="299"/>
      <c r="L4912" s="300"/>
      <c r="M4912" s="297" t="str">
        <f t="shared" si="76"/>
        <v>1990</v>
      </c>
    </row>
    <row r="4913" spans="1:13">
      <c r="A4913" s="293">
        <v>4912</v>
      </c>
      <c r="B4913" s="298" t="s">
        <v>18445</v>
      </c>
      <c r="C4913" s="298" t="s">
        <v>18446</v>
      </c>
      <c r="D4913" s="298" t="s">
        <v>18447</v>
      </c>
      <c r="E4913" s="298" t="s">
        <v>21</v>
      </c>
      <c r="F4913" s="300" t="s">
        <v>23112</v>
      </c>
      <c r="G4913" s="300" t="s">
        <v>17058</v>
      </c>
      <c r="H4913" s="293" t="s">
        <v>6848</v>
      </c>
      <c r="I4913" s="293"/>
      <c r="J4913" s="293" t="s">
        <v>24283</v>
      </c>
      <c r="K4913" s="299">
        <v>43947</v>
      </c>
      <c r="L4913" s="300"/>
      <c r="M4913" s="297" t="str">
        <f t="shared" si="76"/>
        <v>1990</v>
      </c>
    </row>
    <row r="4914" spans="1:13">
      <c r="A4914" s="293">
        <v>4913</v>
      </c>
      <c r="B4914" s="298" t="s">
        <v>18448</v>
      </c>
      <c r="C4914" s="298" t="s">
        <v>18449</v>
      </c>
      <c r="D4914" s="298" t="s">
        <v>18450</v>
      </c>
      <c r="E4914" s="298" t="s">
        <v>21</v>
      </c>
      <c r="F4914" s="300" t="s">
        <v>23112</v>
      </c>
      <c r="G4914" s="300" t="s">
        <v>17058</v>
      </c>
      <c r="H4914" s="293" t="s">
        <v>6848</v>
      </c>
      <c r="I4914" s="293"/>
      <c r="J4914" s="293" t="s">
        <v>24283</v>
      </c>
      <c r="K4914" s="299"/>
      <c r="L4914" s="300"/>
      <c r="M4914" s="297" t="str">
        <f t="shared" si="76"/>
        <v>1990</v>
      </c>
    </row>
    <row r="4915" spans="1:13">
      <c r="A4915" s="293">
        <v>4914</v>
      </c>
      <c r="B4915" s="298" t="s">
        <v>18451</v>
      </c>
      <c r="C4915" s="298" t="s">
        <v>18452</v>
      </c>
      <c r="D4915" s="298" t="s">
        <v>18453</v>
      </c>
      <c r="E4915" s="298" t="s">
        <v>21</v>
      </c>
      <c r="F4915" s="300" t="s">
        <v>23112</v>
      </c>
      <c r="G4915" s="300" t="s">
        <v>17058</v>
      </c>
      <c r="H4915" s="293" t="s">
        <v>6848</v>
      </c>
      <c r="I4915" s="293"/>
      <c r="J4915" s="293" t="s">
        <v>24283</v>
      </c>
      <c r="K4915" s="299">
        <v>43947</v>
      </c>
      <c r="L4915" s="300"/>
      <c r="M4915" s="297" t="str">
        <f t="shared" si="76"/>
        <v>1990</v>
      </c>
    </row>
    <row r="4916" spans="1:13">
      <c r="A4916" s="293">
        <v>4915</v>
      </c>
      <c r="B4916" s="298" t="s">
        <v>18454</v>
      </c>
      <c r="C4916" s="298" t="s">
        <v>18455</v>
      </c>
      <c r="D4916" s="298" t="s">
        <v>18456</v>
      </c>
      <c r="E4916" s="298" t="s">
        <v>21</v>
      </c>
      <c r="F4916" s="300" t="s">
        <v>23112</v>
      </c>
      <c r="G4916" s="300" t="s">
        <v>17058</v>
      </c>
      <c r="H4916" s="293" t="s">
        <v>6848</v>
      </c>
      <c r="I4916" s="293"/>
      <c r="J4916" s="293" t="s">
        <v>24283</v>
      </c>
      <c r="K4916" s="299"/>
      <c r="L4916" s="300"/>
      <c r="M4916" s="297" t="str">
        <f t="shared" si="76"/>
        <v>1990</v>
      </c>
    </row>
    <row r="4917" spans="1:13">
      <c r="A4917" s="293">
        <v>4916</v>
      </c>
      <c r="B4917" s="298" t="s">
        <v>18457</v>
      </c>
      <c r="C4917" s="298" t="s">
        <v>18458</v>
      </c>
      <c r="D4917" s="298" t="s">
        <v>18459</v>
      </c>
      <c r="E4917" s="298" t="s">
        <v>21</v>
      </c>
      <c r="F4917" s="300" t="s">
        <v>23112</v>
      </c>
      <c r="G4917" s="300" t="s">
        <v>17058</v>
      </c>
      <c r="H4917" s="293" t="s">
        <v>6848</v>
      </c>
      <c r="I4917" s="293"/>
      <c r="J4917" s="293" t="s">
        <v>24283</v>
      </c>
      <c r="K4917" s="299">
        <v>43933</v>
      </c>
      <c r="L4917" s="300"/>
      <c r="M4917" s="297" t="str">
        <f t="shared" si="76"/>
        <v>1993</v>
      </c>
    </row>
    <row r="4918" spans="1:13">
      <c r="A4918" s="293">
        <v>4917</v>
      </c>
      <c r="B4918" s="298" t="s">
        <v>18460</v>
      </c>
      <c r="C4918" s="298" t="s">
        <v>18461</v>
      </c>
      <c r="D4918" s="298" t="s">
        <v>18462</v>
      </c>
      <c r="E4918" s="298" t="s">
        <v>21</v>
      </c>
      <c r="F4918" s="300" t="s">
        <v>23112</v>
      </c>
      <c r="G4918" s="300" t="s">
        <v>17058</v>
      </c>
      <c r="H4918" s="293" t="s">
        <v>6848</v>
      </c>
      <c r="I4918" s="293"/>
      <c r="J4918" s="293" t="s">
        <v>24283</v>
      </c>
      <c r="K4918" s="299">
        <v>44038</v>
      </c>
      <c r="L4918" s="300"/>
      <c r="M4918" s="297" t="str">
        <f t="shared" si="76"/>
        <v>1993</v>
      </c>
    </row>
    <row r="4919" spans="1:13">
      <c r="A4919" s="293">
        <v>4918</v>
      </c>
      <c r="B4919" s="298" t="s">
        <v>18463</v>
      </c>
      <c r="C4919" s="298" t="s">
        <v>18464</v>
      </c>
      <c r="D4919" s="298" t="s">
        <v>18465</v>
      </c>
      <c r="E4919" s="298" t="s">
        <v>21</v>
      </c>
      <c r="F4919" s="300" t="s">
        <v>23112</v>
      </c>
      <c r="G4919" s="300" t="s">
        <v>17058</v>
      </c>
      <c r="H4919" s="293" t="s">
        <v>6848</v>
      </c>
      <c r="I4919" s="293"/>
      <c r="J4919" s="293" t="s">
        <v>24283</v>
      </c>
      <c r="K4919" s="299"/>
      <c r="L4919" s="300"/>
      <c r="M4919" s="297" t="str">
        <f t="shared" si="76"/>
        <v>1993</v>
      </c>
    </row>
    <row r="4920" spans="1:13">
      <c r="A4920" s="293">
        <v>4919</v>
      </c>
      <c r="B4920" s="298" t="s">
        <v>18466</v>
      </c>
      <c r="C4920" s="298" t="s">
        <v>18467</v>
      </c>
      <c r="D4920" s="298" t="s">
        <v>18468</v>
      </c>
      <c r="E4920" s="298" t="s">
        <v>21</v>
      </c>
      <c r="F4920" s="300" t="s">
        <v>23112</v>
      </c>
      <c r="G4920" s="300" t="s">
        <v>17058</v>
      </c>
      <c r="H4920" s="293" t="s">
        <v>6848</v>
      </c>
      <c r="I4920" s="293"/>
      <c r="J4920" s="293" t="s">
        <v>24283</v>
      </c>
      <c r="K4920" s="299">
        <v>43771</v>
      </c>
      <c r="L4920" s="300"/>
      <c r="M4920" s="297" t="str">
        <f t="shared" si="76"/>
        <v>1993</v>
      </c>
    </row>
    <row r="4921" spans="1:13">
      <c r="A4921" s="293">
        <v>4920</v>
      </c>
      <c r="B4921" s="298" t="s">
        <v>18469</v>
      </c>
      <c r="C4921" s="298" t="s">
        <v>18470</v>
      </c>
      <c r="D4921" s="298" t="s">
        <v>18471</v>
      </c>
      <c r="E4921" s="298" t="s">
        <v>21</v>
      </c>
      <c r="F4921" s="300" t="s">
        <v>23112</v>
      </c>
      <c r="G4921" s="300" t="s">
        <v>17058</v>
      </c>
      <c r="H4921" s="293" t="s">
        <v>6848</v>
      </c>
      <c r="I4921" s="293"/>
      <c r="J4921" s="293" t="s">
        <v>24283</v>
      </c>
      <c r="K4921" s="299">
        <v>43813</v>
      </c>
      <c r="L4921" s="300"/>
      <c r="M4921" s="297" t="str">
        <f t="shared" si="76"/>
        <v>1993</v>
      </c>
    </row>
    <row r="4922" spans="1:13">
      <c r="A4922" s="293">
        <v>4921</v>
      </c>
      <c r="B4922" s="298" t="s">
        <v>18472</v>
      </c>
      <c r="C4922" s="298" t="s">
        <v>18473</v>
      </c>
      <c r="D4922" s="298" t="s">
        <v>18474</v>
      </c>
      <c r="E4922" s="298" t="s">
        <v>21</v>
      </c>
      <c r="F4922" s="300" t="s">
        <v>23112</v>
      </c>
      <c r="G4922" s="300" t="s">
        <v>17058</v>
      </c>
      <c r="H4922" s="293" t="s">
        <v>6848</v>
      </c>
      <c r="I4922" s="293"/>
      <c r="J4922" s="293" t="s">
        <v>24283</v>
      </c>
      <c r="K4922" s="299">
        <v>43771</v>
      </c>
      <c r="L4922" s="300"/>
      <c r="M4922" s="297" t="str">
        <f t="shared" si="76"/>
        <v>1993</v>
      </c>
    </row>
    <row r="4923" spans="1:13">
      <c r="A4923" s="293">
        <v>4922</v>
      </c>
      <c r="B4923" s="298" t="s">
        <v>18475</v>
      </c>
      <c r="C4923" s="298" t="s">
        <v>18476</v>
      </c>
      <c r="D4923" s="298" t="s">
        <v>18477</v>
      </c>
      <c r="E4923" s="298" t="s">
        <v>21</v>
      </c>
      <c r="F4923" s="300" t="s">
        <v>23112</v>
      </c>
      <c r="G4923" s="300" t="s">
        <v>17058</v>
      </c>
      <c r="H4923" s="293" t="s">
        <v>6848</v>
      </c>
      <c r="I4923" s="293"/>
      <c r="J4923" s="293" t="s">
        <v>24283</v>
      </c>
      <c r="K4923" s="299">
        <v>43771</v>
      </c>
      <c r="L4923" s="300"/>
      <c r="M4923" s="297" t="str">
        <f t="shared" si="76"/>
        <v>1993</v>
      </c>
    </row>
    <row r="4924" spans="1:13">
      <c r="A4924" s="293">
        <v>4923</v>
      </c>
      <c r="B4924" s="298" t="s">
        <v>18478</v>
      </c>
      <c r="C4924" s="298" t="s">
        <v>18479</v>
      </c>
      <c r="D4924" s="298" t="s">
        <v>18480</v>
      </c>
      <c r="E4924" s="298" t="s">
        <v>21</v>
      </c>
      <c r="F4924" s="300" t="s">
        <v>23112</v>
      </c>
      <c r="G4924" s="300" t="s">
        <v>17058</v>
      </c>
      <c r="H4924" s="293" t="s">
        <v>6848</v>
      </c>
      <c r="I4924" s="293"/>
      <c r="J4924" s="293" t="s">
        <v>24283</v>
      </c>
      <c r="K4924" s="299">
        <v>44038</v>
      </c>
      <c r="L4924" s="300"/>
      <c r="M4924" s="297" t="str">
        <f t="shared" si="76"/>
        <v>1993</v>
      </c>
    </row>
    <row r="4925" spans="1:13">
      <c r="A4925" s="293">
        <v>4924</v>
      </c>
      <c r="B4925" s="298" t="s">
        <v>18481</v>
      </c>
      <c r="C4925" s="298" t="s">
        <v>18482</v>
      </c>
      <c r="D4925" s="298" t="s">
        <v>18483</v>
      </c>
      <c r="E4925" s="298" t="s">
        <v>21</v>
      </c>
      <c r="F4925" s="300" t="s">
        <v>23112</v>
      </c>
      <c r="G4925" s="300" t="s">
        <v>17058</v>
      </c>
      <c r="H4925" s="293" t="s">
        <v>6848</v>
      </c>
      <c r="I4925" s="293"/>
      <c r="J4925" s="293" t="s">
        <v>24283</v>
      </c>
      <c r="K4925" s="299">
        <v>43933</v>
      </c>
      <c r="L4925" s="300"/>
      <c r="M4925" s="297" t="str">
        <f t="shared" si="76"/>
        <v>1993</v>
      </c>
    </row>
    <row r="4926" spans="1:13">
      <c r="A4926" s="293">
        <v>4925</v>
      </c>
      <c r="B4926" s="298" t="s">
        <v>18484</v>
      </c>
      <c r="C4926" s="298" t="s">
        <v>18485</v>
      </c>
      <c r="D4926" s="298" t="s">
        <v>18486</v>
      </c>
      <c r="E4926" s="298" t="s">
        <v>21</v>
      </c>
      <c r="F4926" s="300" t="s">
        <v>23112</v>
      </c>
      <c r="G4926" s="300" t="s">
        <v>17058</v>
      </c>
      <c r="H4926" s="293" t="s">
        <v>6848</v>
      </c>
      <c r="I4926" s="293"/>
      <c r="J4926" s="293" t="s">
        <v>24283</v>
      </c>
      <c r="K4926" s="299"/>
      <c r="L4926" s="300"/>
      <c r="M4926" s="297" t="str">
        <f t="shared" si="76"/>
        <v>1993</v>
      </c>
    </row>
    <row r="4927" spans="1:13">
      <c r="A4927" s="293">
        <v>4926</v>
      </c>
      <c r="B4927" s="298" t="s">
        <v>18487</v>
      </c>
      <c r="C4927" s="298" t="s">
        <v>18488</v>
      </c>
      <c r="D4927" s="298" t="s">
        <v>18489</v>
      </c>
      <c r="E4927" s="298" t="s">
        <v>21</v>
      </c>
      <c r="F4927" s="300" t="s">
        <v>23112</v>
      </c>
      <c r="G4927" s="300" t="s">
        <v>17058</v>
      </c>
      <c r="H4927" s="293" t="s">
        <v>6848</v>
      </c>
      <c r="I4927" s="293"/>
      <c r="J4927" s="293" t="s">
        <v>24283</v>
      </c>
      <c r="K4927" s="299">
        <v>43771</v>
      </c>
      <c r="L4927" s="300"/>
      <c r="M4927" s="297" t="str">
        <f t="shared" si="76"/>
        <v>1993</v>
      </c>
    </row>
    <row r="4928" spans="1:13">
      <c r="A4928" s="293">
        <v>4927</v>
      </c>
      <c r="B4928" s="298" t="s">
        <v>18490</v>
      </c>
      <c r="C4928" s="298" t="s">
        <v>18491</v>
      </c>
      <c r="D4928" s="298" t="s">
        <v>18492</v>
      </c>
      <c r="E4928" s="298" t="s">
        <v>21</v>
      </c>
      <c r="F4928" s="300" t="s">
        <v>23112</v>
      </c>
      <c r="G4928" s="300" t="s">
        <v>17058</v>
      </c>
      <c r="H4928" s="293" t="s">
        <v>6848</v>
      </c>
      <c r="I4928" s="293"/>
      <c r="J4928" s="293" t="s">
        <v>24283</v>
      </c>
      <c r="K4928" s="299"/>
      <c r="L4928" s="300"/>
      <c r="M4928" s="297" t="str">
        <f t="shared" si="76"/>
        <v>1993</v>
      </c>
    </row>
    <row r="4929" spans="1:13">
      <c r="A4929" s="293">
        <v>4928</v>
      </c>
      <c r="B4929" s="298" t="s">
        <v>18493</v>
      </c>
      <c r="C4929" s="298" t="s">
        <v>18494</v>
      </c>
      <c r="D4929" s="298" t="s">
        <v>18495</v>
      </c>
      <c r="E4929" s="298" t="s">
        <v>21</v>
      </c>
      <c r="F4929" s="300" t="s">
        <v>23112</v>
      </c>
      <c r="G4929" s="300" t="s">
        <v>17058</v>
      </c>
      <c r="H4929" s="293" t="s">
        <v>6848</v>
      </c>
      <c r="I4929" s="293"/>
      <c r="J4929" s="293" t="s">
        <v>24283</v>
      </c>
      <c r="K4929" s="299"/>
      <c r="L4929" s="300"/>
      <c r="M4929" s="297" t="str">
        <f t="shared" si="76"/>
        <v>1993</v>
      </c>
    </row>
    <row r="4930" spans="1:13">
      <c r="A4930" s="293">
        <v>4929</v>
      </c>
      <c r="B4930" s="298" t="s">
        <v>18496</v>
      </c>
      <c r="C4930" s="298" t="s">
        <v>18497</v>
      </c>
      <c r="D4930" s="298" t="s">
        <v>18498</v>
      </c>
      <c r="E4930" s="298" t="s">
        <v>21</v>
      </c>
      <c r="F4930" s="300" t="s">
        <v>23112</v>
      </c>
      <c r="G4930" s="300" t="s">
        <v>17058</v>
      </c>
      <c r="H4930" s="293" t="s">
        <v>6848</v>
      </c>
      <c r="I4930" s="293"/>
      <c r="J4930" s="293" t="s">
        <v>24283</v>
      </c>
      <c r="K4930" s="299"/>
      <c r="L4930" s="300"/>
      <c r="M4930" s="297" t="str">
        <f t="shared" ref="M4930:M4993" si="77">IF((INT(MID(B4930,5,2))&gt;19),"19"&amp;MID(B4930,5,2),"20"&amp;MID(B4930,5,2))</f>
        <v>1993</v>
      </c>
    </row>
    <row r="4931" spans="1:13">
      <c r="A4931" s="293">
        <v>4930</v>
      </c>
      <c r="B4931" s="298" t="s">
        <v>18499</v>
      </c>
      <c r="C4931" s="298" t="s">
        <v>18500</v>
      </c>
      <c r="D4931" s="298" t="s">
        <v>18501</v>
      </c>
      <c r="E4931" s="298" t="s">
        <v>21</v>
      </c>
      <c r="F4931" s="300" t="s">
        <v>23112</v>
      </c>
      <c r="G4931" s="300" t="s">
        <v>17058</v>
      </c>
      <c r="H4931" s="293" t="s">
        <v>6848</v>
      </c>
      <c r="I4931" s="293"/>
      <c r="J4931" s="293" t="s">
        <v>24283</v>
      </c>
      <c r="K4931" s="299"/>
      <c r="L4931" s="300"/>
      <c r="M4931" s="297" t="str">
        <f t="shared" si="77"/>
        <v>1993</v>
      </c>
    </row>
    <row r="4932" spans="1:13">
      <c r="A4932" s="293">
        <v>4931</v>
      </c>
      <c r="B4932" s="298" t="s">
        <v>18502</v>
      </c>
      <c r="C4932" s="298" t="s">
        <v>18503</v>
      </c>
      <c r="D4932" s="298" t="s">
        <v>18504</v>
      </c>
      <c r="E4932" s="298" t="s">
        <v>21</v>
      </c>
      <c r="F4932" s="300" t="s">
        <v>23112</v>
      </c>
      <c r="G4932" s="300" t="s">
        <v>17058</v>
      </c>
      <c r="H4932" s="293" t="s">
        <v>6848</v>
      </c>
      <c r="I4932" s="293"/>
      <c r="J4932" s="293" t="s">
        <v>24283</v>
      </c>
      <c r="K4932" s="299">
        <v>43947</v>
      </c>
      <c r="L4932" s="300"/>
      <c r="M4932" s="297" t="str">
        <f t="shared" si="77"/>
        <v>1993</v>
      </c>
    </row>
    <row r="4933" spans="1:13">
      <c r="A4933" s="293">
        <v>4932</v>
      </c>
      <c r="B4933" s="298" t="s">
        <v>18505</v>
      </c>
      <c r="C4933" s="298" t="s">
        <v>18506</v>
      </c>
      <c r="D4933" s="298" t="s">
        <v>18507</v>
      </c>
      <c r="E4933" s="298" t="s">
        <v>21</v>
      </c>
      <c r="F4933" s="300" t="s">
        <v>23112</v>
      </c>
      <c r="G4933" s="300" t="s">
        <v>17058</v>
      </c>
      <c r="H4933" s="293" t="s">
        <v>6848</v>
      </c>
      <c r="I4933" s="293"/>
      <c r="J4933" s="293" t="s">
        <v>24283</v>
      </c>
      <c r="K4933" s="299"/>
      <c r="L4933" s="300"/>
      <c r="M4933" s="297" t="str">
        <f t="shared" si="77"/>
        <v>1993</v>
      </c>
    </row>
    <row r="4934" spans="1:13">
      <c r="A4934" s="293">
        <v>4933</v>
      </c>
      <c r="B4934" s="298" t="s">
        <v>18508</v>
      </c>
      <c r="C4934" s="298" t="s">
        <v>18509</v>
      </c>
      <c r="D4934" s="298" t="s">
        <v>18510</v>
      </c>
      <c r="E4934" s="298" t="s">
        <v>21</v>
      </c>
      <c r="F4934" s="300" t="s">
        <v>23112</v>
      </c>
      <c r="G4934" s="300" t="s">
        <v>17058</v>
      </c>
      <c r="H4934" s="293" t="s">
        <v>6848</v>
      </c>
      <c r="I4934" s="293"/>
      <c r="J4934" s="293" t="s">
        <v>24283</v>
      </c>
      <c r="K4934" s="299"/>
      <c r="L4934" s="300"/>
      <c r="M4934" s="297" t="str">
        <f t="shared" si="77"/>
        <v>1993</v>
      </c>
    </row>
    <row r="4935" spans="1:13">
      <c r="A4935" s="293">
        <v>4934</v>
      </c>
      <c r="B4935" s="298" t="s">
        <v>18511</v>
      </c>
      <c r="C4935" s="298" t="s">
        <v>18512</v>
      </c>
      <c r="D4935" s="298" t="s">
        <v>18513</v>
      </c>
      <c r="E4935" s="298" t="s">
        <v>21</v>
      </c>
      <c r="F4935" s="300" t="s">
        <v>23112</v>
      </c>
      <c r="G4935" s="300" t="s">
        <v>17058</v>
      </c>
      <c r="H4935" s="293" t="s">
        <v>6848</v>
      </c>
      <c r="I4935" s="293"/>
      <c r="J4935" s="293" t="s">
        <v>24283</v>
      </c>
      <c r="K4935" s="299">
        <v>44059</v>
      </c>
      <c r="L4935" s="300"/>
      <c r="M4935" s="297" t="str">
        <f t="shared" si="77"/>
        <v>1993</v>
      </c>
    </row>
    <row r="4936" spans="1:13">
      <c r="A4936" s="293">
        <v>4935</v>
      </c>
      <c r="B4936" s="298" t="s">
        <v>18514</v>
      </c>
      <c r="C4936" s="298" t="s">
        <v>18515</v>
      </c>
      <c r="D4936" s="298" t="s">
        <v>18516</v>
      </c>
      <c r="E4936" s="298" t="s">
        <v>21</v>
      </c>
      <c r="F4936" s="300" t="s">
        <v>23112</v>
      </c>
      <c r="G4936" s="300" t="s">
        <v>17058</v>
      </c>
      <c r="H4936" s="293" t="s">
        <v>6848</v>
      </c>
      <c r="I4936" s="293"/>
      <c r="J4936" s="293" t="s">
        <v>24283</v>
      </c>
      <c r="K4936" s="299">
        <v>43933</v>
      </c>
      <c r="L4936" s="300"/>
      <c r="M4936" s="297" t="str">
        <f t="shared" si="77"/>
        <v>1993</v>
      </c>
    </row>
    <row r="4937" spans="1:13">
      <c r="A4937" s="293">
        <v>4936</v>
      </c>
      <c r="B4937" s="298" t="s">
        <v>18517</v>
      </c>
      <c r="C4937" s="298" t="s">
        <v>18518</v>
      </c>
      <c r="D4937" s="298" t="s">
        <v>18519</v>
      </c>
      <c r="E4937" s="298" t="s">
        <v>21</v>
      </c>
      <c r="F4937" s="300" t="s">
        <v>23112</v>
      </c>
      <c r="G4937" s="300" t="s">
        <v>17058</v>
      </c>
      <c r="H4937" s="293" t="s">
        <v>6848</v>
      </c>
      <c r="I4937" s="293"/>
      <c r="J4937" s="293" t="s">
        <v>24283</v>
      </c>
      <c r="K4937" s="299">
        <v>43933</v>
      </c>
      <c r="L4937" s="300"/>
      <c r="M4937" s="297" t="str">
        <f t="shared" si="77"/>
        <v>1993</v>
      </c>
    </row>
    <row r="4938" spans="1:13">
      <c r="A4938" s="293">
        <v>4937</v>
      </c>
      <c r="B4938" s="298" t="s">
        <v>18520</v>
      </c>
      <c r="C4938" s="298" t="s">
        <v>18521</v>
      </c>
      <c r="D4938" s="298" t="s">
        <v>18522</v>
      </c>
      <c r="E4938" s="298" t="s">
        <v>21</v>
      </c>
      <c r="F4938" s="300" t="s">
        <v>23112</v>
      </c>
      <c r="G4938" s="300" t="s">
        <v>17058</v>
      </c>
      <c r="H4938" s="293" t="s">
        <v>6848</v>
      </c>
      <c r="I4938" s="293"/>
      <c r="J4938" s="293" t="s">
        <v>24283</v>
      </c>
      <c r="K4938" s="299">
        <v>43771</v>
      </c>
      <c r="L4938" s="300"/>
      <c r="M4938" s="297" t="str">
        <f t="shared" si="77"/>
        <v>1993</v>
      </c>
    </row>
    <row r="4939" spans="1:13">
      <c r="A4939" s="293">
        <v>4938</v>
      </c>
      <c r="B4939" s="298" t="s">
        <v>18523</v>
      </c>
      <c r="C4939" s="298" t="s">
        <v>18524</v>
      </c>
      <c r="D4939" s="298" t="s">
        <v>18525</v>
      </c>
      <c r="E4939" s="298" t="s">
        <v>21</v>
      </c>
      <c r="F4939" s="300" t="s">
        <v>23112</v>
      </c>
      <c r="G4939" s="300" t="s">
        <v>17058</v>
      </c>
      <c r="H4939" s="293" t="s">
        <v>6848</v>
      </c>
      <c r="I4939" s="293"/>
      <c r="J4939" s="293" t="s">
        <v>24283</v>
      </c>
      <c r="K4939" s="299">
        <v>43933</v>
      </c>
      <c r="L4939" s="300"/>
      <c r="M4939" s="297" t="str">
        <f t="shared" si="77"/>
        <v>1993</v>
      </c>
    </row>
    <row r="4940" spans="1:13">
      <c r="A4940" s="293">
        <v>4939</v>
      </c>
      <c r="B4940" s="298" t="s">
        <v>18526</v>
      </c>
      <c r="C4940" s="298" t="s">
        <v>18527</v>
      </c>
      <c r="D4940" s="298" t="s">
        <v>18528</v>
      </c>
      <c r="E4940" s="298" t="s">
        <v>21</v>
      </c>
      <c r="F4940" s="300" t="s">
        <v>23112</v>
      </c>
      <c r="G4940" s="300" t="s">
        <v>17058</v>
      </c>
      <c r="H4940" s="293" t="s">
        <v>6848</v>
      </c>
      <c r="I4940" s="293"/>
      <c r="J4940" s="293" t="s">
        <v>24283</v>
      </c>
      <c r="K4940" s="299">
        <v>43947</v>
      </c>
      <c r="L4940" s="300"/>
      <c r="M4940" s="297" t="str">
        <f t="shared" si="77"/>
        <v>1993</v>
      </c>
    </row>
    <row r="4941" spans="1:13">
      <c r="A4941" s="293">
        <v>4940</v>
      </c>
      <c r="B4941" s="298" t="s">
        <v>18529</v>
      </c>
      <c r="C4941" s="298" t="s">
        <v>18530</v>
      </c>
      <c r="D4941" s="298" t="s">
        <v>18531</v>
      </c>
      <c r="E4941" s="298" t="s">
        <v>21</v>
      </c>
      <c r="F4941" s="300" t="s">
        <v>23112</v>
      </c>
      <c r="G4941" s="300" t="s">
        <v>17058</v>
      </c>
      <c r="H4941" s="293" t="s">
        <v>6848</v>
      </c>
      <c r="I4941" s="293"/>
      <c r="J4941" s="293" t="s">
        <v>24283</v>
      </c>
      <c r="K4941" s="299"/>
      <c r="L4941" s="300"/>
      <c r="M4941" s="297" t="str">
        <f t="shared" si="77"/>
        <v>1993</v>
      </c>
    </row>
    <row r="4942" spans="1:13">
      <c r="A4942" s="293">
        <v>4941</v>
      </c>
      <c r="B4942" s="298" t="s">
        <v>18532</v>
      </c>
      <c r="C4942" s="298" t="s">
        <v>18533</v>
      </c>
      <c r="D4942" s="298" t="s">
        <v>18534</v>
      </c>
      <c r="E4942" s="298" t="s">
        <v>21</v>
      </c>
      <c r="F4942" s="300" t="s">
        <v>23112</v>
      </c>
      <c r="G4942" s="300" t="s">
        <v>17058</v>
      </c>
      <c r="H4942" s="293" t="s">
        <v>6848</v>
      </c>
      <c r="I4942" s="293"/>
      <c r="J4942" s="293" t="s">
        <v>24283</v>
      </c>
      <c r="K4942" s="299">
        <v>44059</v>
      </c>
      <c r="L4942" s="300"/>
      <c r="M4942" s="297" t="str">
        <f t="shared" si="77"/>
        <v>1993</v>
      </c>
    </row>
    <row r="4943" spans="1:13">
      <c r="A4943" s="293">
        <v>4942</v>
      </c>
      <c r="B4943" s="298" t="s">
        <v>18535</v>
      </c>
      <c r="C4943" s="298" t="s">
        <v>18536</v>
      </c>
      <c r="D4943" s="298" t="s">
        <v>18537</v>
      </c>
      <c r="E4943" s="298" t="s">
        <v>21</v>
      </c>
      <c r="F4943" s="300" t="s">
        <v>23112</v>
      </c>
      <c r="G4943" s="300" t="s">
        <v>17058</v>
      </c>
      <c r="H4943" s="293" t="s">
        <v>6848</v>
      </c>
      <c r="I4943" s="293"/>
      <c r="J4943" s="293" t="s">
        <v>24283</v>
      </c>
      <c r="K4943" s="299">
        <v>43933</v>
      </c>
      <c r="L4943" s="300"/>
      <c r="M4943" s="297" t="str">
        <f t="shared" si="77"/>
        <v>1993</v>
      </c>
    </row>
    <row r="4944" spans="1:13">
      <c r="A4944" s="293">
        <v>4943</v>
      </c>
      <c r="B4944" s="298" t="s">
        <v>18538</v>
      </c>
      <c r="C4944" s="298" t="s">
        <v>18539</v>
      </c>
      <c r="D4944" s="298" t="s">
        <v>18540</v>
      </c>
      <c r="E4944" s="298" t="s">
        <v>21</v>
      </c>
      <c r="F4944" s="300" t="s">
        <v>23112</v>
      </c>
      <c r="G4944" s="300" t="s">
        <v>17058</v>
      </c>
      <c r="H4944" s="293" t="s">
        <v>6848</v>
      </c>
      <c r="I4944" s="293"/>
      <c r="J4944" s="293" t="s">
        <v>24283</v>
      </c>
      <c r="K4944" s="299">
        <v>43729</v>
      </c>
      <c r="L4944" s="300"/>
      <c r="M4944" s="297" t="str">
        <f t="shared" si="77"/>
        <v>1993</v>
      </c>
    </row>
    <row r="4945" spans="1:13">
      <c r="A4945" s="293">
        <v>4944</v>
      </c>
      <c r="B4945" s="298" t="s">
        <v>18541</v>
      </c>
      <c r="C4945" s="298" t="s">
        <v>18542</v>
      </c>
      <c r="D4945" s="298" t="s">
        <v>18543</v>
      </c>
      <c r="E4945" s="298" t="s">
        <v>21</v>
      </c>
      <c r="F4945" s="300" t="s">
        <v>23112</v>
      </c>
      <c r="G4945" s="300" t="s">
        <v>17058</v>
      </c>
      <c r="H4945" s="293" t="s">
        <v>6848</v>
      </c>
      <c r="I4945" s="293"/>
      <c r="J4945" s="293" t="s">
        <v>24283</v>
      </c>
      <c r="K4945" s="299">
        <v>43933</v>
      </c>
      <c r="L4945" s="300"/>
      <c r="M4945" s="297" t="str">
        <f t="shared" si="77"/>
        <v>1993</v>
      </c>
    </row>
    <row r="4946" spans="1:13">
      <c r="A4946" s="293">
        <v>4945</v>
      </c>
      <c r="B4946" s="298" t="s">
        <v>18544</v>
      </c>
      <c r="C4946" s="298" t="s">
        <v>18545</v>
      </c>
      <c r="D4946" s="298" t="s">
        <v>18546</v>
      </c>
      <c r="E4946" s="298" t="s">
        <v>21</v>
      </c>
      <c r="F4946" s="300" t="s">
        <v>23112</v>
      </c>
      <c r="G4946" s="300" t="s">
        <v>17058</v>
      </c>
      <c r="H4946" s="293" t="s">
        <v>6848</v>
      </c>
      <c r="I4946" s="293"/>
      <c r="J4946" s="293" t="s">
        <v>24283</v>
      </c>
      <c r="K4946" s="299">
        <v>43933</v>
      </c>
      <c r="L4946" s="300"/>
      <c r="M4946" s="297" t="str">
        <f t="shared" si="77"/>
        <v>1993</v>
      </c>
    </row>
    <row r="4947" spans="1:13">
      <c r="A4947" s="293">
        <v>4946</v>
      </c>
      <c r="B4947" s="298" t="s">
        <v>18547</v>
      </c>
      <c r="C4947" s="298" t="s">
        <v>18548</v>
      </c>
      <c r="D4947" s="298" t="s">
        <v>18549</v>
      </c>
      <c r="E4947" s="298" t="s">
        <v>21</v>
      </c>
      <c r="F4947" s="300" t="s">
        <v>23112</v>
      </c>
      <c r="G4947" s="300" t="s">
        <v>17058</v>
      </c>
      <c r="H4947" s="293" t="s">
        <v>6848</v>
      </c>
      <c r="I4947" s="293"/>
      <c r="J4947" s="293" t="s">
        <v>24283</v>
      </c>
      <c r="K4947" s="299">
        <v>43771</v>
      </c>
      <c r="L4947" s="300"/>
      <c r="M4947" s="297" t="str">
        <f t="shared" si="77"/>
        <v>1993</v>
      </c>
    </row>
    <row r="4948" spans="1:13">
      <c r="A4948" s="293">
        <v>4947</v>
      </c>
      <c r="B4948" s="298" t="s">
        <v>18550</v>
      </c>
      <c r="C4948" s="298" t="s">
        <v>18551</v>
      </c>
      <c r="D4948" s="298" t="s">
        <v>18552</v>
      </c>
      <c r="E4948" s="298" t="s">
        <v>21</v>
      </c>
      <c r="F4948" s="300" t="s">
        <v>23112</v>
      </c>
      <c r="G4948" s="300" t="s">
        <v>17058</v>
      </c>
      <c r="H4948" s="293" t="s">
        <v>6848</v>
      </c>
      <c r="I4948" s="293"/>
      <c r="J4948" s="293" t="s">
        <v>24283</v>
      </c>
      <c r="K4948" s="299">
        <v>44059</v>
      </c>
      <c r="L4948" s="300"/>
      <c r="M4948" s="297" t="str">
        <f t="shared" si="77"/>
        <v>1993</v>
      </c>
    </row>
    <row r="4949" spans="1:13">
      <c r="A4949" s="293">
        <v>4948</v>
      </c>
      <c r="B4949" s="298" t="s">
        <v>18553</v>
      </c>
      <c r="C4949" s="298" t="s">
        <v>18554</v>
      </c>
      <c r="D4949" s="298" t="s">
        <v>18555</v>
      </c>
      <c r="E4949" s="298" t="s">
        <v>21</v>
      </c>
      <c r="F4949" s="300" t="s">
        <v>23112</v>
      </c>
      <c r="G4949" s="300" t="s">
        <v>17058</v>
      </c>
      <c r="H4949" s="293" t="s">
        <v>6848</v>
      </c>
      <c r="I4949" s="293"/>
      <c r="J4949" s="293" t="s">
        <v>24283</v>
      </c>
      <c r="K4949" s="299"/>
      <c r="L4949" s="300"/>
      <c r="M4949" s="297" t="str">
        <f t="shared" si="77"/>
        <v>1993</v>
      </c>
    </row>
    <row r="4950" spans="1:13">
      <c r="A4950" s="293">
        <v>4949</v>
      </c>
      <c r="B4950" s="298" t="s">
        <v>18556</v>
      </c>
      <c r="C4950" s="298" t="s">
        <v>18557</v>
      </c>
      <c r="D4950" s="298" t="s">
        <v>18558</v>
      </c>
      <c r="E4950" s="298" t="s">
        <v>21</v>
      </c>
      <c r="F4950" s="300" t="s">
        <v>23112</v>
      </c>
      <c r="G4950" s="300" t="s">
        <v>17058</v>
      </c>
      <c r="H4950" s="293" t="s">
        <v>6848</v>
      </c>
      <c r="I4950" s="293"/>
      <c r="J4950" s="293" t="s">
        <v>24283</v>
      </c>
      <c r="K4950" s="299">
        <v>44052</v>
      </c>
      <c r="L4950" s="300"/>
      <c r="M4950" s="297" t="str">
        <f t="shared" si="77"/>
        <v>1993</v>
      </c>
    </row>
    <row r="4951" spans="1:13">
      <c r="A4951" s="293">
        <v>4950</v>
      </c>
      <c r="B4951" s="298" t="s">
        <v>18559</v>
      </c>
      <c r="C4951" s="298" t="s">
        <v>18560</v>
      </c>
      <c r="D4951" s="298" t="s">
        <v>18561</v>
      </c>
      <c r="E4951" s="298" t="s">
        <v>21</v>
      </c>
      <c r="F4951" s="300" t="s">
        <v>23112</v>
      </c>
      <c r="G4951" s="300" t="s">
        <v>17058</v>
      </c>
      <c r="H4951" s="293" t="s">
        <v>6848</v>
      </c>
      <c r="I4951" s="293"/>
      <c r="J4951" s="293" t="s">
        <v>24283</v>
      </c>
      <c r="K4951" s="299">
        <v>43947</v>
      </c>
      <c r="L4951" s="300"/>
      <c r="M4951" s="297" t="str">
        <f t="shared" si="77"/>
        <v>1995</v>
      </c>
    </row>
    <row r="4952" spans="1:13">
      <c r="A4952" s="293">
        <v>4951</v>
      </c>
      <c r="B4952" s="298" t="s">
        <v>18562</v>
      </c>
      <c r="C4952" s="298" t="s">
        <v>18563</v>
      </c>
      <c r="D4952" s="298" t="s">
        <v>18564</v>
      </c>
      <c r="E4952" s="298" t="s">
        <v>21</v>
      </c>
      <c r="F4952" s="300" t="s">
        <v>23112</v>
      </c>
      <c r="G4952" s="300" t="s">
        <v>17058</v>
      </c>
      <c r="H4952" s="293" t="s">
        <v>6848</v>
      </c>
      <c r="I4952" s="293"/>
      <c r="J4952" s="293" t="s">
        <v>24283</v>
      </c>
      <c r="K4952" s="299"/>
      <c r="L4952" s="300"/>
      <c r="M4952" s="297" t="str">
        <f t="shared" si="77"/>
        <v>1995</v>
      </c>
    </row>
    <row r="4953" spans="1:13">
      <c r="A4953" s="293">
        <v>4952</v>
      </c>
      <c r="B4953" s="298" t="s">
        <v>18565</v>
      </c>
      <c r="C4953" s="298" t="s">
        <v>18566</v>
      </c>
      <c r="D4953" s="298" t="s">
        <v>18567</v>
      </c>
      <c r="E4953" s="298" t="s">
        <v>21</v>
      </c>
      <c r="F4953" s="300" t="s">
        <v>23112</v>
      </c>
      <c r="G4953" s="300" t="s">
        <v>17058</v>
      </c>
      <c r="H4953" s="293" t="s">
        <v>6848</v>
      </c>
      <c r="I4953" s="293"/>
      <c r="J4953" s="293" t="s">
        <v>24283</v>
      </c>
      <c r="K4953" s="299">
        <v>43933</v>
      </c>
      <c r="L4953" s="300"/>
      <c r="M4953" s="297" t="str">
        <f t="shared" si="77"/>
        <v>1995</v>
      </c>
    </row>
    <row r="4954" spans="1:13">
      <c r="A4954" s="293">
        <v>4953</v>
      </c>
      <c r="B4954" s="298" t="s">
        <v>18568</v>
      </c>
      <c r="C4954" s="298" t="s">
        <v>18569</v>
      </c>
      <c r="D4954" s="298" t="s">
        <v>18570</v>
      </c>
      <c r="E4954" s="298" t="s">
        <v>21</v>
      </c>
      <c r="F4954" s="300" t="s">
        <v>23112</v>
      </c>
      <c r="G4954" s="300" t="s">
        <v>17058</v>
      </c>
      <c r="H4954" s="293" t="s">
        <v>6848</v>
      </c>
      <c r="I4954" s="293"/>
      <c r="J4954" s="293" t="s">
        <v>24283</v>
      </c>
      <c r="K4954" s="299">
        <v>43813</v>
      </c>
      <c r="L4954" s="300"/>
      <c r="M4954" s="297" t="str">
        <f t="shared" si="77"/>
        <v>1995</v>
      </c>
    </row>
    <row r="4955" spans="1:13">
      <c r="A4955" s="293">
        <v>4954</v>
      </c>
      <c r="B4955" s="298" t="s">
        <v>18571</v>
      </c>
      <c r="C4955" s="298" t="s">
        <v>18572</v>
      </c>
      <c r="D4955" s="298" t="s">
        <v>18573</v>
      </c>
      <c r="E4955" s="298" t="s">
        <v>21</v>
      </c>
      <c r="F4955" s="300" t="s">
        <v>23112</v>
      </c>
      <c r="G4955" s="300" t="s">
        <v>17058</v>
      </c>
      <c r="H4955" s="293" t="s">
        <v>6848</v>
      </c>
      <c r="I4955" s="293"/>
      <c r="J4955" s="293" t="s">
        <v>24283</v>
      </c>
      <c r="K4955" s="299">
        <v>43771</v>
      </c>
      <c r="L4955" s="300"/>
      <c r="M4955" s="297" t="str">
        <f t="shared" si="77"/>
        <v>1995</v>
      </c>
    </row>
    <row r="4956" spans="1:13">
      <c r="A4956" s="293">
        <v>4955</v>
      </c>
      <c r="B4956" s="298" t="s">
        <v>18574</v>
      </c>
      <c r="C4956" s="298" t="s">
        <v>18575</v>
      </c>
      <c r="D4956" s="298" t="s">
        <v>18576</v>
      </c>
      <c r="E4956" s="298" t="s">
        <v>21</v>
      </c>
      <c r="F4956" s="300" t="s">
        <v>23112</v>
      </c>
      <c r="G4956" s="300" t="s">
        <v>17058</v>
      </c>
      <c r="H4956" s="293" t="s">
        <v>6848</v>
      </c>
      <c r="I4956" s="293"/>
      <c r="J4956" s="293" t="s">
        <v>24283</v>
      </c>
      <c r="K4956" s="299">
        <v>44031</v>
      </c>
      <c r="L4956" s="300"/>
      <c r="M4956" s="297" t="str">
        <f t="shared" si="77"/>
        <v>1995</v>
      </c>
    </row>
    <row r="4957" spans="1:13">
      <c r="A4957" s="293">
        <v>4956</v>
      </c>
      <c r="B4957" s="298" t="s">
        <v>18577</v>
      </c>
      <c r="C4957" s="298" t="s">
        <v>18578</v>
      </c>
      <c r="D4957" s="298" t="s">
        <v>18579</v>
      </c>
      <c r="E4957" s="298" t="s">
        <v>21</v>
      </c>
      <c r="F4957" s="300" t="s">
        <v>23112</v>
      </c>
      <c r="G4957" s="300" t="s">
        <v>17058</v>
      </c>
      <c r="H4957" s="293" t="s">
        <v>6848</v>
      </c>
      <c r="I4957" s="293"/>
      <c r="J4957" s="293" t="s">
        <v>24283</v>
      </c>
      <c r="K4957" s="299">
        <v>43813</v>
      </c>
      <c r="L4957" s="300"/>
      <c r="M4957" s="297" t="str">
        <f t="shared" si="77"/>
        <v>1995</v>
      </c>
    </row>
    <row r="4958" spans="1:13">
      <c r="A4958" s="293">
        <v>4957</v>
      </c>
      <c r="B4958" s="298" t="s">
        <v>18580</v>
      </c>
      <c r="C4958" s="298" t="s">
        <v>18581</v>
      </c>
      <c r="D4958" s="298" t="s">
        <v>18582</v>
      </c>
      <c r="E4958" s="298" t="s">
        <v>21</v>
      </c>
      <c r="F4958" s="300" t="s">
        <v>23112</v>
      </c>
      <c r="G4958" s="300" t="s">
        <v>17058</v>
      </c>
      <c r="H4958" s="293" t="s">
        <v>6848</v>
      </c>
      <c r="I4958" s="293"/>
      <c r="J4958" s="293" t="s">
        <v>24283</v>
      </c>
      <c r="K4958" s="299">
        <v>44059</v>
      </c>
      <c r="L4958" s="300"/>
      <c r="M4958" s="297" t="str">
        <f t="shared" si="77"/>
        <v>1995</v>
      </c>
    </row>
    <row r="4959" spans="1:13">
      <c r="A4959" s="293">
        <v>4958</v>
      </c>
      <c r="B4959" s="298" t="s">
        <v>18583</v>
      </c>
      <c r="C4959" s="298" t="s">
        <v>18584</v>
      </c>
      <c r="D4959" s="298" t="s">
        <v>18585</v>
      </c>
      <c r="E4959" s="298" t="s">
        <v>21</v>
      </c>
      <c r="F4959" s="300" t="s">
        <v>23112</v>
      </c>
      <c r="G4959" s="300" t="s">
        <v>17058</v>
      </c>
      <c r="H4959" s="293" t="s">
        <v>6848</v>
      </c>
      <c r="I4959" s="293"/>
      <c r="J4959" s="293" t="s">
        <v>24283</v>
      </c>
      <c r="K4959" s="299"/>
      <c r="L4959" s="300"/>
      <c r="M4959" s="297" t="str">
        <f t="shared" si="77"/>
        <v>1995</v>
      </c>
    </row>
    <row r="4960" spans="1:13">
      <c r="A4960" s="293">
        <v>4959</v>
      </c>
      <c r="B4960" s="298" t="s">
        <v>18586</v>
      </c>
      <c r="C4960" s="298" t="s">
        <v>18587</v>
      </c>
      <c r="D4960" s="298" t="s">
        <v>18588</v>
      </c>
      <c r="E4960" s="298" t="s">
        <v>21</v>
      </c>
      <c r="F4960" s="300" t="s">
        <v>23112</v>
      </c>
      <c r="G4960" s="300" t="s">
        <v>17058</v>
      </c>
      <c r="H4960" s="293" t="s">
        <v>6848</v>
      </c>
      <c r="I4960" s="293"/>
      <c r="J4960" s="293" t="s">
        <v>24283</v>
      </c>
      <c r="K4960" s="299">
        <v>44038</v>
      </c>
      <c r="L4960" s="300"/>
      <c r="M4960" s="297" t="str">
        <f t="shared" si="77"/>
        <v>1995</v>
      </c>
    </row>
    <row r="4961" spans="1:13">
      <c r="A4961" s="293">
        <v>4960</v>
      </c>
      <c r="B4961" s="298" t="s">
        <v>18589</v>
      </c>
      <c r="C4961" s="298" t="s">
        <v>18590</v>
      </c>
      <c r="D4961" s="298" t="s">
        <v>18591</v>
      </c>
      <c r="E4961" s="298" t="s">
        <v>21</v>
      </c>
      <c r="F4961" s="300" t="s">
        <v>23112</v>
      </c>
      <c r="G4961" s="300" t="s">
        <v>17058</v>
      </c>
      <c r="H4961" s="293" t="s">
        <v>6848</v>
      </c>
      <c r="I4961" s="293"/>
      <c r="J4961" s="293" t="s">
        <v>24283</v>
      </c>
      <c r="K4961" s="299">
        <v>43947</v>
      </c>
      <c r="L4961" s="300"/>
      <c r="M4961" s="297" t="str">
        <f t="shared" si="77"/>
        <v>1995</v>
      </c>
    </row>
    <row r="4962" spans="1:13">
      <c r="A4962" s="293">
        <v>4961</v>
      </c>
      <c r="B4962" s="298" t="s">
        <v>18592</v>
      </c>
      <c r="C4962" s="298" t="s">
        <v>18593</v>
      </c>
      <c r="D4962" s="298" t="s">
        <v>18594</v>
      </c>
      <c r="E4962" s="298" t="s">
        <v>21</v>
      </c>
      <c r="F4962" s="300" t="s">
        <v>23112</v>
      </c>
      <c r="G4962" s="300" t="s">
        <v>17058</v>
      </c>
      <c r="H4962" s="293" t="s">
        <v>6848</v>
      </c>
      <c r="I4962" s="293"/>
      <c r="J4962" s="293" t="s">
        <v>24283</v>
      </c>
      <c r="K4962" s="299">
        <v>43813</v>
      </c>
      <c r="L4962" s="300"/>
      <c r="M4962" s="297" t="str">
        <f t="shared" si="77"/>
        <v>1995</v>
      </c>
    </row>
    <row r="4963" spans="1:13">
      <c r="A4963" s="293">
        <v>4962</v>
      </c>
      <c r="B4963" s="298" t="s">
        <v>18595</v>
      </c>
      <c r="C4963" s="298" t="s">
        <v>18596</v>
      </c>
      <c r="D4963" s="298" t="s">
        <v>18597</v>
      </c>
      <c r="E4963" s="298" t="s">
        <v>21</v>
      </c>
      <c r="F4963" s="300" t="s">
        <v>23112</v>
      </c>
      <c r="G4963" s="300" t="s">
        <v>17058</v>
      </c>
      <c r="H4963" s="293" t="s">
        <v>6848</v>
      </c>
      <c r="I4963" s="293"/>
      <c r="J4963" s="293" t="s">
        <v>24283</v>
      </c>
      <c r="K4963" s="299">
        <v>44038</v>
      </c>
      <c r="L4963" s="300"/>
      <c r="M4963" s="297" t="str">
        <f t="shared" si="77"/>
        <v>1995</v>
      </c>
    </row>
    <row r="4964" spans="1:13">
      <c r="A4964" s="293">
        <v>4963</v>
      </c>
      <c r="B4964" s="298" t="s">
        <v>18598</v>
      </c>
      <c r="C4964" s="298" t="s">
        <v>18599</v>
      </c>
      <c r="D4964" s="298" t="s">
        <v>18600</v>
      </c>
      <c r="E4964" s="298" t="s">
        <v>21</v>
      </c>
      <c r="F4964" s="300" t="s">
        <v>23112</v>
      </c>
      <c r="G4964" s="300" t="s">
        <v>17058</v>
      </c>
      <c r="H4964" s="293" t="s">
        <v>6848</v>
      </c>
      <c r="I4964" s="293"/>
      <c r="J4964" s="293" t="s">
        <v>24283</v>
      </c>
      <c r="K4964" s="299">
        <v>44038</v>
      </c>
      <c r="L4964" s="300"/>
      <c r="M4964" s="297" t="str">
        <f t="shared" si="77"/>
        <v>1995</v>
      </c>
    </row>
    <row r="4965" spans="1:13">
      <c r="A4965" s="293">
        <v>4964</v>
      </c>
      <c r="B4965" s="298" t="s">
        <v>18601</v>
      </c>
      <c r="C4965" s="298" t="s">
        <v>18602</v>
      </c>
      <c r="D4965" s="298" t="s">
        <v>18603</v>
      </c>
      <c r="E4965" s="298" t="s">
        <v>21</v>
      </c>
      <c r="F4965" s="300" t="s">
        <v>23112</v>
      </c>
      <c r="G4965" s="300" t="s">
        <v>17058</v>
      </c>
      <c r="H4965" s="293" t="s">
        <v>6848</v>
      </c>
      <c r="I4965" s="293"/>
      <c r="J4965" s="293" t="s">
        <v>24283</v>
      </c>
      <c r="K4965" s="299"/>
      <c r="L4965" s="300"/>
      <c r="M4965" s="297" t="str">
        <f t="shared" si="77"/>
        <v>1995</v>
      </c>
    </row>
    <row r="4966" spans="1:13">
      <c r="A4966" s="293">
        <v>4965</v>
      </c>
      <c r="B4966" s="298" t="s">
        <v>18604</v>
      </c>
      <c r="C4966" s="298" t="s">
        <v>18605</v>
      </c>
      <c r="D4966" s="298" t="s">
        <v>18606</v>
      </c>
      <c r="E4966" s="298" t="s">
        <v>21</v>
      </c>
      <c r="F4966" s="300" t="s">
        <v>23112</v>
      </c>
      <c r="G4966" s="300" t="s">
        <v>17058</v>
      </c>
      <c r="H4966" s="293" t="s">
        <v>6848</v>
      </c>
      <c r="I4966" s="293"/>
      <c r="J4966" s="293" t="s">
        <v>24283</v>
      </c>
      <c r="K4966" s="299">
        <v>44059</v>
      </c>
      <c r="L4966" s="300"/>
      <c r="M4966" s="297" t="str">
        <f t="shared" si="77"/>
        <v>1995</v>
      </c>
    </row>
    <row r="4967" spans="1:13">
      <c r="A4967" s="293">
        <v>4966</v>
      </c>
      <c r="B4967" s="298" t="s">
        <v>18607</v>
      </c>
      <c r="C4967" s="298" t="s">
        <v>18608</v>
      </c>
      <c r="D4967" s="298" t="s">
        <v>18609</v>
      </c>
      <c r="E4967" s="298" t="s">
        <v>21</v>
      </c>
      <c r="F4967" s="300" t="s">
        <v>23112</v>
      </c>
      <c r="G4967" s="300" t="s">
        <v>17058</v>
      </c>
      <c r="H4967" s="293" t="s">
        <v>6848</v>
      </c>
      <c r="I4967" s="293"/>
      <c r="J4967" s="293" t="s">
        <v>24283</v>
      </c>
      <c r="K4967" s="299">
        <v>43771</v>
      </c>
      <c r="L4967" s="300"/>
      <c r="M4967" s="297" t="str">
        <f t="shared" si="77"/>
        <v>1995</v>
      </c>
    </row>
    <row r="4968" spans="1:13">
      <c r="A4968" s="293">
        <v>4967</v>
      </c>
      <c r="B4968" s="298" t="s">
        <v>18610</v>
      </c>
      <c r="C4968" s="298" t="s">
        <v>18611</v>
      </c>
      <c r="D4968" s="298" t="s">
        <v>18612</v>
      </c>
      <c r="E4968" s="298" t="s">
        <v>21</v>
      </c>
      <c r="F4968" s="300" t="s">
        <v>23112</v>
      </c>
      <c r="G4968" s="300" t="s">
        <v>17058</v>
      </c>
      <c r="H4968" s="293" t="s">
        <v>6848</v>
      </c>
      <c r="I4968" s="293"/>
      <c r="J4968" s="293" t="s">
        <v>24283</v>
      </c>
      <c r="K4968" s="299">
        <v>43947</v>
      </c>
      <c r="L4968" s="300"/>
      <c r="M4968" s="297" t="str">
        <f t="shared" si="77"/>
        <v>1995</v>
      </c>
    </row>
    <row r="4969" spans="1:13">
      <c r="A4969" s="293">
        <v>4968</v>
      </c>
      <c r="B4969" s="298" t="s">
        <v>18613</v>
      </c>
      <c r="C4969" s="298" t="s">
        <v>18614</v>
      </c>
      <c r="D4969" s="298" t="s">
        <v>18615</v>
      </c>
      <c r="E4969" s="298" t="s">
        <v>21</v>
      </c>
      <c r="F4969" s="300" t="s">
        <v>23112</v>
      </c>
      <c r="G4969" s="300" t="s">
        <v>17058</v>
      </c>
      <c r="H4969" s="293" t="s">
        <v>6848</v>
      </c>
      <c r="I4969" s="293"/>
      <c r="J4969" s="293" t="s">
        <v>24283</v>
      </c>
      <c r="K4969" s="299"/>
      <c r="L4969" s="300"/>
      <c r="M4969" s="297" t="str">
        <f t="shared" si="77"/>
        <v>1995</v>
      </c>
    </row>
    <row r="4970" spans="1:13">
      <c r="A4970" s="293">
        <v>4969</v>
      </c>
      <c r="B4970" s="298" t="s">
        <v>18616</v>
      </c>
      <c r="C4970" s="298" t="s">
        <v>18617</v>
      </c>
      <c r="D4970" s="298" t="s">
        <v>18618</v>
      </c>
      <c r="E4970" s="298" t="s">
        <v>21</v>
      </c>
      <c r="F4970" s="300" t="s">
        <v>23112</v>
      </c>
      <c r="G4970" s="300" t="s">
        <v>17058</v>
      </c>
      <c r="H4970" s="293" t="s">
        <v>6848</v>
      </c>
      <c r="I4970" s="293"/>
      <c r="J4970" s="293" t="s">
        <v>24283</v>
      </c>
      <c r="K4970" s="299">
        <v>43771</v>
      </c>
      <c r="L4970" s="300"/>
      <c r="M4970" s="297" t="str">
        <f t="shared" si="77"/>
        <v>1995</v>
      </c>
    </row>
    <row r="4971" spans="1:13">
      <c r="A4971" s="293">
        <v>4970</v>
      </c>
      <c r="B4971" s="298" t="s">
        <v>18619</v>
      </c>
      <c r="C4971" s="298" t="s">
        <v>18620</v>
      </c>
      <c r="D4971" s="298" t="s">
        <v>18621</v>
      </c>
      <c r="E4971" s="298" t="s">
        <v>21</v>
      </c>
      <c r="F4971" s="300" t="s">
        <v>23112</v>
      </c>
      <c r="G4971" s="300" t="s">
        <v>17058</v>
      </c>
      <c r="H4971" s="293" t="s">
        <v>6848</v>
      </c>
      <c r="I4971" s="293"/>
      <c r="J4971" s="293" t="s">
        <v>24283</v>
      </c>
      <c r="K4971" s="299">
        <v>44038</v>
      </c>
      <c r="L4971" s="300"/>
      <c r="M4971" s="297" t="str">
        <f t="shared" si="77"/>
        <v>1995</v>
      </c>
    </row>
    <row r="4972" spans="1:13">
      <c r="A4972" s="293">
        <v>4971</v>
      </c>
      <c r="B4972" s="298" t="s">
        <v>18622</v>
      </c>
      <c r="C4972" s="298" t="s">
        <v>18623</v>
      </c>
      <c r="D4972" s="298" t="s">
        <v>18624</v>
      </c>
      <c r="E4972" s="298" t="s">
        <v>21</v>
      </c>
      <c r="F4972" s="300" t="s">
        <v>23112</v>
      </c>
      <c r="G4972" s="300" t="s">
        <v>17058</v>
      </c>
      <c r="H4972" s="293" t="s">
        <v>6848</v>
      </c>
      <c r="I4972" s="293"/>
      <c r="J4972" s="293" t="s">
        <v>24283</v>
      </c>
      <c r="K4972" s="299">
        <v>43947</v>
      </c>
      <c r="L4972" s="300"/>
      <c r="M4972" s="297" t="str">
        <f t="shared" si="77"/>
        <v>1995</v>
      </c>
    </row>
    <row r="4973" spans="1:13">
      <c r="A4973" s="293">
        <v>4972</v>
      </c>
      <c r="B4973" s="298" t="s">
        <v>18625</v>
      </c>
      <c r="C4973" s="298" t="s">
        <v>18626</v>
      </c>
      <c r="D4973" s="298" t="s">
        <v>18627</v>
      </c>
      <c r="E4973" s="298" t="s">
        <v>21</v>
      </c>
      <c r="F4973" s="300" t="s">
        <v>23112</v>
      </c>
      <c r="G4973" s="300" t="s">
        <v>17058</v>
      </c>
      <c r="H4973" s="293" t="s">
        <v>6848</v>
      </c>
      <c r="I4973" s="293"/>
      <c r="J4973" s="293" t="s">
        <v>24283</v>
      </c>
      <c r="K4973" s="299">
        <v>43771</v>
      </c>
      <c r="L4973" s="300"/>
      <c r="M4973" s="297" t="str">
        <f t="shared" si="77"/>
        <v>1995</v>
      </c>
    </row>
    <row r="4974" spans="1:13">
      <c r="A4974" s="293">
        <v>4973</v>
      </c>
      <c r="B4974" s="298" t="s">
        <v>18628</v>
      </c>
      <c r="C4974" s="298" t="s">
        <v>18629</v>
      </c>
      <c r="D4974" s="298" t="s">
        <v>18630</v>
      </c>
      <c r="E4974" s="298" t="s">
        <v>21</v>
      </c>
      <c r="F4974" s="300" t="s">
        <v>23112</v>
      </c>
      <c r="G4974" s="300" t="s">
        <v>17058</v>
      </c>
      <c r="H4974" s="293" t="s">
        <v>6848</v>
      </c>
      <c r="I4974" s="293"/>
      <c r="J4974" s="293" t="s">
        <v>24283</v>
      </c>
      <c r="K4974" s="299">
        <v>43933</v>
      </c>
      <c r="L4974" s="300"/>
      <c r="M4974" s="297" t="str">
        <f t="shared" si="77"/>
        <v>1995</v>
      </c>
    </row>
    <row r="4975" spans="1:13">
      <c r="A4975" s="293">
        <v>4974</v>
      </c>
      <c r="B4975" s="298" t="s">
        <v>18631</v>
      </c>
      <c r="C4975" s="298" t="s">
        <v>18632</v>
      </c>
      <c r="D4975" s="298" t="s">
        <v>18633</v>
      </c>
      <c r="E4975" s="298" t="s">
        <v>21</v>
      </c>
      <c r="F4975" s="300" t="s">
        <v>23112</v>
      </c>
      <c r="G4975" s="300" t="s">
        <v>17058</v>
      </c>
      <c r="H4975" s="293" t="s">
        <v>6848</v>
      </c>
      <c r="I4975" s="293"/>
      <c r="J4975" s="293" t="s">
        <v>24283</v>
      </c>
      <c r="K4975" s="299">
        <v>44031</v>
      </c>
      <c r="L4975" s="300"/>
      <c r="M4975" s="297" t="str">
        <f t="shared" si="77"/>
        <v>1995</v>
      </c>
    </row>
    <row r="4976" spans="1:13">
      <c r="A4976" s="293">
        <v>4975</v>
      </c>
      <c r="B4976" s="298" t="s">
        <v>18634</v>
      </c>
      <c r="C4976" s="298" t="s">
        <v>18635</v>
      </c>
      <c r="D4976" s="298" t="s">
        <v>18636</v>
      </c>
      <c r="E4976" s="298" t="s">
        <v>21</v>
      </c>
      <c r="F4976" s="300" t="s">
        <v>23112</v>
      </c>
      <c r="G4976" s="300" t="s">
        <v>17058</v>
      </c>
      <c r="H4976" s="293" t="s">
        <v>6848</v>
      </c>
      <c r="I4976" s="293"/>
      <c r="J4976" s="293" t="s">
        <v>24283</v>
      </c>
      <c r="K4976" s="299">
        <v>43813</v>
      </c>
      <c r="L4976" s="300"/>
      <c r="M4976" s="297" t="str">
        <f t="shared" si="77"/>
        <v>1995</v>
      </c>
    </row>
    <row r="4977" spans="1:13">
      <c r="A4977" s="293">
        <v>4976</v>
      </c>
      <c r="B4977" s="298" t="s">
        <v>18637</v>
      </c>
      <c r="C4977" s="298" t="s">
        <v>18638</v>
      </c>
      <c r="D4977" s="298" t="s">
        <v>18639</v>
      </c>
      <c r="E4977" s="298" t="s">
        <v>21</v>
      </c>
      <c r="F4977" s="300" t="s">
        <v>23112</v>
      </c>
      <c r="G4977" s="300" t="s">
        <v>17058</v>
      </c>
      <c r="H4977" s="293" t="s">
        <v>6848</v>
      </c>
      <c r="I4977" s="293"/>
      <c r="J4977" s="293" t="s">
        <v>24283</v>
      </c>
      <c r="K4977" s="299">
        <v>43729</v>
      </c>
      <c r="L4977" s="300"/>
      <c r="M4977" s="297" t="str">
        <f t="shared" si="77"/>
        <v>1995</v>
      </c>
    </row>
    <row r="4978" spans="1:13">
      <c r="A4978" s="293">
        <v>4977</v>
      </c>
      <c r="B4978" s="298" t="s">
        <v>18640</v>
      </c>
      <c r="C4978" s="298" t="s">
        <v>18641</v>
      </c>
      <c r="D4978" s="298" t="s">
        <v>18642</v>
      </c>
      <c r="E4978" s="298" t="s">
        <v>21</v>
      </c>
      <c r="F4978" s="300" t="s">
        <v>23112</v>
      </c>
      <c r="G4978" s="300" t="s">
        <v>17058</v>
      </c>
      <c r="H4978" s="293" t="s">
        <v>6848</v>
      </c>
      <c r="I4978" s="293"/>
      <c r="J4978" s="293" t="s">
        <v>24283</v>
      </c>
      <c r="K4978" s="299">
        <v>43933</v>
      </c>
      <c r="L4978" s="300"/>
      <c r="M4978" s="297" t="str">
        <f t="shared" si="77"/>
        <v>1995</v>
      </c>
    </row>
    <row r="4979" spans="1:13">
      <c r="A4979" s="293">
        <v>4978</v>
      </c>
      <c r="B4979" s="298" t="s">
        <v>18643</v>
      </c>
      <c r="C4979" s="298" t="s">
        <v>18644</v>
      </c>
      <c r="D4979" s="298" t="s">
        <v>18645</v>
      </c>
      <c r="E4979" s="298" t="s">
        <v>21</v>
      </c>
      <c r="F4979" s="300" t="s">
        <v>23112</v>
      </c>
      <c r="G4979" s="300" t="s">
        <v>17058</v>
      </c>
      <c r="H4979" s="293" t="s">
        <v>6848</v>
      </c>
      <c r="I4979" s="293"/>
      <c r="J4979" s="293"/>
      <c r="K4979" s="299">
        <v>44038</v>
      </c>
      <c r="L4979" s="300"/>
      <c r="M4979" s="297" t="str">
        <f t="shared" si="77"/>
        <v>1995</v>
      </c>
    </row>
    <row r="4980" spans="1:13">
      <c r="A4980" s="293">
        <v>4979</v>
      </c>
      <c r="B4980" s="298" t="s">
        <v>18646</v>
      </c>
      <c r="C4980" s="298" t="s">
        <v>18647</v>
      </c>
      <c r="D4980" s="298" t="s">
        <v>18648</v>
      </c>
      <c r="E4980" s="298" t="s">
        <v>21</v>
      </c>
      <c r="F4980" s="300" t="s">
        <v>23112</v>
      </c>
      <c r="G4980" s="300" t="s">
        <v>17058</v>
      </c>
      <c r="H4980" s="293" t="s">
        <v>6848</v>
      </c>
      <c r="I4980" s="293"/>
      <c r="J4980" s="293" t="s">
        <v>24283</v>
      </c>
      <c r="K4980" s="299">
        <v>43771</v>
      </c>
      <c r="L4980" s="300"/>
      <c r="M4980" s="297" t="str">
        <f t="shared" si="77"/>
        <v>1995</v>
      </c>
    </row>
    <row r="4981" spans="1:13">
      <c r="A4981" s="293">
        <v>4980</v>
      </c>
      <c r="B4981" s="298" t="s">
        <v>18649</v>
      </c>
      <c r="C4981" s="298" t="s">
        <v>18650</v>
      </c>
      <c r="D4981" s="298" t="s">
        <v>18651</v>
      </c>
      <c r="E4981" s="298" t="s">
        <v>21</v>
      </c>
      <c r="F4981" s="300" t="s">
        <v>23112</v>
      </c>
      <c r="G4981" s="300" t="s">
        <v>17058</v>
      </c>
      <c r="H4981" s="293" t="s">
        <v>6848</v>
      </c>
      <c r="I4981" s="293"/>
      <c r="J4981" s="293" t="s">
        <v>24283</v>
      </c>
      <c r="K4981" s="299">
        <v>44031</v>
      </c>
      <c r="L4981" s="300"/>
      <c r="M4981" s="297" t="str">
        <f t="shared" si="77"/>
        <v>1995</v>
      </c>
    </row>
    <row r="4982" spans="1:13">
      <c r="A4982" s="293">
        <v>4981</v>
      </c>
      <c r="B4982" s="298" t="s">
        <v>18652</v>
      </c>
      <c r="C4982" s="298" t="s">
        <v>18653</v>
      </c>
      <c r="D4982" s="298" t="s">
        <v>18654</v>
      </c>
      <c r="E4982" s="298" t="s">
        <v>21</v>
      </c>
      <c r="F4982" s="300" t="s">
        <v>23112</v>
      </c>
      <c r="G4982" s="300" t="s">
        <v>17058</v>
      </c>
      <c r="H4982" s="293" t="s">
        <v>6848</v>
      </c>
      <c r="I4982" s="293"/>
      <c r="J4982" s="293" t="s">
        <v>24283</v>
      </c>
      <c r="K4982" s="299">
        <v>44031</v>
      </c>
      <c r="L4982" s="300"/>
      <c r="M4982" s="297" t="str">
        <f t="shared" si="77"/>
        <v>1995</v>
      </c>
    </row>
    <row r="4983" spans="1:13">
      <c r="A4983" s="293">
        <v>4982</v>
      </c>
      <c r="B4983" s="298" t="s">
        <v>18655</v>
      </c>
      <c r="C4983" s="298" t="s">
        <v>18656</v>
      </c>
      <c r="D4983" s="298" t="s">
        <v>18657</v>
      </c>
      <c r="E4983" s="298" t="s">
        <v>21</v>
      </c>
      <c r="F4983" s="300" t="s">
        <v>23112</v>
      </c>
      <c r="G4983" s="300" t="s">
        <v>17058</v>
      </c>
      <c r="H4983" s="293" t="s">
        <v>6848</v>
      </c>
      <c r="I4983" s="293"/>
      <c r="J4983" s="293" t="s">
        <v>24283</v>
      </c>
      <c r="K4983" s="299">
        <v>43947</v>
      </c>
      <c r="L4983" s="300"/>
      <c r="M4983" s="297" t="str">
        <f t="shared" si="77"/>
        <v>1995</v>
      </c>
    </row>
    <row r="4984" spans="1:13">
      <c r="A4984" s="293">
        <v>4983</v>
      </c>
      <c r="B4984" s="298" t="s">
        <v>18658</v>
      </c>
      <c r="C4984" s="298" t="s">
        <v>18659</v>
      </c>
      <c r="D4984" s="298" t="s">
        <v>18660</v>
      </c>
      <c r="E4984" s="298" t="s">
        <v>21</v>
      </c>
      <c r="F4984" s="300" t="s">
        <v>23112</v>
      </c>
      <c r="G4984" s="300" t="s">
        <v>17058</v>
      </c>
      <c r="H4984" s="293" t="s">
        <v>6848</v>
      </c>
      <c r="I4984" s="293"/>
      <c r="J4984" s="293" t="s">
        <v>24283</v>
      </c>
      <c r="K4984" s="299">
        <v>44038</v>
      </c>
      <c r="L4984" s="300"/>
      <c r="M4984" s="297" t="str">
        <f t="shared" si="77"/>
        <v>1995</v>
      </c>
    </row>
    <row r="4985" spans="1:13">
      <c r="A4985" s="293">
        <v>4984</v>
      </c>
      <c r="B4985" s="298" t="s">
        <v>18661</v>
      </c>
      <c r="C4985" s="298" t="s">
        <v>18662</v>
      </c>
      <c r="D4985" s="298" t="s">
        <v>18663</v>
      </c>
      <c r="E4985" s="298" t="s">
        <v>21</v>
      </c>
      <c r="F4985" s="300" t="s">
        <v>23112</v>
      </c>
      <c r="G4985" s="300" t="s">
        <v>17058</v>
      </c>
      <c r="H4985" s="293" t="s">
        <v>6848</v>
      </c>
      <c r="I4985" s="293"/>
      <c r="J4985" s="293" t="s">
        <v>24283</v>
      </c>
      <c r="K4985" s="299">
        <v>43947</v>
      </c>
      <c r="L4985" s="300"/>
      <c r="M4985" s="297" t="str">
        <f t="shared" si="77"/>
        <v>1995</v>
      </c>
    </row>
    <row r="4986" spans="1:13">
      <c r="A4986" s="293">
        <v>4985</v>
      </c>
      <c r="B4986" s="298" t="s">
        <v>18664</v>
      </c>
      <c r="C4986" s="298" t="s">
        <v>18665</v>
      </c>
      <c r="D4986" s="298" t="s">
        <v>18666</v>
      </c>
      <c r="E4986" s="298" t="s">
        <v>21</v>
      </c>
      <c r="F4986" s="300" t="s">
        <v>23112</v>
      </c>
      <c r="G4986" s="300" t="s">
        <v>17058</v>
      </c>
      <c r="H4986" s="293" t="s">
        <v>6848</v>
      </c>
      <c r="I4986" s="293"/>
      <c r="J4986" s="293" t="s">
        <v>24283</v>
      </c>
      <c r="K4986" s="299">
        <v>43813</v>
      </c>
      <c r="L4986" s="300"/>
      <c r="M4986" s="297" t="str">
        <f t="shared" si="77"/>
        <v>1995</v>
      </c>
    </row>
    <row r="4987" spans="1:13">
      <c r="A4987" s="293">
        <v>4986</v>
      </c>
      <c r="B4987" s="298" t="s">
        <v>18667</v>
      </c>
      <c r="C4987" s="298" t="s">
        <v>18668</v>
      </c>
      <c r="D4987" s="298" t="s">
        <v>18669</v>
      </c>
      <c r="E4987" s="298" t="s">
        <v>21</v>
      </c>
      <c r="F4987" s="300" t="s">
        <v>23112</v>
      </c>
      <c r="G4987" s="300" t="s">
        <v>17058</v>
      </c>
      <c r="H4987" s="293" t="s">
        <v>6848</v>
      </c>
      <c r="I4987" s="293"/>
      <c r="J4987" s="293" t="s">
        <v>24283</v>
      </c>
      <c r="K4987" s="299"/>
      <c r="L4987" s="300"/>
      <c r="M4987" s="297" t="str">
        <f t="shared" si="77"/>
        <v>1995</v>
      </c>
    </row>
    <row r="4988" spans="1:13">
      <c r="A4988" s="293">
        <v>4987</v>
      </c>
      <c r="B4988" s="298" t="s">
        <v>18670</v>
      </c>
      <c r="C4988" s="298" t="s">
        <v>18671</v>
      </c>
      <c r="D4988" s="298" t="s">
        <v>18672</v>
      </c>
      <c r="E4988" s="298" t="s">
        <v>21</v>
      </c>
      <c r="F4988" s="300" t="s">
        <v>23112</v>
      </c>
      <c r="G4988" s="300" t="s">
        <v>17058</v>
      </c>
      <c r="H4988" s="293" t="s">
        <v>6848</v>
      </c>
      <c r="I4988" s="293"/>
      <c r="J4988" s="293" t="s">
        <v>24283</v>
      </c>
      <c r="K4988" s="299"/>
      <c r="L4988" s="300"/>
      <c r="M4988" s="297" t="str">
        <f t="shared" si="77"/>
        <v>1995</v>
      </c>
    </row>
    <row r="4989" spans="1:13">
      <c r="A4989" s="293">
        <v>4988</v>
      </c>
      <c r="B4989" s="298" t="s">
        <v>18673</v>
      </c>
      <c r="C4989" s="298" t="s">
        <v>18674</v>
      </c>
      <c r="D4989" s="298" t="s">
        <v>18675</v>
      </c>
      <c r="E4989" s="298" t="s">
        <v>21</v>
      </c>
      <c r="F4989" s="300" t="s">
        <v>23112</v>
      </c>
      <c r="G4989" s="300" t="s">
        <v>17058</v>
      </c>
      <c r="H4989" s="293" t="s">
        <v>6848</v>
      </c>
      <c r="I4989" s="293"/>
      <c r="J4989" s="293" t="s">
        <v>24283</v>
      </c>
      <c r="K4989" s="299">
        <v>43771</v>
      </c>
      <c r="L4989" s="300"/>
      <c r="M4989" s="297" t="str">
        <f t="shared" si="77"/>
        <v>1995</v>
      </c>
    </row>
    <row r="4990" spans="1:13">
      <c r="A4990" s="293">
        <v>4989</v>
      </c>
      <c r="B4990" s="298" t="s">
        <v>18676</v>
      </c>
      <c r="C4990" s="298" t="s">
        <v>18677</v>
      </c>
      <c r="D4990" s="298" t="s">
        <v>18678</v>
      </c>
      <c r="E4990" s="298" t="s">
        <v>21</v>
      </c>
      <c r="F4990" s="300" t="s">
        <v>23112</v>
      </c>
      <c r="G4990" s="300" t="s">
        <v>17058</v>
      </c>
      <c r="H4990" s="293" t="s">
        <v>6848</v>
      </c>
      <c r="I4990" s="293"/>
      <c r="J4990" s="293" t="s">
        <v>24283</v>
      </c>
      <c r="K4990" s="299">
        <v>43722</v>
      </c>
      <c r="L4990" s="300"/>
      <c r="M4990" s="297" t="str">
        <f t="shared" si="77"/>
        <v>1995</v>
      </c>
    </row>
    <row r="4991" spans="1:13">
      <c r="A4991" s="293">
        <v>4990</v>
      </c>
      <c r="B4991" s="298" t="s">
        <v>18679</v>
      </c>
      <c r="C4991" s="298" t="s">
        <v>18680</v>
      </c>
      <c r="D4991" s="298" t="s">
        <v>18681</v>
      </c>
      <c r="E4991" s="298" t="s">
        <v>21</v>
      </c>
      <c r="F4991" s="300" t="s">
        <v>23112</v>
      </c>
      <c r="G4991" s="300" t="s">
        <v>17058</v>
      </c>
      <c r="H4991" s="293" t="s">
        <v>6848</v>
      </c>
      <c r="I4991" s="293"/>
      <c r="J4991" s="293" t="s">
        <v>24283</v>
      </c>
      <c r="K4991" s="299">
        <v>43743</v>
      </c>
      <c r="L4991" s="300"/>
      <c r="M4991" s="297" t="str">
        <f t="shared" si="77"/>
        <v>1995</v>
      </c>
    </row>
    <row r="4992" spans="1:13">
      <c r="A4992" s="293">
        <v>4991</v>
      </c>
      <c r="B4992" s="298" t="s">
        <v>18682</v>
      </c>
      <c r="C4992" s="298" t="s">
        <v>18683</v>
      </c>
      <c r="D4992" s="298" t="s">
        <v>18684</v>
      </c>
      <c r="E4992" s="298" t="s">
        <v>21</v>
      </c>
      <c r="F4992" s="300" t="s">
        <v>23112</v>
      </c>
      <c r="G4992" s="300" t="s">
        <v>17058</v>
      </c>
      <c r="H4992" s="293" t="s">
        <v>6848</v>
      </c>
      <c r="I4992" s="293"/>
      <c r="J4992" s="293" t="s">
        <v>24283</v>
      </c>
      <c r="K4992" s="299"/>
      <c r="L4992" s="300"/>
      <c r="M4992" s="297" t="str">
        <f t="shared" si="77"/>
        <v>1996</v>
      </c>
    </row>
    <row r="4993" spans="1:13">
      <c r="A4993" s="293">
        <v>4992</v>
      </c>
      <c r="B4993" s="298" t="s">
        <v>18685</v>
      </c>
      <c r="C4993" s="298" t="s">
        <v>18686</v>
      </c>
      <c r="D4993" s="298" t="s">
        <v>18687</v>
      </c>
      <c r="E4993" s="298" t="s">
        <v>21</v>
      </c>
      <c r="F4993" s="300" t="s">
        <v>23112</v>
      </c>
      <c r="G4993" s="300" t="s">
        <v>17058</v>
      </c>
      <c r="H4993" s="293" t="s">
        <v>6848</v>
      </c>
      <c r="I4993" s="293"/>
      <c r="J4993" s="293" t="s">
        <v>24283</v>
      </c>
      <c r="K4993" s="299">
        <v>44059</v>
      </c>
      <c r="L4993" s="300"/>
      <c r="M4993" s="297" t="str">
        <f t="shared" si="77"/>
        <v>1996</v>
      </c>
    </row>
    <row r="4994" spans="1:13">
      <c r="A4994" s="293">
        <v>4993</v>
      </c>
      <c r="B4994" s="298" t="s">
        <v>18688</v>
      </c>
      <c r="C4994" s="298" t="s">
        <v>18689</v>
      </c>
      <c r="D4994" s="298" t="s">
        <v>18690</v>
      </c>
      <c r="E4994" s="298" t="s">
        <v>21</v>
      </c>
      <c r="F4994" s="300" t="s">
        <v>23112</v>
      </c>
      <c r="G4994" s="300" t="s">
        <v>17058</v>
      </c>
      <c r="H4994" s="293" t="s">
        <v>6848</v>
      </c>
      <c r="I4994" s="293"/>
      <c r="J4994" s="293" t="s">
        <v>24283</v>
      </c>
      <c r="K4994" s="299">
        <v>43947</v>
      </c>
      <c r="L4994" s="300"/>
      <c r="M4994" s="297" t="str">
        <f t="shared" ref="M4994:M5057" si="78">IF((INT(MID(B4994,5,2))&gt;19),"19"&amp;MID(B4994,5,2),"20"&amp;MID(B4994,5,2))</f>
        <v>1996</v>
      </c>
    </row>
    <row r="4995" spans="1:13">
      <c r="A4995" s="293">
        <v>4994</v>
      </c>
      <c r="B4995" s="298" t="s">
        <v>18691</v>
      </c>
      <c r="C4995" s="298" t="s">
        <v>18692</v>
      </c>
      <c r="D4995" s="298" t="s">
        <v>18693</v>
      </c>
      <c r="E4995" s="298" t="s">
        <v>21</v>
      </c>
      <c r="F4995" s="300" t="s">
        <v>23112</v>
      </c>
      <c r="G4995" s="300" t="s">
        <v>17058</v>
      </c>
      <c r="H4995" s="293" t="s">
        <v>6848</v>
      </c>
      <c r="I4995" s="293"/>
      <c r="J4995" s="293" t="s">
        <v>24283</v>
      </c>
      <c r="K4995" s="299">
        <v>44038</v>
      </c>
      <c r="L4995" s="300"/>
      <c r="M4995" s="297" t="str">
        <f t="shared" si="78"/>
        <v>1996</v>
      </c>
    </row>
    <row r="4996" spans="1:13">
      <c r="A4996" s="293">
        <v>4995</v>
      </c>
      <c r="B4996" s="298" t="s">
        <v>18694</v>
      </c>
      <c r="C4996" s="298" t="s">
        <v>18695</v>
      </c>
      <c r="D4996" s="298" t="s">
        <v>18696</v>
      </c>
      <c r="E4996" s="298" t="s">
        <v>21</v>
      </c>
      <c r="F4996" s="300" t="s">
        <v>23112</v>
      </c>
      <c r="G4996" s="300" t="s">
        <v>17058</v>
      </c>
      <c r="H4996" s="293" t="s">
        <v>6848</v>
      </c>
      <c r="I4996" s="293"/>
      <c r="J4996" s="293" t="s">
        <v>24283</v>
      </c>
      <c r="K4996" s="299">
        <v>43813</v>
      </c>
      <c r="L4996" s="300"/>
      <c r="M4996" s="297" t="str">
        <f t="shared" si="78"/>
        <v>1996</v>
      </c>
    </row>
    <row r="4997" spans="1:13">
      <c r="A4997" s="293">
        <v>4996</v>
      </c>
      <c r="B4997" s="298" t="s">
        <v>18697</v>
      </c>
      <c r="C4997" s="298" t="s">
        <v>18698</v>
      </c>
      <c r="D4997" s="298" t="s">
        <v>18699</v>
      </c>
      <c r="E4997" s="298" t="s">
        <v>21</v>
      </c>
      <c r="F4997" s="300" t="s">
        <v>23112</v>
      </c>
      <c r="G4997" s="300" t="s">
        <v>17058</v>
      </c>
      <c r="H4997" s="293" t="s">
        <v>6848</v>
      </c>
      <c r="I4997" s="293"/>
      <c r="J4997" s="293" t="s">
        <v>24283</v>
      </c>
      <c r="K4997" s="299">
        <v>43933</v>
      </c>
      <c r="L4997" s="300"/>
      <c r="M4997" s="297" t="str">
        <f t="shared" si="78"/>
        <v>1996</v>
      </c>
    </row>
    <row r="4998" spans="1:13">
      <c r="A4998" s="293">
        <v>4997</v>
      </c>
      <c r="B4998" s="298" t="s">
        <v>18700</v>
      </c>
      <c r="C4998" s="298" t="s">
        <v>18701</v>
      </c>
      <c r="D4998" s="298" t="s">
        <v>18702</v>
      </c>
      <c r="E4998" s="298" t="s">
        <v>21</v>
      </c>
      <c r="F4998" s="300" t="s">
        <v>23112</v>
      </c>
      <c r="G4998" s="300" t="s">
        <v>17058</v>
      </c>
      <c r="H4998" s="293" t="s">
        <v>6848</v>
      </c>
      <c r="I4998" s="293"/>
      <c r="J4998" s="293" t="s">
        <v>24283</v>
      </c>
      <c r="K4998" s="299">
        <v>43933</v>
      </c>
      <c r="L4998" s="300"/>
      <c r="M4998" s="297" t="str">
        <f t="shared" si="78"/>
        <v>1996</v>
      </c>
    </row>
    <row r="4999" spans="1:13">
      <c r="A4999" s="293">
        <v>4998</v>
      </c>
      <c r="B4999" s="298" t="s">
        <v>18703</v>
      </c>
      <c r="C4999" s="298" t="s">
        <v>18704</v>
      </c>
      <c r="D4999" s="298" t="s">
        <v>18705</v>
      </c>
      <c r="E4999" s="298" t="s">
        <v>21</v>
      </c>
      <c r="F4999" s="300" t="s">
        <v>23112</v>
      </c>
      <c r="G4999" s="300" t="s">
        <v>17058</v>
      </c>
      <c r="H4999" s="293" t="s">
        <v>6848</v>
      </c>
      <c r="I4999" s="293"/>
      <c r="J4999" s="293" t="s">
        <v>24283</v>
      </c>
      <c r="K4999" s="299">
        <v>43947</v>
      </c>
      <c r="L4999" s="300"/>
      <c r="M4999" s="297" t="str">
        <f t="shared" si="78"/>
        <v>1996</v>
      </c>
    </row>
    <row r="5000" spans="1:13">
      <c r="A5000" s="293">
        <v>4999</v>
      </c>
      <c r="B5000" s="298" t="s">
        <v>18706</v>
      </c>
      <c r="C5000" s="298" t="s">
        <v>18707</v>
      </c>
      <c r="D5000" s="298" t="s">
        <v>18708</v>
      </c>
      <c r="E5000" s="298" t="s">
        <v>21</v>
      </c>
      <c r="F5000" s="300" t="s">
        <v>23112</v>
      </c>
      <c r="G5000" s="300" t="s">
        <v>17058</v>
      </c>
      <c r="H5000" s="293" t="s">
        <v>6848</v>
      </c>
      <c r="I5000" s="293"/>
      <c r="J5000" s="293" t="s">
        <v>24283</v>
      </c>
      <c r="K5000" s="299">
        <v>44038</v>
      </c>
      <c r="L5000" s="300"/>
      <c r="M5000" s="297" t="str">
        <f t="shared" si="78"/>
        <v>1996</v>
      </c>
    </row>
    <row r="5001" spans="1:13">
      <c r="A5001" s="293">
        <v>5000</v>
      </c>
      <c r="B5001" s="298" t="s">
        <v>18709</v>
      </c>
      <c r="C5001" s="298" t="s">
        <v>18710</v>
      </c>
      <c r="D5001" s="298" t="s">
        <v>18711</v>
      </c>
      <c r="E5001" s="298" t="s">
        <v>21</v>
      </c>
      <c r="F5001" s="300" t="s">
        <v>23112</v>
      </c>
      <c r="G5001" s="300" t="s">
        <v>17058</v>
      </c>
      <c r="H5001" s="293" t="s">
        <v>6848</v>
      </c>
      <c r="I5001" s="293"/>
      <c r="J5001" s="293" t="s">
        <v>24283</v>
      </c>
      <c r="K5001" s="299">
        <v>43743</v>
      </c>
      <c r="L5001" s="300"/>
      <c r="M5001" s="297" t="str">
        <f t="shared" si="78"/>
        <v>1996</v>
      </c>
    </row>
    <row r="5002" spans="1:13">
      <c r="A5002" s="293">
        <v>5001</v>
      </c>
      <c r="B5002" s="298" t="s">
        <v>18712</v>
      </c>
      <c r="C5002" s="298" t="s">
        <v>18713</v>
      </c>
      <c r="D5002" s="298" t="s">
        <v>18714</v>
      </c>
      <c r="E5002" s="298" t="s">
        <v>21</v>
      </c>
      <c r="F5002" s="300" t="s">
        <v>23112</v>
      </c>
      <c r="G5002" s="300" t="s">
        <v>17058</v>
      </c>
      <c r="H5002" s="293" t="s">
        <v>6848</v>
      </c>
      <c r="I5002" s="293"/>
      <c r="J5002" s="293" t="s">
        <v>24283</v>
      </c>
      <c r="K5002" s="299">
        <v>43771</v>
      </c>
      <c r="L5002" s="300"/>
      <c r="M5002" s="297" t="str">
        <f t="shared" si="78"/>
        <v>1996</v>
      </c>
    </row>
    <row r="5003" spans="1:13">
      <c r="A5003" s="293">
        <v>5002</v>
      </c>
      <c r="B5003" s="298" t="s">
        <v>18715</v>
      </c>
      <c r="C5003" s="298" t="s">
        <v>18716</v>
      </c>
      <c r="D5003" s="298" t="s">
        <v>18717</v>
      </c>
      <c r="E5003" s="298" t="s">
        <v>21</v>
      </c>
      <c r="F5003" s="300" t="s">
        <v>23112</v>
      </c>
      <c r="G5003" s="300" t="s">
        <v>17058</v>
      </c>
      <c r="H5003" s="293" t="s">
        <v>6848</v>
      </c>
      <c r="I5003" s="293"/>
      <c r="J5003" s="293" t="s">
        <v>24283</v>
      </c>
      <c r="K5003" s="299">
        <v>43933</v>
      </c>
      <c r="L5003" s="300"/>
      <c r="M5003" s="297" t="str">
        <f t="shared" si="78"/>
        <v>1996</v>
      </c>
    </row>
    <row r="5004" spans="1:13">
      <c r="A5004" s="293">
        <v>5003</v>
      </c>
      <c r="B5004" s="298" t="s">
        <v>18718</v>
      </c>
      <c r="C5004" s="298" t="s">
        <v>18719</v>
      </c>
      <c r="D5004" s="298" t="s">
        <v>18720</v>
      </c>
      <c r="E5004" s="298" t="s">
        <v>21</v>
      </c>
      <c r="F5004" s="300" t="s">
        <v>23112</v>
      </c>
      <c r="G5004" s="300" t="s">
        <v>17058</v>
      </c>
      <c r="H5004" s="293" t="s">
        <v>6848</v>
      </c>
      <c r="I5004" s="293"/>
      <c r="J5004" s="293" t="s">
        <v>24283</v>
      </c>
      <c r="K5004" s="299">
        <v>43729</v>
      </c>
      <c r="L5004" s="300"/>
      <c r="M5004" s="297" t="str">
        <f t="shared" si="78"/>
        <v>1996</v>
      </c>
    </row>
    <row r="5005" spans="1:13">
      <c r="A5005" s="293">
        <v>5004</v>
      </c>
      <c r="B5005" s="298" t="s">
        <v>18721</v>
      </c>
      <c r="C5005" s="298" t="s">
        <v>18722</v>
      </c>
      <c r="D5005" s="298" t="s">
        <v>18723</v>
      </c>
      <c r="E5005" s="298" t="s">
        <v>21</v>
      </c>
      <c r="F5005" s="300" t="s">
        <v>23112</v>
      </c>
      <c r="G5005" s="300" t="s">
        <v>17058</v>
      </c>
      <c r="H5005" s="293" t="s">
        <v>6848</v>
      </c>
      <c r="I5005" s="293"/>
      <c r="J5005" s="293" t="s">
        <v>24283</v>
      </c>
      <c r="K5005" s="299">
        <v>43933</v>
      </c>
      <c r="L5005" s="300"/>
      <c r="M5005" s="297" t="str">
        <f t="shared" si="78"/>
        <v>1996</v>
      </c>
    </row>
    <row r="5006" spans="1:13">
      <c r="A5006" s="293">
        <v>5005</v>
      </c>
      <c r="B5006" s="298" t="s">
        <v>18724</v>
      </c>
      <c r="C5006" s="298" t="s">
        <v>18725</v>
      </c>
      <c r="D5006" s="298" t="s">
        <v>18726</v>
      </c>
      <c r="E5006" s="298" t="s">
        <v>21</v>
      </c>
      <c r="F5006" s="300" t="s">
        <v>23112</v>
      </c>
      <c r="G5006" s="300" t="s">
        <v>17058</v>
      </c>
      <c r="H5006" s="293" t="s">
        <v>6848</v>
      </c>
      <c r="I5006" s="293"/>
      <c r="J5006" s="293" t="s">
        <v>24283</v>
      </c>
      <c r="K5006" s="299">
        <v>43771</v>
      </c>
      <c r="L5006" s="300"/>
      <c r="M5006" s="297" t="str">
        <f t="shared" si="78"/>
        <v>1996</v>
      </c>
    </row>
    <row r="5007" spans="1:13">
      <c r="A5007" s="293">
        <v>5006</v>
      </c>
      <c r="B5007" s="298" t="s">
        <v>18727</v>
      </c>
      <c r="C5007" s="298" t="s">
        <v>18728</v>
      </c>
      <c r="D5007" s="298" t="s">
        <v>18729</v>
      </c>
      <c r="E5007" s="298" t="s">
        <v>21</v>
      </c>
      <c r="F5007" s="300" t="s">
        <v>23112</v>
      </c>
      <c r="G5007" s="300" t="s">
        <v>17058</v>
      </c>
      <c r="H5007" s="293" t="s">
        <v>6848</v>
      </c>
      <c r="I5007" s="293"/>
      <c r="J5007" s="293"/>
      <c r="K5007" s="299"/>
      <c r="L5007" s="300"/>
      <c r="M5007" s="297" t="str">
        <f t="shared" si="78"/>
        <v>1996</v>
      </c>
    </row>
    <row r="5008" spans="1:13">
      <c r="A5008" s="293">
        <v>5007</v>
      </c>
      <c r="B5008" s="298" t="s">
        <v>18730</v>
      </c>
      <c r="C5008" s="298" t="s">
        <v>18731</v>
      </c>
      <c r="D5008" s="298" t="s">
        <v>18732</v>
      </c>
      <c r="E5008" s="298" t="s">
        <v>21</v>
      </c>
      <c r="F5008" s="300" t="s">
        <v>23112</v>
      </c>
      <c r="G5008" s="300" t="s">
        <v>17058</v>
      </c>
      <c r="H5008" s="293" t="s">
        <v>6848</v>
      </c>
      <c r="I5008" s="293"/>
      <c r="J5008" s="293"/>
      <c r="K5008" s="299">
        <v>43771</v>
      </c>
      <c r="L5008" s="300"/>
      <c r="M5008" s="297" t="str">
        <f t="shared" si="78"/>
        <v>1996</v>
      </c>
    </row>
    <row r="5009" spans="1:13">
      <c r="A5009" s="293">
        <v>5008</v>
      </c>
      <c r="B5009" s="298" t="s">
        <v>18733</v>
      </c>
      <c r="C5009" s="298" t="s">
        <v>18734</v>
      </c>
      <c r="D5009" s="298" t="s">
        <v>18735</v>
      </c>
      <c r="E5009" s="298" t="s">
        <v>21</v>
      </c>
      <c r="F5009" s="300" t="s">
        <v>23112</v>
      </c>
      <c r="G5009" s="300" t="s">
        <v>17058</v>
      </c>
      <c r="H5009" s="293" t="s">
        <v>6848</v>
      </c>
      <c r="I5009" s="293"/>
      <c r="J5009" s="293" t="s">
        <v>24283</v>
      </c>
      <c r="K5009" s="299">
        <v>43947</v>
      </c>
      <c r="L5009" s="300"/>
      <c r="M5009" s="297" t="str">
        <f t="shared" si="78"/>
        <v>1996</v>
      </c>
    </row>
    <row r="5010" spans="1:13">
      <c r="A5010" s="293">
        <v>5009</v>
      </c>
      <c r="B5010" s="298" t="s">
        <v>18736</v>
      </c>
      <c r="C5010" s="298" t="s">
        <v>18737</v>
      </c>
      <c r="D5010" s="298" t="s">
        <v>18738</v>
      </c>
      <c r="E5010" s="298" t="s">
        <v>21</v>
      </c>
      <c r="F5010" s="300" t="s">
        <v>23112</v>
      </c>
      <c r="G5010" s="300" t="s">
        <v>17058</v>
      </c>
      <c r="H5010" s="293" t="s">
        <v>6848</v>
      </c>
      <c r="I5010" s="293"/>
      <c r="J5010" s="293" t="s">
        <v>24283</v>
      </c>
      <c r="K5010" s="299">
        <v>43813</v>
      </c>
      <c r="L5010" s="300"/>
      <c r="M5010" s="297" t="str">
        <f t="shared" si="78"/>
        <v>1996</v>
      </c>
    </row>
    <row r="5011" spans="1:13">
      <c r="A5011" s="293">
        <v>5010</v>
      </c>
      <c r="B5011" s="298" t="s">
        <v>18739</v>
      </c>
      <c r="C5011" s="298" t="s">
        <v>18740</v>
      </c>
      <c r="D5011" s="298" t="s">
        <v>18741</v>
      </c>
      <c r="E5011" s="298" t="s">
        <v>21</v>
      </c>
      <c r="F5011" s="300" t="s">
        <v>23112</v>
      </c>
      <c r="G5011" s="300" t="s">
        <v>17058</v>
      </c>
      <c r="H5011" s="293" t="s">
        <v>6848</v>
      </c>
      <c r="I5011" s="293"/>
      <c r="J5011" s="293" t="s">
        <v>24283</v>
      </c>
      <c r="K5011" s="299">
        <v>44038</v>
      </c>
      <c r="L5011" s="300"/>
      <c r="M5011" s="297" t="str">
        <f t="shared" si="78"/>
        <v>1996</v>
      </c>
    </row>
    <row r="5012" spans="1:13">
      <c r="A5012" s="293">
        <v>5011</v>
      </c>
      <c r="B5012" s="298" t="s">
        <v>18742</v>
      </c>
      <c r="C5012" s="298" t="s">
        <v>18743</v>
      </c>
      <c r="D5012" s="298" t="s">
        <v>18744</v>
      </c>
      <c r="E5012" s="298" t="s">
        <v>21</v>
      </c>
      <c r="F5012" s="300" t="s">
        <v>23112</v>
      </c>
      <c r="G5012" s="300" t="s">
        <v>17058</v>
      </c>
      <c r="H5012" s="293" t="s">
        <v>6848</v>
      </c>
      <c r="I5012" s="293"/>
      <c r="J5012" s="293" t="s">
        <v>24283</v>
      </c>
      <c r="K5012" s="299">
        <v>43771</v>
      </c>
      <c r="L5012" s="300"/>
      <c r="M5012" s="297" t="str">
        <f t="shared" si="78"/>
        <v>1996</v>
      </c>
    </row>
    <row r="5013" spans="1:13">
      <c r="A5013" s="293">
        <v>5012</v>
      </c>
      <c r="B5013" s="298" t="s">
        <v>18745</v>
      </c>
      <c r="C5013" s="298" t="s">
        <v>18746</v>
      </c>
      <c r="D5013" s="298" t="s">
        <v>18747</v>
      </c>
      <c r="E5013" s="298" t="s">
        <v>21</v>
      </c>
      <c r="F5013" s="300" t="s">
        <v>23112</v>
      </c>
      <c r="G5013" s="300" t="s">
        <v>17058</v>
      </c>
      <c r="H5013" s="293" t="s">
        <v>6848</v>
      </c>
      <c r="I5013" s="293"/>
      <c r="J5013" s="293" t="s">
        <v>24283</v>
      </c>
      <c r="K5013" s="299"/>
      <c r="L5013" s="300"/>
      <c r="M5013" s="297" t="str">
        <f t="shared" si="78"/>
        <v>1996</v>
      </c>
    </row>
    <row r="5014" spans="1:13">
      <c r="A5014" s="293">
        <v>5013</v>
      </c>
      <c r="B5014" s="298" t="s">
        <v>18748</v>
      </c>
      <c r="C5014" s="298" t="s">
        <v>18749</v>
      </c>
      <c r="D5014" s="298" t="s">
        <v>18750</v>
      </c>
      <c r="E5014" s="298" t="s">
        <v>21</v>
      </c>
      <c r="F5014" s="300" t="s">
        <v>23112</v>
      </c>
      <c r="G5014" s="300" t="s">
        <v>17058</v>
      </c>
      <c r="H5014" s="293" t="s">
        <v>6848</v>
      </c>
      <c r="I5014" s="293"/>
      <c r="J5014" s="293" t="s">
        <v>24283</v>
      </c>
      <c r="K5014" s="299"/>
      <c r="L5014" s="300"/>
      <c r="M5014" s="297" t="str">
        <f t="shared" si="78"/>
        <v>1996</v>
      </c>
    </row>
    <row r="5015" spans="1:13">
      <c r="A5015" s="293">
        <v>5014</v>
      </c>
      <c r="B5015" s="298" t="s">
        <v>18751</v>
      </c>
      <c r="C5015" s="298" t="s">
        <v>18752</v>
      </c>
      <c r="D5015" s="298" t="s">
        <v>18753</v>
      </c>
      <c r="E5015" s="298" t="s">
        <v>21</v>
      </c>
      <c r="F5015" s="300" t="s">
        <v>23112</v>
      </c>
      <c r="G5015" s="300" t="s">
        <v>17058</v>
      </c>
      <c r="H5015" s="293" t="s">
        <v>6848</v>
      </c>
      <c r="I5015" s="293"/>
      <c r="J5015" s="293" t="s">
        <v>24283</v>
      </c>
      <c r="K5015" s="299">
        <v>43729</v>
      </c>
      <c r="L5015" s="300"/>
      <c r="M5015" s="297" t="str">
        <f t="shared" si="78"/>
        <v>1996</v>
      </c>
    </row>
    <row r="5016" spans="1:13">
      <c r="A5016" s="293">
        <v>5015</v>
      </c>
      <c r="B5016" s="298" t="s">
        <v>18754</v>
      </c>
      <c r="C5016" s="298" t="s">
        <v>18755</v>
      </c>
      <c r="D5016" s="298" t="s">
        <v>18756</v>
      </c>
      <c r="E5016" s="298" t="s">
        <v>21</v>
      </c>
      <c r="F5016" s="300" t="s">
        <v>23112</v>
      </c>
      <c r="G5016" s="300" t="s">
        <v>17058</v>
      </c>
      <c r="H5016" s="293" t="s">
        <v>6848</v>
      </c>
      <c r="I5016" s="293"/>
      <c r="J5016" s="293" t="s">
        <v>24283</v>
      </c>
      <c r="K5016" s="299">
        <v>43933</v>
      </c>
      <c r="L5016" s="300"/>
      <c r="M5016" s="297" t="str">
        <f t="shared" si="78"/>
        <v>1996</v>
      </c>
    </row>
    <row r="5017" spans="1:13">
      <c r="A5017" s="293">
        <v>5016</v>
      </c>
      <c r="B5017" s="298" t="s">
        <v>18757</v>
      </c>
      <c r="C5017" s="298" t="s">
        <v>18758</v>
      </c>
      <c r="D5017" s="298" t="s">
        <v>18759</v>
      </c>
      <c r="E5017" s="298" t="s">
        <v>21</v>
      </c>
      <c r="F5017" s="300" t="s">
        <v>23112</v>
      </c>
      <c r="G5017" s="300" t="s">
        <v>17058</v>
      </c>
      <c r="H5017" s="293" t="s">
        <v>6848</v>
      </c>
      <c r="I5017" s="293"/>
      <c r="J5017" s="293" t="s">
        <v>24283</v>
      </c>
      <c r="K5017" s="299">
        <v>43771</v>
      </c>
      <c r="L5017" s="300"/>
      <c r="M5017" s="297" t="str">
        <f t="shared" si="78"/>
        <v>1996</v>
      </c>
    </row>
    <row r="5018" spans="1:13">
      <c r="A5018" s="293">
        <v>5017</v>
      </c>
      <c r="B5018" s="298" t="s">
        <v>18760</v>
      </c>
      <c r="C5018" s="298" t="s">
        <v>18761</v>
      </c>
      <c r="D5018" s="298" t="s">
        <v>18762</v>
      </c>
      <c r="E5018" s="298" t="s">
        <v>21</v>
      </c>
      <c r="F5018" s="300" t="s">
        <v>23112</v>
      </c>
      <c r="G5018" s="300" t="s">
        <v>17058</v>
      </c>
      <c r="H5018" s="293" t="s">
        <v>6848</v>
      </c>
      <c r="I5018" s="293"/>
      <c r="J5018" s="293" t="s">
        <v>24283</v>
      </c>
      <c r="K5018" s="299">
        <v>44045</v>
      </c>
      <c r="L5018" s="300"/>
      <c r="M5018" s="297" t="str">
        <f t="shared" si="78"/>
        <v>1996</v>
      </c>
    </row>
    <row r="5019" spans="1:13">
      <c r="A5019" s="293">
        <v>5018</v>
      </c>
      <c r="B5019" s="298" t="s">
        <v>18763</v>
      </c>
      <c r="C5019" s="298" t="s">
        <v>18764</v>
      </c>
      <c r="D5019" s="298" t="s">
        <v>18765</v>
      </c>
      <c r="E5019" s="298" t="s">
        <v>21</v>
      </c>
      <c r="F5019" s="300" t="s">
        <v>23112</v>
      </c>
      <c r="G5019" s="300" t="s">
        <v>17058</v>
      </c>
      <c r="H5019" s="293" t="s">
        <v>6848</v>
      </c>
      <c r="I5019" s="293"/>
      <c r="J5019" s="293" t="s">
        <v>24283</v>
      </c>
      <c r="K5019" s="299">
        <v>44045</v>
      </c>
      <c r="L5019" s="300"/>
      <c r="M5019" s="297" t="str">
        <f t="shared" si="78"/>
        <v>1996</v>
      </c>
    </row>
    <row r="5020" spans="1:13">
      <c r="A5020" s="293">
        <v>5019</v>
      </c>
      <c r="B5020" s="298" t="s">
        <v>18766</v>
      </c>
      <c r="C5020" s="298" t="s">
        <v>18767</v>
      </c>
      <c r="D5020" s="298" t="s">
        <v>18768</v>
      </c>
      <c r="E5020" s="298" t="s">
        <v>21</v>
      </c>
      <c r="F5020" s="300" t="s">
        <v>23112</v>
      </c>
      <c r="G5020" s="300" t="s">
        <v>17058</v>
      </c>
      <c r="H5020" s="293" t="s">
        <v>6848</v>
      </c>
      <c r="I5020" s="293"/>
      <c r="J5020" s="293" t="s">
        <v>24283</v>
      </c>
      <c r="K5020" s="299"/>
      <c r="L5020" s="300"/>
      <c r="M5020" s="297" t="str">
        <f t="shared" si="78"/>
        <v>1996</v>
      </c>
    </row>
    <row r="5021" spans="1:13">
      <c r="A5021" s="293">
        <v>5020</v>
      </c>
      <c r="B5021" s="298" t="s">
        <v>18769</v>
      </c>
      <c r="C5021" s="298" t="s">
        <v>18770</v>
      </c>
      <c r="D5021" s="298" t="s">
        <v>18771</v>
      </c>
      <c r="E5021" s="298" t="s">
        <v>21</v>
      </c>
      <c r="F5021" s="300" t="s">
        <v>23112</v>
      </c>
      <c r="G5021" s="300" t="s">
        <v>17058</v>
      </c>
      <c r="H5021" s="293" t="s">
        <v>6848</v>
      </c>
      <c r="I5021" s="293"/>
      <c r="J5021" s="293" t="s">
        <v>24283</v>
      </c>
      <c r="K5021" s="299">
        <v>44052</v>
      </c>
      <c r="L5021" s="300"/>
      <c r="M5021" s="297" t="str">
        <f t="shared" si="78"/>
        <v>1996</v>
      </c>
    </row>
    <row r="5022" spans="1:13">
      <c r="A5022" s="293">
        <v>5021</v>
      </c>
      <c r="B5022" s="298" t="s">
        <v>18772</v>
      </c>
      <c r="C5022" s="298" t="s">
        <v>18773</v>
      </c>
      <c r="D5022" s="298" t="s">
        <v>18774</v>
      </c>
      <c r="E5022" s="298" t="s">
        <v>21</v>
      </c>
      <c r="F5022" s="300" t="s">
        <v>23112</v>
      </c>
      <c r="G5022" s="300" t="s">
        <v>17058</v>
      </c>
      <c r="H5022" s="293" t="s">
        <v>6848</v>
      </c>
      <c r="I5022" s="293"/>
      <c r="J5022" s="293" t="s">
        <v>24283</v>
      </c>
      <c r="K5022" s="299">
        <v>44059</v>
      </c>
      <c r="L5022" s="300"/>
      <c r="M5022" s="297" t="str">
        <f t="shared" si="78"/>
        <v>1996</v>
      </c>
    </row>
    <row r="5023" spans="1:13">
      <c r="A5023" s="293">
        <v>5022</v>
      </c>
      <c r="B5023" s="298" t="s">
        <v>18775</v>
      </c>
      <c r="C5023" s="298" t="s">
        <v>18776</v>
      </c>
      <c r="D5023" s="298" t="s">
        <v>18777</v>
      </c>
      <c r="E5023" s="298" t="s">
        <v>21</v>
      </c>
      <c r="F5023" s="300" t="s">
        <v>23112</v>
      </c>
      <c r="G5023" s="300" t="s">
        <v>17058</v>
      </c>
      <c r="H5023" s="293" t="s">
        <v>6848</v>
      </c>
      <c r="I5023" s="293"/>
      <c r="J5023" s="293" t="s">
        <v>24283</v>
      </c>
      <c r="K5023" s="299">
        <v>44031</v>
      </c>
      <c r="L5023" s="300"/>
      <c r="M5023" s="297" t="str">
        <f t="shared" si="78"/>
        <v>1996</v>
      </c>
    </row>
    <row r="5024" spans="1:13">
      <c r="A5024" s="293">
        <v>5023</v>
      </c>
      <c r="B5024" s="298" t="s">
        <v>18778</v>
      </c>
      <c r="C5024" s="298" t="s">
        <v>18779</v>
      </c>
      <c r="D5024" s="298" t="s">
        <v>18780</v>
      </c>
      <c r="E5024" s="298" t="s">
        <v>21</v>
      </c>
      <c r="F5024" s="300" t="s">
        <v>23112</v>
      </c>
      <c r="G5024" s="300" t="s">
        <v>17058</v>
      </c>
      <c r="H5024" s="293" t="s">
        <v>6848</v>
      </c>
      <c r="I5024" s="293"/>
      <c r="J5024" s="293" t="s">
        <v>24283</v>
      </c>
      <c r="K5024" s="299">
        <v>44059</v>
      </c>
      <c r="L5024" s="300"/>
      <c r="M5024" s="297" t="str">
        <f t="shared" si="78"/>
        <v>1997</v>
      </c>
    </row>
    <row r="5025" spans="1:13">
      <c r="A5025" s="293">
        <v>5024</v>
      </c>
      <c r="B5025" s="298" t="s">
        <v>18781</v>
      </c>
      <c r="C5025" s="298" t="s">
        <v>18782</v>
      </c>
      <c r="D5025" s="298" t="s">
        <v>18783</v>
      </c>
      <c r="E5025" s="298" t="s">
        <v>21</v>
      </c>
      <c r="F5025" s="300" t="s">
        <v>23112</v>
      </c>
      <c r="G5025" s="300" t="s">
        <v>17058</v>
      </c>
      <c r="H5025" s="293" t="s">
        <v>6848</v>
      </c>
      <c r="I5025" s="293"/>
      <c r="J5025" s="293" t="s">
        <v>24283</v>
      </c>
      <c r="K5025" s="299">
        <v>43947</v>
      </c>
      <c r="L5025" s="300"/>
      <c r="M5025" s="297" t="str">
        <f t="shared" si="78"/>
        <v>1997</v>
      </c>
    </row>
    <row r="5026" spans="1:13">
      <c r="A5026" s="293">
        <v>5025</v>
      </c>
      <c r="B5026" s="298" t="s">
        <v>18784</v>
      </c>
      <c r="C5026" s="298" t="s">
        <v>18785</v>
      </c>
      <c r="D5026" s="298" t="s">
        <v>18786</v>
      </c>
      <c r="E5026" s="298" t="s">
        <v>21</v>
      </c>
      <c r="F5026" s="300" t="s">
        <v>23112</v>
      </c>
      <c r="G5026" s="300" t="s">
        <v>17058</v>
      </c>
      <c r="H5026" s="293" t="s">
        <v>6848</v>
      </c>
      <c r="I5026" s="293"/>
      <c r="J5026" s="293" t="s">
        <v>24283</v>
      </c>
      <c r="K5026" s="299">
        <v>44059</v>
      </c>
      <c r="L5026" s="300"/>
      <c r="M5026" s="297" t="str">
        <f t="shared" si="78"/>
        <v>1997</v>
      </c>
    </row>
    <row r="5027" spans="1:13">
      <c r="A5027" s="293">
        <v>5026</v>
      </c>
      <c r="B5027" s="298" t="s">
        <v>18787</v>
      </c>
      <c r="C5027" s="298" t="s">
        <v>18788</v>
      </c>
      <c r="D5027" s="298" t="s">
        <v>18789</v>
      </c>
      <c r="E5027" s="298" t="s">
        <v>21</v>
      </c>
      <c r="F5027" s="300" t="s">
        <v>23112</v>
      </c>
      <c r="G5027" s="300" t="s">
        <v>17058</v>
      </c>
      <c r="H5027" s="293" t="s">
        <v>6848</v>
      </c>
      <c r="I5027" s="293"/>
      <c r="J5027" s="293" t="s">
        <v>24283</v>
      </c>
      <c r="K5027" s="299">
        <v>43771</v>
      </c>
      <c r="L5027" s="300"/>
      <c r="M5027" s="297" t="str">
        <f t="shared" si="78"/>
        <v>1997</v>
      </c>
    </row>
    <row r="5028" spans="1:13">
      <c r="A5028" s="293">
        <v>5027</v>
      </c>
      <c r="B5028" s="298" t="s">
        <v>18790</v>
      </c>
      <c r="C5028" s="298" t="s">
        <v>18791</v>
      </c>
      <c r="D5028" s="298" t="s">
        <v>18792</v>
      </c>
      <c r="E5028" s="298" t="s">
        <v>21</v>
      </c>
      <c r="F5028" s="300" t="s">
        <v>23112</v>
      </c>
      <c r="G5028" s="300" t="s">
        <v>17058</v>
      </c>
      <c r="H5028" s="293" t="s">
        <v>6848</v>
      </c>
      <c r="I5028" s="293"/>
      <c r="J5028" s="293"/>
      <c r="K5028" s="299">
        <v>43771</v>
      </c>
      <c r="L5028" s="300"/>
      <c r="M5028" s="297" t="str">
        <f t="shared" si="78"/>
        <v>1997</v>
      </c>
    </row>
    <row r="5029" spans="1:13">
      <c r="A5029" s="293">
        <v>5028</v>
      </c>
      <c r="B5029" s="298" t="s">
        <v>18793</v>
      </c>
      <c r="C5029" s="298" t="s">
        <v>18794</v>
      </c>
      <c r="D5029" s="298" t="s">
        <v>18795</v>
      </c>
      <c r="E5029" s="298" t="s">
        <v>21</v>
      </c>
      <c r="F5029" s="300" t="s">
        <v>23112</v>
      </c>
      <c r="G5029" s="300" t="s">
        <v>17058</v>
      </c>
      <c r="H5029" s="293" t="s">
        <v>6848</v>
      </c>
      <c r="I5029" s="293"/>
      <c r="J5029" s="293" t="s">
        <v>24283</v>
      </c>
      <c r="K5029" s="299">
        <v>43947</v>
      </c>
      <c r="L5029" s="300"/>
      <c r="M5029" s="297" t="str">
        <f t="shared" si="78"/>
        <v>1997</v>
      </c>
    </row>
    <row r="5030" spans="1:13">
      <c r="A5030" s="293">
        <v>5029</v>
      </c>
      <c r="B5030" s="298" t="s">
        <v>18796</v>
      </c>
      <c r="C5030" s="298" t="s">
        <v>18797</v>
      </c>
      <c r="D5030" s="298" t="s">
        <v>18798</v>
      </c>
      <c r="E5030" s="298" t="s">
        <v>21</v>
      </c>
      <c r="F5030" s="300" t="s">
        <v>23112</v>
      </c>
      <c r="G5030" s="300" t="s">
        <v>17058</v>
      </c>
      <c r="H5030" s="293" t="s">
        <v>6848</v>
      </c>
      <c r="I5030" s="293"/>
      <c r="J5030" s="293" t="s">
        <v>24283</v>
      </c>
      <c r="K5030" s="299">
        <v>44045</v>
      </c>
      <c r="L5030" s="300"/>
      <c r="M5030" s="297" t="str">
        <f t="shared" si="78"/>
        <v>1997</v>
      </c>
    </row>
    <row r="5031" spans="1:13">
      <c r="A5031" s="293">
        <v>5030</v>
      </c>
      <c r="B5031" s="298" t="s">
        <v>18799</v>
      </c>
      <c r="C5031" s="298" t="s">
        <v>18800</v>
      </c>
      <c r="D5031" s="298" t="s">
        <v>18801</v>
      </c>
      <c r="E5031" s="298" t="s">
        <v>21</v>
      </c>
      <c r="F5031" s="300" t="s">
        <v>23112</v>
      </c>
      <c r="G5031" s="300" t="s">
        <v>17058</v>
      </c>
      <c r="H5031" s="293" t="s">
        <v>6848</v>
      </c>
      <c r="I5031" s="293"/>
      <c r="J5031" s="293" t="s">
        <v>24283</v>
      </c>
      <c r="K5031" s="299">
        <v>43743</v>
      </c>
      <c r="L5031" s="300"/>
      <c r="M5031" s="297" t="str">
        <f t="shared" si="78"/>
        <v>1997</v>
      </c>
    </row>
    <row r="5032" spans="1:13">
      <c r="A5032" s="293">
        <v>5031</v>
      </c>
      <c r="B5032" s="298" t="s">
        <v>18802</v>
      </c>
      <c r="C5032" s="298" t="s">
        <v>18803</v>
      </c>
      <c r="D5032" s="298" t="s">
        <v>18804</v>
      </c>
      <c r="E5032" s="298" t="s">
        <v>21</v>
      </c>
      <c r="F5032" s="300" t="s">
        <v>23112</v>
      </c>
      <c r="G5032" s="300" t="s">
        <v>17058</v>
      </c>
      <c r="H5032" s="293" t="s">
        <v>6848</v>
      </c>
      <c r="I5032" s="293"/>
      <c r="J5032" s="293" t="s">
        <v>24283</v>
      </c>
      <c r="K5032" s="299">
        <v>44059</v>
      </c>
      <c r="L5032" s="300"/>
      <c r="M5032" s="297" t="str">
        <f t="shared" si="78"/>
        <v>1997</v>
      </c>
    </row>
    <row r="5033" spans="1:13">
      <c r="A5033" s="293">
        <v>5032</v>
      </c>
      <c r="B5033" s="298" t="s">
        <v>18805</v>
      </c>
      <c r="C5033" s="298" t="s">
        <v>18806</v>
      </c>
      <c r="D5033" s="298" t="s">
        <v>18807</v>
      </c>
      <c r="E5033" s="298" t="s">
        <v>21</v>
      </c>
      <c r="F5033" s="300" t="s">
        <v>23112</v>
      </c>
      <c r="G5033" s="300" t="s">
        <v>17058</v>
      </c>
      <c r="H5033" s="293" t="s">
        <v>6848</v>
      </c>
      <c r="I5033" s="293"/>
      <c r="J5033" s="293" t="s">
        <v>24283</v>
      </c>
      <c r="K5033" s="299">
        <v>43771</v>
      </c>
      <c r="L5033" s="300"/>
      <c r="M5033" s="297" t="str">
        <f t="shared" si="78"/>
        <v>1997</v>
      </c>
    </row>
    <row r="5034" spans="1:13">
      <c r="A5034" s="293">
        <v>5033</v>
      </c>
      <c r="B5034" s="298" t="s">
        <v>18808</v>
      </c>
      <c r="C5034" s="298" t="s">
        <v>18809</v>
      </c>
      <c r="D5034" s="298" t="s">
        <v>18810</v>
      </c>
      <c r="E5034" s="298" t="s">
        <v>21</v>
      </c>
      <c r="F5034" s="300" t="s">
        <v>23112</v>
      </c>
      <c r="G5034" s="300" t="s">
        <v>17058</v>
      </c>
      <c r="H5034" s="293" t="s">
        <v>6848</v>
      </c>
      <c r="I5034" s="293"/>
      <c r="J5034" s="293" t="s">
        <v>24283</v>
      </c>
      <c r="K5034" s="299">
        <v>44045</v>
      </c>
      <c r="L5034" s="300"/>
      <c r="M5034" s="297" t="str">
        <f t="shared" si="78"/>
        <v>1997</v>
      </c>
    </row>
    <row r="5035" spans="1:13">
      <c r="A5035" s="293">
        <v>5034</v>
      </c>
      <c r="B5035" s="298" t="s">
        <v>18811</v>
      </c>
      <c r="C5035" s="298" t="s">
        <v>18812</v>
      </c>
      <c r="D5035" s="298" t="s">
        <v>18813</v>
      </c>
      <c r="E5035" s="298" t="s">
        <v>21</v>
      </c>
      <c r="F5035" s="300" t="s">
        <v>23112</v>
      </c>
      <c r="G5035" s="300" t="s">
        <v>17058</v>
      </c>
      <c r="H5035" s="293" t="s">
        <v>6848</v>
      </c>
      <c r="I5035" s="293"/>
      <c r="J5035" s="293" t="s">
        <v>24283</v>
      </c>
      <c r="K5035" s="299">
        <v>44045</v>
      </c>
      <c r="L5035" s="300"/>
      <c r="M5035" s="297" t="str">
        <f t="shared" si="78"/>
        <v>1997</v>
      </c>
    </row>
    <row r="5036" spans="1:13">
      <c r="A5036" s="293">
        <v>5035</v>
      </c>
      <c r="B5036" s="298" t="s">
        <v>18814</v>
      </c>
      <c r="C5036" s="298" t="s">
        <v>18815</v>
      </c>
      <c r="D5036" s="298" t="s">
        <v>18816</v>
      </c>
      <c r="E5036" s="298" t="s">
        <v>21</v>
      </c>
      <c r="F5036" s="300" t="s">
        <v>23112</v>
      </c>
      <c r="G5036" s="300" t="s">
        <v>17058</v>
      </c>
      <c r="H5036" s="293" t="s">
        <v>6848</v>
      </c>
      <c r="I5036" s="293"/>
      <c r="J5036" s="293" t="s">
        <v>24283</v>
      </c>
      <c r="K5036" s="299"/>
      <c r="L5036" s="300"/>
      <c r="M5036" s="297" t="str">
        <f t="shared" si="78"/>
        <v>1997</v>
      </c>
    </row>
    <row r="5037" spans="1:13">
      <c r="A5037" s="293">
        <v>5036</v>
      </c>
      <c r="B5037" s="298" t="s">
        <v>18817</v>
      </c>
      <c r="C5037" s="298" t="s">
        <v>18818</v>
      </c>
      <c r="D5037" s="298" t="s">
        <v>18819</v>
      </c>
      <c r="E5037" s="298" t="s">
        <v>21</v>
      </c>
      <c r="F5037" s="300" t="s">
        <v>23112</v>
      </c>
      <c r="G5037" s="300" t="s">
        <v>17058</v>
      </c>
      <c r="H5037" s="293" t="s">
        <v>6848</v>
      </c>
      <c r="I5037" s="293"/>
      <c r="J5037" s="293" t="s">
        <v>24283</v>
      </c>
      <c r="K5037" s="299">
        <v>43933</v>
      </c>
      <c r="L5037" s="300"/>
      <c r="M5037" s="297" t="str">
        <f t="shared" si="78"/>
        <v>1997</v>
      </c>
    </row>
    <row r="5038" spans="1:13">
      <c r="A5038" s="293">
        <v>5037</v>
      </c>
      <c r="B5038" s="298" t="s">
        <v>18820</v>
      </c>
      <c r="C5038" s="298" t="s">
        <v>18821</v>
      </c>
      <c r="D5038" s="298" t="s">
        <v>18822</v>
      </c>
      <c r="E5038" s="298" t="s">
        <v>21</v>
      </c>
      <c r="F5038" s="300" t="s">
        <v>23112</v>
      </c>
      <c r="G5038" s="300" t="s">
        <v>17058</v>
      </c>
      <c r="H5038" s="293" t="s">
        <v>6848</v>
      </c>
      <c r="I5038" s="293"/>
      <c r="J5038" s="293" t="s">
        <v>24283</v>
      </c>
      <c r="K5038" s="299">
        <v>43813</v>
      </c>
      <c r="L5038" s="300"/>
      <c r="M5038" s="297" t="str">
        <f t="shared" si="78"/>
        <v>1997</v>
      </c>
    </row>
    <row r="5039" spans="1:13">
      <c r="A5039" s="293">
        <v>5038</v>
      </c>
      <c r="B5039" s="298" t="s">
        <v>18823</v>
      </c>
      <c r="C5039" s="298" t="s">
        <v>18824</v>
      </c>
      <c r="D5039" s="298" t="s">
        <v>18825</v>
      </c>
      <c r="E5039" s="298" t="s">
        <v>21</v>
      </c>
      <c r="F5039" s="300" t="s">
        <v>23112</v>
      </c>
      <c r="G5039" s="300" t="s">
        <v>17058</v>
      </c>
      <c r="H5039" s="293" t="s">
        <v>6848</v>
      </c>
      <c r="I5039" s="293"/>
      <c r="J5039" s="293"/>
      <c r="K5039" s="299">
        <v>43743</v>
      </c>
      <c r="L5039" s="300"/>
      <c r="M5039" s="297" t="str">
        <f t="shared" si="78"/>
        <v>1997</v>
      </c>
    </row>
    <row r="5040" spans="1:13">
      <c r="A5040" s="293">
        <v>5039</v>
      </c>
      <c r="B5040" s="298" t="s">
        <v>18826</v>
      </c>
      <c r="C5040" s="298" t="s">
        <v>18827</v>
      </c>
      <c r="D5040" s="298" t="s">
        <v>18828</v>
      </c>
      <c r="E5040" s="298" t="s">
        <v>21</v>
      </c>
      <c r="F5040" s="300" t="s">
        <v>23112</v>
      </c>
      <c r="G5040" s="300" t="s">
        <v>17058</v>
      </c>
      <c r="H5040" s="293" t="s">
        <v>6848</v>
      </c>
      <c r="I5040" s="293"/>
      <c r="J5040" s="293" t="s">
        <v>24283</v>
      </c>
      <c r="K5040" s="299">
        <v>44045</v>
      </c>
      <c r="L5040" s="300"/>
      <c r="M5040" s="297" t="str">
        <f t="shared" si="78"/>
        <v>1997</v>
      </c>
    </row>
    <row r="5041" spans="1:13">
      <c r="A5041" s="293">
        <v>5040</v>
      </c>
      <c r="B5041" s="298" t="s">
        <v>18829</v>
      </c>
      <c r="C5041" s="298" t="s">
        <v>18830</v>
      </c>
      <c r="D5041" s="298" t="s">
        <v>18831</v>
      </c>
      <c r="E5041" s="298" t="s">
        <v>21</v>
      </c>
      <c r="F5041" s="300" t="s">
        <v>23112</v>
      </c>
      <c r="G5041" s="300" t="s">
        <v>17058</v>
      </c>
      <c r="H5041" s="293" t="s">
        <v>6848</v>
      </c>
      <c r="I5041" s="293"/>
      <c r="J5041" s="293" t="s">
        <v>24283</v>
      </c>
      <c r="K5041" s="299">
        <v>43947</v>
      </c>
      <c r="L5041" s="300"/>
      <c r="M5041" s="297" t="str">
        <f t="shared" si="78"/>
        <v>1997</v>
      </c>
    </row>
    <row r="5042" spans="1:13">
      <c r="A5042" s="293">
        <v>5041</v>
      </c>
      <c r="B5042" s="298" t="s">
        <v>18832</v>
      </c>
      <c r="C5042" s="298" t="s">
        <v>18833</v>
      </c>
      <c r="D5042" s="298" t="s">
        <v>18834</v>
      </c>
      <c r="E5042" s="298" t="s">
        <v>21</v>
      </c>
      <c r="F5042" s="300" t="s">
        <v>23112</v>
      </c>
      <c r="G5042" s="300" t="s">
        <v>17058</v>
      </c>
      <c r="H5042" s="293" t="s">
        <v>6848</v>
      </c>
      <c r="I5042" s="293"/>
      <c r="J5042" s="293" t="s">
        <v>24283</v>
      </c>
      <c r="K5042" s="299">
        <v>43947</v>
      </c>
      <c r="L5042" s="300"/>
      <c r="M5042" s="297" t="str">
        <f t="shared" si="78"/>
        <v>1997</v>
      </c>
    </row>
    <row r="5043" spans="1:13">
      <c r="A5043" s="293">
        <v>5042</v>
      </c>
      <c r="B5043" s="298" t="s">
        <v>18835</v>
      </c>
      <c r="C5043" s="298" t="s">
        <v>18836</v>
      </c>
      <c r="D5043" s="298" t="s">
        <v>18837</v>
      </c>
      <c r="E5043" s="298" t="s">
        <v>21</v>
      </c>
      <c r="F5043" s="300" t="s">
        <v>23112</v>
      </c>
      <c r="G5043" s="300" t="s">
        <v>17058</v>
      </c>
      <c r="H5043" s="293" t="s">
        <v>6848</v>
      </c>
      <c r="I5043" s="293"/>
      <c r="J5043" s="293" t="s">
        <v>24283</v>
      </c>
      <c r="K5043" s="299">
        <v>43947</v>
      </c>
      <c r="L5043" s="300"/>
      <c r="M5043" s="297" t="str">
        <f t="shared" si="78"/>
        <v>1997</v>
      </c>
    </row>
    <row r="5044" spans="1:13">
      <c r="A5044" s="293">
        <v>5043</v>
      </c>
      <c r="B5044" s="298" t="s">
        <v>18838</v>
      </c>
      <c r="C5044" s="298" t="s">
        <v>18839</v>
      </c>
      <c r="D5044" s="298" t="s">
        <v>18840</v>
      </c>
      <c r="E5044" s="298" t="s">
        <v>21</v>
      </c>
      <c r="F5044" s="300" t="s">
        <v>23112</v>
      </c>
      <c r="G5044" s="300" t="s">
        <v>17058</v>
      </c>
      <c r="H5044" s="293" t="s">
        <v>6848</v>
      </c>
      <c r="I5044" s="293"/>
      <c r="J5044" s="293" t="s">
        <v>24283</v>
      </c>
      <c r="K5044" s="299">
        <v>43813</v>
      </c>
      <c r="L5044" s="300"/>
      <c r="M5044" s="297" t="str">
        <f t="shared" si="78"/>
        <v>1997</v>
      </c>
    </row>
    <row r="5045" spans="1:13">
      <c r="A5045" s="293">
        <v>5044</v>
      </c>
      <c r="B5045" s="298" t="s">
        <v>18841</v>
      </c>
      <c r="C5045" s="298" t="s">
        <v>18842</v>
      </c>
      <c r="D5045" s="298" t="s">
        <v>18843</v>
      </c>
      <c r="E5045" s="298" t="s">
        <v>21</v>
      </c>
      <c r="F5045" s="300" t="s">
        <v>23112</v>
      </c>
      <c r="G5045" s="300" t="s">
        <v>17058</v>
      </c>
      <c r="H5045" s="293" t="s">
        <v>6848</v>
      </c>
      <c r="I5045" s="293"/>
      <c r="J5045" s="293" t="s">
        <v>24283</v>
      </c>
      <c r="K5045" s="299">
        <v>43933</v>
      </c>
      <c r="L5045" s="300"/>
      <c r="M5045" s="297" t="str">
        <f t="shared" si="78"/>
        <v>1997</v>
      </c>
    </row>
    <row r="5046" spans="1:13">
      <c r="A5046" s="293">
        <v>5045</v>
      </c>
      <c r="B5046" s="298" t="s">
        <v>18844</v>
      </c>
      <c r="C5046" s="298" t="s">
        <v>18845</v>
      </c>
      <c r="D5046" s="298" t="s">
        <v>18846</v>
      </c>
      <c r="E5046" s="298" t="s">
        <v>21</v>
      </c>
      <c r="F5046" s="300" t="s">
        <v>23112</v>
      </c>
      <c r="G5046" s="300" t="s">
        <v>17058</v>
      </c>
      <c r="H5046" s="293" t="s">
        <v>6848</v>
      </c>
      <c r="I5046" s="293"/>
      <c r="J5046" s="293" t="s">
        <v>24283</v>
      </c>
      <c r="K5046" s="299">
        <v>43933</v>
      </c>
      <c r="L5046" s="300"/>
      <c r="M5046" s="297" t="str">
        <f t="shared" si="78"/>
        <v>1997</v>
      </c>
    </row>
    <row r="5047" spans="1:13">
      <c r="A5047" s="293">
        <v>5046</v>
      </c>
      <c r="B5047" s="298" t="s">
        <v>18847</v>
      </c>
      <c r="C5047" s="298" t="s">
        <v>18848</v>
      </c>
      <c r="D5047" s="298" t="s">
        <v>18849</v>
      </c>
      <c r="E5047" s="298" t="s">
        <v>21</v>
      </c>
      <c r="F5047" s="300" t="s">
        <v>23112</v>
      </c>
      <c r="G5047" s="300" t="s">
        <v>17058</v>
      </c>
      <c r="H5047" s="293" t="s">
        <v>6848</v>
      </c>
      <c r="I5047" s="293"/>
      <c r="J5047" s="293" t="s">
        <v>24283</v>
      </c>
      <c r="K5047" s="299">
        <v>43933</v>
      </c>
      <c r="L5047" s="300"/>
      <c r="M5047" s="297" t="str">
        <f t="shared" si="78"/>
        <v>1997</v>
      </c>
    </row>
    <row r="5048" spans="1:13">
      <c r="A5048" s="293">
        <v>5047</v>
      </c>
      <c r="B5048" s="298" t="s">
        <v>18850</v>
      </c>
      <c r="C5048" s="298" t="s">
        <v>18851</v>
      </c>
      <c r="D5048" s="298" t="s">
        <v>18852</v>
      </c>
      <c r="E5048" s="298" t="s">
        <v>21</v>
      </c>
      <c r="F5048" s="300" t="s">
        <v>23112</v>
      </c>
      <c r="G5048" s="300" t="s">
        <v>17058</v>
      </c>
      <c r="H5048" s="293" t="s">
        <v>6848</v>
      </c>
      <c r="I5048" s="293"/>
      <c r="J5048" s="293" t="s">
        <v>24283</v>
      </c>
      <c r="K5048" s="299">
        <v>43771</v>
      </c>
      <c r="L5048" s="300"/>
      <c r="M5048" s="297" t="str">
        <f t="shared" si="78"/>
        <v>1997</v>
      </c>
    </row>
    <row r="5049" spans="1:13">
      <c r="A5049" s="293">
        <v>5048</v>
      </c>
      <c r="B5049" s="298" t="s">
        <v>18853</v>
      </c>
      <c r="C5049" s="298" t="s">
        <v>18854</v>
      </c>
      <c r="D5049" s="298" t="s">
        <v>18855</v>
      </c>
      <c r="E5049" s="298" t="s">
        <v>21</v>
      </c>
      <c r="F5049" s="300" t="s">
        <v>23112</v>
      </c>
      <c r="G5049" s="300" t="s">
        <v>17058</v>
      </c>
      <c r="H5049" s="293" t="s">
        <v>6848</v>
      </c>
      <c r="I5049" s="293"/>
      <c r="J5049" s="293" t="s">
        <v>24283</v>
      </c>
      <c r="K5049" s="299">
        <v>43933</v>
      </c>
      <c r="L5049" s="300"/>
      <c r="M5049" s="297" t="str">
        <f t="shared" si="78"/>
        <v>1997</v>
      </c>
    </row>
    <row r="5050" spans="1:13">
      <c r="A5050" s="293">
        <v>5049</v>
      </c>
      <c r="B5050" s="298" t="s">
        <v>18856</v>
      </c>
      <c r="C5050" s="298" t="s">
        <v>18857</v>
      </c>
      <c r="D5050" s="298" t="s">
        <v>18858</v>
      </c>
      <c r="E5050" s="298" t="s">
        <v>21</v>
      </c>
      <c r="F5050" s="300" t="s">
        <v>23112</v>
      </c>
      <c r="G5050" s="300" t="s">
        <v>17058</v>
      </c>
      <c r="H5050" s="293" t="s">
        <v>6848</v>
      </c>
      <c r="I5050" s="293"/>
      <c r="J5050" s="293"/>
      <c r="K5050" s="299">
        <v>43771</v>
      </c>
      <c r="L5050" s="300"/>
      <c r="M5050" s="297" t="str">
        <f t="shared" si="78"/>
        <v>1997</v>
      </c>
    </row>
    <row r="5051" spans="1:13">
      <c r="A5051" s="293">
        <v>5050</v>
      </c>
      <c r="B5051" s="298" t="s">
        <v>18859</v>
      </c>
      <c r="C5051" s="298" t="s">
        <v>18860</v>
      </c>
      <c r="D5051" s="298" t="s">
        <v>18861</v>
      </c>
      <c r="E5051" s="298" t="s">
        <v>21</v>
      </c>
      <c r="F5051" s="300" t="s">
        <v>23112</v>
      </c>
      <c r="G5051" s="300" t="s">
        <v>17058</v>
      </c>
      <c r="H5051" s="293" t="s">
        <v>6848</v>
      </c>
      <c r="I5051" s="293"/>
      <c r="J5051" s="293" t="s">
        <v>24283</v>
      </c>
      <c r="K5051" s="299">
        <v>44045</v>
      </c>
      <c r="L5051" s="300"/>
      <c r="M5051" s="297" t="str">
        <f t="shared" si="78"/>
        <v>1997</v>
      </c>
    </row>
    <row r="5052" spans="1:13">
      <c r="A5052" s="293">
        <v>5051</v>
      </c>
      <c r="B5052" s="298" t="s">
        <v>18862</v>
      </c>
      <c r="C5052" s="298" t="s">
        <v>18863</v>
      </c>
      <c r="D5052" s="298" t="s">
        <v>18864</v>
      </c>
      <c r="E5052" s="298" t="s">
        <v>21</v>
      </c>
      <c r="F5052" s="300" t="s">
        <v>23112</v>
      </c>
      <c r="G5052" s="300" t="s">
        <v>17058</v>
      </c>
      <c r="H5052" s="293" t="s">
        <v>6848</v>
      </c>
      <c r="I5052" s="293"/>
      <c r="J5052" s="293" t="s">
        <v>24283</v>
      </c>
      <c r="K5052" s="299">
        <v>43813</v>
      </c>
      <c r="L5052" s="300"/>
      <c r="M5052" s="297" t="str">
        <f t="shared" si="78"/>
        <v>1997</v>
      </c>
    </row>
    <row r="5053" spans="1:13">
      <c r="A5053" s="293">
        <v>5052</v>
      </c>
      <c r="B5053" s="298" t="s">
        <v>18865</v>
      </c>
      <c r="C5053" s="298" t="s">
        <v>18866</v>
      </c>
      <c r="D5053" s="298" t="s">
        <v>18867</v>
      </c>
      <c r="E5053" s="298" t="s">
        <v>21</v>
      </c>
      <c r="F5053" s="300" t="s">
        <v>23112</v>
      </c>
      <c r="G5053" s="300" t="s">
        <v>17058</v>
      </c>
      <c r="H5053" s="293" t="s">
        <v>6848</v>
      </c>
      <c r="I5053" s="293"/>
      <c r="J5053" s="293" t="s">
        <v>24283</v>
      </c>
      <c r="K5053" s="299">
        <v>43771</v>
      </c>
      <c r="L5053" s="300"/>
      <c r="M5053" s="297" t="str">
        <f t="shared" si="78"/>
        <v>1997</v>
      </c>
    </row>
    <row r="5054" spans="1:13">
      <c r="A5054" s="293">
        <v>5053</v>
      </c>
      <c r="B5054" s="298" t="s">
        <v>18868</v>
      </c>
      <c r="C5054" s="298" t="s">
        <v>18869</v>
      </c>
      <c r="D5054" s="298" t="s">
        <v>18870</v>
      </c>
      <c r="E5054" s="298" t="s">
        <v>21</v>
      </c>
      <c r="F5054" s="300" t="s">
        <v>23112</v>
      </c>
      <c r="G5054" s="300" t="s">
        <v>17058</v>
      </c>
      <c r="H5054" s="293" t="s">
        <v>6848</v>
      </c>
      <c r="I5054" s="293"/>
      <c r="J5054" s="293" t="s">
        <v>24283</v>
      </c>
      <c r="K5054" s="299">
        <v>44031</v>
      </c>
      <c r="L5054" s="300"/>
      <c r="M5054" s="297" t="str">
        <f t="shared" si="78"/>
        <v>1997</v>
      </c>
    </row>
    <row r="5055" spans="1:13">
      <c r="A5055" s="293">
        <v>5054</v>
      </c>
      <c r="B5055" s="298" t="s">
        <v>18871</v>
      </c>
      <c r="C5055" s="298" t="s">
        <v>18872</v>
      </c>
      <c r="D5055" s="298" t="s">
        <v>18873</v>
      </c>
      <c r="E5055" s="298" t="s">
        <v>21</v>
      </c>
      <c r="F5055" s="300" t="s">
        <v>23112</v>
      </c>
      <c r="G5055" s="300" t="s">
        <v>17058</v>
      </c>
      <c r="H5055" s="293" t="s">
        <v>6848</v>
      </c>
      <c r="I5055" s="293"/>
      <c r="J5055" s="293" t="s">
        <v>24283</v>
      </c>
      <c r="K5055" s="299">
        <v>43729</v>
      </c>
      <c r="L5055" s="300"/>
      <c r="M5055" s="297" t="str">
        <f t="shared" si="78"/>
        <v>1997</v>
      </c>
    </row>
    <row r="5056" spans="1:13">
      <c r="A5056" s="293">
        <v>5055</v>
      </c>
      <c r="B5056" s="298" t="s">
        <v>18874</v>
      </c>
      <c r="C5056" s="298" t="s">
        <v>18875</v>
      </c>
      <c r="D5056" s="298" t="s">
        <v>18876</v>
      </c>
      <c r="E5056" s="298" t="s">
        <v>21</v>
      </c>
      <c r="F5056" s="300" t="s">
        <v>23112</v>
      </c>
      <c r="G5056" s="300" t="s">
        <v>17058</v>
      </c>
      <c r="H5056" s="293" t="s">
        <v>6848</v>
      </c>
      <c r="I5056" s="293"/>
      <c r="J5056" s="293" t="s">
        <v>24283</v>
      </c>
      <c r="K5056" s="299">
        <v>43933</v>
      </c>
      <c r="L5056" s="300"/>
      <c r="M5056" s="297" t="str">
        <f t="shared" si="78"/>
        <v>1997</v>
      </c>
    </row>
    <row r="5057" spans="1:13">
      <c r="A5057" s="293">
        <v>5056</v>
      </c>
      <c r="B5057" s="298" t="s">
        <v>18877</v>
      </c>
      <c r="C5057" s="298" t="s">
        <v>18878</v>
      </c>
      <c r="D5057" s="298" t="s">
        <v>18879</v>
      </c>
      <c r="E5057" s="298" t="s">
        <v>21</v>
      </c>
      <c r="F5057" s="300" t="s">
        <v>23112</v>
      </c>
      <c r="G5057" s="300" t="s">
        <v>17058</v>
      </c>
      <c r="H5057" s="293" t="s">
        <v>6848</v>
      </c>
      <c r="I5057" s="293"/>
      <c r="J5057" s="293" t="s">
        <v>24283</v>
      </c>
      <c r="K5057" s="299">
        <v>44052</v>
      </c>
      <c r="L5057" s="300"/>
      <c r="M5057" s="297" t="str">
        <f t="shared" si="78"/>
        <v>1997</v>
      </c>
    </row>
    <row r="5058" spans="1:13">
      <c r="A5058" s="293">
        <v>5057</v>
      </c>
      <c r="B5058" s="298" t="s">
        <v>18880</v>
      </c>
      <c r="C5058" s="298" t="s">
        <v>18881</v>
      </c>
      <c r="D5058" s="298" t="s">
        <v>18882</v>
      </c>
      <c r="E5058" s="298" t="s">
        <v>21</v>
      </c>
      <c r="F5058" s="300" t="s">
        <v>23112</v>
      </c>
      <c r="G5058" s="300" t="s">
        <v>17058</v>
      </c>
      <c r="H5058" s="293" t="s">
        <v>6848</v>
      </c>
      <c r="I5058" s="293"/>
      <c r="J5058" s="293" t="s">
        <v>24283</v>
      </c>
      <c r="K5058" s="299">
        <v>43933</v>
      </c>
      <c r="L5058" s="300"/>
      <c r="M5058" s="297" t="str">
        <f t="shared" ref="M5058:M5121" si="79">IF((INT(MID(B5058,5,2))&gt;19),"19"&amp;MID(B5058,5,2),"20"&amp;MID(B5058,5,2))</f>
        <v>1997</v>
      </c>
    </row>
    <row r="5059" spans="1:13">
      <c r="A5059" s="293">
        <v>5058</v>
      </c>
      <c r="B5059" s="298" t="s">
        <v>18883</v>
      </c>
      <c r="C5059" s="298" t="s">
        <v>18884</v>
      </c>
      <c r="D5059" s="298" t="s">
        <v>18885</v>
      </c>
      <c r="E5059" s="298" t="s">
        <v>21</v>
      </c>
      <c r="F5059" s="300" t="s">
        <v>23112</v>
      </c>
      <c r="G5059" s="300" t="s">
        <v>17058</v>
      </c>
      <c r="H5059" s="293" t="s">
        <v>6848</v>
      </c>
      <c r="I5059" s="293"/>
      <c r="J5059" s="293" t="s">
        <v>24283</v>
      </c>
      <c r="K5059" s="299">
        <v>44031</v>
      </c>
      <c r="L5059" s="300"/>
      <c r="M5059" s="297" t="str">
        <f t="shared" si="79"/>
        <v>1997</v>
      </c>
    </row>
    <row r="5060" spans="1:13">
      <c r="A5060" s="293">
        <v>5059</v>
      </c>
      <c r="B5060" s="298" t="s">
        <v>18886</v>
      </c>
      <c r="C5060" s="298" t="s">
        <v>18887</v>
      </c>
      <c r="D5060" s="298" t="s">
        <v>18888</v>
      </c>
      <c r="E5060" s="298" t="s">
        <v>21</v>
      </c>
      <c r="F5060" s="300" t="s">
        <v>23112</v>
      </c>
      <c r="G5060" s="300" t="s">
        <v>17058</v>
      </c>
      <c r="H5060" s="293" t="s">
        <v>6848</v>
      </c>
      <c r="I5060" s="293"/>
      <c r="J5060" s="293" t="s">
        <v>24283</v>
      </c>
      <c r="K5060" s="299">
        <v>43771</v>
      </c>
      <c r="L5060" s="300"/>
      <c r="M5060" s="297" t="str">
        <f t="shared" si="79"/>
        <v>1997</v>
      </c>
    </row>
    <row r="5061" spans="1:13">
      <c r="A5061" s="293">
        <v>5060</v>
      </c>
      <c r="B5061" s="298" t="s">
        <v>18889</v>
      </c>
      <c r="C5061" s="298" t="s">
        <v>18890</v>
      </c>
      <c r="D5061" s="298" t="s">
        <v>18891</v>
      </c>
      <c r="E5061" s="298" t="s">
        <v>21</v>
      </c>
      <c r="F5061" s="300" t="s">
        <v>23112</v>
      </c>
      <c r="G5061" s="300" t="s">
        <v>17058</v>
      </c>
      <c r="H5061" s="293" t="s">
        <v>6848</v>
      </c>
      <c r="I5061" s="293"/>
      <c r="J5061" s="293" t="s">
        <v>24283</v>
      </c>
      <c r="K5061" s="299">
        <v>43947</v>
      </c>
      <c r="L5061" s="300"/>
      <c r="M5061" s="297" t="str">
        <f t="shared" si="79"/>
        <v>1997</v>
      </c>
    </row>
    <row r="5062" spans="1:13">
      <c r="A5062" s="293">
        <v>5061</v>
      </c>
      <c r="B5062" s="298" t="s">
        <v>18892</v>
      </c>
      <c r="C5062" s="298" t="s">
        <v>18893</v>
      </c>
      <c r="D5062" s="298" t="s">
        <v>18894</v>
      </c>
      <c r="E5062" s="298" t="s">
        <v>21</v>
      </c>
      <c r="F5062" s="300" t="s">
        <v>23112</v>
      </c>
      <c r="G5062" s="300" t="s">
        <v>17058</v>
      </c>
      <c r="H5062" s="293" t="s">
        <v>6848</v>
      </c>
      <c r="I5062" s="293"/>
      <c r="J5062" s="293" t="s">
        <v>24283</v>
      </c>
      <c r="K5062" s="299">
        <v>43933</v>
      </c>
      <c r="L5062" s="300"/>
      <c r="M5062" s="297" t="str">
        <f t="shared" si="79"/>
        <v>1997</v>
      </c>
    </row>
    <row r="5063" spans="1:13">
      <c r="A5063" s="293">
        <v>5062</v>
      </c>
      <c r="B5063" s="298" t="s">
        <v>18895</v>
      </c>
      <c r="C5063" s="298" t="s">
        <v>18896</v>
      </c>
      <c r="D5063" s="298" t="s">
        <v>18897</v>
      </c>
      <c r="E5063" s="298" t="s">
        <v>21</v>
      </c>
      <c r="F5063" s="300" t="s">
        <v>23112</v>
      </c>
      <c r="G5063" s="300" t="s">
        <v>17058</v>
      </c>
      <c r="H5063" s="293" t="s">
        <v>6848</v>
      </c>
      <c r="I5063" s="293"/>
      <c r="J5063" s="293" t="s">
        <v>24283</v>
      </c>
      <c r="K5063" s="299">
        <v>43813</v>
      </c>
      <c r="L5063" s="300"/>
      <c r="M5063" s="297" t="str">
        <f t="shared" si="79"/>
        <v>1997</v>
      </c>
    </row>
    <row r="5064" spans="1:13">
      <c r="A5064" s="293">
        <v>5063</v>
      </c>
      <c r="B5064" s="298" t="s">
        <v>18898</v>
      </c>
      <c r="C5064" s="298" t="s">
        <v>18899</v>
      </c>
      <c r="D5064" s="298" t="s">
        <v>18900</v>
      </c>
      <c r="E5064" s="298" t="s">
        <v>21</v>
      </c>
      <c r="F5064" s="300" t="s">
        <v>23112</v>
      </c>
      <c r="G5064" s="300" t="s">
        <v>17058</v>
      </c>
      <c r="H5064" s="293" t="s">
        <v>6848</v>
      </c>
      <c r="I5064" s="293"/>
      <c r="J5064" s="293" t="s">
        <v>24283</v>
      </c>
      <c r="K5064" s="299"/>
      <c r="L5064" s="300"/>
      <c r="M5064" s="297" t="str">
        <f t="shared" si="79"/>
        <v>1997</v>
      </c>
    </row>
    <row r="5065" spans="1:13">
      <c r="A5065" s="293">
        <v>5064</v>
      </c>
      <c r="B5065" s="298" t="s">
        <v>18901</v>
      </c>
      <c r="C5065" s="298" t="s">
        <v>18902</v>
      </c>
      <c r="D5065" s="298" t="s">
        <v>18903</v>
      </c>
      <c r="E5065" s="298" t="s">
        <v>21</v>
      </c>
      <c r="F5065" s="300" t="s">
        <v>23112</v>
      </c>
      <c r="G5065" s="300" t="s">
        <v>17058</v>
      </c>
      <c r="H5065" s="293" t="s">
        <v>6848</v>
      </c>
      <c r="I5065" s="293"/>
      <c r="J5065" s="293" t="s">
        <v>24283</v>
      </c>
      <c r="K5065" s="299">
        <v>43933</v>
      </c>
      <c r="L5065" s="300"/>
      <c r="M5065" s="297" t="str">
        <f t="shared" si="79"/>
        <v>1997</v>
      </c>
    </row>
    <row r="5066" spans="1:13">
      <c r="A5066" s="293">
        <v>5065</v>
      </c>
      <c r="B5066" s="298" t="s">
        <v>18904</v>
      </c>
      <c r="C5066" s="298" t="s">
        <v>18905</v>
      </c>
      <c r="D5066" s="298" t="s">
        <v>18906</v>
      </c>
      <c r="E5066" s="298" t="s">
        <v>21</v>
      </c>
      <c r="F5066" s="300" t="s">
        <v>23112</v>
      </c>
      <c r="G5066" s="300" t="s">
        <v>17058</v>
      </c>
      <c r="H5066" s="293" t="s">
        <v>6848</v>
      </c>
      <c r="I5066" s="293"/>
      <c r="J5066" s="293" t="s">
        <v>24283</v>
      </c>
      <c r="K5066" s="299">
        <v>43771</v>
      </c>
      <c r="L5066" s="300"/>
      <c r="M5066" s="297" t="str">
        <f t="shared" si="79"/>
        <v>1997</v>
      </c>
    </row>
    <row r="5067" spans="1:13">
      <c r="A5067" s="293">
        <v>5066</v>
      </c>
      <c r="B5067" s="298" t="s">
        <v>18907</v>
      </c>
      <c r="C5067" s="298" t="s">
        <v>18908</v>
      </c>
      <c r="D5067" s="298" t="s">
        <v>18909</v>
      </c>
      <c r="E5067" s="298" t="s">
        <v>21</v>
      </c>
      <c r="F5067" s="300" t="s">
        <v>23112</v>
      </c>
      <c r="G5067" s="300" t="s">
        <v>17058</v>
      </c>
      <c r="H5067" s="293" t="s">
        <v>6848</v>
      </c>
      <c r="I5067" s="293"/>
      <c r="J5067" s="293" t="s">
        <v>24283</v>
      </c>
      <c r="K5067" s="299"/>
      <c r="L5067" s="300"/>
      <c r="M5067" s="297" t="str">
        <f t="shared" si="79"/>
        <v>1997</v>
      </c>
    </row>
    <row r="5068" spans="1:13">
      <c r="A5068" s="293">
        <v>5067</v>
      </c>
      <c r="B5068" s="298" t="s">
        <v>18910</v>
      </c>
      <c r="C5068" s="298" t="s">
        <v>18911</v>
      </c>
      <c r="D5068" s="298" t="s">
        <v>18912</v>
      </c>
      <c r="E5068" s="298" t="s">
        <v>21</v>
      </c>
      <c r="F5068" s="300" t="s">
        <v>23112</v>
      </c>
      <c r="G5068" s="300" t="s">
        <v>17058</v>
      </c>
      <c r="H5068" s="293" t="s">
        <v>6848</v>
      </c>
      <c r="I5068" s="293"/>
      <c r="J5068" s="293" t="s">
        <v>24283</v>
      </c>
      <c r="K5068" s="299">
        <v>43960</v>
      </c>
      <c r="L5068" s="300"/>
      <c r="M5068" s="297" t="str">
        <f t="shared" si="79"/>
        <v>1997</v>
      </c>
    </row>
    <row r="5069" spans="1:13">
      <c r="A5069" s="293">
        <v>5068</v>
      </c>
      <c r="B5069" s="298" t="s">
        <v>18913</v>
      </c>
      <c r="C5069" s="298" t="s">
        <v>18914</v>
      </c>
      <c r="D5069" s="298" t="s">
        <v>18915</v>
      </c>
      <c r="E5069" s="298" t="s">
        <v>21</v>
      </c>
      <c r="F5069" s="300" t="s">
        <v>23112</v>
      </c>
      <c r="G5069" s="300" t="s">
        <v>17058</v>
      </c>
      <c r="H5069" s="293" t="s">
        <v>6848</v>
      </c>
      <c r="I5069" s="293"/>
      <c r="J5069" s="293" t="s">
        <v>24283</v>
      </c>
      <c r="K5069" s="299">
        <v>44045</v>
      </c>
      <c r="L5069" s="300"/>
      <c r="M5069" s="297" t="str">
        <f t="shared" si="79"/>
        <v>1997</v>
      </c>
    </row>
    <row r="5070" spans="1:13">
      <c r="A5070" s="293">
        <v>5069</v>
      </c>
      <c r="B5070" s="298" t="s">
        <v>18916</v>
      </c>
      <c r="C5070" s="298" t="s">
        <v>18917</v>
      </c>
      <c r="D5070" s="298" t="s">
        <v>18918</v>
      </c>
      <c r="E5070" s="298" t="s">
        <v>21</v>
      </c>
      <c r="F5070" s="300" t="s">
        <v>23112</v>
      </c>
      <c r="G5070" s="300" t="s">
        <v>17058</v>
      </c>
      <c r="H5070" s="293" t="s">
        <v>6848</v>
      </c>
      <c r="I5070" s="293"/>
      <c r="J5070" s="293" t="s">
        <v>24283</v>
      </c>
      <c r="K5070" s="299"/>
      <c r="L5070" s="300"/>
      <c r="M5070" s="297" t="str">
        <f t="shared" si="79"/>
        <v>1997</v>
      </c>
    </row>
    <row r="5071" spans="1:13">
      <c r="A5071" s="293">
        <v>5070</v>
      </c>
      <c r="B5071" s="298" t="s">
        <v>18919</v>
      </c>
      <c r="C5071" s="298" t="s">
        <v>18920</v>
      </c>
      <c r="D5071" s="298" t="s">
        <v>18921</v>
      </c>
      <c r="E5071" s="298" t="s">
        <v>21</v>
      </c>
      <c r="F5071" s="300" t="s">
        <v>23112</v>
      </c>
      <c r="G5071" s="300" t="s">
        <v>17058</v>
      </c>
      <c r="H5071" s="293" t="s">
        <v>6848</v>
      </c>
      <c r="I5071" s="293"/>
      <c r="J5071" s="293" t="s">
        <v>24283</v>
      </c>
      <c r="K5071" s="299">
        <v>43933</v>
      </c>
      <c r="L5071" s="300"/>
      <c r="M5071" s="297" t="str">
        <f t="shared" si="79"/>
        <v>1997</v>
      </c>
    </row>
    <row r="5072" spans="1:13">
      <c r="A5072" s="293">
        <v>5071</v>
      </c>
      <c r="B5072" s="298" t="s">
        <v>18922</v>
      </c>
      <c r="C5072" s="298" t="s">
        <v>18923</v>
      </c>
      <c r="D5072" s="298" t="s">
        <v>18924</v>
      </c>
      <c r="E5072" s="298" t="s">
        <v>21</v>
      </c>
      <c r="F5072" s="300" t="s">
        <v>23112</v>
      </c>
      <c r="G5072" s="300" t="s">
        <v>17058</v>
      </c>
      <c r="H5072" s="293" t="s">
        <v>6848</v>
      </c>
      <c r="I5072" s="293"/>
      <c r="J5072" s="293" t="s">
        <v>24283</v>
      </c>
      <c r="K5072" s="299">
        <v>43771</v>
      </c>
      <c r="L5072" s="300"/>
      <c r="M5072" s="297" t="str">
        <f t="shared" si="79"/>
        <v>1997</v>
      </c>
    </row>
    <row r="5073" spans="1:13">
      <c r="A5073" s="293">
        <v>5072</v>
      </c>
      <c r="B5073" s="298" t="s">
        <v>18925</v>
      </c>
      <c r="C5073" s="298" t="s">
        <v>18926</v>
      </c>
      <c r="D5073" s="298" t="s">
        <v>18927</v>
      </c>
      <c r="E5073" s="298" t="s">
        <v>21</v>
      </c>
      <c r="F5073" s="300" t="s">
        <v>23112</v>
      </c>
      <c r="G5073" s="300" t="s">
        <v>17058</v>
      </c>
      <c r="H5073" s="293" t="s">
        <v>6848</v>
      </c>
      <c r="I5073" s="293"/>
      <c r="J5073" s="293" t="s">
        <v>24283</v>
      </c>
      <c r="K5073" s="299"/>
      <c r="L5073" s="300"/>
      <c r="M5073" s="297" t="str">
        <f t="shared" si="79"/>
        <v>1997</v>
      </c>
    </row>
    <row r="5074" spans="1:13">
      <c r="A5074" s="293">
        <v>5073</v>
      </c>
      <c r="B5074" s="298" t="s">
        <v>18928</v>
      </c>
      <c r="C5074" s="298" t="s">
        <v>18929</v>
      </c>
      <c r="D5074" s="298" t="s">
        <v>18930</v>
      </c>
      <c r="E5074" s="298" t="s">
        <v>21</v>
      </c>
      <c r="F5074" s="300" t="s">
        <v>23112</v>
      </c>
      <c r="G5074" s="300" t="s">
        <v>17058</v>
      </c>
      <c r="H5074" s="293" t="s">
        <v>6848</v>
      </c>
      <c r="I5074" s="293"/>
      <c r="J5074" s="293" t="s">
        <v>24283</v>
      </c>
      <c r="K5074" s="299">
        <v>43771</v>
      </c>
      <c r="L5074" s="300"/>
      <c r="M5074" s="297" t="str">
        <f t="shared" si="79"/>
        <v>1997</v>
      </c>
    </row>
    <row r="5075" spans="1:13">
      <c r="A5075" s="293">
        <v>5074</v>
      </c>
      <c r="B5075" s="298" t="s">
        <v>18931</v>
      </c>
      <c r="C5075" s="298" t="s">
        <v>18932</v>
      </c>
      <c r="D5075" s="298" t="s">
        <v>18933</v>
      </c>
      <c r="E5075" s="298" t="s">
        <v>21</v>
      </c>
      <c r="F5075" s="300" t="s">
        <v>23112</v>
      </c>
      <c r="G5075" s="300" t="s">
        <v>17058</v>
      </c>
      <c r="H5075" s="293" t="s">
        <v>6848</v>
      </c>
      <c r="I5075" s="293"/>
      <c r="J5075" s="293" t="s">
        <v>24283</v>
      </c>
      <c r="K5075" s="299">
        <v>43947</v>
      </c>
      <c r="L5075" s="300"/>
      <c r="M5075" s="297" t="str">
        <f t="shared" si="79"/>
        <v>1997</v>
      </c>
    </row>
    <row r="5076" spans="1:13">
      <c r="A5076" s="293">
        <v>5075</v>
      </c>
      <c r="B5076" s="298" t="s">
        <v>18934</v>
      </c>
      <c r="C5076" s="298" t="s">
        <v>18935</v>
      </c>
      <c r="D5076" s="298" t="s">
        <v>18936</v>
      </c>
      <c r="E5076" s="298" t="s">
        <v>21</v>
      </c>
      <c r="F5076" s="300" t="s">
        <v>23112</v>
      </c>
      <c r="G5076" s="300" t="s">
        <v>17058</v>
      </c>
      <c r="H5076" s="293" t="s">
        <v>6848</v>
      </c>
      <c r="I5076" s="293"/>
      <c r="J5076" s="293" t="s">
        <v>24283</v>
      </c>
      <c r="K5076" s="299">
        <v>44031</v>
      </c>
      <c r="L5076" s="300"/>
      <c r="M5076" s="297" t="str">
        <f t="shared" si="79"/>
        <v>1997</v>
      </c>
    </row>
    <row r="5077" spans="1:13">
      <c r="A5077" s="293">
        <v>5076</v>
      </c>
      <c r="B5077" s="298" t="s">
        <v>18937</v>
      </c>
      <c r="C5077" s="298" t="s">
        <v>18938</v>
      </c>
      <c r="D5077" s="298" t="s">
        <v>18939</v>
      </c>
      <c r="E5077" s="298" t="s">
        <v>21</v>
      </c>
      <c r="F5077" s="300" t="s">
        <v>23112</v>
      </c>
      <c r="G5077" s="300" t="s">
        <v>17058</v>
      </c>
      <c r="H5077" s="293" t="s">
        <v>6848</v>
      </c>
      <c r="I5077" s="293"/>
      <c r="J5077" s="293" t="s">
        <v>24283</v>
      </c>
      <c r="K5077" s="299"/>
      <c r="L5077" s="300"/>
      <c r="M5077" s="297" t="str">
        <f t="shared" si="79"/>
        <v>1997</v>
      </c>
    </row>
    <row r="5078" spans="1:13">
      <c r="A5078" s="293">
        <v>5077</v>
      </c>
      <c r="B5078" s="298" t="s">
        <v>18940</v>
      </c>
      <c r="C5078" s="298" t="s">
        <v>18941</v>
      </c>
      <c r="D5078" s="298" t="s">
        <v>18942</v>
      </c>
      <c r="E5078" s="298" t="s">
        <v>21</v>
      </c>
      <c r="F5078" s="300" t="s">
        <v>23112</v>
      </c>
      <c r="G5078" s="300" t="s">
        <v>17058</v>
      </c>
      <c r="H5078" s="293" t="s">
        <v>6848</v>
      </c>
      <c r="I5078" s="293"/>
      <c r="J5078" s="293" t="s">
        <v>24283</v>
      </c>
      <c r="K5078" s="299">
        <v>44045</v>
      </c>
      <c r="L5078" s="300"/>
      <c r="M5078" s="297" t="str">
        <f t="shared" si="79"/>
        <v>1997</v>
      </c>
    </row>
    <row r="5079" spans="1:13">
      <c r="A5079" s="293">
        <v>5078</v>
      </c>
      <c r="B5079" s="298" t="s">
        <v>18943</v>
      </c>
      <c r="C5079" s="298" t="s">
        <v>18944</v>
      </c>
      <c r="D5079" s="298" t="s">
        <v>18945</v>
      </c>
      <c r="E5079" s="298" t="s">
        <v>21</v>
      </c>
      <c r="F5079" s="300" t="s">
        <v>23112</v>
      </c>
      <c r="G5079" s="300" t="s">
        <v>17058</v>
      </c>
      <c r="H5079" s="293" t="s">
        <v>6848</v>
      </c>
      <c r="I5079" s="293"/>
      <c r="J5079" s="293" t="s">
        <v>24283</v>
      </c>
      <c r="K5079" s="299">
        <v>44045</v>
      </c>
      <c r="L5079" s="300"/>
      <c r="M5079" s="297" t="str">
        <f t="shared" si="79"/>
        <v>1997</v>
      </c>
    </row>
    <row r="5080" spans="1:13">
      <c r="A5080" s="293">
        <v>5079</v>
      </c>
      <c r="B5080" s="298" t="s">
        <v>18946</v>
      </c>
      <c r="C5080" s="298" t="s">
        <v>18947</v>
      </c>
      <c r="D5080" s="298" t="s">
        <v>18948</v>
      </c>
      <c r="E5080" s="298" t="s">
        <v>21</v>
      </c>
      <c r="F5080" s="300" t="s">
        <v>23112</v>
      </c>
      <c r="G5080" s="300" t="s">
        <v>17058</v>
      </c>
      <c r="H5080" s="293" t="s">
        <v>6848</v>
      </c>
      <c r="I5080" s="293"/>
      <c r="J5080" s="293"/>
      <c r="K5080" s="299">
        <v>43933</v>
      </c>
      <c r="L5080" s="300"/>
      <c r="M5080" s="297" t="str">
        <f t="shared" si="79"/>
        <v>1997</v>
      </c>
    </row>
    <row r="5081" spans="1:13">
      <c r="A5081" s="293">
        <v>5080</v>
      </c>
      <c r="B5081" s="298" t="s">
        <v>18949</v>
      </c>
      <c r="C5081" s="298" t="s">
        <v>18950</v>
      </c>
      <c r="D5081" s="298" t="s">
        <v>18951</v>
      </c>
      <c r="E5081" s="298" t="s">
        <v>21</v>
      </c>
      <c r="F5081" s="300" t="s">
        <v>23112</v>
      </c>
      <c r="G5081" s="300" t="s">
        <v>17058</v>
      </c>
      <c r="H5081" s="293" t="s">
        <v>6848</v>
      </c>
      <c r="I5081" s="293"/>
      <c r="J5081" s="293" t="s">
        <v>24283</v>
      </c>
      <c r="K5081" s="299">
        <v>44031</v>
      </c>
      <c r="L5081" s="300"/>
      <c r="M5081" s="297" t="str">
        <f t="shared" si="79"/>
        <v>1997</v>
      </c>
    </row>
    <row r="5082" spans="1:13">
      <c r="A5082" s="293">
        <v>5081</v>
      </c>
      <c r="B5082" s="298" t="s">
        <v>18952</v>
      </c>
      <c r="C5082" s="298" t="s">
        <v>18953</v>
      </c>
      <c r="D5082" s="298" t="s">
        <v>18954</v>
      </c>
      <c r="E5082" s="298" t="s">
        <v>21</v>
      </c>
      <c r="F5082" s="300" t="s">
        <v>23112</v>
      </c>
      <c r="G5082" s="300" t="s">
        <v>17058</v>
      </c>
      <c r="H5082" s="293" t="s">
        <v>6848</v>
      </c>
      <c r="I5082" s="293"/>
      <c r="J5082" s="293" t="s">
        <v>24283</v>
      </c>
      <c r="K5082" s="299">
        <v>44059</v>
      </c>
      <c r="L5082" s="300"/>
      <c r="M5082" s="297" t="str">
        <f t="shared" si="79"/>
        <v>1997</v>
      </c>
    </row>
    <row r="5083" spans="1:13">
      <c r="A5083" s="293">
        <v>5082</v>
      </c>
      <c r="B5083" s="298" t="s">
        <v>18955</v>
      </c>
      <c r="C5083" s="298" t="s">
        <v>18956</v>
      </c>
      <c r="D5083" s="298" t="s">
        <v>18957</v>
      </c>
      <c r="E5083" s="298" t="s">
        <v>21</v>
      </c>
      <c r="F5083" s="300" t="s">
        <v>23112</v>
      </c>
      <c r="G5083" s="300" t="s">
        <v>17058</v>
      </c>
      <c r="H5083" s="293" t="s">
        <v>6848</v>
      </c>
      <c r="I5083" s="293"/>
      <c r="J5083" s="293" t="s">
        <v>24283</v>
      </c>
      <c r="K5083" s="299">
        <v>43947</v>
      </c>
      <c r="L5083" s="300"/>
      <c r="M5083" s="297" t="str">
        <f t="shared" si="79"/>
        <v>1997</v>
      </c>
    </row>
    <row r="5084" spans="1:13">
      <c r="A5084" s="293">
        <v>5083</v>
      </c>
      <c r="B5084" s="298" t="s">
        <v>18958</v>
      </c>
      <c r="C5084" s="298" t="s">
        <v>18959</v>
      </c>
      <c r="D5084" s="298" t="s">
        <v>18960</v>
      </c>
      <c r="E5084" s="298" t="s">
        <v>21</v>
      </c>
      <c r="F5084" s="300" t="s">
        <v>23112</v>
      </c>
      <c r="G5084" s="300" t="s">
        <v>17058</v>
      </c>
      <c r="H5084" s="293" t="s">
        <v>6848</v>
      </c>
      <c r="I5084" s="293"/>
      <c r="J5084" s="293" t="s">
        <v>24283</v>
      </c>
      <c r="K5084" s="299">
        <v>44031</v>
      </c>
      <c r="L5084" s="300"/>
      <c r="M5084" s="297" t="str">
        <f t="shared" si="79"/>
        <v>1997</v>
      </c>
    </row>
    <row r="5085" spans="1:13">
      <c r="A5085" s="293">
        <v>5084</v>
      </c>
      <c r="B5085" s="298" t="s">
        <v>18961</v>
      </c>
      <c r="C5085" s="298" t="s">
        <v>18962</v>
      </c>
      <c r="D5085" s="298" t="s">
        <v>18963</v>
      </c>
      <c r="E5085" s="298" t="s">
        <v>21</v>
      </c>
      <c r="F5085" s="300" t="s">
        <v>23112</v>
      </c>
      <c r="G5085" s="300" t="s">
        <v>17058</v>
      </c>
      <c r="H5085" s="293" t="s">
        <v>6848</v>
      </c>
      <c r="I5085" s="293"/>
      <c r="J5085" s="293" t="s">
        <v>24283</v>
      </c>
      <c r="K5085" s="299">
        <v>44045</v>
      </c>
      <c r="L5085" s="300"/>
      <c r="M5085" s="297" t="str">
        <f t="shared" si="79"/>
        <v>1997</v>
      </c>
    </row>
    <row r="5086" spans="1:13">
      <c r="A5086" s="293">
        <v>5085</v>
      </c>
      <c r="B5086" s="298" t="s">
        <v>18964</v>
      </c>
      <c r="C5086" s="298" t="s">
        <v>18965</v>
      </c>
      <c r="D5086" s="298" t="s">
        <v>18966</v>
      </c>
      <c r="E5086" s="298" t="s">
        <v>21</v>
      </c>
      <c r="F5086" s="300" t="s">
        <v>23112</v>
      </c>
      <c r="G5086" s="300" t="s">
        <v>17058</v>
      </c>
      <c r="H5086" s="293" t="s">
        <v>6848</v>
      </c>
      <c r="I5086" s="293"/>
      <c r="J5086" s="293" t="s">
        <v>24283</v>
      </c>
      <c r="K5086" s="299">
        <v>44045</v>
      </c>
      <c r="L5086" s="300"/>
      <c r="M5086" s="297" t="str">
        <f t="shared" si="79"/>
        <v>1997</v>
      </c>
    </row>
    <row r="5087" spans="1:13">
      <c r="A5087" s="293">
        <v>5086</v>
      </c>
      <c r="B5087" s="298" t="s">
        <v>18967</v>
      </c>
      <c r="C5087" s="298" t="s">
        <v>18968</v>
      </c>
      <c r="D5087" s="298" t="s">
        <v>18969</v>
      </c>
      <c r="E5087" s="298" t="s">
        <v>21</v>
      </c>
      <c r="F5087" s="300" t="s">
        <v>23112</v>
      </c>
      <c r="G5087" s="300" t="s">
        <v>17058</v>
      </c>
      <c r="H5087" s="293" t="s">
        <v>6848</v>
      </c>
      <c r="I5087" s="293"/>
      <c r="J5087" s="293" t="s">
        <v>24283</v>
      </c>
      <c r="K5087" s="299">
        <v>44045</v>
      </c>
      <c r="L5087" s="300"/>
      <c r="M5087" s="297" t="str">
        <f t="shared" si="79"/>
        <v>1997</v>
      </c>
    </row>
    <row r="5088" spans="1:13">
      <c r="A5088" s="293">
        <v>5087</v>
      </c>
      <c r="B5088" s="298" t="s">
        <v>18970</v>
      </c>
      <c r="C5088" s="298" t="s">
        <v>18971</v>
      </c>
      <c r="D5088" s="298" t="s">
        <v>18972</v>
      </c>
      <c r="E5088" s="298" t="s">
        <v>21</v>
      </c>
      <c r="F5088" s="300" t="s">
        <v>23112</v>
      </c>
      <c r="G5088" s="300" t="s">
        <v>17058</v>
      </c>
      <c r="H5088" s="293" t="s">
        <v>6848</v>
      </c>
      <c r="I5088" s="293"/>
      <c r="J5088" s="293" t="s">
        <v>24283</v>
      </c>
      <c r="K5088" s="299">
        <v>43743</v>
      </c>
      <c r="L5088" s="300"/>
      <c r="M5088" s="297" t="str">
        <f t="shared" si="79"/>
        <v>1997</v>
      </c>
    </row>
    <row r="5089" spans="1:13">
      <c r="A5089" s="293">
        <v>5088</v>
      </c>
      <c r="B5089" s="298" t="s">
        <v>18973</v>
      </c>
      <c r="C5089" s="298" t="s">
        <v>18974</v>
      </c>
      <c r="D5089" s="298" t="s">
        <v>18975</v>
      </c>
      <c r="E5089" s="298" t="s">
        <v>21</v>
      </c>
      <c r="F5089" s="300" t="s">
        <v>23112</v>
      </c>
      <c r="G5089" s="300" t="s">
        <v>17058</v>
      </c>
      <c r="H5089" s="293" t="s">
        <v>6848</v>
      </c>
      <c r="I5089" s="293"/>
      <c r="J5089" s="293" t="s">
        <v>24283</v>
      </c>
      <c r="K5089" s="299">
        <v>43947</v>
      </c>
      <c r="L5089" s="300"/>
      <c r="M5089" s="297" t="str">
        <f t="shared" si="79"/>
        <v>1997</v>
      </c>
    </row>
    <row r="5090" spans="1:13">
      <c r="A5090" s="293">
        <v>5089</v>
      </c>
      <c r="B5090" s="298" t="s">
        <v>18976</v>
      </c>
      <c r="C5090" s="298" t="s">
        <v>18977</v>
      </c>
      <c r="D5090" s="298" t="s">
        <v>18978</v>
      </c>
      <c r="E5090" s="298" t="s">
        <v>21</v>
      </c>
      <c r="F5090" s="300" t="s">
        <v>23112</v>
      </c>
      <c r="G5090" s="300" t="s">
        <v>17058</v>
      </c>
      <c r="H5090" s="293" t="s">
        <v>6848</v>
      </c>
      <c r="I5090" s="293"/>
      <c r="J5090" s="293" t="s">
        <v>24283</v>
      </c>
      <c r="K5090" s="299">
        <v>43743</v>
      </c>
      <c r="L5090" s="300"/>
      <c r="M5090" s="297" t="str">
        <f t="shared" si="79"/>
        <v>1997</v>
      </c>
    </row>
    <row r="5091" spans="1:13">
      <c r="A5091" s="293">
        <v>5090</v>
      </c>
      <c r="B5091" s="298" t="s">
        <v>18979</v>
      </c>
      <c r="C5091" s="298" t="s">
        <v>18980</v>
      </c>
      <c r="D5091" s="298" t="s">
        <v>18981</v>
      </c>
      <c r="E5091" s="298" t="s">
        <v>21</v>
      </c>
      <c r="F5091" s="300" t="s">
        <v>23112</v>
      </c>
      <c r="G5091" s="300" t="s">
        <v>17058</v>
      </c>
      <c r="H5091" s="293" t="s">
        <v>6848</v>
      </c>
      <c r="I5091" s="293"/>
      <c r="J5091" s="293" t="s">
        <v>24283</v>
      </c>
      <c r="K5091" s="299"/>
      <c r="L5091" s="300"/>
      <c r="M5091" s="297" t="str">
        <f t="shared" si="79"/>
        <v>1997</v>
      </c>
    </row>
    <row r="5092" spans="1:13">
      <c r="A5092" s="293">
        <v>5091</v>
      </c>
      <c r="B5092" s="298" t="s">
        <v>18982</v>
      </c>
      <c r="C5092" s="298" t="s">
        <v>18983</v>
      </c>
      <c r="D5092" s="298" t="s">
        <v>18984</v>
      </c>
      <c r="E5092" s="298" t="s">
        <v>21</v>
      </c>
      <c r="F5092" s="300" t="s">
        <v>23112</v>
      </c>
      <c r="G5092" s="300" t="s">
        <v>17058</v>
      </c>
      <c r="H5092" s="293" t="s">
        <v>6848</v>
      </c>
      <c r="I5092" s="293"/>
      <c r="J5092" s="293" t="s">
        <v>24283</v>
      </c>
      <c r="K5092" s="299">
        <v>44059</v>
      </c>
      <c r="L5092" s="300"/>
      <c r="M5092" s="297" t="str">
        <f t="shared" si="79"/>
        <v>1997</v>
      </c>
    </row>
    <row r="5093" spans="1:13">
      <c r="A5093" s="293">
        <v>5092</v>
      </c>
      <c r="B5093" s="298" t="s">
        <v>18985</v>
      </c>
      <c r="C5093" s="298" t="s">
        <v>18986</v>
      </c>
      <c r="D5093" s="298" t="s">
        <v>18987</v>
      </c>
      <c r="E5093" s="298" t="s">
        <v>21</v>
      </c>
      <c r="F5093" s="300" t="s">
        <v>23112</v>
      </c>
      <c r="G5093" s="300" t="s">
        <v>17058</v>
      </c>
      <c r="H5093" s="293" t="s">
        <v>6848</v>
      </c>
      <c r="I5093" s="293"/>
      <c r="J5093" s="293" t="s">
        <v>24283</v>
      </c>
      <c r="K5093" s="299">
        <v>43771</v>
      </c>
      <c r="L5093" s="300"/>
      <c r="M5093" s="297" t="str">
        <f t="shared" si="79"/>
        <v>1997</v>
      </c>
    </row>
    <row r="5094" spans="1:13">
      <c r="A5094" s="293">
        <v>5093</v>
      </c>
      <c r="B5094" s="298" t="s">
        <v>18988</v>
      </c>
      <c r="C5094" s="298" t="s">
        <v>18989</v>
      </c>
      <c r="D5094" s="298" t="s">
        <v>18990</v>
      </c>
      <c r="E5094" s="298" t="s">
        <v>21</v>
      </c>
      <c r="F5094" s="300" t="s">
        <v>23112</v>
      </c>
      <c r="G5094" s="300" t="s">
        <v>17058</v>
      </c>
      <c r="H5094" s="293" t="s">
        <v>6848</v>
      </c>
      <c r="I5094" s="293"/>
      <c r="J5094" s="293" t="s">
        <v>24283</v>
      </c>
      <c r="K5094" s="299">
        <v>44045</v>
      </c>
      <c r="L5094" s="300"/>
      <c r="M5094" s="297" t="str">
        <f t="shared" si="79"/>
        <v>1997</v>
      </c>
    </row>
    <row r="5095" spans="1:13">
      <c r="A5095" s="293">
        <v>5094</v>
      </c>
      <c r="B5095" s="298" t="s">
        <v>18991</v>
      </c>
      <c r="C5095" s="298" t="s">
        <v>18992</v>
      </c>
      <c r="D5095" s="298" t="s">
        <v>18993</v>
      </c>
      <c r="E5095" s="298" t="s">
        <v>21</v>
      </c>
      <c r="F5095" s="300" t="s">
        <v>23112</v>
      </c>
      <c r="G5095" s="300" t="s">
        <v>17058</v>
      </c>
      <c r="H5095" s="293" t="s">
        <v>6848</v>
      </c>
      <c r="I5095" s="293"/>
      <c r="J5095" s="293" t="s">
        <v>24283</v>
      </c>
      <c r="K5095" s="299">
        <v>44045</v>
      </c>
      <c r="L5095" s="300"/>
      <c r="M5095" s="297" t="str">
        <f t="shared" si="79"/>
        <v>1997</v>
      </c>
    </row>
    <row r="5096" spans="1:13">
      <c r="A5096" s="293">
        <v>5095</v>
      </c>
      <c r="B5096" s="298" t="s">
        <v>18994</v>
      </c>
      <c r="C5096" s="298" t="s">
        <v>18995</v>
      </c>
      <c r="D5096" s="298" t="s">
        <v>18996</v>
      </c>
      <c r="E5096" s="298" t="s">
        <v>21</v>
      </c>
      <c r="F5096" s="300" t="s">
        <v>23112</v>
      </c>
      <c r="G5096" s="300" t="s">
        <v>17058</v>
      </c>
      <c r="H5096" s="293" t="s">
        <v>6848</v>
      </c>
      <c r="I5096" s="293"/>
      <c r="J5096" s="293" t="s">
        <v>24283</v>
      </c>
      <c r="K5096" s="299">
        <v>43947</v>
      </c>
      <c r="L5096" s="300"/>
      <c r="M5096" s="297" t="str">
        <f t="shared" si="79"/>
        <v>1997</v>
      </c>
    </row>
    <row r="5097" spans="1:13">
      <c r="A5097" s="293">
        <v>5096</v>
      </c>
      <c r="B5097" s="298" t="s">
        <v>18997</v>
      </c>
      <c r="C5097" s="298" t="s">
        <v>18998</v>
      </c>
      <c r="D5097" s="298" t="s">
        <v>18999</v>
      </c>
      <c r="E5097" s="298" t="s">
        <v>21</v>
      </c>
      <c r="F5097" s="300" t="s">
        <v>23112</v>
      </c>
      <c r="G5097" s="300" t="s">
        <v>17058</v>
      </c>
      <c r="H5097" s="293" t="s">
        <v>6848</v>
      </c>
      <c r="I5097" s="293"/>
      <c r="J5097" s="293" t="s">
        <v>24283</v>
      </c>
      <c r="K5097" s="299">
        <v>43933</v>
      </c>
      <c r="L5097" s="300"/>
      <c r="M5097" s="297" t="str">
        <f t="shared" si="79"/>
        <v>1997</v>
      </c>
    </row>
    <row r="5098" spans="1:13">
      <c r="A5098" s="293">
        <v>5097</v>
      </c>
      <c r="B5098" s="298" t="s">
        <v>19000</v>
      </c>
      <c r="C5098" s="298" t="s">
        <v>19001</v>
      </c>
      <c r="D5098" s="298" t="s">
        <v>19002</v>
      </c>
      <c r="E5098" s="298" t="s">
        <v>21</v>
      </c>
      <c r="F5098" s="300" t="s">
        <v>23112</v>
      </c>
      <c r="G5098" s="300" t="s">
        <v>17058</v>
      </c>
      <c r="H5098" s="293" t="s">
        <v>6848</v>
      </c>
      <c r="I5098" s="293"/>
      <c r="J5098" s="293" t="s">
        <v>24283</v>
      </c>
      <c r="K5098" s="299">
        <v>44031</v>
      </c>
      <c r="L5098" s="300"/>
      <c r="M5098" s="297" t="str">
        <f t="shared" si="79"/>
        <v>1997</v>
      </c>
    </row>
    <row r="5099" spans="1:13">
      <c r="A5099" s="293">
        <v>5098</v>
      </c>
      <c r="B5099" s="298" t="s">
        <v>19003</v>
      </c>
      <c r="C5099" s="298" t="s">
        <v>19004</v>
      </c>
      <c r="D5099" s="298" t="s">
        <v>19005</v>
      </c>
      <c r="E5099" s="298" t="s">
        <v>21</v>
      </c>
      <c r="F5099" s="300" t="s">
        <v>23112</v>
      </c>
      <c r="G5099" s="300" t="s">
        <v>17058</v>
      </c>
      <c r="H5099" s="293" t="s">
        <v>6848</v>
      </c>
      <c r="I5099" s="293"/>
      <c r="J5099" s="293" t="s">
        <v>24283</v>
      </c>
      <c r="K5099" s="299">
        <v>44031</v>
      </c>
      <c r="L5099" s="300"/>
      <c r="M5099" s="297" t="str">
        <f t="shared" si="79"/>
        <v>1997</v>
      </c>
    </row>
    <row r="5100" spans="1:13">
      <c r="A5100" s="293">
        <v>5099</v>
      </c>
      <c r="B5100" s="298" t="s">
        <v>19006</v>
      </c>
      <c r="C5100" s="298" t="s">
        <v>19007</v>
      </c>
      <c r="D5100" s="298" t="s">
        <v>19008</v>
      </c>
      <c r="E5100" s="298" t="s">
        <v>21</v>
      </c>
      <c r="F5100" s="300" t="s">
        <v>23112</v>
      </c>
      <c r="G5100" s="300" t="s">
        <v>17058</v>
      </c>
      <c r="H5100" s="293" t="s">
        <v>6848</v>
      </c>
      <c r="I5100" s="293"/>
      <c r="J5100" s="293" t="s">
        <v>24283</v>
      </c>
      <c r="K5100" s="299">
        <v>44031</v>
      </c>
      <c r="L5100" s="300"/>
      <c r="M5100" s="297" t="str">
        <f t="shared" si="79"/>
        <v>1997</v>
      </c>
    </row>
    <row r="5101" spans="1:13">
      <c r="A5101" s="293">
        <v>5100</v>
      </c>
      <c r="B5101" s="298" t="s">
        <v>19009</v>
      </c>
      <c r="C5101" s="298" t="s">
        <v>19010</v>
      </c>
      <c r="D5101" s="298" t="s">
        <v>19011</v>
      </c>
      <c r="E5101" s="298" t="s">
        <v>21</v>
      </c>
      <c r="F5101" s="300" t="s">
        <v>23112</v>
      </c>
      <c r="G5101" s="300" t="s">
        <v>17058</v>
      </c>
      <c r="H5101" s="293" t="s">
        <v>6848</v>
      </c>
      <c r="I5101" s="293"/>
      <c r="J5101" s="293" t="s">
        <v>24283</v>
      </c>
      <c r="K5101" s="299"/>
      <c r="L5101" s="300"/>
      <c r="M5101" s="297" t="str">
        <f t="shared" si="79"/>
        <v>1997</v>
      </c>
    </row>
    <row r="5102" spans="1:13">
      <c r="A5102" s="293">
        <v>5101</v>
      </c>
      <c r="B5102" s="298" t="s">
        <v>19012</v>
      </c>
      <c r="C5102" s="298" t="s">
        <v>19013</v>
      </c>
      <c r="D5102" s="298" t="s">
        <v>19014</v>
      </c>
      <c r="E5102" s="298" t="s">
        <v>21</v>
      </c>
      <c r="F5102" s="300" t="s">
        <v>23112</v>
      </c>
      <c r="G5102" s="300" t="s">
        <v>17058</v>
      </c>
      <c r="H5102" s="293" t="s">
        <v>6848</v>
      </c>
      <c r="I5102" s="293"/>
      <c r="J5102" s="293" t="s">
        <v>24283</v>
      </c>
      <c r="K5102" s="299">
        <v>44059</v>
      </c>
      <c r="L5102" s="300"/>
      <c r="M5102" s="297" t="str">
        <f t="shared" si="79"/>
        <v>1997</v>
      </c>
    </row>
    <row r="5103" spans="1:13">
      <c r="A5103" s="293">
        <v>5102</v>
      </c>
      <c r="B5103" s="298" t="s">
        <v>19015</v>
      </c>
      <c r="C5103" s="298" t="s">
        <v>19016</v>
      </c>
      <c r="D5103" s="298" t="s">
        <v>19017</v>
      </c>
      <c r="E5103" s="298" t="s">
        <v>21</v>
      </c>
      <c r="F5103" s="300" t="s">
        <v>23112</v>
      </c>
      <c r="G5103" s="300" t="s">
        <v>17058</v>
      </c>
      <c r="H5103" s="293" t="s">
        <v>6848</v>
      </c>
      <c r="I5103" s="293"/>
      <c r="J5103" s="293" t="s">
        <v>24283</v>
      </c>
      <c r="K5103" s="299">
        <v>43933</v>
      </c>
      <c r="L5103" s="300"/>
      <c r="M5103" s="297" t="str">
        <f t="shared" si="79"/>
        <v>1997</v>
      </c>
    </row>
    <row r="5104" spans="1:13">
      <c r="A5104" s="293">
        <v>5103</v>
      </c>
      <c r="B5104" s="298" t="s">
        <v>19018</v>
      </c>
      <c r="C5104" s="298" t="s">
        <v>19019</v>
      </c>
      <c r="D5104" s="298" t="s">
        <v>19020</v>
      </c>
      <c r="E5104" s="298" t="s">
        <v>21</v>
      </c>
      <c r="F5104" s="300" t="s">
        <v>23112</v>
      </c>
      <c r="G5104" s="300" t="s">
        <v>17058</v>
      </c>
      <c r="H5104" s="293" t="s">
        <v>6848</v>
      </c>
      <c r="I5104" s="293"/>
      <c r="J5104" s="293" t="s">
        <v>24283</v>
      </c>
      <c r="K5104" s="299">
        <v>43947</v>
      </c>
      <c r="L5104" s="300"/>
      <c r="M5104" s="297" t="str">
        <f t="shared" si="79"/>
        <v>1997</v>
      </c>
    </row>
    <row r="5105" spans="1:13">
      <c r="A5105" s="293">
        <v>5104</v>
      </c>
      <c r="B5105" s="298" t="s">
        <v>19021</v>
      </c>
      <c r="C5105" s="298" t="s">
        <v>19022</v>
      </c>
      <c r="D5105" s="298" t="s">
        <v>19023</v>
      </c>
      <c r="E5105" s="298" t="s">
        <v>21</v>
      </c>
      <c r="F5105" s="300" t="s">
        <v>23112</v>
      </c>
      <c r="G5105" s="300" t="s">
        <v>17058</v>
      </c>
      <c r="H5105" s="293" t="s">
        <v>6848</v>
      </c>
      <c r="I5105" s="293"/>
      <c r="J5105" s="293" t="s">
        <v>24283</v>
      </c>
      <c r="K5105" s="299">
        <v>43933</v>
      </c>
      <c r="L5105" s="300"/>
      <c r="M5105" s="297" t="str">
        <f t="shared" si="79"/>
        <v>1997</v>
      </c>
    </row>
    <row r="5106" spans="1:13">
      <c r="A5106" s="293">
        <v>5105</v>
      </c>
      <c r="B5106" s="298" t="s">
        <v>19024</v>
      </c>
      <c r="C5106" s="298" t="s">
        <v>19025</v>
      </c>
      <c r="D5106" s="298" t="s">
        <v>19026</v>
      </c>
      <c r="E5106" s="298" t="s">
        <v>21</v>
      </c>
      <c r="F5106" s="300" t="s">
        <v>23112</v>
      </c>
      <c r="G5106" s="300" t="s">
        <v>17058</v>
      </c>
      <c r="H5106" s="293" t="s">
        <v>6848</v>
      </c>
      <c r="I5106" s="293"/>
      <c r="J5106" s="293" t="s">
        <v>24283</v>
      </c>
      <c r="K5106" s="299">
        <v>43771</v>
      </c>
      <c r="L5106" s="300"/>
      <c r="M5106" s="297" t="str">
        <f t="shared" si="79"/>
        <v>1997</v>
      </c>
    </row>
    <row r="5107" spans="1:13">
      <c r="A5107" s="293">
        <v>5106</v>
      </c>
      <c r="B5107" s="298" t="s">
        <v>19027</v>
      </c>
      <c r="C5107" s="298" t="s">
        <v>19028</v>
      </c>
      <c r="D5107" s="298" t="s">
        <v>19029</v>
      </c>
      <c r="E5107" s="298" t="s">
        <v>21</v>
      </c>
      <c r="F5107" s="300" t="s">
        <v>23112</v>
      </c>
      <c r="G5107" s="300" t="s">
        <v>17058</v>
      </c>
      <c r="H5107" s="293" t="s">
        <v>6848</v>
      </c>
      <c r="I5107" s="293"/>
      <c r="J5107" s="293"/>
      <c r="K5107" s="299">
        <v>44045</v>
      </c>
      <c r="L5107" s="300"/>
      <c r="M5107" s="297" t="str">
        <f t="shared" si="79"/>
        <v>1997</v>
      </c>
    </row>
    <row r="5108" spans="1:13">
      <c r="A5108" s="293">
        <v>5107</v>
      </c>
      <c r="B5108" s="298" t="s">
        <v>19030</v>
      </c>
      <c r="C5108" s="298" t="s">
        <v>19031</v>
      </c>
      <c r="D5108" s="298" t="s">
        <v>19032</v>
      </c>
      <c r="E5108" s="298" t="s">
        <v>21</v>
      </c>
      <c r="F5108" s="300" t="s">
        <v>23112</v>
      </c>
      <c r="G5108" s="300" t="s">
        <v>17058</v>
      </c>
      <c r="H5108" s="293" t="s">
        <v>6848</v>
      </c>
      <c r="I5108" s="293"/>
      <c r="J5108" s="293" t="s">
        <v>24283</v>
      </c>
      <c r="K5108" s="299">
        <v>43947</v>
      </c>
      <c r="L5108" s="300"/>
      <c r="M5108" s="297" t="str">
        <f t="shared" si="79"/>
        <v>1997</v>
      </c>
    </row>
    <row r="5109" spans="1:13">
      <c r="A5109" s="293">
        <v>5108</v>
      </c>
      <c r="B5109" s="298" t="s">
        <v>19033</v>
      </c>
      <c r="C5109" s="298" t="s">
        <v>19034</v>
      </c>
      <c r="D5109" s="298" t="s">
        <v>19035</v>
      </c>
      <c r="E5109" s="298" t="s">
        <v>21</v>
      </c>
      <c r="F5109" s="300" t="s">
        <v>23112</v>
      </c>
      <c r="G5109" s="300" t="s">
        <v>17058</v>
      </c>
      <c r="H5109" s="293" t="s">
        <v>6848</v>
      </c>
      <c r="I5109" s="293"/>
      <c r="J5109" s="293" t="s">
        <v>24283</v>
      </c>
      <c r="K5109" s="299">
        <v>44059</v>
      </c>
      <c r="L5109" s="300"/>
      <c r="M5109" s="297" t="str">
        <f t="shared" si="79"/>
        <v>1997</v>
      </c>
    </row>
    <row r="5110" spans="1:13">
      <c r="A5110" s="293">
        <v>5109</v>
      </c>
      <c r="B5110" s="298" t="s">
        <v>19036</v>
      </c>
      <c r="C5110" s="298" t="s">
        <v>19037</v>
      </c>
      <c r="D5110" s="298" t="s">
        <v>19038</v>
      </c>
      <c r="E5110" s="298" t="s">
        <v>21</v>
      </c>
      <c r="F5110" s="300" t="s">
        <v>23112</v>
      </c>
      <c r="G5110" s="300" t="s">
        <v>17058</v>
      </c>
      <c r="H5110" s="293" t="s">
        <v>6848</v>
      </c>
      <c r="I5110" s="293"/>
      <c r="J5110" s="293" t="s">
        <v>24283</v>
      </c>
      <c r="K5110" s="299">
        <v>44045</v>
      </c>
      <c r="L5110" s="300"/>
      <c r="M5110" s="297" t="str">
        <f t="shared" si="79"/>
        <v>1997</v>
      </c>
    </row>
    <row r="5111" spans="1:13">
      <c r="A5111" s="293">
        <v>5110</v>
      </c>
      <c r="B5111" s="298" t="s">
        <v>19039</v>
      </c>
      <c r="C5111" s="298" t="s">
        <v>19040</v>
      </c>
      <c r="D5111" s="298" t="s">
        <v>19041</v>
      </c>
      <c r="E5111" s="298" t="s">
        <v>21</v>
      </c>
      <c r="F5111" s="300" t="s">
        <v>23112</v>
      </c>
      <c r="G5111" s="300" t="s">
        <v>17058</v>
      </c>
      <c r="H5111" s="293" t="s">
        <v>6848</v>
      </c>
      <c r="I5111" s="293"/>
      <c r="J5111" s="293" t="s">
        <v>24283</v>
      </c>
      <c r="K5111" s="299"/>
      <c r="L5111" s="300"/>
      <c r="M5111" s="297" t="str">
        <f t="shared" si="79"/>
        <v>1997</v>
      </c>
    </row>
    <row r="5112" spans="1:13">
      <c r="A5112" s="293">
        <v>5111</v>
      </c>
      <c r="B5112" s="298" t="s">
        <v>19042</v>
      </c>
      <c r="C5112" s="298" t="s">
        <v>19043</v>
      </c>
      <c r="D5112" s="298" t="s">
        <v>19044</v>
      </c>
      <c r="E5112" s="298" t="s">
        <v>21</v>
      </c>
      <c r="F5112" s="300" t="s">
        <v>23112</v>
      </c>
      <c r="G5112" s="300" t="s">
        <v>17058</v>
      </c>
      <c r="H5112" s="293" t="s">
        <v>6848</v>
      </c>
      <c r="I5112" s="293"/>
      <c r="J5112" s="293" t="s">
        <v>24283</v>
      </c>
      <c r="K5112" s="299">
        <v>44045</v>
      </c>
      <c r="L5112" s="300"/>
      <c r="M5112" s="297" t="str">
        <f t="shared" si="79"/>
        <v>1997</v>
      </c>
    </row>
    <row r="5113" spans="1:13">
      <c r="A5113" s="293">
        <v>5112</v>
      </c>
      <c r="B5113" s="298" t="s">
        <v>19045</v>
      </c>
      <c r="C5113" s="298" t="s">
        <v>19046</v>
      </c>
      <c r="D5113" s="298" t="s">
        <v>19047</v>
      </c>
      <c r="E5113" s="298" t="s">
        <v>21</v>
      </c>
      <c r="F5113" s="300" t="s">
        <v>23112</v>
      </c>
      <c r="G5113" s="300" t="s">
        <v>17058</v>
      </c>
      <c r="H5113" s="293" t="s">
        <v>6848</v>
      </c>
      <c r="I5113" s="293"/>
      <c r="J5113" s="293" t="s">
        <v>24283</v>
      </c>
      <c r="K5113" s="299">
        <v>43933</v>
      </c>
      <c r="L5113" s="300"/>
      <c r="M5113" s="297" t="str">
        <f t="shared" si="79"/>
        <v>1997</v>
      </c>
    </row>
    <row r="5114" spans="1:13">
      <c r="A5114" s="293">
        <v>5113</v>
      </c>
      <c r="B5114" s="298" t="s">
        <v>19048</v>
      </c>
      <c r="C5114" s="298" t="s">
        <v>19049</v>
      </c>
      <c r="D5114" s="298" t="s">
        <v>19050</v>
      </c>
      <c r="E5114" s="298" t="s">
        <v>21</v>
      </c>
      <c r="F5114" s="300" t="s">
        <v>23112</v>
      </c>
      <c r="G5114" s="300" t="s">
        <v>17058</v>
      </c>
      <c r="H5114" s="293" t="s">
        <v>6848</v>
      </c>
      <c r="I5114" s="293"/>
      <c r="J5114" s="293" t="s">
        <v>24283</v>
      </c>
      <c r="K5114" s="299">
        <v>43960</v>
      </c>
      <c r="L5114" s="300"/>
      <c r="M5114" s="297" t="str">
        <f t="shared" si="79"/>
        <v>1997</v>
      </c>
    </row>
    <row r="5115" spans="1:13">
      <c r="A5115" s="293">
        <v>5114</v>
      </c>
      <c r="B5115" s="298" t="s">
        <v>19051</v>
      </c>
      <c r="C5115" s="298" t="s">
        <v>19052</v>
      </c>
      <c r="D5115" s="298" t="s">
        <v>19053</v>
      </c>
      <c r="E5115" s="298" t="s">
        <v>21</v>
      </c>
      <c r="F5115" s="300" t="s">
        <v>23112</v>
      </c>
      <c r="G5115" s="300" t="s">
        <v>17058</v>
      </c>
      <c r="H5115" s="293" t="s">
        <v>6848</v>
      </c>
      <c r="I5115" s="293"/>
      <c r="J5115" s="293" t="s">
        <v>24283</v>
      </c>
      <c r="K5115" s="299">
        <v>43771</v>
      </c>
      <c r="L5115" s="300"/>
      <c r="M5115" s="297" t="str">
        <f t="shared" si="79"/>
        <v>1997</v>
      </c>
    </row>
    <row r="5116" spans="1:13">
      <c r="A5116" s="293">
        <v>5115</v>
      </c>
      <c r="B5116" s="298" t="s">
        <v>19054</v>
      </c>
      <c r="C5116" s="298" t="s">
        <v>19055</v>
      </c>
      <c r="D5116" s="298" t="s">
        <v>19056</v>
      </c>
      <c r="E5116" s="298" t="s">
        <v>21</v>
      </c>
      <c r="F5116" s="300" t="s">
        <v>23112</v>
      </c>
      <c r="G5116" s="300" t="s">
        <v>17058</v>
      </c>
      <c r="H5116" s="293" t="s">
        <v>6848</v>
      </c>
      <c r="I5116" s="293"/>
      <c r="J5116" s="293" t="s">
        <v>24283</v>
      </c>
      <c r="K5116" s="299">
        <v>43933</v>
      </c>
      <c r="L5116" s="300"/>
      <c r="M5116" s="297" t="str">
        <f t="shared" si="79"/>
        <v>1997</v>
      </c>
    </row>
    <row r="5117" spans="1:13">
      <c r="A5117" s="293">
        <v>5116</v>
      </c>
      <c r="B5117" s="298" t="s">
        <v>19057</v>
      </c>
      <c r="C5117" s="298" t="s">
        <v>19058</v>
      </c>
      <c r="D5117" s="298" t="s">
        <v>19059</v>
      </c>
      <c r="E5117" s="298" t="s">
        <v>21</v>
      </c>
      <c r="F5117" s="300" t="s">
        <v>23112</v>
      </c>
      <c r="G5117" s="300" t="s">
        <v>17058</v>
      </c>
      <c r="H5117" s="293" t="s">
        <v>6848</v>
      </c>
      <c r="I5117" s="293"/>
      <c r="J5117" s="293" t="s">
        <v>24283</v>
      </c>
      <c r="K5117" s="299">
        <v>43933</v>
      </c>
      <c r="L5117" s="300"/>
      <c r="M5117" s="297" t="str">
        <f t="shared" si="79"/>
        <v>1997</v>
      </c>
    </row>
    <row r="5118" spans="1:13">
      <c r="A5118" s="293">
        <v>5117</v>
      </c>
      <c r="B5118" s="298" t="s">
        <v>19060</v>
      </c>
      <c r="C5118" s="298" t="s">
        <v>19061</v>
      </c>
      <c r="D5118" s="298" t="s">
        <v>19062</v>
      </c>
      <c r="E5118" s="298" t="s">
        <v>21</v>
      </c>
      <c r="F5118" s="300" t="s">
        <v>23112</v>
      </c>
      <c r="G5118" s="300" t="s">
        <v>17058</v>
      </c>
      <c r="H5118" s="293" t="s">
        <v>6848</v>
      </c>
      <c r="I5118" s="293"/>
      <c r="J5118" s="293" t="s">
        <v>24283</v>
      </c>
      <c r="K5118" s="299">
        <v>43947</v>
      </c>
      <c r="L5118" s="300"/>
      <c r="M5118" s="297" t="str">
        <f t="shared" si="79"/>
        <v>1997</v>
      </c>
    </row>
    <row r="5119" spans="1:13">
      <c r="A5119" s="293">
        <v>5118</v>
      </c>
      <c r="B5119" s="298" t="s">
        <v>19063</v>
      </c>
      <c r="C5119" s="298" t="s">
        <v>19064</v>
      </c>
      <c r="D5119" s="298" t="s">
        <v>19065</v>
      </c>
      <c r="E5119" s="298" t="s">
        <v>21</v>
      </c>
      <c r="F5119" s="300" t="s">
        <v>23112</v>
      </c>
      <c r="G5119" s="300" t="s">
        <v>17058</v>
      </c>
      <c r="H5119" s="293" t="s">
        <v>6848</v>
      </c>
      <c r="I5119" s="293"/>
      <c r="J5119" s="293" t="s">
        <v>24283</v>
      </c>
      <c r="K5119" s="299"/>
      <c r="L5119" s="300"/>
      <c r="M5119" s="297" t="str">
        <f t="shared" si="79"/>
        <v>1997</v>
      </c>
    </row>
    <row r="5120" spans="1:13">
      <c r="A5120" s="293">
        <v>5119</v>
      </c>
      <c r="B5120" s="298" t="s">
        <v>19066</v>
      </c>
      <c r="C5120" s="298" t="s">
        <v>19067</v>
      </c>
      <c r="D5120" s="298" t="s">
        <v>19068</v>
      </c>
      <c r="E5120" s="298" t="s">
        <v>21</v>
      </c>
      <c r="F5120" s="300" t="s">
        <v>23112</v>
      </c>
      <c r="G5120" s="300" t="s">
        <v>17058</v>
      </c>
      <c r="H5120" s="293" t="s">
        <v>6848</v>
      </c>
      <c r="I5120" s="293"/>
      <c r="J5120" s="293" t="s">
        <v>24283</v>
      </c>
      <c r="K5120" s="299">
        <v>43933</v>
      </c>
      <c r="L5120" s="300"/>
      <c r="M5120" s="297" t="str">
        <f t="shared" si="79"/>
        <v>1997</v>
      </c>
    </row>
    <row r="5121" spans="1:13">
      <c r="A5121" s="293">
        <v>5120</v>
      </c>
      <c r="B5121" s="298" t="s">
        <v>19069</v>
      </c>
      <c r="C5121" s="298" t="s">
        <v>19070</v>
      </c>
      <c r="D5121" s="298" t="s">
        <v>19071</v>
      </c>
      <c r="E5121" s="298" t="s">
        <v>21</v>
      </c>
      <c r="F5121" s="300" t="s">
        <v>23112</v>
      </c>
      <c r="G5121" s="300" t="s">
        <v>17058</v>
      </c>
      <c r="H5121" s="293" t="s">
        <v>6848</v>
      </c>
      <c r="I5121" s="293"/>
      <c r="J5121" s="293" t="s">
        <v>24283</v>
      </c>
      <c r="K5121" s="299">
        <v>43933</v>
      </c>
      <c r="L5121" s="300"/>
      <c r="M5121" s="297" t="str">
        <f t="shared" si="79"/>
        <v>1997</v>
      </c>
    </row>
    <row r="5122" spans="1:13">
      <c r="A5122" s="293">
        <v>5121</v>
      </c>
      <c r="B5122" s="298" t="s">
        <v>19072</v>
      </c>
      <c r="C5122" s="298" t="s">
        <v>19073</v>
      </c>
      <c r="D5122" s="298" t="s">
        <v>19074</v>
      </c>
      <c r="E5122" s="298" t="s">
        <v>21</v>
      </c>
      <c r="F5122" s="300" t="s">
        <v>23112</v>
      </c>
      <c r="G5122" s="300" t="s">
        <v>17058</v>
      </c>
      <c r="H5122" s="293" t="s">
        <v>6848</v>
      </c>
      <c r="I5122" s="293"/>
      <c r="J5122" s="293"/>
      <c r="K5122" s="299">
        <v>44045</v>
      </c>
      <c r="L5122" s="300"/>
      <c r="M5122" s="297" t="str">
        <f t="shared" ref="M5122:M5185" si="80">IF((INT(MID(B5122,5,2))&gt;19),"19"&amp;MID(B5122,5,2),"20"&amp;MID(B5122,5,2))</f>
        <v>1997</v>
      </c>
    </row>
    <row r="5123" spans="1:13">
      <c r="A5123" s="293">
        <v>5122</v>
      </c>
      <c r="B5123" s="298" t="s">
        <v>19075</v>
      </c>
      <c r="C5123" s="298" t="s">
        <v>19076</v>
      </c>
      <c r="D5123" s="298" t="s">
        <v>19077</v>
      </c>
      <c r="E5123" s="298" t="s">
        <v>21</v>
      </c>
      <c r="F5123" s="300" t="s">
        <v>23112</v>
      </c>
      <c r="G5123" s="300" t="s">
        <v>17058</v>
      </c>
      <c r="H5123" s="293" t="s">
        <v>6848</v>
      </c>
      <c r="I5123" s="293"/>
      <c r="J5123" s="293" t="s">
        <v>24283</v>
      </c>
      <c r="K5123" s="299">
        <v>43771</v>
      </c>
      <c r="L5123" s="300"/>
      <c r="M5123" s="297" t="str">
        <f t="shared" si="80"/>
        <v>1997</v>
      </c>
    </row>
    <row r="5124" spans="1:13">
      <c r="A5124" s="293">
        <v>5123</v>
      </c>
      <c r="B5124" s="298" t="s">
        <v>19078</v>
      </c>
      <c r="C5124" s="298" t="s">
        <v>19079</v>
      </c>
      <c r="D5124" s="298" t="s">
        <v>19080</v>
      </c>
      <c r="E5124" s="298" t="s">
        <v>21</v>
      </c>
      <c r="F5124" s="300" t="s">
        <v>23112</v>
      </c>
      <c r="G5124" s="300" t="s">
        <v>17058</v>
      </c>
      <c r="H5124" s="293" t="s">
        <v>6848</v>
      </c>
      <c r="I5124" s="293"/>
      <c r="J5124" s="293" t="s">
        <v>24283</v>
      </c>
      <c r="K5124" s="299">
        <v>43947</v>
      </c>
      <c r="L5124" s="300"/>
      <c r="M5124" s="297" t="str">
        <f t="shared" si="80"/>
        <v>1997</v>
      </c>
    </row>
    <row r="5125" spans="1:13">
      <c r="A5125" s="293">
        <v>5124</v>
      </c>
      <c r="B5125" s="298" t="s">
        <v>19081</v>
      </c>
      <c r="C5125" s="298" t="s">
        <v>19082</v>
      </c>
      <c r="D5125" s="298" t="s">
        <v>19083</v>
      </c>
      <c r="E5125" s="298" t="s">
        <v>21</v>
      </c>
      <c r="F5125" s="300" t="s">
        <v>23112</v>
      </c>
      <c r="G5125" s="300" t="s">
        <v>17058</v>
      </c>
      <c r="H5125" s="293" t="s">
        <v>6848</v>
      </c>
      <c r="I5125" s="293"/>
      <c r="J5125" s="293" t="s">
        <v>24283</v>
      </c>
      <c r="K5125" s="299">
        <v>44045</v>
      </c>
      <c r="L5125" s="300"/>
      <c r="M5125" s="297" t="str">
        <f t="shared" si="80"/>
        <v>1997</v>
      </c>
    </row>
    <row r="5126" spans="1:13">
      <c r="A5126" s="293">
        <v>5125</v>
      </c>
      <c r="B5126" s="298" t="s">
        <v>19084</v>
      </c>
      <c r="C5126" s="298" t="s">
        <v>19085</v>
      </c>
      <c r="D5126" s="298" t="s">
        <v>19086</v>
      </c>
      <c r="E5126" s="298" t="s">
        <v>21</v>
      </c>
      <c r="F5126" s="300" t="s">
        <v>23112</v>
      </c>
      <c r="G5126" s="300" t="s">
        <v>17058</v>
      </c>
      <c r="H5126" s="293" t="s">
        <v>6848</v>
      </c>
      <c r="I5126" s="293"/>
      <c r="J5126" s="293" t="s">
        <v>24283</v>
      </c>
      <c r="K5126" s="299">
        <v>44045</v>
      </c>
      <c r="L5126" s="300"/>
      <c r="M5126" s="297" t="str">
        <f t="shared" si="80"/>
        <v>1997</v>
      </c>
    </row>
    <row r="5127" spans="1:13">
      <c r="A5127" s="293">
        <v>5126</v>
      </c>
      <c r="B5127" s="298" t="s">
        <v>19087</v>
      </c>
      <c r="C5127" s="298" t="s">
        <v>19088</v>
      </c>
      <c r="D5127" s="298" t="s">
        <v>19089</v>
      </c>
      <c r="E5127" s="298" t="s">
        <v>21</v>
      </c>
      <c r="F5127" s="300" t="s">
        <v>23112</v>
      </c>
      <c r="G5127" s="300" t="s">
        <v>17058</v>
      </c>
      <c r="H5127" s="293" t="s">
        <v>6848</v>
      </c>
      <c r="I5127" s="293"/>
      <c r="J5127" s="293" t="s">
        <v>24283</v>
      </c>
      <c r="K5127" s="299">
        <v>44052</v>
      </c>
      <c r="L5127" s="300"/>
      <c r="M5127" s="297" t="str">
        <f t="shared" si="80"/>
        <v>1997</v>
      </c>
    </row>
    <row r="5128" spans="1:13">
      <c r="A5128" s="293">
        <v>5127</v>
      </c>
      <c r="B5128" s="298" t="s">
        <v>19090</v>
      </c>
      <c r="C5128" s="298" t="s">
        <v>19091</v>
      </c>
      <c r="D5128" s="298" t="s">
        <v>19092</v>
      </c>
      <c r="E5128" s="298" t="s">
        <v>21</v>
      </c>
      <c r="F5128" s="300" t="s">
        <v>23112</v>
      </c>
      <c r="G5128" s="300" t="s">
        <v>17058</v>
      </c>
      <c r="H5128" s="293" t="s">
        <v>6848</v>
      </c>
      <c r="I5128" s="293"/>
      <c r="J5128" s="293" t="s">
        <v>24283</v>
      </c>
      <c r="K5128" s="299"/>
      <c r="L5128" s="300"/>
      <c r="M5128" s="297" t="str">
        <f t="shared" si="80"/>
        <v>1997</v>
      </c>
    </row>
    <row r="5129" spans="1:13">
      <c r="A5129" s="293">
        <v>5128</v>
      </c>
      <c r="B5129" s="298" t="s">
        <v>19093</v>
      </c>
      <c r="C5129" s="298" t="s">
        <v>19094</v>
      </c>
      <c r="D5129" s="298" t="s">
        <v>19095</v>
      </c>
      <c r="E5129" s="298" t="s">
        <v>21</v>
      </c>
      <c r="F5129" s="300" t="s">
        <v>23112</v>
      </c>
      <c r="G5129" s="300" t="s">
        <v>17058</v>
      </c>
      <c r="H5129" s="293" t="s">
        <v>6848</v>
      </c>
      <c r="I5129" s="293"/>
      <c r="J5129" s="293" t="s">
        <v>24283</v>
      </c>
      <c r="K5129" s="299">
        <v>43933</v>
      </c>
      <c r="L5129" s="300"/>
      <c r="M5129" s="297" t="str">
        <f t="shared" si="80"/>
        <v>1997</v>
      </c>
    </row>
    <row r="5130" spans="1:13">
      <c r="A5130" s="293">
        <v>5129</v>
      </c>
      <c r="B5130" s="298" t="s">
        <v>19096</v>
      </c>
      <c r="C5130" s="298" t="s">
        <v>19097</v>
      </c>
      <c r="D5130" s="298" t="s">
        <v>19098</v>
      </c>
      <c r="E5130" s="298" t="s">
        <v>21</v>
      </c>
      <c r="F5130" s="300" t="s">
        <v>23112</v>
      </c>
      <c r="G5130" s="300" t="s">
        <v>17058</v>
      </c>
      <c r="H5130" s="293" t="s">
        <v>6848</v>
      </c>
      <c r="I5130" s="293"/>
      <c r="J5130" s="293" t="s">
        <v>24283</v>
      </c>
      <c r="K5130" s="299">
        <v>43947</v>
      </c>
      <c r="L5130" s="300"/>
      <c r="M5130" s="297" t="str">
        <f t="shared" si="80"/>
        <v>1997</v>
      </c>
    </row>
    <row r="5131" spans="1:13">
      <c r="A5131" s="293">
        <v>5130</v>
      </c>
      <c r="B5131" s="298" t="s">
        <v>19099</v>
      </c>
      <c r="C5131" s="298" t="s">
        <v>19100</v>
      </c>
      <c r="D5131" s="298" t="s">
        <v>19101</v>
      </c>
      <c r="E5131" s="298" t="s">
        <v>21</v>
      </c>
      <c r="F5131" s="300" t="s">
        <v>23112</v>
      </c>
      <c r="G5131" s="300" t="s">
        <v>17058</v>
      </c>
      <c r="H5131" s="293" t="s">
        <v>6848</v>
      </c>
      <c r="I5131" s="293"/>
      <c r="J5131" s="293" t="s">
        <v>24283</v>
      </c>
      <c r="K5131" s="299">
        <v>44045</v>
      </c>
      <c r="L5131" s="300"/>
      <c r="M5131" s="297" t="str">
        <f t="shared" si="80"/>
        <v>1997</v>
      </c>
    </row>
    <row r="5132" spans="1:13">
      <c r="A5132" s="293">
        <v>5131</v>
      </c>
      <c r="B5132" s="298" t="s">
        <v>19102</v>
      </c>
      <c r="C5132" s="298" t="s">
        <v>19103</v>
      </c>
      <c r="D5132" s="298" t="s">
        <v>19104</v>
      </c>
      <c r="E5132" s="298" t="s">
        <v>21</v>
      </c>
      <c r="F5132" s="300" t="s">
        <v>23112</v>
      </c>
      <c r="G5132" s="300" t="s">
        <v>17058</v>
      </c>
      <c r="H5132" s="293" t="s">
        <v>6848</v>
      </c>
      <c r="I5132" s="293"/>
      <c r="J5132" s="293" t="s">
        <v>24283</v>
      </c>
      <c r="K5132" s="299">
        <v>43947</v>
      </c>
      <c r="L5132" s="300"/>
      <c r="M5132" s="297" t="str">
        <f t="shared" si="80"/>
        <v>1997</v>
      </c>
    </row>
    <row r="5133" spans="1:13">
      <c r="A5133" s="293">
        <v>5132</v>
      </c>
      <c r="B5133" s="298" t="s">
        <v>19105</v>
      </c>
      <c r="C5133" s="298" t="s">
        <v>19106</v>
      </c>
      <c r="D5133" s="298" t="s">
        <v>19107</v>
      </c>
      <c r="E5133" s="298" t="s">
        <v>21</v>
      </c>
      <c r="F5133" s="300" t="s">
        <v>23112</v>
      </c>
      <c r="G5133" s="300" t="s">
        <v>17058</v>
      </c>
      <c r="H5133" s="293" t="s">
        <v>6848</v>
      </c>
      <c r="I5133" s="293"/>
      <c r="J5133" s="293" t="s">
        <v>24283</v>
      </c>
      <c r="K5133" s="299">
        <v>44052</v>
      </c>
      <c r="L5133" s="300"/>
      <c r="M5133" s="297" t="str">
        <f t="shared" si="80"/>
        <v>1997</v>
      </c>
    </row>
    <row r="5134" spans="1:13">
      <c r="A5134" s="293">
        <v>5133</v>
      </c>
      <c r="B5134" s="298" t="s">
        <v>19108</v>
      </c>
      <c r="C5134" s="298" t="s">
        <v>19109</v>
      </c>
      <c r="D5134" s="298" t="s">
        <v>19110</v>
      </c>
      <c r="E5134" s="298" t="s">
        <v>21</v>
      </c>
      <c r="F5134" s="300" t="s">
        <v>23112</v>
      </c>
      <c r="G5134" s="300" t="s">
        <v>17058</v>
      </c>
      <c r="H5134" s="293" t="s">
        <v>6848</v>
      </c>
      <c r="I5134" s="293"/>
      <c r="J5134" s="293" t="s">
        <v>24283</v>
      </c>
      <c r="K5134" s="299">
        <v>43743</v>
      </c>
      <c r="L5134" s="300"/>
      <c r="M5134" s="297" t="str">
        <f t="shared" si="80"/>
        <v>1997</v>
      </c>
    </row>
    <row r="5135" spans="1:13">
      <c r="A5135" s="293">
        <v>5134</v>
      </c>
      <c r="B5135" s="298" t="s">
        <v>19111</v>
      </c>
      <c r="C5135" s="298" t="s">
        <v>19112</v>
      </c>
      <c r="D5135" s="298" t="s">
        <v>19113</v>
      </c>
      <c r="E5135" s="298" t="s">
        <v>21</v>
      </c>
      <c r="F5135" s="300" t="s">
        <v>23112</v>
      </c>
      <c r="G5135" s="300" t="s">
        <v>17058</v>
      </c>
      <c r="H5135" s="293" t="s">
        <v>6848</v>
      </c>
      <c r="I5135" s="293"/>
      <c r="J5135" s="293" t="s">
        <v>24283</v>
      </c>
      <c r="K5135" s="299">
        <v>43947</v>
      </c>
      <c r="L5135" s="300"/>
      <c r="M5135" s="297" t="str">
        <f t="shared" si="80"/>
        <v>1997</v>
      </c>
    </row>
    <row r="5136" spans="1:13">
      <c r="A5136" s="293">
        <v>5135</v>
      </c>
      <c r="B5136" s="298" t="s">
        <v>19114</v>
      </c>
      <c r="C5136" s="298" t="s">
        <v>19115</v>
      </c>
      <c r="D5136" s="298" t="s">
        <v>19116</v>
      </c>
      <c r="E5136" s="298" t="s">
        <v>21</v>
      </c>
      <c r="F5136" s="300" t="s">
        <v>23112</v>
      </c>
      <c r="G5136" s="300" t="s">
        <v>17058</v>
      </c>
      <c r="H5136" s="293" t="s">
        <v>6848</v>
      </c>
      <c r="I5136" s="293"/>
      <c r="J5136" s="293" t="s">
        <v>24283</v>
      </c>
      <c r="K5136" s="299">
        <v>43771</v>
      </c>
      <c r="L5136" s="300"/>
      <c r="M5136" s="297" t="str">
        <f t="shared" si="80"/>
        <v>1997</v>
      </c>
    </row>
    <row r="5137" spans="1:13">
      <c r="A5137" s="293">
        <v>5136</v>
      </c>
      <c r="B5137" s="298" t="s">
        <v>19117</v>
      </c>
      <c r="C5137" s="298" t="s">
        <v>19118</v>
      </c>
      <c r="D5137" s="298" t="s">
        <v>19119</v>
      </c>
      <c r="E5137" s="298" t="s">
        <v>21</v>
      </c>
      <c r="F5137" s="300" t="s">
        <v>23112</v>
      </c>
      <c r="G5137" s="300" t="s">
        <v>17058</v>
      </c>
      <c r="H5137" s="293" t="s">
        <v>6848</v>
      </c>
      <c r="I5137" s="293"/>
      <c r="J5137" s="293" t="s">
        <v>24283</v>
      </c>
      <c r="K5137" s="299">
        <v>44045</v>
      </c>
      <c r="L5137" s="300"/>
      <c r="M5137" s="297" t="str">
        <f t="shared" si="80"/>
        <v>1997</v>
      </c>
    </row>
    <row r="5138" spans="1:13">
      <c r="A5138" s="293">
        <v>5137</v>
      </c>
      <c r="B5138" s="298" t="s">
        <v>19120</v>
      </c>
      <c r="C5138" s="298" t="s">
        <v>19121</v>
      </c>
      <c r="D5138" s="298" t="s">
        <v>19122</v>
      </c>
      <c r="E5138" s="298" t="s">
        <v>21</v>
      </c>
      <c r="F5138" s="300" t="s">
        <v>23112</v>
      </c>
      <c r="G5138" s="300" t="s">
        <v>17058</v>
      </c>
      <c r="H5138" s="293" t="s">
        <v>6848</v>
      </c>
      <c r="I5138" s="293"/>
      <c r="J5138" s="293" t="s">
        <v>24283</v>
      </c>
      <c r="K5138" s="299">
        <v>43771</v>
      </c>
      <c r="L5138" s="300"/>
      <c r="M5138" s="297" t="str">
        <f t="shared" si="80"/>
        <v>1997</v>
      </c>
    </row>
    <row r="5139" spans="1:13">
      <c r="A5139" s="293">
        <v>5138</v>
      </c>
      <c r="B5139" s="298" t="s">
        <v>19123</v>
      </c>
      <c r="C5139" s="298" t="s">
        <v>19124</v>
      </c>
      <c r="D5139" s="298" t="s">
        <v>19125</v>
      </c>
      <c r="E5139" s="298" t="s">
        <v>21</v>
      </c>
      <c r="F5139" s="300" t="s">
        <v>23112</v>
      </c>
      <c r="G5139" s="300" t="s">
        <v>17058</v>
      </c>
      <c r="H5139" s="293" t="s">
        <v>6848</v>
      </c>
      <c r="I5139" s="293"/>
      <c r="J5139" s="293" t="s">
        <v>24283</v>
      </c>
      <c r="K5139" s="299">
        <v>44045</v>
      </c>
      <c r="L5139" s="300"/>
      <c r="M5139" s="297" t="str">
        <f t="shared" si="80"/>
        <v>1997</v>
      </c>
    </row>
    <row r="5140" spans="1:13">
      <c r="A5140" s="293">
        <v>5139</v>
      </c>
      <c r="B5140" s="298" t="s">
        <v>19126</v>
      </c>
      <c r="C5140" s="298" t="s">
        <v>19127</v>
      </c>
      <c r="D5140" s="298" t="s">
        <v>19128</v>
      </c>
      <c r="E5140" s="298" t="s">
        <v>21</v>
      </c>
      <c r="F5140" s="300" t="s">
        <v>23112</v>
      </c>
      <c r="G5140" s="300" t="s">
        <v>17058</v>
      </c>
      <c r="H5140" s="293" t="s">
        <v>6848</v>
      </c>
      <c r="I5140" s="293"/>
      <c r="J5140" s="293"/>
      <c r="K5140" s="299"/>
      <c r="L5140" s="300"/>
      <c r="M5140" s="297" t="str">
        <f t="shared" si="80"/>
        <v>1997</v>
      </c>
    </row>
    <row r="5141" spans="1:13">
      <c r="A5141" s="293">
        <v>5140</v>
      </c>
      <c r="B5141" s="298" t="s">
        <v>19129</v>
      </c>
      <c r="C5141" s="298" t="s">
        <v>19130</v>
      </c>
      <c r="D5141" s="298" t="s">
        <v>19131</v>
      </c>
      <c r="E5141" s="298" t="s">
        <v>21</v>
      </c>
      <c r="F5141" s="300" t="s">
        <v>23112</v>
      </c>
      <c r="G5141" s="300" t="s">
        <v>17058</v>
      </c>
      <c r="H5141" s="293" t="s">
        <v>6848</v>
      </c>
      <c r="I5141" s="293"/>
      <c r="J5141" s="293"/>
      <c r="K5141" s="299"/>
      <c r="L5141" s="300"/>
      <c r="M5141" s="297" t="str">
        <f t="shared" si="80"/>
        <v>1997</v>
      </c>
    </row>
    <row r="5142" spans="1:13">
      <c r="A5142" s="293">
        <v>5141</v>
      </c>
      <c r="B5142" s="298" t="s">
        <v>19132</v>
      </c>
      <c r="C5142" s="298" t="s">
        <v>19133</v>
      </c>
      <c r="D5142" s="298" t="s">
        <v>19134</v>
      </c>
      <c r="E5142" s="298" t="s">
        <v>21</v>
      </c>
      <c r="F5142" s="300" t="s">
        <v>23112</v>
      </c>
      <c r="G5142" s="300" t="s">
        <v>17058</v>
      </c>
      <c r="H5142" s="293" t="s">
        <v>6848</v>
      </c>
      <c r="I5142" s="293"/>
      <c r="J5142" s="293" t="s">
        <v>24283</v>
      </c>
      <c r="K5142" s="299">
        <v>43813</v>
      </c>
      <c r="L5142" s="300"/>
      <c r="M5142" s="297" t="str">
        <f t="shared" si="80"/>
        <v>1997</v>
      </c>
    </row>
    <row r="5143" spans="1:13">
      <c r="A5143" s="293">
        <v>5142</v>
      </c>
      <c r="B5143" s="298" t="s">
        <v>19135</v>
      </c>
      <c r="C5143" s="298" t="s">
        <v>19136</v>
      </c>
      <c r="D5143" s="298" t="s">
        <v>19137</v>
      </c>
      <c r="E5143" s="298" t="s">
        <v>21</v>
      </c>
      <c r="F5143" s="300" t="s">
        <v>23112</v>
      </c>
      <c r="G5143" s="300" t="s">
        <v>17058</v>
      </c>
      <c r="H5143" s="293" t="s">
        <v>6848</v>
      </c>
      <c r="I5143" s="293"/>
      <c r="J5143" s="293" t="s">
        <v>24283</v>
      </c>
      <c r="K5143" s="299">
        <v>44031</v>
      </c>
      <c r="L5143" s="300"/>
      <c r="M5143" s="297" t="str">
        <f t="shared" si="80"/>
        <v>1997</v>
      </c>
    </row>
    <row r="5144" spans="1:13">
      <c r="A5144" s="293">
        <v>5143</v>
      </c>
      <c r="B5144" s="298" t="s">
        <v>19138</v>
      </c>
      <c r="C5144" s="298" t="s">
        <v>19139</v>
      </c>
      <c r="D5144" s="298" t="s">
        <v>19140</v>
      </c>
      <c r="E5144" s="298" t="s">
        <v>21</v>
      </c>
      <c r="F5144" s="300" t="s">
        <v>23112</v>
      </c>
      <c r="G5144" s="300" t="s">
        <v>17058</v>
      </c>
      <c r="H5144" s="293" t="s">
        <v>6848</v>
      </c>
      <c r="I5144" s="293"/>
      <c r="J5144" s="293" t="s">
        <v>24283</v>
      </c>
      <c r="K5144" s="299">
        <v>44031</v>
      </c>
      <c r="L5144" s="300"/>
      <c r="M5144" s="297" t="str">
        <f t="shared" si="80"/>
        <v>1997</v>
      </c>
    </row>
    <row r="5145" spans="1:13">
      <c r="A5145" s="293">
        <v>5144</v>
      </c>
      <c r="B5145" s="298" t="s">
        <v>19141</v>
      </c>
      <c r="C5145" s="298" t="s">
        <v>19142</v>
      </c>
      <c r="D5145" s="298" t="s">
        <v>19143</v>
      </c>
      <c r="E5145" s="298" t="s">
        <v>21</v>
      </c>
      <c r="F5145" s="300" t="s">
        <v>23112</v>
      </c>
      <c r="G5145" s="300" t="s">
        <v>17058</v>
      </c>
      <c r="H5145" s="293" t="s">
        <v>6848</v>
      </c>
      <c r="I5145" s="293"/>
      <c r="J5145" s="293" t="s">
        <v>24283</v>
      </c>
      <c r="K5145" s="299">
        <v>44052</v>
      </c>
      <c r="L5145" s="300"/>
      <c r="M5145" s="297" t="str">
        <f t="shared" si="80"/>
        <v>1997</v>
      </c>
    </row>
    <row r="5146" spans="1:13">
      <c r="A5146" s="293">
        <v>5145</v>
      </c>
      <c r="B5146" s="298" t="s">
        <v>19144</v>
      </c>
      <c r="C5146" s="298" t="s">
        <v>19145</v>
      </c>
      <c r="D5146" s="298" t="s">
        <v>19146</v>
      </c>
      <c r="E5146" s="298" t="s">
        <v>21</v>
      </c>
      <c r="F5146" s="300" t="s">
        <v>23112</v>
      </c>
      <c r="G5146" s="300" t="s">
        <v>17058</v>
      </c>
      <c r="H5146" s="293" t="s">
        <v>6848</v>
      </c>
      <c r="I5146" s="293"/>
      <c r="J5146" s="293" t="s">
        <v>24283</v>
      </c>
      <c r="K5146" s="299">
        <v>43771</v>
      </c>
      <c r="L5146" s="300"/>
      <c r="M5146" s="297" t="str">
        <f t="shared" si="80"/>
        <v>1997</v>
      </c>
    </row>
    <row r="5147" spans="1:13">
      <c r="A5147" s="293">
        <v>5146</v>
      </c>
      <c r="B5147" s="298" t="s">
        <v>19147</v>
      </c>
      <c r="C5147" s="298" t="s">
        <v>19148</v>
      </c>
      <c r="D5147" s="298" t="s">
        <v>19149</v>
      </c>
      <c r="E5147" s="298" t="s">
        <v>21</v>
      </c>
      <c r="F5147" s="300" t="s">
        <v>23112</v>
      </c>
      <c r="G5147" s="300" t="s">
        <v>17058</v>
      </c>
      <c r="H5147" s="293" t="s">
        <v>6848</v>
      </c>
      <c r="I5147" s="293"/>
      <c r="J5147" s="293" t="s">
        <v>24283</v>
      </c>
      <c r="K5147" s="299">
        <v>43933</v>
      </c>
      <c r="L5147" s="300"/>
      <c r="M5147" s="297" t="str">
        <f t="shared" si="80"/>
        <v>1997</v>
      </c>
    </row>
    <row r="5148" spans="1:13">
      <c r="A5148" s="293">
        <v>5147</v>
      </c>
      <c r="B5148" s="298" t="s">
        <v>19150</v>
      </c>
      <c r="C5148" s="298" t="s">
        <v>19151</v>
      </c>
      <c r="D5148" s="298" t="s">
        <v>19152</v>
      </c>
      <c r="E5148" s="298" t="s">
        <v>21</v>
      </c>
      <c r="F5148" s="300" t="s">
        <v>23112</v>
      </c>
      <c r="G5148" s="300" t="s">
        <v>17058</v>
      </c>
      <c r="H5148" s="293" t="s">
        <v>6848</v>
      </c>
      <c r="I5148" s="293"/>
      <c r="J5148" s="293" t="s">
        <v>24283</v>
      </c>
      <c r="K5148" s="299">
        <v>43933</v>
      </c>
      <c r="L5148" s="300"/>
      <c r="M5148" s="297" t="str">
        <f t="shared" si="80"/>
        <v>1997</v>
      </c>
    </row>
    <row r="5149" spans="1:13">
      <c r="A5149" s="293">
        <v>5148</v>
      </c>
      <c r="B5149" s="298" t="s">
        <v>19153</v>
      </c>
      <c r="C5149" s="298" t="s">
        <v>19154</v>
      </c>
      <c r="D5149" s="298" t="s">
        <v>19155</v>
      </c>
      <c r="E5149" s="298" t="s">
        <v>21</v>
      </c>
      <c r="F5149" s="300" t="s">
        <v>23112</v>
      </c>
      <c r="G5149" s="300" t="s">
        <v>17058</v>
      </c>
      <c r="H5149" s="293" t="s">
        <v>6848</v>
      </c>
      <c r="I5149" s="293"/>
      <c r="J5149" s="293" t="s">
        <v>24283</v>
      </c>
      <c r="K5149" s="299">
        <v>44059</v>
      </c>
      <c r="L5149" s="300"/>
      <c r="M5149" s="297" t="str">
        <f t="shared" si="80"/>
        <v>1997</v>
      </c>
    </row>
    <row r="5150" spans="1:13">
      <c r="A5150" s="293">
        <v>5149</v>
      </c>
      <c r="B5150" s="298" t="s">
        <v>19156</v>
      </c>
      <c r="C5150" s="298" t="s">
        <v>19157</v>
      </c>
      <c r="D5150" s="298" t="s">
        <v>19158</v>
      </c>
      <c r="E5150" s="298" t="s">
        <v>21</v>
      </c>
      <c r="F5150" s="300" t="s">
        <v>23112</v>
      </c>
      <c r="G5150" s="300" t="s">
        <v>17058</v>
      </c>
      <c r="H5150" s="293" t="s">
        <v>6848</v>
      </c>
      <c r="I5150" s="293"/>
      <c r="J5150" s="293" t="s">
        <v>24283</v>
      </c>
      <c r="K5150" s="299">
        <v>44052</v>
      </c>
      <c r="L5150" s="300"/>
      <c r="M5150" s="297" t="str">
        <f t="shared" si="80"/>
        <v>1997</v>
      </c>
    </row>
    <row r="5151" spans="1:13">
      <c r="A5151" s="293">
        <v>5150</v>
      </c>
      <c r="B5151" s="298" t="s">
        <v>19159</v>
      </c>
      <c r="C5151" s="298" t="s">
        <v>19160</v>
      </c>
      <c r="D5151" s="298" t="s">
        <v>19161</v>
      </c>
      <c r="E5151" s="298" t="s">
        <v>21</v>
      </c>
      <c r="F5151" s="300" t="s">
        <v>23112</v>
      </c>
      <c r="G5151" s="300" t="s">
        <v>17058</v>
      </c>
      <c r="H5151" s="293" t="s">
        <v>6848</v>
      </c>
      <c r="I5151" s="293"/>
      <c r="J5151" s="293" t="s">
        <v>24283</v>
      </c>
      <c r="K5151" s="299">
        <v>44031</v>
      </c>
      <c r="L5151" s="300"/>
      <c r="M5151" s="297" t="str">
        <f t="shared" si="80"/>
        <v>1997</v>
      </c>
    </row>
    <row r="5152" spans="1:13">
      <c r="A5152" s="293">
        <v>5151</v>
      </c>
      <c r="B5152" s="298" t="s">
        <v>19162</v>
      </c>
      <c r="C5152" s="298" t="s">
        <v>19163</v>
      </c>
      <c r="D5152" s="298" t="s">
        <v>19164</v>
      </c>
      <c r="E5152" s="298" t="s">
        <v>21</v>
      </c>
      <c r="F5152" s="300" t="s">
        <v>23112</v>
      </c>
      <c r="G5152" s="300" t="s">
        <v>17058</v>
      </c>
      <c r="H5152" s="293" t="s">
        <v>6848</v>
      </c>
      <c r="I5152" s="293"/>
      <c r="J5152" s="293" t="s">
        <v>24283</v>
      </c>
      <c r="K5152" s="299">
        <v>43947</v>
      </c>
      <c r="L5152" s="300"/>
      <c r="M5152" s="297" t="str">
        <f t="shared" si="80"/>
        <v>1997</v>
      </c>
    </row>
    <row r="5153" spans="1:13">
      <c r="A5153" s="293">
        <v>5152</v>
      </c>
      <c r="B5153" s="298" t="s">
        <v>19165</v>
      </c>
      <c r="C5153" s="298" t="s">
        <v>19166</v>
      </c>
      <c r="D5153" s="298" t="s">
        <v>19167</v>
      </c>
      <c r="E5153" s="298" t="s">
        <v>21</v>
      </c>
      <c r="F5153" s="300" t="s">
        <v>23112</v>
      </c>
      <c r="G5153" s="300" t="s">
        <v>17058</v>
      </c>
      <c r="H5153" s="293" t="s">
        <v>6848</v>
      </c>
      <c r="I5153" s="293"/>
      <c r="J5153" s="293" t="s">
        <v>24283</v>
      </c>
      <c r="K5153" s="299">
        <v>43947</v>
      </c>
      <c r="L5153" s="300"/>
      <c r="M5153" s="297" t="str">
        <f t="shared" si="80"/>
        <v>1997</v>
      </c>
    </row>
    <row r="5154" spans="1:13">
      <c r="A5154" s="293">
        <v>5153</v>
      </c>
      <c r="B5154" s="298" t="s">
        <v>19168</v>
      </c>
      <c r="C5154" s="298" t="s">
        <v>19169</v>
      </c>
      <c r="D5154" s="298" t="s">
        <v>19170</v>
      </c>
      <c r="E5154" s="298" t="s">
        <v>21</v>
      </c>
      <c r="F5154" s="300" t="s">
        <v>23112</v>
      </c>
      <c r="G5154" s="300" t="s">
        <v>17058</v>
      </c>
      <c r="H5154" s="293" t="s">
        <v>6848</v>
      </c>
      <c r="I5154" s="293"/>
      <c r="J5154" s="293" t="s">
        <v>24283</v>
      </c>
      <c r="K5154" s="299">
        <v>43771</v>
      </c>
      <c r="L5154" s="300"/>
      <c r="M5154" s="297" t="str">
        <f t="shared" si="80"/>
        <v>1997</v>
      </c>
    </row>
    <row r="5155" spans="1:13">
      <c r="A5155" s="293">
        <v>5154</v>
      </c>
      <c r="B5155" s="298" t="s">
        <v>19171</v>
      </c>
      <c r="C5155" s="298" t="s">
        <v>19172</v>
      </c>
      <c r="D5155" s="298" t="s">
        <v>19173</v>
      </c>
      <c r="E5155" s="298" t="s">
        <v>21</v>
      </c>
      <c r="F5155" s="300" t="s">
        <v>23112</v>
      </c>
      <c r="G5155" s="300" t="s">
        <v>17058</v>
      </c>
      <c r="H5155" s="293" t="s">
        <v>6848</v>
      </c>
      <c r="I5155" s="293"/>
      <c r="J5155" s="293" t="s">
        <v>24283</v>
      </c>
      <c r="K5155" s="299">
        <v>44045</v>
      </c>
      <c r="L5155" s="300"/>
      <c r="M5155" s="297" t="str">
        <f t="shared" si="80"/>
        <v>1997</v>
      </c>
    </row>
    <row r="5156" spans="1:13">
      <c r="A5156" s="293">
        <v>5155</v>
      </c>
      <c r="B5156" s="298" t="s">
        <v>19174</v>
      </c>
      <c r="C5156" s="298" t="s">
        <v>19175</v>
      </c>
      <c r="D5156" s="298" t="s">
        <v>19176</v>
      </c>
      <c r="E5156" s="298" t="s">
        <v>21</v>
      </c>
      <c r="F5156" s="300" t="s">
        <v>23112</v>
      </c>
      <c r="G5156" s="300" t="s">
        <v>17058</v>
      </c>
      <c r="H5156" s="293" t="s">
        <v>6848</v>
      </c>
      <c r="I5156" s="293"/>
      <c r="J5156" s="293" t="s">
        <v>24283</v>
      </c>
      <c r="K5156" s="299">
        <v>44045</v>
      </c>
      <c r="L5156" s="300"/>
      <c r="M5156" s="297" t="str">
        <f t="shared" si="80"/>
        <v>1997</v>
      </c>
    </row>
    <row r="5157" spans="1:13">
      <c r="A5157" s="293">
        <v>5156</v>
      </c>
      <c r="B5157" s="298" t="s">
        <v>19177</v>
      </c>
      <c r="C5157" s="298" t="s">
        <v>19178</v>
      </c>
      <c r="D5157" s="298" t="s">
        <v>19179</v>
      </c>
      <c r="E5157" s="298" t="s">
        <v>21</v>
      </c>
      <c r="F5157" s="300" t="s">
        <v>23112</v>
      </c>
      <c r="G5157" s="300" t="s">
        <v>17058</v>
      </c>
      <c r="H5157" s="293" t="s">
        <v>6848</v>
      </c>
      <c r="I5157" s="293"/>
      <c r="J5157" s="293" t="s">
        <v>24283</v>
      </c>
      <c r="K5157" s="299">
        <v>44045</v>
      </c>
      <c r="L5157" s="300"/>
      <c r="M5157" s="297" t="str">
        <f t="shared" si="80"/>
        <v>1997</v>
      </c>
    </row>
    <row r="5158" spans="1:13">
      <c r="A5158" s="293">
        <v>5157</v>
      </c>
      <c r="B5158" s="298" t="s">
        <v>19180</v>
      </c>
      <c r="C5158" s="298" t="s">
        <v>19181</v>
      </c>
      <c r="D5158" s="298" t="s">
        <v>19182</v>
      </c>
      <c r="E5158" s="298" t="s">
        <v>21</v>
      </c>
      <c r="F5158" s="300" t="s">
        <v>23112</v>
      </c>
      <c r="G5158" s="300" t="s">
        <v>17058</v>
      </c>
      <c r="H5158" s="293" t="s">
        <v>6848</v>
      </c>
      <c r="I5158" s="293"/>
      <c r="J5158" s="293" t="s">
        <v>24283</v>
      </c>
      <c r="K5158" s="299">
        <v>43933</v>
      </c>
      <c r="L5158" s="300"/>
      <c r="M5158" s="297" t="str">
        <f t="shared" si="80"/>
        <v>1997</v>
      </c>
    </row>
    <row r="5159" spans="1:13">
      <c r="A5159" s="293">
        <v>5158</v>
      </c>
      <c r="B5159" s="298" t="s">
        <v>19183</v>
      </c>
      <c r="C5159" s="298" t="s">
        <v>19184</v>
      </c>
      <c r="D5159" s="298" t="s">
        <v>19185</v>
      </c>
      <c r="E5159" s="298" t="s">
        <v>21</v>
      </c>
      <c r="F5159" s="300" t="s">
        <v>23112</v>
      </c>
      <c r="G5159" s="300" t="s">
        <v>17058</v>
      </c>
      <c r="H5159" s="293" t="s">
        <v>6848</v>
      </c>
      <c r="I5159" s="293"/>
      <c r="J5159" s="293" t="s">
        <v>24283</v>
      </c>
      <c r="K5159" s="299"/>
      <c r="L5159" s="300"/>
      <c r="M5159" s="297" t="str">
        <f t="shared" si="80"/>
        <v>1997</v>
      </c>
    </row>
    <row r="5160" spans="1:13">
      <c r="A5160" s="293">
        <v>5159</v>
      </c>
      <c r="B5160" s="298" t="s">
        <v>19186</v>
      </c>
      <c r="C5160" s="298" t="s">
        <v>19187</v>
      </c>
      <c r="D5160" s="298" t="s">
        <v>19188</v>
      </c>
      <c r="E5160" s="298" t="s">
        <v>21</v>
      </c>
      <c r="F5160" s="300" t="s">
        <v>23112</v>
      </c>
      <c r="G5160" s="300" t="s">
        <v>17058</v>
      </c>
      <c r="H5160" s="293" t="s">
        <v>6848</v>
      </c>
      <c r="I5160" s="293"/>
      <c r="J5160" s="293" t="s">
        <v>24283</v>
      </c>
      <c r="K5160" s="299">
        <v>43813</v>
      </c>
      <c r="L5160" s="300"/>
      <c r="M5160" s="297" t="str">
        <f t="shared" si="80"/>
        <v>1997</v>
      </c>
    </row>
    <row r="5161" spans="1:13">
      <c r="A5161" s="293">
        <v>5160</v>
      </c>
      <c r="B5161" s="298" t="s">
        <v>19189</v>
      </c>
      <c r="C5161" s="298" t="s">
        <v>19190</v>
      </c>
      <c r="D5161" s="298" t="s">
        <v>19191</v>
      </c>
      <c r="E5161" s="298" t="s">
        <v>21</v>
      </c>
      <c r="F5161" s="300" t="s">
        <v>23112</v>
      </c>
      <c r="G5161" s="300" t="s">
        <v>17058</v>
      </c>
      <c r="H5161" s="293" t="s">
        <v>6848</v>
      </c>
      <c r="I5161" s="293"/>
      <c r="J5161" s="293" t="s">
        <v>24283</v>
      </c>
      <c r="K5161" s="299"/>
      <c r="L5161" s="300"/>
      <c r="M5161" s="297" t="str">
        <f t="shared" si="80"/>
        <v>1997</v>
      </c>
    </row>
    <row r="5162" spans="1:13">
      <c r="A5162" s="293">
        <v>5161</v>
      </c>
      <c r="B5162" s="298" t="s">
        <v>19192</v>
      </c>
      <c r="C5162" s="298" t="s">
        <v>19193</v>
      </c>
      <c r="D5162" s="298" t="s">
        <v>19194</v>
      </c>
      <c r="E5162" s="298" t="s">
        <v>21</v>
      </c>
      <c r="F5162" s="300" t="s">
        <v>23112</v>
      </c>
      <c r="G5162" s="300" t="s">
        <v>17058</v>
      </c>
      <c r="H5162" s="293" t="s">
        <v>6848</v>
      </c>
      <c r="I5162" s="293"/>
      <c r="J5162" s="293" t="s">
        <v>24283</v>
      </c>
      <c r="K5162" s="299">
        <v>44031</v>
      </c>
      <c r="L5162" s="300"/>
      <c r="M5162" s="297" t="str">
        <f t="shared" si="80"/>
        <v>1997</v>
      </c>
    </row>
    <row r="5163" spans="1:13">
      <c r="A5163" s="293">
        <v>5162</v>
      </c>
      <c r="B5163" s="298" t="s">
        <v>19195</v>
      </c>
      <c r="C5163" s="298" t="s">
        <v>19196</v>
      </c>
      <c r="D5163" s="298" t="s">
        <v>19197</v>
      </c>
      <c r="E5163" s="298" t="s">
        <v>21</v>
      </c>
      <c r="F5163" s="300" t="s">
        <v>23112</v>
      </c>
      <c r="G5163" s="300" t="s">
        <v>17058</v>
      </c>
      <c r="H5163" s="293" t="s">
        <v>6848</v>
      </c>
      <c r="I5163" s="293"/>
      <c r="J5163" s="293" t="s">
        <v>24283</v>
      </c>
      <c r="K5163" s="299">
        <v>44045</v>
      </c>
      <c r="L5163" s="300"/>
      <c r="M5163" s="297" t="str">
        <f t="shared" si="80"/>
        <v>1997</v>
      </c>
    </row>
    <row r="5164" spans="1:13">
      <c r="A5164" s="293">
        <v>5163</v>
      </c>
      <c r="B5164" s="298" t="s">
        <v>19198</v>
      </c>
      <c r="C5164" s="298" t="s">
        <v>19199</v>
      </c>
      <c r="D5164" s="298" t="s">
        <v>19200</v>
      </c>
      <c r="E5164" s="298" t="s">
        <v>21</v>
      </c>
      <c r="F5164" s="300" t="s">
        <v>23112</v>
      </c>
      <c r="G5164" s="300" t="s">
        <v>17058</v>
      </c>
      <c r="H5164" s="293" t="s">
        <v>6848</v>
      </c>
      <c r="I5164" s="293"/>
      <c r="J5164" s="293" t="s">
        <v>24283</v>
      </c>
      <c r="K5164" s="299">
        <v>43947</v>
      </c>
      <c r="L5164" s="300"/>
      <c r="M5164" s="297" t="str">
        <f t="shared" si="80"/>
        <v>1997</v>
      </c>
    </row>
    <row r="5165" spans="1:13">
      <c r="A5165" s="293">
        <v>5164</v>
      </c>
      <c r="B5165" s="298" t="s">
        <v>19201</v>
      </c>
      <c r="C5165" s="298" t="s">
        <v>19202</v>
      </c>
      <c r="D5165" s="298" t="s">
        <v>19203</v>
      </c>
      <c r="E5165" s="298" t="s">
        <v>21</v>
      </c>
      <c r="F5165" s="300" t="s">
        <v>23112</v>
      </c>
      <c r="G5165" s="300" t="s">
        <v>17058</v>
      </c>
      <c r="H5165" s="293" t="s">
        <v>6848</v>
      </c>
      <c r="I5165" s="293"/>
      <c r="J5165" s="293" t="s">
        <v>24283</v>
      </c>
      <c r="K5165" s="299">
        <v>43813</v>
      </c>
      <c r="L5165" s="300"/>
      <c r="M5165" s="297" t="str">
        <f t="shared" si="80"/>
        <v>1997</v>
      </c>
    </row>
    <row r="5166" spans="1:13">
      <c r="A5166" s="293">
        <v>5165</v>
      </c>
      <c r="B5166" s="298" t="s">
        <v>19204</v>
      </c>
      <c r="C5166" s="298" t="s">
        <v>19205</v>
      </c>
      <c r="D5166" s="298" t="s">
        <v>19206</v>
      </c>
      <c r="E5166" s="298" t="s">
        <v>21</v>
      </c>
      <c r="F5166" s="300" t="s">
        <v>23112</v>
      </c>
      <c r="G5166" s="300" t="s">
        <v>17058</v>
      </c>
      <c r="H5166" s="293" t="s">
        <v>6848</v>
      </c>
      <c r="I5166" s="293"/>
      <c r="J5166" s="293" t="s">
        <v>24283</v>
      </c>
      <c r="K5166" s="299">
        <v>44045</v>
      </c>
      <c r="L5166" s="300"/>
      <c r="M5166" s="297" t="str">
        <f t="shared" si="80"/>
        <v>1997</v>
      </c>
    </row>
    <row r="5167" spans="1:13">
      <c r="A5167" s="293">
        <v>5166</v>
      </c>
      <c r="B5167" s="298" t="s">
        <v>19207</v>
      </c>
      <c r="C5167" s="298" t="s">
        <v>19208</v>
      </c>
      <c r="D5167" s="298" t="s">
        <v>19209</v>
      </c>
      <c r="E5167" s="298" t="s">
        <v>21</v>
      </c>
      <c r="F5167" s="300" t="s">
        <v>23112</v>
      </c>
      <c r="G5167" s="300" t="s">
        <v>17058</v>
      </c>
      <c r="H5167" s="293" t="s">
        <v>6848</v>
      </c>
      <c r="I5167" s="293"/>
      <c r="J5167" s="293" t="s">
        <v>24283</v>
      </c>
      <c r="K5167" s="299">
        <v>44045</v>
      </c>
      <c r="L5167" s="300"/>
      <c r="M5167" s="297" t="str">
        <f t="shared" si="80"/>
        <v>1997</v>
      </c>
    </row>
    <row r="5168" spans="1:13">
      <c r="A5168" s="293">
        <v>5167</v>
      </c>
      <c r="B5168" s="298" t="s">
        <v>19210</v>
      </c>
      <c r="C5168" s="298" t="s">
        <v>19211</v>
      </c>
      <c r="D5168" s="298" t="s">
        <v>19212</v>
      </c>
      <c r="E5168" s="298" t="s">
        <v>21</v>
      </c>
      <c r="F5168" s="300" t="s">
        <v>23112</v>
      </c>
      <c r="G5168" s="300" t="s">
        <v>17058</v>
      </c>
      <c r="H5168" s="293" t="s">
        <v>6848</v>
      </c>
      <c r="I5168" s="293"/>
      <c r="J5168" s="293" t="s">
        <v>24283</v>
      </c>
      <c r="K5168" s="299">
        <v>43743</v>
      </c>
      <c r="L5168" s="300"/>
      <c r="M5168" s="297" t="str">
        <f t="shared" si="80"/>
        <v>1997</v>
      </c>
    </row>
    <row r="5169" spans="1:13">
      <c r="A5169" s="293">
        <v>5168</v>
      </c>
      <c r="B5169" s="298" t="s">
        <v>19213</v>
      </c>
      <c r="C5169" s="298" t="s">
        <v>19214</v>
      </c>
      <c r="D5169" s="298" t="s">
        <v>19215</v>
      </c>
      <c r="E5169" s="298" t="s">
        <v>21</v>
      </c>
      <c r="F5169" s="300" t="s">
        <v>23112</v>
      </c>
      <c r="G5169" s="300" t="s">
        <v>17058</v>
      </c>
      <c r="H5169" s="293" t="s">
        <v>6848</v>
      </c>
      <c r="I5169" s="293"/>
      <c r="J5169" s="293" t="s">
        <v>24283</v>
      </c>
      <c r="K5169" s="299">
        <v>44031</v>
      </c>
      <c r="L5169" s="300"/>
      <c r="M5169" s="297" t="str">
        <f t="shared" si="80"/>
        <v>1997</v>
      </c>
    </row>
    <row r="5170" spans="1:13">
      <c r="A5170" s="293">
        <v>5169</v>
      </c>
      <c r="B5170" s="298" t="s">
        <v>19216</v>
      </c>
      <c r="C5170" s="298" t="s">
        <v>19217</v>
      </c>
      <c r="D5170" s="298" t="s">
        <v>19218</v>
      </c>
      <c r="E5170" s="298" t="s">
        <v>21</v>
      </c>
      <c r="F5170" s="300" t="s">
        <v>23112</v>
      </c>
      <c r="G5170" s="300" t="s">
        <v>17058</v>
      </c>
      <c r="H5170" s="293" t="s">
        <v>6848</v>
      </c>
      <c r="I5170" s="293"/>
      <c r="J5170" s="293" t="s">
        <v>24283</v>
      </c>
      <c r="K5170" s="299">
        <v>44031</v>
      </c>
      <c r="L5170" s="300"/>
      <c r="M5170" s="297" t="str">
        <f t="shared" si="80"/>
        <v>1997</v>
      </c>
    </row>
    <row r="5171" spans="1:13">
      <c r="A5171" s="293">
        <v>5170</v>
      </c>
      <c r="B5171" s="298" t="s">
        <v>19219</v>
      </c>
      <c r="C5171" s="298" t="s">
        <v>19220</v>
      </c>
      <c r="D5171" s="298" t="s">
        <v>19221</v>
      </c>
      <c r="E5171" s="298" t="s">
        <v>21</v>
      </c>
      <c r="F5171" s="300" t="s">
        <v>23112</v>
      </c>
      <c r="G5171" s="300" t="s">
        <v>17058</v>
      </c>
      <c r="H5171" s="293" t="s">
        <v>6848</v>
      </c>
      <c r="I5171" s="293"/>
      <c r="J5171" s="293" t="s">
        <v>24283</v>
      </c>
      <c r="K5171" s="299">
        <v>43933</v>
      </c>
      <c r="L5171" s="300"/>
      <c r="M5171" s="297" t="str">
        <f t="shared" si="80"/>
        <v>1997</v>
      </c>
    </row>
    <row r="5172" spans="1:13">
      <c r="A5172" s="293">
        <v>5171</v>
      </c>
      <c r="B5172" s="298" t="s">
        <v>19222</v>
      </c>
      <c r="C5172" s="298" t="s">
        <v>19223</v>
      </c>
      <c r="D5172" s="298" t="s">
        <v>19224</v>
      </c>
      <c r="E5172" s="298" t="s">
        <v>21</v>
      </c>
      <c r="F5172" s="300" t="s">
        <v>23112</v>
      </c>
      <c r="G5172" s="300" t="s">
        <v>17058</v>
      </c>
      <c r="H5172" s="293" t="s">
        <v>6848</v>
      </c>
      <c r="I5172" s="293"/>
      <c r="J5172" s="293" t="s">
        <v>24283</v>
      </c>
      <c r="K5172" s="299">
        <v>43933</v>
      </c>
      <c r="L5172" s="300"/>
      <c r="M5172" s="297" t="str">
        <f t="shared" si="80"/>
        <v>1997</v>
      </c>
    </row>
    <row r="5173" spans="1:13">
      <c r="A5173" s="293">
        <v>5172</v>
      </c>
      <c r="B5173" s="298" t="s">
        <v>19225</v>
      </c>
      <c r="C5173" s="298" t="s">
        <v>19226</v>
      </c>
      <c r="D5173" s="298" t="s">
        <v>19227</v>
      </c>
      <c r="E5173" s="298" t="s">
        <v>21</v>
      </c>
      <c r="F5173" s="300" t="s">
        <v>23112</v>
      </c>
      <c r="G5173" s="300" t="s">
        <v>17058</v>
      </c>
      <c r="H5173" s="293" t="s">
        <v>6848</v>
      </c>
      <c r="I5173" s="293"/>
      <c r="J5173" s="293"/>
      <c r="K5173" s="299">
        <v>44045</v>
      </c>
      <c r="L5173" s="300"/>
      <c r="M5173" s="297" t="str">
        <f t="shared" si="80"/>
        <v>1997</v>
      </c>
    </row>
    <row r="5174" spans="1:13">
      <c r="A5174" s="293">
        <v>5173</v>
      </c>
      <c r="B5174" s="298" t="s">
        <v>19228</v>
      </c>
      <c r="C5174" s="298" t="s">
        <v>19229</v>
      </c>
      <c r="D5174" s="298" t="s">
        <v>19230</v>
      </c>
      <c r="E5174" s="298" t="s">
        <v>21</v>
      </c>
      <c r="F5174" s="300" t="s">
        <v>23112</v>
      </c>
      <c r="G5174" s="300" t="s">
        <v>17058</v>
      </c>
      <c r="H5174" s="293" t="s">
        <v>6848</v>
      </c>
      <c r="I5174" s="293"/>
      <c r="J5174" s="293" t="s">
        <v>24283</v>
      </c>
      <c r="K5174" s="299">
        <v>43813</v>
      </c>
      <c r="L5174" s="300"/>
      <c r="M5174" s="297" t="str">
        <f t="shared" si="80"/>
        <v>1997</v>
      </c>
    </row>
    <row r="5175" spans="1:13">
      <c r="A5175" s="293">
        <v>5174</v>
      </c>
      <c r="B5175" s="298" t="s">
        <v>19231</v>
      </c>
      <c r="C5175" s="298" t="s">
        <v>19232</v>
      </c>
      <c r="D5175" s="298" t="s">
        <v>19233</v>
      </c>
      <c r="E5175" s="298" t="s">
        <v>21</v>
      </c>
      <c r="F5175" s="300" t="s">
        <v>23112</v>
      </c>
      <c r="G5175" s="300" t="s">
        <v>17058</v>
      </c>
      <c r="H5175" s="293" t="s">
        <v>6848</v>
      </c>
      <c r="I5175" s="293"/>
      <c r="J5175" s="293" t="s">
        <v>24283</v>
      </c>
      <c r="K5175" s="299">
        <v>44052</v>
      </c>
      <c r="L5175" s="300"/>
      <c r="M5175" s="297" t="str">
        <f t="shared" si="80"/>
        <v>1997</v>
      </c>
    </row>
    <row r="5176" spans="1:13">
      <c r="A5176" s="293">
        <v>5175</v>
      </c>
      <c r="B5176" s="298" t="s">
        <v>19234</v>
      </c>
      <c r="C5176" s="298" t="s">
        <v>19235</v>
      </c>
      <c r="D5176" s="298" t="s">
        <v>19236</v>
      </c>
      <c r="E5176" s="298" t="s">
        <v>21</v>
      </c>
      <c r="F5176" s="300" t="s">
        <v>23112</v>
      </c>
      <c r="G5176" s="300" t="s">
        <v>17058</v>
      </c>
      <c r="H5176" s="293" t="s">
        <v>6848</v>
      </c>
      <c r="I5176" s="293"/>
      <c r="J5176" s="293" t="s">
        <v>24283</v>
      </c>
      <c r="K5176" s="299">
        <v>43947</v>
      </c>
      <c r="L5176" s="300"/>
      <c r="M5176" s="297" t="str">
        <f t="shared" si="80"/>
        <v>1997</v>
      </c>
    </row>
    <row r="5177" spans="1:13">
      <c r="A5177" s="293">
        <v>5176</v>
      </c>
      <c r="B5177" s="298" t="s">
        <v>19237</v>
      </c>
      <c r="C5177" s="298" t="s">
        <v>19238</v>
      </c>
      <c r="D5177" s="298" t="s">
        <v>19239</v>
      </c>
      <c r="E5177" s="298" t="s">
        <v>21</v>
      </c>
      <c r="F5177" s="300" t="s">
        <v>23112</v>
      </c>
      <c r="G5177" s="300" t="s">
        <v>17058</v>
      </c>
      <c r="H5177" s="293" t="s">
        <v>6848</v>
      </c>
      <c r="I5177" s="293"/>
      <c r="J5177" s="293" t="s">
        <v>24283</v>
      </c>
      <c r="K5177" s="299"/>
      <c r="L5177" s="300"/>
      <c r="M5177" s="297" t="str">
        <f t="shared" si="80"/>
        <v>1997</v>
      </c>
    </row>
    <row r="5178" spans="1:13">
      <c r="A5178" s="293">
        <v>5177</v>
      </c>
      <c r="B5178" s="298" t="s">
        <v>19240</v>
      </c>
      <c r="C5178" s="298" t="s">
        <v>19241</v>
      </c>
      <c r="D5178" s="298" t="s">
        <v>19242</v>
      </c>
      <c r="E5178" s="298" t="s">
        <v>21</v>
      </c>
      <c r="F5178" s="300" t="s">
        <v>23112</v>
      </c>
      <c r="G5178" s="300" t="s">
        <v>17058</v>
      </c>
      <c r="H5178" s="293" t="s">
        <v>6848</v>
      </c>
      <c r="I5178" s="293"/>
      <c r="J5178" s="293" t="s">
        <v>24283</v>
      </c>
      <c r="K5178" s="299"/>
      <c r="L5178" s="300"/>
      <c r="M5178" s="297" t="str">
        <f t="shared" si="80"/>
        <v>1997</v>
      </c>
    </row>
    <row r="5179" spans="1:13">
      <c r="A5179" s="293">
        <v>5178</v>
      </c>
      <c r="B5179" s="298" t="s">
        <v>19243</v>
      </c>
      <c r="C5179" s="298" t="s">
        <v>19244</v>
      </c>
      <c r="D5179" s="298" t="s">
        <v>19245</v>
      </c>
      <c r="E5179" s="298" t="s">
        <v>21</v>
      </c>
      <c r="F5179" s="300" t="s">
        <v>23112</v>
      </c>
      <c r="G5179" s="300" t="s">
        <v>17058</v>
      </c>
      <c r="H5179" s="293" t="s">
        <v>6848</v>
      </c>
      <c r="I5179" s="293"/>
      <c r="J5179" s="293" t="s">
        <v>24283</v>
      </c>
      <c r="K5179" s="299">
        <v>43947</v>
      </c>
      <c r="L5179" s="300"/>
      <c r="M5179" s="297" t="str">
        <f t="shared" si="80"/>
        <v>1997</v>
      </c>
    </row>
    <row r="5180" spans="1:13">
      <c r="A5180" s="293">
        <v>5179</v>
      </c>
      <c r="B5180" s="298" t="s">
        <v>19246</v>
      </c>
      <c r="C5180" s="298" t="s">
        <v>19247</v>
      </c>
      <c r="D5180" s="298" t="s">
        <v>19248</v>
      </c>
      <c r="E5180" s="298" t="s">
        <v>21</v>
      </c>
      <c r="F5180" s="300" t="s">
        <v>23112</v>
      </c>
      <c r="G5180" s="300" t="s">
        <v>17058</v>
      </c>
      <c r="H5180" s="293" t="s">
        <v>6848</v>
      </c>
      <c r="I5180" s="293"/>
      <c r="J5180" s="293" t="s">
        <v>24283</v>
      </c>
      <c r="K5180" s="299"/>
      <c r="L5180" s="300"/>
      <c r="M5180" s="297" t="str">
        <f t="shared" si="80"/>
        <v>1997</v>
      </c>
    </row>
    <row r="5181" spans="1:13">
      <c r="A5181" s="293">
        <v>5180</v>
      </c>
      <c r="B5181" s="298" t="s">
        <v>19249</v>
      </c>
      <c r="C5181" s="298" t="s">
        <v>19250</v>
      </c>
      <c r="D5181" s="298" t="s">
        <v>19251</v>
      </c>
      <c r="E5181" s="298" t="s">
        <v>21</v>
      </c>
      <c r="F5181" s="300" t="s">
        <v>23112</v>
      </c>
      <c r="G5181" s="300" t="s">
        <v>17058</v>
      </c>
      <c r="H5181" s="293" t="s">
        <v>6848</v>
      </c>
      <c r="I5181" s="293"/>
      <c r="J5181" s="293" t="s">
        <v>24283</v>
      </c>
      <c r="K5181" s="299">
        <v>44052</v>
      </c>
      <c r="L5181" s="300"/>
      <c r="M5181" s="297" t="str">
        <f t="shared" si="80"/>
        <v>1997</v>
      </c>
    </row>
    <row r="5182" spans="1:13">
      <c r="A5182" s="293">
        <v>5181</v>
      </c>
      <c r="B5182" s="298" t="s">
        <v>19252</v>
      </c>
      <c r="C5182" s="298" t="s">
        <v>19253</v>
      </c>
      <c r="D5182" s="298" t="s">
        <v>19254</v>
      </c>
      <c r="E5182" s="298" t="s">
        <v>21</v>
      </c>
      <c r="F5182" s="300" t="s">
        <v>23112</v>
      </c>
      <c r="G5182" s="300" t="s">
        <v>17058</v>
      </c>
      <c r="H5182" s="293" t="s">
        <v>6848</v>
      </c>
      <c r="I5182" s="293"/>
      <c r="J5182" s="293" t="s">
        <v>24283</v>
      </c>
      <c r="K5182" s="299"/>
      <c r="L5182" s="300"/>
      <c r="M5182" s="297" t="str">
        <f t="shared" si="80"/>
        <v>1997</v>
      </c>
    </row>
    <row r="5183" spans="1:13">
      <c r="A5183" s="293">
        <v>5182</v>
      </c>
      <c r="B5183" s="298" t="s">
        <v>19255</v>
      </c>
      <c r="C5183" s="298" t="s">
        <v>19256</v>
      </c>
      <c r="D5183" s="298" t="s">
        <v>19257</v>
      </c>
      <c r="E5183" s="298" t="s">
        <v>21</v>
      </c>
      <c r="F5183" s="300" t="s">
        <v>23112</v>
      </c>
      <c r="G5183" s="300" t="s">
        <v>17058</v>
      </c>
      <c r="H5183" s="293" t="s">
        <v>6848</v>
      </c>
      <c r="I5183" s="293"/>
      <c r="J5183" s="293" t="s">
        <v>24283</v>
      </c>
      <c r="K5183" s="299">
        <v>43933</v>
      </c>
      <c r="L5183" s="300"/>
      <c r="M5183" s="297" t="str">
        <f t="shared" si="80"/>
        <v>1997</v>
      </c>
    </row>
    <row r="5184" spans="1:13">
      <c r="A5184" s="293">
        <v>5183</v>
      </c>
      <c r="B5184" s="298" t="s">
        <v>19258</v>
      </c>
      <c r="C5184" s="298" t="s">
        <v>19259</v>
      </c>
      <c r="D5184" s="298" t="s">
        <v>19260</v>
      </c>
      <c r="E5184" s="298" t="s">
        <v>21</v>
      </c>
      <c r="F5184" s="300" t="s">
        <v>23112</v>
      </c>
      <c r="G5184" s="300" t="s">
        <v>17058</v>
      </c>
      <c r="H5184" s="293" t="s">
        <v>6848</v>
      </c>
      <c r="I5184" s="293"/>
      <c r="J5184" s="293" t="s">
        <v>24283</v>
      </c>
      <c r="K5184" s="299">
        <v>43933</v>
      </c>
      <c r="L5184" s="300"/>
      <c r="M5184" s="297" t="str">
        <f t="shared" si="80"/>
        <v>1997</v>
      </c>
    </row>
    <row r="5185" spans="1:13">
      <c r="A5185" s="293">
        <v>5184</v>
      </c>
      <c r="B5185" s="298" t="s">
        <v>19261</v>
      </c>
      <c r="C5185" s="298" t="s">
        <v>19262</v>
      </c>
      <c r="D5185" s="298" t="s">
        <v>19263</v>
      </c>
      <c r="E5185" s="298" t="s">
        <v>21</v>
      </c>
      <c r="F5185" s="300" t="s">
        <v>23112</v>
      </c>
      <c r="G5185" s="300" t="s">
        <v>17058</v>
      </c>
      <c r="H5185" s="293" t="s">
        <v>6848</v>
      </c>
      <c r="I5185" s="293"/>
      <c r="J5185" s="293" t="s">
        <v>24283</v>
      </c>
      <c r="K5185" s="299">
        <v>44045</v>
      </c>
      <c r="L5185" s="300"/>
      <c r="M5185" s="297" t="str">
        <f t="shared" si="80"/>
        <v>1997</v>
      </c>
    </row>
    <row r="5186" spans="1:13">
      <c r="A5186" s="293">
        <v>5185</v>
      </c>
      <c r="B5186" s="298" t="s">
        <v>19264</v>
      </c>
      <c r="C5186" s="298" t="s">
        <v>19265</v>
      </c>
      <c r="D5186" s="298" t="s">
        <v>19266</v>
      </c>
      <c r="E5186" s="298" t="s">
        <v>21</v>
      </c>
      <c r="F5186" s="300" t="s">
        <v>23112</v>
      </c>
      <c r="G5186" s="300" t="s">
        <v>17058</v>
      </c>
      <c r="H5186" s="293" t="s">
        <v>6848</v>
      </c>
      <c r="I5186" s="293"/>
      <c r="J5186" s="293" t="s">
        <v>24283</v>
      </c>
      <c r="K5186" s="299">
        <v>43813</v>
      </c>
      <c r="L5186" s="300"/>
      <c r="M5186" s="297" t="str">
        <f t="shared" ref="M5186:M5249" si="81">IF((INT(MID(B5186,5,2))&gt;19),"19"&amp;MID(B5186,5,2),"20"&amp;MID(B5186,5,2))</f>
        <v>1997</v>
      </c>
    </row>
    <row r="5187" spans="1:13">
      <c r="A5187" s="293">
        <v>5186</v>
      </c>
      <c r="B5187" s="298" t="s">
        <v>19267</v>
      </c>
      <c r="C5187" s="298" t="s">
        <v>19268</v>
      </c>
      <c r="D5187" s="298" t="s">
        <v>19269</v>
      </c>
      <c r="E5187" s="298" t="s">
        <v>21</v>
      </c>
      <c r="F5187" s="300" t="s">
        <v>23112</v>
      </c>
      <c r="G5187" s="300" t="s">
        <v>17058</v>
      </c>
      <c r="H5187" s="293" t="s">
        <v>6848</v>
      </c>
      <c r="I5187" s="293"/>
      <c r="J5187" s="293" t="s">
        <v>24283</v>
      </c>
      <c r="K5187" s="299">
        <v>43771</v>
      </c>
      <c r="L5187" s="300"/>
      <c r="M5187" s="297" t="str">
        <f t="shared" si="81"/>
        <v>1997</v>
      </c>
    </row>
    <row r="5188" spans="1:13">
      <c r="A5188" s="293">
        <v>5187</v>
      </c>
      <c r="B5188" s="298" t="s">
        <v>19270</v>
      </c>
      <c r="C5188" s="298" t="s">
        <v>19271</v>
      </c>
      <c r="D5188" s="298" t="s">
        <v>19272</v>
      </c>
      <c r="E5188" s="298" t="s">
        <v>21</v>
      </c>
      <c r="F5188" s="300" t="s">
        <v>23112</v>
      </c>
      <c r="G5188" s="300" t="s">
        <v>17058</v>
      </c>
      <c r="H5188" s="293" t="s">
        <v>6848</v>
      </c>
      <c r="I5188" s="293"/>
      <c r="J5188" s="293" t="s">
        <v>24283</v>
      </c>
      <c r="K5188" s="299">
        <v>43813</v>
      </c>
      <c r="L5188" s="300"/>
      <c r="M5188" s="297" t="str">
        <f t="shared" si="81"/>
        <v>1997</v>
      </c>
    </row>
    <row r="5189" spans="1:13">
      <c r="A5189" s="293">
        <v>5188</v>
      </c>
      <c r="B5189" s="298" t="s">
        <v>19273</v>
      </c>
      <c r="C5189" s="298" t="s">
        <v>19274</v>
      </c>
      <c r="D5189" s="298" t="s">
        <v>19275</v>
      </c>
      <c r="E5189" s="298" t="s">
        <v>21</v>
      </c>
      <c r="F5189" s="300" t="s">
        <v>23112</v>
      </c>
      <c r="G5189" s="300" t="s">
        <v>17058</v>
      </c>
      <c r="H5189" s="293" t="s">
        <v>6848</v>
      </c>
      <c r="I5189" s="293"/>
      <c r="J5189" s="293" t="s">
        <v>24283</v>
      </c>
      <c r="K5189" s="299">
        <v>43771</v>
      </c>
      <c r="L5189" s="300"/>
      <c r="M5189" s="297" t="str">
        <f t="shared" si="81"/>
        <v>1997</v>
      </c>
    </row>
    <row r="5190" spans="1:13">
      <c r="A5190" s="293">
        <v>5189</v>
      </c>
      <c r="B5190" s="298" t="s">
        <v>19276</v>
      </c>
      <c r="C5190" s="298" t="s">
        <v>19277</v>
      </c>
      <c r="D5190" s="298" t="s">
        <v>19278</v>
      </c>
      <c r="E5190" s="298" t="s">
        <v>21</v>
      </c>
      <c r="F5190" s="300" t="s">
        <v>23112</v>
      </c>
      <c r="G5190" s="300" t="s">
        <v>17058</v>
      </c>
      <c r="H5190" s="293" t="s">
        <v>6848</v>
      </c>
      <c r="I5190" s="293"/>
      <c r="J5190" s="293" t="s">
        <v>24283</v>
      </c>
      <c r="K5190" s="299">
        <v>44031</v>
      </c>
      <c r="L5190" s="300"/>
      <c r="M5190" s="297" t="str">
        <f t="shared" si="81"/>
        <v>1997</v>
      </c>
    </row>
    <row r="5191" spans="1:13">
      <c r="A5191" s="293">
        <v>5190</v>
      </c>
      <c r="B5191" s="298" t="s">
        <v>19279</v>
      </c>
      <c r="C5191" s="298" t="s">
        <v>19280</v>
      </c>
      <c r="D5191" s="298" t="s">
        <v>19281</v>
      </c>
      <c r="E5191" s="298" t="s">
        <v>21</v>
      </c>
      <c r="F5191" s="300" t="s">
        <v>23112</v>
      </c>
      <c r="G5191" s="300" t="s">
        <v>17058</v>
      </c>
      <c r="H5191" s="293" t="s">
        <v>6848</v>
      </c>
      <c r="I5191" s="293"/>
      <c r="J5191" s="293" t="s">
        <v>24283</v>
      </c>
      <c r="K5191" s="299">
        <v>43771</v>
      </c>
      <c r="L5191" s="300"/>
      <c r="M5191" s="297" t="str">
        <f t="shared" si="81"/>
        <v>1997</v>
      </c>
    </row>
    <row r="5192" spans="1:13">
      <c r="A5192" s="293">
        <v>5191</v>
      </c>
      <c r="B5192" s="298" t="s">
        <v>19282</v>
      </c>
      <c r="C5192" s="298" t="s">
        <v>19283</v>
      </c>
      <c r="D5192" s="298" t="s">
        <v>19284</v>
      </c>
      <c r="E5192" s="298" t="s">
        <v>21</v>
      </c>
      <c r="F5192" s="300" t="s">
        <v>23112</v>
      </c>
      <c r="G5192" s="300" t="s">
        <v>17058</v>
      </c>
      <c r="H5192" s="293" t="s">
        <v>6848</v>
      </c>
      <c r="I5192" s="293"/>
      <c r="J5192" s="293" t="s">
        <v>24283</v>
      </c>
      <c r="K5192" s="299"/>
      <c r="L5192" s="300"/>
      <c r="M5192" s="297" t="str">
        <f t="shared" si="81"/>
        <v>1997</v>
      </c>
    </row>
    <row r="5193" spans="1:13">
      <c r="A5193" s="293">
        <v>5192</v>
      </c>
      <c r="B5193" s="298" t="s">
        <v>19285</v>
      </c>
      <c r="C5193" s="298" t="s">
        <v>19286</v>
      </c>
      <c r="D5193" s="298" t="s">
        <v>19287</v>
      </c>
      <c r="E5193" s="298" t="s">
        <v>21</v>
      </c>
      <c r="F5193" s="300" t="s">
        <v>23112</v>
      </c>
      <c r="G5193" s="300" t="s">
        <v>17058</v>
      </c>
      <c r="H5193" s="293" t="s">
        <v>6848</v>
      </c>
      <c r="I5193" s="293"/>
      <c r="J5193" s="293" t="s">
        <v>24283</v>
      </c>
      <c r="K5193" s="299">
        <v>44031</v>
      </c>
      <c r="L5193" s="300"/>
      <c r="M5193" s="297" t="str">
        <f t="shared" si="81"/>
        <v>1997</v>
      </c>
    </row>
    <row r="5194" spans="1:13">
      <c r="A5194" s="293">
        <v>5193</v>
      </c>
      <c r="B5194" s="298" t="s">
        <v>19288</v>
      </c>
      <c r="C5194" s="298" t="s">
        <v>19289</v>
      </c>
      <c r="D5194" s="298" t="s">
        <v>19290</v>
      </c>
      <c r="E5194" s="298" t="s">
        <v>21</v>
      </c>
      <c r="F5194" s="300" t="s">
        <v>23112</v>
      </c>
      <c r="G5194" s="300" t="s">
        <v>17058</v>
      </c>
      <c r="H5194" s="293" t="s">
        <v>6848</v>
      </c>
      <c r="I5194" s="293"/>
      <c r="J5194" s="293" t="s">
        <v>24283</v>
      </c>
      <c r="K5194" s="299">
        <v>43947</v>
      </c>
      <c r="L5194" s="300"/>
      <c r="M5194" s="297" t="str">
        <f t="shared" si="81"/>
        <v>1997</v>
      </c>
    </row>
    <row r="5195" spans="1:13">
      <c r="A5195" s="293">
        <v>5194</v>
      </c>
      <c r="B5195" s="298" t="s">
        <v>19291</v>
      </c>
      <c r="C5195" s="298" t="s">
        <v>19292</v>
      </c>
      <c r="D5195" s="298" t="s">
        <v>19293</v>
      </c>
      <c r="E5195" s="298" t="s">
        <v>21</v>
      </c>
      <c r="F5195" s="300" t="s">
        <v>23112</v>
      </c>
      <c r="G5195" s="300" t="s">
        <v>17058</v>
      </c>
      <c r="H5195" s="293" t="s">
        <v>6848</v>
      </c>
      <c r="I5195" s="293"/>
      <c r="J5195" s="293" t="s">
        <v>24283</v>
      </c>
      <c r="K5195" s="299"/>
      <c r="L5195" s="300"/>
      <c r="M5195" s="297" t="str">
        <f t="shared" si="81"/>
        <v>1997</v>
      </c>
    </row>
    <row r="5196" spans="1:13">
      <c r="A5196" s="293">
        <v>5195</v>
      </c>
      <c r="B5196" s="298" t="s">
        <v>19294</v>
      </c>
      <c r="C5196" s="298" t="s">
        <v>19295</v>
      </c>
      <c r="D5196" s="298" t="s">
        <v>19296</v>
      </c>
      <c r="E5196" s="298" t="s">
        <v>21</v>
      </c>
      <c r="F5196" s="300" t="s">
        <v>23112</v>
      </c>
      <c r="G5196" s="300" t="s">
        <v>17058</v>
      </c>
      <c r="H5196" s="293" t="s">
        <v>6848</v>
      </c>
      <c r="I5196" s="293"/>
      <c r="J5196" s="293" t="s">
        <v>24283</v>
      </c>
      <c r="K5196" s="299">
        <v>44059</v>
      </c>
      <c r="L5196" s="300"/>
      <c r="M5196" s="297" t="str">
        <f t="shared" si="81"/>
        <v>1997</v>
      </c>
    </row>
    <row r="5197" spans="1:13">
      <c r="A5197" s="293">
        <v>5196</v>
      </c>
      <c r="B5197" s="298" t="s">
        <v>19297</v>
      </c>
      <c r="C5197" s="298" t="s">
        <v>19298</v>
      </c>
      <c r="D5197" s="298" t="s">
        <v>19299</v>
      </c>
      <c r="E5197" s="298" t="s">
        <v>21</v>
      </c>
      <c r="F5197" s="300" t="s">
        <v>23112</v>
      </c>
      <c r="G5197" s="300" t="s">
        <v>17058</v>
      </c>
      <c r="H5197" s="293" t="s">
        <v>6848</v>
      </c>
      <c r="I5197" s="293"/>
      <c r="J5197" s="293" t="s">
        <v>24283</v>
      </c>
      <c r="K5197" s="299">
        <v>43947</v>
      </c>
      <c r="L5197" s="300"/>
      <c r="M5197" s="297" t="str">
        <f t="shared" si="81"/>
        <v>1997</v>
      </c>
    </row>
    <row r="5198" spans="1:13">
      <c r="A5198" s="293">
        <v>5197</v>
      </c>
      <c r="B5198" s="298" t="s">
        <v>19300</v>
      </c>
      <c r="C5198" s="298" t="s">
        <v>19301</v>
      </c>
      <c r="D5198" s="298" t="s">
        <v>19302</v>
      </c>
      <c r="E5198" s="298" t="s">
        <v>21</v>
      </c>
      <c r="F5198" s="300" t="s">
        <v>23112</v>
      </c>
      <c r="G5198" s="300" t="s">
        <v>17058</v>
      </c>
      <c r="H5198" s="293" t="s">
        <v>6848</v>
      </c>
      <c r="I5198" s="293"/>
      <c r="J5198" s="293" t="s">
        <v>24283</v>
      </c>
      <c r="K5198" s="299">
        <v>43813</v>
      </c>
      <c r="L5198" s="300"/>
      <c r="M5198" s="297" t="str">
        <f t="shared" si="81"/>
        <v>1997</v>
      </c>
    </row>
    <row r="5199" spans="1:13">
      <c r="A5199" s="293">
        <v>5198</v>
      </c>
      <c r="B5199" s="298" t="s">
        <v>19303</v>
      </c>
      <c r="C5199" s="298" t="s">
        <v>19304</v>
      </c>
      <c r="D5199" s="298" t="s">
        <v>19305</v>
      </c>
      <c r="E5199" s="298" t="s">
        <v>21</v>
      </c>
      <c r="F5199" s="300" t="s">
        <v>23112</v>
      </c>
      <c r="G5199" s="300" t="s">
        <v>17058</v>
      </c>
      <c r="H5199" s="293" t="s">
        <v>6848</v>
      </c>
      <c r="I5199" s="293"/>
      <c r="J5199" s="293" t="s">
        <v>24283</v>
      </c>
      <c r="K5199" s="299"/>
      <c r="L5199" s="300"/>
      <c r="M5199" s="297" t="str">
        <f t="shared" si="81"/>
        <v>1997</v>
      </c>
    </row>
    <row r="5200" spans="1:13">
      <c r="A5200" s="293">
        <v>5199</v>
      </c>
      <c r="B5200" s="298" t="s">
        <v>19306</v>
      </c>
      <c r="C5200" s="298" t="s">
        <v>19307</v>
      </c>
      <c r="D5200" s="298" t="s">
        <v>19308</v>
      </c>
      <c r="E5200" s="298" t="s">
        <v>21</v>
      </c>
      <c r="F5200" s="300" t="s">
        <v>23112</v>
      </c>
      <c r="G5200" s="300" t="s">
        <v>17058</v>
      </c>
      <c r="H5200" s="293" t="s">
        <v>6848</v>
      </c>
      <c r="I5200" s="293"/>
      <c r="J5200" s="293" t="s">
        <v>24283</v>
      </c>
      <c r="K5200" s="299">
        <v>44059</v>
      </c>
      <c r="L5200" s="300"/>
      <c r="M5200" s="297" t="str">
        <f t="shared" si="81"/>
        <v>1997</v>
      </c>
    </row>
    <row r="5201" spans="1:13">
      <c r="A5201" s="293">
        <v>5200</v>
      </c>
      <c r="B5201" s="298" t="s">
        <v>19309</v>
      </c>
      <c r="C5201" s="298" t="s">
        <v>19310</v>
      </c>
      <c r="D5201" s="298" t="s">
        <v>19311</v>
      </c>
      <c r="E5201" s="298" t="s">
        <v>21</v>
      </c>
      <c r="F5201" s="300" t="s">
        <v>23112</v>
      </c>
      <c r="G5201" s="293" t="s">
        <v>57</v>
      </c>
      <c r="H5201" s="293" t="s">
        <v>9960</v>
      </c>
      <c r="I5201" s="293"/>
      <c r="J5201" s="293"/>
      <c r="K5201" s="299"/>
      <c r="L5201" s="300"/>
      <c r="M5201" s="297" t="str">
        <f t="shared" si="81"/>
        <v>1985</v>
      </c>
    </row>
    <row r="5202" spans="1:13">
      <c r="A5202" s="293">
        <v>5201</v>
      </c>
      <c r="B5202" s="298" t="s">
        <v>19312</v>
      </c>
      <c r="C5202" s="298" t="s">
        <v>19313</v>
      </c>
      <c r="D5202" s="298" t="s">
        <v>19314</v>
      </c>
      <c r="E5202" s="298" t="s">
        <v>21</v>
      </c>
      <c r="F5202" s="300" t="s">
        <v>23112</v>
      </c>
      <c r="G5202" s="293" t="s">
        <v>57</v>
      </c>
      <c r="H5202" s="293" t="s">
        <v>9960</v>
      </c>
      <c r="I5202" s="293"/>
      <c r="J5202" s="293"/>
      <c r="K5202" s="299">
        <v>43960</v>
      </c>
      <c r="L5202" s="300"/>
      <c r="M5202" s="297" t="str">
        <f t="shared" si="81"/>
        <v>1986</v>
      </c>
    </row>
    <row r="5203" spans="1:13">
      <c r="A5203" s="293">
        <v>5202</v>
      </c>
      <c r="B5203" s="298" t="s">
        <v>19315</v>
      </c>
      <c r="C5203" s="298" t="s">
        <v>19316</v>
      </c>
      <c r="D5203" s="298" t="s">
        <v>19317</v>
      </c>
      <c r="E5203" s="298" t="s">
        <v>21</v>
      </c>
      <c r="F5203" s="300" t="s">
        <v>23112</v>
      </c>
      <c r="G5203" s="293" t="s">
        <v>57</v>
      </c>
      <c r="H5203" s="293" t="s">
        <v>9960</v>
      </c>
      <c r="I5203" s="293"/>
      <c r="J5203" s="293" t="s">
        <v>24283</v>
      </c>
      <c r="K5203" s="299">
        <v>43960</v>
      </c>
      <c r="L5203" s="300"/>
      <c r="M5203" s="297" t="str">
        <f t="shared" si="81"/>
        <v>1986</v>
      </c>
    </row>
    <row r="5204" spans="1:13">
      <c r="A5204" s="293">
        <v>5203</v>
      </c>
      <c r="B5204" s="298" t="s">
        <v>19318</v>
      </c>
      <c r="C5204" s="298" t="s">
        <v>19319</v>
      </c>
      <c r="D5204" s="298" t="s">
        <v>19320</v>
      </c>
      <c r="E5204" s="301" t="s">
        <v>22</v>
      </c>
      <c r="F5204" s="300" t="s">
        <v>35</v>
      </c>
      <c r="G5204" s="293" t="s">
        <v>44</v>
      </c>
      <c r="H5204" s="293" t="s">
        <v>6848</v>
      </c>
      <c r="I5204" s="293"/>
      <c r="J5204" s="293"/>
      <c r="K5204" s="299"/>
      <c r="L5204" s="300"/>
      <c r="M5204" s="297" t="str">
        <f t="shared" si="81"/>
        <v>1983</v>
      </c>
    </row>
    <row r="5205" spans="1:13">
      <c r="A5205" s="293">
        <v>5204</v>
      </c>
      <c r="B5205" s="298" t="s">
        <v>19321</v>
      </c>
      <c r="C5205" s="298" t="s">
        <v>19322</v>
      </c>
      <c r="D5205" s="298" t="s">
        <v>19323</v>
      </c>
      <c r="E5205" s="301" t="s">
        <v>22</v>
      </c>
      <c r="F5205" s="300" t="s">
        <v>35</v>
      </c>
      <c r="G5205" s="293" t="s">
        <v>44</v>
      </c>
      <c r="H5205" s="293" t="s">
        <v>6848</v>
      </c>
      <c r="I5205" s="293"/>
      <c r="J5205" s="293"/>
      <c r="K5205" s="299"/>
      <c r="L5205" s="300"/>
      <c r="M5205" s="297" t="str">
        <f t="shared" si="81"/>
        <v>1983</v>
      </c>
    </row>
    <row r="5206" spans="1:13">
      <c r="A5206" s="293">
        <v>5205</v>
      </c>
      <c r="B5206" s="298" t="s">
        <v>19324</v>
      </c>
      <c r="C5206" s="298" t="s">
        <v>19325</v>
      </c>
      <c r="D5206" s="298" t="s">
        <v>19326</v>
      </c>
      <c r="E5206" s="301" t="s">
        <v>22</v>
      </c>
      <c r="F5206" s="300" t="s">
        <v>35</v>
      </c>
      <c r="G5206" s="293" t="s">
        <v>44</v>
      </c>
      <c r="H5206" s="293" t="s">
        <v>6848</v>
      </c>
      <c r="I5206" s="293"/>
      <c r="J5206" s="293"/>
      <c r="K5206" s="299"/>
      <c r="L5206" s="300"/>
      <c r="M5206" s="297" t="str">
        <f t="shared" si="81"/>
        <v>1983</v>
      </c>
    </row>
    <row r="5207" spans="1:13">
      <c r="A5207" s="293">
        <v>5206</v>
      </c>
      <c r="B5207" s="298" t="s">
        <v>19327</v>
      </c>
      <c r="C5207" s="298" t="s">
        <v>19328</v>
      </c>
      <c r="D5207" s="298" t="s">
        <v>19329</v>
      </c>
      <c r="E5207" s="301" t="s">
        <v>22</v>
      </c>
      <c r="F5207" s="300" t="s">
        <v>35</v>
      </c>
      <c r="G5207" s="293" t="s">
        <v>44</v>
      </c>
      <c r="H5207" s="293" t="s">
        <v>6848</v>
      </c>
      <c r="I5207" s="293"/>
      <c r="J5207" s="293"/>
      <c r="K5207" s="299"/>
      <c r="L5207" s="300"/>
      <c r="M5207" s="297" t="str">
        <f t="shared" si="81"/>
        <v>1983</v>
      </c>
    </row>
    <row r="5208" spans="1:13">
      <c r="A5208" s="293">
        <v>5207</v>
      </c>
      <c r="B5208" s="298" t="s">
        <v>19330</v>
      </c>
      <c r="C5208" s="298" t="s">
        <v>19331</v>
      </c>
      <c r="D5208" s="298" t="s">
        <v>19332</v>
      </c>
      <c r="E5208" s="301" t="s">
        <v>22</v>
      </c>
      <c r="F5208" s="300" t="s">
        <v>35</v>
      </c>
      <c r="G5208" s="293" t="s">
        <v>44</v>
      </c>
      <c r="H5208" s="293" t="s">
        <v>6848</v>
      </c>
      <c r="I5208" s="293"/>
      <c r="J5208" s="293"/>
      <c r="K5208" s="299"/>
      <c r="L5208" s="300"/>
      <c r="M5208" s="297" t="str">
        <f t="shared" si="81"/>
        <v>1983</v>
      </c>
    </row>
    <row r="5209" spans="1:13">
      <c r="A5209" s="293">
        <v>5208</v>
      </c>
      <c r="B5209" s="298" t="s">
        <v>19333</v>
      </c>
      <c r="C5209" s="298" t="s">
        <v>19334</v>
      </c>
      <c r="D5209" s="298" t="s">
        <v>19335</v>
      </c>
      <c r="E5209" s="301" t="s">
        <v>22</v>
      </c>
      <c r="F5209" s="300" t="s">
        <v>35</v>
      </c>
      <c r="G5209" s="293" t="s">
        <v>44</v>
      </c>
      <c r="H5209" s="293" t="s">
        <v>6848</v>
      </c>
      <c r="I5209" s="293"/>
      <c r="J5209" s="293"/>
      <c r="K5209" s="299"/>
      <c r="L5209" s="300"/>
      <c r="M5209" s="297" t="str">
        <f t="shared" si="81"/>
        <v>1988</v>
      </c>
    </row>
    <row r="5210" spans="1:13">
      <c r="A5210" s="293">
        <v>5209</v>
      </c>
      <c r="B5210" s="298" t="s">
        <v>19336</v>
      </c>
      <c r="C5210" s="298" t="s">
        <v>19337</v>
      </c>
      <c r="D5210" s="298" t="s">
        <v>19338</v>
      </c>
      <c r="E5210" s="301" t="s">
        <v>22</v>
      </c>
      <c r="F5210" s="300" t="s">
        <v>35</v>
      </c>
      <c r="G5210" s="293" t="s">
        <v>44</v>
      </c>
      <c r="H5210" s="293" t="s">
        <v>6848</v>
      </c>
      <c r="I5210" s="293"/>
      <c r="J5210" s="293"/>
      <c r="K5210" s="299"/>
      <c r="L5210" s="300"/>
      <c r="M5210" s="297" t="str">
        <f t="shared" si="81"/>
        <v>1988</v>
      </c>
    </row>
    <row r="5211" spans="1:13">
      <c r="A5211" s="293">
        <v>5210</v>
      </c>
      <c r="B5211" s="298" t="s">
        <v>19339</v>
      </c>
      <c r="C5211" s="298" t="s">
        <v>19340</v>
      </c>
      <c r="D5211" s="298" t="s">
        <v>19341</v>
      </c>
      <c r="E5211" s="301" t="s">
        <v>22</v>
      </c>
      <c r="F5211" s="300" t="s">
        <v>35</v>
      </c>
      <c r="G5211" s="293" t="s">
        <v>44</v>
      </c>
      <c r="H5211" s="293" t="s">
        <v>6848</v>
      </c>
      <c r="I5211" s="293"/>
      <c r="J5211" s="293"/>
      <c r="K5211" s="299"/>
      <c r="L5211" s="300"/>
      <c r="M5211" s="297" t="str">
        <f t="shared" si="81"/>
        <v>1988</v>
      </c>
    </row>
    <row r="5212" spans="1:13">
      <c r="A5212" s="293">
        <v>5211</v>
      </c>
      <c r="B5212" s="298" t="s">
        <v>19342</v>
      </c>
      <c r="C5212" s="298" t="s">
        <v>19343</v>
      </c>
      <c r="D5212" s="298" t="s">
        <v>19344</v>
      </c>
      <c r="E5212" s="301" t="s">
        <v>22</v>
      </c>
      <c r="F5212" s="300" t="s">
        <v>35</v>
      </c>
      <c r="G5212" s="293" t="s">
        <v>44</v>
      </c>
      <c r="H5212" s="293" t="s">
        <v>6848</v>
      </c>
      <c r="I5212" s="293"/>
      <c r="J5212" s="293" t="s">
        <v>24283</v>
      </c>
      <c r="K5212" s="299"/>
      <c r="L5212" s="300"/>
      <c r="M5212" s="297" t="str">
        <f t="shared" si="81"/>
        <v>1989</v>
      </c>
    </row>
    <row r="5213" spans="1:13">
      <c r="A5213" s="293">
        <v>5212</v>
      </c>
      <c r="B5213" s="298" t="s">
        <v>19345</v>
      </c>
      <c r="C5213" s="298" t="s">
        <v>19346</v>
      </c>
      <c r="D5213" s="298"/>
      <c r="E5213" s="298" t="s">
        <v>22</v>
      </c>
      <c r="F5213" s="293" t="s">
        <v>35</v>
      </c>
      <c r="G5213" s="300" t="s">
        <v>55</v>
      </c>
      <c r="H5213" s="293" t="s">
        <v>6848</v>
      </c>
      <c r="I5213" s="293"/>
      <c r="J5213" s="293" t="s">
        <v>24283</v>
      </c>
      <c r="K5213" s="299">
        <v>43785</v>
      </c>
      <c r="L5213" s="300"/>
      <c r="M5213" s="297" t="str">
        <f t="shared" si="81"/>
        <v>2011</v>
      </c>
    </row>
    <row r="5214" spans="1:13">
      <c r="A5214" s="293">
        <v>5213</v>
      </c>
      <c r="B5214" s="298" t="s">
        <v>19347</v>
      </c>
      <c r="C5214" s="298" t="s">
        <v>19348</v>
      </c>
      <c r="D5214" s="298"/>
      <c r="E5214" s="298" t="s">
        <v>22</v>
      </c>
      <c r="F5214" s="293" t="s">
        <v>35</v>
      </c>
      <c r="G5214" s="300" t="s">
        <v>55</v>
      </c>
      <c r="H5214" s="293" t="s">
        <v>6848</v>
      </c>
      <c r="I5214" s="293"/>
      <c r="J5214" s="293" t="s">
        <v>24283</v>
      </c>
      <c r="K5214" s="299">
        <v>43785</v>
      </c>
      <c r="L5214" s="300"/>
      <c r="M5214" s="297" t="str">
        <f t="shared" si="81"/>
        <v>2011</v>
      </c>
    </row>
    <row r="5215" spans="1:13">
      <c r="A5215" s="293">
        <v>5214</v>
      </c>
      <c r="B5215" s="298" t="s">
        <v>19349</v>
      </c>
      <c r="C5215" s="298" t="s">
        <v>19350</v>
      </c>
      <c r="D5215" s="298"/>
      <c r="E5215" s="298" t="s">
        <v>22</v>
      </c>
      <c r="F5215" s="293" t="s">
        <v>35</v>
      </c>
      <c r="G5215" s="300" t="s">
        <v>55</v>
      </c>
      <c r="H5215" s="293" t="s">
        <v>6848</v>
      </c>
      <c r="I5215" s="293"/>
      <c r="J5215" s="293" t="s">
        <v>24283</v>
      </c>
      <c r="K5215" s="299">
        <v>43813</v>
      </c>
      <c r="L5215" s="300"/>
      <c r="M5215" s="297" t="str">
        <f t="shared" si="81"/>
        <v>2011</v>
      </c>
    </row>
    <row r="5216" spans="1:13">
      <c r="A5216" s="293">
        <v>5215</v>
      </c>
      <c r="B5216" s="298" t="s">
        <v>19351</v>
      </c>
      <c r="C5216" s="298" t="s">
        <v>19352</v>
      </c>
      <c r="D5216" s="298"/>
      <c r="E5216" s="298" t="s">
        <v>22</v>
      </c>
      <c r="F5216" s="293" t="s">
        <v>35</v>
      </c>
      <c r="G5216" s="300" t="s">
        <v>55</v>
      </c>
      <c r="H5216" s="293" t="s">
        <v>6848</v>
      </c>
      <c r="I5216" s="293"/>
      <c r="J5216" s="293" t="s">
        <v>24283</v>
      </c>
      <c r="K5216" s="299">
        <v>43813</v>
      </c>
      <c r="L5216" s="300"/>
      <c r="M5216" s="297" t="str">
        <f t="shared" si="81"/>
        <v>2011</v>
      </c>
    </row>
    <row r="5217" spans="1:13">
      <c r="A5217" s="293">
        <v>5216</v>
      </c>
      <c r="B5217" s="298" t="s">
        <v>19353</v>
      </c>
      <c r="C5217" s="298" t="s">
        <v>19354</v>
      </c>
      <c r="D5217" s="298"/>
      <c r="E5217" s="298" t="s">
        <v>22</v>
      </c>
      <c r="F5217" s="293" t="s">
        <v>35</v>
      </c>
      <c r="G5217" s="300" t="s">
        <v>55</v>
      </c>
      <c r="H5217" s="293" t="s">
        <v>6848</v>
      </c>
      <c r="I5217" s="293"/>
      <c r="J5217" s="293" t="s">
        <v>24283</v>
      </c>
      <c r="K5217" s="299">
        <v>43974</v>
      </c>
      <c r="L5217" s="300"/>
      <c r="M5217" s="297" t="str">
        <f t="shared" si="81"/>
        <v>2011</v>
      </c>
    </row>
    <row r="5218" spans="1:13">
      <c r="A5218" s="293">
        <v>5217</v>
      </c>
      <c r="B5218" s="298" t="s">
        <v>19355</v>
      </c>
      <c r="C5218" s="298" t="s">
        <v>19356</v>
      </c>
      <c r="D5218" s="298"/>
      <c r="E5218" s="298" t="s">
        <v>22</v>
      </c>
      <c r="F5218" s="293" t="s">
        <v>35</v>
      </c>
      <c r="G5218" s="300" t="s">
        <v>55</v>
      </c>
      <c r="H5218" s="293" t="s">
        <v>6848</v>
      </c>
      <c r="I5218" s="293"/>
      <c r="J5218" s="293" t="s">
        <v>24283</v>
      </c>
      <c r="K5218" s="299">
        <v>43960</v>
      </c>
      <c r="L5218" s="300"/>
      <c r="M5218" s="297" t="str">
        <f t="shared" si="81"/>
        <v>2011</v>
      </c>
    </row>
    <row r="5219" spans="1:13">
      <c r="A5219" s="293">
        <v>5218</v>
      </c>
      <c r="B5219" s="298" t="s">
        <v>19357</v>
      </c>
      <c r="C5219" s="298" t="s">
        <v>19358</v>
      </c>
      <c r="D5219" s="298"/>
      <c r="E5219" s="298" t="s">
        <v>22</v>
      </c>
      <c r="F5219" s="293" t="s">
        <v>35</v>
      </c>
      <c r="G5219" s="300" t="s">
        <v>55</v>
      </c>
      <c r="H5219" s="293" t="s">
        <v>6848</v>
      </c>
      <c r="I5219" s="293"/>
      <c r="J5219" s="293" t="s">
        <v>24283</v>
      </c>
      <c r="K5219" s="299">
        <v>43785</v>
      </c>
      <c r="L5219" s="300"/>
      <c r="M5219" s="297" t="str">
        <f t="shared" si="81"/>
        <v>2011</v>
      </c>
    </row>
    <row r="5220" spans="1:13">
      <c r="A5220" s="293">
        <v>5219</v>
      </c>
      <c r="B5220" s="298" t="s">
        <v>19359</v>
      </c>
      <c r="C5220" s="298" t="s">
        <v>19360</v>
      </c>
      <c r="D5220" s="298"/>
      <c r="E5220" s="298" t="s">
        <v>22</v>
      </c>
      <c r="F5220" s="293" t="s">
        <v>35</v>
      </c>
      <c r="G5220" s="300" t="s">
        <v>55</v>
      </c>
      <c r="H5220" s="293" t="s">
        <v>6848</v>
      </c>
      <c r="I5220" s="293"/>
      <c r="J5220" s="293" t="s">
        <v>24283</v>
      </c>
      <c r="K5220" s="299">
        <v>44045</v>
      </c>
      <c r="L5220" s="300"/>
      <c r="M5220" s="297" t="str">
        <f t="shared" si="81"/>
        <v>2011</v>
      </c>
    </row>
    <row r="5221" spans="1:13">
      <c r="A5221" s="293">
        <v>5220</v>
      </c>
      <c r="B5221" s="298" t="s">
        <v>19361</v>
      </c>
      <c r="C5221" s="298" t="s">
        <v>19362</v>
      </c>
      <c r="D5221" s="298"/>
      <c r="E5221" s="298" t="s">
        <v>22</v>
      </c>
      <c r="F5221" s="293" t="s">
        <v>35</v>
      </c>
      <c r="G5221" s="300" t="s">
        <v>55</v>
      </c>
      <c r="H5221" s="293" t="s">
        <v>6848</v>
      </c>
      <c r="I5221" s="293"/>
      <c r="J5221" s="293" t="s">
        <v>24283</v>
      </c>
      <c r="K5221" s="299">
        <v>43813</v>
      </c>
      <c r="L5221" s="300"/>
      <c r="M5221" s="297" t="str">
        <f t="shared" si="81"/>
        <v>2011</v>
      </c>
    </row>
    <row r="5222" spans="1:13">
      <c r="A5222" s="293">
        <v>5221</v>
      </c>
      <c r="B5222" s="298" t="s">
        <v>19363</v>
      </c>
      <c r="C5222" s="298" t="s">
        <v>19364</v>
      </c>
      <c r="D5222" s="298"/>
      <c r="E5222" s="298" t="s">
        <v>22</v>
      </c>
      <c r="F5222" s="293" t="s">
        <v>35</v>
      </c>
      <c r="G5222" s="300" t="s">
        <v>55</v>
      </c>
      <c r="H5222" s="293" t="s">
        <v>6848</v>
      </c>
      <c r="I5222" s="293"/>
      <c r="J5222" s="293" t="s">
        <v>24283</v>
      </c>
      <c r="K5222" s="299">
        <v>43785</v>
      </c>
      <c r="L5222" s="300"/>
      <c r="M5222" s="297" t="str">
        <f t="shared" si="81"/>
        <v>2011</v>
      </c>
    </row>
    <row r="5223" spans="1:13">
      <c r="A5223" s="293">
        <v>5222</v>
      </c>
      <c r="B5223" s="298" t="s">
        <v>19365</v>
      </c>
      <c r="C5223" s="298" t="s">
        <v>19366</v>
      </c>
      <c r="D5223" s="298"/>
      <c r="E5223" s="298" t="s">
        <v>22</v>
      </c>
      <c r="F5223" s="293" t="s">
        <v>35</v>
      </c>
      <c r="G5223" s="300" t="s">
        <v>55</v>
      </c>
      <c r="H5223" s="293" t="s">
        <v>6848</v>
      </c>
      <c r="I5223" s="293"/>
      <c r="J5223" s="293" t="s">
        <v>24283</v>
      </c>
      <c r="K5223" s="299">
        <v>43974</v>
      </c>
      <c r="L5223" s="300"/>
      <c r="M5223" s="297" t="str">
        <f t="shared" si="81"/>
        <v>2011</v>
      </c>
    </row>
    <row r="5224" spans="1:13">
      <c r="A5224" s="293">
        <v>5223</v>
      </c>
      <c r="B5224" s="298" t="s">
        <v>19367</v>
      </c>
      <c r="C5224" s="298" t="s">
        <v>19368</v>
      </c>
      <c r="D5224" s="298"/>
      <c r="E5224" s="298" t="s">
        <v>22</v>
      </c>
      <c r="F5224" s="293" t="s">
        <v>35</v>
      </c>
      <c r="G5224" s="300" t="s">
        <v>55</v>
      </c>
      <c r="H5224" s="293" t="s">
        <v>6848</v>
      </c>
      <c r="I5224" s="293"/>
      <c r="J5224" s="293" t="s">
        <v>24283</v>
      </c>
      <c r="K5224" s="299">
        <v>43960</v>
      </c>
      <c r="L5224" s="300"/>
      <c r="M5224" s="297" t="str">
        <f t="shared" si="81"/>
        <v>2011</v>
      </c>
    </row>
    <row r="5225" spans="1:13">
      <c r="A5225" s="293">
        <v>5224</v>
      </c>
      <c r="B5225" s="298" t="s">
        <v>19369</v>
      </c>
      <c r="C5225" s="298" t="s">
        <v>19370</v>
      </c>
      <c r="D5225" s="298"/>
      <c r="E5225" s="298" t="s">
        <v>22</v>
      </c>
      <c r="F5225" s="293" t="s">
        <v>35</v>
      </c>
      <c r="G5225" s="300" t="s">
        <v>55</v>
      </c>
      <c r="H5225" s="293" t="s">
        <v>6848</v>
      </c>
      <c r="I5225" s="293"/>
      <c r="J5225" s="293" t="s">
        <v>24283</v>
      </c>
      <c r="K5225" s="299">
        <v>43883</v>
      </c>
      <c r="L5225" s="300"/>
      <c r="M5225" s="297" t="str">
        <f t="shared" si="81"/>
        <v>2011</v>
      </c>
    </row>
    <row r="5226" spans="1:13">
      <c r="A5226" s="293">
        <v>5225</v>
      </c>
      <c r="B5226" s="298" t="s">
        <v>19371</v>
      </c>
      <c r="C5226" s="298" t="s">
        <v>19372</v>
      </c>
      <c r="D5226" s="298"/>
      <c r="E5226" s="298" t="s">
        <v>22</v>
      </c>
      <c r="F5226" s="293" t="s">
        <v>35</v>
      </c>
      <c r="G5226" s="300" t="s">
        <v>55</v>
      </c>
      <c r="H5226" s="293" t="s">
        <v>6848</v>
      </c>
      <c r="I5226" s="293"/>
      <c r="J5226" s="293" t="s">
        <v>24283</v>
      </c>
      <c r="K5226" s="299">
        <v>43813</v>
      </c>
      <c r="L5226" s="300"/>
      <c r="M5226" s="297" t="str">
        <f t="shared" si="81"/>
        <v>2011</v>
      </c>
    </row>
    <row r="5227" spans="1:13">
      <c r="A5227" s="293">
        <v>5226</v>
      </c>
      <c r="B5227" s="298" t="s">
        <v>19373</v>
      </c>
      <c r="C5227" s="298" t="s">
        <v>19374</v>
      </c>
      <c r="D5227" s="298"/>
      <c r="E5227" s="298" t="s">
        <v>22</v>
      </c>
      <c r="F5227" s="293" t="s">
        <v>35</v>
      </c>
      <c r="G5227" s="300" t="s">
        <v>55</v>
      </c>
      <c r="H5227" s="293" t="s">
        <v>6848</v>
      </c>
      <c r="I5227" s="293"/>
      <c r="J5227" s="293" t="s">
        <v>24283</v>
      </c>
      <c r="K5227" s="299">
        <v>43813</v>
      </c>
      <c r="L5227" s="300"/>
      <c r="M5227" s="297" t="str">
        <f t="shared" si="81"/>
        <v>2011</v>
      </c>
    </row>
    <row r="5228" spans="1:13">
      <c r="A5228" s="293">
        <v>5227</v>
      </c>
      <c r="B5228" s="298" t="s">
        <v>19375</v>
      </c>
      <c r="C5228" s="298" t="s">
        <v>19376</v>
      </c>
      <c r="D5228" s="298"/>
      <c r="E5228" s="298" t="s">
        <v>22</v>
      </c>
      <c r="F5228" s="293" t="s">
        <v>35</v>
      </c>
      <c r="G5228" s="300" t="s">
        <v>55</v>
      </c>
      <c r="H5228" s="293" t="s">
        <v>6848</v>
      </c>
      <c r="I5228" s="293"/>
      <c r="J5228" s="293" t="s">
        <v>24283</v>
      </c>
      <c r="K5228" s="299">
        <v>43785</v>
      </c>
      <c r="L5228" s="300"/>
      <c r="M5228" s="297" t="str">
        <f t="shared" si="81"/>
        <v>2011</v>
      </c>
    </row>
    <row r="5229" spans="1:13">
      <c r="A5229" s="293">
        <v>5228</v>
      </c>
      <c r="B5229" s="298" t="s">
        <v>19377</v>
      </c>
      <c r="C5229" s="298" t="s">
        <v>19378</v>
      </c>
      <c r="D5229" s="298"/>
      <c r="E5229" s="298" t="s">
        <v>22</v>
      </c>
      <c r="F5229" s="293" t="s">
        <v>35</v>
      </c>
      <c r="G5229" s="300" t="s">
        <v>55</v>
      </c>
      <c r="H5229" s="293" t="s">
        <v>6848</v>
      </c>
      <c r="I5229" s="293"/>
      <c r="J5229" s="293" t="s">
        <v>24283</v>
      </c>
      <c r="K5229" s="299">
        <v>43763</v>
      </c>
      <c r="L5229" s="300"/>
      <c r="M5229" s="297" t="str">
        <f t="shared" si="81"/>
        <v>2011</v>
      </c>
    </row>
    <row r="5230" spans="1:13">
      <c r="A5230" s="293">
        <v>5229</v>
      </c>
      <c r="B5230" s="298" t="s">
        <v>19379</v>
      </c>
      <c r="C5230" s="298" t="s">
        <v>19380</v>
      </c>
      <c r="D5230" s="298"/>
      <c r="E5230" s="298" t="s">
        <v>22</v>
      </c>
      <c r="F5230" s="293" t="s">
        <v>35</v>
      </c>
      <c r="G5230" s="300" t="s">
        <v>55</v>
      </c>
      <c r="H5230" s="293" t="s">
        <v>6848</v>
      </c>
      <c r="I5230" s="293"/>
      <c r="J5230" s="293" t="s">
        <v>24283</v>
      </c>
      <c r="K5230" s="299">
        <v>43813</v>
      </c>
      <c r="L5230" s="300"/>
      <c r="M5230" s="297" t="str">
        <f t="shared" si="81"/>
        <v>2011</v>
      </c>
    </row>
    <row r="5231" spans="1:13">
      <c r="A5231" s="293">
        <v>5230</v>
      </c>
      <c r="B5231" s="298" t="s">
        <v>19381</v>
      </c>
      <c r="C5231" s="298" t="s">
        <v>19382</v>
      </c>
      <c r="D5231" s="298"/>
      <c r="E5231" s="298" t="s">
        <v>22</v>
      </c>
      <c r="F5231" s="293" t="s">
        <v>35</v>
      </c>
      <c r="G5231" s="300" t="s">
        <v>55</v>
      </c>
      <c r="H5231" s="293" t="s">
        <v>6848</v>
      </c>
      <c r="I5231" s="293"/>
      <c r="J5231" s="293" t="s">
        <v>24283</v>
      </c>
      <c r="K5231" s="299">
        <v>43806</v>
      </c>
      <c r="L5231" s="300"/>
      <c r="M5231" s="297" t="str">
        <f t="shared" si="81"/>
        <v>2011</v>
      </c>
    </row>
    <row r="5232" spans="1:13">
      <c r="A5232" s="293">
        <v>5231</v>
      </c>
      <c r="B5232" s="298" t="s">
        <v>19383</v>
      </c>
      <c r="C5232" s="298" t="s">
        <v>19384</v>
      </c>
      <c r="D5232" s="298"/>
      <c r="E5232" s="298" t="s">
        <v>22</v>
      </c>
      <c r="F5232" s="293" t="s">
        <v>35</v>
      </c>
      <c r="G5232" s="300" t="s">
        <v>55</v>
      </c>
      <c r="H5232" s="293" t="s">
        <v>6848</v>
      </c>
      <c r="I5232" s="293"/>
      <c r="J5232" s="293" t="s">
        <v>24283</v>
      </c>
      <c r="K5232" s="299">
        <v>44045</v>
      </c>
      <c r="L5232" s="300"/>
      <c r="M5232" s="297" t="str">
        <f t="shared" si="81"/>
        <v>2011</v>
      </c>
    </row>
    <row r="5233" spans="1:13">
      <c r="A5233" s="293">
        <v>5232</v>
      </c>
      <c r="B5233" s="298" t="s">
        <v>19385</v>
      </c>
      <c r="C5233" s="298" t="s">
        <v>19386</v>
      </c>
      <c r="D5233" s="298"/>
      <c r="E5233" s="298" t="s">
        <v>22</v>
      </c>
      <c r="F5233" s="293" t="s">
        <v>35</v>
      </c>
      <c r="G5233" s="300" t="s">
        <v>55</v>
      </c>
      <c r="H5233" s="293" t="s">
        <v>6848</v>
      </c>
      <c r="I5233" s="293"/>
      <c r="J5233" s="293" t="s">
        <v>24283</v>
      </c>
      <c r="K5233" s="299">
        <v>43947</v>
      </c>
      <c r="L5233" s="300"/>
      <c r="M5233" s="297" t="str">
        <f t="shared" si="81"/>
        <v>2011</v>
      </c>
    </row>
    <row r="5234" spans="1:13">
      <c r="A5234" s="293">
        <v>5233</v>
      </c>
      <c r="B5234" s="298" t="s">
        <v>19387</v>
      </c>
      <c r="C5234" s="298" t="s">
        <v>19388</v>
      </c>
      <c r="D5234" s="298"/>
      <c r="E5234" s="298" t="s">
        <v>22</v>
      </c>
      <c r="F5234" s="293" t="s">
        <v>35</v>
      </c>
      <c r="G5234" s="300" t="s">
        <v>55</v>
      </c>
      <c r="H5234" s="293" t="s">
        <v>6848</v>
      </c>
      <c r="I5234" s="293"/>
      <c r="J5234" s="293" t="s">
        <v>24283</v>
      </c>
      <c r="K5234" s="299">
        <v>43813</v>
      </c>
      <c r="L5234" s="300"/>
      <c r="M5234" s="297" t="str">
        <f t="shared" si="81"/>
        <v>2011</v>
      </c>
    </row>
    <row r="5235" spans="1:13">
      <c r="A5235" s="293">
        <v>5234</v>
      </c>
      <c r="B5235" s="298" t="s">
        <v>19389</v>
      </c>
      <c r="C5235" s="298" t="s">
        <v>19390</v>
      </c>
      <c r="D5235" s="298"/>
      <c r="E5235" s="298" t="s">
        <v>22</v>
      </c>
      <c r="F5235" s="293" t="s">
        <v>35</v>
      </c>
      <c r="G5235" s="300" t="s">
        <v>55</v>
      </c>
      <c r="H5235" s="293" t="s">
        <v>6848</v>
      </c>
      <c r="I5235" s="293"/>
      <c r="J5235" s="293" t="s">
        <v>24283</v>
      </c>
      <c r="K5235" s="299">
        <v>43883</v>
      </c>
      <c r="L5235" s="300"/>
      <c r="M5235" s="297" t="str">
        <f t="shared" si="81"/>
        <v>2011</v>
      </c>
    </row>
    <row r="5236" spans="1:13">
      <c r="A5236" s="293">
        <v>5235</v>
      </c>
      <c r="B5236" s="298" t="s">
        <v>19391</v>
      </c>
      <c r="C5236" s="298" t="s">
        <v>19392</v>
      </c>
      <c r="D5236" s="298"/>
      <c r="E5236" s="298" t="s">
        <v>22</v>
      </c>
      <c r="F5236" s="293" t="s">
        <v>35</v>
      </c>
      <c r="G5236" s="300" t="s">
        <v>55</v>
      </c>
      <c r="H5236" s="293" t="s">
        <v>6848</v>
      </c>
      <c r="I5236" s="293"/>
      <c r="J5236" s="293" t="s">
        <v>24283</v>
      </c>
      <c r="K5236" s="299">
        <v>43771</v>
      </c>
      <c r="L5236" s="300"/>
      <c r="M5236" s="297" t="str">
        <f t="shared" si="81"/>
        <v>2011</v>
      </c>
    </row>
    <row r="5237" spans="1:13">
      <c r="A5237" s="293">
        <v>5236</v>
      </c>
      <c r="B5237" s="298" t="s">
        <v>19393</v>
      </c>
      <c r="C5237" s="298" t="s">
        <v>19394</v>
      </c>
      <c r="D5237" s="298"/>
      <c r="E5237" s="298" t="s">
        <v>22</v>
      </c>
      <c r="F5237" s="293" t="s">
        <v>35</v>
      </c>
      <c r="G5237" s="300" t="s">
        <v>55</v>
      </c>
      <c r="H5237" s="293" t="s">
        <v>6848</v>
      </c>
      <c r="I5237" s="293"/>
      <c r="J5237" s="293" t="s">
        <v>24283</v>
      </c>
      <c r="K5237" s="299">
        <v>43743</v>
      </c>
      <c r="L5237" s="300"/>
      <c r="M5237" s="297" t="str">
        <f t="shared" si="81"/>
        <v>2011</v>
      </c>
    </row>
    <row r="5238" spans="1:13">
      <c r="A5238" s="293">
        <v>5237</v>
      </c>
      <c r="B5238" s="298" t="s">
        <v>19395</v>
      </c>
      <c r="C5238" s="298" t="s">
        <v>19396</v>
      </c>
      <c r="D5238" s="298"/>
      <c r="E5238" s="298" t="s">
        <v>22</v>
      </c>
      <c r="F5238" s="293" t="s">
        <v>35</v>
      </c>
      <c r="G5238" s="300" t="s">
        <v>55</v>
      </c>
      <c r="H5238" s="293" t="s">
        <v>6848</v>
      </c>
      <c r="I5238" s="293"/>
      <c r="J5238" s="293" t="s">
        <v>24283</v>
      </c>
      <c r="K5238" s="299">
        <v>43883</v>
      </c>
      <c r="L5238" s="300"/>
      <c r="M5238" s="297" t="str">
        <f t="shared" si="81"/>
        <v>2011</v>
      </c>
    </row>
    <row r="5239" spans="1:13">
      <c r="A5239" s="293">
        <v>5238</v>
      </c>
      <c r="B5239" s="298" t="s">
        <v>19397</v>
      </c>
      <c r="C5239" s="298" t="s">
        <v>19398</v>
      </c>
      <c r="D5239" s="298"/>
      <c r="E5239" s="298" t="s">
        <v>22</v>
      </c>
      <c r="F5239" s="293" t="s">
        <v>35</v>
      </c>
      <c r="G5239" s="300" t="s">
        <v>55</v>
      </c>
      <c r="H5239" s="293" t="s">
        <v>6848</v>
      </c>
      <c r="I5239" s="293"/>
      <c r="J5239" s="293" t="s">
        <v>24283</v>
      </c>
      <c r="K5239" s="299">
        <v>43974</v>
      </c>
      <c r="L5239" s="300"/>
      <c r="M5239" s="297" t="str">
        <f t="shared" si="81"/>
        <v>2011</v>
      </c>
    </row>
    <row r="5240" spans="1:13">
      <c r="A5240" s="293">
        <v>5239</v>
      </c>
      <c r="B5240" s="298" t="s">
        <v>19399</v>
      </c>
      <c r="C5240" s="298" t="s">
        <v>19400</v>
      </c>
      <c r="D5240" s="298"/>
      <c r="E5240" s="298" t="s">
        <v>22</v>
      </c>
      <c r="F5240" s="293" t="s">
        <v>35</v>
      </c>
      <c r="G5240" s="300" t="s">
        <v>55</v>
      </c>
      <c r="H5240" s="293" t="s">
        <v>6848</v>
      </c>
      <c r="I5240" s="293"/>
      <c r="J5240" s="293" t="s">
        <v>24283</v>
      </c>
      <c r="K5240" s="299">
        <v>44045</v>
      </c>
      <c r="L5240" s="300"/>
      <c r="M5240" s="297" t="str">
        <f t="shared" si="81"/>
        <v>2011</v>
      </c>
    </row>
    <row r="5241" spans="1:13">
      <c r="A5241" s="293">
        <v>5240</v>
      </c>
      <c r="B5241" s="298" t="s">
        <v>19401</v>
      </c>
      <c r="C5241" s="298" t="s">
        <v>19402</v>
      </c>
      <c r="D5241" s="298"/>
      <c r="E5241" s="298" t="s">
        <v>22</v>
      </c>
      <c r="F5241" s="293" t="s">
        <v>35</v>
      </c>
      <c r="G5241" s="300" t="s">
        <v>55</v>
      </c>
      <c r="H5241" s="293" t="s">
        <v>6848</v>
      </c>
      <c r="I5241" s="293"/>
      <c r="J5241" s="293" t="s">
        <v>24283</v>
      </c>
      <c r="K5241" s="299">
        <v>43974</v>
      </c>
      <c r="L5241" s="300"/>
      <c r="M5241" s="297" t="str">
        <f t="shared" si="81"/>
        <v>2011</v>
      </c>
    </row>
    <row r="5242" spans="1:13">
      <c r="A5242" s="293">
        <v>5241</v>
      </c>
      <c r="B5242" s="298" t="s">
        <v>19403</v>
      </c>
      <c r="C5242" s="298" t="s">
        <v>19404</v>
      </c>
      <c r="D5242" s="298"/>
      <c r="E5242" s="298" t="s">
        <v>22</v>
      </c>
      <c r="F5242" s="293" t="s">
        <v>35</v>
      </c>
      <c r="G5242" s="300" t="s">
        <v>55</v>
      </c>
      <c r="H5242" s="293" t="s">
        <v>6848</v>
      </c>
      <c r="I5242" s="293"/>
      <c r="J5242" s="293" t="s">
        <v>24283</v>
      </c>
      <c r="K5242" s="299">
        <v>43883</v>
      </c>
      <c r="L5242" s="300"/>
      <c r="M5242" s="297" t="str">
        <f t="shared" si="81"/>
        <v>2011</v>
      </c>
    </row>
    <row r="5243" spans="1:13">
      <c r="A5243" s="293">
        <v>5242</v>
      </c>
      <c r="B5243" s="298" t="s">
        <v>19405</v>
      </c>
      <c r="C5243" s="298" t="s">
        <v>19406</v>
      </c>
      <c r="D5243" s="298"/>
      <c r="E5243" s="298" t="s">
        <v>22</v>
      </c>
      <c r="F5243" s="293" t="s">
        <v>35</v>
      </c>
      <c r="G5243" s="300" t="s">
        <v>55</v>
      </c>
      <c r="H5243" s="293" t="s">
        <v>6848</v>
      </c>
      <c r="I5243" s="293"/>
      <c r="J5243" s="293" t="s">
        <v>24283</v>
      </c>
      <c r="K5243" s="299">
        <v>43883</v>
      </c>
      <c r="L5243" s="300"/>
      <c r="M5243" s="297" t="str">
        <f t="shared" si="81"/>
        <v>2011</v>
      </c>
    </row>
    <row r="5244" spans="1:13">
      <c r="A5244" s="293">
        <v>5243</v>
      </c>
      <c r="B5244" s="298" t="s">
        <v>19407</v>
      </c>
      <c r="C5244" s="298" t="s">
        <v>19408</v>
      </c>
      <c r="D5244" s="298"/>
      <c r="E5244" s="298" t="s">
        <v>22</v>
      </c>
      <c r="F5244" s="293" t="s">
        <v>35</v>
      </c>
      <c r="G5244" s="300" t="s">
        <v>55</v>
      </c>
      <c r="H5244" s="293" t="s">
        <v>6848</v>
      </c>
      <c r="I5244" s="293"/>
      <c r="J5244" s="293" t="s">
        <v>24283</v>
      </c>
      <c r="K5244" s="299">
        <v>43785</v>
      </c>
      <c r="L5244" s="300"/>
      <c r="M5244" s="297" t="str">
        <f t="shared" si="81"/>
        <v>2011</v>
      </c>
    </row>
    <row r="5245" spans="1:13">
      <c r="A5245" s="293">
        <v>5244</v>
      </c>
      <c r="B5245" s="298" t="s">
        <v>19409</v>
      </c>
      <c r="C5245" s="298" t="s">
        <v>19410</v>
      </c>
      <c r="D5245" s="298"/>
      <c r="E5245" s="298" t="s">
        <v>22</v>
      </c>
      <c r="F5245" s="293" t="s">
        <v>35</v>
      </c>
      <c r="G5245" s="300" t="s">
        <v>55</v>
      </c>
      <c r="H5245" s="293" t="s">
        <v>6848</v>
      </c>
      <c r="I5245" s="293"/>
      <c r="J5245" s="293" t="s">
        <v>24283</v>
      </c>
      <c r="K5245" s="299">
        <v>43974</v>
      </c>
      <c r="L5245" s="300"/>
      <c r="M5245" s="297" t="str">
        <f t="shared" si="81"/>
        <v>2011</v>
      </c>
    </row>
    <row r="5246" spans="1:13">
      <c r="A5246" s="293">
        <v>5245</v>
      </c>
      <c r="B5246" s="298" t="s">
        <v>19411</v>
      </c>
      <c r="C5246" s="298" t="s">
        <v>19412</v>
      </c>
      <c r="D5246" s="298"/>
      <c r="E5246" s="298" t="s">
        <v>22</v>
      </c>
      <c r="F5246" s="293" t="s">
        <v>35</v>
      </c>
      <c r="G5246" s="300" t="s">
        <v>55</v>
      </c>
      <c r="H5246" s="293" t="s">
        <v>6848</v>
      </c>
      <c r="I5246" s="293"/>
      <c r="J5246" s="293" t="s">
        <v>24283</v>
      </c>
      <c r="K5246" s="299">
        <v>43785</v>
      </c>
      <c r="L5246" s="300"/>
      <c r="M5246" s="297" t="str">
        <f t="shared" si="81"/>
        <v>2011</v>
      </c>
    </row>
    <row r="5247" spans="1:13">
      <c r="A5247" s="293">
        <v>5246</v>
      </c>
      <c r="B5247" s="298" t="s">
        <v>19413</v>
      </c>
      <c r="C5247" s="298" t="s">
        <v>19414</v>
      </c>
      <c r="D5247" s="298"/>
      <c r="E5247" s="298" t="s">
        <v>22</v>
      </c>
      <c r="F5247" s="293" t="s">
        <v>35</v>
      </c>
      <c r="G5247" s="300" t="s">
        <v>55</v>
      </c>
      <c r="H5247" s="293" t="s">
        <v>6848</v>
      </c>
      <c r="I5247" s="293"/>
      <c r="J5247" s="293" t="s">
        <v>24283</v>
      </c>
      <c r="K5247" s="299">
        <v>43785</v>
      </c>
      <c r="L5247" s="300"/>
      <c r="M5247" s="297" t="str">
        <f t="shared" si="81"/>
        <v>2011</v>
      </c>
    </row>
    <row r="5248" spans="1:13">
      <c r="A5248" s="293">
        <v>5247</v>
      </c>
      <c r="B5248" s="298" t="s">
        <v>19415</v>
      </c>
      <c r="C5248" s="298" t="s">
        <v>19416</v>
      </c>
      <c r="D5248" s="298"/>
      <c r="E5248" s="298" t="s">
        <v>22</v>
      </c>
      <c r="F5248" s="293" t="s">
        <v>35</v>
      </c>
      <c r="G5248" s="300" t="s">
        <v>55</v>
      </c>
      <c r="H5248" s="293" t="s">
        <v>6848</v>
      </c>
      <c r="I5248" s="293"/>
      <c r="J5248" s="293" t="s">
        <v>24283</v>
      </c>
      <c r="K5248" s="299"/>
      <c r="L5248" s="300"/>
      <c r="M5248" s="297" t="str">
        <f t="shared" si="81"/>
        <v>2011</v>
      </c>
    </row>
    <row r="5249" spans="1:13">
      <c r="A5249" s="293">
        <v>5248</v>
      </c>
      <c r="B5249" s="298" t="s">
        <v>19417</v>
      </c>
      <c r="C5249" s="298" t="s">
        <v>19418</v>
      </c>
      <c r="D5249" s="298"/>
      <c r="E5249" s="298" t="s">
        <v>22</v>
      </c>
      <c r="F5249" s="293" t="s">
        <v>35</v>
      </c>
      <c r="G5249" s="300" t="s">
        <v>55</v>
      </c>
      <c r="H5249" s="293" t="s">
        <v>6848</v>
      </c>
      <c r="I5249" s="293"/>
      <c r="J5249" s="293" t="s">
        <v>24283</v>
      </c>
      <c r="K5249" s="299">
        <v>43785</v>
      </c>
      <c r="L5249" s="300"/>
      <c r="M5249" s="297" t="str">
        <f t="shared" si="81"/>
        <v>2011</v>
      </c>
    </row>
    <row r="5250" spans="1:13">
      <c r="A5250" s="293">
        <v>5249</v>
      </c>
      <c r="B5250" s="298" t="s">
        <v>19419</v>
      </c>
      <c r="C5250" s="298" t="s">
        <v>19420</v>
      </c>
      <c r="D5250" s="298"/>
      <c r="E5250" s="298" t="s">
        <v>22</v>
      </c>
      <c r="F5250" s="293" t="s">
        <v>35</v>
      </c>
      <c r="G5250" s="300" t="s">
        <v>55</v>
      </c>
      <c r="H5250" s="293" t="s">
        <v>6848</v>
      </c>
      <c r="I5250" s="293"/>
      <c r="J5250" s="293" t="s">
        <v>24283</v>
      </c>
      <c r="K5250" s="299">
        <v>43763</v>
      </c>
      <c r="L5250" s="300"/>
      <c r="M5250" s="297" t="str">
        <f t="shared" ref="M5250:M5313" si="82">IF((INT(MID(B5250,5,2))&gt;19),"19"&amp;MID(B5250,5,2),"20"&amp;MID(B5250,5,2))</f>
        <v>2011</v>
      </c>
    </row>
    <row r="5251" spans="1:13">
      <c r="A5251" s="293">
        <v>5250</v>
      </c>
      <c r="B5251" s="298" t="s">
        <v>19421</v>
      </c>
      <c r="C5251" s="298" t="s">
        <v>19422</v>
      </c>
      <c r="D5251" s="298"/>
      <c r="E5251" s="298" t="s">
        <v>22</v>
      </c>
      <c r="F5251" s="293" t="s">
        <v>35</v>
      </c>
      <c r="G5251" s="300" t="s">
        <v>55</v>
      </c>
      <c r="H5251" s="293" t="s">
        <v>6848</v>
      </c>
      <c r="I5251" s="293"/>
      <c r="J5251" s="293" t="s">
        <v>24283</v>
      </c>
      <c r="K5251" s="299">
        <v>43813</v>
      </c>
      <c r="L5251" s="300"/>
      <c r="M5251" s="297" t="str">
        <f t="shared" si="82"/>
        <v>2011</v>
      </c>
    </row>
    <row r="5252" spans="1:13">
      <c r="A5252" s="293">
        <v>5251</v>
      </c>
      <c r="B5252" s="298" t="s">
        <v>19423</v>
      </c>
      <c r="C5252" s="298" t="s">
        <v>19424</v>
      </c>
      <c r="D5252" s="298"/>
      <c r="E5252" s="298" t="s">
        <v>22</v>
      </c>
      <c r="F5252" s="293" t="s">
        <v>35</v>
      </c>
      <c r="G5252" s="300" t="s">
        <v>55</v>
      </c>
      <c r="H5252" s="293" t="s">
        <v>6848</v>
      </c>
      <c r="I5252" s="293"/>
      <c r="J5252" s="293" t="s">
        <v>24283</v>
      </c>
      <c r="K5252" s="299">
        <v>43947</v>
      </c>
      <c r="L5252" s="300"/>
      <c r="M5252" s="297" t="str">
        <f t="shared" si="82"/>
        <v>2011</v>
      </c>
    </row>
    <row r="5253" spans="1:13">
      <c r="A5253" s="293">
        <v>5252</v>
      </c>
      <c r="B5253" s="298" t="s">
        <v>19425</v>
      </c>
      <c r="C5253" s="298" t="s">
        <v>19426</v>
      </c>
      <c r="D5253" s="298"/>
      <c r="E5253" s="298" t="s">
        <v>22</v>
      </c>
      <c r="F5253" s="293" t="s">
        <v>35</v>
      </c>
      <c r="G5253" s="300" t="s">
        <v>55</v>
      </c>
      <c r="H5253" s="293" t="s">
        <v>6848</v>
      </c>
      <c r="I5253" s="293"/>
      <c r="J5253" s="293" t="s">
        <v>24283</v>
      </c>
      <c r="K5253" s="299">
        <v>43771</v>
      </c>
      <c r="L5253" s="300"/>
      <c r="M5253" s="297" t="str">
        <f t="shared" si="82"/>
        <v>2011</v>
      </c>
    </row>
    <row r="5254" spans="1:13">
      <c r="A5254" s="293">
        <v>5253</v>
      </c>
      <c r="B5254" s="298" t="s">
        <v>19427</v>
      </c>
      <c r="C5254" s="298" t="s">
        <v>19428</v>
      </c>
      <c r="D5254" s="298"/>
      <c r="E5254" s="298" t="s">
        <v>22</v>
      </c>
      <c r="F5254" s="293" t="s">
        <v>35</v>
      </c>
      <c r="G5254" s="300" t="s">
        <v>55</v>
      </c>
      <c r="H5254" s="293" t="s">
        <v>6848</v>
      </c>
      <c r="I5254" s="293"/>
      <c r="J5254" s="293" t="s">
        <v>24283</v>
      </c>
      <c r="K5254" s="299">
        <v>43813</v>
      </c>
      <c r="L5254" s="300"/>
      <c r="M5254" s="297" t="str">
        <f t="shared" si="82"/>
        <v>2011</v>
      </c>
    </row>
    <row r="5255" spans="1:13">
      <c r="A5255" s="293">
        <v>5254</v>
      </c>
      <c r="B5255" s="298" t="s">
        <v>19429</v>
      </c>
      <c r="C5255" s="298" t="s">
        <v>19430</v>
      </c>
      <c r="D5255" s="298"/>
      <c r="E5255" s="298" t="s">
        <v>22</v>
      </c>
      <c r="F5255" s="293" t="s">
        <v>35</v>
      </c>
      <c r="G5255" s="300" t="s">
        <v>55</v>
      </c>
      <c r="H5255" s="293" t="s">
        <v>6848</v>
      </c>
      <c r="I5255" s="293"/>
      <c r="J5255" s="293" t="s">
        <v>24283</v>
      </c>
      <c r="K5255" s="299">
        <v>43974</v>
      </c>
      <c r="L5255" s="300"/>
      <c r="M5255" s="297" t="str">
        <f t="shared" si="82"/>
        <v>2011</v>
      </c>
    </row>
    <row r="5256" spans="1:13">
      <c r="A5256" s="293">
        <v>5255</v>
      </c>
      <c r="B5256" s="298" t="s">
        <v>19431</v>
      </c>
      <c r="C5256" s="298" t="s">
        <v>19432</v>
      </c>
      <c r="D5256" s="298"/>
      <c r="E5256" s="298" t="s">
        <v>22</v>
      </c>
      <c r="F5256" s="293" t="s">
        <v>35</v>
      </c>
      <c r="G5256" s="300" t="s">
        <v>55</v>
      </c>
      <c r="H5256" s="293" t="s">
        <v>6848</v>
      </c>
      <c r="I5256" s="293"/>
      <c r="J5256" s="293" t="s">
        <v>24283</v>
      </c>
      <c r="K5256" s="299">
        <v>43813</v>
      </c>
      <c r="L5256" s="300"/>
      <c r="M5256" s="297" t="str">
        <f t="shared" si="82"/>
        <v>2011</v>
      </c>
    </row>
    <row r="5257" spans="1:13">
      <c r="A5257" s="293">
        <v>5256</v>
      </c>
      <c r="B5257" s="298" t="s">
        <v>19433</v>
      </c>
      <c r="C5257" s="298" t="s">
        <v>19434</v>
      </c>
      <c r="D5257" s="298"/>
      <c r="E5257" s="298" t="s">
        <v>22</v>
      </c>
      <c r="F5257" s="293" t="s">
        <v>35</v>
      </c>
      <c r="G5257" s="300" t="s">
        <v>55</v>
      </c>
      <c r="H5257" s="293" t="s">
        <v>6848</v>
      </c>
      <c r="I5257" s="293"/>
      <c r="J5257" s="293" t="s">
        <v>24283</v>
      </c>
      <c r="K5257" s="299">
        <v>44045</v>
      </c>
      <c r="L5257" s="300"/>
      <c r="M5257" s="297" t="str">
        <f t="shared" si="82"/>
        <v>2011</v>
      </c>
    </row>
    <row r="5258" spans="1:13">
      <c r="A5258" s="293">
        <v>5257</v>
      </c>
      <c r="B5258" s="298" t="s">
        <v>19435</v>
      </c>
      <c r="C5258" s="298" t="s">
        <v>19436</v>
      </c>
      <c r="D5258" s="298"/>
      <c r="E5258" s="298" t="s">
        <v>22</v>
      </c>
      <c r="F5258" s="293" t="s">
        <v>35</v>
      </c>
      <c r="G5258" s="300" t="s">
        <v>55</v>
      </c>
      <c r="H5258" s="293" t="s">
        <v>6848</v>
      </c>
      <c r="I5258" s="293"/>
      <c r="J5258" s="293" t="s">
        <v>24283</v>
      </c>
      <c r="K5258" s="299">
        <v>43777</v>
      </c>
      <c r="L5258" s="300"/>
      <c r="M5258" s="297" t="str">
        <f t="shared" si="82"/>
        <v>2011</v>
      </c>
    </row>
    <row r="5259" spans="1:13">
      <c r="A5259" s="293">
        <v>5258</v>
      </c>
      <c r="B5259" s="298" t="s">
        <v>19437</v>
      </c>
      <c r="C5259" s="298" t="s">
        <v>19438</v>
      </c>
      <c r="D5259" s="298"/>
      <c r="E5259" s="298" t="s">
        <v>22</v>
      </c>
      <c r="F5259" s="293" t="s">
        <v>35</v>
      </c>
      <c r="G5259" s="300" t="s">
        <v>55</v>
      </c>
      <c r="H5259" s="293" t="s">
        <v>6848</v>
      </c>
      <c r="I5259" s="293"/>
      <c r="J5259" s="293" t="s">
        <v>24283</v>
      </c>
      <c r="K5259" s="299">
        <v>43960</v>
      </c>
      <c r="L5259" s="300"/>
      <c r="M5259" s="297" t="str">
        <f t="shared" si="82"/>
        <v>2011</v>
      </c>
    </row>
    <row r="5260" spans="1:13">
      <c r="A5260" s="293">
        <v>5259</v>
      </c>
      <c r="B5260" s="298" t="s">
        <v>19439</v>
      </c>
      <c r="C5260" s="298" t="s">
        <v>19440</v>
      </c>
      <c r="D5260" s="298"/>
      <c r="E5260" s="298" t="s">
        <v>22</v>
      </c>
      <c r="F5260" s="293" t="s">
        <v>35</v>
      </c>
      <c r="G5260" s="300" t="s">
        <v>55</v>
      </c>
      <c r="H5260" s="293" t="s">
        <v>6848</v>
      </c>
      <c r="I5260" s="293"/>
      <c r="J5260" s="293" t="s">
        <v>24283</v>
      </c>
      <c r="K5260" s="299">
        <v>43771</v>
      </c>
      <c r="L5260" s="300"/>
      <c r="M5260" s="297" t="str">
        <f t="shared" si="82"/>
        <v>2011</v>
      </c>
    </row>
    <row r="5261" spans="1:13">
      <c r="A5261" s="293">
        <v>5260</v>
      </c>
      <c r="B5261" s="298" t="s">
        <v>19441</v>
      </c>
      <c r="C5261" s="298" t="s">
        <v>19442</v>
      </c>
      <c r="D5261" s="298"/>
      <c r="E5261" s="298" t="s">
        <v>22</v>
      </c>
      <c r="F5261" s="293" t="s">
        <v>35</v>
      </c>
      <c r="G5261" s="300" t="s">
        <v>55</v>
      </c>
      <c r="H5261" s="293" t="s">
        <v>6848</v>
      </c>
      <c r="I5261" s="293"/>
      <c r="J5261" s="293" t="s">
        <v>24283</v>
      </c>
      <c r="K5261" s="299">
        <v>43883</v>
      </c>
      <c r="L5261" s="300"/>
      <c r="M5261" s="297" t="str">
        <f t="shared" si="82"/>
        <v>2011</v>
      </c>
    </row>
    <row r="5262" spans="1:13">
      <c r="A5262" s="293">
        <v>5261</v>
      </c>
      <c r="B5262" s="298" t="s">
        <v>19443</v>
      </c>
      <c r="C5262" s="298" t="s">
        <v>19444</v>
      </c>
      <c r="D5262" s="298"/>
      <c r="E5262" s="298" t="s">
        <v>22</v>
      </c>
      <c r="F5262" s="293" t="s">
        <v>35</v>
      </c>
      <c r="G5262" s="300" t="s">
        <v>55</v>
      </c>
      <c r="H5262" s="293" t="s">
        <v>6848</v>
      </c>
      <c r="I5262" s="293"/>
      <c r="J5262" s="293" t="s">
        <v>24283</v>
      </c>
      <c r="K5262" s="299">
        <v>43813</v>
      </c>
      <c r="L5262" s="300"/>
      <c r="M5262" s="297" t="str">
        <f t="shared" si="82"/>
        <v>2011</v>
      </c>
    </row>
    <row r="5263" spans="1:13">
      <c r="A5263" s="293">
        <v>5262</v>
      </c>
      <c r="B5263" s="298" t="s">
        <v>19445</v>
      </c>
      <c r="C5263" s="298" t="s">
        <v>19446</v>
      </c>
      <c r="D5263" s="298"/>
      <c r="E5263" s="298" t="s">
        <v>22</v>
      </c>
      <c r="F5263" s="293" t="s">
        <v>35</v>
      </c>
      <c r="G5263" s="300" t="s">
        <v>55</v>
      </c>
      <c r="H5263" s="293" t="s">
        <v>6848</v>
      </c>
      <c r="I5263" s="293"/>
      <c r="J5263" s="293" t="s">
        <v>24283</v>
      </c>
      <c r="K5263" s="299">
        <v>43813</v>
      </c>
      <c r="L5263" s="300"/>
      <c r="M5263" s="297" t="str">
        <f t="shared" si="82"/>
        <v>2011</v>
      </c>
    </row>
    <row r="5264" spans="1:13">
      <c r="A5264" s="293">
        <v>5263</v>
      </c>
      <c r="B5264" s="298" t="s">
        <v>19447</v>
      </c>
      <c r="C5264" s="298" t="s">
        <v>19448</v>
      </c>
      <c r="D5264" s="298"/>
      <c r="E5264" s="298" t="s">
        <v>22</v>
      </c>
      <c r="F5264" s="293" t="s">
        <v>35</v>
      </c>
      <c r="G5264" s="300" t="s">
        <v>55</v>
      </c>
      <c r="H5264" s="293" t="s">
        <v>6848</v>
      </c>
      <c r="I5264" s="293"/>
      <c r="J5264" s="293" t="s">
        <v>24283</v>
      </c>
      <c r="K5264" s="299">
        <v>43771</v>
      </c>
      <c r="L5264" s="300"/>
      <c r="M5264" s="297" t="str">
        <f t="shared" si="82"/>
        <v>2011</v>
      </c>
    </row>
    <row r="5265" spans="1:13">
      <c r="A5265" s="293">
        <v>5264</v>
      </c>
      <c r="B5265" s="298" t="s">
        <v>19449</v>
      </c>
      <c r="C5265" s="298" t="s">
        <v>19450</v>
      </c>
      <c r="D5265" s="298"/>
      <c r="E5265" s="298" t="s">
        <v>22</v>
      </c>
      <c r="F5265" s="293" t="s">
        <v>35</v>
      </c>
      <c r="G5265" s="300" t="s">
        <v>55</v>
      </c>
      <c r="H5265" s="293" t="s">
        <v>6848</v>
      </c>
      <c r="I5265" s="293"/>
      <c r="J5265" s="293" t="s">
        <v>24283</v>
      </c>
      <c r="K5265" s="299">
        <v>43743</v>
      </c>
      <c r="L5265" s="300"/>
      <c r="M5265" s="297" t="str">
        <f t="shared" si="82"/>
        <v>2011</v>
      </c>
    </row>
    <row r="5266" spans="1:13">
      <c r="A5266" s="293">
        <v>5265</v>
      </c>
      <c r="B5266" s="298" t="s">
        <v>19451</v>
      </c>
      <c r="C5266" s="298" t="s">
        <v>19452</v>
      </c>
      <c r="D5266" s="298"/>
      <c r="E5266" s="298" t="s">
        <v>22</v>
      </c>
      <c r="F5266" s="293" t="s">
        <v>35</v>
      </c>
      <c r="G5266" s="300" t="s">
        <v>55</v>
      </c>
      <c r="H5266" s="293" t="s">
        <v>6848</v>
      </c>
      <c r="I5266" s="293"/>
      <c r="J5266" s="293" t="s">
        <v>24283</v>
      </c>
      <c r="K5266" s="299">
        <v>43785</v>
      </c>
      <c r="L5266" s="300"/>
      <c r="M5266" s="297" t="str">
        <f t="shared" si="82"/>
        <v>2011</v>
      </c>
    </row>
    <row r="5267" spans="1:13">
      <c r="A5267" s="293">
        <v>5266</v>
      </c>
      <c r="B5267" s="298" t="s">
        <v>19453</v>
      </c>
      <c r="C5267" s="298" t="s">
        <v>19454</v>
      </c>
      <c r="D5267" s="298"/>
      <c r="E5267" s="298" t="s">
        <v>22</v>
      </c>
      <c r="F5267" s="293" t="s">
        <v>35</v>
      </c>
      <c r="G5267" s="300" t="s">
        <v>55</v>
      </c>
      <c r="H5267" s="293" t="s">
        <v>6848</v>
      </c>
      <c r="I5267" s="293"/>
      <c r="J5267" s="293" t="s">
        <v>24283</v>
      </c>
      <c r="K5267" s="299">
        <v>43785</v>
      </c>
      <c r="L5267" s="300"/>
      <c r="M5267" s="297" t="str">
        <f t="shared" si="82"/>
        <v>2011</v>
      </c>
    </row>
    <row r="5268" spans="1:13">
      <c r="A5268" s="293">
        <v>5267</v>
      </c>
      <c r="B5268" s="298" t="s">
        <v>19455</v>
      </c>
      <c r="C5268" s="298" t="s">
        <v>19456</v>
      </c>
      <c r="D5268" s="298"/>
      <c r="E5268" s="298" t="s">
        <v>22</v>
      </c>
      <c r="F5268" s="293" t="s">
        <v>35</v>
      </c>
      <c r="G5268" s="300" t="s">
        <v>55</v>
      </c>
      <c r="H5268" s="293" t="s">
        <v>6848</v>
      </c>
      <c r="I5268" s="293"/>
      <c r="J5268" s="293" t="s">
        <v>24283</v>
      </c>
      <c r="K5268" s="299">
        <v>43771</v>
      </c>
      <c r="L5268" s="300"/>
      <c r="M5268" s="297" t="str">
        <f t="shared" si="82"/>
        <v>2011</v>
      </c>
    </row>
    <row r="5269" spans="1:13">
      <c r="A5269" s="293">
        <v>5268</v>
      </c>
      <c r="B5269" s="298" t="s">
        <v>19457</v>
      </c>
      <c r="C5269" s="298" t="s">
        <v>19458</v>
      </c>
      <c r="D5269" s="298"/>
      <c r="E5269" s="298" t="s">
        <v>22</v>
      </c>
      <c r="F5269" s="293" t="s">
        <v>35</v>
      </c>
      <c r="G5269" s="300" t="s">
        <v>55</v>
      </c>
      <c r="H5269" s="293" t="s">
        <v>6848</v>
      </c>
      <c r="I5269" s="293"/>
      <c r="J5269" s="293" t="s">
        <v>24283</v>
      </c>
      <c r="K5269" s="299">
        <v>43813</v>
      </c>
      <c r="L5269" s="300"/>
      <c r="M5269" s="297" t="str">
        <f t="shared" si="82"/>
        <v>2011</v>
      </c>
    </row>
    <row r="5270" spans="1:13">
      <c r="A5270" s="293">
        <v>5269</v>
      </c>
      <c r="B5270" s="298" t="s">
        <v>19459</v>
      </c>
      <c r="C5270" s="298" t="s">
        <v>19460</v>
      </c>
      <c r="D5270" s="298"/>
      <c r="E5270" s="298" t="s">
        <v>22</v>
      </c>
      <c r="F5270" s="293" t="s">
        <v>35</v>
      </c>
      <c r="G5270" s="300" t="s">
        <v>55</v>
      </c>
      <c r="H5270" s="293" t="s">
        <v>6848</v>
      </c>
      <c r="I5270" s="293"/>
      <c r="J5270" s="293" t="s">
        <v>24283</v>
      </c>
      <c r="K5270" s="299">
        <v>43813</v>
      </c>
      <c r="L5270" s="300"/>
      <c r="M5270" s="297" t="str">
        <f t="shared" si="82"/>
        <v>2011</v>
      </c>
    </row>
    <row r="5271" spans="1:13">
      <c r="A5271" s="293">
        <v>5270</v>
      </c>
      <c r="B5271" s="298" t="s">
        <v>19461</v>
      </c>
      <c r="C5271" s="298" t="s">
        <v>19462</v>
      </c>
      <c r="D5271" s="298"/>
      <c r="E5271" s="298" t="s">
        <v>22</v>
      </c>
      <c r="F5271" s="293" t="s">
        <v>35</v>
      </c>
      <c r="G5271" s="300" t="s">
        <v>55</v>
      </c>
      <c r="H5271" s="293" t="s">
        <v>6848</v>
      </c>
      <c r="I5271" s="293"/>
      <c r="J5271" s="293" t="s">
        <v>24283</v>
      </c>
      <c r="K5271" s="299">
        <v>43785</v>
      </c>
      <c r="L5271" s="300"/>
      <c r="M5271" s="297" t="str">
        <f t="shared" si="82"/>
        <v>2011</v>
      </c>
    </row>
    <row r="5272" spans="1:13">
      <c r="A5272" s="293">
        <v>5271</v>
      </c>
      <c r="B5272" s="298" t="s">
        <v>19463</v>
      </c>
      <c r="C5272" s="298" t="s">
        <v>19464</v>
      </c>
      <c r="D5272" s="298"/>
      <c r="E5272" s="298" t="s">
        <v>22</v>
      </c>
      <c r="F5272" s="293" t="s">
        <v>35</v>
      </c>
      <c r="G5272" s="300" t="s">
        <v>55</v>
      </c>
      <c r="H5272" s="293" t="s">
        <v>6848</v>
      </c>
      <c r="I5272" s="293"/>
      <c r="J5272" s="293" t="s">
        <v>24283</v>
      </c>
      <c r="K5272" s="299">
        <v>43743</v>
      </c>
      <c r="L5272" s="300"/>
      <c r="M5272" s="297" t="str">
        <f t="shared" si="82"/>
        <v>2011</v>
      </c>
    </row>
    <row r="5273" spans="1:13">
      <c r="A5273" s="293">
        <v>5272</v>
      </c>
      <c r="B5273" s="298" t="s">
        <v>19465</v>
      </c>
      <c r="C5273" s="298" t="s">
        <v>19466</v>
      </c>
      <c r="D5273" s="298"/>
      <c r="E5273" s="298" t="s">
        <v>22</v>
      </c>
      <c r="F5273" s="293" t="s">
        <v>35</v>
      </c>
      <c r="G5273" s="300" t="s">
        <v>55</v>
      </c>
      <c r="H5273" s="293" t="s">
        <v>6848</v>
      </c>
      <c r="I5273" s="293"/>
      <c r="J5273" s="293" t="s">
        <v>24283</v>
      </c>
      <c r="K5273" s="299">
        <v>44045</v>
      </c>
      <c r="L5273" s="300"/>
      <c r="M5273" s="297" t="str">
        <f t="shared" si="82"/>
        <v>2011</v>
      </c>
    </row>
    <row r="5274" spans="1:13">
      <c r="A5274" s="293">
        <v>5273</v>
      </c>
      <c r="B5274" s="298" t="s">
        <v>19467</v>
      </c>
      <c r="C5274" s="298" t="s">
        <v>19468</v>
      </c>
      <c r="D5274" s="298"/>
      <c r="E5274" s="298" t="s">
        <v>22</v>
      </c>
      <c r="F5274" s="293" t="s">
        <v>35</v>
      </c>
      <c r="G5274" s="300" t="s">
        <v>55</v>
      </c>
      <c r="H5274" s="293" t="s">
        <v>6848</v>
      </c>
      <c r="I5274" s="293"/>
      <c r="J5274" s="293" t="s">
        <v>24283</v>
      </c>
      <c r="K5274" s="299">
        <v>43883</v>
      </c>
      <c r="L5274" s="300"/>
      <c r="M5274" s="297" t="str">
        <f t="shared" si="82"/>
        <v>2011</v>
      </c>
    </row>
    <row r="5275" spans="1:13">
      <c r="A5275" s="293">
        <v>5274</v>
      </c>
      <c r="B5275" s="298" t="s">
        <v>19469</v>
      </c>
      <c r="C5275" s="298" t="s">
        <v>19470</v>
      </c>
      <c r="D5275" s="298"/>
      <c r="E5275" s="298" t="s">
        <v>22</v>
      </c>
      <c r="F5275" s="293" t="s">
        <v>35</v>
      </c>
      <c r="G5275" s="300" t="s">
        <v>55</v>
      </c>
      <c r="H5275" s="293" t="s">
        <v>6848</v>
      </c>
      <c r="I5275" s="293"/>
      <c r="J5275" s="293" t="s">
        <v>24283</v>
      </c>
      <c r="K5275" s="299">
        <v>43813</v>
      </c>
      <c r="L5275" s="300"/>
      <c r="M5275" s="297" t="str">
        <f t="shared" si="82"/>
        <v>2011</v>
      </c>
    </row>
    <row r="5276" spans="1:13">
      <c r="A5276" s="293">
        <v>5275</v>
      </c>
      <c r="B5276" s="298" t="s">
        <v>19471</v>
      </c>
      <c r="C5276" s="298" t="s">
        <v>19472</v>
      </c>
      <c r="D5276" s="298"/>
      <c r="E5276" s="298" t="s">
        <v>22</v>
      </c>
      <c r="F5276" s="293" t="s">
        <v>35</v>
      </c>
      <c r="G5276" s="300" t="s">
        <v>55</v>
      </c>
      <c r="H5276" s="293" t="s">
        <v>6848</v>
      </c>
      <c r="I5276" s="293"/>
      <c r="J5276" s="293" t="s">
        <v>24283</v>
      </c>
      <c r="K5276" s="299">
        <v>43883</v>
      </c>
      <c r="L5276" s="300"/>
      <c r="M5276" s="297" t="str">
        <f t="shared" si="82"/>
        <v>2011</v>
      </c>
    </row>
    <row r="5277" spans="1:13">
      <c r="A5277" s="293">
        <v>5276</v>
      </c>
      <c r="B5277" s="298" t="s">
        <v>19473</v>
      </c>
      <c r="C5277" s="298" t="s">
        <v>19474</v>
      </c>
      <c r="D5277" s="298"/>
      <c r="E5277" s="298" t="s">
        <v>22</v>
      </c>
      <c r="F5277" s="293" t="s">
        <v>35</v>
      </c>
      <c r="G5277" s="300" t="s">
        <v>55</v>
      </c>
      <c r="H5277" s="293" t="s">
        <v>6848</v>
      </c>
      <c r="I5277" s="293"/>
      <c r="J5277" s="293" t="s">
        <v>24283</v>
      </c>
      <c r="K5277" s="299">
        <v>43785</v>
      </c>
      <c r="L5277" s="300"/>
      <c r="M5277" s="297" t="str">
        <f t="shared" si="82"/>
        <v>2011</v>
      </c>
    </row>
    <row r="5278" spans="1:13">
      <c r="A5278" s="293">
        <v>5277</v>
      </c>
      <c r="B5278" s="298" t="s">
        <v>19475</v>
      </c>
      <c r="C5278" s="298" t="s">
        <v>19476</v>
      </c>
      <c r="D5278" s="298"/>
      <c r="E5278" s="298" t="s">
        <v>22</v>
      </c>
      <c r="F5278" s="293" t="s">
        <v>35</v>
      </c>
      <c r="G5278" s="300" t="s">
        <v>55</v>
      </c>
      <c r="H5278" s="293" t="s">
        <v>6848</v>
      </c>
      <c r="I5278" s="293"/>
      <c r="J5278" s="293" t="s">
        <v>24283</v>
      </c>
      <c r="K5278" s="299">
        <v>43813</v>
      </c>
      <c r="L5278" s="300"/>
      <c r="M5278" s="297" t="str">
        <f t="shared" si="82"/>
        <v>2011</v>
      </c>
    </row>
    <row r="5279" spans="1:13">
      <c r="A5279" s="293">
        <v>5278</v>
      </c>
      <c r="B5279" s="298" t="s">
        <v>19477</v>
      </c>
      <c r="C5279" s="298" t="s">
        <v>19478</v>
      </c>
      <c r="D5279" s="298"/>
      <c r="E5279" s="298" t="s">
        <v>22</v>
      </c>
      <c r="F5279" s="293" t="s">
        <v>35</v>
      </c>
      <c r="G5279" s="300" t="s">
        <v>55</v>
      </c>
      <c r="H5279" s="293" t="s">
        <v>6848</v>
      </c>
      <c r="I5279" s="293"/>
      <c r="J5279" s="293" t="s">
        <v>24283</v>
      </c>
      <c r="K5279" s="299">
        <v>43743</v>
      </c>
      <c r="L5279" s="300"/>
      <c r="M5279" s="297" t="str">
        <f t="shared" si="82"/>
        <v>2011</v>
      </c>
    </row>
    <row r="5280" spans="1:13">
      <c r="A5280" s="293">
        <v>5279</v>
      </c>
      <c r="B5280" s="298" t="s">
        <v>19479</v>
      </c>
      <c r="C5280" s="298" t="s">
        <v>19480</v>
      </c>
      <c r="D5280" s="298"/>
      <c r="E5280" s="298" t="s">
        <v>22</v>
      </c>
      <c r="F5280" s="293" t="s">
        <v>35</v>
      </c>
      <c r="G5280" s="300" t="s">
        <v>55</v>
      </c>
      <c r="H5280" s="293" t="s">
        <v>6848</v>
      </c>
      <c r="I5280" s="293"/>
      <c r="J5280" s="293" t="s">
        <v>24283</v>
      </c>
      <c r="K5280" s="299">
        <v>43883</v>
      </c>
      <c r="L5280" s="300"/>
      <c r="M5280" s="297" t="str">
        <f t="shared" si="82"/>
        <v>2011</v>
      </c>
    </row>
    <row r="5281" spans="1:13">
      <c r="A5281" s="293">
        <v>5280</v>
      </c>
      <c r="B5281" s="298" t="s">
        <v>19481</v>
      </c>
      <c r="C5281" s="298" t="s">
        <v>19482</v>
      </c>
      <c r="D5281" s="298"/>
      <c r="E5281" s="298" t="s">
        <v>22</v>
      </c>
      <c r="F5281" s="293" t="s">
        <v>35</v>
      </c>
      <c r="G5281" s="300" t="s">
        <v>55</v>
      </c>
      <c r="H5281" s="293" t="s">
        <v>6848</v>
      </c>
      <c r="I5281" s="293"/>
      <c r="J5281" s="293" t="s">
        <v>24283</v>
      </c>
      <c r="K5281" s="299">
        <v>43813</v>
      </c>
      <c r="L5281" s="300"/>
      <c r="M5281" s="297" t="str">
        <f t="shared" si="82"/>
        <v>2011</v>
      </c>
    </row>
    <row r="5282" spans="1:13">
      <c r="A5282" s="293">
        <v>5281</v>
      </c>
      <c r="B5282" s="298" t="s">
        <v>19483</v>
      </c>
      <c r="C5282" s="298" t="s">
        <v>19484</v>
      </c>
      <c r="D5282" s="298"/>
      <c r="E5282" s="298" t="s">
        <v>22</v>
      </c>
      <c r="F5282" s="293" t="s">
        <v>35</v>
      </c>
      <c r="G5282" s="300" t="s">
        <v>55</v>
      </c>
      <c r="H5282" s="293" t="s">
        <v>6848</v>
      </c>
      <c r="I5282" s="293"/>
      <c r="J5282" s="293" t="s">
        <v>24283</v>
      </c>
      <c r="K5282" s="299">
        <v>43763</v>
      </c>
      <c r="L5282" s="300"/>
      <c r="M5282" s="297" t="str">
        <f t="shared" si="82"/>
        <v>2011</v>
      </c>
    </row>
    <row r="5283" spans="1:13">
      <c r="A5283" s="293">
        <v>5282</v>
      </c>
      <c r="B5283" s="298" t="s">
        <v>19485</v>
      </c>
      <c r="C5283" s="298" t="s">
        <v>19486</v>
      </c>
      <c r="D5283" s="298"/>
      <c r="E5283" s="298" t="s">
        <v>22</v>
      </c>
      <c r="F5283" s="293" t="s">
        <v>35</v>
      </c>
      <c r="G5283" s="300" t="s">
        <v>55</v>
      </c>
      <c r="H5283" s="293" t="s">
        <v>6848</v>
      </c>
      <c r="I5283" s="293"/>
      <c r="J5283" s="293" t="s">
        <v>24283</v>
      </c>
      <c r="K5283" s="299">
        <v>43974</v>
      </c>
      <c r="L5283" s="300"/>
      <c r="M5283" s="297" t="str">
        <f t="shared" si="82"/>
        <v>2011</v>
      </c>
    </row>
    <row r="5284" spans="1:13">
      <c r="A5284" s="293">
        <v>5283</v>
      </c>
      <c r="B5284" s="298" t="s">
        <v>19487</v>
      </c>
      <c r="C5284" s="298" t="s">
        <v>19488</v>
      </c>
      <c r="D5284" s="298"/>
      <c r="E5284" s="298" t="s">
        <v>22</v>
      </c>
      <c r="F5284" s="293" t="s">
        <v>35</v>
      </c>
      <c r="G5284" s="300" t="s">
        <v>55</v>
      </c>
      <c r="H5284" s="293" t="s">
        <v>6848</v>
      </c>
      <c r="I5284" s="293"/>
      <c r="J5284" s="293" t="s">
        <v>24283</v>
      </c>
      <c r="K5284" s="299">
        <v>43785</v>
      </c>
      <c r="L5284" s="300"/>
      <c r="M5284" s="297" t="str">
        <f t="shared" si="82"/>
        <v>2011</v>
      </c>
    </row>
    <row r="5285" spans="1:13">
      <c r="A5285" s="293">
        <v>5284</v>
      </c>
      <c r="B5285" s="298" t="s">
        <v>19489</v>
      </c>
      <c r="C5285" s="298" t="s">
        <v>19490</v>
      </c>
      <c r="D5285" s="298"/>
      <c r="E5285" s="298" t="s">
        <v>22</v>
      </c>
      <c r="F5285" s="293" t="s">
        <v>35</v>
      </c>
      <c r="G5285" s="300" t="s">
        <v>55</v>
      </c>
      <c r="H5285" s="293" t="s">
        <v>6848</v>
      </c>
      <c r="I5285" s="293"/>
      <c r="J5285" s="293" t="s">
        <v>24283</v>
      </c>
      <c r="K5285" s="299">
        <v>44045</v>
      </c>
      <c r="L5285" s="300"/>
      <c r="M5285" s="297" t="str">
        <f t="shared" si="82"/>
        <v>2011</v>
      </c>
    </row>
    <row r="5286" spans="1:13">
      <c r="A5286" s="293">
        <v>5285</v>
      </c>
      <c r="B5286" s="298" t="s">
        <v>19491</v>
      </c>
      <c r="C5286" s="298" t="s">
        <v>19492</v>
      </c>
      <c r="D5286" s="298"/>
      <c r="E5286" s="298" t="s">
        <v>22</v>
      </c>
      <c r="F5286" s="293" t="s">
        <v>35</v>
      </c>
      <c r="G5286" s="300" t="s">
        <v>55</v>
      </c>
      <c r="H5286" s="293" t="s">
        <v>6848</v>
      </c>
      <c r="I5286" s="293"/>
      <c r="J5286" s="293" t="s">
        <v>24283</v>
      </c>
      <c r="K5286" s="299">
        <v>43883</v>
      </c>
      <c r="L5286" s="300"/>
      <c r="M5286" s="297" t="str">
        <f t="shared" si="82"/>
        <v>2011</v>
      </c>
    </row>
    <row r="5287" spans="1:13">
      <c r="A5287" s="293">
        <v>5286</v>
      </c>
      <c r="B5287" s="298" t="s">
        <v>19493</v>
      </c>
      <c r="C5287" s="298" t="s">
        <v>19494</v>
      </c>
      <c r="D5287" s="298"/>
      <c r="E5287" s="298" t="s">
        <v>22</v>
      </c>
      <c r="F5287" s="293" t="s">
        <v>35</v>
      </c>
      <c r="G5287" s="300" t="s">
        <v>55</v>
      </c>
      <c r="H5287" s="293" t="s">
        <v>6848</v>
      </c>
      <c r="I5287" s="293"/>
      <c r="J5287" s="293" t="s">
        <v>24283</v>
      </c>
      <c r="K5287" s="299">
        <v>43883</v>
      </c>
      <c r="L5287" s="300"/>
      <c r="M5287" s="297" t="str">
        <f t="shared" si="82"/>
        <v>2011</v>
      </c>
    </row>
    <row r="5288" spans="1:13">
      <c r="A5288" s="293">
        <v>5287</v>
      </c>
      <c r="B5288" s="298" t="s">
        <v>19495</v>
      </c>
      <c r="C5288" s="298" t="s">
        <v>19496</v>
      </c>
      <c r="D5288" s="298"/>
      <c r="E5288" s="298" t="s">
        <v>22</v>
      </c>
      <c r="F5288" s="293" t="s">
        <v>35</v>
      </c>
      <c r="G5288" s="300" t="s">
        <v>55</v>
      </c>
      <c r="H5288" s="293" t="s">
        <v>6848</v>
      </c>
      <c r="I5288" s="293"/>
      <c r="J5288" s="293" t="s">
        <v>24283</v>
      </c>
      <c r="K5288" s="299">
        <v>43883</v>
      </c>
      <c r="L5288" s="300"/>
      <c r="M5288" s="297" t="str">
        <f t="shared" si="82"/>
        <v>2011</v>
      </c>
    </row>
    <row r="5289" spans="1:13">
      <c r="A5289" s="293">
        <v>5288</v>
      </c>
      <c r="B5289" s="298" t="s">
        <v>19497</v>
      </c>
      <c r="C5289" s="298" t="s">
        <v>19498</v>
      </c>
      <c r="D5289" s="298"/>
      <c r="E5289" s="298" t="s">
        <v>22</v>
      </c>
      <c r="F5289" s="293" t="s">
        <v>35</v>
      </c>
      <c r="G5289" s="300" t="s">
        <v>55</v>
      </c>
      <c r="H5289" s="293" t="s">
        <v>6848</v>
      </c>
      <c r="I5289" s="293"/>
      <c r="J5289" s="293" t="s">
        <v>24283</v>
      </c>
      <c r="K5289" s="299">
        <v>43763</v>
      </c>
      <c r="L5289" s="300"/>
      <c r="M5289" s="297" t="str">
        <f t="shared" si="82"/>
        <v>2011</v>
      </c>
    </row>
    <row r="5290" spans="1:13">
      <c r="A5290" s="293">
        <v>5289</v>
      </c>
      <c r="B5290" s="298" t="s">
        <v>19499</v>
      </c>
      <c r="C5290" s="298" t="s">
        <v>19500</v>
      </c>
      <c r="D5290" s="298"/>
      <c r="E5290" s="298" t="s">
        <v>22</v>
      </c>
      <c r="F5290" s="293" t="s">
        <v>35</v>
      </c>
      <c r="G5290" s="300" t="s">
        <v>55</v>
      </c>
      <c r="H5290" s="293" t="s">
        <v>6848</v>
      </c>
      <c r="I5290" s="293"/>
      <c r="J5290" s="293" t="s">
        <v>24283</v>
      </c>
      <c r="K5290" s="299">
        <v>44045</v>
      </c>
      <c r="L5290" s="300"/>
      <c r="M5290" s="297" t="str">
        <f t="shared" si="82"/>
        <v>2011</v>
      </c>
    </row>
    <row r="5291" spans="1:13">
      <c r="A5291" s="293">
        <v>5290</v>
      </c>
      <c r="B5291" s="298" t="s">
        <v>19501</v>
      </c>
      <c r="C5291" s="298" t="s">
        <v>19502</v>
      </c>
      <c r="D5291" s="298"/>
      <c r="E5291" s="298" t="s">
        <v>22</v>
      </c>
      <c r="F5291" s="293" t="s">
        <v>35</v>
      </c>
      <c r="G5291" s="300" t="s">
        <v>55</v>
      </c>
      <c r="H5291" s="293" t="s">
        <v>6848</v>
      </c>
      <c r="I5291" s="293"/>
      <c r="J5291" s="293" t="s">
        <v>24283</v>
      </c>
      <c r="K5291" s="299">
        <v>43763</v>
      </c>
      <c r="L5291" s="300"/>
      <c r="M5291" s="297" t="str">
        <f t="shared" si="82"/>
        <v>2011</v>
      </c>
    </row>
    <row r="5292" spans="1:13">
      <c r="A5292" s="293">
        <v>5291</v>
      </c>
      <c r="B5292" s="298" t="s">
        <v>19503</v>
      </c>
      <c r="C5292" s="298" t="s">
        <v>19504</v>
      </c>
      <c r="D5292" s="298"/>
      <c r="E5292" s="298" t="s">
        <v>22</v>
      </c>
      <c r="F5292" s="293" t="s">
        <v>35</v>
      </c>
      <c r="G5292" s="300" t="s">
        <v>55</v>
      </c>
      <c r="H5292" s="293" t="s">
        <v>6848</v>
      </c>
      <c r="I5292" s="293"/>
      <c r="J5292" s="293" t="s">
        <v>24283</v>
      </c>
      <c r="K5292" s="299">
        <v>43883</v>
      </c>
      <c r="L5292" s="300"/>
      <c r="M5292" s="297" t="str">
        <f t="shared" si="82"/>
        <v>2011</v>
      </c>
    </row>
    <row r="5293" spans="1:13">
      <c r="A5293" s="293">
        <v>5292</v>
      </c>
      <c r="B5293" s="298" t="s">
        <v>19505</v>
      </c>
      <c r="C5293" s="298" t="s">
        <v>19506</v>
      </c>
      <c r="D5293" s="298"/>
      <c r="E5293" s="298" t="s">
        <v>22</v>
      </c>
      <c r="F5293" s="293" t="s">
        <v>35</v>
      </c>
      <c r="G5293" s="300" t="s">
        <v>55</v>
      </c>
      <c r="H5293" s="293" t="s">
        <v>6848</v>
      </c>
      <c r="I5293" s="293"/>
      <c r="J5293" s="293" t="s">
        <v>24283</v>
      </c>
      <c r="K5293" s="299">
        <v>43813</v>
      </c>
      <c r="L5293" s="300"/>
      <c r="M5293" s="297" t="str">
        <f t="shared" si="82"/>
        <v>2011</v>
      </c>
    </row>
    <row r="5294" spans="1:13">
      <c r="A5294" s="293">
        <v>5293</v>
      </c>
      <c r="B5294" s="298" t="s">
        <v>19507</v>
      </c>
      <c r="C5294" s="298" t="s">
        <v>19508</v>
      </c>
      <c r="D5294" s="298"/>
      <c r="E5294" s="298" t="s">
        <v>22</v>
      </c>
      <c r="F5294" s="293" t="s">
        <v>35</v>
      </c>
      <c r="G5294" s="300" t="s">
        <v>55</v>
      </c>
      <c r="H5294" s="293" t="s">
        <v>6848</v>
      </c>
      <c r="I5294" s="293"/>
      <c r="J5294" s="293" t="s">
        <v>24283</v>
      </c>
      <c r="K5294" s="299">
        <v>43883</v>
      </c>
      <c r="L5294" s="300"/>
      <c r="M5294" s="297" t="str">
        <f t="shared" si="82"/>
        <v>2011</v>
      </c>
    </row>
    <row r="5295" spans="1:13">
      <c r="A5295" s="293">
        <v>5294</v>
      </c>
      <c r="B5295" s="298" t="s">
        <v>19509</v>
      </c>
      <c r="C5295" s="298" t="s">
        <v>19510</v>
      </c>
      <c r="D5295" s="298"/>
      <c r="E5295" s="298" t="s">
        <v>22</v>
      </c>
      <c r="F5295" s="293" t="s">
        <v>35</v>
      </c>
      <c r="G5295" s="300" t="s">
        <v>55</v>
      </c>
      <c r="H5295" s="293" t="s">
        <v>6848</v>
      </c>
      <c r="I5295" s="293"/>
      <c r="J5295" s="293" t="s">
        <v>24283</v>
      </c>
      <c r="K5295" s="299">
        <v>43891</v>
      </c>
      <c r="L5295" s="300"/>
      <c r="M5295" s="297" t="str">
        <f t="shared" si="82"/>
        <v>2011</v>
      </c>
    </row>
    <row r="5296" spans="1:13">
      <c r="A5296" s="293">
        <v>5295</v>
      </c>
      <c r="B5296" s="298" t="s">
        <v>19511</v>
      </c>
      <c r="C5296" s="298" t="s">
        <v>19512</v>
      </c>
      <c r="D5296" s="298"/>
      <c r="E5296" s="298" t="s">
        <v>22</v>
      </c>
      <c r="F5296" s="293" t="s">
        <v>35</v>
      </c>
      <c r="G5296" s="300" t="s">
        <v>55</v>
      </c>
      <c r="H5296" s="293" t="s">
        <v>6848</v>
      </c>
      <c r="I5296" s="293"/>
      <c r="J5296" s="293" t="s">
        <v>24283</v>
      </c>
      <c r="K5296" s="299">
        <v>43785</v>
      </c>
      <c r="L5296" s="300"/>
      <c r="M5296" s="297" t="str">
        <f t="shared" si="82"/>
        <v>2011</v>
      </c>
    </row>
    <row r="5297" spans="1:13">
      <c r="A5297" s="293">
        <v>5296</v>
      </c>
      <c r="B5297" s="298" t="s">
        <v>19513</v>
      </c>
      <c r="C5297" s="298" t="s">
        <v>19514</v>
      </c>
      <c r="D5297" s="298"/>
      <c r="E5297" s="298" t="s">
        <v>22</v>
      </c>
      <c r="F5297" s="293" t="s">
        <v>35</v>
      </c>
      <c r="G5297" s="300" t="s">
        <v>55</v>
      </c>
      <c r="H5297" s="293" t="s">
        <v>6848</v>
      </c>
      <c r="I5297" s="293"/>
      <c r="J5297" s="293" t="s">
        <v>24283</v>
      </c>
      <c r="K5297" s="299">
        <v>43729</v>
      </c>
      <c r="L5297" s="300"/>
      <c r="M5297" s="297" t="str">
        <f t="shared" si="82"/>
        <v>2011</v>
      </c>
    </row>
    <row r="5298" spans="1:13">
      <c r="A5298" s="293">
        <v>5297</v>
      </c>
      <c r="B5298" s="298" t="s">
        <v>19515</v>
      </c>
      <c r="C5298" s="298" t="s">
        <v>19516</v>
      </c>
      <c r="D5298" s="298"/>
      <c r="E5298" s="298" t="s">
        <v>22</v>
      </c>
      <c r="F5298" s="293" t="s">
        <v>35</v>
      </c>
      <c r="G5298" s="300" t="s">
        <v>55</v>
      </c>
      <c r="H5298" s="293" t="s">
        <v>6848</v>
      </c>
      <c r="I5298" s="293"/>
      <c r="J5298" s="293" t="s">
        <v>24283</v>
      </c>
      <c r="K5298" s="299">
        <v>43785</v>
      </c>
      <c r="L5298" s="300"/>
      <c r="M5298" s="297" t="str">
        <f t="shared" si="82"/>
        <v>2011</v>
      </c>
    </row>
    <row r="5299" spans="1:13">
      <c r="A5299" s="293">
        <v>5298</v>
      </c>
      <c r="B5299" s="298" t="s">
        <v>19517</v>
      </c>
      <c r="C5299" s="298" t="s">
        <v>19518</v>
      </c>
      <c r="D5299" s="298"/>
      <c r="E5299" s="298" t="s">
        <v>22</v>
      </c>
      <c r="F5299" s="293" t="s">
        <v>35</v>
      </c>
      <c r="G5299" s="300" t="s">
        <v>55</v>
      </c>
      <c r="H5299" s="293" t="s">
        <v>6848</v>
      </c>
      <c r="I5299" s="293"/>
      <c r="J5299" s="293" t="s">
        <v>24283</v>
      </c>
      <c r="K5299" s="299">
        <v>43947</v>
      </c>
      <c r="L5299" s="300"/>
      <c r="M5299" s="297" t="str">
        <f t="shared" si="82"/>
        <v>2011</v>
      </c>
    </row>
    <row r="5300" spans="1:13">
      <c r="A5300" s="293">
        <v>5299</v>
      </c>
      <c r="B5300" s="298" t="s">
        <v>19519</v>
      </c>
      <c r="C5300" s="298" t="s">
        <v>19520</v>
      </c>
      <c r="D5300" s="298"/>
      <c r="E5300" s="298" t="s">
        <v>22</v>
      </c>
      <c r="F5300" s="293" t="s">
        <v>35</v>
      </c>
      <c r="G5300" s="300" t="s">
        <v>55</v>
      </c>
      <c r="H5300" s="293" t="s">
        <v>6848</v>
      </c>
      <c r="I5300" s="293"/>
      <c r="J5300" s="293" t="s">
        <v>24283</v>
      </c>
      <c r="K5300" s="299">
        <v>43785</v>
      </c>
      <c r="L5300" s="300"/>
      <c r="M5300" s="297" t="str">
        <f t="shared" si="82"/>
        <v>2011</v>
      </c>
    </row>
    <row r="5301" spans="1:13">
      <c r="A5301" s="293">
        <v>5300</v>
      </c>
      <c r="B5301" s="298" t="s">
        <v>19521</v>
      </c>
      <c r="C5301" s="298" t="s">
        <v>19522</v>
      </c>
      <c r="D5301" s="298"/>
      <c r="E5301" s="298" t="s">
        <v>22</v>
      </c>
      <c r="F5301" s="293" t="s">
        <v>35</v>
      </c>
      <c r="G5301" s="300" t="s">
        <v>55</v>
      </c>
      <c r="H5301" s="293" t="s">
        <v>6848</v>
      </c>
      <c r="I5301" s="293"/>
      <c r="J5301" s="293" t="s">
        <v>24283</v>
      </c>
      <c r="K5301" s="299">
        <v>43813</v>
      </c>
      <c r="L5301" s="300"/>
      <c r="M5301" s="297" t="str">
        <f t="shared" si="82"/>
        <v>2011</v>
      </c>
    </row>
    <row r="5302" spans="1:13">
      <c r="A5302" s="293">
        <v>5301</v>
      </c>
      <c r="B5302" s="298" t="s">
        <v>19523</v>
      </c>
      <c r="C5302" s="298" t="s">
        <v>19524</v>
      </c>
      <c r="D5302" s="298"/>
      <c r="E5302" s="298" t="s">
        <v>22</v>
      </c>
      <c r="F5302" s="293" t="s">
        <v>35</v>
      </c>
      <c r="G5302" s="300" t="s">
        <v>55</v>
      </c>
      <c r="H5302" s="293" t="s">
        <v>6848</v>
      </c>
      <c r="I5302" s="293"/>
      <c r="J5302" s="293" t="s">
        <v>24283</v>
      </c>
      <c r="K5302" s="299">
        <v>43883</v>
      </c>
      <c r="L5302" s="300"/>
      <c r="M5302" s="297" t="str">
        <f t="shared" si="82"/>
        <v>2011</v>
      </c>
    </row>
    <row r="5303" spans="1:13">
      <c r="A5303" s="293">
        <v>5302</v>
      </c>
      <c r="B5303" s="298" t="s">
        <v>19525</v>
      </c>
      <c r="C5303" s="298" t="s">
        <v>19526</v>
      </c>
      <c r="D5303" s="298"/>
      <c r="E5303" s="298" t="s">
        <v>22</v>
      </c>
      <c r="F5303" s="293" t="s">
        <v>35</v>
      </c>
      <c r="G5303" s="300" t="s">
        <v>55</v>
      </c>
      <c r="H5303" s="293" t="s">
        <v>6848</v>
      </c>
      <c r="I5303" s="293"/>
      <c r="J5303" s="293" t="s">
        <v>24283</v>
      </c>
      <c r="K5303" s="299">
        <v>43947</v>
      </c>
      <c r="L5303" s="300"/>
      <c r="M5303" s="297" t="str">
        <f t="shared" si="82"/>
        <v>2011</v>
      </c>
    </row>
    <row r="5304" spans="1:13">
      <c r="A5304" s="293">
        <v>5303</v>
      </c>
      <c r="B5304" s="298" t="s">
        <v>19527</v>
      </c>
      <c r="C5304" s="298" t="s">
        <v>19528</v>
      </c>
      <c r="D5304" s="298"/>
      <c r="E5304" s="298" t="s">
        <v>22</v>
      </c>
      <c r="F5304" s="293" t="s">
        <v>35</v>
      </c>
      <c r="G5304" s="300" t="s">
        <v>55</v>
      </c>
      <c r="H5304" s="293" t="s">
        <v>6848</v>
      </c>
      <c r="I5304" s="293"/>
      <c r="J5304" s="293" t="s">
        <v>24283</v>
      </c>
      <c r="K5304" s="299">
        <v>43785</v>
      </c>
      <c r="L5304" s="300"/>
      <c r="M5304" s="297" t="str">
        <f t="shared" si="82"/>
        <v>2011</v>
      </c>
    </row>
    <row r="5305" spans="1:13">
      <c r="A5305" s="293">
        <v>5304</v>
      </c>
      <c r="B5305" s="298" t="s">
        <v>19529</v>
      </c>
      <c r="C5305" s="298" t="s">
        <v>19530</v>
      </c>
      <c r="D5305" s="298"/>
      <c r="E5305" s="298" t="s">
        <v>22</v>
      </c>
      <c r="F5305" s="293" t="s">
        <v>35</v>
      </c>
      <c r="G5305" s="300" t="s">
        <v>55</v>
      </c>
      <c r="H5305" s="293" t="s">
        <v>6848</v>
      </c>
      <c r="I5305" s="293"/>
      <c r="J5305" s="293" t="s">
        <v>24283</v>
      </c>
      <c r="K5305" s="299">
        <v>43883</v>
      </c>
      <c r="L5305" s="300"/>
      <c r="M5305" s="297" t="str">
        <f t="shared" si="82"/>
        <v>2011</v>
      </c>
    </row>
    <row r="5306" spans="1:13">
      <c r="A5306" s="293">
        <v>5305</v>
      </c>
      <c r="B5306" s="298" t="s">
        <v>19531</v>
      </c>
      <c r="C5306" s="298" t="s">
        <v>19532</v>
      </c>
      <c r="D5306" s="298"/>
      <c r="E5306" s="298" t="s">
        <v>22</v>
      </c>
      <c r="F5306" s="293" t="s">
        <v>35</v>
      </c>
      <c r="G5306" s="300" t="s">
        <v>55</v>
      </c>
      <c r="H5306" s="293" t="s">
        <v>6848</v>
      </c>
      <c r="I5306" s="293"/>
      <c r="J5306" s="293" t="s">
        <v>24283</v>
      </c>
      <c r="K5306" s="299">
        <v>43883</v>
      </c>
      <c r="L5306" s="300"/>
      <c r="M5306" s="297" t="str">
        <f t="shared" si="82"/>
        <v>2011</v>
      </c>
    </row>
    <row r="5307" spans="1:13">
      <c r="A5307" s="293">
        <v>5306</v>
      </c>
      <c r="B5307" s="298" t="s">
        <v>19533</v>
      </c>
      <c r="C5307" s="298" t="s">
        <v>19534</v>
      </c>
      <c r="D5307" s="298"/>
      <c r="E5307" s="298" t="s">
        <v>22</v>
      </c>
      <c r="F5307" s="293" t="s">
        <v>35</v>
      </c>
      <c r="G5307" s="300" t="s">
        <v>55</v>
      </c>
      <c r="H5307" s="293" t="s">
        <v>6848</v>
      </c>
      <c r="I5307" s="293"/>
      <c r="J5307" s="293" t="s">
        <v>24283</v>
      </c>
      <c r="K5307" s="299"/>
      <c r="L5307" s="300"/>
      <c r="M5307" s="297" t="str">
        <f t="shared" si="82"/>
        <v>2011</v>
      </c>
    </row>
    <row r="5308" spans="1:13">
      <c r="A5308" s="293">
        <v>5307</v>
      </c>
      <c r="B5308" s="298" t="s">
        <v>19535</v>
      </c>
      <c r="C5308" s="298" t="s">
        <v>19536</v>
      </c>
      <c r="D5308" s="298"/>
      <c r="E5308" s="298" t="s">
        <v>22</v>
      </c>
      <c r="F5308" s="293" t="s">
        <v>35</v>
      </c>
      <c r="G5308" s="300" t="s">
        <v>55</v>
      </c>
      <c r="H5308" s="293" t="s">
        <v>6848</v>
      </c>
      <c r="I5308" s="293"/>
      <c r="J5308" s="293" t="s">
        <v>24283</v>
      </c>
      <c r="K5308" s="299">
        <v>43785</v>
      </c>
      <c r="L5308" s="300"/>
      <c r="M5308" s="297" t="str">
        <f t="shared" si="82"/>
        <v>2011</v>
      </c>
    </row>
    <row r="5309" spans="1:13">
      <c r="A5309" s="293">
        <v>5308</v>
      </c>
      <c r="B5309" s="298" t="s">
        <v>19537</v>
      </c>
      <c r="C5309" s="298" t="s">
        <v>19538</v>
      </c>
      <c r="D5309" s="298"/>
      <c r="E5309" s="298" t="s">
        <v>22</v>
      </c>
      <c r="F5309" s="293" t="s">
        <v>35</v>
      </c>
      <c r="G5309" s="300" t="s">
        <v>55</v>
      </c>
      <c r="H5309" s="293" t="s">
        <v>6848</v>
      </c>
      <c r="I5309" s="293"/>
      <c r="J5309" s="293" t="s">
        <v>24283</v>
      </c>
      <c r="K5309" s="299">
        <v>43974</v>
      </c>
      <c r="L5309" s="300"/>
      <c r="M5309" s="297" t="str">
        <f t="shared" si="82"/>
        <v>2011</v>
      </c>
    </row>
    <row r="5310" spans="1:13">
      <c r="A5310" s="293">
        <v>5309</v>
      </c>
      <c r="B5310" s="298" t="s">
        <v>19539</v>
      </c>
      <c r="C5310" s="298" t="s">
        <v>19540</v>
      </c>
      <c r="D5310" s="298"/>
      <c r="E5310" s="298" t="s">
        <v>22</v>
      </c>
      <c r="F5310" s="293" t="s">
        <v>35</v>
      </c>
      <c r="G5310" s="300" t="s">
        <v>55</v>
      </c>
      <c r="H5310" s="293" t="s">
        <v>6848</v>
      </c>
      <c r="I5310" s="293"/>
      <c r="J5310" s="293" t="s">
        <v>24283</v>
      </c>
      <c r="K5310" s="299">
        <v>43813</v>
      </c>
      <c r="L5310" s="300"/>
      <c r="M5310" s="297" t="str">
        <f t="shared" si="82"/>
        <v>2011</v>
      </c>
    </row>
    <row r="5311" spans="1:13">
      <c r="A5311" s="293">
        <v>5310</v>
      </c>
      <c r="B5311" s="298" t="s">
        <v>19541</v>
      </c>
      <c r="C5311" s="298" t="s">
        <v>19542</v>
      </c>
      <c r="D5311" s="298"/>
      <c r="E5311" s="298" t="s">
        <v>22</v>
      </c>
      <c r="F5311" s="293" t="s">
        <v>35</v>
      </c>
      <c r="G5311" s="300" t="s">
        <v>55</v>
      </c>
      <c r="H5311" s="293" t="s">
        <v>6848</v>
      </c>
      <c r="I5311" s="293"/>
      <c r="J5311" s="293" t="s">
        <v>24283</v>
      </c>
      <c r="K5311" s="299">
        <v>43813</v>
      </c>
      <c r="L5311" s="300"/>
      <c r="M5311" s="297" t="str">
        <f t="shared" si="82"/>
        <v>2011</v>
      </c>
    </row>
    <row r="5312" spans="1:13">
      <c r="A5312" s="293">
        <v>5311</v>
      </c>
      <c r="B5312" s="298" t="s">
        <v>19543</v>
      </c>
      <c r="C5312" s="298" t="s">
        <v>19544</v>
      </c>
      <c r="D5312" s="298"/>
      <c r="E5312" s="298" t="s">
        <v>22</v>
      </c>
      <c r="F5312" s="293" t="s">
        <v>35</v>
      </c>
      <c r="G5312" s="300" t="s">
        <v>55</v>
      </c>
      <c r="H5312" s="293" t="s">
        <v>6848</v>
      </c>
      <c r="I5312" s="293"/>
      <c r="J5312" s="293" t="s">
        <v>24283</v>
      </c>
      <c r="K5312" s="299">
        <v>43883</v>
      </c>
      <c r="L5312" s="300"/>
      <c r="M5312" s="297" t="str">
        <f t="shared" si="82"/>
        <v>2011</v>
      </c>
    </row>
    <row r="5313" spans="1:13">
      <c r="A5313" s="293">
        <v>5312</v>
      </c>
      <c r="B5313" s="298" t="s">
        <v>19545</v>
      </c>
      <c r="C5313" s="298" t="s">
        <v>19546</v>
      </c>
      <c r="D5313" s="298"/>
      <c r="E5313" s="298" t="s">
        <v>22</v>
      </c>
      <c r="F5313" s="293" t="s">
        <v>35</v>
      </c>
      <c r="G5313" s="300" t="s">
        <v>55</v>
      </c>
      <c r="H5313" s="293" t="s">
        <v>6848</v>
      </c>
      <c r="I5313" s="293"/>
      <c r="J5313" s="293" t="s">
        <v>24283</v>
      </c>
      <c r="K5313" s="299">
        <v>43763</v>
      </c>
      <c r="L5313" s="300"/>
      <c r="M5313" s="297" t="str">
        <f t="shared" si="82"/>
        <v>2011</v>
      </c>
    </row>
    <row r="5314" spans="1:13">
      <c r="A5314" s="293">
        <v>5313</v>
      </c>
      <c r="B5314" s="298" t="s">
        <v>19547</v>
      </c>
      <c r="C5314" s="298" t="s">
        <v>19548</v>
      </c>
      <c r="D5314" s="298"/>
      <c r="E5314" s="298" t="s">
        <v>22</v>
      </c>
      <c r="F5314" s="293" t="s">
        <v>35</v>
      </c>
      <c r="G5314" s="300" t="s">
        <v>55</v>
      </c>
      <c r="H5314" s="293" t="s">
        <v>6848</v>
      </c>
      <c r="I5314" s="293"/>
      <c r="J5314" s="293" t="s">
        <v>24283</v>
      </c>
      <c r="K5314" s="299">
        <v>43813</v>
      </c>
      <c r="L5314" s="300"/>
      <c r="M5314" s="297" t="str">
        <f t="shared" ref="M5314:M5377" si="83">IF((INT(MID(B5314,5,2))&gt;19),"19"&amp;MID(B5314,5,2),"20"&amp;MID(B5314,5,2))</f>
        <v>2011</v>
      </c>
    </row>
    <row r="5315" spans="1:13">
      <c r="A5315" s="293">
        <v>5314</v>
      </c>
      <c r="B5315" s="298" t="s">
        <v>19549</v>
      </c>
      <c r="C5315" s="298" t="s">
        <v>19550</v>
      </c>
      <c r="D5315" s="298"/>
      <c r="E5315" s="298" t="s">
        <v>22</v>
      </c>
      <c r="F5315" s="293" t="s">
        <v>35</v>
      </c>
      <c r="G5315" s="300" t="s">
        <v>55</v>
      </c>
      <c r="H5315" s="293" t="s">
        <v>6848</v>
      </c>
      <c r="I5315" s="293"/>
      <c r="J5315" s="293" t="s">
        <v>24283</v>
      </c>
      <c r="K5315" s="299">
        <v>43785</v>
      </c>
      <c r="L5315" s="300"/>
      <c r="M5315" s="297" t="str">
        <f t="shared" si="83"/>
        <v>2011</v>
      </c>
    </row>
    <row r="5316" spans="1:13">
      <c r="A5316" s="293">
        <v>5315</v>
      </c>
      <c r="B5316" s="298" t="s">
        <v>19551</v>
      </c>
      <c r="C5316" s="298" t="s">
        <v>19552</v>
      </c>
      <c r="D5316" s="298"/>
      <c r="E5316" s="298" t="s">
        <v>22</v>
      </c>
      <c r="F5316" s="293" t="s">
        <v>35</v>
      </c>
      <c r="G5316" s="300" t="s">
        <v>55</v>
      </c>
      <c r="H5316" s="293" t="s">
        <v>6848</v>
      </c>
      <c r="I5316" s="293"/>
      <c r="J5316" s="293" t="s">
        <v>24283</v>
      </c>
      <c r="K5316" s="299">
        <v>43883</v>
      </c>
      <c r="L5316" s="300"/>
      <c r="M5316" s="297" t="str">
        <f t="shared" si="83"/>
        <v>2011</v>
      </c>
    </row>
    <row r="5317" spans="1:13">
      <c r="A5317" s="293">
        <v>5316</v>
      </c>
      <c r="B5317" s="298" t="s">
        <v>19553</v>
      </c>
      <c r="C5317" s="298" t="s">
        <v>19554</v>
      </c>
      <c r="D5317" s="298"/>
      <c r="E5317" s="298" t="s">
        <v>22</v>
      </c>
      <c r="F5317" s="293" t="s">
        <v>35</v>
      </c>
      <c r="G5317" s="300" t="s">
        <v>55</v>
      </c>
      <c r="H5317" s="293" t="s">
        <v>6848</v>
      </c>
      <c r="I5317" s="293"/>
      <c r="J5317" s="293" t="s">
        <v>24283</v>
      </c>
      <c r="K5317" s="299">
        <v>43883</v>
      </c>
      <c r="L5317" s="300"/>
      <c r="M5317" s="297" t="str">
        <f t="shared" si="83"/>
        <v>2011</v>
      </c>
    </row>
    <row r="5318" spans="1:13">
      <c r="A5318" s="293">
        <v>5317</v>
      </c>
      <c r="B5318" s="298" t="s">
        <v>19555</v>
      </c>
      <c r="C5318" s="298" t="s">
        <v>19556</v>
      </c>
      <c r="D5318" s="298"/>
      <c r="E5318" s="298" t="s">
        <v>22</v>
      </c>
      <c r="F5318" s="293" t="s">
        <v>35</v>
      </c>
      <c r="G5318" s="300" t="s">
        <v>55</v>
      </c>
      <c r="H5318" s="293" t="s">
        <v>6848</v>
      </c>
      <c r="I5318" s="293"/>
      <c r="J5318" s="293" t="s">
        <v>24283</v>
      </c>
      <c r="K5318" s="299">
        <v>43813</v>
      </c>
      <c r="L5318" s="300"/>
      <c r="M5318" s="297" t="str">
        <f t="shared" si="83"/>
        <v>2011</v>
      </c>
    </row>
    <row r="5319" spans="1:13">
      <c r="A5319" s="293">
        <v>5318</v>
      </c>
      <c r="B5319" s="298" t="s">
        <v>19557</v>
      </c>
      <c r="C5319" s="298" t="s">
        <v>19558</v>
      </c>
      <c r="D5319" s="298"/>
      <c r="E5319" s="298" t="s">
        <v>22</v>
      </c>
      <c r="F5319" s="293" t="s">
        <v>35</v>
      </c>
      <c r="G5319" s="300" t="s">
        <v>55</v>
      </c>
      <c r="H5319" s="293" t="s">
        <v>6848</v>
      </c>
      <c r="I5319" s="293"/>
      <c r="J5319" s="293" t="s">
        <v>24283</v>
      </c>
      <c r="K5319" s="299">
        <v>44045</v>
      </c>
      <c r="L5319" s="300"/>
      <c r="M5319" s="297" t="str">
        <f t="shared" si="83"/>
        <v>2011</v>
      </c>
    </row>
    <row r="5320" spans="1:13">
      <c r="A5320" s="293">
        <v>5319</v>
      </c>
      <c r="B5320" s="298" t="s">
        <v>19559</v>
      </c>
      <c r="C5320" s="298" t="s">
        <v>19560</v>
      </c>
      <c r="D5320" s="298"/>
      <c r="E5320" s="298" t="s">
        <v>22</v>
      </c>
      <c r="F5320" s="293" t="s">
        <v>35</v>
      </c>
      <c r="G5320" s="300" t="s">
        <v>55</v>
      </c>
      <c r="H5320" s="293" t="s">
        <v>6848</v>
      </c>
      <c r="I5320" s="293"/>
      <c r="J5320" s="293" t="s">
        <v>24283</v>
      </c>
      <c r="K5320" s="299">
        <v>43813</v>
      </c>
      <c r="L5320" s="300"/>
      <c r="M5320" s="297" t="str">
        <f t="shared" si="83"/>
        <v>2011</v>
      </c>
    </row>
    <row r="5321" spans="1:13">
      <c r="A5321" s="293">
        <v>5320</v>
      </c>
      <c r="B5321" s="298" t="s">
        <v>19561</v>
      </c>
      <c r="C5321" s="298" t="s">
        <v>19562</v>
      </c>
      <c r="D5321" s="298"/>
      <c r="E5321" s="298" t="s">
        <v>22</v>
      </c>
      <c r="F5321" s="293" t="s">
        <v>35</v>
      </c>
      <c r="G5321" s="300" t="s">
        <v>55</v>
      </c>
      <c r="H5321" s="293" t="s">
        <v>6848</v>
      </c>
      <c r="I5321" s="293"/>
      <c r="J5321" s="293" t="s">
        <v>24283</v>
      </c>
      <c r="K5321" s="299">
        <v>43806</v>
      </c>
      <c r="L5321" s="300"/>
      <c r="M5321" s="297" t="str">
        <f t="shared" si="83"/>
        <v>2011</v>
      </c>
    </row>
    <row r="5322" spans="1:13">
      <c r="A5322" s="293">
        <v>5321</v>
      </c>
      <c r="B5322" s="298" t="s">
        <v>19563</v>
      </c>
      <c r="C5322" s="298" t="s">
        <v>19564</v>
      </c>
      <c r="D5322" s="298"/>
      <c r="E5322" s="298" t="s">
        <v>22</v>
      </c>
      <c r="F5322" s="293" t="s">
        <v>35</v>
      </c>
      <c r="G5322" s="300" t="s">
        <v>55</v>
      </c>
      <c r="H5322" s="293" t="s">
        <v>6848</v>
      </c>
      <c r="I5322" s="293"/>
      <c r="J5322" s="293" t="s">
        <v>24283</v>
      </c>
      <c r="K5322" s="299">
        <v>43777</v>
      </c>
      <c r="L5322" s="300"/>
      <c r="M5322" s="297" t="str">
        <f t="shared" si="83"/>
        <v>2011</v>
      </c>
    </row>
    <row r="5323" spans="1:13">
      <c r="A5323" s="293">
        <v>5322</v>
      </c>
      <c r="B5323" s="298" t="s">
        <v>19565</v>
      </c>
      <c r="C5323" s="298" t="s">
        <v>19566</v>
      </c>
      <c r="D5323" s="298"/>
      <c r="E5323" s="298" t="s">
        <v>22</v>
      </c>
      <c r="F5323" s="293" t="s">
        <v>35</v>
      </c>
      <c r="G5323" s="300" t="s">
        <v>55</v>
      </c>
      <c r="H5323" s="293" t="s">
        <v>6848</v>
      </c>
      <c r="I5323" s="293"/>
      <c r="J5323" s="293" t="s">
        <v>24283</v>
      </c>
      <c r="K5323" s="299">
        <v>43883</v>
      </c>
      <c r="L5323" s="300"/>
      <c r="M5323" s="297" t="str">
        <f t="shared" si="83"/>
        <v>2011</v>
      </c>
    </row>
    <row r="5324" spans="1:13">
      <c r="A5324" s="293">
        <v>5323</v>
      </c>
      <c r="B5324" s="298" t="s">
        <v>19567</v>
      </c>
      <c r="C5324" s="298" t="s">
        <v>19568</v>
      </c>
      <c r="D5324" s="298"/>
      <c r="E5324" s="298" t="s">
        <v>22</v>
      </c>
      <c r="F5324" s="293" t="s">
        <v>35</v>
      </c>
      <c r="G5324" s="300" t="s">
        <v>55</v>
      </c>
      <c r="H5324" s="293" t="s">
        <v>6848</v>
      </c>
      <c r="I5324" s="293"/>
      <c r="J5324" s="293" t="s">
        <v>24283</v>
      </c>
      <c r="K5324" s="299">
        <v>43785</v>
      </c>
      <c r="L5324" s="300"/>
      <c r="M5324" s="297" t="str">
        <f t="shared" si="83"/>
        <v>2011</v>
      </c>
    </row>
    <row r="5325" spans="1:13">
      <c r="A5325" s="293">
        <v>5324</v>
      </c>
      <c r="B5325" s="298" t="s">
        <v>19569</v>
      </c>
      <c r="C5325" s="298" t="s">
        <v>19570</v>
      </c>
      <c r="D5325" s="298"/>
      <c r="E5325" s="298" t="s">
        <v>22</v>
      </c>
      <c r="F5325" s="293" t="s">
        <v>35</v>
      </c>
      <c r="G5325" s="300" t="s">
        <v>55</v>
      </c>
      <c r="H5325" s="293" t="s">
        <v>6848</v>
      </c>
      <c r="I5325" s="293"/>
      <c r="J5325" s="293" t="s">
        <v>24283</v>
      </c>
      <c r="K5325" s="299">
        <v>43729</v>
      </c>
      <c r="L5325" s="300"/>
      <c r="M5325" s="297" t="str">
        <f t="shared" si="83"/>
        <v>2011</v>
      </c>
    </row>
    <row r="5326" spans="1:13">
      <c r="A5326" s="293">
        <v>5325</v>
      </c>
      <c r="B5326" s="298" t="s">
        <v>19571</v>
      </c>
      <c r="C5326" s="298" t="s">
        <v>19572</v>
      </c>
      <c r="D5326" s="298"/>
      <c r="E5326" s="298" t="s">
        <v>22</v>
      </c>
      <c r="F5326" s="293" t="s">
        <v>35</v>
      </c>
      <c r="G5326" s="300" t="s">
        <v>55</v>
      </c>
      <c r="H5326" s="293" t="s">
        <v>6848</v>
      </c>
      <c r="I5326" s="293"/>
      <c r="J5326" s="293" t="s">
        <v>24283</v>
      </c>
      <c r="K5326" s="299">
        <v>43813</v>
      </c>
      <c r="L5326" s="300"/>
      <c r="M5326" s="297" t="str">
        <f t="shared" si="83"/>
        <v>2011</v>
      </c>
    </row>
    <row r="5327" spans="1:13">
      <c r="A5327" s="293">
        <v>5326</v>
      </c>
      <c r="B5327" s="298" t="s">
        <v>19573</v>
      </c>
      <c r="C5327" s="298" t="s">
        <v>19574</v>
      </c>
      <c r="D5327" s="298"/>
      <c r="E5327" s="298" t="s">
        <v>22</v>
      </c>
      <c r="F5327" s="293" t="s">
        <v>35</v>
      </c>
      <c r="G5327" s="300" t="s">
        <v>55</v>
      </c>
      <c r="H5327" s="293" t="s">
        <v>6848</v>
      </c>
      <c r="I5327" s="293"/>
      <c r="J5327" s="293" t="s">
        <v>24283</v>
      </c>
      <c r="K5327" s="299">
        <v>43785</v>
      </c>
      <c r="L5327" s="300"/>
      <c r="M5327" s="297" t="str">
        <f t="shared" si="83"/>
        <v>2011</v>
      </c>
    </row>
    <row r="5328" spans="1:13">
      <c r="A5328" s="293">
        <v>5327</v>
      </c>
      <c r="B5328" s="298" t="s">
        <v>19575</v>
      </c>
      <c r="C5328" s="298" t="s">
        <v>19576</v>
      </c>
      <c r="D5328" s="298"/>
      <c r="E5328" s="298" t="s">
        <v>22</v>
      </c>
      <c r="F5328" s="293" t="s">
        <v>35</v>
      </c>
      <c r="G5328" s="300" t="s">
        <v>55</v>
      </c>
      <c r="H5328" s="293" t="s">
        <v>6848</v>
      </c>
      <c r="I5328" s="293"/>
      <c r="J5328" s="293" t="s">
        <v>24283</v>
      </c>
      <c r="K5328" s="299">
        <v>43785</v>
      </c>
      <c r="L5328" s="300"/>
      <c r="M5328" s="297" t="str">
        <f t="shared" si="83"/>
        <v>2011</v>
      </c>
    </row>
    <row r="5329" spans="1:13">
      <c r="A5329" s="293">
        <v>5328</v>
      </c>
      <c r="B5329" s="298" t="s">
        <v>19577</v>
      </c>
      <c r="C5329" s="298" t="s">
        <v>19578</v>
      </c>
      <c r="D5329" s="298"/>
      <c r="E5329" s="298" t="s">
        <v>22</v>
      </c>
      <c r="F5329" s="293" t="s">
        <v>35</v>
      </c>
      <c r="G5329" s="300" t="s">
        <v>55</v>
      </c>
      <c r="H5329" s="293" t="s">
        <v>6848</v>
      </c>
      <c r="I5329" s="293"/>
      <c r="J5329" s="293" t="s">
        <v>24283</v>
      </c>
      <c r="K5329" s="299">
        <v>43883</v>
      </c>
      <c r="L5329" s="300"/>
      <c r="M5329" s="297" t="str">
        <f t="shared" si="83"/>
        <v>2011</v>
      </c>
    </row>
    <row r="5330" spans="1:13">
      <c r="A5330" s="293">
        <v>5329</v>
      </c>
      <c r="B5330" s="298" t="s">
        <v>19579</v>
      </c>
      <c r="C5330" s="298" t="s">
        <v>19580</v>
      </c>
      <c r="D5330" s="298"/>
      <c r="E5330" s="298" t="s">
        <v>22</v>
      </c>
      <c r="F5330" s="293" t="s">
        <v>35</v>
      </c>
      <c r="G5330" s="300" t="s">
        <v>55</v>
      </c>
      <c r="H5330" s="293" t="s">
        <v>6848</v>
      </c>
      <c r="I5330" s="293"/>
      <c r="J5330" s="293" t="s">
        <v>24283</v>
      </c>
      <c r="K5330" s="299">
        <v>43883</v>
      </c>
      <c r="L5330" s="300"/>
      <c r="M5330" s="297" t="str">
        <f t="shared" si="83"/>
        <v>2011</v>
      </c>
    </row>
    <row r="5331" spans="1:13">
      <c r="A5331" s="293">
        <v>5330</v>
      </c>
      <c r="B5331" s="298" t="s">
        <v>19581</v>
      </c>
      <c r="C5331" s="298" t="s">
        <v>19582</v>
      </c>
      <c r="D5331" s="298"/>
      <c r="E5331" s="298" t="s">
        <v>22</v>
      </c>
      <c r="F5331" s="293" t="s">
        <v>35</v>
      </c>
      <c r="G5331" s="300" t="s">
        <v>55</v>
      </c>
      <c r="H5331" s="293" t="s">
        <v>6848</v>
      </c>
      <c r="I5331" s="293"/>
      <c r="J5331" s="293" t="s">
        <v>24283</v>
      </c>
      <c r="K5331" s="299">
        <v>43813</v>
      </c>
      <c r="L5331" s="300"/>
      <c r="M5331" s="297" t="str">
        <f t="shared" si="83"/>
        <v>2011</v>
      </c>
    </row>
    <row r="5332" spans="1:13">
      <c r="A5332" s="293">
        <v>5331</v>
      </c>
      <c r="B5332" s="298" t="s">
        <v>19583</v>
      </c>
      <c r="C5332" s="298" t="s">
        <v>19584</v>
      </c>
      <c r="D5332" s="298"/>
      <c r="E5332" s="298" t="s">
        <v>22</v>
      </c>
      <c r="F5332" s="293" t="s">
        <v>35</v>
      </c>
      <c r="G5332" s="300" t="s">
        <v>55</v>
      </c>
      <c r="H5332" s="293" t="s">
        <v>6848</v>
      </c>
      <c r="I5332" s="293"/>
      <c r="J5332" s="293" t="s">
        <v>24283</v>
      </c>
      <c r="K5332" s="299">
        <v>43743</v>
      </c>
      <c r="L5332" s="300"/>
      <c r="M5332" s="297" t="str">
        <f t="shared" si="83"/>
        <v>2011</v>
      </c>
    </row>
    <row r="5333" spans="1:13">
      <c r="A5333" s="293">
        <v>5332</v>
      </c>
      <c r="B5333" s="298" t="s">
        <v>19585</v>
      </c>
      <c r="C5333" s="298" t="s">
        <v>19586</v>
      </c>
      <c r="D5333" s="298"/>
      <c r="E5333" s="298" t="s">
        <v>22</v>
      </c>
      <c r="F5333" s="293" t="s">
        <v>35</v>
      </c>
      <c r="G5333" s="300" t="s">
        <v>55</v>
      </c>
      <c r="H5333" s="293" t="s">
        <v>6848</v>
      </c>
      <c r="I5333" s="293"/>
      <c r="J5333" s="293" t="s">
        <v>24283</v>
      </c>
      <c r="K5333" s="299">
        <v>43777</v>
      </c>
      <c r="L5333" s="300"/>
      <c r="M5333" s="297" t="str">
        <f t="shared" si="83"/>
        <v>2011</v>
      </c>
    </row>
    <row r="5334" spans="1:13">
      <c r="A5334" s="293">
        <v>5333</v>
      </c>
      <c r="B5334" s="298" t="s">
        <v>19587</v>
      </c>
      <c r="C5334" s="298" t="s">
        <v>19588</v>
      </c>
      <c r="D5334" s="298"/>
      <c r="E5334" s="298" t="s">
        <v>22</v>
      </c>
      <c r="F5334" s="293" t="s">
        <v>35</v>
      </c>
      <c r="G5334" s="300" t="s">
        <v>55</v>
      </c>
      <c r="H5334" s="293" t="s">
        <v>6848</v>
      </c>
      <c r="I5334" s="293"/>
      <c r="J5334" s="293" t="s">
        <v>24283</v>
      </c>
      <c r="K5334" s="299">
        <v>43785</v>
      </c>
      <c r="L5334" s="300"/>
      <c r="M5334" s="297" t="str">
        <f t="shared" si="83"/>
        <v>2011</v>
      </c>
    </row>
    <row r="5335" spans="1:13">
      <c r="A5335" s="293">
        <v>5334</v>
      </c>
      <c r="B5335" s="298" t="s">
        <v>19589</v>
      </c>
      <c r="C5335" s="298" t="s">
        <v>19590</v>
      </c>
      <c r="D5335" s="298"/>
      <c r="E5335" s="298" t="s">
        <v>22</v>
      </c>
      <c r="F5335" s="293" t="s">
        <v>35</v>
      </c>
      <c r="G5335" s="300" t="s">
        <v>55</v>
      </c>
      <c r="H5335" s="293" t="s">
        <v>6848</v>
      </c>
      <c r="I5335" s="293"/>
      <c r="J5335" s="293" t="s">
        <v>24283</v>
      </c>
      <c r="K5335" s="299">
        <v>43806</v>
      </c>
      <c r="L5335" s="300"/>
      <c r="M5335" s="297" t="str">
        <f t="shared" si="83"/>
        <v>2011</v>
      </c>
    </row>
    <row r="5336" spans="1:13">
      <c r="A5336" s="293">
        <v>5335</v>
      </c>
      <c r="B5336" s="298" t="s">
        <v>19591</v>
      </c>
      <c r="C5336" s="298" t="s">
        <v>19592</v>
      </c>
      <c r="D5336" s="298"/>
      <c r="E5336" s="298" t="s">
        <v>22</v>
      </c>
      <c r="F5336" s="293" t="s">
        <v>35</v>
      </c>
      <c r="G5336" s="300" t="s">
        <v>55</v>
      </c>
      <c r="H5336" s="293" t="s">
        <v>6848</v>
      </c>
      <c r="I5336" s="293"/>
      <c r="J5336" s="293" t="s">
        <v>24283</v>
      </c>
      <c r="K5336" s="299">
        <v>43813</v>
      </c>
      <c r="L5336" s="300"/>
      <c r="M5336" s="297" t="str">
        <f t="shared" si="83"/>
        <v>2011</v>
      </c>
    </row>
    <row r="5337" spans="1:13">
      <c r="A5337" s="293">
        <v>5336</v>
      </c>
      <c r="B5337" s="298" t="s">
        <v>19593</v>
      </c>
      <c r="C5337" s="298" t="s">
        <v>19594</v>
      </c>
      <c r="D5337" s="298"/>
      <c r="E5337" s="298" t="s">
        <v>22</v>
      </c>
      <c r="F5337" s="293" t="s">
        <v>35</v>
      </c>
      <c r="G5337" s="300" t="s">
        <v>55</v>
      </c>
      <c r="H5337" s="293" t="s">
        <v>6848</v>
      </c>
      <c r="I5337" s="293"/>
      <c r="J5337" s="293" t="s">
        <v>24283</v>
      </c>
      <c r="K5337" s="299">
        <v>43947</v>
      </c>
      <c r="L5337" s="300"/>
      <c r="M5337" s="297" t="str">
        <f t="shared" si="83"/>
        <v>2011</v>
      </c>
    </row>
    <row r="5338" spans="1:13">
      <c r="A5338" s="293">
        <v>5337</v>
      </c>
      <c r="B5338" s="298" t="s">
        <v>19595</v>
      </c>
      <c r="C5338" s="298" t="s">
        <v>19596</v>
      </c>
      <c r="D5338" s="298"/>
      <c r="E5338" s="298" t="s">
        <v>22</v>
      </c>
      <c r="F5338" s="293" t="s">
        <v>35</v>
      </c>
      <c r="G5338" s="300" t="s">
        <v>55</v>
      </c>
      <c r="H5338" s="293" t="s">
        <v>6848</v>
      </c>
      <c r="I5338" s="293"/>
      <c r="J5338" s="293" t="s">
        <v>24283</v>
      </c>
      <c r="K5338" s="299">
        <v>43960</v>
      </c>
      <c r="L5338" s="300"/>
      <c r="M5338" s="297" t="str">
        <f t="shared" si="83"/>
        <v>2011</v>
      </c>
    </row>
    <row r="5339" spans="1:13">
      <c r="A5339" s="293">
        <v>5338</v>
      </c>
      <c r="B5339" s="298" t="s">
        <v>19597</v>
      </c>
      <c r="C5339" s="298" t="s">
        <v>19598</v>
      </c>
      <c r="D5339" s="298"/>
      <c r="E5339" s="298" t="s">
        <v>22</v>
      </c>
      <c r="F5339" s="293" t="s">
        <v>35</v>
      </c>
      <c r="G5339" s="300" t="s">
        <v>55</v>
      </c>
      <c r="H5339" s="293" t="s">
        <v>6848</v>
      </c>
      <c r="I5339" s="293"/>
      <c r="J5339" s="293" t="s">
        <v>24283</v>
      </c>
      <c r="K5339" s="299">
        <v>43806</v>
      </c>
      <c r="L5339" s="300"/>
      <c r="M5339" s="297" t="str">
        <f t="shared" si="83"/>
        <v>2011</v>
      </c>
    </row>
    <row r="5340" spans="1:13">
      <c r="A5340" s="293">
        <v>5339</v>
      </c>
      <c r="B5340" s="298" t="s">
        <v>19599</v>
      </c>
      <c r="C5340" s="298" t="s">
        <v>19600</v>
      </c>
      <c r="D5340" s="298"/>
      <c r="E5340" s="298" t="s">
        <v>22</v>
      </c>
      <c r="F5340" s="293" t="s">
        <v>35</v>
      </c>
      <c r="G5340" s="300" t="s">
        <v>55</v>
      </c>
      <c r="H5340" s="293" t="s">
        <v>6848</v>
      </c>
      <c r="I5340" s="293"/>
      <c r="J5340" s="293" t="s">
        <v>24283</v>
      </c>
      <c r="K5340" s="299">
        <v>43785</v>
      </c>
      <c r="L5340" s="300"/>
      <c r="M5340" s="297" t="str">
        <f t="shared" si="83"/>
        <v>2011</v>
      </c>
    </row>
    <row r="5341" spans="1:13">
      <c r="A5341" s="293">
        <v>5340</v>
      </c>
      <c r="B5341" s="298" t="s">
        <v>19601</v>
      </c>
      <c r="C5341" s="298" t="s">
        <v>19602</v>
      </c>
      <c r="D5341" s="298"/>
      <c r="E5341" s="298" t="s">
        <v>22</v>
      </c>
      <c r="F5341" s="293" t="s">
        <v>35</v>
      </c>
      <c r="G5341" s="300" t="s">
        <v>55</v>
      </c>
      <c r="H5341" s="293" t="s">
        <v>6848</v>
      </c>
      <c r="I5341" s="293"/>
      <c r="J5341" s="293" t="s">
        <v>24283</v>
      </c>
      <c r="K5341" s="299">
        <v>43785</v>
      </c>
      <c r="L5341" s="300"/>
      <c r="M5341" s="297" t="str">
        <f t="shared" si="83"/>
        <v>2011</v>
      </c>
    </row>
    <row r="5342" spans="1:13">
      <c r="A5342" s="293">
        <v>5341</v>
      </c>
      <c r="B5342" s="298" t="s">
        <v>19603</v>
      </c>
      <c r="C5342" s="298" t="s">
        <v>19604</v>
      </c>
      <c r="D5342" s="298"/>
      <c r="E5342" s="298" t="s">
        <v>22</v>
      </c>
      <c r="F5342" s="293" t="s">
        <v>35</v>
      </c>
      <c r="G5342" s="300" t="s">
        <v>55</v>
      </c>
      <c r="H5342" s="293" t="s">
        <v>6848</v>
      </c>
      <c r="I5342" s="293"/>
      <c r="J5342" s="293" t="s">
        <v>24283</v>
      </c>
      <c r="K5342" s="299">
        <v>43960</v>
      </c>
      <c r="L5342" s="300"/>
      <c r="M5342" s="297" t="str">
        <f t="shared" si="83"/>
        <v>2011</v>
      </c>
    </row>
    <row r="5343" spans="1:13">
      <c r="A5343" s="293">
        <v>5342</v>
      </c>
      <c r="B5343" s="298" t="s">
        <v>19605</v>
      </c>
      <c r="C5343" s="298" t="s">
        <v>19606</v>
      </c>
      <c r="D5343" s="298"/>
      <c r="E5343" s="298" t="s">
        <v>22</v>
      </c>
      <c r="F5343" s="293" t="s">
        <v>35</v>
      </c>
      <c r="G5343" s="300" t="s">
        <v>55</v>
      </c>
      <c r="H5343" s="293" t="s">
        <v>6848</v>
      </c>
      <c r="I5343" s="293"/>
      <c r="J5343" s="293" t="s">
        <v>24283</v>
      </c>
      <c r="K5343" s="299">
        <v>43785</v>
      </c>
      <c r="L5343" s="300"/>
      <c r="M5343" s="297" t="str">
        <f t="shared" si="83"/>
        <v>2011</v>
      </c>
    </row>
    <row r="5344" spans="1:13">
      <c r="A5344" s="293">
        <v>5343</v>
      </c>
      <c r="B5344" s="298" t="s">
        <v>19607</v>
      </c>
      <c r="C5344" s="298" t="s">
        <v>19608</v>
      </c>
      <c r="D5344" s="298"/>
      <c r="E5344" s="298" t="s">
        <v>22</v>
      </c>
      <c r="F5344" s="293" t="s">
        <v>35</v>
      </c>
      <c r="G5344" s="300" t="s">
        <v>55</v>
      </c>
      <c r="H5344" s="293" t="s">
        <v>6848</v>
      </c>
      <c r="I5344" s="293"/>
      <c r="J5344" s="293" t="s">
        <v>24283</v>
      </c>
      <c r="K5344" s="299">
        <v>43813</v>
      </c>
      <c r="L5344" s="300"/>
      <c r="M5344" s="297" t="str">
        <f t="shared" si="83"/>
        <v>2011</v>
      </c>
    </row>
    <row r="5345" spans="1:13">
      <c r="A5345" s="293">
        <v>5344</v>
      </c>
      <c r="B5345" s="298" t="s">
        <v>19609</v>
      </c>
      <c r="C5345" s="298" t="s">
        <v>19610</v>
      </c>
      <c r="D5345" s="298"/>
      <c r="E5345" s="298" t="s">
        <v>22</v>
      </c>
      <c r="F5345" s="293" t="s">
        <v>35</v>
      </c>
      <c r="G5345" s="300" t="s">
        <v>55</v>
      </c>
      <c r="H5345" s="293" t="s">
        <v>6848</v>
      </c>
      <c r="I5345" s="293"/>
      <c r="J5345" s="293" t="s">
        <v>24283</v>
      </c>
      <c r="K5345" s="299">
        <v>43785</v>
      </c>
      <c r="L5345" s="300"/>
      <c r="M5345" s="297" t="str">
        <f t="shared" si="83"/>
        <v>2011</v>
      </c>
    </row>
    <row r="5346" spans="1:13">
      <c r="A5346" s="293">
        <v>5345</v>
      </c>
      <c r="B5346" s="298" t="s">
        <v>19611</v>
      </c>
      <c r="C5346" s="298" t="s">
        <v>19612</v>
      </c>
      <c r="D5346" s="298"/>
      <c r="E5346" s="298" t="s">
        <v>22</v>
      </c>
      <c r="F5346" s="293" t="s">
        <v>35</v>
      </c>
      <c r="G5346" s="300" t="s">
        <v>55</v>
      </c>
      <c r="H5346" s="293" t="s">
        <v>6848</v>
      </c>
      <c r="I5346" s="293"/>
      <c r="J5346" s="293" t="s">
        <v>24283</v>
      </c>
      <c r="K5346" s="299">
        <v>43813</v>
      </c>
      <c r="L5346" s="300"/>
      <c r="M5346" s="297" t="str">
        <f t="shared" si="83"/>
        <v>2011</v>
      </c>
    </row>
    <row r="5347" spans="1:13">
      <c r="A5347" s="293">
        <v>5346</v>
      </c>
      <c r="B5347" s="298" t="s">
        <v>19613</v>
      </c>
      <c r="C5347" s="298" t="s">
        <v>19614</v>
      </c>
      <c r="D5347" s="298"/>
      <c r="E5347" s="298" t="s">
        <v>22</v>
      </c>
      <c r="F5347" s="293" t="s">
        <v>35</v>
      </c>
      <c r="G5347" s="300" t="s">
        <v>55</v>
      </c>
      <c r="H5347" s="293" t="s">
        <v>6848</v>
      </c>
      <c r="I5347" s="293"/>
      <c r="J5347" s="293" t="s">
        <v>24283</v>
      </c>
      <c r="K5347" s="299">
        <v>43960</v>
      </c>
      <c r="L5347" s="300"/>
      <c r="M5347" s="297" t="str">
        <f t="shared" si="83"/>
        <v>2011</v>
      </c>
    </row>
    <row r="5348" spans="1:13">
      <c r="A5348" s="293">
        <v>5347</v>
      </c>
      <c r="B5348" s="298" t="s">
        <v>19615</v>
      </c>
      <c r="C5348" s="298" t="s">
        <v>19616</v>
      </c>
      <c r="D5348" s="298"/>
      <c r="E5348" s="298" t="s">
        <v>22</v>
      </c>
      <c r="F5348" s="293" t="s">
        <v>35</v>
      </c>
      <c r="G5348" s="300" t="s">
        <v>55</v>
      </c>
      <c r="H5348" s="293" t="s">
        <v>6848</v>
      </c>
      <c r="I5348" s="293"/>
      <c r="J5348" s="293" t="s">
        <v>24283</v>
      </c>
      <c r="K5348" s="299">
        <v>43806</v>
      </c>
      <c r="L5348" s="300"/>
      <c r="M5348" s="297" t="str">
        <f t="shared" si="83"/>
        <v>2011</v>
      </c>
    </row>
    <row r="5349" spans="1:13">
      <c r="A5349" s="293">
        <v>5348</v>
      </c>
      <c r="B5349" s="298" t="s">
        <v>19617</v>
      </c>
      <c r="C5349" s="298" t="s">
        <v>19618</v>
      </c>
      <c r="D5349" s="298"/>
      <c r="E5349" s="298" t="s">
        <v>22</v>
      </c>
      <c r="F5349" s="293" t="s">
        <v>35</v>
      </c>
      <c r="G5349" s="300" t="s">
        <v>55</v>
      </c>
      <c r="H5349" s="293" t="s">
        <v>6848</v>
      </c>
      <c r="I5349" s="293"/>
      <c r="J5349" s="293" t="s">
        <v>24283</v>
      </c>
      <c r="K5349" s="299">
        <v>43813</v>
      </c>
      <c r="L5349" s="300"/>
      <c r="M5349" s="297" t="str">
        <f t="shared" si="83"/>
        <v>2011</v>
      </c>
    </row>
    <row r="5350" spans="1:13">
      <c r="A5350" s="293">
        <v>5349</v>
      </c>
      <c r="B5350" s="298" t="s">
        <v>19619</v>
      </c>
      <c r="C5350" s="298" t="s">
        <v>19620</v>
      </c>
      <c r="D5350" s="298"/>
      <c r="E5350" s="298" t="s">
        <v>22</v>
      </c>
      <c r="F5350" s="293" t="s">
        <v>35</v>
      </c>
      <c r="G5350" s="300" t="s">
        <v>55</v>
      </c>
      <c r="H5350" s="293" t="s">
        <v>6848</v>
      </c>
      <c r="I5350" s="293"/>
      <c r="J5350" s="293" t="s">
        <v>24283</v>
      </c>
      <c r="K5350" s="299">
        <v>43813</v>
      </c>
      <c r="L5350" s="300"/>
      <c r="M5350" s="297" t="str">
        <f t="shared" si="83"/>
        <v>2011</v>
      </c>
    </row>
    <row r="5351" spans="1:13">
      <c r="A5351" s="293">
        <v>5350</v>
      </c>
      <c r="B5351" s="298" t="s">
        <v>19621</v>
      </c>
      <c r="C5351" s="298" t="s">
        <v>19622</v>
      </c>
      <c r="D5351" s="298"/>
      <c r="E5351" s="298" t="s">
        <v>22</v>
      </c>
      <c r="F5351" s="293" t="s">
        <v>35</v>
      </c>
      <c r="G5351" s="300" t="s">
        <v>55</v>
      </c>
      <c r="H5351" s="293" t="s">
        <v>6848</v>
      </c>
      <c r="I5351" s="293"/>
      <c r="J5351" s="293" t="s">
        <v>24283</v>
      </c>
      <c r="K5351" s="299">
        <v>43806</v>
      </c>
      <c r="L5351" s="300"/>
      <c r="M5351" s="297" t="str">
        <f t="shared" si="83"/>
        <v>2011</v>
      </c>
    </row>
    <row r="5352" spans="1:13">
      <c r="A5352" s="293">
        <v>5351</v>
      </c>
      <c r="B5352" s="298" t="s">
        <v>19623</v>
      </c>
      <c r="C5352" s="298" t="s">
        <v>19624</v>
      </c>
      <c r="D5352" s="298"/>
      <c r="E5352" s="298" t="s">
        <v>22</v>
      </c>
      <c r="F5352" s="293" t="s">
        <v>35</v>
      </c>
      <c r="G5352" s="300" t="s">
        <v>55</v>
      </c>
      <c r="H5352" s="293" t="s">
        <v>6848</v>
      </c>
      <c r="I5352" s="293"/>
      <c r="J5352" s="293" t="s">
        <v>24283</v>
      </c>
      <c r="K5352" s="299">
        <v>43785</v>
      </c>
      <c r="L5352" s="300"/>
      <c r="M5352" s="297" t="str">
        <f t="shared" si="83"/>
        <v>2011</v>
      </c>
    </row>
    <row r="5353" spans="1:13">
      <c r="A5353" s="293">
        <v>5352</v>
      </c>
      <c r="B5353" s="298" t="s">
        <v>19625</v>
      </c>
      <c r="C5353" s="298" t="s">
        <v>19626</v>
      </c>
      <c r="D5353" s="298"/>
      <c r="E5353" s="298" t="s">
        <v>22</v>
      </c>
      <c r="F5353" s="293" t="s">
        <v>35</v>
      </c>
      <c r="G5353" s="300" t="s">
        <v>55</v>
      </c>
      <c r="H5353" s="293" t="s">
        <v>6848</v>
      </c>
      <c r="I5353" s="293"/>
      <c r="J5353" s="293" t="s">
        <v>24283</v>
      </c>
      <c r="K5353" s="299">
        <v>43883</v>
      </c>
      <c r="L5353" s="300"/>
      <c r="M5353" s="297" t="str">
        <f t="shared" si="83"/>
        <v>2011</v>
      </c>
    </row>
    <row r="5354" spans="1:13">
      <c r="A5354" s="293">
        <v>5353</v>
      </c>
      <c r="B5354" s="298" t="s">
        <v>19627</v>
      </c>
      <c r="C5354" s="298" t="s">
        <v>19628</v>
      </c>
      <c r="D5354" s="298"/>
      <c r="E5354" s="298" t="s">
        <v>22</v>
      </c>
      <c r="F5354" s="293" t="s">
        <v>35</v>
      </c>
      <c r="G5354" s="300" t="s">
        <v>55</v>
      </c>
      <c r="H5354" s="293" t="s">
        <v>6848</v>
      </c>
      <c r="I5354" s="293"/>
      <c r="J5354" s="293" t="s">
        <v>24283</v>
      </c>
      <c r="K5354" s="299">
        <v>43974</v>
      </c>
      <c r="L5354" s="300"/>
      <c r="M5354" s="297" t="str">
        <f t="shared" si="83"/>
        <v>2011</v>
      </c>
    </row>
    <row r="5355" spans="1:13">
      <c r="A5355" s="293">
        <v>5354</v>
      </c>
      <c r="B5355" s="298" t="s">
        <v>19629</v>
      </c>
      <c r="C5355" s="298" t="s">
        <v>19630</v>
      </c>
      <c r="D5355" s="298"/>
      <c r="E5355" s="298" t="s">
        <v>22</v>
      </c>
      <c r="F5355" s="293" t="s">
        <v>35</v>
      </c>
      <c r="G5355" s="300" t="s">
        <v>55</v>
      </c>
      <c r="H5355" s="293" t="s">
        <v>6848</v>
      </c>
      <c r="I5355" s="293"/>
      <c r="J5355" s="293" t="s">
        <v>24283</v>
      </c>
      <c r="K5355" s="299">
        <v>43883</v>
      </c>
      <c r="L5355" s="300"/>
      <c r="M5355" s="297" t="str">
        <f t="shared" si="83"/>
        <v>2011</v>
      </c>
    </row>
    <row r="5356" spans="1:13">
      <c r="A5356" s="293">
        <v>5355</v>
      </c>
      <c r="B5356" s="298" t="s">
        <v>19631</v>
      </c>
      <c r="C5356" s="298" t="s">
        <v>19632</v>
      </c>
      <c r="D5356" s="298"/>
      <c r="E5356" s="298" t="s">
        <v>22</v>
      </c>
      <c r="F5356" s="293" t="s">
        <v>35</v>
      </c>
      <c r="G5356" s="300" t="s">
        <v>55</v>
      </c>
      <c r="H5356" s="293" t="s">
        <v>6848</v>
      </c>
      <c r="I5356" s="293"/>
      <c r="J5356" s="293" t="s">
        <v>24283</v>
      </c>
      <c r="K5356" s="299">
        <v>43883</v>
      </c>
      <c r="L5356" s="300"/>
      <c r="M5356" s="297" t="str">
        <f t="shared" si="83"/>
        <v>2011</v>
      </c>
    </row>
    <row r="5357" spans="1:13">
      <c r="A5357" s="293">
        <v>5356</v>
      </c>
      <c r="B5357" s="298" t="s">
        <v>19633</v>
      </c>
      <c r="C5357" s="298" t="s">
        <v>19634</v>
      </c>
      <c r="D5357" s="298"/>
      <c r="E5357" s="298" t="s">
        <v>22</v>
      </c>
      <c r="F5357" s="293" t="s">
        <v>35</v>
      </c>
      <c r="G5357" s="300" t="s">
        <v>55</v>
      </c>
      <c r="H5357" s="293" t="s">
        <v>6848</v>
      </c>
      <c r="I5357" s="293"/>
      <c r="J5357" s="293" t="s">
        <v>24283</v>
      </c>
      <c r="K5357" s="299">
        <v>43785</v>
      </c>
      <c r="L5357" s="300"/>
      <c r="M5357" s="297" t="str">
        <f t="shared" si="83"/>
        <v>2011</v>
      </c>
    </row>
    <row r="5358" spans="1:13">
      <c r="A5358" s="293">
        <v>5357</v>
      </c>
      <c r="B5358" s="298" t="s">
        <v>19635</v>
      </c>
      <c r="C5358" s="298" t="s">
        <v>19636</v>
      </c>
      <c r="D5358" s="298"/>
      <c r="E5358" s="298" t="s">
        <v>22</v>
      </c>
      <c r="F5358" s="293" t="s">
        <v>35</v>
      </c>
      <c r="G5358" s="300" t="s">
        <v>55</v>
      </c>
      <c r="H5358" s="293" t="s">
        <v>6848</v>
      </c>
      <c r="I5358" s="293"/>
      <c r="J5358" s="293" t="s">
        <v>24283</v>
      </c>
      <c r="K5358" s="299">
        <v>43785</v>
      </c>
      <c r="L5358" s="300"/>
      <c r="M5358" s="297" t="str">
        <f t="shared" si="83"/>
        <v>2011</v>
      </c>
    </row>
    <row r="5359" spans="1:13">
      <c r="A5359" s="293">
        <v>5358</v>
      </c>
      <c r="B5359" s="298" t="s">
        <v>19637</v>
      </c>
      <c r="C5359" s="298" t="s">
        <v>19638</v>
      </c>
      <c r="D5359" s="298"/>
      <c r="E5359" s="298" t="s">
        <v>22</v>
      </c>
      <c r="F5359" s="293" t="s">
        <v>35</v>
      </c>
      <c r="G5359" s="300" t="s">
        <v>55</v>
      </c>
      <c r="H5359" s="293" t="s">
        <v>6848</v>
      </c>
      <c r="I5359" s="293"/>
      <c r="J5359" s="293" t="s">
        <v>24283</v>
      </c>
      <c r="K5359" s="299">
        <v>43806</v>
      </c>
      <c r="L5359" s="300"/>
      <c r="M5359" s="297" t="str">
        <f t="shared" si="83"/>
        <v>2011</v>
      </c>
    </row>
    <row r="5360" spans="1:13">
      <c r="A5360" s="293">
        <v>5359</v>
      </c>
      <c r="B5360" s="298" t="s">
        <v>19639</v>
      </c>
      <c r="C5360" s="298" t="s">
        <v>19640</v>
      </c>
      <c r="D5360" s="298"/>
      <c r="E5360" s="298" t="s">
        <v>22</v>
      </c>
      <c r="F5360" s="293" t="s">
        <v>35</v>
      </c>
      <c r="G5360" s="300" t="s">
        <v>55</v>
      </c>
      <c r="H5360" s="293" t="s">
        <v>6848</v>
      </c>
      <c r="I5360" s="293"/>
      <c r="J5360" s="293" t="s">
        <v>24283</v>
      </c>
      <c r="K5360" s="299">
        <v>43806</v>
      </c>
      <c r="L5360" s="300"/>
      <c r="M5360" s="297" t="str">
        <f t="shared" si="83"/>
        <v>2011</v>
      </c>
    </row>
    <row r="5361" spans="1:13">
      <c r="A5361" s="293">
        <v>5360</v>
      </c>
      <c r="B5361" s="298" t="s">
        <v>19641</v>
      </c>
      <c r="C5361" s="298" t="s">
        <v>19642</v>
      </c>
      <c r="D5361" s="298"/>
      <c r="E5361" s="298" t="s">
        <v>22</v>
      </c>
      <c r="F5361" s="293" t="s">
        <v>35</v>
      </c>
      <c r="G5361" s="300" t="s">
        <v>55</v>
      </c>
      <c r="H5361" s="293" t="s">
        <v>6848</v>
      </c>
      <c r="I5361" s="293"/>
      <c r="J5361" s="293" t="s">
        <v>24283</v>
      </c>
      <c r="K5361" s="299">
        <v>43883</v>
      </c>
      <c r="L5361" s="300"/>
      <c r="M5361" s="297" t="str">
        <f t="shared" si="83"/>
        <v>2011</v>
      </c>
    </row>
    <row r="5362" spans="1:13">
      <c r="A5362" s="293">
        <v>5361</v>
      </c>
      <c r="B5362" s="298" t="s">
        <v>19643</v>
      </c>
      <c r="C5362" s="298" t="s">
        <v>19644</v>
      </c>
      <c r="D5362" s="298"/>
      <c r="E5362" s="298" t="s">
        <v>22</v>
      </c>
      <c r="F5362" s="293" t="s">
        <v>35</v>
      </c>
      <c r="G5362" s="300" t="s">
        <v>55</v>
      </c>
      <c r="H5362" s="293" t="s">
        <v>6848</v>
      </c>
      <c r="I5362" s="293"/>
      <c r="J5362" s="293" t="s">
        <v>24283</v>
      </c>
      <c r="K5362" s="299">
        <v>43785</v>
      </c>
      <c r="L5362" s="300"/>
      <c r="M5362" s="297" t="str">
        <f t="shared" si="83"/>
        <v>2011</v>
      </c>
    </row>
    <row r="5363" spans="1:13">
      <c r="A5363" s="293">
        <v>5362</v>
      </c>
      <c r="B5363" s="298" t="s">
        <v>19645</v>
      </c>
      <c r="C5363" s="298" t="s">
        <v>19646</v>
      </c>
      <c r="D5363" s="298"/>
      <c r="E5363" s="298" t="s">
        <v>22</v>
      </c>
      <c r="F5363" s="293" t="s">
        <v>35</v>
      </c>
      <c r="G5363" s="300" t="s">
        <v>55</v>
      </c>
      <c r="H5363" s="293" t="s">
        <v>6848</v>
      </c>
      <c r="I5363" s="293"/>
      <c r="J5363" s="293" t="s">
        <v>24283</v>
      </c>
      <c r="K5363" s="299">
        <v>43777</v>
      </c>
      <c r="L5363" s="300"/>
      <c r="M5363" s="297" t="str">
        <f t="shared" si="83"/>
        <v>2011</v>
      </c>
    </row>
    <row r="5364" spans="1:13">
      <c r="A5364" s="293">
        <v>5363</v>
      </c>
      <c r="B5364" s="298" t="s">
        <v>19647</v>
      </c>
      <c r="C5364" s="298" t="s">
        <v>19648</v>
      </c>
      <c r="D5364" s="298"/>
      <c r="E5364" s="298" t="s">
        <v>22</v>
      </c>
      <c r="F5364" s="293" t="s">
        <v>35</v>
      </c>
      <c r="G5364" s="300" t="s">
        <v>55</v>
      </c>
      <c r="H5364" s="293" t="s">
        <v>6848</v>
      </c>
      <c r="I5364" s="293"/>
      <c r="J5364" s="293" t="s">
        <v>24283</v>
      </c>
      <c r="K5364" s="299">
        <v>43785</v>
      </c>
      <c r="L5364" s="300"/>
      <c r="M5364" s="297" t="str">
        <f t="shared" si="83"/>
        <v>2011</v>
      </c>
    </row>
    <row r="5365" spans="1:13">
      <c r="A5365" s="293">
        <v>5364</v>
      </c>
      <c r="B5365" s="298" t="s">
        <v>19649</v>
      </c>
      <c r="C5365" s="298" t="s">
        <v>19650</v>
      </c>
      <c r="D5365" s="298"/>
      <c r="E5365" s="298" t="s">
        <v>22</v>
      </c>
      <c r="F5365" s="293" t="s">
        <v>35</v>
      </c>
      <c r="G5365" s="300" t="s">
        <v>55</v>
      </c>
      <c r="H5365" s="293" t="s">
        <v>6848</v>
      </c>
      <c r="I5365" s="293"/>
      <c r="J5365" s="293" t="s">
        <v>24283</v>
      </c>
      <c r="K5365" s="299">
        <v>43785</v>
      </c>
      <c r="L5365" s="300"/>
      <c r="M5365" s="297" t="str">
        <f t="shared" si="83"/>
        <v>2011</v>
      </c>
    </row>
    <row r="5366" spans="1:13">
      <c r="A5366" s="293">
        <v>5365</v>
      </c>
      <c r="B5366" s="298" t="s">
        <v>19651</v>
      </c>
      <c r="C5366" s="298" t="s">
        <v>19652</v>
      </c>
      <c r="D5366" s="298"/>
      <c r="E5366" s="298" t="s">
        <v>22</v>
      </c>
      <c r="F5366" s="293" t="s">
        <v>35</v>
      </c>
      <c r="G5366" s="300" t="s">
        <v>55</v>
      </c>
      <c r="H5366" s="293" t="s">
        <v>6848</v>
      </c>
      <c r="I5366" s="293"/>
      <c r="J5366" s="293" t="s">
        <v>24283</v>
      </c>
      <c r="K5366" s="299">
        <v>43883</v>
      </c>
      <c r="L5366" s="300"/>
      <c r="M5366" s="297" t="str">
        <f t="shared" si="83"/>
        <v>2011</v>
      </c>
    </row>
    <row r="5367" spans="1:13">
      <c r="A5367" s="293">
        <v>5366</v>
      </c>
      <c r="B5367" s="298" t="s">
        <v>19653</v>
      </c>
      <c r="C5367" s="298" t="s">
        <v>19654</v>
      </c>
      <c r="D5367" s="298"/>
      <c r="E5367" s="298" t="s">
        <v>22</v>
      </c>
      <c r="F5367" s="293" t="s">
        <v>35</v>
      </c>
      <c r="G5367" s="300" t="s">
        <v>55</v>
      </c>
      <c r="H5367" s="293" t="s">
        <v>6848</v>
      </c>
      <c r="I5367" s="293"/>
      <c r="J5367" s="293" t="s">
        <v>24283</v>
      </c>
      <c r="K5367" s="299">
        <v>43785</v>
      </c>
      <c r="L5367" s="300"/>
      <c r="M5367" s="297" t="str">
        <f t="shared" si="83"/>
        <v>2011</v>
      </c>
    </row>
    <row r="5368" spans="1:13">
      <c r="A5368" s="293">
        <v>5367</v>
      </c>
      <c r="B5368" s="298" t="s">
        <v>19655</v>
      </c>
      <c r="C5368" s="298" t="s">
        <v>19656</v>
      </c>
      <c r="D5368" s="298"/>
      <c r="E5368" s="298" t="s">
        <v>22</v>
      </c>
      <c r="F5368" s="293" t="s">
        <v>35</v>
      </c>
      <c r="G5368" s="300" t="s">
        <v>55</v>
      </c>
      <c r="H5368" s="293" t="s">
        <v>6848</v>
      </c>
      <c r="I5368" s="293"/>
      <c r="J5368" s="293" t="s">
        <v>24283</v>
      </c>
      <c r="K5368" s="299">
        <v>43960</v>
      </c>
      <c r="L5368" s="300"/>
      <c r="M5368" s="297" t="str">
        <f t="shared" si="83"/>
        <v>2011</v>
      </c>
    </row>
    <row r="5369" spans="1:13">
      <c r="A5369" s="293">
        <v>5368</v>
      </c>
      <c r="B5369" s="298" t="s">
        <v>19657</v>
      </c>
      <c r="C5369" s="298" t="s">
        <v>19658</v>
      </c>
      <c r="D5369" s="298"/>
      <c r="E5369" s="298" t="s">
        <v>22</v>
      </c>
      <c r="F5369" s="293" t="s">
        <v>35</v>
      </c>
      <c r="G5369" s="300" t="s">
        <v>55</v>
      </c>
      <c r="H5369" s="293" t="s">
        <v>6848</v>
      </c>
      <c r="I5369" s="293"/>
      <c r="J5369" s="293" t="s">
        <v>24283</v>
      </c>
      <c r="K5369" s="299">
        <v>43883</v>
      </c>
      <c r="L5369" s="300"/>
      <c r="M5369" s="297" t="str">
        <f t="shared" si="83"/>
        <v>2011</v>
      </c>
    </row>
    <row r="5370" spans="1:13">
      <c r="A5370" s="293">
        <v>5369</v>
      </c>
      <c r="B5370" s="298" t="s">
        <v>19659</v>
      </c>
      <c r="C5370" s="298" t="s">
        <v>19660</v>
      </c>
      <c r="D5370" s="298"/>
      <c r="E5370" s="298" t="s">
        <v>22</v>
      </c>
      <c r="F5370" s="293" t="s">
        <v>35</v>
      </c>
      <c r="G5370" s="300" t="s">
        <v>55</v>
      </c>
      <c r="H5370" s="293" t="s">
        <v>6848</v>
      </c>
      <c r="I5370" s="293"/>
      <c r="J5370" s="293" t="s">
        <v>24283</v>
      </c>
      <c r="K5370" s="299">
        <v>43883</v>
      </c>
      <c r="L5370" s="300"/>
      <c r="M5370" s="297" t="str">
        <f t="shared" si="83"/>
        <v>2011</v>
      </c>
    </row>
    <row r="5371" spans="1:13">
      <c r="A5371" s="293">
        <v>5370</v>
      </c>
      <c r="B5371" s="298" t="s">
        <v>19661</v>
      </c>
      <c r="C5371" s="298" t="s">
        <v>19662</v>
      </c>
      <c r="D5371" s="298"/>
      <c r="E5371" s="298" t="s">
        <v>22</v>
      </c>
      <c r="F5371" s="293" t="s">
        <v>35</v>
      </c>
      <c r="G5371" s="300" t="s">
        <v>55</v>
      </c>
      <c r="H5371" s="293" t="s">
        <v>6848</v>
      </c>
      <c r="I5371" s="293"/>
      <c r="J5371" s="293" t="s">
        <v>24283</v>
      </c>
      <c r="K5371" s="299">
        <v>43960</v>
      </c>
      <c r="L5371" s="300"/>
      <c r="M5371" s="297" t="str">
        <f t="shared" si="83"/>
        <v>2011</v>
      </c>
    </row>
    <row r="5372" spans="1:13">
      <c r="A5372" s="293">
        <v>5371</v>
      </c>
      <c r="B5372" s="298" t="s">
        <v>19663</v>
      </c>
      <c r="C5372" s="298" t="s">
        <v>19664</v>
      </c>
      <c r="D5372" s="298"/>
      <c r="E5372" s="298" t="s">
        <v>22</v>
      </c>
      <c r="F5372" s="293" t="s">
        <v>35</v>
      </c>
      <c r="G5372" s="300" t="s">
        <v>55</v>
      </c>
      <c r="H5372" s="293" t="s">
        <v>6848</v>
      </c>
      <c r="I5372" s="293"/>
      <c r="J5372" s="293" t="s">
        <v>24283</v>
      </c>
      <c r="K5372" s="299">
        <v>43974</v>
      </c>
      <c r="L5372" s="300"/>
      <c r="M5372" s="297" t="str">
        <f t="shared" si="83"/>
        <v>2011</v>
      </c>
    </row>
    <row r="5373" spans="1:13">
      <c r="A5373" s="293">
        <v>5372</v>
      </c>
      <c r="B5373" s="298" t="s">
        <v>19665</v>
      </c>
      <c r="C5373" s="298" t="s">
        <v>19666</v>
      </c>
      <c r="D5373" s="298"/>
      <c r="E5373" s="298" t="s">
        <v>22</v>
      </c>
      <c r="F5373" s="293" t="s">
        <v>35</v>
      </c>
      <c r="G5373" s="300" t="s">
        <v>55</v>
      </c>
      <c r="H5373" s="293" t="s">
        <v>6848</v>
      </c>
      <c r="I5373" s="293"/>
      <c r="J5373" s="293" t="s">
        <v>24283</v>
      </c>
      <c r="K5373" s="299">
        <v>43785</v>
      </c>
      <c r="L5373" s="300"/>
      <c r="M5373" s="297" t="str">
        <f t="shared" si="83"/>
        <v>2011</v>
      </c>
    </row>
    <row r="5374" spans="1:13">
      <c r="A5374" s="293">
        <v>5373</v>
      </c>
      <c r="B5374" s="298" t="s">
        <v>19667</v>
      </c>
      <c r="C5374" s="298" t="s">
        <v>19668</v>
      </c>
      <c r="D5374" s="298"/>
      <c r="E5374" s="298" t="s">
        <v>22</v>
      </c>
      <c r="F5374" s="293" t="s">
        <v>35</v>
      </c>
      <c r="G5374" s="300" t="s">
        <v>55</v>
      </c>
      <c r="H5374" s="293" t="s">
        <v>6848</v>
      </c>
      <c r="I5374" s="293"/>
      <c r="J5374" s="293" t="s">
        <v>24283</v>
      </c>
      <c r="K5374" s="299">
        <v>43813</v>
      </c>
      <c r="L5374" s="300"/>
      <c r="M5374" s="297" t="str">
        <f t="shared" si="83"/>
        <v>2011</v>
      </c>
    </row>
    <row r="5375" spans="1:13">
      <c r="A5375" s="293">
        <v>5374</v>
      </c>
      <c r="B5375" s="298" t="s">
        <v>19669</v>
      </c>
      <c r="C5375" s="298" t="s">
        <v>19670</v>
      </c>
      <c r="D5375" s="298"/>
      <c r="E5375" s="298" t="s">
        <v>22</v>
      </c>
      <c r="F5375" s="293" t="s">
        <v>35</v>
      </c>
      <c r="G5375" s="300" t="s">
        <v>55</v>
      </c>
      <c r="H5375" s="293" t="s">
        <v>6848</v>
      </c>
      <c r="I5375" s="293"/>
      <c r="J5375" s="293" t="s">
        <v>24283</v>
      </c>
      <c r="K5375" s="299">
        <v>43806</v>
      </c>
      <c r="L5375" s="300"/>
      <c r="M5375" s="297" t="str">
        <f t="shared" si="83"/>
        <v>2011</v>
      </c>
    </row>
    <row r="5376" spans="1:13">
      <c r="A5376" s="293">
        <v>5375</v>
      </c>
      <c r="B5376" s="298" t="s">
        <v>19671</v>
      </c>
      <c r="C5376" s="298" t="s">
        <v>19672</v>
      </c>
      <c r="D5376" s="298"/>
      <c r="E5376" s="298" t="s">
        <v>22</v>
      </c>
      <c r="F5376" s="293" t="s">
        <v>35</v>
      </c>
      <c r="G5376" s="300" t="s">
        <v>55</v>
      </c>
      <c r="H5376" s="293" t="s">
        <v>6848</v>
      </c>
      <c r="I5376" s="293"/>
      <c r="J5376" s="293" t="s">
        <v>24283</v>
      </c>
      <c r="K5376" s="299"/>
      <c r="L5376" s="300"/>
      <c r="M5376" s="297" t="str">
        <f t="shared" si="83"/>
        <v>2011</v>
      </c>
    </row>
    <row r="5377" spans="1:13">
      <c r="A5377" s="293">
        <v>5376</v>
      </c>
      <c r="B5377" s="298" t="s">
        <v>19673</v>
      </c>
      <c r="C5377" s="298" t="s">
        <v>19674</v>
      </c>
      <c r="D5377" s="298"/>
      <c r="E5377" s="298" t="s">
        <v>22</v>
      </c>
      <c r="F5377" s="293" t="s">
        <v>35</v>
      </c>
      <c r="G5377" s="300" t="s">
        <v>55</v>
      </c>
      <c r="H5377" s="293" t="s">
        <v>6848</v>
      </c>
      <c r="I5377" s="293"/>
      <c r="J5377" s="293" t="s">
        <v>24283</v>
      </c>
      <c r="K5377" s="299">
        <v>43785</v>
      </c>
      <c r="L5377" s="300"/>
      <c r="M5377" s="297" t="str">
        <f t="shared" si="83"/>
        <v>2011</v>
      </c>
    </row>
    <row r="5378" spans="1:13">
      <c r="A5378" s="293">
        <v>5377</v>
      </c>
      <c r="B5378" s="298" t="s">
        <v>19675</v>
      </c>
      <c r="C5378" s="298" t="s">
        <v>19676</v>
      </c>
      <c r="D5378" s="298"/>
      <c r="E5378" s="298" t="s">
        <v>22</v>
      </c>
      <c r="F5378" s="293" t="s">
        <v>35</v>
      </c>
      <c r="G5378" s="300" t="s">
        <v>55</v>
      </c>
      <c r="H5378" s="293" t="s">
        <v>6848</v>
      </c>
      <c r="I5378" s="293"/>
      <c r="J5378" s="293" t="s">
        <v>24283</v>
      </c>
      <c r="K5378" s="299">
        <v>44003</v>
      </c>
      <c r="L5378" s="300"/>
      <c r="M5378" s="297" t="str">
        <f t="shared" ref="M5378:M5441" si="84">IF((INT(MID(B5378,5,2))&gt;19),"19"&amp;MID(B5378,5,2),"20"&amp;MID(B5378,5,2))</f>
        <v>2011</v>
      </c>
    </row>
    <row r="5379" spans="1:13">
      <c r="A5379" s="293">
        <v>5378</v>
      </c>
      <c r="B5379" s="298" t="s">
        <v>19677</v>
      </c>
      <c r="C5379" s="298" t="s">
        <v>19678</v>
      </c>
      <c r="D5379" s="298"/>
      <c r="E5379" s="298" t="s">
        <v>22</v>
      </c>
      <c r="F5379" s="293" t="s">
        <v>35</v>
      </c>
      <c r="G5379" s="300" t="s">
        <v>55</v>
      </c>
      <c r="H5379" s="293" t="s">
        <v>6848</v>
      </c>
      <c r="I5379" s="293"/>
      <c r="J5379" s="293" t="s">
        <v>24283</v>
      </c>
      <c r="K5379" s="299">
        <v>43785</v>
      </c>
      <c r="L5379" s="300"/>
      <c r="M5379" s="297" t="str">
        <f t="shared" si="84"/>
        <v>2011</v>
      </c>
    </row>
    <row r="5380" spans="1:13">
      <c r="A5380" s="293">
        <v>5379</v>
      </c>
      <c r="B5380" s="298" t="s">
        <v>19679</v>
      </c>
      <c r="C5380" s="298" t="s">
        <v>19680</v>
      </c>
      <c r="D5380" s="298"/>
      <c r="E5380" s="298" t="s">
        <v>22</v>
      </c>
      <c r="F5380" s="293" t="s">
        <v>35</v>
      </c>
      <c r="G5380" s="300" t="s">
        <v>55</v>
      </c>
      <c r="H5380" s="293" t="s">
        <v>6848</v>
      </c>
      <c r="I5380" s="293"/>
      <c r="J5380" s="293" t="s">
        <v>24283</v>
      </c>
      <c r="K5380" s="299">
        <v>43883</v>
      </c>
      <c r="L5380" s="300"/>
      <c r="M5380" s="297" t="str">
        <f t="shared" si="84"/>
        <v>2011</v>
      </c>
    </row>
    <row r="5381" spans="1:13">
      <c r="A5381" s="293">
        <v>5380</v>
      </c>
      <c r="B5381" s="298" t="s">
        <v>19681</v>
      </c>
      <c r="C5381" s="298" t="s">
        <v>19682</v>
      </c>
      <c r="D5381" s="298"/>
      <c r="E5381" s="298" t="s">
        <v>22</v>
      </c>
      <c r="F5381" s="293" t="s">
        <v>35</v>
      </c>
      <c r="G5381" s="300" t="s">
        <v>55</v>
      </c>
      <c r="H5381" s="293" t="s">
        <v>6848</v>
      </c>
      <c r="I5381" s="293"/>
      <c r="J5381" s="293" t="s">
        <v>24283</v>
      </c>
      <c r="K5381" s="299">
        <v>43813</v>
      </c>
      <c r="L5381" s="300"/>
      <c r="M5381" s="297" t="str">
        <f t="shared" si="84"/>
        <v>2011</v>
      </c>
    </row>
    <row r="5382" spans="1:13">
      <c r="A5382" s="293">
        <v>5381</v>
      </c>
      <c r="B5382" s="298" t="s">
        <v>19683</v>
      </c>
      <c r="C5382" s="298" t="s">
        <v>19684</v>
      </c>
      <c r="D5382" s="298"/>
      <c r="E5382" s="298" t="s">
        <v>22</v>
      </c>
      <c r="F5382" s="293" t="s">
        <v>35</v>
      </c>
      <c r="G5382" s="300" t="s">
        <v>55</v>
      </c>
      <c r="H5382" s="293" t="s">
        <v>6848</v>
      </c>
      <c r="I5382" s="293"/>
      <c r="J5382" s="293" t="s">
        <v>24283</v>
      </c>
      <c r="K5382" s="299">
        <v>43777</v>
      </c>
      <c r="L5382" s="300"/>
      <c r="M5382" s="297" t="str">
        <f t="shared" si="84"/>
        <v>2011</v>
      </c>
    </row>
    <row r="5383" spans="1:13">
      <c r="A5383" s="293">
        <v>5382</v>
      </c>
      <c r="B5383" s="298" t="s">
        <v>19685</v>
      </c>
      <c r="C5383" s="298" t="s">
        <v>19686</v>
      </c>
      <c r="D5383" s="298"/>
      <c r="E5383" s="298" t="s">
        <v>22</v>
      </c>
      <c r="F5383" s="293" t="s">
        <v>35</v>
      </c>
      <c r="G5383" s="300" t="s">
        <v>55</v>
      </c>
      <c r="H5383" s="293" t="s">
        <v>6848</v>
      </c>
      <c r="I5383" s="293"/>
      <c r="J5383" s="293" t="s">
        <v>24283</v>
      </c>
      <c r="K5383" s="299">
        <v>43813</v>
      </c>
      <c r="L5383" s="300"/>
      <c r="M5383" s="297" t="str">
        <f t="shared" si="84"/>
        <v>2011</v>
      </c>
    </row>
    <row r="5384" spans="1:13">
      <c r="A5384" s="293">
        <v>5383</v>
      </c>
      <c r="B5384" s="298" t="s">
        <v>19687</v>
      </c>
      <c r="C5384" s="298" t="s">
        <v>19688</v>
      </c>
      <c r="D5384" s="298"/>
      <c r="E5384" s="298" t="s">
        <v>22</v>
      </c>
      <c r="F5384" s="293" t="s">
        <v>35</v>
      </c>
      <c r="G5384" s="300" t="s">
        <v>55</v>
      </c>
      <c r="H5384" s="293" t="s">
        <v>6848</v>
      </c>
      <c r="I5384" s="293"/>
      <c r="J5384" s="293" t="s">
        <v>24283</v>
      </c>
      <c r="K5384" s="299">
        <v>43883</v>
      </c>
      <c r="L5384" s="300"/>
      <c r="M5384" s="297" t="str">
        <f t="shared" si="84"/>
        <v>2011</v>
      </c>
    </row>
    <row r="5385" spans="1:13">
      <c r="A5385" s="293">
        <v>5384</v>
      </c>
      <c r="B5385" s="298" t="s">
        <v>19689</v>
      </c>
      <c r="C5385" s="298" t="s">
        <v>19690</v>
      </c>
      <c r="D5385" s="298"/>
      <c r="E5385" s="298" t="s">
        <v>22</v>
      </c>
      <c r="F5385" s="293" t="s">
        <v>35</v>
      </c>
      <c r="G5385" s="300" t="s">
        <v>55</v>
      </c>
      <c r="H5385" s="293" t="s">
        <v>6848</v>
      </c>
      <c r="I5385" s="293"/>
      <c r="J5385" s="293" t="s">
        <v>24283</v>
      </c>
      <c r="K5385" s="299">
        <v>43785</v>
      </c>
      <c r="L5385" s="300"/>
      <c r="M5385" s="297" t="str">
        <f t="shared" si="84"/>
        <v>2011</v>
      </c>
    </row>
    <row r="5386" spans="1:13">
      <c r="A5386" s="293">
        <v>5385</v>
      </c>
      <c r="B5386" s="298" t="s">
        <v>19691</v>
      </c>
      <c r="C5386" s="298" t="s">
        <v>19692</v>
      </c>
      <c r="D5386" s="298"/>
      <c r="E5386" s="298" t="s">
        <v>22</v>
      </c>
      <c r="F5386" s="293" t="s">
        <v>35</v>
      </c>
      <c r="G5386" s="300" t="s">
        <v>55</v>
      </c>
      <c r="H5386" s="293" t="s">
        <v>6848</v>
      </c>
      <c r="I5386" s="293"/>
      <c r="J5386" s="293" t="s">
        <v>24283</v>
      </c>
      <c r="K5386" s="299">
        <v>43763</v>
      </c>
      <c r="L5386" s="300"/>
      <c r="M5386" s="297" t="str">
        <f t="shared" si="84"/>
        <v>2011</v>
      </c>
    </row>
    <row r="5387" spans="1:13">
      <c r="A5387" s="293">
        <v>5386</v>
      </c>
      <c r="B5387" s="298" t="s">
        <v>19693</v>
      </c>
      <c r="C5387" s="298" t="s">
        <v>19694</v>
      </c>
      <c r="D5387" s="298"/>
      <c r="E5387" s="298" t="s">
        <v>22</v>
      </c>
      <c r="F5387" s="293" t="s">
        <v>35</v>
      </c>
      <c r="G5387" s="300" t="s">
        <v>55</v>
      </c>
      <c r="H5387" s="293" t="s">
        <v>6848</v>
      </c>
      <c r="I5387" s="293"/>
      <c r="J5387" s="293" t="s">
        <v>24283</v>
      </c>
      <c r="K5387" s="299">
        <v>43785</v>
      </c>
      <c r="L5387" s="300"/>
      <c r="M5387" s="297" t="str">
        <f t="shared" si="84"/>
        <v>2011</v>
      </c>
    </row>
    <row r="5388" spans="1:13">
      <c r="A5388" s="293">
        <v>5387</v>
      </c>
      <c r="B5388" s="298" t="s">
        <v>19695</v>
      </c>
      <c r="C5388" s="298" t="s">
        <v>19696</v>
      </c>
      <c r="D5388" s="298"/>
      <c r="E5388" s="298" t="s">
        <v>22</v>
      </c>
      <c r="F5388" s="293" t="s">
        <v>35</v>
      </c>
      <c r="G5388" s="300" t="s">
        <v>55</v>
      </c>
      <c r="H5388" s="293" t="s">
        <v>6848</v>
      </c>
      <c r="I5388" s="293"/>
      <c r="J5388" s="293" t="s">
        <v>24283</v>
      </c>
      <c r="K5388" s="299">
        <v>43743</v>
      </c>
      <c r="L5388" s="300"/>
      <c r="M5388" s="297" t="str">
        <f t="shared" si="84"/>
        <v>2011</v>
      </c>
    </row>
    <row r="5389" spans="1:13">
      <c r="A5389" s="293">
        <v>5388</v>
      </c>
      <c r="B5389" s="298" t="s">
        <v>19697</v>
      </c>
      <c r="C5389" s="298" t="s">
        <v>19698</v>
      </c>
      <c r="D5389" s="298"/>
      <c r="E5389" s="298" t="s">
        <v>22</v>
      </c>
      <c r="F5389" s="293" t="s">
        <v>35</v>
      </c>
      <c r="G5389" s="300" t="s">
        <v>55</v>
      </c>
      <c r="H5389" s="293" t="s">
        <v>6848</v>
      </c>
      <c r="I5389" s="293"/>
      <c r="J5389" s="293" t="s">
        <v>24283</v>
      </c>
      <c r="K5389" s="299">
        <v>43743</v>
      </c>
      <c r="L5389" s="300"/>
      <c r="M5389" s="297" t="str">
        <f t="shared" si="84"/>
        <v>2011</v>
      </c>
    </row>
    <row r="5390" spans="1:13">
      <c r="A5390" s="293">
        <v>5389</v>
      </c>
      <c r="B5390" s="298" t="s">
        <v>19699</v>
      </c>
      <c r="C5390" s="298" t="s">
        <v>19700</v>
      </c>
      <c r="D5390" s="298"/>
      <c r="E5390" s="298" t="s">
        <v>22</v>
      </c>
      <c r="F5390" s="293" t="s">
        <v>35</v>
      </c>
      <c r="G5390" s="300" t="s">
        <v>55</v>
      </c>
      <c r="H5390" s="293" t="s">
        <v>6848</v>
      </c>
      <c r="I5390" s="293"/>
      <c r="J5390" s="293" t="s">
        <v>24283</v>
      </c>
      <c r="K5390" s="299">
        <v>43883</v>
      </c>
      <c r="L5390" s="300"/>
      <c r="M5390" s="297" t="str">
        <f t="shared" si="84"/>
        <v>2011</v>
      </c>
    </row>
    <row r="5391" spans="1:13">
      <c r="A5391" s="293">
        <v>5390</v>
      </c>
      <c r="B5391" s="298" t="s">
        <v>19701</v>
      </c>
      <c r="C5391" s="298" t="s">
        <v>19702</v>
      </c>
      <c r="D5391" s="298"/>
      <c r="E5391" s="298" t="s">
        <v>22</v>
      </c>
      <c r="F5391" s="293" t="s">
        <v>35</v>
      </c>
      <c r="G5391" s="300" t="s">
        <v>55</v>
      </c>
      <c r="H5391" s="293" t="s">
        <v>6848</v>
      </c>
      <c r="I5391" s="293"/>
      <c r="J5391" s="293" t="s">
        <v>24283</v>
      </c>
      <c r="K5391" s="299">
        <v>43883</v>
      </c>
      <c r="L5391" s="300"/>
      <c r="M5391" s="297" t="str">
        <f t="shared" si="84"/>
        <v>2011</v>
      </c>
    </row>
    <row r="5392" spans="1:13">
      <c r="A5392" s="293">
        <v>5391</v>
      </c>
      <c r="B5392" s="298" t="s">
        <v>19703</v>
      </c>
      <c r="C5392" s="298" t="s">
        <v>19704</v>
      </c>
      <c r="D5392" s="298"/>
      <c r="E5392" s="298" t="s">
        <v>22</v>
      </c>
      <c r="F5392" s="293" t="s">
        <v>35</v>
      </c>
      <c r="G5392" s="300" t="s">
        <v>55</v>
      </c>
      <c r="H5392" s="293" t="s">
        <v>6848</v>
      </c>
      <c r="I5392" s="293"/>
      <c r="J5392" s="293" t="s">
        <v>24283</v>
      </c>
      <c r="K5392" s="299">
        <v>43785</v>
      </c>
      <c r="L5392" s="300"/>
      <c r="M5392" s="297" t="str">
        <f t="shared" si="84"/>
        <v>2011</v>
      </c>
    </row>
    <row r="5393" spans="1:13">
      <c r="A5393" s="293">
        <v>5392</v>
      </c>
      <c r="B5393" s="298" t="s">
        <v>19705</v>
      </c>
      <c r="C5393" s="298" t="s">
        <v>19706</v>
      </c>
      <c r="D5393" s="298"/>
      <c r="E5393" s="298" t="s">
        <v>22</v>
      </c>
      <c r="F5393" s="293" t="s">
        <v>35</v>
      </c>
      <c r="G5393" s="300" t="s">
        <v>55</v>
      </c>
      <c r="H5393" s="293" t="s">
        <v>6848</v>
      </c>
      <c r="I5393" s="293"/>
      <c r="J5393" s="293" t="s">
        <v>24283</v>
      </c>
      <c r="K5393" s="299">
        <v>43806</v>
      </c>
      <c r="L5393" s="300"/>
      <c r="M5393" s="297" t="str">
        <f t="shared" si="84"/>
        <v>2011</v>
      </c>
    </row>
    <row r="5394" spans="1:13">
      <c r="A5394" s="293">
        <v>5393</v>
      </c>
      <c r="B5394" s="298" t="s">
        <v>19707</v>
      </c>
      <c r="C5394" s="298" t="s">
        <v>19708</v>
      </c>
      <c r="D5394" s="298"/>
      <c r="E5394" s="298" t="s">
        <v>22</v>
      </c>
      <c r="F5394" s="293" t="s">
        <v>35</v>
      </c>
      <c r="G5394" s="300" t="s">
        <v>55</v>
      </c>
      <c r="H5394" s="293" t="s">
        <v>6848</v>
      </c>
      <c r="I5394" s="293"/>
      <c r="J5394" s="293" t="s">
        <v>24283</v>
      </c>
      <c r="K5394" s="299">
        <v>43960</v>
      </c>
      <c r="L5394" s="300"/>
      <c r="M5394" s="297" t="str">
        <f t="shared" si="84"/>
        <v>2011</v>
      </c>
    </row>
    <row r="5395" spans="1:13">
      <c r="A5395" s="293">
        <v>5394</v>
      </c>
      <c r="B5395" s="298" t="s">
        <v>19709</v>
      </c>
      <c r="C5395" s="298" t="s">
        <v>19710</v>
      </c>
      <c r="D5395" s="298"/>
      <c r="E5395" s="298" t="s">
        <v>22</v>
      </c>
      <c r="F5395" s="293" t="s">
        <v>35</v>
      </c>
      <c r="G5395" s="300" t="s">
        <v>55</v>
      </c>
      <c r="H5395" s="293" t="s">
        <v>6848</v>
      </c>
      <c r="I5395" s="293"/>
      <c r="J5395" s="293" t="s">
        <v>24283</v>
      </c>
      <c r="K5395" s="299">
        <v>43883</v>
      </c>
      <c r="L5395" s="300"/>
      <c r="M5395" s="297" t="str">
        <f t="shared" si="84"/>
        <v>2011</v>
      </c>
    </row>
    <row r="5396" spans="1:13">
      <c r="A5396" s="293">
        <v>5395</v>
      </c>
      <c r="B5396" s="298" t="s">
        <v>19711</v>
      </c>
      <c r="C5396" s="298" t="s">
        <v>19712</v>
      </c>
      <c r="D5396" s="298"/>
      <c r="E5396" s="298" t="s">
        <v>22</v>
      </c>
      <c r="F5396" s="293" t="s">
        <v>35</v>
      </c>
      <c r="G5396" s="300" t="s">
        <v>55</v>
      </c>
      <c r="H5396" s="293" t="s">
        <v>6848</v>
      </c>
      <c r="I5396" s="293"/>
      <c r="J5396" s="293" t="s">
        <v>24283</v>
      </c>
      <c r="K5396" s="299">
        <v>43813</v>
      </c>
      <c r="L5396" s="300"/>
      <c r="M5396" s="297" t="str">
        <f t="shared" si="84"/>
        <v>2011</v>
      </c>
    </row>
    <row r="5397" spans="1:13">
      <c r="A5397" s="293">
        <v>5396</v>
      </c>
      <c r="B5397" s="298" t="s">
        <v>19713</v>
      </c>
      <c r="C5397" s="298" t="s">
        <v>19714</v>
      </c>
      <c r="D5397" s="298"/>
      <c r="E5397" s="298" t="s">
        <v>22</v>
      </c>
      <c r="F5397" s="293" t="s">
        <v>35</v>
      </c>
      <c r="G5397" s="300" t="s">
        <v>55</v>
      </c>
      <c r="H5397" s="293" t="s">
        <v>6848</v>
      </c>
      <c r="I5397" s="293"/>
      <c r="J5397" s="293" t="s">
        <v>24283</v>
      </c>
      <c r="K5397" s="299">
        <v>43813</v>
      </c>
      <c r="L5397" s="300"/>
      <c r="M5397" s="297" t="str">
        <f t="shared" si="84"/>
        <v>2011</v>
      </c>
    </row>
    <row r="5398" spans="1:13">
      <c r="A5398" s="293">
        <v>5397</v>
      </c>
      <c r="B5398" s="298" t="s">
        <v>19715</v>
      </c>
      <c r="C5398" s="298" t="s">
        <v>19716</v>
      </c>
      <c r="D5398" s="298"/>
      <c r="E5398" s="298" t="s">
        <v>22</v>
      </c>
      <c r="F5398" s="293" t="s">
        <v>35</v>
      </c>
      <c r="G5398" s="300" t="s">
        <v>55</v>
      </c>
      <c r="H5398" s="293" t="s">
        <v>6848</v>
      </c>
      <c r="I5398" s="293"/>
      <c r="J5398" s="293" t="s">
        <v>24283</v>
      </c>
      <c r="K5398" s="299">
        <v>43883</v>
      </c>
      <c r="L5398" s="300"/>
      <c r="M5398" s="297" t="str">
        <f t="shared" si="84"/>
        <v>2011</v>
      </c>
    </row>
    <row r="5399" spans="1:13">
      <c r="A5399" s="293">
        <v>5398</v>
      </c>
      <c r="B5399" s="298" t="s">
        <v>19717</v>
      </c>
      <c r="C5399" s="298" t="s">
        <v>19718</v>
      </c>
      <c r="D5399" s="298"/>
      <c r="E5399" s="298" t="s">
        <v>22</v>
      </c>
      <c r="F5399" s="293" t="s">
        <v>35</v>
      </c>
      <c r="G5399" s="300" t="s">
        <v>55</v>
      </c>
      <c r="H5399" s="293" t="s">
        <v>6848</v>
      </c>
      <c r="I5399" s="293"/>
      <c r="J5399" s="293" t="s">
        <v>24283</v>
      </c>
      <c r="K5399" s="299">
        <v>43763</v>
      </c>
      <c r="L5399" s="300"/>
      <c r="M5399" s="297" t="str">
        <f t="shared" si="84"/>
        <v>2011</v>
      </c>
    </row>
    <row r="5400" spans="1:13">
      <c r="A5400" s="293">
        <v>5399</v>
      </c>
      <c r="B5400" s="298" t="s">
        <v>19719</v>
      </c>
      <c r="C5400" s="298" t="s">
        <v>19720</v>
      </c>
      <c r="D5400" s="298"/>
      <c r="E5400" s="298" t="s">
        <v>22</v>
      </c>
      <c r="F5400" s="293" t="s">
        <v>35</v>
      </c>
      <c r="G5400" s="300" t="s">
        <v>55</v>
      </c>
      <c r="H5400" s="293" t="s">
        <v>6848</v>
      </c>
      <c r="I5400" s="293"/>
      <c r="J5400" s="293" t="s">
        <v>24283</v>
      </c>
      <c r="K5400" s="299">
        <v>43813</v>
      </c>
      <c r="L5400" s="300"/>
      <c r="M5400" s="297" t="str">
        <f t="shared" si="84"/>
        <v>2011</v>
      </c>
    </row>
    <row r="5401" spans="1:13">
      <c r="A5401" s="293">
        <v>5400</v>
      </c>
      <c r="B5401" s="298" t="s">
        <v>19721</v>
      </c>
      <c r="C5401" s="298" t="s">
        <v>19722</v>
      </c>
      <c r="D5401" s="298"/>
      <c r="E5401" s="298" t="s">
        <v>22</v>
      </c>
      <c r="F5401" s="293" t="s">
        <v>35</v>
      </c>
      <c r="G5401" s="300" t="s">
        <v>55</v>
      </c>
      <c r="H5401" s="293" t="s">
        <v>6848</v>
      </c>
      <c r="I5401" s="293"/>
      <c r="J5401" s="293" t="s">
        <v>24283</v>
      </c>
      <c r="K5401" s="299">
        <v>43891</v>
      </c>
      <c r="L5401" s="300"/>
      <c r="M5401" s="297" t="str">
        <f t="shared" si="84"/>
        <v>2011</v>
      </c>
    </row>
    <row r="5402" spans="1:13">
      <c r="A5402" s="293">
        <v>5401</v>
      </c>
      <c r="B5402" s="298" t="s">
        <v>19723</v>
      </c>
      <c r="C5402" s="298" t="s">
        <v>19724</v>
      </c>
      <c r="D5402" s="298"/>
      <c r="E5402" s="298" t="s">
        <v>22</v>
      </c>
      <c r="F5402" s="293" t="s">
        <v>35</v>
      </c>
      <c r="G5402" s="300" t="s">
        <v>55</v>
      </c>
      <c r="H5402" s="293" t="s">
        <v>6848</v>
      </c>
      <c r="I5402" s="293"/>
      <c r="J5402" s="293" t="s">
        <v>24283</v>
      </c>
      <c r="K5402" s="299">
        <v>43813</v>
      </c>
      <c r="L5402" s="300"/>
      <c r="M5402" s="297" t="str">
        <f t="shared" si="84"/>
        <v>2011</v>
      </c>
    </row>
    <row r="5403" spans="1:13">
      <c r="A5403" s="293">
        <v>5402</v>
      </c>
      <c r="B5403" s="298" t="s">
        <v>19725</v>
      </c>
      <c r="C5403" s="298" t="s">
        <v>19726</v>
      </c>
      <c r="D5403" s="298"/>
      <c r="E5403" s="298" t="s">
        <v>22</v>
      </c>
      <c r="F5403" s="293" t="s">
        <v>35</v>
      </c>
      <c r="G5403" s="300" t="s">
        <v>55</v>
      </c>
      <c r="H5403" s="293" t="s">
        <v>6848</v>
      </c>
      <c r="I5403" s="293"/>
      <c r="J5403" s="293" t="s">
        <v>24283</v>
      </c>
      <c r="K5403" s="299">
        <v>43785</v>
      </c>
      <c r="L5403" s="300"/>
      <c r="M5403" s="297" t="str">
        <f t="shared" si="84"/>
        <v>2011</v>
      </c>
    </row>
    <row r="5404" spans="1:13">
      <c r="A5404" s="293">
        <v>5403</v>
      </c>
      <c r="B5404" s="298" t="s">
        <v>19727</v>
      </c>
      <c r="C5404" s="298" t="s">
        <v>19728</v>
      </c>
      <c r="D5404" s="298"/>
      <c r="E5404" s="298" t="s">
        <v>22</v>
      </c>
      <c r="F5404" s="293" t="s">
        <v>35</v>
      </c>
      <c r="G5404" s="300" t="s">
        <v>55</v>
      </c>
      <c r="H5404" s="293" t="s">
        <v>6848</v>
      </c>
      <c r="I5404" s="293"/>
      <c r="J5404" s="293" t="s">
        <v>24283</v>
      </c>
      <c r="K5404" s="299">
        <v>43974</v>
      </c>
      <c r="L5404" s="300"/>
      <c r="M5404" s="297" t="str">
        <f t="shared" si="84"/>
        <v>2011</v>
      </c>
    </row>
    <row r="5405" spans="1:13">
      <c r="A5405" s="293">
        <v>5404</v>
      </c>
      <c r="B5405" s="298" t="s">
        <v>19729</v>
      </c>
      <c r="C5405" s="298" t="s">
        <v>19730</v>
      </c>
      <c r="D5405" s="298"/>
      <c r="E5405" s="298" t="s">
        <v>22</v>
      </c>
      <c r="F5405" s="293" t="s">
        <v>35</v>
      </c>
      <c r="G5405" s="300" t="s">
        <v>55</v>
      </c>
      <c r="H5405" s="293" t="s">
        <v>6848</v>
      </c>
      <c r="I5405" s="293"/>
      <c r="J5405" s="293" t="s">
        <v>24283</v>
      </c>
      <c r="K5405" s="299">
        <v>43974</v>
      </c>
      <c r="L5405" s="300"/>
      <c r="M5405" s="297" t="str">
        <f t="shared" si="84"/>
        <v>2011</v>
      </c>
    </row>
    <row r="5406" spans="1:13">
      <c r="A5406" s="293">
        <v>5405</v>
      </c>
      <c r="B5406" s="298" t="s">
        <v>19731</v>
      </c>
      <c r="C5406" s="298" t="s">
        <v>19732</v>
      </c>
      <c r="D5406" s="298"/>
      <c r="E5406" s="298" t="s">
        <v>22</v>
      </c>
      <c r="F5406" s="293" t="s">
        <v>35</v>
      </c>
      <c r="G5406" s="300" t="s">
        <v>55</v>
      </c>
      <c r="H5406" s="293" t="s">
        <v>6848</v>
      </c>
      <c r="I5406" s="293"/>
      <c r="J5406" s="293" t="s">
        <v>24283</v>
      </c>
      <c r="K5406" s="299">
        <v>43960</v>
      </c>
      <c r="L5406" s="300"/>
      <c r="M5406" s="297" t="str">
        <f t="shared" si="84"/>
        <v>2011</v>
      </c>
    </row>
    <row r="5407" spans="1:13">
      <c r="A5407" s="293">
        <v>5406</v>
      </c>
      <c r="B5407" s="298" t="s">
        <v>19733</v>
      </c>
      <c r="C5407" s="298" t="s">
        <v>19734</v>
      </c>
      <c r="D5407" s="298"/>
      <c r="E5407" s="298" t="s">
        <v>22</v>
      </c>
      <c r="F5407" s="293" t="s">
        <v>35</v>
      </c>
      <c r="G5407" s="300" t="s">
        <v>55</v>
      </c>
      <c r="H5407" s="293" t="s">
        <v>6848</v>
      </c>
      <c r="I5407" s="293"/>
      <c r="J5407" s="293" t="s">
        <v>24283</v>
      </c>
      <c r="K5407" s="299">
        <v>43785</v>
      </c>
      <c r="L5407" s="300"/>
      <c r="M5407" s="297" t="str">
        <f t="shared" si="84"/>
        <v>2011</v>
      </c>
    </row>
    <row r="5408" spans="1:13">
      <c r="A5408" s="293">
        <v>5407</v>
      </c>
      <c r="B5408" s="298" t="s">
        <v>19735</v>
      </c>
      <c r="C5408" s="298" t="s">
        <v>19736</v>
      </c>
      <c r="D5408" s="298"/>
      <c r="E5408" s="298" t="s">
        <v>22</v>
      </c>
      <c r="F5408" s="293" t="s">
        <v>35</v>
      </c>
      <c r="G5408" s="300" t="s">
        <v>55</v>
      </c>
      <c r="H5408" s="293" t="s">
        <v>6848</v>
      </c>
      <c r="I5408" s="293"/>
      <c r="J5408" s="293" t="s">
        <v>24283</v>
      </c>
      <c r="K5408" s="299">
        <v>43813</v>
      </c>
      <c r="L5408" s="300"/>
      <c r="M5408" s="297" t="str">
        <f t="shared" si="84"/>
        <v>2011</v>
      </c>
    </row>
    <row r="5409" spans="1:13">
      <c r="A5409" s="293">
        <v>5408</v>
      </c>
      <c r="B5409" s="298" t="s">
        <v>19737</v>
      </c>
      <c r="C5409" s="298" t="s">
        <v>19738</v>
      </c>
      <c r="D5409" s="298"/>
      <c r="E5409" s="298" t="s">
        <v>22</v>
      </c>
      <c r="F5409" s="293" t="s">
        <v>35</v>
      </c>
      <c r="G5409" s="300" t="s">
        <v>55</v>
      </c>
      <c r="H5409" s="293" t="s">
        <v>6848</v>
      </c>
      <c r="I5409" s="293"/>
      <c r="J5409" s="293" t="s">
        <v>24283</v>
      </c>
      <c r="K5409" s="299">
        <v>43771</v>
      </c>
      <c r="L5409" s="300"/>
      <c r="M5409" s="297" t="str">
        <f t="shared" si="84"/>
        <v>2011</v>
      </c>
    </row>
    <row r="5410" spans="1:13">
      <c r="A5410" s="293">
        <v>5409</v>
      </c>
      <c r="B5410" s="298" t="s">
        <v>19739</v>
      </c>
      <c r="C5410" s="298" t="s">
        <v>19740</v>
      </c>
      <c r="D5410" s="298"/>
      <c r="E5410" s="298" t="s">
        <v>22</v>
      </c>
      <c r="F5410" s="293" t="s">
        <v>35</v>
      </c>
      <c r="G5410" s="300" t="s">
        <v>55</v>
      </c>
      <c r="H5410" s="293" t="s">
        <v>6848</v>
      </c>
      <c r="I5410" s="293"/>
      <c r="J5410" s="293" t="s">
        <v>24283</v>
      </c>
      <c r="K5410" s="299">
        <v>44003</v>
      </c>
      <c r="L5410" s="300"/>
      <c r="M5410" s="297" t="str">
        <f t="shared" si="84"/>
        <v>2011</v>
      </c>
    </row>
    <row r="5411" spans="1:13">
      <c r="A5411" s="293">
        <v>5410</v>
      </c>
      <c r="B5411" s="298" t="s">
        <v>19741</v>
      </c>
      <c r="C5411" s="298" t="s">
        <v>19742</v>
      </c>
      <c r="D5411" s="298"/>
      <c r="E5411" s="298" t="s">
        <v>22</v>
      </c>
      <c r="F5411" s="293" t="s">
        <v>35</v>
      </c>
      <c r="G5411" s="300" t="s">
        <v>55</v>
      </c>
      <c r="H5411" s="293" t="s">
        <v>6848</v>
      </c>
      <c r="I5411" s="293"/>
      <c r="J5411" s="293" t="s">
        <v>24283</v>
      </c>
      <c r="K5411" s="299">
        <v>43777</v>
      </c>
      <c r="L5411" s="300"/>
      <c r="M5411" s="297" t="str">
        <f t="shared" si="84"/>
        <v>2011</v>
      </c>
    </row>
    <row r="5412" spans="1:13">
      <c r="A5412" s="293">
        <v>5411</v>
      </c>
      <c r="B5412" s="298" t="s">
        <v>19743</v>
      </c>
      <c r="C5412" s="298" t="s">
        <v>19744</v>
      </c>
      <c r="D5412" s="298"/>
      <c r="E5412" s="298" t="s">
        <v>22</v>
      </c>
      <c r="F5412" s="293" t="s">
        <v>35</v>
      </c>
      <c r="G5412" s="300" t="s">
        <v>55</v>
      </c>
      <c r="H5412" s="293" t="s">
        <v>6848</v>
      </c>
      <c r="I5412" s="293"/>
      <c r="J5412" s="293" t="s">
        <v>24283</v>
      </c>
      <c r="K5412" s="299">
        <v>43947</v>
      </c>
      <c r="L5412" s="300"/>
      <c r="M5412" s="297" t="str">
        <f t="shared" si="84"/>
        <v>2011</v>
      </c>
    </row>
    <row r="5413" spans="1:13">
      <c r="A5413" s="293">
        <v>5412</v>
      </c>
      <c r="B5413" s="298" t="s">
        <v>19745</v>
      </c>
      <c r="C5413" s="298" t="s">
        <v>19746</v>
      </c>
      <c r="D5413" s="298"/>
      <c r="E5413" s="298" t="s">
        <v>22</v>
      </c>
      <c r="F5413" s="293" t="s">
        <v>35</v>
      </c>
      <c r="G5413" s="300" t="s">
        <v>55</v>
      </c>
      <c r="H5413" s="293" t="s">
        <v>6848</v>
      </c>
      <c r="I5413" s="293"/>
      <c r="J5413" s="293" t="s">
        <v>24283</v>
      </c>
      <c r="K5413" s="299">
        <v>43777</v>
      </c>
      <c r="L5413" s="300"/>
      <c r="M5413" s="297" t="str">
        <f t="shared" si="84"/>
        <v>2011</v>
      </c>
    </row>
    <row r="5414" spans="1:13">
      <c r="A5414" s="293">
        <v>5413</v>
      </c>
      <c r="B5414" s="298" t="s">
        <v>19747</v>
      </c>
      <c r="C5414" s="298" t="s">
        <v>19748</v>
      </c>
      <c r="D5414" s="298"/>
      <c r="E5414" s="298" t="s">
        <v>22</v>
      </c>
      <c r="F5414" s="293" t="s">
        <v>35</v>
      </c>
      <c r="G5414" s="300" t="s">
        <v>55</v>
      </c>
      <c r="H5414" s="293" t="s">
        <v>6848</v>
      </c>
      <c r="I5414" s="293"/>
      <c r="J5414" s="293" t="s">
        <v>24283</v>
      </c>
      <c r="K5414" s="299">
        <v>43771</v>
      </c>
      <c r="L5414" s="300"/>
      <c r="M5414" s="297" t="str">
        <f t="shared" si="84"/>
        <v>2011</v>
      </c>
    </row>
    <row r="5415" spans="1:13">
      <c r="A5415" s="293">
        <v>5414</v>
      </c>
      <c r="B5415" s="298" t="s">
        <v>19749</v>
      </c>
      <c r="C5415" s="298" t="s">
        <v>19750</v>
      </c>
      <c r="D5415" s="298"/>
      <c r="E5415" s="298" t="s">
        <v>22</v>
      </c>
      <c r="F5415" s="293" t="s">
        <v>35</v>
      </c>
      <c r="G5415" s="300" t="s">
        <v>55</v>
      </c>
      <c r="H5415" s="293" t="s">
        <v>6848</v>
      </c>
      <c r="I5415" s="293"/>
      <c r="J5415" s="293" t="s">
        <v>24283</v>
      </c>
      <c r="K5415" s="299">
        <v>43813</v>
      </c>
      <c r="L5415" s="300"/>
      <c r="M5415" s="297" t="str">
        <f t="shared" si="84"/>
        <v>2011</v>
      </c>
    </row>
    <row r="5416" spans="1:13">
      <c r="A5416" s="293">
        <v>5415</v>
      </c>
      <c r="B5416" s="298" t="s">
        <v>19751</v>
      </c>
      <c r="C5416" s="298" t="s">
        <v>19752</v>
      </c>
      <c r="D5416" s="298"/>
      <c r="E5416" s="298" t="s">
        <v>22</v>
      </c>
      <c r="F5416" s="293" t="s">
        <v>35</v>
      </c>
      <c r="G5416" s="300" t="s">
        <v>55</v>
      </c>
      <c r="H5416" s="293" t="s">
        <v>6848</v>
      </c>
      <c r="I5416" s="293"/>
      <c r="J5416" s="293" t="s">
        <v>24283</v>
      </c>
      <c r="K5416" s="299">
        <v>43777</v>
      </c>
      <c r="L5416" s="300"/>
      <c r="M5416" s="297" t="str">
        <f t="shared" si="84"/>
        <v>2011</v>
      </c>
    </row>
    <row r="5417" spans="1:13">
      <c r="A5417" s="293">
        <v>5416</v>
      </c>
      <c r="B5417" s="298" t="s">
        <v>19753</v>
      </c>
      <c r="C5417" s="298" t="s">
        <v>19754</v>
      </c>
      <c r="D5417" s="298"/>
      <c r="E5417" s="298" t="s">
        <v>22</v>
      </c>
      <c r="F5417" s="293" t="s">
        <v>35</v>
      </c>
      <c r="G5417" s="300" t="s">
        <v>55</v>
      </c>
      <c r="H5417" s="293" t="s">
        <v>6848</v>
      </c>
      <c r="I5417" s="293"/>
      <c r="J5417" s="293" t="s">
        <v>24283</v>
      </c>
      <c r="K5417" s="299">
        <v>44045</v>
      </c>
      <c r="L5417" s="300"/>
      <c r="M5417" s="297" t="str">
        <f t="shared" si="84"/>
        <v>2011</v>
      </c>
    </row>
    <row r="5418" spans="1:13">
      <c r="A5418" s="293">
        <v>5417</v>
      </c>
      <c r="B5418" s="298" t="s">
        <v>19755</v>
      </c>
      <c r="C5418" s="298" t="s">
        <v>19756</v>
      </c>
      <c r="D5418" s="298"/>
      <c r="E5418" s="298" t="s">
        <v>22</v>
      </c>
      <c r="F5418" s="293" t="s">
        <v>35</v>
      </c>
      <c r="G5418" s="300" t="s">
        <v>55</v>
      </c>
      <c r="H5418" s="293" t="s">
        <v>6848</v>
      </c>
      <c r="I5418" s="293"/>
      <c r="J5418" s="293" t="s">
        <v>24283</v>
      </c>
      <c r="K5418" s="299">
        <v>43785</v>
      </c>
      <c r="L5418" s="300"/>
      <c r="M5418" s="297" t="str">
        <f t="shared" si="84"/>
        <v>2011</v>
      </c>
    </row>
    <row r="5419" spans="1:13">
      <c r="A5419" s="293">
        <v>5418</v>
      </c>
      <c r="B5419" s="298" t="s">
        <v>19757</v>
      </c>
      <c r="C5419" s="298" t="s">
        <v>19758</v>
      </c>
      <c r="D5419" s="298"/>
      <c r="E5419" s="298" t="s">
        <v>22</v>
      </c>
      <c r="F5419" s="293" t="s">
        <v>35</v>
      </c>
      <c r="G5419" s="300" t="s">
        <v>55</v>
      </c>
      <c r="H5419" s="293" t="s">
        <v>6848</v>
      </c>
      <c r="I5419" s="293"/>
      <c r="J5419" s="293" t="s">
        <v>24283</v>
      </c>
      <c r="K5419" s="299">
        <v>43806</v>
      </c>
      <c r="L5419" s="300"/>
      <c r="M5419" s="297" t="str">
        <f t="shared" si="84"/>
        <v>2011</v>
      </c>
    </row>
    <row r="5420" spans="1:13">
      <c r="A5420" s="293">
        <v>5419</v>
      </c>
      <c r="B5420" s="298" t="s">
        <v>19759</v>
      </c>
      <c r="C5420" s="298" t="s">
        <v>19760</v>
      </c>
      <c r="D5420" s="298"/>
      <c r="E5420" s="298" t="s">
        <v>22</v>
      </c>
      <c r="F5420" s="293" t="s">
        <v>35</v>
      </c>
      <c r="G5420" s="300" t="s">
        <v>55</v>
      </c>
      <c r="H5420" s="293" t="s">
        <v>6848</v>
      </c>
      <c r="I5420" s="293"/>
      <c r="J5420" s="293" t="s">
        <v>24283</v>
      </c>
      <c r="K5420" s="299">
        <v>43806</v>
      </c>
      <c r="L5420" s="300"/>
      <c r="M5420" s="297" t="str">
        <f t="shared" si="84"/>
        <v>2011</v>
      </c>
    </row>
    <row r="5421" spans="1:13">
      <c r="A5421" s="293">
        <v>5420</v>
      </c>
      <c r="B5421" s="298" t="s">
        <v>19761</v>
      </c>
      <c r="C5421" s="298" t="s">
        <v>19762</v>
      </c>
      <c r="D5421" s="298"/>
      <c r="E5421" s="298" t="s">
        <v>22</v>
      </c>
      <c r="F5421" s="293" t="s">
        <v>35</v>
      </c>
      <c r="G5421" s="300" t="s">
        <v>55</v>
      </c>
      <c r="H5421" s="293" t="s">
        <v>6848</v>
      </c>
      <c r="I5421" s="293"/>
      <c r="J5421" s="293" t="s">
        <v>24283</v>
      </c>
      <c r="K5421" s="299">
        <v>43883</v>
      </c>
      <c r="L5421" s="300"/>
      <c r="M5421" s="297" t="str">
        <f t="shared" si="84"/>
        <v>2011</v>
      </c>
    </row>
    <row r="5422" spans="1:13">
      <c r="A5422" s="293">
        <v>5421</v>
      </c>
      <c r="B5422" s="298" t="s">
        <v>19763</v>
      </c>
      <c r="C5422" s="298" t="s">
        <v>19764</v>
      </c>
      <c r="D5422" s="298"/>
      <c r="E5422" s="298" t="s">
        <v>22</v>
      </c>
      <c r="F5422" s="293" t="s">
        <v>35</v>
      </c>
      <c r="G5422" s="300" t="s">
        <v>55</v>
      </c>
      <c r="H5422" s="293" t="s">
        <v>6848</v>
      </c>
      <c r="I5422" s="293"/>
      <c r="J5422" s="293" t="s">
        <v>24283</v>
      </c>
      <c r="K5422" s="299">
        <v>43806</v>
      </c>
      <c r="L5422" s="300"/>
      <c r="M5422" s="297" t="str">
        <f t="shared" si="84"/>
        <v>2011</v>
      </c>
    </row>
    <row r="5423" spans="1:13">
      <c r="A5423" s="293">
        <v>5422</v>
      </c>
      <c r="B5423" s="298" t="s">
        <v>19765</v>
      </c>
      <c r="C5423" s="298" t="s">
        <v>19766</v>
      </c>
      <c r="D5423" s="298"/>
      <c r="E5423" s="298" t="s">
        <v>22</v>
      </c>
      <c r="F5423" s="293" t="s">
        <v>35</v>
      </c>
      <c r="G5423" s="300" t="s">
        <v>55</v>
      </c>
      <c r="H5423" s="293" t="s">
        <v>6848</v>
      </c>
      <c r="I5423" s="293"/>
      <c r="J5423" s="293" t="s">
        <v>24283</v>
      </c>
      <c r="K5423" s="299">
        <v>43785</v>
      </c>
      <c r="L5423" s="300"/>
      <c r="M5423" s="297" t="str">
        <f t="shared" si="84"/>
        <v>2011</v>
      </c>
    </row>
    <row r="5424" spans="1:13">
      <c r="A5424" s="293">
        <v>5423</v>
      </c>
      <c r="B5424" s="298" t="s">
        <v>19767</v>
      </c>
      <c r="C5424" s="298" t="s">
        <v>19768</v>
      </c>
      <c r="D5424" s="298"/>
      <c r="E5424" s="298" t="s">
        <v>22</v>
      </c>
      <c r="F5424" s="293" t="s">
        <v>35</v>
      </c>
      <c r="G5424" s="300" t="s">
        <v>55</v>
      </c>
      <c r="H5424" s="293" t="s">
        <v>6848</v>
      </c>
      <c r="I5424" s="293"/>
      <c r="J5424" s="293" t="s">
        <v>24283</v>
      </c>
      <c r="K5424" s="299">
        <v>43771</v>
      </c>
      <c r="L5424" s="300"/>
      <c r="M5424" s="297" t="str">
        <f t="shared" si="84"/>
        <v>2011</v>
      </c>
    </row>
    <row r="5425" spans="1:13">
      <c r="A5425" s="293">
        <v>5424</v>
      </c>
      <c r="B5425" s="298" t="s">
        <v>19769</v>
      </c>
      <c r="C5425" s="298" t="s">
        <v>19770</v>
      </c>
      <c r="D5425" s="298"/>
      <c r="E5425" s="298" t="s">
        <v>22</v>
      </c>
      <c r="F5425" s="293" t="s">
        <v>35</v>
      </c>
      <c r="G5425" s="300" t="s">
        <v>55</v>
      </c>
      <c r="H5425" s="293" t="s">
        <v>6848</v>
      </c>
      <c r="I5425" s="293"/>
      <c r="J5425" s="293" t="s">
        <v>24283</v>
      </c>
      <c r="K5425" s="299">
        <v>43960</v>
      </c>
      <c r="L5425" s="300"/>
      <c r="M5425" s="297" t="str">
        <f t="shared" si="84"/>
        <v>2011</v>
      </c>
    </row>
    <row r="5426" spans="1:13">
      <c r="A5426" s="293">
        <v>5425</v>
      </c>
      <c r="B5426" s="298" t="s">
        <v>19771</v>
      </c>
      <c r="C5426" s="298" t="s">
        <v>19772</v>
      </c>
      <c r="D5426" s="298"/>
      <c r="E5426" s="298" t="s">
        <v>22</v>
      </c>
      <c r="F5426" s="293" t="s">
        <v>35</v>
      </c>
      <c r="G5426" s="300" t="s">
        <v>55</v>
      </c>
      <c r="H5426" s="293" t="s">
        <v>6848</v>
      </c>
      <c r="I5426" s="293"/>
      <c r="J5426" s="293" t="s">
        <v>24283</v>
      </c>
      <c r="K5426" s="299">
        <v>43806</v>
      </c>
      <c r="L5426" s="300"/>
      <c r="M5426" s="297" t="str">
        <f t="shared" si="84"/>
        <v>2011</v>
      </c>
    </row>
    <row r="5427" spans="1:13">
      <c r="A5427" s="293">
        <v>5426</v>
      </c>
      <c r="B5427" s="298" t="s">
        <v>19773</v>
      </c>
      <c r="C5427" s="298" t="s">
        <v>19774</v>
      </c>
      <c r="D5427" s="298"/>
      <c r="E5427" s="298" t="s">
        <v>22</v>
      </c>
      <c r="F5427" s="293" t="s">
        <v>35</v>
      </c>
      <c r="G5427" s="300" t="s">
        <v>55</v>
      </c>
      <c r="H5427" s="293" t="s">
        <v>6848</v>
      </c>
      <c r="I5427" s="293"/>
      <c r="J5427" s="293" t="s">
        <v>24283</v>
      </c>
      <c r="K5427" s="299">
        <v>43785</v>
      </c>
      <c r="L5427" s="300"/>
      <c r="M5427" s="297" t="str">
        <f t="shared" si="84"/>
        <v>2011</v>
      </c>
    </row>
    <row r="5428" spans="1:13">
      <c r="A5428" s="293">
        <v>5427</v>
      </c>
      <c r="B5428" s="298" t="s">
        <v>19775</v>
      </c>
      <c r="C5428" s="298" t="s">
        <v>19776</v>
      </c>
      <c r="D5428" s="298"/>
      <c r="E5428" s="298" t="s">
        <v>22</v>
      </c>
      <c r="F5428" s="293" t="s">
        <v>35</v>
      </c>
      <c r="G5428" s="300" t="s">
        <v>55</v>
      </c>
      <c r="H5428" s="293" t="s">
        <v>6848</v>
      </c>
      <c r="I5428" s="293"/>
      <c r="J5428" s="293" t="s">
        <v>24283</v>
      </c>
      <c r="K5428" s="299"/>
      <c r="L5428" s="300"/>
      <c r="M5428" s="297" t="str">
        <f t="shared" si="84"/>
        <v>2011</v>
      </c>
    </row>
    <row r="5429" spans="1:13">
      <c r="A5429" s="293">
        <v>5428</v>
      </c>
      <c r="B5429" s="298" t="s">
        <v>19777</v>
      </c>
      <c r="C5429" s="298" t="s">
        <v>19778</v>
      </c>
      <c r="D5429" s="298"/>
      <c r="E5429" s="298" t="s">
        <v>22</v>
      </c>
      <c r="F5429" s="293" t="s">
        <v>35</v>
      </c>
      <c r="G5429" s="300" t="s">
        <v>55</v>
      </c>
      <c r="H5429" s="293" t="s">
        <v>6848</v>
      </c>
      <c r="I5429" s="293"/>
      <c r="J5429" s="293" t="s">
        <v>24283</v>
      </c>
      <c r="K5429" s="299">
        <v>43729</v>
      </c>
      <c r="L5429" s="300"/>
      <c r="M5429" s="297" t="str">
        <f t="shared" si="84"/>
        <v>2011</v>
      </c>
    </row>
    <row r="5430" spans="1:13">
      <c r="A5430" s="293">
        <v>5429</v>
      </c>
      <c r="B5430" s="298" t="s">
        <v>19779</v>
      </c>
      <c r="C5430" s="298" t="s">
        <v>19780</v>
      </c>
      <c r="D5430" s="298"/>
      <c r="E5430" s="298" t="s">
        <v>22</v>
      </c>
      <c r="F5430" s="293" t="s">
        <v>35</v>
      </c>
      <c r="G5430" s="300" t="s">
        <v>55</v>
      </c>
      <c r="H5430" s="293" t="s">
        <v>6848</v>
      </c>
      <c r="I5430" s="293"/>
      <c r="J5430" s="293" t="s">
        <v>24283</v>
      </c>
      <c r="K5430" s="299">
        <v>43785</v>
      </c>
      <c r="L5430" s="300"/>
      <c r="M5430" s="297" t="str">
        <f t="shared" si="84"/>
        <v>2011</v>
      </c>
    </row>
    <row r="5431" spans="1:13">
      <c r="A5431" s="293">
        <v>5430</v>
      </c>
      <c r="B5431" s="298" t="s">
        <v>19781</v>
      </c>
      <c r="C5431" s="298" t="s">
        <v>19782</v>
      </c>
      <c r="D5431" s="298"/>
      <c r="E5431" s="298" t="s">
        <v>22</v>
      </c>
      <c r="F5431" s="293" t="s">
        <v>35</v>
      </c>
      <c r="G5431" s="300" t="s">
        <v>55</v>
      </c>
      <c r="H5431" s="293" t="s">
        <v>6848</v>
      </c>
      <c r="I5431" s="293"/>
      <c r="J5431" s="293" t="s">
        <v>24283</v>
      </c>
      <c r="K5431" s="299">
        <v>43883</v>
      </c>
      <c r="L5431" s="300"/>
      <c r="M5431" s="297" t="str">
        <f t="shared" si="84"/>
        <v>2011</v>
      </c>
    </row>
    <row r="5432" spans="1:13">
      <c r="A5432" s="293">
        <v>5431</v>
      </c>
      <c r="B5432" s="298" t="s">
        <v>19783</v>
      </c>
      <c r="C5432" s="298" t="s">
        <v>19784</v>
      </c>
      <c r="D5432" s="298"/>
      <c r="E5432" s="298" t="s">
        <v>22</v>
      </c>
      <c r="F5432" s="293" t="s">
        <v>35</v>
      </c>
      <c r="G5432" s="300" t="s">
        <v>55</v>
      </c>
      <c r="H5432" s="293" t="s">
        <v>6848</v>
      </c>
      <c r="I5432" s="293"/>
      <c r="J5432" s="293" t="s">
        <v>24283</v>
      </c>
      <c r="K5432" s="299">
        <v>43777</v>
      </c>
      <c r="L5432" s="300"/>
      <c r="M5432" s="297" t="str">
        <f t="shared" si="84"/>
        <v>2011</v>
      </c>
    </row>
    <row r="5433" spans="1:13">
      <c r="A5433" s="293">
        <v>5432</v>
      </c>
      <c r="B5433" s="298" t="s">
        <v>19785</v>
      </c>
      <c r="C5433" s="298" t="s">
        <v>19786</v>
      </c>
      <c r="D5433" s="298"/>
      <c r="E5433" s="298" t="s">
        <v>22</v>
      </c>
      <c r="F5433" s="293" t="s">
        <v>35</v>
      </c>
      <c r="G5433" s="300" t="s">
        <v>55</v>
      </c>
      <c r="H5433" s="293" t="s">
        <v>6848</v>
      </c>
      <c r="I5433" s="293"/>
      <c r="J5433" s="293" t="s">
        <v>24283</v>
      </c>
      <c r="K5433" s="299">
        <v>43785</v>
      </c>
      <c r="L5433" s="300"/>
      <c r="M5433" s="297" t="str">
        <f t="shared" si="84"/>
        <v>2011</v>
      </c>
    </row>
    <row r="5434" spans="1:13">
      <c r="A5434" s="293">
        <v>5433</v>
      </c>
      <c r="B5434" s="298" t="s">
        <v>19787</v>
      </c>
      <c r="C5434" s="298" t="s">
        <v>19788</v>
      </c>
      <c r="D5434" s="298"/>
      <c r="E5434" s="298" t="s">
        <v>22</v>
      </c>
      <c r="F5434" s="293" t="s">
        <v>35</v>
      </c>
      <c r="G5434" s="300" t="s">
        <v>55</v>
      </c>
      <c r="H5434" s="293" t="s">
        <v>6848</v>
      </c>
      <c r="I5434" s="293"/>
      <c r="J5434" s="293" t="s">
        <v>24283</v>
      </c>
      <c r="K5434" s="299"/>
      <c r="L5434" s="300"/>
      <c r="M5434" s="297" t="str">
        <f t="shared" si="84"/>
        <v>2011</v>
      </c>
    </row>
    <row r="5435" spans="1:13">
      <c r="A5435" s="293">
        <v>5434</v>
      </c>
      <c r="B5435" s="298" t="s">
        <v>19789</v>
      </c>
      <c r="C5435" s="298" t="s">
        <v>19790</v>
      </c>
      <c r="D5435" s="298"/>
      <c r="E5435" s="298" t="s">
        <v>22</v>
      </c>
      <c r="F5435" s="293" t="s">
        <v>35</v>
      </c>
      <c r="G5435" s="300" t="s">
        <v>55</v>
      </c>
      <c r="H5435" s="293" t="s">
        <v>6848</v>
      </c>
      <c r="I5435" s="293"/>
      <c r="J5435" s="293" t="s">
        <v>24283</v>
      </c>
      <c r="K5435" s="299">
        <v>43883</v>
      </c>
      <c r="L5435" s="300"/>
      <c r="M5435" s="297" t="str">
        <f t="shared" si="84"/>
        <v>2011</v>
      </c>
    </row>
    <row r="5436" spans="1:13">
      <c r="A5436" s="293">
        <v>5435</v>
      </c>
      <c r="B5436" s="298" t="s">
        <v>19791</v>
      </c>
      <c r="C5436" s="298" t="s">
        <v>19792</v>
      </c>
      <c r="D5436" s="298"/>
      <c r="E5436" s="298" t="s">
        <v>22</v>
      </c>
      <c r="F5436" s="293" t="s">
        <v>35</v>
      </c>
      <c r="G5436" s="300" t="s">
        <v>55</v>
      </c>
      <c r="H5436" s="293" t="s">
        <v>6848</v>
      </c>
      <c r="I5436" s="293"/>
      <c r="J5436" s="293" t="s">
        <v>24283</v>
      </c>
      <c r="K5436" s="299">
        <v>43883</v>
      </c>
      <c r="L5436" s="300"/>
      <c r="M5436" s="297" t="str">
        <f t="shared" si="84"/>
        <v>2011</v>
      </c>
    </row>
    <row r="5437" spans="1:13">
      <c r="A5437" s="293">
        <v>5436</v>
      </c>
      <c r="B5437" s="298" t="s">
        <v>19793</v>
      </c>
      <c r="C5437" s="298" t="s">
        <v>19794</v>
      </c>
      <c r="D5437" s="298"/>
      <c r="E5437" s="298" t="s">
        <v>22</v>
      </c>
      <c r="F5437" s="293" t="s">
        <v>35</v>
      </c>
      <c r="G5437" s="300" t="s">
        <v>55</v>
      </c>
      <c r="H5437" s="293" t="s">
        <v>6848</v>
      </c>
      <c r="I5437" s="293"/>
      <c r="J5437" s="293" t="s">
        <v>24283</v>
      </c>
      <c r="K5437" s="299">
        <v>43813</v>
      </c>
      <c r="L5437" s="300"/>
      <c r="M5437" s="297" t="str">
        <f t="shared" si="84"/>
        <v>2011</v>
      </c>
    </row>
    <row r="5438" spans="1:13">
      <c r="A5438" s="293">
        <v>5437</v>
      </c>
      <c r="B5438" s="298" t="s">
        <v>19795</v>
      </c>
      <c r="C5438" s="298" t="s">
        <v>19796</v>
      </c>
      <c r="D5438" s="298"/>
      <c r="E5438" s="298" t="s">
        <v>22</v>
      </c>
      <c r="F5438" s="293" t="s">
        <v>35</v>
      </c>
      <c r="G5438" s="300" t="s">
        <v>55</v>
      </c>
      <c r="H5438" s="293" t="s">
        <v>6848</v>
      </c>
      <c r="I5438" s="293"/>
      <c r="J5438" s="293" t="s">
        <v>24283</v>
      </c>
      <c r="K5438" s="299">
        <v>43806</v>
      </c>
      <c r="L5438" s="300"/>
      <c r="M5438" s="297" t="str">
        <f t="shared" si="84"/>
        <v>2011</v>
      </c>
    </row>
    <row r="5439" spans="1:13">
      <c r="A5439" s="293">
        <v>5438</v>
      </c>
      <c r="B5439" s="298" t="s">
        <v>19797</v>
      </c>
      <c r="C5439" s="298" t="s">
        <v>19798</v>
      </c>
      <c r="D5439" s="298"/>
      <c r="E5439" s="298" t="s">
        <v>22</v>
      </c>
      <c r="F5439" s="293" t="s">
        <v>35</v>
      </c>
      <c r="G5439" s="300" t="s">
        <v>55</v>
      </c>
      <c r="H5439" s="293" t="s">
        <v>6848</v>
      </c>
      <c r="I5439" s="293"/>
      <c r="J5439" s="293" t="s">
        <v>24283</v>
      </c>
      <c r="K5439" s="299">
        <v>43806</v>
      </c>
      <c r="L5439" s="300"/>
      <c r="M5439" s="297" t="str">
        <f t="shared" si="84"/>
        <v>2011</v>
      </c>
    </row>
    <row r="5440" spans="1:13">
      <c r="A5440" s="293">
        <v>5439</v>
      </c>
      <c r="B5440" s="298" t="s">
        <v>19799</v>
      </c>
      <c r="C5440" s="298" t="s">
        <v>19800</v>
      </c>
      <c r="D5440" s="298"/>
      <c r="E5440" s="298" t="s">
        <v>22</v>
      </c>
      <c r="F5440" s="293" t="s">
        <v>35</v>
      </c>
      <c r="G5440" s="300" t="s">
        <v>55</v>
      </c>
      <c r="H5440" s="293" t="s">
        <v>6848</v>
      </c>
      <c r="I5440" s="293"/>
      <c r="J5440" s="293" t="s">
        <v>24283</v>
      </c>
      <c r="K5440" s="299">
        <v>43813</v>
      </c>
      <c r="L5440" s="300"/>
      <c r="M5440" s="297" t="str">
        <f t="shared" si="84"/>
        <v>2011</v>
      </c>
    </row>
    <row r="5441" spans="1:13">
      <c r="A5441" s="293">
        <v>5440</v>
      </c>
      <c r="B5441" s="298" t="s">
        <v>19801</v>
      </c>
      <c r="C5441" s="298" t="s">
        <v>19802</v>
      </c>
      <c r="D5441" s="298"/>
      <c r="E5441" s="298" t="s">
        <v>22</v>
      </c>
      <c r="F5441" s="293" t="s">
        <v>35</v>
      </c>
      <c r="G5441" s="300" t="s">
        <v>55</v>
      </c>
      <c r="H5441" s="293" t="s">
        <v>6848</v>
      </c>
      <c r="I5441" s="293"/>
      <c r="J5441" s="293" t="s">
        <v>24283</v>
      </c>
      <c r="K5441" s="299">
        <v>43883</v>
      </c>
      <c r="L5441" s="300"/>
      <c r="M5441" s="297" t="str">
        <f t="shared" si="84"/>
        <v>2011</v>
      </c>
    </row>
    <row r="5442" spans="1:13">
      <c r="A5442" s="293">
        <v>5441</v>
      </c>
      <c r="B5442" s="298" t="s">
        <v>19803</v>
      </c>
      <c r="C5442" s="298" t="s">
        <v>19804</v>
      </c>
      <c r="D5442" s="298"/>
      <c r="E5442" s="298" t="s">
        <v>22</v>
      </c>
      <c r="F5442" s="293" t="s">
        <v>35</v>
      </c>
      <c r="G5442" s="300" t="s">
        <v>55</v>
      </c>
      <c r="H5442" s="293" t="s">
        <v>6848</v>
      </c>
      <c r="I5442" s="293"/>
      <c r="J5442" s="293" t="s">
        <v>24283</v>
      </c>
      <c r="K5442" s="299">
        <v>43813</v>
      </c>
      <c r="L5442" s="300"/>
      <c r="M5442" s="297" t="str">
        <f t="shared" ref="M5442:M5505" si="85">IF((INT(MID(B5442,5,2))&gt;19),"19"&amp;MID(B5442,5,2),"20"&amp;MID(B5442,5,2))</f>
        <v>2011</v>
      </c>
    </row>
    <row r="5443" spans="1:13">
      <c r="A5443" s="293">
        <v>5442</v>
      </c>
      <c r="B5443" s="298" t="s">
        <v>19805</v>
      </c>
      <c r="C5443" s="298" t="s">
        <v>19806</v>
      </c>
      <c r="D5443" s="298"/>
      <c r="E5443" s="298" t="s">
        <v>22</v>
      </c>
      <c r="F5443" s="293" t="s">
        <v>35</v>
      </c>
      <c r="G5443" s="300" t="s">
        <v>55</v>
      </c>
      <c r="H5443" s="293" t="s">
        <v>6848</v>
      </c>
      <c r="I5443" s="293"/>
      <c r="J5443" s="293" t="s">
        <v>24283</v>
      </c>
      <c r="K5443" s="299">
        <v>43974</v>
      </c>
      <c r="L5443" s="300"/>
      <c r="M5443" s="297" t="str">
        <f t="shared" si="85"/>
        <v>2011</v>
      </c>
    </row>
    <row r="5444" spans="1:13">
      <c r="A5444" s="293">
        <v>5443</v>
      </c>
      <c r="B5444" s="298" t="s">
        <v>19807</v>
      </c>
      <c r="C5444" s="298" t="s">
        <v>19808</v>
      </c>
      <c r="D5444" s="298"/>
      <c r="E5444" s="298" t="s">
        <v>22</v>
      </c>
      <c r="F5444" s="293" t="s">
        <v>35</v>
      </c>
      <c r="G5444" s="300" t="s">
        <v>55</v>
      </c>
      <c r="H5444" s="293" t="s">
        <v>6848</v>
      </c>
      <c r="I5444" s="293"/>
      <c r="J5444" s="293" t="s">
        <v>24283</v>
      </c>
      <c r="K5444" s="299">
        <v>43806</v>
      </c>
      <c r="L5444" s="300"/>
      <c r="M5444" s="297" t="str">
        <f t="shared" si="85"/>
        <v>2011</v>
      </c>
    </row>
    <row r="5445" spans="1:13">
      <c r="A5445" s="293">
        <v>5444</v>
      </c>
      <c r="B5445" s="298" t="s">
        <v>19809</v>
      </c>
      <c r="C5445" s="298" t="s">
        <v>19810</v>
      </c>
      <c r="D5445" s="298"/>
      <c r="E5445" s="298" t="s">
        <v>22</v>
      </c>
      <c r="F5445" s="293" t="s">
        <v>35</v>
      </c>
      <c r="G5445" s="300" t="s">
        <v>55</v>
      </c>
      <c r="H5445" s="293" t="s">
        <v>6848</v>
      </c>
      <c r="I5445" s="293"/>
      <c r="J5445" s="293" t="s">
        <v>24283</v>
      </c>
      <c r="K5445" s="299">
        <v>43777</v>
      </c>
      <c r="L5445" s="300"/>
      <c r="M5445" s="297" t="str">
        <f t="shared" si="85"/>
        <v>2011</v>
      </c>
    </row>
    <row r="5446" spans="1:13">
      <c r="A5446" s="293">
        <v>5445</v>
      </c>
      <c r="B5446" s="298" t="s">
        <v>19811</v>
      </c>
      <c r="C5446" s="298" t="s">
        <v>19812</v>
      </c>
      <c r="D5446" s="298"/>
      <c r="E5446" s="298" t="s">
        <v>22</v>
      </c>
      <c r="F5446" s="293" t="s">
        <v>35</v>
      </c>
      <c r="G5446" s="300" t="s">
        <v>55</v>
      </c>
      <c r="H5446" s="293" t="s">
        <v>6848</v>
      </c>
      <c r="I5446" s="293"/>
      <c r="J5446" s="293" t="s">
        <v>24283</v>
      </c>
      <c r="K5446" s="299">
        <v>43763</v>
      </c>
      <c r="L5446" s="300"/>
      <c r="M5446" s="297" t="str">
        <f t="shared" si="85"/>
        <v>2011</v>
      </c>
    </row>
    <row r="5447" spans="1:13">
      <c r="A5447" s="293">
        <v>5446</v>
      </c>
      <c r="B5447" s="298" t="s">
        <v>19813</v>
      </c>
      <c r="C5447" s="298" t="s">
        <v>19814</v>
      </c>
      <c r="D5447" s="298"/>
      <c r="E5447" s="298" t="s">
        <v>22</v>
      </c>
      <c r="F5447" s="293" t="s">
        <v>35</v>
      </c>
      <c r="G5447" s="300" t="s">
        <v>55</v>
      </c>
      <c r="H5447" s="293" t="s">
        <v>6848</v>
      </c>
      <c r="I5447" s="293"/>
      <c r="J5447" s="293" t="s">
        <v>24283</v>
      </c>
      <c r="K5447" s="299">
        <v>43883</v>
      </c>
      <c r="L5447" s="300"/>
      <c r="M5447" s="297" t="str">
        <f t="shared" si="85"/>
        <v>2011</v>
      </c>
    </row>
    <row r="5448" spans="1:13">
      <c r="A5448" s="293">
        <v>5447</v>
      </c>
      <c r="B5448" s="298" t="s">
        <v>19815</v>
      </c>
      <c r="C5448" s="298" t="s">
        <v>19816</v>
      </c>
      <c r="D5448" s="298"/>
      <c r="E5448" s="298" t="s">
        <v>22</v>
      </c>
      <c r="F5448" s="293" t="s">
        <v>35</v>
      </c>
      <c r="G5448" s="300" t="s">
        <v>55</v>
      </c>
      <c r="H5448" s="293" t="s">
        <v>6848</v>
      </c>
      <c r="I5448" s="293"/>
      <c r="J5448" s="293" t="s">
        <v>24283</v>
      </c>
      <c r="K5448" s="299">
        <v>43729</v>
      </c>
      <c r="L5448" s="300"/>
      <c r="M5448" s="297" t="str">
        <f t="shared" si="85"/>
        <v>2011</v>
      </c>
    </row>
    <row r="5449" spans="1:13">
      <c r="A5449" s="293">
        <v>5448</v>
      </c>
      <c r="B5449" s="298" t="s">
        <v>19817</v>
      </c>
      <c r="C5449" s="298" t="s">
        <v>19818</v>
      </c>
      <c r="D5449" s="298"/>
      <c r="E5449" s="298" t="s">
        <v>22</v>
      </c>
      <c r="F5449" s="293" t="s">
        <v>35</v>
      </c>
      <c r="G5449" s="300" t="s">
        <v>55</v>
      </c>
      <c r="H5449" s="293" t="s">
        <v>6848</v>
      </c>
      <c r="I5449" s="293"/>
      <c r="J5449" s="293" t="s">
        <v>24283</v>
      </c>
      <c r="K5449" s="299">
        <v>43813</v>
      </c>
      <c r="L5449" s="300"/>
      <c r="M5449" s="297" t="str">
        <f t="shared" si="85"/>
        <v>2011</v>
      </c>
    </row>
    <row r="5450" spans="1:13">
      <c r="A5450" s="293">
        <v>5449</v>
      </c>
      <c r="B5450" s="298" t="s">
        <v>19819</v>
      </c>
      <c r="C5450" s="298" t="s">
        <v>19820</v>
      </c>
      <c r="D5450" s="298"/>
      <c r="E5450" s="298" t="s">
        <v>22</v>
      </c>
      <c r="F5450" s="293" t="s">
        <v>35</v>
      </c>
      <c r="G5450" s="300" t="s">
        <v>55</v>
      </c>
      <c r="H5450" s="293" t="s">
        <v>6848</v>
      </c>
      <c r="I5450" s="293"/>
      <c r="J5450" s="293" t="s">
        <v>24283</v>
      </c>
      <c r="K5450" s="299">
        <v>43974</v>
      </c>
      <c r="L5450" s="300"/>
      <c r="M5450" s="297" t="str">
        <f t="shared" si="85"/>
        <v>2011</v>
      </c>
    </row>
    <row r="5451" spans="1:13">
      <c r="A5451" s="293">
        <v>5450</v>
      </c>
      <c r="B5451" s="298" t="s">
        <v>19821</v>
      </c>
      <c r="C5451" s="298" t="s">
        <v>19822</v>
      </c>
      <c r="D5451" s="298"/>
      <c r="E5451" s="298" t="s">
        <v>22</v>
      </c>
      <c r="F5451" s="293" t="s">
        <v>35</v>
      </c>
      <c r="G5451" s="300" t="s">
        <v>55</v>
      </c>
      <c r="H5451" s="293" t="s">
        <v>6848</v>
      </c>
      <c r="I5451" s="293"/>
      <c r="J5451" s="293" t="s">
        <v>24283</v>
      </c>
      <c r="K5451" s="299">
        <v>43813</v>
      </c>
      <c r="L5451" s="300"/>
      <c r="M5451" s="297" t="str">
        <f t="shared" si="85"/>
        <v>2011</v>
      </c>
    </row>
    <row r="5452" spans="1:13">
      <c r="A5452" s="293">
        <v>5451</v>
      </c>
      <c r="B5452" s="298" t="s">
        <v>19823</v>
      </c>
      <c r="C5452" s="298" t="s">
        <v>19824</v>
      </c>
      <c r="D5452" s="298"/>
      <c r="E5452" s="298" t="s">
        <v>22</v>
      </c>
      <c r="F5452" s="293" t="s">
        <v>35</v>
      </c>
      <c r="G5452" s="300" t="s">
        <v>55</v>
      </c>
      <c r="H5452" s="293" t="s">
        <v>6848</v>
      </c>
      <c r="I5452" s="293"/>
      <c r="J5452" s="293" t="s">
        <v>24283</v>
      </c>
      <c r="K5452" s="299">
        <v>43771</v>
      </c>
      <c r="L5452" s="300"/>
      <c r="M5452" s="297" t="str">
        <f t="shared" si="85"/>
        <v>2011</v>
      </c>
    </row>
    <row r="5453" spans="1:13">
      <c r="A5453" s="293">
        <v>5452</v>
      </c>
      <c r="B5453" s="298" t="s">
        <v>19825</v>
      </c>
      <c r="C5453" s="298" t="s">
        <v>19826</v>
      </c>
      <c r="D5453" s="298"/>
      <c r="E5453" s="298" t="s">
        <v>22</v>
      </c>
      <c r="F5453" s="293" t="s">
        <v>35</v>
      </c>
      <c r="G5453" s="300" t="s">
        <v>55</v>
      </c>
      <c r="H5453" s="293" t="s">
        <v>6848</v>
      </c>
      <c r="I5453" s="293"/>
      <c r="J5453" s="293" t="s">
        <v>24283</v>
      </c>
      <c r="K5453" s="299">
        <v>43974</v>
      </c>
      <c r="L5453" s="300"/>
      <c r="M5453" s="297" t="str">
        <f t="shared" si="85"/>
        <v>2011</v>
      </c>
    </row>
    <row r="5454" spans="1:13">
      <c r="A5454" s="293">
        <v>5453</v>
      </c>
      <c r="B5454" s="298" t="s">
        <v>19827</v>
      </c>
      <c r="C5454" s="298" t="s">
        <v>19828</v>
      </c>
      <c r="D5454" s="298"/>
      <c r="E5454" s="298" t="s">
        <v>22</v>
      </c>
      <c r="F5454" s="293" t="s">
        <v>35</v>
      </c>
      <c r="G5454" s="300" t="s">
        <v>55</v>
      </c>
      <c r="H5454" s="293" t="s">
        <v>6848</v>
      </c>
      <c r="I5454" s="293"/>
      <c r="J5454" s="293" t="s">
        <v>24283</v>
      </c>
      <c r="K5454" s="299">
        <v>43960</v>
      </c>
      <c r="L5454" s="300"/>
      <c r="M5454" s="297" t="str">
        <f t="shared" si="85"/>
        <v>2011</v>
      </c>
    </row>
    <row r="5455" spans="1:13">
      <c r="A5455" s="293">
        <v>5454</v>
      </c>
      <c r="B5455" s="298" t="s">
        <v>19829</v>
      </c>
      <c r="C5455" s="298" t="s">
        <v>19830</v>
      </c>
      <c r="D5455" s="298"/>
      <c r="E5455" s="298" t="s">
        <v>22</v>
      </c>
      <c r="F5455" s="293" t="s">
        <v>35</v>
      </c>
      <c r="G5455" s="300" t="s">
        <v>55</v>
      </c>
      <c r="H5455" s="293" t="s">
        <v>6848</v>
      </c>
      <c r="I5455" s="293"/>
      <c r="J5455" s="293" t="s">
        <v>24283</v>
      </c>
      <c r="K5455" s="299">
        <v>43763</v>
      </c>
      <c r="L5455" s="300"/>
      <c r="M5455" s="297" t="str">
        <f t="shared" si="85"/>
        <v>2011</v>
      </c>
    </row>
    <row r="5456" spans="1:13">
      <c r="A5456" s="293">
        <v>5455</v>
      </c>
      <c r="B5456" s="298" t="s">
        <v>19831</v>
      </c>
      <c r="C5456" s="298" t="s">
        <v>19832</v>
      </c>
      <c r="D5456" s="298"/>
      <c r="E5456" s="298" t="s">
        <v>22</v>
      </c>
      <c r="F5456" s="293" t="s">
        <v>35</v>
      </c>
      <c r="G5456" s="300" t="s">
        <v>55</v>
      </c>
      <c r="H5456" s="293" t="s">
        <v>6848</v>
      </c>
      <c r="I5456" s="293"/>
      <c r="J5456" s="293" t="s">
        <v>24283</v>
      </c>
      <c r="K5456" s="299">
        <v>43785</v>
      </c>
      <c r="L5456" s="300"/>
      <c r="M5456" s="297" t="str">
        <f t="shared" si="85"/>
        <v>2011</v>
      </c>
    </row>
    <row r="5457" spans="1:13">
      <c r="A5457" s="293">
        <v>5456</v>
      </c>
      <c r="B5457" s="298" t="s">
        <v>19833</v>
      </c>
      <c r="C5457" s="298" t="s">
        <v>19834</v>
      </c>
      <c r="D5457" s="298"/>
      <c r="E5457" s="298" t="s">
        <v>22</v>
      </c>
      <c r="F5457" s="293" t="s">
        <v>35</v>
      </c>
      <c r="G5457" s="300" t="s">
        <v>55</v>
      </c>
      <c r="H5457" s="293" t="s">
        <v>6848</v>
      </c>
      <c r="I5457" s="293"/>
      <c r="J5457" s="293" t="s">
        <v>24283</v>
      </c>
      <c r="K5457" s="299">
        <v>43813</v>
      </c>
      <c r="L5457" s="300"/>
      <c r="M5457" s="297" t="str">
        <f t="shared" si="85"/>
        <v>2011</v>
      </c>
    </row>
    <row r="5458" spans="1:13">
      <c r="A5458" s="293">
        <v>5457</v>
      </c>
      <c r="B5458" s="298" t="s">
        <v>19835</v>
      </c>
      <c r="C5458" s="298" t="s">
        <v>19836</v>
      </c>
      <c r="D5458" s="298"/>
      <c r="E5458" s="298" t="s">
        <v>22</v>
      </c>
      <c r="F5458" s="293" t="s">
        <v>35</v>
      </c>
      <c r="G5458" s="300" t="s">
        <v>55</v>
      </c>
      <c r="H5458" s="293" t="s">
        <v>6848</v>
      </c>
      <c r="I5458" s="293"/>
      <c r="J5458" s="293" t="s">
        <v>24283</v>
      </c>
      <c r="K5458" s="299">
        <v>43743</v>
      </c>
      <c r="L5458" s="300"/>
      <c r="M5458" s="297" t="str">
        <f t="shared" si="85"/>
        <v>2011</v>
      </c>
    </row>
    <row r="5459" spans="1:13">
      <c r="A5459" s="293">
        <v>5458</v>
      </c>
      <c r="B5459" s="298" t="s">
        <v>19837</v>
      </c>
      <c r="C5459" s="298" t="s">
        <v>19838</v>
      </c>
      <c r="D5459" s="298"/>
      <c r="E5459" s="298" t="s">
        <v>22</v>
      </c>
      <c r="F5459" s="293" t="s">
        <v>35</v>
      </c>
      <c r="G5459" s="300" t="s">
        <v>55</v>
      </c>
      <c r="H5459" s="293" t="s">
        <v>6848</v>
      </c>
      <c r="I5459" s="293"/>
      <c r="J5459" s="293" t="s">
        <v>24283</v>
      </c>
      <c r="K5459" s="299">
        <v>43813</v>
      </c>
      <c r="L5459" s="300"/>
      <c r="M5459" s="297" t="str">
        <f t="shared" si="85"/>
        <v>2011</v>
      </c>
    </row>
    <row r="5460" spans="1:13">
      <c r="A5460" s="293">
        <v>5459</v>
      </c>
      <c r="B5460" s="298" t="s">
        <v>19839</v>
      </c>
      <c r="C5460" s="298" t="s">
        <v>19840</v>
      </c>
      <c r="D5460" s="298"/>
      <c r="E5460" s="298" t="s">
        <v>22</v>
      </c>
      <c r="F5460" s="293" t="s">
        <v>35</v>
      </c>
      <c r="G5460" s="300" t="s">
        <v>55</v>
      </c>
      <c r="H5460" s="293" t="s">
        <v>6848</v>
      </c>
      <c r="I5460" s="293"/>
      <c r="J5460" s="293" t="s">
        <v>24283</v>
      </c>
      <c r="K5460" s="299">
        <v>43785</v>
      </c>
      <c r="L5460" s="300"/>
      <c r="M5460" s="297" t="str">
        <f t="shared" si="85"/>
        <v>2011</v>
      </c>
    </row>
    <row r="5461" spans="1:13">
      <c r="A5461" s="293">
        <v>5460</v>
      </c>
      <c r="B5461" s="298" t="s">
        <v>19841</v>
      </c>
      <c r="C5461" s="298" t="s">
        <v>19842</v>
      </c>
      <c r="D5461" s="298"/>
      <c r="E5461" s="298" t="s">
        <v>22</v>
      </c>
      <c r="F5461" s="293" t="s">
        <v>35</v>
      </c>
      <c r="G5461" s="300" t="s">
        <v>55</v>
      </c>
      <c r="H5461" s="293" t="s">
        <v>6848</v>
      </c>
      <c r="I5461" s="293"/>
      <c r="J5461" s="293" t="s">
        <v>24283</v>
      </c>
      <c r="K5461" s="299">
        <v>43785</v>
      </c>
      <c r="L5461" s="300"/>
      <c r="M5461" s="297" t="str">
        <f t="shared" si="85"/>
        <v>2011</v>
      </c>
    </row>
    <row r="5462" spans="1:13">
      <c r="A5462" s="293">
        <v>5461</v>
      </c>
      <c r="B5462" s="298" t="s">
        <v>19843</v>
      </c>
      <c r="C5462" s="298" t="s">
        <v>19844</v>
      </c>
      <c r="D5462" s="298"/>
      <c r="E5462" s="298" t="s">
        <v>22</v>
      </c>
      <c r="F5462" s="293" t="s">
        <v>35</v>
      </c>
      <c r="G5462" s="300" t="s">
        <v>55</v>
      </c>
      <c r="H5462" s="293" t="s">
        <v>6848</v>
      </c>
      <c r="I5462" s="293"/>
      <c r="J5462" s="293" t="s">
        <v>24283</v>
      </c>
      <c r="K5462" s="299">
        <v>43763</v>
      </c>
      <c r="L5462" s="300"/>
      <c r="M5462" s="297" t="str">
        <f t="shared" si="85"/>
        <v>2011</v>
      </c>
    </row>
    <row r="5463" spans="1:13">
      <c r="A5463" s="293">
        <v>5462</v>
      </c>
      <c r="B5463" s="298" t="s">
        <v>19845</v>
      </c>
      <c r="C5463" s="298" t="s">
        <v>19846</v>
      </c>
      <c r="D5463" s="298"/>
      <c r="E5463" s="298" t="s">
        <v>22</v>
      </c>
      <c r="F5463" s="293" t="s">
        <v>35</v>
      </c>
      <c r="G5463" s="300" t="s">
        <v>55</v>
      </c>
      <c r="H5463" s="293" t="s">
        <v>6848</v>
      </c>
      <c r="I5463" s="293"/>
      <c r="J5463" s="293" t="s">
        <v>24283</v>
      </c>
      <c r="K5463" s="299">
        <v>43785</v>
      </c>
      <c r="L5463" s="300"/>
      <c r="M5463" s="297" t="str">
        <f t="shared" si="85"/>
        <v>2011</v>
      </c>
    </row>
    <row r="5464" spans="1:13">
      <c r="A5464" s="293">
        <v>5463</v>
      </c>
      <c r="B5464" s="298" t="s">
        <v>19847</v>
      </c>
      <c r="C5464" s="298" t="s">
        <v>19848</v>
      </c>
      <c r="D5464" s="298"/>
      <c r="E5464" s="298" t="s">
        <v>22</v>
      </c>
      <c r="F5464" s="293" t="s">
        <v>35</v>
      </c>
      <c r="G5464" s="300" t="s">
        <v>55</v>
      </c>
      <c r="H5464" s="293" t="s">
        <v>6848</v>
      </c>
      <c r="I5464" s="293"/>
      <c r="J5464" s="293" t="s">
        <v>24283</v>
      </c>
      <c r="K5464" s="299">
        <v>43883</v>
      </c>
      <c r="L5464" s="300"/>
      <c r="M5464" s="297" t="str">
        <f t="shared" si="85"/>
        <v>2011</v>
      </c>
    </row>
    <row r="5465" spans="1:13">
      <c r="A5465" s="293">
        <v>5464</v>
      </c>
      <c r="B5465" s="298" t="s">
        <v>19849</v>
      </c>
      <c r="C5465" s="298" t="s">
        <v>19850</v>
      </c>
      <c r="D5465" s="298"/>
      <c r="E5465" s="298" t="s">
        <v>22</v>
      </c>
      <c r="F5465" s="293" t="s">
        <v>35</v>
      </c>
      <c r="G5465" s="300" t="s">
        <v>55</v>
      </c>
      <c r="H5465" s="293" t="s">
        <v>6848</v>
      </c>
      <c r="I5465" s="293"/>
      <c r="J5465" s="293" t="s">
        <v>24283</v>
      </c>
      <c r="K5465" s="299">
        <v>43785</v>
      </c>
      <c r="L5465" s="300"/>
      <c r="M5465" s="297" t="str">
        <f t="shared" si="85"/>
        <v>2011</v>
      </c>
    </row>
    <row r="5466" spans="1:13">
      <c r="A5466" s="293">
        <v>5465</v>
      </c>
      <c r="B5466" s="298" t="s">
        <v>19851</v>
      </c>
      <c r="C5466" s="298" t="s">
        <v>19852</v>
      </c>
      <c r="D5466" s="298"/>
      <c r="E5466" s="298" t="s">
        <v>22</v>
      </c>
      <c r="F5466" s="293" t="s">
        <v>35</v>
      </c>
      <c r="G5466" s="300" t="s">
        <v>55</v>
      </c>
      <c r="H5466" s="293" t="s">
        <v>6848</v>
      </c>
      <c r="I5466" s="293"/>
      <c r="J5466" s="293" t="s">
        <v>24283</v>
      </c>
      <c r="K5466" s="299">
        <v>44003</v>
      </c>
      <c r="L5466" s="300"/>
      <c r="M5466" s="297" t="str">
        <f t="shared" si="85"/>
        <v>2011</v>
      </c>
    </row>
    <row r="5467" spans="1:13">
      <c r="A5467" s="293">
        <v>5466</v>
      </c>
      <c r="B5467" s="298" t="s">
        <v>19853</v>
      </c>
      <c r="C5467" s="298" t="s">
        <v>19854</v>
      </c>
      <c r="D5467" s="298"/>
      <c r="E5467" s="298" t="s">
        <v>22</v>
      </c>
      <c r="F5467" s="293" t="s">
        <v>35</v>
      </c>
      <c r="G5467" s="300" t="s">
        <v>55</v>
      </c>
      <c r="H5467" s="293" t="s">
        <v>6848</v>
      </c>
      <c r="I5467" s="293"/>
      <c r="J5467" s="293" t="s">
        <v>24283</v>
      </c>
      <c r="K5467" s="299">
        <v>43974</v>
      </c>
      <c r="L5467" s="300"/>
      <c r="M5467" s="297" t="str">
        <f t="shared" si="85"/>
        <v>2011</v>
      </c>
    </row>
    <row r="5468" spans="1:13">
      <c r="A5468" s="293">
        <v>5467</v>
      </c>
      <c r="B5468" s="298" t="s">
        <v>19855</v>
      </c>
      <c r="C5468" s="298" t="s">
        <v>19856</v>
      </c>
      <c r="D5468" s="298"/>
      <c r="E5468" s="298" t="s">
        <v>22</v>
      </c>
      <c r="F5468" s="293" t="s">
        <v>35</v>
      </c>
      <c r="G5468" s="300" t="s">
        <v>55</v>
      </c>
      <c r="H5468" s="293" t="s">
        <v>6848</v>
      </c>
      <c r="I5468" s="293"/>
      <c r="J5468" s="293" t="s">
        <v>24283</v>
      </c>
      <c r="K5468" s="299">
        <v>43813</v>
      </c>
      <c r="L5468" s="300"/>
      <c r="M5468" s="297" t="str">
        <f t="shared" si="85"/>
        <v>2011</v>
      </c>
    </row>
    <row r="5469" spans="1:13">
      <c r="A5469" s="293">
        <v>5468</v>
      </c>
      <c r="B5469" s="298" t="s">
        <v>19857</v>
      </c>
      <c r="C5469" s="298" t="s">
        <v>19858</v>
      </c>
      <c r="D5469" s="298"/>
      <c r="E5469" s="298" t="s">
        <v>22</v>
      </c>
      <c r="F5469" s="293" t="s">
        <v>35</v>
      </c>
      <c r="G5469" s="300" t="s">
        <v>55</v>
      </c>
      <c r="H5469" s="293" t="s">
        <v>6848</v>
      </c>
      <c r="I5469" s="293"/>
      <c r="J5469" s="293" t="s">
        <v>24283</v>
      </c>
      <c r="K5469" s="299">
        <v>43785</v>
      </c>
      <c r="L5469" s="300"/>
      <c r="M5469" s="297" t="str">
        <f t="shared" si="85"/>
        <v>2011</v>
      </c>
    </row>
    <row r="5470" spans="1:13">
      <c r="A5470" s="293">
        <v>5469</v>
      </c>
      <c r="B5470" s="298" t="s">
        <v>19859</v>
      </c>
      <c r="C5470" s="298" t="s">
        <v>19860</v>
      </c>
      <c r="D5470" s="298"/>
      <c r="E5470" s="298" t="s">
        <v>22</v>
      </c>
      <c r="F5470" s="293" t="s">
        <v>35</v>
      </c>
      <c r="G5470" s="300" t="s">
        <v>55</v>
      </c>
      <c r="H5470" s="293" t="s">
        <v>6848</v>
      </c>
      <c r="I5470" s="293"/>
      <c r="J5470" s="293" t="s">
        <v>24283</v>
      </c>
      <c r="K5470" s="299">
        <v>43813</v>
      </c>
      <c r="L5470" s="300"/>
      <c r="M5470" s="297" t="str">
        <f t="shared" si="85"/>
        <v>2011</v>
      </c>
    </row>
    <row r="5471" spans="1:13">
      <c r="A5471" s="293">
        <v>5470</v>
      </c>
      <c r="B5471" s="298" t="s">
        <v>19861</v>
      </c>
      <c r="C5471" s="298" t="s">
        <v>19862</v>
      </c>
      <c r="D5471" s="298"/>
      <c r="E5471" s="298" t="s">
        <v>22</v>
      </c>
      <c r="F5471" s="293" t="s">
        <v>35</v>
      </c>
      <c r="G5471" s="300" t="s">
        <v>55</v>
      </c>
      <c r="H5471" s="293" t="s">
        <v>6848</v>
      </c>
      <c r="I5471" s="293"/>
      <c r="J5471" s="293" t="s">
        <v>24283</v>
      </c>
      <c r="K5471" s="299">
        <v>43763</v>
      </c>
      <c r="L5471" s="300"/>
      <c r="M5471" s="297" t="str">
        <f t="shared" si="85"/>
        <v>2011</v>
      </c>
    </row>
    <row r="5472" spans="1:13">
      <c r="A5472" s="293">
        <v>5471</v>
      </c>
      <c r="B5472" s="298" t="s">
        <v>19863</v>
      </c>
      <c r="C5472" s="298" t="s">
        <v>19864</v>
      </c>
      <c r="D5472" s="298"/>
      <c r="E5472" s="298" t="s">
        <v>22</v>
      </c>
      <c r="F5472" s="293" t="s">
        <v>35</v>
      </c>
      <c r="G5472" s="300" t="s">
        <v>55</v>
      </c>
      <c r="H5472" s="293" t="s">
        <v>6848</v>
      </c>
      <c r="I5472" s="293"/>
      <c r="J5472" s="293" t="s">
        <v>24283</v>
      </c>
      <c r="K5472" s="299">
        <v>43777</v>
      </c>
      <c r="L5472" s="300"/>
      <c r="M5472" s="297" t="str">
        <f t="shared" si="85"/>
        <v>2011</v>
      </c>
    </row>
    <row r="5473" spans="1:13">
      <c r="A5473" s="293">
        <v>5472</v>
      </c>
      <c r="B5473" s="298" t="s">
        <v>19865</v>
      </c>
      <c r="C5473" s="298" t="s">
        <v>19866</v>
      </c>
      <c r="D5473" s="298"/>
      <c r="E5473" s="298" t="s">
        <v>22</v>
      </c>
      <c r="F5473" s="293" t="s">
        <v>35</v>
      </c>
      <c r="G5473" s="300" t="s">
        <v>55</v>
      </c>
      <c r="H5473" s="293" t="s">
        <v>6848</v>
      </c>
      <c r="I5473" s="293"/>
      <c r="J5473" s="293" t="s">
        <v>24283</v>
      </c>
      <c r="K5473" s="299">
        <v>43974</v>
      </c>
      <c r="L5473" s="300"/>
      <c r="M5473" s="297" t="str">
        <f t="shared" si="85"/>
        <v>2011</v>
      </c>
    </row>
    <row r="5474" spans="1:13">
      <c r="A5474" s="293">
        <v>5473</v>
      </c>
      <c r="B5474" s="298" t="s">
        <v>19867</v>
      </c>
      <c r="C5474" s="298" t="s">
        <v>19868</v>
      </c>
      <c r="D5474" s="298"/>
      <c r="E5474" s="298" t="s">
        <v>22</v>
      </c>
      <c r="F5474" s="293" t="s">
        <v>35</v>
      </c>
      <c r="G5474" s="300" t="s">
        <v>55</v>
      </c>
      <c r="H5474" s="293" t="s">
        <v>6848</v>
      </c>
      <c r="I5474" s="293"/>
      <c r="J5474" s="293" t="s">
        <v>24283</v>
      </c>
      <c r="K5474" s="299">
        <v>43763</v>
      </c>
      <c r="L5474" s="300"/>
      <c r="M5474" s="297" t="str">
        <f t="shared" si="85"/>
        <v>2011</v>
      </c>
    </row>
    <row r="5475" spans="1:13">
      <c r="A5475" s="293">
        <v>5474</v>
      </c>
      <c r="B5475" s="298" t="s">
        <v>19869</v>
      </c>
      <c r="C5475" s="298" t="s">
        <v>19870</v>
      </c>
      <c r="D5475" s="298"/>
      <c r="E5475" s="298" t="s">
        <v>22</v>
      </c>
      <c r="F5475" s="293" t="s">
        <v>35</v>
      </c>
      <c r="G5475" s="300" t="s">
        <v>55</v>
      </c>
      <c r="H5475" s="293" t="s">
        <v>6848</v>
      </c>
      <c r="I5475" s="293"/>
      <c r="J5475" s="293" t="s">
        <v>24283</v>
      </c>
      <c r="K5475" s="299">
        <v>43763</v>
      </c>
      <c r="L5475" s="300"/>
      <c r="M5475" s="297" t="str">
        <f t="shared" si="85"/>
        <v>2011</v>
      </c>
    </row>
    <row r="5476" spans="1:13">
      <c r="A5476" s="293">
        <v>5475</v>
      </c>
      <c r="B5476" s="298" t="s">
        <v>19871</v>
      </c>
      <c r="C5476" s="298" t="s">
        <v>19872</v>
      </c>
      <c r="D5476" s="298"/>
      <c r="E5476" s="298" t="s">
        <v>22</v>
      </c>
      <c r="F5476" s="293" t="s">
        <v>35</v>
      </c>
      <c r="G5476" s="300" t="s">
        <v>55</v>
      </c>
      <c r="H5476" s="293" t="s">
        <v>6848</v>
      </c>
      <c r="I5476" s="293"/>
      <c r="J5476" s="293" t="s">
        <v>24283</v>
      </c>
      <c r="K5476" s="299">
        <v>43806</v>
      </c>
      <c r="L5476" s="300"/>
      <c r="M5476" s="297" t="str">
        <f t="shared" si="85"/>
        <v>2011</v>
      </c>
    </row>
    <row r="5477" spans="1:13">
      <c r="A5477" s="293">
        <v>5476</v>
      </c>
      <c r="B5477" s="298" t="s">
        <v>19873</v>
      </c>
      <c r="C5477" s="298" t="s">
        <v>19874</v>
      </c>
      <c r="D5477" s="298"/>
      <c r="E5477" s="298" t="s">
        <v>22</v>
      </c>
      <c r="F5477" s="293" t="s">
        <v>35</v>
      </c>
      <c r="G5477" s="300" t="s">
        <v>55</v>
      </c>
      <c r="H5477" s="293" t="s">
        <v>6848</v>
      </c>
      <c r="I5477" s="293"/>
      <c r="J5477" s="293" t="s">
        <v>24283</v>
      </c>
      <c r="K5477" s="299">
        <v>43813</v>
      </c>
      <c r="L5477" s="300"/>
      <c r="M5477" s="297" t="str">
        <f t="shared" si="85"/>
        <v>2011</v>
      </c>
    </row>
    <row r="5478" spans="1:13">
      <c r="A5478" s="293">
        <v>5477</v>
      </c>
      <c r="B5478" s="298" t="s">
        <v>19875</v>
      </c>
      <c r="C5478" s="298" t="s">
        <v>19876</v>
      </c>
      <c r="D5478" s="298"/>
      <c r="E5478" s="298" t="s">
        <v>22</v>
      </c>
      <c r="F5478" s="293" t="s">
        <v>35</v>
      </c>
      <c r="G5478" s="300" t="s">
        <v>55</v>
      </c>
      <c r="H5478" s="293" t="s">
        <v>6848</v>
      </c>
      <c r="I5478" s="293"/>
      <c r="J5478" s="293" t="s">
        <v>24283</v>
      </c>
      <c r="K5478" s="299"/>
      <c r="L5478" s="300"/>
      <c r="M5478" s="297" t="str">
        <f t="shared" si="85"/>
        <v>2011</v>
      </c>
    </row>
    <row r="5479" spans="1:13">
      <c r="A5479" s="293">
        <v>5478</v>
      </c>
      <c r="B5479" s="298" t="s">
        <v>19877</v>
      </c>
      <c r="C5479" s="298" t="s">
        <v>19878</v>
      </c>
      <c r="D5479" s="298"/>
      <c r="E5479" s="298" t="s">
        <v>22</v>
      </c>
      <c r="F5479" s="293" t="s">
        <v>35</v>
      </c>
      <c r="G5479" s="300" t="s">
        <v>55</v>
      </c>
      <c r="H5479" s="293" t="s">
        <v>6848</v>
      </c>
      <c r="I5479" s="293"/>
      <c r="J5479" s="293" t="s">
        <v>24283</v>
      </c>
      <c r="K5479" s="299">
        <v>43771</v>
      </c>
      <c r="L5479" s="300"/>
      <c r="M5479" s="297" t="str">
        <f t="shared" si="85"/>
        <v>2011</v>
      </c>
    </row>
    <row r="5480" spans="1:13">
      <c r="A5480" s="293">
        <v>5479</v>
      </c>
      <c r="B5480" s="298" t="s">
        <v>19879</v>
      </c>
      <c r="C5480" s="298" t="s">
        <v>19880</v>
      </c>
      <c r="D5480" s="298"/>
      <c r="E5480" s="298" t="s">
        <v>22</v>
      </c>
      <c r="F5480" s="293" t="s">
        <v>35</v>
      </c>
      <c r="G5480" s="300" t="s">
        <v>55</v>
      </c>
      <c r="H5480" s="293" t="s">
        <v>6848</v>
      </c>
      <c r="I5480" s="293"/>
      <c r="J5480" s="293" t="s">
        <v>24283</v>
      </c>
      <c r="K5480" s="299">
        <v>43813</v>
      </c>
      <c r="L5480" s="300"/>
      <c r="M5480" s="297" t="str">
        <f t="shared" si="85"/>
        <v>2011</v>
      </c>
    </row>
    <row r="5481" spans="1:13">
      <c r="A5481" s="293">
        <v>5480</v>
      </c>
      <c r="B5481" s="298" t="s">
        <v>19881</v>
      </c>
      <c r="C5481" s="298" t="s">
        <v>19882</v>
      </c>
      <c r="D5481" s="298"/>
      <c r="E5481" s="298" t="s">
        <v>22</v>
      </c>
      <c r="F5481" s="293" t="s">
        <v>35</v>
      </c>
      <c r="G5481" s="300" t="s">
        <v>55</v>
      </c>
      <c r="H5481" s="293" t="s">
        <v>6848</v>
      </c>
      <c r="I5481" s="293"/>
      <c r="J5481" s="293" t="s">
        <v>24283</v>
      </c>
      <c r="K5481" s="299">
        <v>43806</v>
      </c>
      <c r="L5481" s="300"/>
      <c r="M5481" s="297" t="str">
        <f t="shared" si="85"/>
        <v>2011</v>
      </c>
    </row>
    <row r="5482" spans="1:13">
      <c r="A5482" s="293">
        <v>5481</v>
      </c>
      <c r="B5482" s="298" t="s">
        <v>19883</v>
      </c>
      <c r="C5482" s="298" t="s">
        <v>19884</v>
      </c>
      <c r="D5482" s="298"/>
      <c r="E5482" s="298" t="s">
        <v>22</v>
      </c>
      <c r="F5482" s="293" t="s">
        <v>35</v>
      </c>
      <c r="G5482" s="300" t="s">
        <v>55</v>
      </c>
      <c r="H5482" s="293" t="s">
        <v>6848</v>
      </c>
      <c r="I5482" s="293"/>
      <c r="J5482" s="293" t="s">
        <v>24283</v>
      </c>
      <c r="K5482" s="299">
        <v>43813</v>
      </c>
      <c r="L5482" s="300"/>
      <c r="M5482" s="297" t="str">
        <f t="shared" si="85"/>
        <v>2011</v>
      </c>
    </row>
    <row r="5483" spans="1:13">
      <c r="A5483" s="293">
        <v>5482</v>
      </c>
      <c r="B5483" s="298" t="s">
        <v>19885</v>
      </c>
      <c r="C5483" s="298" t="s">
        <v>19886</v>
      </c>
      <c r="D5483" s="298"/>
      <c r="E5483" s="298" t="s">
        <v>22</v>
      </c>
      <c r="F5483" s="293" t="s">
        <v>35</v>
      </c>
      <c r="G5483" s="300" t="s">
        <v>55</v>
      </c>
      <c r="H5483" s="293" t="s">
        <v>6848</v>
      </c>
      <c r="I5483" s="293"/>
      <c r="J5483" s="293" t="s">
        <v>24283</v>
      </c>
      <c r="K5483" s="299">
        <v>43785</v>
      </c>
      <c r="L5483" s="300"/>
      <c r="M5483" s="297" t="str">
        <f t="shared" si="85"/>
        <v>2011</v>
      </c>
    </row>
    <row r="5484" spans="1:13">
      <c r="A5484" s="293">
        <v>5483</v>
      </c>
      <c r="B5484" s="298" t="s">
        <v>19887</v>
      </c>
      <c r="C5484" s="298" t="s">
        <v>19888</v>
      </c>
      <c r="D5484" s="298"/>
      <c r="E5484" s="298" t="s">
        <v>22</v>
      </c>
      <c r="F5484" s="293" t="s">
        <v>35</v>
      </c>
      <c r="G5484" s="300" t="s">
        <v>55</v>
      </c>
      <c r="H5484" s="293" t="s">
        <v>6848</v>
      </c>
      <c r="I5484" s="293"/>
      <c r="J5484" s="293" t="s">
        <v>24283</v>
      </c>
      <c r="K5484" s="299">
        <v>43813</v>
      </c>
      <c r="L5484" s="300"/>
      <c r="M5484" s="297" t="str">
        <f t="shared" si="85"/>
        <v>2011</v>
      </c>
    </row>
    <row r="5485" spans="1:13">
      <c r="A5485" s="293">
        <v>5484</v>
      </c>
      <c r="B5485" s="298" t="s">
        <v>19889</v>
      </c>
      <c r="C5485" s="298" t="s">
        <v>19890</v>
      </c>
      <c r="D5485" s="298"/>
      <c r="E5485" s="298" t="s">
        <v>22</v>
      </c>
      <c r="F5485" s="293" t="s">
        <v>35</v>
      </c>
      <c r="G5485" s="300" t="s">
        <v>55</v>
      </c>
      <c r="H5485" s="293" t="s">
        <v>6848</v>
      </c>
      <c r="I5485" s="293"/>
      <c r="J5485" s="293" t="s">
        <v>24283</v>
      </c>
      <c r="K5485" s="299">
        <v>43729</v>
      </c>
      <c r="L5485" s="300"/>
      <c r="M5485" s="297" t="str">
        <f t="shared" si="85"/>
        <v>2011</v>
      </c>
    </row>
    <row r="5486" spans="1:13">
      <c r="A5486" s="293">
        <v>5485</v>
      </c>
      <c r="B5486" s="298" t="s">
        <v>19891</v>
      </c>
      <c r="C5486" s="298" t="s">
        <v>19892</v>
      </c>
      <c r="D5486" s="298"/>
      <c r="E5486" s="298" t="s">
        <v>22</v>
      </c>
      <c r="F5486" s="293" t="s">
        <v>35</v>
      </c>
      <c r="G5486" s="300" t="s">
        <v>55</v>
      </c>
      <c r="H5486" s="293" t="s">
        <v>6848</v>
      </c>
      <c r="I5486" s="293"/>
      <c r="J5486" s="293" t="s">
        <v>24283</v>
      </c>
      <c r="K5486" s="299">
        <v>44003</v>
      </c>
      <c r="L5486" s="300"/>
      <c r="M5486" s="297" t="str">
        <f t="shared" si="85"/>
        <v>2011</v>
      </c>
    </row>
    <row r="5487" spans="1:13">
      <c r="A5487" s="293">
        <v>5486</v>
      </c>
      <c r="B5487" s="298" t="s">
        <v>19893</v>
      </c>
      <c r="C5487" s="298" t="s">
        <v>19894</v>
      </c>
      <c r="D5487" s="298"/>
      <c r="E5487" s="298" t="s">
        <v>22</v>
      </c>
      <c r="F5487" s="293" t="s">
        <v>35</v>
      </c>
      <c r="G5487" s="300" t="s">
        <v>55</v>
      </c>
      <c r="H5487" s="293" t="s">
        <v>6848</v>
      </c>
      <c r="I5487" s="293"/>
      <c r="J5487" s="293" t="s">
        <v>24283</v>
      </c>
      <c r="K5487" s="299">
        <v>43954</v>
      </c>
      <c r="L5487" s="300"/>
      <c r="M5487" s="297" t="str">
        <f t="shared" si="85"/>
        <v>2011</v>
      </c>
    </row>
    <row r="5488" spans="1:13">
      <c r="A5488" s="293">
        <v>5487</v>
      </c>
      <c r="B5488" s="298" t="s">
        <v>19895</v>
      </c>
      <c r="C5488" s="298" t="s">
        <v>19896</v>
      </c>
      <c r="D5488" s="298"/>
      <c r="E5488" s="298" t="s">
        <v>22</v>
      </c>
      <c r="F5488" s="293" t="s">
        <v>35</v>
      </c>
      <c r="G5488" s="300" t="s">
        <v>55</v>
      </c>
      <c r="H5488" s="293" t="s">
        <v>6848</v>
      </c>
      <c r="I5488" s="293"/>
      <c r="J5488" s="293" t="s">
        <v>24283</v>
      </c>
      <c r="K5488" s="299">
        <v>43785</v>
      </c>
      <c r="L5488" s="300"/>
      <c r="M5488" s="297" t="str">
        <f t="shared" si="85"/>
        <v>2011</v>
      </c>
    </row>
    <row r="5489" spans="1:13">
      <c r="A5489" s="293">
        <v>5488</v>
      </c>
      <c r="B5489" s="298" t="s">
        <v>19897</v>
      </c>
      <c r="C5489" s="298" t="s">
        <v>19898</v>
      </c>
      <c r="D5489" s="298"/>
      <c r="E5489" s="298" t="s">
        <v>22</v>
      </c>
      <c r="F5489" s="293" t="s">
        <v>35</v>
      </c>
      <c r="G5489" s="300" t="s">
        <v>55</v>
      </c>
      <c r="H5489" s="293" t="s">
        <v>6848</v>
      </c>
      <c r="I5489" s="293"/>
      <c r="J5489" s="293" t="s">
        <v>24283</v>
      </c>
      <c r="K5489" s="299">
        <v>43974</v>
      </c>
      <c r="L5489" s="300"/>
      <c r="M5489" s="297" t="str">
        <f t="shared" si="85"/>
        <v>2011</v>
      </c>
    </row>
    <row r="5490" spans="1:13">
      <c r="A5490" s="293">
        <v>5489</v>
      </c>
      <c r="B5490" s="298" t="s">
        <v>19899</v>
      </c>
      <c r="C5490" s="298" t="s">
        <v>19900</v>
      </c>
      <c r="D5490" s="298"/>
      <c r="E5490" s="298" t="s">
        <v>22</v>
      </c>
      <c r="F5490" s="293" t="s">
        <v>35</v>
      </c>
      <c r="G5490" s="300" t="s">
        <v>55</v>
      </c>
      <c r="H5490" s="293" t="s">
        <v>6848</v>
      </c>
      <c r="I5490" s="293"/>
      <c r="J5490" s="293" t="s">
        <v>24283</v>
      </c>
      <c r="K5490" s="299">
        <v>44003</v>
      </c>
      <c r="L5490" s="300"/>
      <c r="M5490" s="297" t="str">
        <f t="shared" si="85"/>
        <v>2011</v>
      </c>
    </row>
    <row r="5491" spans="1:13">
      <c r="A5491" s="293">
        <v>5490</v>
      </c>
      <c r="B5491" s="298" t="s">
        <v>19901</v>
      </c>
      <c r="C5491" s="298" t="s">
        <v>19902</v>
      </c>
      <c r="D5491" s="298"/>
      <c r="E5491" s="298" t="s">
        <v>22</v>
      </c>
      <c r="F5491" s="293" t="s">
        <v>35</v>
      </c>
      <c r="G5491" s="300" t="s">
        <v>55</v>
      </c>
      <c r="H5491" s="293" t="s">
        <v>6848</v>
      </c>
      <c r="I5491" s="293"/>
      <c r="J5491" s="293" t="s">
        <v>24283</v>
      </c>
      <c r="K5491" s="299">
        <v>43813</v>
      </c>
      <c r="L5491" s="300"/>
      <c r="M5491" s="297" t="str">
        <f t="shared" si="85"/>
        <v>2011</v>
      </c>
    </row>
    <row r="5492" spans="1:13">
      <c r="A5492" s="293">
        <v>5491</v>
      </c>
      <c r="B5492" s="298" t="s">
        <v>19903</v>
      </c>
      <c r="C5492" s="298" t="s">
        <v>19904</v>
      </c>
      <c r="D5492" s="298"/>
      <c r="E5492" s="298" t="s">
        <v>22</v>
      </c>
      <c r="F5492" s="293" t="s">
        <v>35</v>
      </c>
      <c r="G5492" s="300" t="s">
        <v>55</v>
      </c>
      <c r="H5492" s="293" t="s">
        <v>6848</v>
      </c>
      <c r="I5492" s="293"/>
      <c r="J5492" s="293" t="s">
        <v>24283</v>
      </c>
      <c r="K5492" s="299">
        <v>43813</v>
      </c>
      <c r="L5492" s="300"/>
      <c r="M5492" s="297" t="str">
        <f t="shared" si="85"/>
        <v>2011</v>
      </c>
    </row>
    <row r="5493" spans="1:13">
      <c r="A5493" s="293">
        <v>5492</v>
      </c>
      <c r="B5493" s="298" t="s">
        <v>19905</v>
      </c>
      <c r="C5493" s="298" t="s">
        <v>19906</v>
      </c>
      <c r="D5493" s="298"/>
      <c r="E5493" s="298" t="s">
        <v>22</v>
      </c>
      <c r="F5493" s="293" t="s">
        <v>35</v>
      </c>
      <c r="G5493" s="300" t="s">
        <v>55</v>
      </c>
      <c r="H5493" s="293" t="s">
        <v>6848</v>
      </c>
      <c r="I5493" s="293"/>
      <c r="J5493" s="293" t="s">
        <v>24283</v>
      </c>
      <c r="K5493" s="299">
        <v>43777</v>
      </c>
      <c r="L5493" s="300"/>
      <c r="M5493" s="297" t="str">
        <f t="shared" si="85"/>
        <v>2011</v>
      </c>
    </row>
    <row r="5494" spans="1:13">
      <c r="A5494" s="293">
        <v>5493</v>
      </c>
      <c r="B5494" s="298" t="s">
        <v>19907</v>
      </c>
      <c r="C5494" s="298" t="s">
        <v>19908</v>
      </c>
      <c r="D5494" s="298"/>
      <c r="E5494" s="298" t="s">
        <v>22</v>
      </c>
      <c r="F5494" s="293" t="s">
        <v>35</v>
      </c>
      <c r="G5494" s="300" t="s">
        <v>55</v>
      </c>
      <c r="H5494" s="293" t="s">
        <v>6848</v>
      </c>
      <c r="I5494" s="293"/>
      <c r="J5494" s="293" t="s">
        <v>24283</v>
      </c>
      <c r="K5494" s="299">
        <v>43883</v>
      </c>
      <c r="L5494" s="300"/>
      <c r="M5494" s="297" t="str">
        <f t="shared" si="85"/>
        <v>2011</v>
      </c>
    </row>
    <row r="5495" spans="1:13">
      <c r="A5495" s="293">
        <v>5494</v>
      </c>
      <c r="B5495" s="298" t="s">
        <v>19909</v>
      </c>
      <c r="C5495" s="298" t="s">
        <v>19910</v>
      </c>
      <c r="D5495" s="298"/>
      <c r="E5495" s="298" t="s">
        <v>22</v>
      </c>
      <c r="F5495" s="293" t="s">
        <v>35</v>
      </c>
      <c r="G5495" s="300" t="s">
        <v>55</v>
      </c>
      <c r="H5495" s="293" t="s">
        <v>6848</v>
      </c>
      <c r="I5495" s="293"/>
      <c r="J5495" s="293" t="s">
        <v>24283</v>
      </c>
      <c r="K5495" s="299">
        <v>43883</v>
      </c>
      <c r="L5495" s="300"/>
      <c r="M5495" s="297" t="str">
        <f t="shared" si="85"/>
        <v>2011</v>
      </c>
    </row>
    <row r="5496" spans="1:13">
      <c r="A5496" s="293">
        <v>5495</v>
      </c>
      <c r="B5496" s="298" t="s">
        <v>19911</v>
      </c>
      <c r="C5496" s="298" t="s">
        <v>19912</v>
      </c>
      <c r="D5496" s="298"/>
      <c r="E5496" s="298" t="s">
        <v>22</v>
      </c>
      <c r="F5496" s="293" t="s">
        <v>35</v>
      </c>
      <c r="G5496" s="300" t="s">
        <v>55</v>
      </c>
      <c r="H5496" s="293" t="s">
        <v>6848</v>
      </c>
      <c r="I5496" s="293"/>
      <c r="J5496" s="293" t="s">
        <v>24283</v>
      </c>
      <c r="K5496" s="299">
        <v>43763</v>
      </c>
      <c r="L5496" s="300"/>
      <c r="M5496" s="297" t="str">
        <f t="shared" si="85"/>
        <v>2011</v>
      </c>
    </row>
    <row r="5497" spans="1:13">
      <c r="A5497" s="293">
        <v>5496</v>
      </c>
      <c r="B5497" s="298" t="s">
        <v>19913</v>
      </c>
      <c r="C5497" s="298" t="s">
        <v>19914</v>
      </c>
      <c r="D5497" s="298"/>
      <c r="E5497" s="298" t="s">
        <v>22</v>
      </c>
      <c r="F5497" s="293" t="s">
        <v>35</v>
      </c>
      <c r="G5497" s="300" t="s">
        <v>55</v>
      </c>
      <c r="H5497" s="293" t="s">
        <v>6848</v>
      </c>
      <c r="I5497" s="293"/>
      <c r="J5497" s="293" t="s">
        <v>24283</v>
      </c>
      <c r="K5497" s="299">
        <v>43883</v>
      </c>
      <c r="L5497" s="300"/>
      <c r="M5497" s="297" t="str">
        <f t="shared" si="85"/>
        <v>2011</v>
      </c>
    </row>
    <row r="5498" spans="1:13">
      <c r="A5498" s="293">
        <v>5497</v>
      </c>
      <c r="B5498" s="298" t="s">
        <v>19915</v>
      </c>
      <c r="C5498" s="298" t="s">
        <v>19916</v>
      </c>
      <c r="D5498" s="298"/>
      <c r="E5498" s="298" t="s">
        <v>22</v>
      </c>
      <c r="F5498" s="293" t="s">
        <v>35</v>
      </c>
      <c r="G5498" s="300" t="s">
        <v>55</v>
      </c>
      <c r="H5498" s="293" t="s">
        <v>6848</v>
      </c>
      <c r="I5498" s="293"/>
      <c r="J5498" s="293" t="s">
        <v>24283</v>
      </c>
      <c r="K5498" s="299">
        <v>43813</v>
      </c>
      <c r="L5498" s="300"/>
      <c r="M5498" s="297" t="str">
        <f t="shared" si="85"/>
        <v>2011</v>
      </c>
    </row>
    <row r="5499" spans="1:13">
      <c r="A5499" s="293">
        <v>5498</v>
      </c>
      <c r="B5499" s="298" t="s">
        <v>19917</v>
      </c>
      <c r="C5499" s="298" t="s">
        <v>19918</v>
      </c>
      <c r="D5499" s="298"/>
      <c r="E5499" s="298" t="s">
        <v>22</v>
      </c>
      <c r="F5499" s="293" t="s">
        <v>35</v>
      </c>
      <c r="G5499" s="300" t="s">
        <v>55</v>
      </c>
      <c r="H5499" s="293" t="s">
        <v>6848</v>
      </c>
      <c r="I5499" s="293"/>
      <c r="J5499" s="293" t="s">
        <v>24283</v>
      </c>
      <c r="K5499" s="299">
        <v>43883</v>
      </c>
      <c r="L5499" s="300"/>
      <c r="M5499" s="297" t="str">
        <f t="shared" si="85"/>
        <v>2011</v>
      </c>
    </row>
    <row r="5500" spans="1:13">
      <c r="A5500" s="293">
        <v>5499</v>
      </c>
      <c r="B5500" s="298" t="s">
        <v>19919</v>
      </c>
      <c r="C5500" s="298" t="s">
        <v>19920</v>
      </c>
      <c r="D5500" s="298"/>
      <c r="E5500" s="298" t="s">
        <v>22</v>
      </c>
      <c r="F5500" s="293" t="s">
        <v>35</v>
      </c>
      <c r="G5500" s="300" t="s">
        <v>55</v>
      </c>
      <c r="H5500" s="293" t="s">
        <v>6848</v>
      </c>
      <c r="I5500" s="293"/>
      <c r="J5500" s="293" t="s">
        <v>24283</v>
      </c>
      <c r="K5500" s="299">
        <v>43777</v>
      </c>
      <c r="L5500" s="300"/>
      <c r="M5500" s="297" t="str">
        <f t="shared" si="85"/>
        <v>2011</v>
      </c>
    </row>
    <row r="5501" spans="1:13">
      <c r="A5501" s="293">
        <v>5500</v>
      </c>
      <c r="B5501" s="298" t="s">
        <v>19921</v>
      </c>
      <c r="C5501" s="298" t="s">
        <v>19922</v>
      </c>
      <c r="D5501" s="298"/>
      <c r="E5501" s="298" t="s">
        <v>22</v>
      </c>
      <c r="F5501" s="293" t="s">
        <v>35</v>
      </c>
      <c r="G5501" s="300" t="s">
        <v>55</v>
      </c>
      <c r="H5501" s="293" t="s">
        <v>6848</v>
      </c>
      <c r="I5501" s="293"/>
      <c r="J5501" s="293" t="s">
        <v>24283</v>
      </c>
      <c r="K5501" s="299">
        <v>43743</v>
      </c>
      <c r="L5501" s="300"/>
      <c r="M5501" s="297" t="str">
        <f t="shared" si="85"/>
        <v>2011</v>
      </c>
    </row>
    <row r="5502" spans="1:13">
      <c r="A5502" s="293">
        <v>5501</v>
      </c>
      <c r="B5502" s="298" t="s">
        <v>19923</v>
      </c>
      <c r="C5502" s="298" t="s">
        <v>19924</v>
      </c>
      <c r="D5502" s="298"/>
      <c r="E5502" s="298" t="s">
        <v>22</v>
      </c>
      <c r="F5502" s="293" t="s">
        <v>35</v>
      </c>
      <c r="G5502" s="300" t="s">
        <v>55</v>
      </c>
      <c r="H5502" s="293" t="s">
        <v>6848</v>
      </c>
      <c r="I5502" s="293"/>
      <c r="J5502" s="293" t="s">
        <v>24283</v>
      </c>
      <c r="K5502" s="299">
        <v>43883</v>
      </c>
      <c r="L5502" s="300"/>
      <c r="M5502" s="297" t="str">
        <f t="shared" si="85"/>
        <v>2011</v>
      </c>
    </row>
    <row r="5503" spans="1:13">
      <c r="A5503" s="293">
        <v>5502</v>
      </c>
      <c r="B5503" s="298" t="s">
        <v>19925</v>
      </c>
      <c r="C5503" s="298" t="s">
        <v>19926</v>
      </c>
      <c r="D5503" s="298"/>
      <c r="E5503" s="298" t="s">
        <v>22</v>
      </c>
      <c r="F5503" s="293" t="s">
        <v>35</v>
      </c>
      <c r="G5503" s="300" t="s">
        <v>55</v>
      </c>
      <c r="H5503" s="293" t="s">
        <v>6848</v>
      </c>
      <c r="I5503" s="293"/>
      <c r="J5503" s="293" t="s">
        <v>24283</v>
      </c>
      <c r="K5503" s="299">
        <v>43763</v>
      </c>
      <c r="L5503" s="300"/>
      <c r="M5503" s="297" t="str">
        <f t="shared" si="85"/>
        <v>2011</v>
      </c>
    </row>
    <row r="5504" spans="1:13">
      <c r="A5504" s="293">
        <v>5503</v>
      </c>
      <c r="B5504" s="298" t="s">
        <v>19927</v>
      </c>
      <c r="C5504" s="298" t="s">
        <v>19928</v>
      </c>
      <c r="D5504" s="298"/>
      <c r="E5504" s="298" t="s">
        <v>22</v>
      </c>
      <c r="F5504" s="293" t="s">
        <v>35</v>
      </c>
      <c r="G5504" s="300" t="s">
        <v>55</v>
      </c>
      <c r="H5504" s="293" t="s">
        <v>6848</v>
      </c>
      <c r="I5504" s="293"/>
      <c r="J5504" s="293" t="s">
        <v>24283</v>
      </c>
      <c r="K5504" s="299">
        <v>43806</v>
      </c>
      <c r="L5504" s="300"/>
      <c r="M5504" s="297" t="str">
        <f t="shared" si="85"/>
        <v>2011</v>
      </c>
    </row>
    <row r="5505" spans="1:13">
      <c r="A5505" s="293">
        <v>5504</v>
      </c>
      <c r="B5505" s="298" t="s">
        <v>19929</v>
      </c>
      <c r="C5505" s="298" t="s">
        <v>19930</v>
      </c>
      <c r="D5505" s="298"/>
      <c r="E5505" s="298" t="s">
        <v>22</v>
      </c>
      <c r="F5505" s="293" t="s">
        <v>35</v>
      </c>
      <c r="G5505" s="300" t="s">
        <v>55</v>
      </c>
      <c r="H5505" s="293" t="s">
        <v>6848</v>
      </c>
      <c r="I5505" s="293"/>
      <c r="J5505" s="293" t="s">
        <v>24283</v>
      </c>
      <c r="K5505" s="299">
        <v>43813</v>
      </c>
      <c r="L5505" s="300"/>
      <c r="M5505" s="297" t="str">
        <f t="shared" si="85"/>
        <v>2011</v>
      </c>
    </row>
    <row r="5506" spans="1:13">
      <c r="A5506" s="293">
        <v>5505</v>
      </c>
      <c r="B5506" s="298" t="s">
        <v>19931</v>
      </c>
      <c r="C5506" s="298" t="s">
        <v>19932</v>
      </c>
      <c r="D5506" s="298"/>
      <c r="E5506" s="298" t="s">
        <v>22</v>
      </c>
      <c r="F5506" s="293" t="s">
        <v>35</v>
      </c>
      <c r="G5506" s="300" t="s">
        <v>55</v>
      </c>
      <c r="H5506" s="293" t="s">
        <v>6848</v>
      </c>
      <c r="I5506" s="293"/>
      <c r="J5506" s="293" t="s">
        <v>24283</v>
      </c>
      <c r="K5506" s="299">
        <v>43806</v>
      </c>
      <c r="L5506" s="300"/>
      <c r="M5506" s="297" t="str">
        <f t="shared" ref="M5506:M5569" si="86">IF((INT(MID(B5506,5,2))&gt;19),"19"&amp;MID(B5506,5,2),"20"&amp;MID(B5506,5,2))</f>
        <v>2011</v>
      </c>
    </row>
    <row r="5507" spans="1:13">
      <c r="A5507" s="293">
        <v>5506</v>
      </c>
      <c r="B5507" s="298" t="s">
        <v>19933</v>
      </c>
      <c r="C5507" s="298" t="s">
        <v>19934</v>
      </c>
      <c r="D5507" s="298"/>
      <c r="E5507" s="298" t="s">
        <v>22</v>
      </c>
      <c r="F5507" s="293" t="s">
        <v>35</v>
      </c>
      <c r="G5507" s="300" t="s">
        <v>55</v>
      </c>
      <c r="H5507" s="293" t="s">
        <v>6848</v>
      </c>
      <c r="I5507" s="293"/>
      <c r="J5507" s="293" t="s">
        <v>24283</v>
      </c>
      <c r="K5507" s="299">
        <v>43883</v>
      </c>
      <c r="L5507" s="300"/>
      <c r="M5507" s="297" t="str">
        <f t="shared" si="86"/>
        <v>2011</v>
      </c>
    </row>
    <row r="5508" spans="1:13">
      <c r="A5508" s="293">
        <v>5507</v>
      </c>
      <c r="B5508" s="298" t="s">
        <v>19935</v>
      </c>
      <c r="C5508" s="298" t="s">
        <v>19936</v>
      </c>
      <c r="D5508" s="298"/>
      <c r="E5508" s="298" t="s">
        <v>22</v>
      </c>
      <c r="F5508" s="293" t="s">
        <v>35</v>
      </c>
      <c r="G5508" s="300" t="s">
        <v>55</v>
      </c>
      <c r="H5508" s="293" t="s">
        <v>6848</v>
      </c>
      <c r="I5508" s="293"/>
      <c r="J5508" s="293" t="s">
        <v>24283</v>
      </c>
      <c r="K5508" s="299">
        <v>43763</v>
      </c>
      <c r="L5508" s="300"/>
      <c r="M5508" s="297" t="str">
        <f t="shared" si="86"/>
        <v>2011</v>
      </c>
    </row>
    <row r="5509" spans="1:13">
      <c r="A5509" s="293">
        <v>5508</v>
      </c>
      <c r="B5509" s="298" t="s">
        <v>19937</v>
      </c>
      <c r="C5509" s="298" t="s">
        <v>19938</v>
      </c>
      <c r="D5509" s="298"/>
      <c r="E5509" s="298" t="s">
        <v>22</v>
      </c>
      <c r="F5509" s="293" t="s">
        <v>35</v>
      </c>
      <c r="G5509" s="300" t="s">
        <v>55</v>
      </c>
      <c r="H5509" s="293" t="s">
        <v>6848</v>
      </c>
      <c r="I5509" s="293"/>
      <c r="J5509" s="293" t="s">
        <v>24283</v>
      </c>
      <c r="K5509" s="299">
        <v>43883</v>
      </c>
      <c r="L5509" s="300"/>
      <c r="M5509" s="297" t="str">
        <f t="shared" si="86"/>
        <v>2011</v>
      </c>
    </row>
    <row r="5510" spans="1:13">
      <c r="A5510" s="293">
        <v>5509</v>
      </c>
      <c r="B5510" s="298" t="s">
        <v>19939</v>
      </c>
      <c r="C5510" s="298" t="s">
        <v>19940</v>
      </c>
      <c r="D5510" s="298"/>
      <c r="E5510" s="298" t="s">
        <v>22</v>
      </c>
      <c r="F5510" s="293" t="s">
        <v>35</v>
      </c>
      <c r="G5510" s="300" t="s">
        <v>55</v>
      </c>
      <c r="H5510" s="293" t="s">
        <v>6848</v>
      </c>
      <c r="I5510" s="293"/>
      <c r="J5510" s="293" t="s">
        <v>24283</v>
      </c>
      <c r="K5510" s="299">
        <v>43813</v>
      </c>
      <c r="L5510" s="300"/>
      <c r="M5510" s="297" t="str">
        <f t="shared" si="86"/>
        <v>2011</v>
      </c>
    </row>
    <row r="5511" spans="1:13">
      <c r="A5511" s="293">
        <v>5510</v>
      </c>
      <c r="B5511" s="298" t="s">
        <v>19941</v>
      </c>
      <c r="C5511" s="298" t="s">
        <v>19942</v>
      </c>
      <c r="D5511" s="298"/>
      <c r="E5511" s="298" t="s">
        <v>22</v>
      </c>
      <c r="F5511" s="293" t="s">
        <v>35</v>
      </c>
      <c r="G5511" s="300" t="s">
        <v>55</v>
      </c>
      <c r="H5511" s="293" t="s">
        <v>6848</v>
      </c>
      <c r="I5511" s="293"/>
      <c r="J5511" s="293" t="s">
        <v>24283</v>
      </c>
      <c r="K5511" s="299">
        <v>43974</v>
      </c>
      <c r="L5511" s="300"/>
      <c r="M5511" s="297" t="str">
        <f t="shared" si="86"/>
        <v>2011</v>
      </c>
    </row>
    <row r="5512" spans="1:13">
      <c r="A5512" s="293">
        <v>5511</v>
      </c>
      <c r="B5512" s="298" t="s">
        <v>19943</v>
      </c>
      <c r="C5512" s="298" t="s">
        <v>19944</v>
      </c>
      <c r="D5512" s="298"/>
      <c r="E5512" s="298" t="s">
        <v>22</v>
      </c>
      <c r="F5512" s="293" t="s">
        <v>35</v>
      </c>
      <c r="G5512" s="300" t="s">
        <v>55</v>
      </c>
      <c r="H5512" s="293" t="s">
        <v>6848</v>
      </c>
      <c r="I5512" s="293"/>
      <c r="J5512" s="293" t="s">
        <v>24283</v>
      </c>
      <c r="K5512" s="299">
        <v>43777</v>
      </c>
      <c r="L5512" s="300"/>
      <c r="M5512" s="297" t="str">
        <f t="shared" si="86"/>
        <v>2011</v>
      </c>
    </row>
    <row r="5513" spans="1:13">
      <c r="A5513" s="293">
        <v>5512</v>
      </c>
      <c r="B5513" s="298" t="s">
        <v>19945</v>
      </c>
      <c r="C5513" s="298" t="s">
        <v>19946</v>
      </c>
      <c r="D5513" s="298"/>
      <c r="E5513" s="298" t="s">
        <v>22</v>
      </c>
      <c r="F5513" s="293" t="s">
        <v>35</v>
      </c>
      <c r="G5513" s="300" t="s">
        <v>55</v>
      </c>
      <c r="H5513" s="293" t="s">
        <v>6848</v>
      </c>
      <c r="I5513" s="293"/>
      <c r="J5513" s="293" t="s">
        <v>24283</v>
      </c>
      <c r="K5513" s="299">
        <v>43771</v>
      </c>
      <c r="L5513" s="300"/>
      <c r="M5513" s="297" t="str">
        <f t="shared" si="86"/>
        <v>2011</v>
      </c>
    </row>
    <row r="5514" spans="1:13">
      <c r="A5514" s="293">
        <v>5513</v>
      </c>
      <c r="B5514" s="298" t="s">
        <v>19947</v>
      </c>
      <c r="C5514" s="298" t="s">
        <v>19948</v>
      </c>
      <c r="D5514" s="298"/>
      <c r="E5514" s="298" t="s">
        <v>22</v>
      </c>
      <c r="F5514" s="293" t="s">
        <v>35</v>
      </c>
      <c r="G5514" s="300" t="s">
        <v>55</v>
      </c>
      <c r="H5514" s="293" t="s">
        <v>6848</v>
      </c>
      <c r="I5514" s="293"/>
      <c r="J5514" s="293" t="s">
        <v>24283</v>
      </c>
      <c r="K5514" s="299">
        <v>43806</v>
      </c>
      <c r="L5514" s="300"/>
      <c r="M5514" s="297" t="str">
        <f t="shared" si="86"/>
        <v>2011</v>
      </c>
    </row>
    <row r="5515" spans="1:13">
      <c r="A5515" s="293">
        <v>5514</v>
      </c>
      <c r="B5515" s="298" t="s">
        <v>19949</v>
      </c>
      <c r="C5515" s="298" t="s">
        <v>19950</v>
      </c>
      <c r="D5515" s="298"/>
      <c r="E5515" s="298" t="s">
        <v>22</v>
      </c>
      <c r="F5515" s="293" t="s">
        <v>35</v>
      </c>
      <c r="G5515" s="300" t="s">
        <v>55</v>
      </c>
      <c r="H5515" s="293" t="s">
        <v>6848</v>
      </c>
      <c r="I5515" s="293"/>
      <c r="J5515" s="293" t="s">
        <v>24283</v>
      </c>
      <c r="K5515" s="299">
        <v>43763</v>
      </c>
      <c r="L5515" s="300"/>
      <c r="M5515" s="297" t="str">
        <f t="shared" si="86"/>
        <v>2011</v>
      </c>
    </row>
    <row r="5516" spans="1:13">
      <c r="A5516" s="293">
        <v>5515</v>
      </c>
      <c r="B5516" s="298" t="s">
        <v>19951</v>
      </c>
      <c r="C5516" s="298" t="s">
        <v>19952</v>
      </c>
      <c r="D5516" s="298"/>
      <c r="E5516" s="298" t="s">
        <v>22</v>
      </c>
      <c r="F5516" s="293" t="s">
        <v>35</v>
      </c>
      <c r="G5516" s="300" t="s">
        <v>55</v>
      </c>
      <c r="H5516" s="293" t="s">
        <v>6848</v>
      </c>
      <c r="I5516" s="293"/>
      <c r="J5516" s="293" t="s">
        <v>24283</v>
      </c>
      <c r="K5516" s="299">
        <v>43883</v>
      </c>
      <c r="L5516" s="300"/>
      <c r="M5516" s="297" t="str">
        <f t="shared" si="86"/>
        <v>2011</v>
      </c>
    </row>
    <row r="5517" spans="1:13">
      <c r="A5517" s="293">
        <v>5516</v>
      </c>
      <c r="B5517" s="298" t="s">
        <v>19953</v>
      </c>
      <c r="C5517" s="298" t="s">
        <v>19954</v>
      </c>
      <c r="D5517" s="298"/>
      <c r="E5517" s="298" t="s">
        <v>22</v>
      </c>
      <c r="F5517" s="293" t="s">
        <v>35</v>
      </c>
      <c r="G5517" s="300" t="s">
        <v>55</v>
      </c>
      <c r="H5517" s="293" t="s">
        <v>6848</v>
      </c>
      <c r="I5517" s="293"/>
      <c r="J5517" s="293" t="s">
        <v>24283</v>
      </c>
      <c r="K5517" s="299">
        <v>44003</v>
      </c>
      <c r="L5517" s="300"/>
      <c r="M5517" s="297" t="str">
        <f t="shared" si="86"/>
        <v>2011</v>
      </c>
    </row>
    <row r="5518" spans="1:13">
      <c r="A5518" s="293">
        <v>5517</v>
      </c>
      <c r="B5518" s="298" t="s">
        <v>19955</v>
      </c>
      <c r="C5518" s="298" t="s">
        <v>19956</v>
      </c>
      <c r="D5518" s="298"/>
      <c r="E5518" s="298" t="s">
        <v>22</v>
      </c>
      <c r="F5518" s="293" t="s">
        <v>35</v>
      </c>
      <c r="G5518" s="300" t="s">
        <v>55</v>
      </c>
      <c r="H5518" s="293" t="s">
        <v>6848</v>
      </c>
      <c r="I5518" s="293"/>
      <c r="J5518" s="293" t="s">
        <v>24283</v>
      </c>
      <c r="K5518" s="299">
        <v>43806</v>
      </c>
      <c r="L5518" s="300"/>
      <c r="M5518" s="297" t="str">
        <f t="shared" si="86"/>
        <v>2011</v>
      </c>
    </row>
    <row r="5519" spans="1:13">
      <c r="A5519" s="293">
        <v>5518</v>
      </c>
      <c r="B5519" s="298" t="s">
        <v>19957</v>
      </c>
      <c r="C5519" s="298" t="s">
        <v>19958</v>
      </c>
      <c r="D5519" s="298"/>
      <c r="E5519" s="298" t="s">
        <v>22</v>
      </c>
      <c r="F5519" s="293" t="s">
        <v>35</v>
      </c>
      <c r="G5519" s="300" t="s">
        <v>55</v>
      </c>
      <c r="H5519" s="293" t="s">
        <v>6848</v>
      </c>
      <c r="I5519" s="293"/>
      <c r="J5519" s="293" t="s">
        <v>24283</v>
      </c>
      <c r="K5519" s="299">
        <v>43883</v>
      </c>
      <c r="L5519" s="300"/>
      <c r="M5519" s="297" t="str">
        <f t="shared" si="86"/>
        <v>2011</v>
      </c>
    </row>
    <row r="5520" spans="1:13">
      <c r="A5520" s="293">
        <v>5519</v>
      </c>
      <c r="B5520" s="298" t="s">
        <v>19959</v>
      </c>
      <c r="C5520" s="298" t="s">
        <v>19960</v>
      </c>
      <c r="D5520" s="298"/>
      <c r="E5520" s="298" t="s">
        <v>22</v>
      </c>
      <c r="F5520" s="293" t="s">
        <v>35</v>
      </c>
      <c r="G5520" s="300" t="s">
        <v>55</v>
      </c>
      <c r="H5520" s="293" t="s">
        <v>6848</v>
      </c>
      <c r="I5520" s="293"/>
      <c r="J5520" s="293" t="s">
        <v>24283</v>
      </c>
      <c r="K5520" s="299">
        <v>43729</v>
      </c>
      <c r="L5520" s="300"/>
      <c r="M5520" s="297" t="str">
        <f t="shared" si="86"/>
        <v>2011</v>
      </c>
    </row>
    <row r="5521" spans="1:13">
      <c r="A5521" s="293">
        <v>5520</v>
      </c>
      <c r="B5521" s="298" t="s">
        <v>19961</v>
      </c>
      <c r="C5521" s="298" t="s">
        <v>19962</v>
      </c>
      <c r="D5521" s="298"/>
      <c r="E5521" s="298" t="s">
        <v>22</v>
      </c>
      <c r="F5521" s="293" t="s">
        <v>35</v>
      </c>
      <c r="G5521" s="300" t="s">
        <v>55</v>
      </c>
      <c r="H5521" s="293" t="s">
        <v>6848</v>
      </c>
      <c r="I5521" s="293"/>
      <c r="J5521" s="293" t="s">
        <v>24283</v>
      </c>
      <c r="K5521" s="299">
        <v>43813</v>
      </c>
      <c r="L5521" s="300"/>
      <c r="M5521" s="297" t="str">
        <f t="shared" si="86"/>
        <v>2011</v>
      </c>
    </row>
    <row r="5522" spans="1:13">
      <c r="A5522" s="293">
        <v>5521</v>
      </c>
      <c r="B5522" s="298" t="s">
        <v>19963</v>
      </c>
      <c r="C5522" s="298" t="s">
        <v>19964</v>
      </c>
      <c r="D5522" s="298"/>
      <c r="E5522" s="298" t="s">
        <v>22</v>
      </c>
      <c r="F5522" s="293" t="s">
        <v>35</v>
      </c>
      <c r="G5522" s="300" t="s">
        <v>55</v>
      </c>
      <c r="H5522" s="293" t="s">
        <v>6848</v>
      </c>
      <c r="I5522" s="293"/>
      <c r="J5522" s="293" t="s">
        <v>24283</v>
      </c>
      <c r="K5522" s="299">
        <v>44003</v>
      </c>
      <c r="L5522" s="300"/>
      <c r="M5522" s="297" t="str">
        <f t="shared" si="86"/>
        <v>2011</v>
      </c>
    </row>
    <row r="5523" spans="1:13">
      <c r="A5523" s="293">
        <v>5522</v>
      </c>
      <c r="B5523" s="298" t="s">
        <v>19965</v>
      </c>
      <c r="C5523" s="298" t="s">
        <v>19966</v>
      </c>
      <c r="D5523" s="298"/>
      <c r="E5523" s="298" t="s">
        <v>22</v>
      </c>
      <c r="F5523" s="293" t="s">
        <v>35</v>
      </c>
      <c r="G5523" s="300" t="s">
        <v>55</v>
      </c>
      <c r="H5523" s="293" t="s">
        <v>6848</v>
      </c>
      <c r="I5523" s="293"/>
      <c r="J5523" s="293" t="s">
        <v>24283</v>
      </c>
      <c r="K5523" s="299">
        <v>43785</v>
      </c>
      <c r="L5523" s="300"/>
      <c r="M5523" s="297" t="str">
        <f t="shared" si="86"/>
        <v>2011</v>
      </c>
    </row>
    <row r="5524" spans="1:13">
      <c r="A5524" s="293">
        <v>5523</v>
      </c>
      <c r="B5524" s="298" t="s">
        <v>19967</v>
      </c>
      <c r="C5524" s="298" t="s">
        <v>19968</v>
      </c>
      <c r="D5524" s="298"/>
      <c r="E5524" s="298" t="s">
        <v>22</v>
      </c>
      <c r="F5524" s="293" t="s">
        <v>35</v>
      </c>
      <c r="G5524" s="300" t="s">
        <v>55</v>
      </c>
      <c r="H5524" s="293" t="s">
        <v>6848</v>
      </c>
      <c r="I5524" s="293"/>
      <c r="J5524" s="293" t="s">
        <v>24283</v>
      </c>
      <c r="K5524" s="299">
        <v>43813</v>
      </c>
      <c r="L5524" s="300"/>
      <c r="M5524" s="297" t="str">
        <f t="shared" si="86"/>
        <v>2011</v>
      </c>
    </row>
    <row r="5525" spans="1:13">
      <c r="A5525" s="293">
        <v>5524</v>
      </c>
      <c r="B5525" s="298" t="s">
        <v>19969</v>
      </c>
      <c r="C5525" s="298" t="s">
        <v>19970</v>
      </c>
      <c r="D5525" s="298"/>
      <c r="E5525" s="298" t="s">
        <v>22</v>
      </c>
      <c r="F5525" s="293" t="s">
        <v>35</v>
      </c>
      <c r="G5525" s="300" t="s">
        <v>55</v>
      </c>
      <c r="H5525" s="293" t="s">
        <v>6848</v>
      </c>
      <c r="I5525" s="293"/>
      <c r="J5525" s="293" t="s">
        <v>24283</v>
      </c>
      <c r="K5525" s="299">
        <v>43974</v>
      </c>
      <c r="L5525" s="300"/>
      <c r="M5525" s="297" t="str">
        <f t="shared" si="86"/>
        <v>2011</v>
      </c>
    </row>
    <row r="5526" spans="1:13">
      <c r="A5526" s="293">
        <v>5525</v>
      </c>
      <c r="B5526" s="298" t="s">
        <v>19971</v>
      </c>
      <c r="C5526" s="298" t="s">
        <v>19972</v>
      </c>
      <c r="D5526" s="298"/>
      <c r="E5526" s="298" t="s">
        <v>22</v>
      </c>
      <c r="F5526" s="293" t="s">
        <v>35</v>
      </c>
      <c r="G5526" s="300" t="s">
        <v>55</v>
      </c>
      <c r="H5526" s="293" t="s">
        <v>6848</v>
      </c>
      <c r="I5526" s="293"/>
      <c r="J5526" s="293" t="s">
        <v>24283</v>
      </c>
      <c r="K5526" s="299">
        <v>43813</v>
      </c>
      <c r="L5526" s="300"/>
      <c r="M5526" s="297" t="str">
        <f t="shared" si="86"/>
        <v>2011</v>
      </c>
    </row>
    <row r="5527" spans="1:13">
      <c r="A5527" s="293">
        <v>5526</v>
      </c>
      <c r="B5527" s="298" t="s">
        <v>19973</v>
      </c>
      <c r="C5527" s="298" t="s">
        <v>19974</v>
      </c>
      <c r="D5527" s="298"/>
      <c r="E5527" s="298" t="s">
        <v>22</v>
      </c>
      <c r="F5527" s="293" t="s">
        <v>35</v>
      </c>
      <c r="G5527" s="300" t="s">
        <v>55</v>
      </c>
      <c r="H5527" s="293" t="s">
        <v>6848</v>
      </c>
      <c r="I5527" s="293"/>
      <c r="J5527" s="293" t="s">
        <v>24283</v>
      </c>
      <c r="K5527" s="299">
        <v>43813</v>
      </c>
      <c r="L5527" s="300"/>
      <c r="M5527" s="297" t="str">
        <f t="shared" si="86"/>
        <v>2011</v>
      </c>
    </row>
    <row r="5528" spans="1:13">
      <c r="A5528" s="293">
        <v>5527</v>
      </c>
      <c r="B5528" s="298" t="s">
        <v>19975</v>
      </c>
      <c r="C5528" s="298" t="s">
        <v>19976</v>
      </c>
      <c r="D5528" s="298"/>
      <c r="E5528" s="298" t="s">
        <v>22</v>
      </c>
      <c r="F5528" s="293" t="s">
        <v>35</v>
      </c>
      <c r="G5528" s="300" t="s">
        <v>55</v>
      </c>
      <c r="H5528" s="293" t="s">
        <v>6848</v>
      </c>
      <c r="I5528" s="293"/>
      <c r="J5528" s="293" t="s">
        <v>24283</v>
      </c>
      <c r="K5528" s="299">
        <v>43806</v>
      </c>
      <c r="L5528" s="300"/>
      <c r="M5528" s="297" t="str">
        <f t="shared" si="86"/>
        <v>2011</v>
      </c>
    </row>
    <row r="5529" spans="1:13">
      <c r="A5529" s="293">
        <v>5528</v>
      </c>
      <c r="B5529" s="298" t="s">
        <v>19977</v>
      </c>
      <c r="C5529" s="298" t="s">
        <v>19978</v>
      </c>
      <c r="D5529" s="298"/>
      <c r="E5529" s="298" t="s">
        <v>22</v>
      </c>
      <c r="F5529" s="293" t="s">
        <v>35</v>
      </c>
      <c r="G5529" s="300" t="s">
        <v>55</v>
      </c>
      <c r="H5529" s="293" t="s">
        <v>6848</v>
      </c>
      <c r="I5529" s="293"/>
      <c r="J5529" s="293" t="s">
        <v>24283</v>
      </c>
      <c r="K5529" s="299">
        <v>43883</v>
      </c>
      <c r="L5529" s="300"/>
      <c r="M5529" s="297" t="str">
        <f t="shared" si="86"/>
        <v>2011</v>
      </c>
    </row>
    <row r="5530" spans="1:13">
      <c r="A5530" s="293">
        <v>5529</v>
      </c>
      <c r="B5530" s="298" t="s">
        <v>19979</v>
      </c>
      <c r="C5530" s="298" t="s">
        <v>19980</v>
      </c>
      <c r="D5530" s="298"/>
      <c r="E5530" s="298" t="s">
        <v>22</v>
      </c>
      <c r="F5530" s="293" t="s">
        <v>35</v>
      </c>
      <c r="G5530" s="300" t="s">
        <v>55</v>
      </c>
      <c r="H5530" s="293" t="s">
        <v>6848</v>
      </c>
      <c r="I5530" s="293"/>
      <c r="J5530" s="293" t="s">
        <v>24283</v>
      </c>
      <c r="K5530" s="299">
        <v>43813</v>
      </c>
      <c r="L5530" s="300"/>
      <c r="M5530" s="297" t="str">
        <f t="shared" si="86"/>
        <v>2011</v>
      </c>
    </row>
    <row r="5531" spans="1:13">
      <c r="A5531" s="293">
        <v>5530</v>
      </c>
      <c r="B5531" s="298" t="s">
        <v>19981</v>
      </c>
      <c r="C5531" s="298" t="s">
        <v>19982</v>
      </c>
      <c r="D5531" s="298"/>
      <c r="E5531" s="298" t="s">
        <v>22</v>
      </c>
      <c r="F5531" s="293" t="s">
        <v>35</v>
      </c>
      <c r="G5531" s="300" t="s">
        <v>55</v>
      </c>
      <c r="H5531" s="293" t="s">
        <v>6848</v>
      </c>
      <c r="I5531" s="293"/>
      <c r="J5531" s="293" t="s">
        <v>24283</v>
      </c>
      <c r="K5531" s="299">
        <v>43777</v>
      </c>
      <c r="L5531" s="300"/>
      <c r="M5531" s="297" t="str">
        <f t="shared" si="86"/>
        <v>2011</v>
      </c>
    </row>
    <row r="5532" spans="1:13">
      <c r="A5532" s="293">
        <v>5531</v>
      </c>
      <c r="B5532" s="298" t="s">
        <v>19983</v>
      </c>
      <c r="C5532" s="298" t="s">
        <v>19984</v>
      </c>
      <c r="D5532" s="298"/>
      <c r="E5532" s="298" t="s">
        <v>22</v>
      </c>
      <c r="F5532" s="293" t="s">
        <v>35</v>
      </c>
      <c r="G5532" s="300" t="s">
        <v>55</v>
      </c>
      <c r="H5532" s="293" t="s">
        <v>6848</v>
      </c>
      <c r="I5532" s="293"/>
      <c r="J5532" s="293" t="s">
        <v>24283</v>
      </c>
      <c r="K5532" s="299">
        <v>43813</v>
      </c>
      <c r="L5532" s="300"/>
      <c r="M5532" s="297" t="str">
        <f t="shared" si="86"/>
        <v>2011</v>
      </c>
    </row>
    <row r="5533" spans="1:13">
      <c r="A5533" s="293">
        <v>5532</v>
      </c>
      <c r="B5533" s="298" t="s">
        <v>19985</v>
      </c>
      <c r="C5533" s="298" t="s">
        <v>19986</v>
      </c>
      <c r="D5533" s="298"/>
      <c r="E5533" s="298" t="s">
        <v>22</v>
      </c>
      <c r="F5533" s="293" t="s">
        <v>35</v>
      </c>
      <c r="G5533" s="300" t="s">
        <v>55</v>
      </c>
      <c r="H5533" s="293" t="s">
        <v>6848</v>
      </c>
      <c r="I5533" s="293"/>
      <c r="J5533" s="293" t="s">
        <v>24283</v>
      </c>
      <c r="K5533" s="299">
        <v>43777</v>
      </c>
      <c r="L5533" s="300"/>
      <c r="M5533" s="297" t="str">
        <f t="shared" si="86"/>
        <v>2011</v>
      </c>
    </row>
    <row r="5534" spans="1:13">
      <c r="A5534" s="293">
        <v>5533</v>
      </c>
      <c r="B5534" s="298" t="s">
        <v>19987</v>
      </c>
      <c r="C5534" s="298" t="s">
        <v>19988</v>
      </c>
      <c r="D5534" s="298"/>
      <c r="E5534" s="298" t="s">
        <v>22</v>
      </c>
      <c r="F5534" s="293" t="s">
        <v>35</v>
      </c>
      <c r="G5534" s="300" t="s">
        <v>55</v>
      </c>
      <c r="H5534" s="293" t="s">
        <v>6848</v>
      </c>
      <c r="I5534" s="293"/>
      <c r="J5534" s="293" t="s">
        <v>24283</v>
      </c>
      <c r="K5534" s="299">
        <v>43813</v>
      </c>
      <c r="L5534" s="300"/>
      <c r="M5534" s="297" t="str">
        <f t="shared" si="86"/>
        <v>2011</v>
      </c>
    </row>
    <row r="5535" spans="1:13">
      <c r="A5535" s="293">
        <v>5534</v>
      </c>
      <c r="B5535" s="298" t="s">
        <v>19989</v>
      </c>
      <c r="C5535" s="298" t="s">
        <v>19990</v>
      </c>
      <c r="D5535" s="298"/>
      <c r="E5535" s="298" t="s">
        <v>22</v>
      </c>
      <c r="F5535" s="293" t="s">
        <v>35</v>
      </c>
      <c r="G5535" s="300" t="s">
        <v>55</v>
      </c>
      <c r="H5535" s="293" t="s">
        <v>6848</v>
      </c>
      <c r="I5535" s="293"/>
      <c r="J5535" s="293" t="s">
        <v>24283</v>
      </c>
      <c r="K5535" s="299">
        <v>43813</v>
      </c>
      <c r="L5535" s="300"/>
      <c r="M5535" s="297" t="str">
        <f t="shared" si="86"/>
        <v>2011</v>
      </c>
    </row>
    <row r="5536" spans="1:13">
      <c r="A5536" s="293">
        <v>5535</v>
      </c>
      <c r="B5536" s="298" t="s">
        <v>19991</v>
      </c>
      <c r="C5536" s="298" t="s">
        <v>19992</v>
      </c>
      <c r="D5536" s="298"/>
      <c r="E5536" s="298" t="s">
        <v>22</v>
      </c>
      <c r="F5536" s="293" t="s">
        <v>35</v>
      </c>
      <c r="G5536" s="300" t="s">
        <v>55</v>
      </c>
      <c r="H5536" s="293" t="s">
        <v>6848</v>
      </c>
      <c r="I5536" s="293"/>
      <c r="J5536" s="293" t="s">
        <v>24283</v>
      </c>
      <c r="K5536" s="299">
        <v>43883</v>
      </c>
      <c r="L5536" s="300"/>
      <c r="M5536" s="297" t="str">
        <f t="shared" si="86"/>
        <v>2011</v>
      </c>
    </row>
    <row r="5537" spans="1:13">
      <c r="A5537" s="293">
        <v>5536</v>
      </c>
      <c r="B5537" s="298" t="s">
        <v>19993</v>
      </c>
      <c r="C5537" s="298" t="s">
        <v>19994</v>
      </c>
      <c r="D5537" s="298"/>
      <c r="E5537" s="298" t="s">
        <v>22</v>
      </c>
      <c r="F5537" s="293" t="s">
        <v>35</v>
      </c>
      <c r="G5537" s="300" t="s">
        <v>55</v>
      </c>
      <c r="H5537" s="293" t="s">
        <v>6848</v>
      </c>
      <c r="I5537" s="293"/>
      <c r="J5537" s="293" t="s">
        <v>24283</v>
      </c>
      <c r="K5537" s="299">
        <v>43883</v>
      </c>
      <c r="L5537" s="300"/>
      <c r="M5537" s="297" t="str">
        <f t="shared" si="86"/>
        <v>2011</v>
      </c>
    </row>
    <row r="5538" spans="1:13">
      <c r="A5538" s="293">
        <v>5537</v>
      </c>
      <c r="B5538" s="298" t="s">
        <v>19995</v>
      </c>
      <c r="C5538" s="298" t="s">
        <v>19996</v>
      </c>
      <c r="D5538" s="298"/>
      <c r="E5538" s="298" t="s">
        <v>22</v>
      </c>
      <c r="F5538" s="293" t="s">
        <v>35</v>
      </c>
      <c r="G5538" s="300" t="s">
        <v>55</v>
      </c>
      <c r="H5538" s="293" t="s">
        <v>6848</v>
      </c>
      <c r="I5538" s="293"/>
      <c r="J5538" s="293" t="s">
        <v>24283</v>
      </c>
      <c r="K5538" s="299">
        <v>43785</v>
      </c>
      <c r="L5538" s="300"/>
      <c r="M5538" s="297" t="str">
        <f t="shared" si="86"/>
        <v>2011</v>
      </c>
    </row>
    <row r="5539" spans="1:13">
      <c r="A5539" s="293">
        <v>5538</v>
      </c>
      <c r="B5539" s="298" t="s">
        <v>19997</v>
      </c>
      <c r="C5539" s="298" t="s">
        <v>19998</v>
      </c>
      <c r="D5539" s="298"/>
      <c r="E5539" s="298" t="s">
        <v>22</v>
      </c>
      <c r="F5539" s="293" t="s">
        <v>35</v>
      </c>
      <c r="G5539" s="300" t="s">
        <v>55</v>
      </c>
      <c r="H5539" s="293" t="s">
        <v>6848</v>
      </c>
      <c r="I5539" s="293"/>
      <c r="J5539" s="293" t="s">
        <v>24283</v>
      </c>
      <c r="K5539" s="299">
        <v>43785</v>
      </c>
      <c r="L5539" s="300"/>
      <c r="M5539" s="297" t="str">
        <f t="shared" si="86"/>
        <v>2011</v>
      </c>
    </row>
    <row r="5540" spans="1:13">
      <c r="A5540" s="293">
        <v>5539</v>
      </c>
      <c r="B5540" s="298" t="s">
        <v>19999</v>
      </c>
      <c r="C5540" s="298" t="s">
        <v>20000</v>
      </c>
      <c r="D5540" s="298"/>
      <c r="E5540" s="298" t="s">
        <v>22</v>
      </c>
      <c r="F5540" s="293" t="s">
        <v>35</v>
      </c>
      <c r="G5540" s="300" t="s">
        <v>55</v>
      </c>
      <c r="H5540" s="293" t="s">
        <v>6848</v>
      </c>
      <c r="I5540" s="293"/>
      <c r="J5540" s="293" t="s">
        <v>24283</v>
      </c>
      <c r="K5540" s="299">
        <v>43813</v>
      </c>
      <c r="L5540" s="300"/>
      <c r="M5540" s="297" t="str">
        <f t="shared" si="86"/>
        <v>2011</v>
      </c>
    </row>
    <row r="5541" spans="1:13">
      <c r="A5541" s="293">
        <v>5540</v>
      </c>
      <c r="B5541" s="298" t="s">
        <v>20001</v>
      </c>
      <c r="C5541" s="298" t="s">
        <v>20002</v>
      </c>
      <c r="D5541" s="298"/>
      <c r="E5541" s="298" t="s">
        <v>22</v>
      </c>
      <c r="F5541" s="293" t="s">
        <v>35</v>
      </c>
      <c r="G5541" s="300" t="s">
        <v>55</v>
      </c>
      <c r="H5541" s="293" t="s">
        <v>6848</v>
      </c>
      <c r="I5541" s="293"/>
      <c r="J5541" s="293" t="s">
        <v>24283</v>
      </c>
      <c r="K5541" s="299">
        <v>43813</v>
      </c>
      <c r="L5541" s="300"/>
      <c r="M5541" s="297" t="str">
        <f t="shared" si="86"/>
        <v>2011</v>
      </c>
    </row>
    <row r="5542" spans="1:13">
      <c r="A5542" s="293">
        <v>5541</v>
      </c>
      <c r="B5542" s="298" t="s">
        <v>20003</v>
      </c>
      <c r="C5542" s="298" t="s">
        <v>20004</v>
      </c>
      <c r="D5542" s="298"/>
      <c r="E5542" s="298" t="s">
        <v>22</v>
      </c>
      <c r="F5542" s="293" t="s">
        <v>35</v>
      </c>
      <c r="G5542" s="300" t="s">
        <v>55</v>
      </c>
      <c r="H5542" s="293" t="s">
        <v>6848</v>
      </c>
      <c r="I5542" s="293"/>
      <c r="J5542" s="293" t="s">
        <v>24283</v>
      </c>
      <c r="K5542" s="299">
        <v>43813</v>
      </c>
      <c r="L5542" s="300"/>
      <c r="M5542" s="297" t="str">
        <f t="shared" si="86"/>
        <v>2011</v>
      </c>
    </row>
    <row r="5543" spans="1:13">
      <c r="A5543" s="293">
        <v>5542</v>
      </c>
      <c r="B5543" s="298" t="s">
        <v>20005</v>
      </c>
      <c r="C5543" s="298" t="s">
        <v>20006</v>
      </c>
      <c r="D5543" s="298"/>
      <c r="E5543" s="298" t="s">
        <v>22</v>
      </c>
      <c r="F5543" s="293" t="s">
        <v>35</v>
      </c>
      <c r="G5543" s="300" t="s">
        <v>55</v>
      </c>
      <c r="H5543" s="293" t="s">
        <v>6848</v>
      </c>
      <c r="I5543" s="293"/>
      <c r="J5543" s="293" t="s">
        <v>24283</v>
      </c>
      <c r="K5543" s="299">
        <v>43813</v>
      </c>
      <c r="L5543" s="300"/>
      <c r="M5543" s="297" t="str">
        <f t="shared" si="86"/>
        <v>2011</v>
      </c>
    </row>
    <row r="5544" spans="1:13">
      <c r="A5544" s="293">
        <v>5543</v>
      </c>
      <c r="B5544" s="298" t="s">
        <v>20007</v>
      </c>
      <c r="C5544" s="298" t="s">
        <v>20008</v>
      </c>
      <c r="D5544" s="298"/>
      <c r="E5544" s="298" t="s">
        <v>22</v>
      </c>
      <c r="F5544" s="293" t="s">
        <v>35</v>
      </c>
      <c r="G5544" s="300" t="s">
        <v>55</v>
      </c>
      <c r="H5544" s="293" t="s">
        <v>6848</v>
      </c>
      <c r="I5544" s="293"/>
      <c r="J5544" s="293" t="s">
        <v>24283</v>
      </c>
      <c r="K5544" s="299">
        <v>43743</v>
      </c>
      <c r="L5544" s="300"/>
      <c r="M5544" s="297" t="str">
        <f t="shared" si="86"/>
        <v>2011</v>
      </c>
    </row>
    <row r="5545" spans="1:13">
      <c r="A5545" s="293">
        <v>5544</v>
      </c>
      <c r="B5545" s="298" t="s">
        <v>20009</v>
      </c>
      <c r="C5545" s="298" t="s">
        <v>20010</v>
      </c>
      <c r="D5545" s="298"/>
      <c r="E5545" s="298" t="s">
        <v>22</v>
      </c>
      <c r="F5545" s="293" t="s">
        <v>35</v>
      </c>
      <c r="G5545" s="300" t="s">
        <v>55</v>
      </c>
      <c r="H5545" s="293" t="s">
        <v>6848</v>
      </c>
      <c r="I5545" s="293"/>
      <c r="J5545" s="293" t="s">
        <v>24283</v>
      </c>
      <c r="K5545" s="299"/>
      <c r="L5545" s="300"/>
      <c r="M5545" s="297" t="str">
        <f t="shared" si="86"/>
        <v>2011</v>
      </c>
    </row>
    <row r="5546" spans="1:13">
      <c r="A5546" s="293">
        <v>5545</v>
      </c>
      <c r="B5546" s="298" t="s">
        <v>20011</v>
      </c>
      <c r="C5546" s="298" t="s">
        <v>20012</v>
      </c>
      <c r="D5546" s="298"/>
      <c r="E5546" s="298" t="s">
        <v>22</v>
      </c>
      <c r="F5546" s="293" t="s">
        <v>35</v>
      </c>
      <c r="G5546" s="300" t="s">
        <v>55</v>
      </c>
      <c r="H5546" s="293" t="s">
        <v>6848</v>
      </c>
      <c r="I5546" s="293"/>
      <c r="J5546" s="293" t="s">
        <v>24283</v>
      </c>
      <c r="K5546" s="299">
        <v>43743</v>
      </c>
      <c r="L5546" s="300"/>
      <c r="M5546" s="297" t="str">
        <f t="shared" si="86"/>
        <v>2011</v>
      </c>
    </row>
    <row r="5547" spans="1:13">
      <c r="A5547" s="293">
        <v>5546</v>
      </c>
      <c r="B5547" s="298" t="s">
        <v>20013</v>
      </c>
      <c r="C5547" s="298" t="s">
        <v>20014</v>
      </c>
      <c r="D5547" s="298"/>
      <c r="E5547" s="298" t="s">
        <v>22</v>
      </c>
      <c r="F5547" s="293" t="s">
        <v>35</v>
      </c>
      <c r="G5547" s="300" t="s">
        <v>55</v>
      </c>
      <c r="H5547" s="293" t="s">
        <v>6848</v>
      </c>
      <c r="I5547" s="293"/>
      <c r="J5547" s="293" t="s">
        <v>24283</v>
      </c>
      <c r="K5547" s="299">
        <v>43743</v>
      </c>
      <c r="L5547" s="300"/>
      <c r="M5547" s="297" t="str">
        <f t="shared" si="86"/>
        <v>2011</v>
      </c>
    </row>
    <row r="5548" spans="1:13">
      <c r="A5548" s="293">
        <v>5547</v>
      </c>
      <c r="B5548" s="298" t="s">
        <v>20015</v>
      </c>
      <c r="C5548" s="298" t="s">
        <v>20016</v>
      </c>
      <c r="D5548" s="298"/>
      <c r="E5548" s="298" t="s">
        <v>22</v>
      </c>
      <c r="F5548" s="293" t="s">
        <v>35</v>
      </c>
      <c r="G5548" s="300" t="s">
        <v>55</v>
      </c>
      <c r="H5548" s="293" t="s">
        <v>6848</v>
      </c>
      <c r="I5548" s="293"/>
      <c r="J5548" s="293" t="s">
        <v>24283</v>
      </c>
      <c r="K5548" s="299">
        <v>43960</v>
      </c>
      <c r="L5548" s="300"/>
      <c r="M5548" s="297" t="str">
        <f t="shared" si="86"/>
        <v>2011</v>
      </c>
    </row>
    <row r="5549" spans="1:13">
      <c r="A5549" s="293">
        <v>5548</v>
      </c>
      <c r="B5549" s="298" t="s">
        <v>20017</v>
      </c>
      <c r="C5549" s="298" t="s">
        <v>20018</v>
      </c>
      <c r="D5549" s="298"/>
      <c r="E5549" s="298" t="s">
        <v>22</v>
      </c>
      <c r="F5549" s="293" t="s">
        <v>35</v>
      </c>
      <c r="G5549" s="300" t="s">
        <v>55</v>
      </c>
      <c r="H5549" s="293" t="s">
        <v>6848</v>
      </c>
      <c r="I5549" s="293"/>
      <c r="J5549" s="293" t="s">
        <v>24283</v>
      </c>
      <c r="K5549" s="299">
        <v>43974</v>
      </c>
      <c r="L5549" s="300"/>
      <c r="M5549" s="297" t="str">
        <f t="shared" si="86"/>
        <v>2011</v>
      </c>
    </row>
    <row r="5550" spans="1:13">
      <c r="A5550" s="293">
        <v>5549</v>
      </c>
      <c r="B5550" s="298" t="s">
        <v>20019</v>
      </c>
      <c r="C5550" s="298" t="s">
        <v>20020</v>
      </c>
      <c r="D5550" s="298"/>
      <c r="E5550" s="298" t="s">
        <v>22</v>
      </c>
      <c r="F5550" s="293" t="s">
        <v>35</v>
      </c>
      <c r="G5550" s="300" t="s">
        <v>55</v>
      </c>
      <c r="H5550" s="293" t="s">
        <v>6848</v>
      </c>
      <c r="I5550" s="293"/>
      <c r="J5550" s="293" t="s">
        <v>24283</v>
      </c>
      <c r="K5550" s="299">
        <v>43947</v>
      </c>
      <c r="L5550" s="300"/>
      <c r="M5550" s="297" t="str">
        <f t="shared" si="86"/>
        <v>2011</v>
      </c>
    </row>
    <row r="5551" spans="1:13">
      <c r="A5551" s="293">
        <v>5550</v>
      </c>
      <c r="B5551" s="298" t="s">
        <v>20021</v>
      </c>
      <c r="C5551" s="298" t="s">
        <v>20022</v>
      </c>
      <c r="D5551" s="298"/>
      <c r="E5551" s="298" t="s">
        <v>22</v>
      </c>
      <c r="F5551" s="293" t="s">
        <v>35</v>
      </c>
      <c r="G5551" s="300" t="s">
        <v>55</v>
      </c>
      <c r="H5551" s="293" t="s">
        <v>6848</v>
      </c>
      <c r="I5551" s="293"/>
      <c r="J5551" s="293" t="s">
        <v>24283</v>
      </c>
      <c r="K5551" s="299"/>
      <c r="L5551" s="300"/>
      <c r="M5551" s="297" t="str">
        <f t="shared" si="86"/>
        <v>2011</v>
      </c>
    </row>
    <row r="5552" spans="1:13">
      <c r="A5552" s="293">
        <v>5551</v>
      </c>
      <c r="B5552" s="298" t="s">
        <v>20023</v>
      </c>
      <c r="C5552" s="298" t="s">
        <v>20024</v>
      </c>
      <c r="D5552" s="298"/>
      <c r="E5552" s="298" t="s">
        <v>22</v>
      </c>
      <c r="F5552" s="293" t="s">
        <v>35</v>
      </c>
      <c r="G5552" s="300" t="s">
        <v>55</v>
      </c>
      <c r="H5552" s="293" t="s">
        <v>6848</v>
      </c>
      <c r="I5552" s="293"/>
      <c r="J5552" s="293" t="s">
        <v>24283</v>
      </c>
      <c r="K5552" s="299"/>
      <c r="L5552" s="300"/>
      <c r="M5552" s="297" t="str">
        <f t="shared" si="86"/>
        <v>2011</v>
      </c>
    </row>
    <row r="5553" spans="1:13">
      <c r="A5553" s="293">
        <v>5552</v>
      </c>
      <c r="B5553" s="298" t="s">
        <v>20025</v>
      </c>
      <c r="C5553" s="298" t="s">
        <v>20026</v>
      </c>
      <c r="D5553" s="298"/>
      <c r="E5553" s="298" t="s">
        <v>22</v>
      </c>
      <c r="F5553" s="293" t="s">
        <v>35</v>
      </c>
      <c r="G5553" s="300" t="s">
        <v>55</v>
      </c>
      <c r="H5553" s="293" t="s">
        <v>6848</v>
      </c>
      <c r="I5553" s="293"/>
      <c r="J5553" s="293" t="s">
        <v>24283</v>
      </c>
      <c r="K5553" s="299">
        <v>43813</v>
      </c>
      <c r="L5553" s="300"/>
      <c r="M5553" s="297" t="str">
        <f t="shared" si="86"/>
        <v>2011</v>
      </c>
    </row>
    <row r="5554" spans="1:13">
      <c r="A5554" s="293">
        <v>5553</v>
      </c>
      <c r="B5554" s="298" t="s">
        <v>20027</v>
      </c>
      <c r="C5554" s="298" t="s">
        <v>20028</v>
      </c>
      <c r="D5554" s="298"/>
      <c r="E5554" s="298" t="s">
        <v>22</v>
      </c>
      <c r="F5554" s="293" t="s">
        <v>35</v>
      </c>
      <c r="G5554" s="300" t="s">
        <v>55</v>
      </c>
      <c r="H5554" s="293" t="s">
        <v>6848</v>
      </c>
      <c r="I5554" s="293"/>
      <c r="J5554" s="293" t="s">
        <v>24283</v>
      </c>
      <c r="K5554" s="299">
        <v>43785</v>
      </c>
      <c r="L5554" s="300"/>
      <c r="M5554" s="297" t="str">
        <f t="shared" si="86"/>
        <v>2011</v>
      </c>
    </row>
    <row r="5555" spans="1:13">
      <c r="A5555" s="293">
        <v>5554</v>
      </c>
      <c r="B5555" s="298" t="s">
        <v>20029</v>
      </c>
      <c r="C5555" s="298" t="s">
        <v>20030</v>
      </c>
      <c r="D5555" s="298"/>
      <c r="E5555" s="298" t="s">
        <v>22</v>
      </c>
      <c r="F5555" s="293" t="s">
        <v>35</v>
      </c>
      <c r="G5555" s="300" t="s">
        <v>55</v>
      </c>
      <c r="H5555" s="293" t="s">
        <v>6848</v>
      </c>
      <c r="I5555" s="293"/>
      <c r="J5555" s="293" t="s">
        <v>24283</v>
      </c>
      <c r="K5555" s="299">
        <v>43813</v>
      </c>
      <c r="L5555" s="300"/>
      <c r="M5555" s="297" t="str">
        <f t="shared" si="86"/>
        <v>2011</v>
      </c>
    </row>
    <row r="5556" spans="1:13">
      <c r="A5556" s="293">
        <v>5555</v>
      </c>
      <c r="B5556" s="298" t="s">
        <v>20031</v>
      </c>
      <c r="C5556" s="298" t="s">
        <v>20032</v>
      </c>
      <c r="D5556" s="298"/>
      <c r="E5556" s="298" t="s">
        <v>22</v>
      </c>
      <c r="F5556" s="293" t="s">
        <v>35</v>
      </c>
      <c r="G5556" s="300" t="s">
        <v>55</v>
      </c>
      <c r="H5556" s="293" t="s">
        <v>6848</v>
      </c>
      <c r="I5556" s="293"/>
      <c r="J5556" s="293" t="s">
        <v>24283</v>
      </c>
      <c r="K5556" s="299">
        <v>43960</v>
      </c>
      <c r="L5556" s="300"/>
      <c r="M5556" s="297" t="str">
        <f t="shared" si="86"/>
        <v>2011</v>
      </c>
    </row>
    <row r="5557" spans="1:13">
      <c r="A5557" s="293">
        <v>5556</v>
      </c>
      <c r="B5557" s="298" t="s">
        <v>20033</v>
      </c>
      <c r="C5557" s="298" t="s">
        <v>20034</v>
      </c>
      <c r="D5557" s="298"/>
      <c r="E5557" s="298" t="s">
        <v>22</v>
      </c>
      <c r="F5557" s="293" t="s">
        <v>35</v>
      </c>
      <c r="G5557" s="300" t="s">
        <v>55</v>
      </c>
      <c r="H5557" s="293" t="s">
        <v>6848</v>
      </c>
      <c r="I5557" s="293"/>
      <c r="J5557" s="293" t="s">
        <v>24283</v>
      </c>
      <c r="K5557" s="299">
        <v>43947</v>
      </c>
      <c r="L5557" s="300"/>
      <c r="M5557" s="297" t="str">
        <f t="shared" si="86"/>
        <v>2011</v>
      </c>
    </row>
    <row r="5558" spans="1:13">
      <c r="A5558" s="293">
        <v>5557</v>
      </c>
      <c r="B5558" s="298" t="s">
        <v>20035</v>
      </c>
      <c r="C5558" s="298" t="s">
        <v>20036</v>
      </c>
      <c r="D5558" s="298"/>
      <c r="E5558" s="298" t="s">
        <v>22</v>
      </c>
      <c r="F5558" s="293" t="s">
        <v>35</v>
      </c>
      <c r="G5558" s="300" t="s">
        <v>55</v>
      </c>
      <c r="H5558" s="293" t="s">
        <v>6848</v>
      </c>
      <c r="I5558" s="293"/>
      <c r="J5558" s="293" t="s">
        <v>24283</v>
      </c>
      <c r="K5558" s="299">
        <v>43813</v>
      </c>
      <c r="L5558" s="300"/>
      <c r="M5558" s="297" t="str">
        <f t="shared" si="86"/>
        <v>2011</v>
      </c>
    </row>
    <row r="5559" spans="1:13">
      <c r="A5559" s="293">
        <v>5558</v>
      </c>
      <c r="B5559" s="298" t="s">
        <v>20037</v>
      </c>
      <c r="C5559" s="298" t="s">
        <v>20038</v>
      </c>
      <c r="D5559" s="298"/>
      <c r="E5559" s="298" t="s">
        <v>22</v>
      </c>
      <c r="F5559" s="293" t="s">
        <v>35</v>
      </c>
      <c r="G5559" s="300" t="s">
        <v>55</v>
      </c>
      <c r="H5559" s="293" t="s">
        <v>6848</v>
      </c>
      <c r="I5559" s="293"/>
      <c r="J5559" s="293" t="s">
        <v>24283</v>
      </c>
      <c r="K5559" s="299"/>
      <c r="L5559" s="300"/>
      <c r="M5559" s="297" t="str">
        <f t="shared" si="86"/>
        <v>2011</v>
      </c>
    </row>
    <row r="5560" spans="1:13">
      <c r="A5560" s="293">
        <v>5559</v>
      </c>
      <c r="B5560" s="298" t="s">
        <v>20039</v>
      </c>
      <c r="C5560" s="298" t="s">
        <v>20040</v>
      </c>
      <c r="D5560" s="298"/>
      <c r="E5560" s="298" t="s">
        <v>22</v>
      </c>
      <c r="F5560" s="293" t="s">
        <v>35</v>
      </c>
      <c r="G5560" s="300" t="s">
        <v>55</v>
      </c>
      <c r="H5560" s="293" t="s">
        <v>6848</v>
      </c>
      <c r="I5560" s="293"/>
      <c r="J5560" s="293" t="s">
        <v>24283</v>
      </c>
      <c r="K5560" s="299">
        <v>43883</v>
      </c>
      <c r="L5560" s="300"/>
      <c r="M5560" s="297" t="str">
        <f t="shared" si="86"/>
        <v>2011</v>
      </c>
    </row>
    <row r="5561" spans="1:13">
      <c r="A5561" s="293">
        <v>5560</v>
      </c>
      <c r="B5561" s="298" t="s">
        <v>20041</v>
      </c>
      <c r="C5561" s="298" t="s">
        <v>20042</v>
      </c>
      <c r="D5561" s="298"/>
      <c r="E5561" s="298" t="s">
        <v>22</v>
      </c>
      <c r="F5561" s="293" t="s">
        <v>35</v>
      </c>
      <c r="G5561" s="300" t="s">
        <v>55</v>
      </c>
      <c r="H5561" s="293" t="s">
        <v>6848</v>
      </c>
      <c r="I5561" s="293"/>
      <c r="J5561" s="293" t="s">
        <v>24283</v>
      </c>
      <c r="K5561" s="299">
        <v>43813</v>
      </c>
      <c r="L5561" s="300"/>
      <c r="M5561" s="297" t="str">
        <f t="shared" si="86"/>
        <v>2011</v>
      </c>
    </row>
    <row r="5562" spans="1:13">
      <c r="A5562" s="293">
        <v>5561</v>
      </c>
      <c r="B5562" s="298" t="s">
        <v>20043</v>
      </c>
      <c r="C5562" s="298" t="s">
        <v>20044</v>
      </c>
      <c r="D5562" s="298"/>
      <c r="E5562" s="298" t="s">
        <v>22</v>
      </c>
      <c r="F5562" s="293" t="s">
        <v>35</v>
      </c>
      <c r="G5562" s="300" t="s">
        <v>55</v>
      </c>
      <c r="H5562" s="293" t="s">
        <v>6848</v>
      </c>
      <c r="I5562" s="293"/>
      <c r="J5562" s="293" t="s">
        <v>24283</v>
      </c>
      <c r="K5562" s="299">
        <v>43813</v>
      </c>
      <c r="L5562" s="300"/>
      <c r="M5562" s="297" t="str">
        <f t="shared" si="86"/>
        <v>2011</v>
      </c>
    </row>
    <row r="5563" spans="1:13">
      <c r="A5563" s="293">
        <v>5562</v>
      </c>
      <c r="B5563" s="298" t="s">
        <v>20045</v>
      </c>
      <c r="C5563" s="298" t="s">
        <v>20046</v>
      </c>
      <c r="D5563" s="298"/>
      <c r="E5563" s="298" t="s">
        <v>22</v>
      </c>
      <c r="F5563" s="293" t="s">
        <v>35</v>
      </c>
      <c r="G5563" s="300" t="s">
        <v>55</v>
      </c>
      <c r="H5563" s="293" t="s">
        <v>6848</v>
      </c>
      <c r="I5563" s="293"/>
      <c r="J5563" s="293" t="s">
        <v>24283</v>
      </c>
      <c r="K5563" s="299">
        <v>43883</v>
      </c>
      <c r="L5563" s="300"/>
      <c r="M5563" s="297" t="str">
        <f t="shared" si="86"/>
        <v>2011</v>
      </c>
    </row>
    <row r="5564" spans="1:13">
      <c r="A5564" s="293">
        <v>5563</v>
      </c>
      <c r="B5564" s="298" t="s">
        <v>20047</v>
      </c>
      <c r="C5564" s="298" t="s">
        <v>20048</v>
      </c>
      <c r="D5564" s="298"/>
      <c r="E5564" s="298" t="s">
        <v>22</v>
      </c>
      <c r="F5564" s="293" t="s">
        <v>35</v>
      </c>
      <c r="G5564" s="300" t="s">
        <v>55</v>
      </c>
      <c r="H5564" s="293" t="s">
        <v>6848</v>
      </c>
      <c r="I5564" s="293"/>
      <c r="J5564" s="293" t="s">
        <v>24283</v>
      </c>
      <c r="K5564" s="299">
        <v>43813</v>
      </c>
      <c r="L5564" s="300"/>
      <c r="M5564" s="297" t="str">
        <f t="shared" si="86"/>
        <v>2011</v>
      </c>
    </row>
    <row r="5565" spans="1:13">
      <c r="A5565" s="293">
        <v>5564</v>
      </c>
      <c r="B5565" s="298" t="s">
        <v>20049</v>
      </c>
      <c r="C5565" s="298" t="s">
        <v>20050</v>
      </c>
      <c r="D5565" s="298"/>
      <c r="E5565" s="298" t="s">
        <v>22</v>
      </c>
      <c r="F5565" s="293" t="s">
        <v>35</v>
      </c>
      <c r="G5565" s="300" t="s">
        <v>55</v>
      </c>
      <c r="H5565" s="293" t="s">
        <v>6848</v>
      </c>
      <c r="I5565" s="293"/>
      <c r="J5565" s="293" t="s">
        <v>24283</v>
      </c>
      <c r="K5565" s="299"/>
      <c r="L5565" s="300"/>
      <c r="M5565" s="297" t="str">
        <f t="shared" si="86"/>
        <v>2011</v>
      </c>
    </row>
    <row r="5566" spans="1:13">
      <c r="A5566" s="293">
        <v>5565</v>
      </c>
      <c r="B5566" s="298" t="s">
        <v>20051</v>
      </c>
      <c r="C5566" s="298" t="s">
        <v>20052</v>
      </c>
      <c r="D5566" s="298"/>
      <c r="E5566" s="298" t="s">
        <v>22</v>
      </c>
      <c r="F5566" s="293" t="s">
        <v>35</v>
      </c>
      <c r="G5566" s="300" t="s">
        <v>55</v>
      </c>
      <c r="H5566" s="293" t="s">
        <v>6848</v>
      </c>
      <c r="I5566" s="293"/>
      <c r="J5566" s="293" t="s">
        <v>24283</v>
      </c>
      <c r="K5566" s="299">
        <v>43813</v>
      </c>
      <c r="L5566" s="300"/>
      <c r="M5566" s="297" t="str">
        <f t="shared" si="86"/>
        <v>2011</v>
      </c>
    </row>
    <row r="5567" spans="1:13">
      <c r="A5567" s="293">
        <v>5566</v>
      </c>
      <c r="B5567" s="298" t="s">
        <v>20053</v>
      </c>
      <c r="C5567" s="298" t="s">
        <v>20054</v>
      </c>
      <c r="D5567" s="298"/>
      <c r="E5567" s="298" t="s">
        <v>22</v>
      </c>
      <c r="F5567" s="293" t="s">
        <v>35</v>
      </c>
      <c r="G5567" s="300" t="s">
        <v>55</v>
      </c>
      <c r="H5567" s="293" t="s">
        <v>6848</v>
      </c>
      <c r="I5567" s="293"/>
      <c r="J5567" s="293" t="s">
        <v>24283</v>
      </c>
      <c r="K5567" s="299">
        <v>43883</v>
      </c>
      <c r="L5567" s="300"/>
      <c r="M5567" s="297" t="str">
        <f t="shared" si="86"/>
        <v>2011</v>
      </c>
    </row>
    <row r="5568" spans="1:13">
      <c r="A5568" s="293">
        <v>5567</v>
      </c>
      <c r="B5568" s="298" t="s">
        <v>20055</v>
      </c>
      <c r="C5568" s="298" t="s">
        <v>20056</v>
      </c>
      <c r="D5568" s="298"/>
      <c r="E5568" s="298" t="s">
        <v>22</v>
      </c>
      <c r="F5568" s="293" t="s">
        <v>35</v>
      </c>
      <c r="G5568" s="300" t="s">
        <v>55</v>
      </c>
      <c r="H5568" s="293" t="s">
        <v>6848</v>
      </c>
      <c r="I5568" s="293"/>
      <c r="J5568" s="293" t="s">
        <v>24283</v>
      </c>
      <c r="K5568" s="299">
        <v>43771</v>
      </c>
      <c r="L5568" s="300"/>
      <c r="M5568" s="297" t="str">
        <f t="shared" si="86"/>
        <v>2011</v>
      </c>
    </row>
    <row r="5569" spans="1:13">
      <c r="A5569" s="293">
        <v>5568</v>
      </c>
      <c r="B5569" s="298" t="s">
        <v>20057</v>
      </c>
      <c r="C5569" s="298" t="s">
        <v>20058</v>
      </c>
      <c r="D5569" s="298"/>
      <c r="E5569" s="298" t="s">
        <v>22</v>
      </c>
      <c r="F5569" s="293" t="s">
        <v>35</v>
      </c>
      <c r="G5569" s="300" t="s">
        <v>55</v>
      </c>
      <c r="H5569" s="293" t="s">
        <v>6848</v>
      </c>
      <c r="I5569" s="293"/>
      <c r="J5569" s="293" t="s">
        <v>24283</v>
      </c>
      <c r="K5569" s="299">
        <v>43763</v>
      </c>
      <c r="L5569" s="300"/>
      <c r="M5569" s="297" t="str">
        <f t="shared" si="86"/>
        <v>2011</v>
      </c>
    </row>
    <row r="5570" spans="1:13">
      <c r="A5570" s="293">
        <v>5569</v>
      </c>
      <c r="B5570" s="298" t="s">
        <v>20059</v>
      </c>
      <c r="C5570" s="298" t="s">
        <v>20060</v>
      </c>
      <c r="D5570" s="298"/>
      <c r="E5570" s="298" t="s">
        <v>22</v>
      </c>
      <c r="F5570" s="293" t="s">
        <v>35</v>
      </c>
      <c r="G5570" s="300" t="s">
        <v>55</v>
      </c>
      <c r="H5570" s="293" t="s">
        <v>6848</v>
      </c>
      <c r="I5570" s="293"/>
      <c r="J5570" s="293" t="s">
        <v>24283</v>
      </c>
      <c r="K5570" s="299">
        <v>43813</v>
      </c>
      <c r="L5570" s="300"/>
      <c r="M5570" s="297" t="str">
        <f t="shared" ref="M5570:M5633" si="87">IF((INT(MID(B5570,5,2))&gt;19),"19"&amp;MID(B5570,5,2),"20"&amp;MID(B5570,5,2))</f>
        <v>2011</v>
      </c>
    </row>
    <row r="5571" spans="1:13">
      <c r="A5571" s="293">
        <v>5570</v>
      </c>
      <c r="B5571" s="298" t="s">
        <v>20061</v>
      </c>
      <c r="C5571" s="298" t="s">
        <v>20062</v>
      </c>
      <c r="D5571" s="298"/>
      <c r="E5571" s="298" t="s">
        <v>22</v>
      </c>
      <c r="F5571" s="293" t="s">
        <v>35</v>
      </c>
      <c r="G5571" s="300" t="s">
        <v>55</v>
      </c>
      <c r="H5571" s="293" t="s">
        <v>6848</v>
      </c>
      <c r="I5571" s="293"/>
      <c r="J5571" s="293" t="s">
        <v>24283</v>
      </c>
      <c r="K5571" s="299">
        <v>43785</v>
      </c>
      <c r="L5571" s="300"/>
      <c r="M5571" s="297" t="str">
        <f t="shared" si="87"/>
        <v>2011</v>
      </c>
    </row>
    <row r="5572" spans="1:13">
      <c r="A5572" s="293">
        <v>5571</v>
      </c>
      <c r="B5572" s="298" t="s">
        <v>20063</v>
      </c>
      <c r="C5572" s="298" t="s">
        <v>20064</v>
      </c>
      <c r="D5572" s="298"/>
      <c r="E5572" s="298" t="s">
        <v>22</v>
      </c>
      <c r="F5572" s="293" t="s">
        <v>35</v>
      </c>
      <c r="G5572" s="300" t="s">
        <v>55</v>
      </c>
      <c r="H5572" s="293" t="s">
        <v>6848</v>
      </c>
      <c r="I5572" s="293"/>
      <c r="J5572" s="293" t="s">
        <v>24283</v>
      </c>
      <c r="K5572" s="299">
        <v>44045</v>
      </c>
      <c r="L5572" s="300"/>
      <c r="M5572" s="297" t="str">
        <f t="shared" si="87"/>
        <v>2011</v>
      </c>
    </row>
    <row r="5573" spans="1:13">
      <c r="A5573" s="293">
        <v>5572</v>
      </c>
      <c r="B5573" s="298" t="s">
        <v>20065</v>
      </c>
      <c r="C5573" s="298" t="s">
        <v>20066</v>
      </c>
      <c r="D5573" s="298"/>
      <c r="E5573" s="298" t="s">
        <v>22</v>
      </c>
      <c r="F5573" s="293" t="s">
        <v>35</v>
      </c>
      <c r="G5573" s="300" t="s">
        <v>55</v>
      </c>
      <c r="H5573" s="293" t="s">
        <v>6848</v>
      </c>
      <c r="I5573" s="293"/>
      <c r="J5573" s="293" t="s">
        <v>24283</v>
      </c>
      <c r="K5573" s="299">
        <v>43785</v>
      </c>
      <c r="L5573" s="300"/>
      <c r="M5573" s="297" t="str">
        <f t="shared" si="87"/>
        <v>2011</v>
      </c>
    </row>
    <row r="5574" spans="1:13">
      <c r="A5574" s="293">
        <v>5573</v>
      </c>
      <c r="B5574" s="298" t="s">
        <v>20067</v>
      </c>
      <c r="C5574" s="298" t="s">
        <v>20068</v>
      </c>
      <c r="D5574" s="298"/>
      <c r="E5574" s="298" t="s">
        <v>22</v>
      </c>
      <c r="F5574" s="293" t="s">
        <v>35</v>
      </c>
      <c r="G5574" s="300" t="s">
        <v>55</v>
      </c>
      <c r="H5574" s="293" t="s">
        <v>6848</v>
      </c>
      <c r="I5574" s="293"/>
      <c r="J5574" s="293" t="s">
        <v>24283</v>
      </c>
      <c r="K5574" s="299">
        <v>43883</v>
      </c>
      <c r="L5574" s="300"/>
      <c r="M5574" s="297" t="str">
        <f t="shared" si="87"/>
        <v>2011</v>
      </c>
    </row>
    <row r="5575" spans="1:13">
      <c r="A5575" s="293">
        <v>5574</v>
      </c>
      <c r="B5575" s="298" t="s">
        <v>20069</v>
      </c>
      <c r="C5575" s="298" t="s">
        <v>20070</v>
      </c>
      <c r="D5575" s="298"/>
      <c r="E5575" s="298" t="s">
        <v>22</v>
      </c>
      <c r="F5575" s="293" t="s">
        <v>35</v>
      </c>
      <c r="G5575" s="300" t="s">
        <v>55</v>
      </c>
      <c r="H5575" s="293" t="s">
        <v>6848</v>
      </c>
      <c r="I5575" s="293"/>
      <c r="J5575" s="293" t="s">
        <v>24283</v>
      </c>
      <c r="K5575" s="299">
        <v>43883</v>
      </c>
      <c r="L5575" s="300"/>
      <c r="M5575" s="297" t="str">
        <f t="shared" si="87"/>
        <v>2011</v>
      </c>
    </row>
    <row r="5576" spans="1:13">
      <c r="A5576" s="293">
        <v>5575</v>
      </c>
      <c r="B5576" s="298" t="s">
        <v>20071</v>
      </c>
      <c r="C5576" s="298" t="s">
        <v>20072</v>
      </c>
      <c r="D5576" s="298"/>
      <c r="E5576" s="298" t="s">
        <v>22</v>
      </c>
      <c r="F5576" s="293" t="s">
        <v>35</v>
      </c>
      <c r="G5576" s="300" t="s">
        <v>55</v>
      </c>
      <c r="H5576" s="293" t="s">
        <v>6848</v>
      </c>
      <c r="I5576" s="293"/>
      <c r="J5576" s="293" t="s">
        <v>24283</v>
      </c>
      <c r="K5576" s="299">
        <v>43785</v>
      </c>
      <c r="L5576" s="300"/>
      <c r="M5576" s="297" t="str">
        <f t="shared" si="87"/>
        <v>2011</v>
      </c>
    </row>
    <row r="5577" spans="1:13">
      <c r="A5577" s="293">
        <v>5576</v>
      </c>
      <c r="B5577" s="298" t="s">
        <v>20073</v>
      </c>
      <c r="C5577" s="298" t="s">
        <v>20074</v>
      </c>
      <c r="D5577" s="298"/>
      <c r="E5577" s="298" t="s">
        <v>22</v>
      </c>
      <c r="F5577" s="293" t="s">
        <v>35</v>
      </c>
      <c r="G5577" s="300" t="s">
        <v>55</v>
      </c>
      <c r="H5577" s="293" t="s">
        <v>6848</v>
      </c>
      <c r="I5577" s="293"/>
      <c r="J5577" s="293" t="s">
        <v>24283</v>
      </c>
      <c r="K5577" s="299">
        <v>43883</v>
      </c>
      <c r="L5577" s="300"/>
      <c r="M5577" s="297" t="str">
        <f t="shared" si="87"/>
        <v>2011</v>
      </c>
    </row>
    <row r="5578" spans="1:13">
      <c r="A5578" s="293">
        <v>5577</v>
      </c>
      <c r="B5578" s="298" t="s">
        <v>20075</v>
      </c>
      <c r="C5578" s="298" t="s">
        <v>20076</v>
      </c>
      <c r="D5578" s="298"/>
      <c r="E5578" s="298" t="s">
        <v>22</v>
      </c>
      <c r="F5578" s="293" t="s">
        <v>35</v>
      </c>
      <c r="G5578" s="300" t="s">
        <v>55</v>
      </c>
      <c r="H5578" s="293" t="s">
        <v>6848</v>
      </c>
      <c r="I5578" s="293"/>
      <c r="J5578" s="293" t="s">
        <v>24283</v>
      </c>
      <c r="K5578" s="299">
        <v>43771</v>
      </c>
      <c r="L5578" s="300"/>
      <c r="M5578" s="297" t="str">
        <f t="shared" si="87"/>
        <v>2011</v>
      </c>
    </row>
    <row r="5579" spans="1:13">
      <c r="A5579" s="293">
        <v>5578</v>
      </c>
      <c r="B5579" s="298" t="s">
        <v>20077</v>
      </c>
      <c r="C5579" s="298" t="s">
        <v>20078</v>
      </c>
      <c r="D5579" s="298"/>
      <c r="E5579" s="298" t="s">
        <v>22</v>
      </c>
      <c r="F5579" s="293" t="s">
        <v>35</v>
      </c>
      <c r="G5579" s="300" t="s">
        <v>55</v>
      </c>
      <c r="H5579" s="293" t="s">
        <v>6848</v>
      </c>
      <c r="I5579" s="293"/>
      <c r="J5579" s="293" t="s">
        <v>24283</v>
      </c>
      <c r="K5579" s="299">
        <v>43813</v>
      </c>
      <c r="L5579" s="300"/>
      <c r="M5579" s="297" t="str">
        <f t="shared" si="87"/>
        <v>2011</v>
      </c>
    </row>
    <row r="5580" spans="1:13">
      <c r="A5580" s="293">
        <v>5579</v>
      </c>
      <c r="B5580" s="298" t="s">
        <v>20079</v>
      </c>
      <c r="C5580" s="298" t="s">
        <v>20080</v>
      </c>
      <c r="D5580" s="298"/>
      <c r="E5580" s="298" t="s">
        <v>22</v>
      </c>
      <c r="F5580" s="293" t="s">
        <v>35</v>
      </c>
      <c r="G5580" s="300" t="s">
        <v>55</v>
      </c>
      <c r="H5580" s="293" t="s">
        <v>6848</v>
      </c>
      <c r="I5580" s="293"/>
      <c r="J5580" s="293" t="s">
        <v>24283</v>
      </c>
      <c r="K5580" s="299">
        <v>43806</v>
      </c>
      <c r="L5580" s="300"/>
      <c r="M5580" s="297" t="str">
        <f t="shared" si="87"/>
        <v>2011</v>
      </c>
    </row>
    <row r="5581" spans="1:13">
      <c r="A5581" s="293">
        <v>5580</v>
      </c>
      <c r="B5581" s="298" t="s">
        <v>20081</v>
      </c>
      <c r="C5581" s="298" t="s">
        <v>20082</v>
      </c>
      <c r="D5581" s="298"/>
      <c r="E5581" s="298" t="s">
        <v>22</v>
      </c>
      <c r="F5581" s="293" t="s">
        <v>35</v>
      </c>
      <c r="G5581" s="300" t="s">
        <v>55</v>
      </c>
      <c r="H5581" s="293" t="s">
        <v>6848</v>
      </c>
      <c r="I5581" s="293"/>
      <c r="J5581" s="293" t="s">
        <v>24283</v>
      </c>
      <c r="K5581" s="299">
        <v>43813</v>
      </c>
      <c r="L5581" s="300"/>
      <c r="M5581" s="297" t="str">
        <f t="shared" si="87"/>
        <v>2011</v>
      </c>
    </row>
    <row r="5582" spans="1:13">
      <c r="A5582" s="293">
        <v>5581</v>
      </c>
      <c r="B5582" s="298" t="s">
        <v>20083</v>
      </c>
      <c r="C5582" s="298" t="s">
        <v>20084</v>
      </c>
      <c r="D5582" s="298"/>
      <c r="E5582" s="298" t="s">
        <v>22</v>
      </c>
      <c r="F5582" s="293" t="s">
        <v>35</v>
      </c>
      <c r="G5582" s="300" t="s">
        <v>55</v>
      </c>
      <c r="H5582" s="293" t="s">
        <v>6848</v>
      </c>
      <c r="I5582" s="293"/>
      <c r="J5582" s="293" t="s">
        <v>24283</v>
      </c>
      <c r="K5582" s="299">
        <v>43771</v>
      </c>
      <c r="L5582" s="300"/>
      <c r="M5582" s="297" t="str">
        <f t="shared" si="87"/>
        <v>2011</v>
      </c>
    </row>
    <row r="5583" spans="1:13">
      <c r="A5583" s="293">
        <v>5582</v>
      </c>
      <c r="B5583" s="298" t="s">
        <v>20085</v>
      </c>
      <c r="C5583" s="298" t="s">
        <v>20086</v>
      </c>
      <c r="D5583" s="298"/>
      <c r="E5583" s="298" t="s">
        <v>22</v>
      </c>
      <c r="F5583" s="293" t="s">
        <v>35</v>
      </c>
      <c r="G5583" s="300" t="s">
        <v>55</v>
      </c>
      <c r="H5583" s="293" t="s">
        <v>6848</v>
      </c>
      <c r="I5583" s="293"/>
      <c r="J5583" s="293" t="s">
        <v>24283</v>
      </c>
      <c r="K5583" s="299">
        <v>43806</v>
      </c>
      <c r="L5583" s="300"/>
      <c r="M5583" s="297" t="str">
        <f t="shared" si="87"/>
        <v>2011</v>
      </c>
    </row>
    <row r="5584" spans="1:13">
      <c r="A5584" s="293">
        <v>5583</v>
      </c>
      <c r="B5584" s="298" t="s">
        <v>20087</v>
      </c>
      <c r="C5584" s="298" t="s">
        <v>20088</v>
      </c>
      <c r="D5584" s="298"/>
      <c r="E5584" s="298" t="s">
        <v>22</v>
      </c>
      <c r="F5584" s="293" t="s">
        <v>35</v>
      </c>
      <c r="G5584" s="300" t="s">
        <v>55</v>
      </c>
      <c r="H5584" s="293" t="s">
        <v>6848</v>
      </c>
      <c r="I5584" s="293"/>
      <c r="J5584" s="293" t="s">
        <v>24283</v>
      </c>
      <c r="K5584" s="299">
        <v>43806</v>
      </c>
      <c r="L5584" s="300"/>
      <c r="M5584" s="297" t="str">
        <f t="shared" si="87"/>
        <v>2011</v>
      </c>
    </row>
    <row r="5585" spans="1:13">
      <c r="A5585" s="293">
        <v>5584</v>
      </c>
      <c r="B5585" s="298" t="s">
        <v>20089</v>
      </c>
      <c r="C5585" s="298" t="s">
        <v>20090</v>
      </c>
      <c r="D5585" s="298"/>
      <c r="E5585" s="298" t="s">
        <v>22</v>
      </c>
      <c r="F5585" s="293" t="s">
        <v>35</v>
      </c>
      <c r="G5585" s="300" t="s">
        <v>55</v>
      </c>
      <c r="H5585" s="293" t="s">
        <v>6848</v>
      </c>
      <c r="I5585" s="293"/>
      <c r="J5585" s="293" t="s">
        <v>24283</v>
      </c>
      <c r="K5585" s="299"/>
      <c r="L5585" s="300"/>
      <c r="M5585" s="297" t="str">
        <f t="shared" si="87"/>
        <v>2011</v>
      </c>
    </row>
    <row r="5586" spans="1:13">
      <c r="A5586" s="293">
        <v>5585</v>
      </c>
      <c r="B5586" s="298" t="s">
        <v>20091</v>
      </c>
      <c r="C5586" s="298" t="s">
        <v>20092</v>
      </c>
      <c r="D5586" s="298"/>
      <c r="E5586" s="298" t="s">
        <v>22</v>
      </c>
      <c r="F5586" s="293" t="s">
        <v>35</v>
      </c>
      <c r="G5586" s="300" t="s">
        <v>55</v>
      </c>
      <c r="H5586" s="293" t="s">
        <v>6848</v>
      </c>
      <c r="I5586" s="293"/>
      <c r="J5586" s="293" t="s">
        <v>24283</v>
      </c>
      <c r="K5586" s="299">
        <v>43729</v>
      </c>
      <c r="L5586" s="300"/>
      <c r="M5586" s="297" t="str">
        <f t="shared" si="87"/>
        <v>2011</v>
      </c>
    </row>
    <row r="5587" spans="1:13">
      <c r="A5587" s="293">
        <v>5586</v>
      </c>
      <c r="B5587" s="298" t="s">
        <v>20093</v>
      </c>
      <c r="C5587" s="298" t="s">
        <v>20094</v>
      </c>
      <c r="D5587" s="298"/>
      <c r="E5587" s="298" t="s">
        <v>22</v>
      </c>
      <c r="F5587" s="293" t="s">
        <v>35</v>
      </c>
      <c r="G5587" s="300" t="s">
        <v>55</v>
      </c>
      <c r="H5587" s="293" t="s">
        <v>6848</v>
      </c>
      <c r="I5587" s="293"/>
      <c r="J5587" s="293" t="s">
        <v>24283</v>
      </c>
      <c r="K5587" s="299">
        <v>43771</v>
      </c>
      <c r="L5587" s="300"/>
      <c r="M5587" s="297" t="str">
        <f t="shared" si="87"/>
        <v>2011</v>
      </c>
    </row>
    <row r="5588" spans="1:13">
      <c r="A5588" s="293">
        <v>5587</v>
      </c>
      <c r="B5588" s="298" t="s">
        <v>20095</v>
      </c>
      <c r="C5588" s="298" t="s">
        <v>20096</v>
      </c>
      <c r="D5588" s="298"/>
      <c r="E5588" s="298" t="s">
        <v>22</v>
      </c>
      <c r="F5588" s="293" t="s">
        <v>35</v>
      </c>
      <c r="G5588" s="300" t="s">
        <v>55</v>
      </c>
      <c r="H5588" s="293" t="s">
        <v>6848</v>
      </c>
      <c r="I5588" s="293"/>
      <c r="J5588" s="293" t="s">
        <v>24283</v>
      </c>
      <c r="K5588" s="299">
        <v>43813</v>
      </c>
      <c r="L5588" s="300"/>
      <c r="M5588" s="297" t="str">
        <f t="shared" si="87"/>
        <v>2011</v>
      </c>
    </row>
    <row r="5589" spans="1:13">
      <c r="A5589" s="293">
        <v>5588</v>
      </c>
      <c r="B5589" s="298" t="s">
        <v>20097</v>
      </c>
      <c r="C5589" s="298" t="s">
        <v>20098</v>
      </c>
      <c r="D5589" s="298"/>
      <c r="E5589" s="298" t="s">
        <v>22</v>
      </c>
      <c r="F5589" s="293" t="s">
        <v>35</v>
      </c>
      <c r="G5589" s="300" t="s">
        <v>55</v>
      </c>
      <c r="H5589" s="293" t="s">
        <v>6848</v>
      </c>
      <c r="I5589" s="293"/>
      <c r="J5589" s="293" t="s">
        <v>24283</v>
      </c>
      <c r="K5589" s="299">
        <v>43777</v>
      </c>
      <c r="L5589" s="300"/>
      <c r="M5589" s="297" t="str">
        <f t="shared" si="87"/>
        <v>2011</v>
      </c>
    </row>
    <row r="5590" spans="1:13">
      <c r="A5590" s="293">
        <v>5589</v>
      </c>
      <c r="B5590" s="298" t="s">
        <v>20099</v>
      </c>
      <c r="C5590" s="298" t="s">
        <v>20100</v>
      </c>
      <c r="D5590" s="298"/>
      <c r="E5590" s="298" t="s">
        <v>22</v>
      </c>
      <c r="F5590" s="293" t="s">
        <v>35</v>
      </c>
      <c r="G5590" s="300" t="s">
        <v>55</v>
      </c>
      <c r="H5590" s="293" t="s">
        <v>6848</v>
      </c>
      <c r="I5590" s="293"/>
      <c r="J5590" s="293" t="s">
        <v>24283</v>
      </c>
      <c r="K5590" s="299">
        <v>43806</v>
      </c>
      <c r="L5590" s="300"/>
      <c r="M5590" s="297" t="str">
        <f t="shared" si="87"/>
        <v>2011</v>
      </c>
    </row>
    <row r="5591" spans="1:13">
      <c r="A5591" s="293">
        <v>5590</v>
      </c>
      <c r="B5591" s="298" t="s">
        <v>20101</v>
      </c>
      <c r="C5591" s="298" t="s">
        <v>20102</v>
      </c>
      <c r="D5591" s="298"/>
      <c r="E5591" s="298" t="s">
        <v>22</v>
      </c>
      <c r="F5591" s="293" t="s">
        <v>35</v>
      </c>
      <c r="G5591" s="300" t="s">
        <v>55</v>
      </c>
      <c r="H5591" s="293" t="s">
        <v>6848</v>
      </c>
      <c r="I5591" s="293"/>
      <c r="J5591" s="293" t="s">
        <v>24283</v>
      </c>
      <c r="K5591" s="299">
        <v>43974</v>
      </c>
      <c r="L5591" s="300"/>
      <c r="M5591" s="297" t="str">
        <f t="shared" si="87"/>
        <v>2011</v>
      </c>
    </row>
    <row r="5592" spans="1:13">
      <c r="A5592" s="293">
        <v>5591</v>
      </c>
      <c r="B5592" s="298" t="s">
        <v>20103</v>
      </c>
      <c r="C5592" s="298" t="s">
        <v>20104</v>
      </c>
      <c r="D5592" s="298"/>
      <c r="E5592" s="298" t="s">
        <v>22</v>
      </c>
      <c r="F5592" s="293" t="s">
        <v>35</v>
      </c>
      <c r="G5592" s="300" t="s">
        <v>55</v>
      </c>
      <c r="H5592" s="293" t="s">
        <v>6848</v>
      </c>
      <c r="I5592" s="293"/>
      <c r="J5592" s="293" t="s">
        <v>24283</v>
      </c>
      <c r="K5592" s="299">
        <v>44045</v>
      </c>
      <c r="L5592" s="300"/>
      <c r="M5592" s="297" t="str">
        <f t="shared" si="87"/>
        <v>2011</v>
      </c>
    </row>
    <row r="5593" spans="1:13">
      <c r="A5593" s="293">
        <v>5592</v>
      </c>
      <c r="B5593" s="298" t="s">
        <v>20105</v>
      </c>
      <c r="C5593" s="298" t="s">
        <v>20106</v>
      </c>
      <c r="D5593" s="298"/>
      <c r="E5593" s="298" t="s">
        <v>22</v>
      </c>
      <c r="F5593" s="293" t="s">
        <v>35</v>
      </c>
      <c r="G5593" s="300" t="s">
        <v>55</v>
      </c>
      <c r="H5593" s="293" t="s">
        <v>6848</v>
      </c>
      <c r="I5593" s="293"/>
      <c r="J5593" s="293" t="s">
        <v>24283</v>
      </c>
      <c r="K5593" s="299">
        <v>43883</v>
      </c>
      <c r="L5593" s="300"/>
      <c r="M5593" s="297" t="str">
        <f t="shared" si="87"/>
        <v>2011</v>
      </c>
    </row>
    <row r="5594" spans="1:13">
      <c r="A5594" s="293">
        <v>5593</v>
      </c>
      <c r="B5594" s="298" t="s">
        <v>20107</v>
      </c>
      <c r="C5594" s="298" t="s">
        <v>20108</v>
      </c>
      <c r="D5594" s="298"/>
      <c r="E5594" s="298" t="s">
        <v>22</v>
      </c>
      <c r="F5594" s="293" t="s">
        <v>35</v>
      </c>
      <c r="G5594" s="300" t="s">
        <v>55</v>
      </c>
      <c r="H5594" s="293" t="s">
        <v>6848</v>
      </c>
      <c r="I5594" s="293"/>
      <c r="J5594" s="293" t="s">
        <v>24283</v>
      </c>
      <c r="K5594" s="299">
        <v>43947</v>
      </c>
      <c r="L5594" s="300"/>
      <c r="M5594" s="297" t="str">
        <f t="shared" si="87"/>
        <v>2011</v>
      </c>
    </row>
    <row r="5595" spans="1:13">
      <c r="A5595" s="293">
        <v>5594</v>
      </c>
      <c r="B5595" s="298" t="s">
        <v>20109</v>
      </c>
      <c r="C5595" s="298" t="s">
        <v>20110</v>
      </c>
      <c r="D5595" s="298"/>
      <c r="E5595" s="298" t="s">
        <v>22</v>
      </c>
      <c r="F5595" s="293" t="s">
        <v>35</v>
      </c>
      <c r="G5595" s="300" t="s">
        <v>55</v>
      </c>
      <c r="H5595" s="293" t="s">
        <v>6848</v>
      </c>
      <c r="I5595" s="293"/>
      <c r="J5595" s="293" t="s">
        <v>24283</v>
      </c>
      <c r="K5595" s="299">
        <v>43813</v>
      </c>
      <c r="L5595" s="300"/>
      <c r="M5595" s="297" t="str">
        <f t="shared" si="87"/>
        <v>2011</v>
      </c>
    </row>
    <row r="5596" spans="1:13">
      <c r="A5596" s="293">
        <v>5595</v>
      </c>
      <c r="B5596" s="298" t="s">
        <v>20111</v>
      </c>
      <c r="C5596" s="298" t="s">
        <v>20112</v>
      </c>
      <c r="D5596" s="298"/>
      <c r="E5596" s="298" t="s">
        <v>22</v>
      </c>
      <c r="F5596" s="293" t="s">
        <v>35</v>
      </c>
      <c r="G5596" s="300" t="s">
        <v>55</v>
      </c>
      <c r="H5596" s="293" t="s">
        <v>6848</v>
      </c>
      <c r="I5596" s="293"/>
      <c r="J5596" s="293" t="s">
        <v>24283</v>
      </c>
      <c r="K5596" s="299">
        <v>43785</v>
      </c>
      <c r="L5596" s="300"/>
      <c r="M5596" s="297" t="str">
        <f t="shared" si="87"/>
        <v>2011</v>
      </c>
    </row>
    <row r="5597" spans="1:13">
      <c r="A5597" s="293">
        <v>5596</v>
      </c>
      <c r="B5597" s="298" t="s">
        <v>20113</v>
      </c>
      <c r="C5597" s="298" t="s">
        <v>20114</v>
      </c>
      <c r="D5597" s="298"/>
      <c r="E5597" s="298" t="s">
        <v>22</v>
      </c>
      <c r="F5597" s="293" t="s">
        <v>35</v>
      </c>
      <c r="G5597" s="300" t="s">
        <v>55</v>
      </c>
      <c r="H5597" s="293" t="s">
        <v>6848</v>
      </c>
      <c r="I5597" s="293"/>
      <c r="J5597" s="293" t="s">
        <v>24283</v>
      </c>
      <c r="K5597" s="299">
        <v>43883</v>
      </c>
      <c r="L5597" s="300"/>
      <c r="M5597" s="297" t="str">
        <f t="shared" si="87"/>
        <v>2011</v>
      </c>
    </row>
    <row r="5598" spans="1:13">
      <c r="A5598" s="293">
        <v>5597</v>
      </c>
      <c r="B5598" s="298" t="s">
        <v>20115</v>
      </c>
      <c r="C5598" s="298" t="s">
        <v>20116</v>
      </c>
      <c r="D5598" s="298"/>
      <c r="E5598" s="298" t="s">
        <v>22</v>
      </c>
      <c r="F5598" s="293" t="s">
        <v>35</v>
      </c>
      <c r="G5598" s="300" t="s">
        <v>55</v>
      </c>
      <c r="H5598" s="293" t="s">
        <v>6848</v>
      </c>
      <c r="I5598" s="293"/>
      <c r="J5598" s="293" t="s">
        <v>24283</v>
      </c>
      <c r="K5598" s="299">
        <v>43806</v>
      </c>
      <c r="L5598" s="300"/>
      <c r="M5598" s="297" t="str">
        <f t="shared" si="87"/>
        <v>2011</v>
      </c>
    </row>
    <row r="5599" spans="1:13">
      <c r="A5599" s="293">
        <v>5598</v>
      </c>
      <c r="B5599" s="298" t="s">
        <v>20117</v>
      </c>
      <c r="C5599" s="298" t="s">
        <v>20118</v>
      </c>
      <c r="D5599" s="298"/>
      <c r="E5599" s="298" t="s">
        <v>22</v>
      </c>
      <c r="F5599" s="293" t="s">
        <v>35</v>
      </c>
      <c r="G5599" s="300" t="s">
        <v>55</v>
      </c>
      <c r="H5599" s="293" t="s">
        <v>6848</v>
      </c>
      <c r="I5599" s="293"/>
      <c r="J5599" s="293" t="s">
        <v>24283</v>
      </c>
      <c r="K5599" s="299">
        <v>43813</v>
      </c>
      <c r="L5599" s="300"/>
      <c r="M5599" s="297" t="str">
        <f t="shared" si="87"/>
        <v>2011</v>
      </c>
    </row>
    <row r="5600" spans="1:13">
      <c r="A5600" s="293">
        <v>5599</v>
      </c>
      <c r="B5600" s="298" t="s">
        <v>20119</v>
      </c>
      <c r="C5600" s="298" t="s">
        <v>20120</v>
      </c>
      <c r="D5600" s="298"/>
      <c r="E5600" s="298" t="s">
        <v>22</v>
      </c>
      <c r="F5600" s="293" t="s">
        <v>35</v>
      </c>
      <c r="G5600" s="300" t="s">
        <v>55</v>
      </c>
      <c r="H5600" s="293" t="s">
        <v>6848</v>
      </c>
      <c r="I5600" s="293"/>
      <c r="J5600" s="293" t="s">
        <v>24283</v>
      </c>
      <c r="K5600" s="299">
        <v>43813</v>
      </c>
      <c r="L5600" s="300"/>
      <c r="M5600" s="297" t="str">
        <f t="shared" si="87"/>
        <v>2011</v>
      </c>
    </row>
    <row r="5601" spans="1:13">
      <c r="A5601" s="293">
        <v>5600</v>
      </c>
      <c r="B5601" s="298" t="s">
        <v>20121</v>
      </c>
      <c r="C5601" s="298" t="s">
        <v>20122</v>
      </c>
      <c r="D5601" s="298"/>
      <c r="E5601" s="298" t="s">
        <v>22</v>
      </c>
      <c r="F5601" s="293" t="s">
        <v>35</v>
      </c>
      <c r="G5601" s="300" t="s">
        <v>55</v>
      </c>
      <c r="H5601" s="293" t="s">
        <v>6848</v>
      </c>
      <c r="I5601" s="293"/>
      <c r="J5601" s="293" t="s">
        <v>24283</v>
      </c>
      <c r="K5601" s="299">
        <v>43763</v>
      </c>
      <c r="L5601" s="300"/>
      <c r="M5601" s="297" t="str">
        <f t="shared" si="87"/>
        <v>2011</v>
      </c>
    </row>
    <row r="5602" spans="1:13">
      <c r="A5602" s="293">
        <v>5601</v>
      </c>
      <c r="B5602" s="298" t="s">
        <v>20123</v>
      </c>
      <c r="C5602" s="298" t="s">
        <v>20124</v>
      </c>
      <c r="D5602" s="298"/>
      <c r="E5602" s="298" t="s">
        <v>22</v>
      </c>
      <c r="F5602" s="293" t="s">
        <v>35</v>
      </c>
      <c r="G5602" s="300" t="s">
        <v>55</v>
      </c>
      <c r="H5602" s="293" t="s">
        <v>6848</v>
      </c>
      <c r="I5602" s="293"/>
      <c r="J5602" s="293" t="s">
        <v>24283</v>
      </c>
      <c r="K5602" s="299">
        <v>43813</v>
      </c>
      <c r="L5602" s="300"/>
      <c r="M5602" s="297" t="str">
        <f t="shared" si="87"/>
        <v>2011</v>
      </c>
    </row>
    <row r="5603" spans="1:13">
      <c r="A5603" s="293">
        <v>5602</v>
      </c>
      <c r="B5603" s="298" t="s">
        <v>20125</v>
      </c>
      <c r="C5603" s="298" t="s">
        <v>20126</v>
      </c>
      <c r="D5603" s="298"/>
      <c r="E5603" s="298" t="s">
        <v>22</v>
      </c>
      <c r="F5603" s="293" t="s">
        <v>35</v>
      </c>
      <c r="G5603" s="300" t="s">
        <v>55</v>
      </c>
      <c r="H5603" s="293" t="s">
        <v>6848</v>
      </c>
      <c r="I5603" s="293"/>
      <c r="J5603" s="293" t="s">
        <v>24283</v>
      </c>
      <c r="K5603" s="299">
        <v>43883</v>
      </c>
      <c r="L5603" s="300"/>
      <c r="M5603" s="297" t="str">
        <f t="shared" si="87"/>
        <v>2011</v>
      </c>
    </row>
    <row r="5604" spans="1:13">
      <c r="A5604" s="293">
        <v>5603</v>
      </c>
      <c r="B5604" s="298" t="s">
        <v>20127</v>
      </c>
      <c r="C5604" s="298" t="s">
        <v>20128</v>
      </c>
      <c r="D5604" s="298"/>
      <c r="E5604" s="298" t="s">
        <v>22</v>
      </c>
      <c r="F5604" s="293" t="s">
        <v>35</v>
      </c>
      <c r="G5604" s="300" t="s">
        <v>55</v>
      </c>
      <c r="H5604" s="293" t="s">
        <v>6848</v>
      </c>
      <c r="I5604" s="293"/>
      <c r="J5604" s="293" t="s">
        <v>24283</v>
      </c>
      <c r="K5604" s="299">
        <v>44045</v>
      </c>
      <c r="L5604" s="300"/>
      <c r="M5604" s="297" t="str">
        <f t="shared" si="87"/>
        <v>2011</v>
      </c>
    </row>
    <row r="5605" spans="1:13">
      <c r="A5605" s="293">
        <v>5604</v>
      </c>
      <c r="B5605" s="298" t="s">
        <v>20129</v>
      </c>
      <c r="C5605" s="298" t="s">
        <v>20130</v>
      </c>
      <c r="D5605" s="298"/>
      <c r="E5605" s="298" t="s">
        <v>22</v>
      </c>
      <c r="F5605" s="293" t="s">
        <v>35</v>
      </c>
      <c r="G5605" s="300" t="s">
        <v>55</v>
      </c>
      <c r="H5605" s="293" t="s">
        <v>6848</v>
      </c>
      <c r="I5605" s="293"/>
      <c r="J5605" s="293" t="s">
        <v>24283</v>
      </c>
      <c r="K5605" s="299">
        <v>43763</v>
      </c>
      <c r="L5605" s="300"/>
      <c r="M5605" s="297" t="str">
        <f t="shared" si="87"/>
        <v>2011</v>
      </c>
    </row>
    <row r="5606" spans="1:13">
      <c r="A5606" s="293">
        <v>5605</v>
      </c>
      <c r="B5606" s="298" t="s">
        <v>20131</v>
      </c>
      <c r="C5606" s="298" t="s">
        <v>20132</v>
      </c>
      <c r="D5606" s="298"/>
      <c r="E5606" s="298" t="s">
        <v>22</v>
      </c>
      <c r="F5606" s="293" t="s">
        <v>35</v>
      </c>
      <c r="G5606" s="300" t="s">
        <v>55</v>
      </c>
      <c r="H5606" s="293" t="s">
        <v>6848</v>
      </c>
      <c r="I5606" s="293"/>
      <c r="J5606" s="293" t="s">
        <v>24283</v>
      </c>
      <c r="K5606" s="299">
        <v>43974</v>
      </c>
      <c r="L5606" s="300"/>
      <c r="M5606" s="297" t="str">
        <f t="shared" si="87"/>
        <v>2011</v>
      </c>
    </row>
    <row r="5607" spans="1:13">
      <c r="A5607" s="293">
        <v>5606</v>
      </c>
      <c r="B5607" s="298" t="s">
        <v>20133</v>
      </c>
      <c r="C5607" s="298" t="s">
        <v>20134</v>
      </c>
      <c r="D5607" s="298"/>
      <c r="E5607" s="298" t="s">
        <v>22</v>
      </c>
      <c r="F5607" s="293" t="s">
        <v>35</v>
      </c>
      <c r="G5607" s="300" t="s">
        <v>55</v>
      </c>
      <c r="H5607" s="293" t="s">
        <v>6848</v>
      </c>
      <c r="I5607" s="293"/>
      <c r="J5607" s="293" t="s">
        <v>24283</v>
      </c>
      <c r="K5607" s="299">
        <v>43947</v>
      </c>
      <c r="L5607" s="300"/>
      <c r="M5607" s="297" t="str">
        <f t="shared" si="87"/>
        <v>2011</v>
      </c>
    </row>
    <row r="5608" spans="1:13">
      <c r="A5608" s="293">
        <v>5607</v>
      </c>
      <c r="B5608" s="298" t="s">
        <v>20135</v>
      </c>
      <c r="C5608" s="298" t="s">
        <v>20136</v>
      </c>
      <c r="D5608" s="298"/>
      <c r="E5608" s="298" t="s">
        <v>22</v>
      </c>
      <c r="F5608" s="293" t="s">
        <v>35</v>
      </c>
      <c r="G5608" s="300" t="s">
        <v>55</v>
      </c>
      <c r="H5608" s="293" t="s">
        <v>6848</v>
      </c>
      <c r="I5608" s="293"/>
      <c r="J5608" s="293" t="s">
        <v>24283</v>
      </c>
      <c r="K5608" s="299">
        <v>43785</v>
      </c>
      <c r="L5608" s="300"/>
      <c r="M5608" s="297" t="str">
        <f t="shared" si="87"/>
        <v>2011</v>
      </c>
    </row>
    <row r="5609" spans="1:13">
      <c r="A5609" s="293">
        <v>5608</v>
      </c>
      <c r="B5609" s="298" t="s">
        <v>20137</v>
      </c>
      <c r="C5609" s="298" t="s">
        <v>20138</v>
      </c>
      <c r="D5609" s="298"/>
      <c r="E5609" s="298" t="s">
        <v>22</v>
      </c>
      <c r="F5609" s="293" t="s">
        <v>35</v>
      </c>
      <c r="G5609" s="300" t="s">
        <v>55</v>
      </c>
      <c r="H5609" s="293" t="s">
        <v>6848</v>
      </c>
      <c r="I5609" s="293"/>
      <c r="J5609" s="293" t="s">
        <v>24283</v>
      </c>
      <c r="K5609" s="299">
        <v>43785</v>
      </c>
      <c r="L5609" s="300"/>
      <c r="M5609" s="297" t="str">
        <f t="shared" si="87"/>
        <v>2011</v>
      </c>
    </row>
    <row r="5610" spans="1:13">
      <c r="A5610" s="293">
        <v>5609</v>
      </c>
      <c r="B5610" s="298" t="s">
        <v>20139</v>
      </c>
      <c r="C5610" s="298" t="s">
        <v>20140</v>
      </c>
      <c r="D5610" s="298"/>
      <c r="E5610" s="298" t="s">
        <v>22</v>
      </c>
      <c r="F5610" s="293" t="s">
        <v>35</v>
      </c>
      <c r="G5610" s="300" t="s">
        <v>55</v>
      </c>
      <c r="H5610" s="293" t="s">
        <v>6848</v>
      </c>
      <c r="I5610" s="293"/>
      <c r="J5610" s="293" t="s">
        <v>24283</v>
      </c>
      <c r="K5610" s="299">
        <v>43785</v>
      </c>
      <c r="L5610" s="300"/>
      <c r="M5610" s="297" t="str">
        <f t="shared" si="87"/>
        <v>2011</v>
      </c>
    </row>
    <row r="5611" spans="1:13">
      <c r="A5611" s="293">
        <v>5610</v>
      </c>
      <c r="B5611" s="298" t="s">
        <v>20141</v>
      </c>
      <c r="C5611" s="298" t="s">
        <v>20142</v>
      </c>
      <c r="D5611" s="298"/>
      <c r="E5611" s="298" t="s">
        <v>22</v>
      </c>
      <c r="F5611" s="293" t="s">
        <v>35</v>
      </c>
      <c r="G5611" s="300" t="s">
        <v>55</v>
      </c>
      <c r="H5611" s="293" t="s">
        <v>6848</v>
      </c>
      <c r="I5611" s="293"/>
      <c r="J5611" s="293" t="s">
        <v>24283</v>
      </c>
      <c r="K5611" s="299">
        <v>43883</v>
      </c>
      <c r="L5611" s="300"/>
      <c r="M5611" s="297" t="str">
        <f t="shared" si="87"/>
        <v>2011</v>
      </c>
    </row>
    <row r="5612" spans="1:13">
      <c r="A5612" s="293">
        <v>5611</v>
      </c>
      <c r="B5612" s="298" t="s">
        <v>20143</v>
      </c>
      <c r="C5612" s="298" t="s">
        <v>20144</v>
      </c>
      <c r="D5612" s="298"/>
      <c r="E5612" s="298" t="s">
        <v>22</v>
      </c>
      <c r="F5612" s="293" t="s">
        <v>35</v>
      </c>
      <c r="G5612" s="300" t="s">
        <v>55</v>
      </c>
      <c r="H5612" s="293" t="s">
        <v>6848</v>
      </c>
      <c r="I5612" s="293"/>
      <c r="J5612" s="293" t="s">
        <v>24283</v>
      </c>
      <c r="K5612" s="299"/>
      <c r="L5612" s="300"/>
      <c r="M5612" s="297" t="str">
        <f t="shared" si="87"/>
        <v>2011</v>
      </c>
    </row>
    <row r="5613" spans="1:13">
      <c r="A5613" s="293">
        <v>5612</v>
      </c>
      <c r="B5613" s="298" t="s">
        <v>20145</v>
      </c>
      <c r="C5613" s="298" t="s">
        <v>20146</v>
      </c>
      <c r="D5613" s="298"/>
      <c r="E5613" s="298" t="s">
        <v>22</v>
      </c>
      <c r="F5613" s="293" t="s">
        <v>35</v>
      </c>
      <c r="G5613" s="300" t="s">
        <v>55</v>
      </c>
      <c r="H5613" s="293" t="s">
        <v>6848</v>
      </c>
      <c r="I5613" s="293"/>
      <c r="J5613" s="293" t="s">
        <v>24283</v>
      </c>
      <c r="K5613" s="299">
        <v>43785</v>
      </c>
      <c r="L5613" s="300"/>
      <c r="M5613" s="297" t="str">
        <f t="shared" si="87"/>
        <v>2011</v>
      </c>
    </row>
    <row r="5614" spans="1:13">
      <c r="A5614" s="293">
        <v>5613</v>
      </c>
      <c r="B5614" s="298" t="s">
        <v>20147</v>
      </c>
      <c r="C5614" s="298" t="s">
        <v>20148</v>
      </c>
      <c r="D5614" s="298"/>
      <c r="E5614" s="298" t="s">
        <v>22</v>
      </c>
      <c r="F5614" s="293" t="s">
        <v>35</v>
      </c>
      <c r="G5614" s="300" t="s">
        <v>55</v>
      </c>
      <c r="H5614" s="293" t="s">
        <v>6848</v>
      </c>
      <c r="I5614" s="293"/>
      <c r="J5614" s="293" t="s">
        <v>24283</v>
      </c>
      <c r="K5614" s="299">
        <v>43974</v>
      </c>
      <c r="L5614" s="300"/>
      <c r="M5614" s="297" t="str">
        <f t="shared" si="87"/>
        <v>2011</v>
      </c>
    </row>
    <row r="5615" spans="1:13">
      <c r="A5615" s="293">
        <v>5614</v>
      </c>
      <c r="B5615" s="298" t="s">
        <v>20149</v>
      </c>
      <c r="C5615" s="298" t="s">
        <v>20150</v>
      </c>
      <c r="D5615" s="298"/>
      <c r="E5615" s="298" t="s">
        <v>22</v>
      </c>
      <c r="F5615" s="293" t="s">
        <v>35</v>
      </c>
      <c r="G5615" s="300" t="s">
        <v>55</v>
      </c>
      <c r="H5615" s="293" t="s">
        <v>6848</v>
      </c>
      <c r="I5615" s="293"/>
      <c r="J5615" s="293" t="s">
        <v>24283</v>
      </c>
      <c r="K5615" s="299">
        <v>43813</v>
      </c>
      <c r="L5615" s="300"/>
      <c r="M5615" s="297" t="str">
        <f t="shared" si="87"/>
        <v>2011</v>
      </c>
    </row>
    <row r="5616" spans="1:13">
      <c r="A5616" s="293">
        <v>5615</v>
      </c>
      <c r="B5616" s="298" t="s">
        <v>20151</v>
      </c>
      <c r="C5616" s="298" t="s">
        <v>20152</v>
      </c>
      <c r="D5616" s="298"/>
      <c r="E5616" s="298" t="s">
        <v>22</v>
      </c>
      <c r="F5616" s="293" t="s">
        <v>35</v>
      </c>
      <c r="G5616" s="300" t="s">
        <v>55</v>
      </c>
      <c r="H5616" s="293" t="s">
        <v>6848</v>
      </c>
      <c r="I5616" s="293"/>
      <c r="J5616" s="293" t="s">
        <v>24283</v>
      </c>
      <c r="K5616" s="299">
        <v>43974</v>
      </c>
      <c r="L5616" s="300"/>
      <c r="M5616" s="297" t="str">
        <f t="shared" si="87"/>
        <v>2011</v>
      </c>
    </row>
    <row r="5617" spans="1:13">
      <c r="A5617" s="293">
        <v>5616</v>
      </c>
      <c r="B5617" s="298" t="s">
        <v>20153</v>
      </c>
      <c r="C5617" s="298" t="s">
        <v>20154</v>
      </c>
      <c r="D5617" s="298"/>
      <c r="E5617" s="298" t="s">
        <v>22</v>
      </c>
      <c r="F5617" s="293" t="s">
        <v>35</v>
      </c>
      <c r="G5617" s="300" t="s">
        <v>55</v>
      </c>
      <c r="H5617" s="293" t="s">
        <v>6848</v>
      </c>
      <c r="I5617" s="293"/>
      <c r="J5617" s="293" t="s">
        <v>24283</v>
      </c>
      <c r="K5617" s="299">
        <v>43813</v>
      </c>
      <c r="L5617" s="300"/>
      <c r="M5617" s="297" t="str">
        <f t="shared" si="87"/>
        <v>2011</v>
      </c>
    </row>
    <row r="5618" spans="1:13">
      <c r="A5618" s="293">
        <v>5617</v>
      </c>
      <c r="B5618" s="298" t="s">
        <v>20155</v>
      </c>
      <c r="C5618" s="298" t="s">
        <v>20156</v>
      </c>
      <c r="D5618" s="298"/>
      <c r="E5618" s="298" t="s">
        <v>22</v>
      </c>
      <c r="F5618" s="293" t="s">
        <v>35</v>
      </c>
      <c r="G5618" s="300" t="s">
        <v>55</v>
      </c>
      <c r="H5618" s="293" t="s">
        <v>6848</v>
      </c>
      <c r="I5618" s="293"/>
      <c r="J5618" s="293" t="s">
        <v>24283</v>
      </c>
      <c r="K5618" s="299">
        <v>43974</v>
      </c>
      <c r="L5618" s="300"/>
      <c r="M5618" s="297" t="str">
        <f t="shared" si="87"/>
        <v>2011</v>
      </c>
    </row>
    <row r="5619" spans="1:13">
      <c r="A5619" s="293">
        <v>5618</v>
      </c>
      <c r="B5619" s="298" t="s">
        <v>20157</v>
      </c>
      <c r="C5619" s="298" t="s">
        <v>20158</v>
      </c>
      <c r="D5619" s="298"/>
      <c r="E5619" s="298" t="s">
        <v>22</v>
      </c>
      <c r="F5619" s="293" t="s">
        <v>35</v>
      </c>
      <c r="G5619" s="300" t="s">
        <v>55</v>
      </c>
      <c r="H5619" s="293" t="s">
        <v>6848</v>
      </c>
      <c r="I5619" s="293"/>
      <c r="J5619" s="293" t="s">
        <v>24283</v>
      </c>
      <c r="K5619" s="299">
        <v>43813</v>
      </c>
      <c r="L5619" s="300"/>
      <c r="M5619" s="297" t="str">
        <f t="shared" si="87"/>
        <v>2011</v>
      </c>
    </row>
    <row r="5620" spans="1:13">
      <c r="A5620" s="293">
        <v>5619</v>
      </c>
      <c r="B5620" s="298" t="s">
        <v>20159</v>
      </c>
      <c r="C5620" s="298" t="s">
        <v>20160</v>
      </c>
      <c r="D5620" s="298"/>
      <c r="E5620" s="298" t="s">
        <v>22</v>
      </c>
      <c r="F5620" s="293" t="s">
        <v>35</v>
      </c>
      <c r="G5620" s="300" t="s">
        <v>55</v>
      </c>
      <c r="H5620" s="293" t="s">
        <v>6848</v>
      </c>
      <c r="I5620" s="293"/>
      <c r="J5620" s="293" t="s">
        <v>24283</v>
      </c>
      <c r="K5620" s="299">
        <v>43974</v>
      </c>
      <c r="L5620" s="300"/>
      <c r="M5620" s="297" t="str">
        <f t="shared" si="87"/>
        <v>2011</v>
      </c>
    </row>
    <row r="5621" spans="1:13">
      <c r="A5621" s="293">
        <v>5620</v>
      </c>
      <c r="B5621" s="298" t="s">
        <v>20161</v>
      </c>
      <c r="C5621" s="298" t="s">
        <v>20162</v>
      </c>
      <c r="D5621" s="298"/>
      <c r="E5621" s="298" t="s">
        <v>22</v>
      </c>
      <c r="F5621" s="293" t="s">
        <v>35</v>
      </c>
      <c r="G5621" s="300" t="s">
        <v>55</v>
      </c>
      <c r="H5621" s="293" t="s">
        <v>6848</v>
      </c>
      <c r="I5621" s="293"/>
      <c r="J5621" s="293" t="s">
        <v>24283</v>
      </c>
      <c r="K5621" s="299">
        <v>43974</v>
      </c>
      <c r="L5621" s="300"/>
      <c r="M5621" s="297" t="str">
        <f t="shared" si="87"/>
        <v>2011</v>
      </c>
    </row>
    <row r="5622" spans="1:13">
      <c r="A5622" s="293">
        <v>5621</v>
      </c>
      <c r="B5622" s="298" t="s">
        <v>20163</v>
      </c>
      <c r="C5622" s="298" t="s">
        <v>20164</v>
      </c>
      <c r="D5622" s="298"/>
      <c r="E5622" s="298" t="s">
        <v>22</v>
      </c>
      <c r="F5622" s="293" t="s">
        <v>35</v>
      </c>
      <c r="G5622" s="300" t="s">
        <v>55</v>
      </c>
      <c r="H5622" s="293" t="s">
        <v>6848</v>
      </c>
      <c r="I5622" s="293"/>
      <c r="J5622" s="293" t="s">
        <v>24283</v>
      </c>
      <c r="K5622" s="299">
        <v>43813</v>
      </c>
      <c r="L5622" s="300"/>
      <c r="M5622" s="297" t="str">
        <f t="shared" si="87"/>
        <v>2011</v>
      </c>
    </row>
    <row r="5623" spans="1:13">
      <c r="A5623" s="293">
        <v>5622</v>
      </c>
      <c r="B5623" s="298" t="s">
        <v>20165</v>
      </c>
      <c r="C5623" s="298" t="s">
        <v>20166</v>
      </c>
      <c r="D5623" s="298"/>
      <c r="E5623" s="298" t="s">
        <v>22</v>
      </c>
      <c r="F5623" s="293" t="s">
        <v>35</v>
      </c>
      <c r="G5623" s="300" t="s">
        <v>55</v>
      </c>
      <c r="H5623" s="293" t="s">
        <v>6848</v>
      </c>
      <c r="I5623" s="293"/>
      <c r="J5623" s="293" t="s">
        <v>24283</v>
      </c>
      <c r="K5623" s="299">
        <v>43883</v>
      </c>
      <c r="L5623" s="300"/>
      <c r="M5623" s="297" t="str">
        <f t="shared" si="87"/>
        <v>2011</v>
      </c>
    </row>
    <row r="5624" spans="1:13">
      <c r="A5624" s="293">
        <v>5623</v>
      </c>
      <c r="B5624" s="298" t="s">
        <v>20167</v>
      </c>
      <c r="C5624" s="298" t="s">
        <v>20168</v>
      </c>
      <c r="D5624" s="298"/>
      <c r="E5624" s="298" t="s">
        <v>22</v>
      </c>
      <c r="F5624" s="293" t="s">
        <v>35</v>
      </c>
      <c r="G5624" s="300" t="s">
        <v>55</v>
      </c>
      <c r="H5624" s="293" t="s">
        <v>6848</v>
      </c>
      <c r="I5624" s="293"/>
      <c r="J5624" s="293" t="s">
        <v>24283</v>
      </c>
      <c r="K5624" s="299">
        <v>43883</v>
      </c>
      <c r="L5624" s="300"/>
      <c r="M5624" s="297" t="str">
        <f t="shared" si="87"/>
        <v>2011</v>
      </c>
    </row>
    <row r="5625" spans="1:13">
      <c r="A5625" s="293">
        <v>5624</v>
      </c>
      <c r="B5625" s="298" t="s">
        <v>20169</v>
      </c>
      <c r="C5625" s="298" t="s">
        <v>20170</v>
      </c>
      <c r="D5625" s="298"/>
      <c r="E5625" s="298" t="s">
        <v>22</v>
      </c>
      <c r="F5625" s="293" t="s">
        <v>35</v>
      </c>
      <c r="G5625" s="300" t="s">
        <v>55</v>
      </c>
      <c r="H5625" s="293" t="s">
        <v>6848</v>
      </c>
      <c r="I5625" s="293"/>
      <c r="J5625" s="293" t="s">
        <v>24283</v>
      </c>
      <c r="K5625" s="299">
        <v>43883</v>
      </c>
      <c r="L5625" s="300"/>
      <c r="M5625" s="297" t="str">
        <f t="shared" si="87"/>
        <v>2011</v>
      </c>
    </row>
    <row r="5626" spans="1:13">
      <c r="A5626" s="293">
        <v>5625</v>
      </c>
      <c r="B5626" s="298" t="s">
        <v>20171</v>
      </c>
      <c r="C5626" s="298" t="s">
        <v>20172</v>
      </c>
      <c r="D5626" s="298"/>
      <c r="E5626" s="298" t="s">
        <v>22</v>
      </c>
      <c r="F5626" s="293" t="s">
        <v>35</v>
      </c>
      <c r="G5626" s="300" t="s">
        <v>55</v>
      </c>
      <c r="H5626" s="293" t="s">
        <v>6848</v>
      </c>
      <c r="I5626" s="293"/>
      <c r="J5626" s="293" t="s">
        <v>24283</v>
      </c>
      <c r="K5626" s="299">
        <v>43806</v>
      </c>
      <c r="L5626" s="300"/>
      <c r="M5626" s="297" t="str">
        <f t="shared" si="87"/>
        <v>2011</v>
      </c>
    </row>
    <row r="5627" spans="1:13">
      <c r="A5627" s="293">
        <v>5626</v>
      </c>
      <c r="B5627" s="298" t="s">
        <v>20173</v>
      </c>
      <c r="C5627" s="298" t="s">
        <v>20174</v>
      </c>
      <c r="D5627" s="298"/>
      <c r="E5627" s="298" t="s">
        <v>22</v>
      </c>
      <c r="F5627" s="293" t="s">
        <v>35</v>
      </c>
      <c r="G5627" s="300" t="s">
        <v>55</v>
      </c>
      <c r="H5627" s="293" t="s">
        <v>6848</v>
      </c>
      <c r="I5627" s="293"/>
      <c r="J5627" s="293" t="s">
        <v>24283</v>
      </c>
      <c r="K5627" s="299">
        <v>43806</v>
      </c>
      <c r="L5627" s="300"/>
      <c r="M5627" s="297" t="str">
        <f t="shared" si="87"/>
        <v>2011</v>
      </c>
    </row>
    <row r="5628" spans="1:13">
      <c r="A5628" s="293">
        <v>5627</v>
      </c>
      <c r="B5628" s="298" t="s">
        <v>20175</v>
      </c>
      <c r="C5628" s="298" t="s">
        <v>20176</v>
      </c>
      <c r="D5628" s="298"/>
      <c r="E5628" s="298" t="s">
        <v>22</v>
      </c>
      <c r="F5628" s="293" t="s">
        <v>35</v>
      </c>
      <c r="G5628" s="300" t="s">
        <v>55</v>
      </c>
      <c r="H5628" s="293" t="s">
        <v>6848</v>
      </c>
      <c r="I5628" s="293"/>
      <c r="J5628" s="293" t="s">
        <v>24283</v>
      </c>
      <c r="K5628" s="299">
        <v>43763</v>
      </c>
      <c r="L5628" s="300"/>
      <c r="M5628" s="297" t="str">
        <f t="shared" si="87"/>
        <v>2011</v>
      </c>
    </row>
    <row r="5629" spans="1:13">
      <c r="A5629" s="293">
        <v>5628</v>
      </c>
      <c r="B5629" s="298" t="s">
        <v>20177</v>
      </c>
      <c r="C5629" s="298" t="s">
        <v>20178</v>
      </c>
      <c r="D5629" s="298"/>
      <c r="E5629" s="298" t="s">
        <v>22</v>
      </c>
      <c r="F5629" s="293" t="s">
        <v>35</v>
      </c>
      <c r="G5629" s="300" t="s">
        <v>55</v>
      </c>
      <c r="H5629" s="293" t="s">
        <v>6848</v>
      </c>
      <c r="I5629" s="293"/>
      <c r="J5629" s="293" t="s">
        <v>24283</v>
      </c>
      <c r="K5629" s="299">
        <v>43813</v>
      </c>
      <c r="L5629" s="300"/>
      <c r="M5629" s="297" t="str">
        <f t="shared" si="87"/>
        <v>2011</v>
      </c>
    </row>
    <row r="5630" spans="1:13">
      <c r="A5630" s="293">
        <v>5629</v>
      </c>
      <c r="B5630" s="298" t="s">
        <v>20179</v>
      </c>
      <c r="C5630" s="298" t="s">
        <v>20180</v>
      </c>
      <c r="D5630" s="298"/>
      <c r="E5630" s="298" t="s">
        <v>22</v>
      </c>
      <c r="F5630" s="293" t="s">
        <v>35</v>
      </c>
      <c r="G5630" s="300" t="s">
        <v>55</v>
      </c>
      <c r="H5630" s="293" t="s">
        <v>6848</v>
      </c>
      <c r="I5630" s="293"/>
      <c r="J5630" s="293" t="s">
        <v>24283</v>
      </c>
      <c r="K5630" s="299">
        <v>43785</v>
      </c>
      <c r="L5630" s="300"/>
      <c r="M5630" s="297" t="str">
        <f t="shared" si="87"/>
        <v>2011</v>
      </c>
    </row>
    <row r="5631" spans="1:13">
      <c r="A5631" s="293">
        <v>5630</v>
      </c>
      <c r="B5631" s="298" t="s">
        <v>20181</v>
      </c>
      <c r="C5631" s="298" t="s">
        <v>20182</v>
      </c>
      <c r="D5631" s="298"/>
      <c r="E5631" s="298" t="s">
        <v>22</v>
      </c>
      <c r="F5631" s="293" t="s">
        <v>35</v>
      </c>
      <c r="G5631" s="300" t="s">
        <v>55</v>
      </c>
      <c r="H5631" s="293" t="s">
        <v>6848</v>
      </c>
      <c r="I5631" s="293"/>
      <c r="J5631" s="293" t="s">
        <v>24283</v>
      </c>
      <c r="K5631" s="299">
        <v>43806</v>
      </c>
      <c r="L5631" s="300"/>
      <c r="M5631" s="297" t="str">
        <f t="shared" si="87"/>
        <v>2011</v>
      </c>
    </row>
    <row r="5632" spans="1:13">
      <c r="A5632" s="293">
        <v>5631</v>
      </c>
      <c r="B5632" s="298" t="s">
        <v>20183</v>
      </c>
      <c r="C5632" s="298" t="s">
        <v>20184</v>
      </c>
      <c r="D5632" s="298"/>
      <c r="E5632" s="298" t="s">
        <v>22</v>
      </c>
      <c r="F5632" s="293" t="s">
        <v>35</v>
      </c>
      <c r="G5632" s="300" t="s">
        <v>55</v>
      </c>
      <c r="H5632" s="293" t="s">
        <v>6848</v>
      </c>
      <c r="I5632" s="293"/>
      <c r="J5632" s="293" t="s">
        <v>24283</v>
      </c>
      <c r="K5632" s="299">
        <v>43974</v>
      </c>
      <c r="L5632" s="300"/>
      <c r="M5632" s="297" t="str">
        <f t="shared" si="87"/>
        <v>2011</v>
      </c>
    </row>
    <row r="5633" spans="1:13">
      <c r="A5633" s="293">
        <v>5632</v>
      </c>
      <c r="B5633" s="298" t="s">
        <v>20185</v>
      </c>
      <c r="C5633" s="298" t="s">
        <v>20186</v>
      </c>
      <c r="D5633" s="298"/>
      <c r="E5633" s="298" t="s">
        <v>22</v>
      </c>
      <c r="F5633" s="293" t="s">
        <v>35</v>
      </c>
      <c r="G5633" s="300" t="s">
        <v>55</v>
      </c>
      <c r="H5633" s="293" t="s">
        <v>6848</v>
      </c>
      <c r="I5633" s="293"/>
      <c r="J5633" s="293" t="s">
        <v>24283</v>
      </c>
      <c r="K5633" s="299">
        <v>43806</v>
      </c>
      <c r="L5633" s="300"/>
      <c r="M5633" s="297" t="str">
        <f t="shared" si="87"/>
        <v>2011</v>
      </c>
    </row>
    <row r="5634" spans="1:13">
      <c r="A5634" s="293">
        <v>5633</v>
      </c>
      <c r="B5634" s="298" t="s">
        <v>20187</v>
      </c>
      <c r="C5634" s="298" t="s">
        <v>20188</v>
      </c>
      <c r="D5634" s="298"/>
      <c r="E5634" s="298" t="s">
        <v>22</v>
      </c>
      <c r="F5634" s="293" t="s">
        <v>35</v>
      </c>
      <c r="G5634" s="300" t="s">
        <v>55</v>
      </c>
      <c r="H5634" s="293" t="s">
        <v>6848</v>
      </c>
      <c r="I5634" s="293"/>
      <c r="J5634" s="293" t="s">
        <v>24283</v>
      </c>
      <c r="K5634" s="299">
        <v>43763</v>
      </c>
      <c r="L5634" s="300"/>
      <c r="M5634" s="297" t="str">
        <f t="shared" ref="M5634:M5697" si="88">IF((INT(MID(B5634,5,2))&gt;19),"19"&amp;MID(B5634,5,2),"20"&amp;MID(B5634,5,2))</f>
        <v>2011</v>
      </c>
    </row>
    <row r="5635" spans="1:13">
      <c r="A5635" s="293">
        <v>5634</v>
      </c>
      <c r="B5635" s="298" t="s">
        <v>20189</v>
      </c>
      <c r="C5635" s="298" t="s">
        <v>20190</v>
      </c>
      <c r="D5635" s="298"/>
      <c r="E5635" s="298" t="s">
        <v>22</v>
      </c>
      <c r="F5635" s="293" t="s">
        <v>35</v>
      </c>
      <c r="G5635" s="300" t="s">
        <v>55</v>
      </c>
      <c r="H5635" s="293" t="s">
        <v>6848</v>
      </c>
      <c r="I5635" s="293"/>
      <c r="J5635" s="293" t="s">
        <v>24283</v>
      </c>
      <c r="K5635" s="299">
        <v>43974</v>
      </c>
      <c r="L5635" s="300"/>
      <c r="M5635" s="297" t="str">
        <f t="shared" si="88"/>
        <v>2011</v>
      </c>
    </row>
    <row r="5636" spans="1:13">
      <c r="A5636" s="293">
        <v>5635</v>
      </c>
      <c r="B5636" s="298" t="s">
        <v>20191</v>
      </c>
      <c r="C5636" s="298" t="s">
        <v>20192</v>
      </c>
      <c r="D5636" s="298"/>
      <c r="E5636" s="298" t="s">
        <v>22</v>
      </c>
      <c r="F5636" s="293" t="s">
        <v>35</v>
      </c>
      <c r="G5636" s="300" t="s">
        <v>55</v>
      </c>
      <c r="H5636" s="293" t="s">
        <v>6848</v>
      </c>
      <c r="I5636" s="293"/>
      <c r="J5636" s="293" t="s">
        <v>24283</v>
      </c>
      <c r="K5636" s="299"/>
      <c r="L5636" s="300"/>
      <c r="M5636" s="297" t="str">
        <f t="shared" si="88"/>
        <v>2011</v>
      </c>
    </row>
    <row r="5637" spans="1:13">
      <c r="A5637" s="293">
        <v>5636</v>
      </c>
      <c r="B5637" s="298" t="s">
        <v>20193</v>
      </c>
      <c r="C5637" s="298" t="s">
        <v>20194</v>
      </c>
      <c r="D5637" s="298"/>
      <c r="E5637" s="298" t="s">
        <v>22</v>
      </c>
      <c r="F5637" s="293" t="s">
        <v>35</v>
      </c>
      <c r="G5637" s="300" t="s">
        <v>55</v>
      </c>
      <c r="H5637" s="293" t="s">
        <v>6848</v>
      </c>
      <c r="I5637" s="293"/>
      <c r="J5637" s="293" t="s">
        <v>24283</v>
      </c>
      <c r="K5637" s="299">
        <v>43785</v>
      </c>
      <c r="L5637" s="300"/>
      <c r="M5637" s="297" t="str">
        <f t="shared" si="88"/>
        <v>2011</v>
      </c>
    </row>
    <row r="5638" spans="1:13">
      <c r="A5638" s="293">
        <v>5637</v>
      </c>
      <c r="B5638" s="298" t="s">
        <v>20195</v>
      </c>
      <c r="C5638" s="298" t="s">
        <v>20196</v>
      </c>
      <c r="D5638" s="298"/>
      <c r="E5638" s="298" t="s">
        <v>22</v>
      </c>
      <c r="F5638" s="293" t="s">
        <v>35</v>
      </c>
      <c r="G5638" s="300" t="s">
        <v>55</v>
      </c>
      <c r="H5638" s="293" t="s">
        <v>6848</v>
      </c>
      <c r="I5638" s="293"/>
      <c r="J5638" s="293" t="s">
        <v>24283</v>
      </c>
      <c r="K5638" s="299">
        <v>43883</v>
      </c>
      <c r="L5638" s="300"/>
      <c r="M5638" s="297" t="str">
        <f t="shared" si="88"/>
        <v>2011</v>
      </c>
    </row>
    <row r="5639" spans="1:13">
      <c r="A5639" s="293">
        <v>5638</v>
      </c>
      <c r="B5639" s="298" t="s">
        <v>20197</v>
      </c>
      <c r="C5639" s="298" t="s">
        <v>20198</v>
      </c>
      <c r="D5639" s="298"/>
      <c r="E5639" s="298" t="s">
        <v>22</v>
      </c>
      <c r="F5639" s="293" t="s">
        <v>35</v>
      </c>
      <c r="G5639" s="300" t="s">
        <v>55</v>
      </c>
      <c r="H5639" s="293" t="s">
        <v>6848</v>
      </c>
      <c r="I5639" s="293"/>
      <c r="J5639" s="293" t="s">
        <v>24283</v>
      </c>
      <c r="K5639" s="299">
        <v>43883</v>
      </c>
      <c r="L5639" s="300"/>
      <c r="M5639" s="297" t="str">
        <f t="shared" si="88"/>
        <v>2011</v>
      </c>
    </row>
    <row r="5640" spans="1:13">
      <c r="A5640" s="293">
        <v>5639</v>
      </c>
      <c r="B5640" s="298" t="s">
        <v>20199</v>
      </c>
      <c r="C5640" s="298" t="s">
        <v>20200</v>
      </c>
      <c r="D5640" s="298"/>
      <c r="E5640" s="298" t="s">
        <v>22</v>
      </c>
      <c r="F5640" s="293" t="s">
        <v>35</v>
      </c>
      <c r="G5640" s="300" t="s">
        <v>55</v>
      </c>
      <c r="H5640" s="293" t="s">
        <v>6848</v>
      </c>
      <c r="I5640" s="293"/>
      <c r="J5640" s="293" t="s">
        <v>24283</v>
      </c>
      <c r="K5640" s="299">
        <v>43813</v>
      </c>
      <c r="L5640" s="300"/>
      <c r="M5640" s="297" t="str">
        <f t="shared" si="88"/>
        <v>2011</v>
      </c>
    </row>
    <row r="5641" spans="1:13">
      <c r="A5641" s="293">
        <v>5640</v>
      </c>
      <c r="B5641" s="298" t="s">
        <v>20201</v>
      </c>
      <c r="C5641" s="298" t="s">
        <v>20202</v>
      </c>
      <c r="D5641" s="298"/>
      <c r="E5641" s="298" t="s">
        <v>22</v>
      </c>
      <c r="F5641" s="293" t="s">
        <v>35</v>
      </c>
      <c r="G5641" s="300" t="s">
        <v>55</v>
      </c>
      <c r="H5641" s="293" t="s">
        <v>6848</v>
      </c>
      <c r="I5641" s="293"/>
      <c r="J5641" s="293" t="s">
        <v>24283</v>
      </c>
      <c r="K5641" s="299">
        <v>43813</v>
      </c>
      <c r="L5641" s="300"/>
      <c r="M5641" s="297" t="str">
        <f t="shared" si="88"/>
        <v>2011</v>
      </c>
    </row>
    <row r="5642" spans="1:13">
      <c r="A5642" s="293">
        <v>5641</v>
      </c>
      <c r="B5642" s="298" t="s">
        <v>20203</v>
      </c>
      <c r="C5642" s="298" t="s">
        <v>20204</v>
      </c>
      <c r="D5642" s="298"/>
      <c r="E5642" s="298" t="s">
        <v>22</v>
      </c>
      <c r="F5642" s="293" t="s">
        <v>35</v>
      </c>
      <c r="G5642" s="300" t="s">
        <v>55</v>
      </c>
      <c r="H5642" s="293" t="s">
        <v>6848</v>
      </c>
      <c r="I5642" s="293"/>
      <c r="J5642" s="293" t="s">
        <v>24283</v>
      </c>
      <c r="K5642" s="299">
        <v>43813</v>
      </c>
      <c r="L5642" s="300"/>
      <c r="M5642" s="297" t="str">
        <f t="shared" si="88"/>
        <v>2011</v>
      </c>
    </row>
    <row r="5643" spans="1:13">
      <c r="A5643" s="293">
        <v>5642</v>
      </c>
      <c r="B5643" s="298" t="s">
        <v>20205</v>
      </c>
      <c r="C5643" s="298" t="s">
        <v>20206</v>
      </c>
      <c r="D5643" s="298"/>
      <c r="E5643" s="298" t="s">
        <v>22</v>
      </c>
      <c r="F5643" s="293" t="s">
        <v>35</v>
      </c>
      <c r="G5643" s="300" t="s">
        <v>55</v>
      </c>
      <c r="H5643" s="293" t="s">
        <v>6848</v>
      </c>
      <c r="I5643" s="293"/>
      <c r="J5643" s="293" t="s">
        <v>24283</v>
      </c>
      <c r="K5643" s="299">
        <v>43771</v>
      </c>
      <c r="L5643" s="300"/>
      <c r="M5643" s="297" t="str">
        <f t="shared" si="88"/>
        <v>2011</v>
      </c>
    </row>
    <row r="5644" spans="1:13">
      <c r="A5644" s="293">
        <v>5643</v>
      </c>
      <c r="B5644" s="298" t="s">
        <v>20207</v>
      </c>
      <c r="C5644" s="298" t="s">
        <v>20208</v>
      </c>
      <c r="D5644" s="298"/>
      <c r="E5644" s="298" t="s">
        <v>22</v>
      </c>
      <c r="F5644" s="293" t="s">
        <v>35</v>
      </c>
      <c r="G5644" s="300" t="s">
        <v>55</v>
      </c>
      <c r="H5644" s="293" t="s">
        <v>6848</v>
      </c>
      <c r="I5644" s="293"/>
      <c r="J5644" s="293" t="s">
        <v>24283</v>
      </c>
      <c r="K5644" s="299"/>
      <c r="L5644" s="300"/>
      <c r="M5644" s="297" t="str">
        <f t="shared" si="88"/>
        <v>2011</v>
      </c>
    </row>
    <row r="5645" spans="1:13">
      <c r="A5645" s="293">
        <v>5644</v>
      </c>
      <c r="B5645" s="298" t="s">
        <v>20209</v>
      </c>
      <c r="C5645" s="298" t="s">
        <v>20210</v>
      </c>
      <c r="D5645" s="298"/>
      <c r="E5645" s="298" t="s">
        <v>22</v>
      </c>
      <c r="F5645" s="293" t="s">
        <v>35</v>
      </c>
      <c r="G5645" s="300" t="s">
        <v>55</v>
      </c>
      <c r="H5645" s="293" t="s">
        <v>6848</v>
      </c>
      <c r="I5645" s="293"/>
      <c r="J5645" s="293" t="s">
        <v>24283</v>
      </c>
      <c r="K5645" s="299">
        <v>43883</v>
      </c>
      <c r="L5645" s="300"/>
      <c r="M5645" s="297" t="str">
        <f t="shared" si="88"/>
        <v>2011</v>
      </c>
    </row>
    <row r="5646" spans="1:13">
      <c r="A5646" s="293">
        <v>5645</v>
      </c>
      <c r="B5646" s="298" t="s">
        <v>20211</v>
      </c>
      <c r="C5646" s="298" t="s">
        <v>20212</v>
      </c>
      <c r="D5646" s="298"/>
      <c r="E5646" s="298" t="s">
        <v>22</v>
      </c>
      <c r="F5646" s="293" t="s">
        <v>35</v>
      </c>
      <c r="G5646" s="300" t="s">
        <v>55</v>
      </c>
      <c r="H5646" s="293" t="s">
        <v>6848</v>
      </c>
      <c r="I5646" s="293"/>
      <c r="J5646" s="293" t="s">
        <v>24283</v>
      </c>
      <c r="K5646" s="299">
        <v>43777</v>
      </c>
      <c r="L5646" s="300"/>
      <c r="M5646" s="297" t="str">
        <f t="shared" si="88"/>
        <v>2011</v>
      </c>
    </row>
    <row r="5647" spans="1:13">
      <c r="A5647" s="293">
        <v>5646</v>
      </c>
      <c r="B5647" s="298" t="s">
        <v>20213</v>
      </c>
      <c r="C5647" s="298" t="s">
        <v>20214</v>
      </c>
      <c r="D5647" s="298"/>
      <c r="E5647" s="298" t="s">
        <v>22</v>
      </c>
      <c r="F5647" s="293" t="s">
        <v>35</v>
      </c>
      <c r="G5647" s="300" t="s">
        <v>55</v>
      </c>
      <c r="H5647" s="293" t="s">
        <v>6848</v>
      </c>
      <c r="I5647" s="293"/>
      <c r="J5647" s="293" t="s">
        <v>24283</v>
      </c>
      <c r="K5647" s="299">
        <v>43813</v>
      </c>
      <c r="L5647" s="300"/>
      <c r="M5647" s="297" t="str">
        <f t="shared" si="88"/>
        <v>2011</v>
      </c>
    </row>
    <row r="5648" spans="1:13">
      <c r="A5648" s="293">
        <v>5647</v>
      </c>
      <c r="B5648" s="298" t="s">
        <v>20215</v>
      </c>
      <c r="C5648" s="298" t="s">
        <v>20216</v>
      </c>
      <c r="D5648" s="298"/>
      <c r="E5648" s="298" t="s">
        <v>22</v>
      </c>
      <c r="F5648" s="293" t="s">
        <v>35</v>
      </c>
      <c r="G5648" s="300" t="s">
        <v>55</v>
      </c>
      <c r="H5648" s="293" t="s">
        <v>6848</v>
      </c>
      <c r="I5648" s="293"/>
      <c r="J5648" s="293" t="s">
        <v>24283</v>
      </c>
      <c r="K5648" s="299">
        <v>43806</v>
      </c>
      <c r="L5648" s="300"/>
      <c r="M5648" s="297" t="str">
        <f t="shared" si="88"/>
        <v>2011</v>
      </c>
    </row>
    <row r="5649" spans="1:13">
      <c r="A5649" s="293">
        <v>5648</v>
      </c>
      <c r="B5649" s="298" t="s">
        <v>20217</v>
      </c>
      <c r="C5649" s="298" t="s">
        <v>20218</v>
      </c>
      <c r="D5649" s="298"/>
      <c r="E5649" s="298" t="s">
        <v>22</v>
      </c>
      <c r="F5649" s="293" t="s">
        <v>35</v>
      </c>
      <c r="G5649" s="300" t="s">
        <v>55</v>
      </c>
      <c r="H5649" s="293" t="s">
        <v>6848</v>
      </c>
      <c r="I5649" s="293"/>
      <c r="J5649" s="293" t="s">
        <v>24283</v>
      </c>
      <c r="K5649" s="299">
        <v>43947</v>
      </c>
      <c r="L5649" s="300"/>
      <c r="M5649" s="297" t="str">
        <f t="shared" si="88"/>
        <v>2011</v>
      </c>
    </row>
    <row r="5650" spans="1:13">
      <c r="A5650" s="293">
        <v>5649</v>
      </c>
      <c r="B5650" s="298" t="s">
        <v>20219</v>
      </c>
      <c r="C5650" s="298" t="s">
        <v>20220</v>
      </c>
      <c r="D5650" s="298"/>
      <c r="E5650" s="298" t="s">
        <v>22</v>
      </c>
      <c r="F5650" s="293" t="s">
        <v>35</v>
      </c>
      <c r="G5650" s="300" t="s">
        <v>55</v>
      </c>
      <c r="H5650" s="293" t="s">
        <v>6848</v>
      </c>
      <c r="I5650" s="293"/>
      <c r="J5650" s="293" t="s">
        <v>24283</v>
      </c>
      <c r="K5650" s="299">
        <v>43806</v>
      </c>
      <c r="L5650" s="300"/>
      <c r="M5650" s="297" t="str">
        <f t="shared" si="88"/>
        <v>2011</v>
      </c>
    </row>
    <row r="5651" spans="1:13">
      <c r="A5651" s="293">
        <v>5650</v>
      </c>
      <c r="B5651" s="298" t="s">
        <v>20221</v>
      </c>
      <c r="C5651" s="298" t="s">
        <v>20222</v>
      </c>
      <c r="D5651" s="298"/>
      <c r="E5651" s="298" t="s">
        <v>22</v>
      </c>
      <c r="F5651" s="293" t="s">
        <v>35</v>
      </c>
      <c r="G5651" s="300" t="s">
        <v>55</v>
      </c>
      <c r="H5651" s="293" t="s">
        <v>6848</v>
      </c>
      <c r="I5651" s="293"/>
      <c r="J5651" s="293" t="s">
        <v>24283</v>
      </c>
      <c r="K5651" s="299">
        <v>43777</v>
      </c>
      <c r="L5651" s="300"/>
      <c r="M5651" s="297" t="str">
        <f t="shared" si="88"/>
        <v>2011</v>
      </c>
    </row>
    <row r="5652" spans="1:13">
      <c r="A5652" s="293">
        <v>5651</v>
      </c>
      <c r="B5652" s="298" t="s">
        <v>20223</v>
      </c>
      <c r="C5652" s="298" t="s">
        <v>20224</v>
      </c>
      <c r="D5652" s="298"/>
      <c r="E5652" s="298" t="s">
        <v>22</v>
      </c>
      <c r="F5652" s="293" t="s">
        <v>35</v>
      </c>
      <c r="G5652" s="300" t="s">
        <v>55</v>
      </c>
      <c r="H5652" s="293" t="s">
        <v>6848</v>
      </c>
      <c r="I5652" s="293"/>
      <c r="J5652" s="293" t="s">
        <v>24283</v>
      </c>
      <c r="K5652" s="299">
        <v>43785</v>
      </c>
      <c r="L5652" s="300"/>
      <c r="M5652" s="297" t="str">
        <f t="shared" si="88"/>
        <v>2011</v>
      </c>
    </row>
    <row r="5653" spans="1:13">
      <c r="A5653" s="293">
        <v>5652</v>
      </c>
      <c r="B5653" s="298" t="s">
        <v>20225</v>
      </c>
      <c r="C5653" s="298" t="s">
        <v>20226</v>
      </c>
      <c r="D5653" s="298"/>
      <c r="E5653" s="298" t="s">
        <v>22</v>
      </c>
      <c r="F5653" s="293" t="s">
        <v>35</v>
      </c>
      <c r="G5653" s="300" t="s">
        <v>55</v>
      </c>
      <c r="H5653" s="293" t="s">
        <v>6848</v>
      </c>
      <c r="I5653" s="293"/>
      <c r="J5653" s="293" t="s">
        <v>24283</v>
      </c>
      <c r="K5653" s="299">
        <v>44045</v>
      </c>
      <c r="L5653" s="300"/>
      <c r="M5653" s="297" t="str">
        <f t="shared" si="88"/>
        <v>2011</v>
      </c>
    </row>
    <row r="5654" spans="1:13">
      <c r="A5654" s="293">
        <v>5653</v>
      </c>
      <c r="B5654" s="298" t="s">
        <v>20227</v>
      </c>
      <c r="C5654" s="298" t="s">
        <v>20228</v>
      </c>
      <c r="D5654" s="298"/>
      <c r="E5654" s="298" t="s">
        <v>22</v>
      </c>
      <c r="F5654" s="293" t="s">
        <v>35</v>
      </c>
      <c r="G5654" s="300" t="s">
        <v>55</v>
      </c>
      <c r="H5654" s="293" t="s">
        <v>6848</v>
      </c>
      <c r="I5654" s="293"/>
      <c r="J5654" s="293" t="s">
        <v>24283</v>
      </c>
      <c r="K5654" s="299">
        <v>43974</v>
      </c>
      <c r="L5654" s="300"/>
      <c r="M5654" s="297" t="str">
        <f t="shared" si="88"/>
        <v>2011</v>
      </c>
    </row>
    <row r="5655" spans="1:13">
      <c r="A5655" s="293">
        <v>5654</v>
      </c>
      <c r="B5655" s="298" t="s">
        <v>20229</v>
      </c>
      <c r="C5655" s="298" t="s">
        <v>20230</v>
      </c>
      <c r="D5655" s="298"/>
      <c r="E5655" s="298" t="s">
        <v>22</v>
      </c>
      <c r="F5655" s="293" t="s">
        <v>35</v>
      </c>
      <c r="G5655" s="300" t="s">
        <v>55</v>
      </c>
      <c r="H5655" s="293" t="s">
        <v>6848</v>
      </c>
      <c r="I5655" s="293"/>
      <c r="J5655" s="293" t="s">
        <v>24283</v>
      </c>
      <c r="K5655" s="299">
        <v>43806</v>
      </c>
      <c r="L5655" s="300"/>
      <c r="M5655" s="297" t="str">
        <f t="shared" si="88"/>
        <v>2011</v>
      </c>
    </row>
    <row r="5656" spans="1:13">
      <c r="A5656" s="293">
        <v>5655</v>
      </c>
      <c r="B5656" s="298" t="s">
        <v>20231</v>
      </c>
      <c r="C5656" s="298" t="s">
        <v>20232</v>
      </c>
      <c r="D5656" s="298"/>
      <c r="E5656" s="298" t="s">
        <v>22</v>
      </c>
      <c r="F5656" s="293" t="s">
        <v>35</v>
      </c>
      <c r="G5656" s="300" t="s">
        <v>55</v>
      </c>
      <c r="H5656" s="293" t="s">
        <v>6848</v>
      </c>
      <c r="I5656" s="293"/>
      <c r="J5656" s="293" t="s">
        <v>24283</v>
      </c>
      <c r="K5656" s="299">
        <v>43785</v>
      </c>
      <c r="L5656" s="300"/>
      <c r="M5656" s="297" t="str">
        <f t="shared" si="88"/>
        <v>2011</v>
      </c>
    </row>
    <row r="5657" spans="1:13">
      <c r="A5657" s="293">
        <v>5656</v>
      </c>
      <c r="B5657" s="298" t="s">
        <v>20233</v>
      </c>
      <c r="C5657" s="298" t="s">
        <v>20234</v>
      </c>
      <c r="D5657" s="298"/>
      <c r="E5657" s="298" t="s">
        <v>22</v>
      </c>
      <c r="F5657" s="293" t="s">
        <v>35</v>
      </c>
      <c r="G5657" s="300" t="s">
        <v>55</v>
      </c>
      <c r="H5657" s="293" t="s">
        <v>6848</v>
      </c>
      <c r="I5657" s="293"/>
      <c r="J5657" s="293" t="s">
        <v>24283</v>
      </c>
      <c r="K5657" s="299">
        <v>43763</v>
      </c>
      <c r="L5657" s="300"/>
      <c r="M5657" s="297" t="str">
        <f t="shared" si="88"/>
        <v>2011</v>
      </c>
    </row>
    <row r="5658" spans="1:13">
      <c r="A5658" s="293">
        <v>5657</v>
      </c>
      <c r="B5658" s="298" t="s">
        <v>20235</v>
      </c>
      <c r="C5658" s="298" t="s">
        <v>20236</v>
      </c>
      <c r="D5658" s="298"/>
      <c r="E5658" s="298" t="s">
        <v>22</v>
      </c>
      <c r="F5658" s="293" t="s">
        <v>35</v>
      </c>
      <c r="G5658" s="300" t="s">
        <v>55</v>
      </c>
      <c r="H5658" s="293" t="s">
        <v>6848</v>
      </c>
      <c r="I5658" s="293"/>
      <c r="J5658" s="293" t="s">
        <v>24283</v>
      </c>
      <c r="K5658" s="299">
        <v>43974</v>
      </c>
      <c r="L5658" s="300"/>
      <c r="M5658" s="297" t="str">
        <f t="shared" si="88"/>
        <v>2011</v>
      </c>
    </row>
    <row r="5659" spans="1:13">
      <c r="A5659" s="293">
        <v>5658</v>
      </c>
      <c r="B5659" s="298" t="s">
        <v>20237</v>
      </c>
      <c r="C5659" s="298" t="s">
        <v>20238</v>
      </c>
      <c r="D5659" s="298"/>
      <c r="E5659" s="298" t="s">
        <v>22</v>
      </c>
      <c r="F5659" s="293" t="s">
        <v>35</v>
      </c>
      <c r="G5659" s="300" t="s">
        <v>55</v>
      </c>
      <c r="H5659" s="293" t="s">
        <v>6848</v>
      </c>
      <c r="I5659" s="293"/>
      <c r="J5659" s="293" t="s">
        <v>24283</v>
      </c>
      <c r="K5659" s="299">
        <v>43777</v>
      </c>
      <c r="L5659" s="300"/>
      <c r="M5659" s="297" t="str">
        <f t="shared" si="88"/>
        <v>2011</v>
      </c>
    </row>
    <row r="5660" spans="1:13">
      <c r="A5660" s="293">
        <v>5659</v>
      </c>
      <c r="B5660" s="298" t="s">
        <v>20239</v>
      </c>
      <c r="C5660" s="298" t="s">
        <v>20240</v>
      </c>
      <c r="D5660" s="298"/>
      <c r="E5660" s="298" t="s">
        <v>22</v>
      </c>
      <c r="F5660" s="293" t="s">
        <v>35</v>
      </c>
      <c r="G5660" s="300" t="s">
        <v>55</v>
      </c>
      <c r="H5660" s="293" t="s">
        <v>6848</v>
      </c>
      <c r="I5660" s="293"/>
      <c r="J5660" s="293" t="s">
        <v>24283</v>
      </c>
      <c r="K5660" s="299">
        <v>43729</v>
      </c>
      <c r="L5660" s="300"/>
      <c r="M5660" s="297" t="str">
        <f t="shared" si="88"/>
        <v>2011</v>
      </c>
    </row>
    <row r="5661" spans="1:13">
      <c r="A5661" s="293">
        <v>5660</v>
      </c>
      <c r="B5661" s="298" t="s">
        <v>20241</v>
      </c>
      <c r="C5661" s="298" t="s">
        <v>20242</v>
      </c>
      <c r="D5661" s="298"/>
      <c r="E5661" s="298" t="s">
        <v>22</v>
      </c>
      <c r="F5661" s="293" t="s">
        <v>35</v>
      </c>
      <c r="G5661" s="300" t="s">
        <v>55</v>
      </c>
      <c r="H5661" s="293" t="s">
        <v>6848</v>
      </c>
      <c r="I5661" s="293"/>
      <c r="J5661" s="293" t="s">
        <v>24283</v>
      </c>
      <c r="K5661" s="299">
        <v>43785</v>
      </c>
      <c r="L5661" s="300"/>
      <c r="M5661" s="297" t="str">
        <f t="shared" si="88"/>
        <v>2011</v>
      </c>
    </row>
    <row r="5662" spans="1:13">
      <c r="A5662" s="293">
        <v>5661</v>
      </c>
      <c r="B5662" s="298" t="s">
        <v>20243</v>
      </c>
      <c r="C5662" s="298" t="s">
        <v>20244</v>
      </c>
      <c r="D5662" s="298"/>
      <c r="E5662" s="298" t="s">
        <v>22</v>
      </c>
      <c r="F5662" s="293" t="s">
        <v>35</v>
      </c>
      <c r="G5662" s="300" t="s">
        <v>55</v>
      </c>
      <c r="H5662" s="293" t="s">
        <v>6848</v>
      </c>
      <c r="I5662" s="293"/>
      <c r="J5662" s="293" t="s">
        <v>24283</v>
      </c>
      <c r="K5662" s="299">
        <v>43813</v>
      </c>
      <c r="L5662" s="300"/>
      <c r="M5662" s="297" t="str">
        <f t="shared" si="88"/>
        <v>2011</v>
      </c>
    </row>
    <row r="5663" spans="1:13">
      <c r="A5663" s="293">
        <v>5662</v>
      </c>
      <c r="B5663" s="298" t="s">
        <v>20245</v>
      </c>
      <c r="C5663" s="298" t="s">
        <v>20246</v>
      </c>
      <c r="D5663" s="298"/>
      <c r="E5663" s="298" t="s">
        <v>22</v>
      </c>
      <c r="F5663" s="293" t="s">
        <v>35</v>
      </c>
      <c r="G5663" s="300" t="s">
        <v>55</v>
      </c>
      <c r="H5663" s="293" t="s">
        <v>6848</v>
      </c>
      <c r="I5663" s="293"/>
      <c r="J5663" s="293" t="s">
        <v>24283</v>
      </c>
      <c r="K5663" s="299">
        <v>43974</v>
      </c>
      <c r="L5663" s="300"/>
      <c r="M5663" s="297" t="str">
        <f t="shared" si="88"/>
        <v>2011</v>
      </c>
    </row>
    <row r="5664" spans="1:13">
      <c r="A5664" s="293">
        <v>5663</v>
      </c>
      <c r="B5664" s="298" t="s">
        <v>20247</v>
      </c>
      <c r="C5664" s="298" t="s">
        <v>20248</v>
      </c>
      <c r="D5664" s="298"/>
      <c r="E5664" s="298" t="s">
        <v>22</v>
      </c>
      <c r="F5664" s="293" t="s">
        <v>35</v>
      </c>
      <c r="G5664" s="300" t="s">
        <v>55</v>
      </c>
      <c r="H5664" s="293" t="s">
        <v>6848</v>
      </c>
      <c r="I5664" s="293"/>
      <c r="J5664" s="293" t="s">
        <v>24283</v>
      </c>
      <c r="K5664" s="299">
        <v>43947</v>
      </c>
      <c r="L5664" s="300"/>
      <c r="M5664" s="297" t="str">
        <f t="shared" si="88"/>
        <v>2011</v>
      </c>
    </row>
    <row r="5665" spans="1:13">
      <c r="A5665" s="293">
        <v>5664</v>
      </c>
      <c r="B5665" s="298" t="s">
        <v>20249</v>
      </c>
      <c r="C5665" s="298" t="s">
        <v>20250</v>
      </c>
      <c r="D5665" s="298"/>
      <c r="E5665" s="298" t="s">
        <v>22</v>
      </c>
      <c r="F5665" s="293" t="s">
        <v>35</v>
      </c>
      <c r="G5665" s="300" t="s">
        <v>55</v>
      </c>
      <c r="H5665" s="293" t="s">
        <v>6848</v>
      </c>
      <c r="I5665" s="293"/>
      <c r="J5665" s="293" t="s">
        <v>24283</v>
      </c>
      <c r="K5665" s="299">
        <v>43729</v>
      </c>
      <c r="L5665" s="300"/>
      <c r="M5665" s="297" t="str">
        <f t="shared" si="88"/>
        <v>2011</v>
      </c>
    </row>
    <row r="5666" spans="1:13">
      <c r="A5666" s="293">
        <v>5665</v>
      </c>
      <c r="B5666" s="298" t="s">
        <v>20251</v>
      </c>
      <c r="C5666" s="298" t="s">
        <v>20252</v>
      </c>
      <c r="D5666" s="298"/>
      <c r="E5666" s="298" t="s">
        <v>22</v>
      </c>
      <c r="F5666" s="293" t="s">
        <v>35</v>
      </c>
      <c r="G5666" s="300" t="s">
        <v>55</v>
      </c>
      <c r="H5666" s="293" t="s">
        <v>6848</v>
      </c>
      <c r="I5666" s="293"/>
      <c r="J5666" s="293" t="s">
        <v>24283</v>
      </c>
      <c r="K5666" s="299">
        <v>43785</v>
      </c>
      <c r="L5666" s="300"/>
      <c r="M5666" s="297" t="str">
        <f t="shared" si="88"/>
        <v>2011</v>
      </c>
    </row>
    <row r="5667" spans="1:13">
      <c r="A5667" s="293">
        <v>5666</v>
      </c>
      <c r="B5667" s="298" t="s">
        <v>20253</v>
      </c>
      <c r="C5667" s="298" t="s">
        <v>20254</v>
      </c>
      <c r="D5667" s="298"/>
      <c r="E5667" s="298" t="s">
        <v>22</v>
      </c>
      <c r="F5667" s="293" t="s">
        <v>35</v>
      </c>
      <c r="G5667" s="300" t="s">
        <v>55</v>
      </c>
      <c r="H5667" s="293" t="s">
        <v>6848</v>
      </c>
      <c r="I5667" s="293"/>
      <c r="J5667" s="293" t="s">
        <v>24283</v>
      </c>
      <c r="K5667" s="299">
        <v>43947</v>
      </c>
      <c r="L5667" s="300"/>
      <c r="M5667" s="297" t="str">
        <f t="shared" si="88"/>
        <v>2011</v>
      </c>
    </row>
    <row r="5668" spans="1:13">
      <c r="A5668" s="293">
        <v>5667</v>
      </c>
      <c r="B5668" s="298" t="s">
        <v>20255</v>
      </c>
      <c r="C5668" s="298" t="s">
        <v>20256</v>
      </c>
      <c r="D5668" s="298"/>
      <c r="E5668" s="298" t="s">
        <v>22</v>
      </c>
      <c r="F5668" s="293" t="s">
        <v>35</v>
      </c>
      <c r="G5668" s="300" t="s">
        <v>55</v>
      </c>
      <c r="H5668" s="293" t="s">
        <v>6848</v>
      </c>
      <c r="I5668" s="293"/>
      <c r="J5668" s="293" t="s">
        <v>24283</v>
      </c>
      <c r="K5668" s="299">
        <v>43947</v>
      </c>
      <c r="L5668" s="300"/>
      <c r="M5668" s="297" t="str">
        <f t="shared" si="88"/>
        <v>2011</v>
      </c>
    </row>
    <row r="5669" spans="1:13">
      <c r="A5669" s="293">
        <v>5668</v>
      </c>
      <c r="B5669" s="298" t="s">
        <v>20257</v>
      </c>
      <c r="C5669" s="298" t="s">
        <v>20258</v>
      </c>
      <c r="D5669" s="298"/>
      <c r="E5669" s="298" t="s">
        <v>22</v>
      </c>
      <c r="F5669" s="293" t="s">
        <v>35</v>
      </c>
      <c r="G5669" s="300" t="s">
        <v>55</v>
      </c>
      <c r="H5669" s="293" t="s">
        <v>6848</v>
      </c>
      <c r="I5669" s="293"/>
      <c r="J5669" s="293" t="s">
        <v>24283</v>
      </c>
      <c r="K5669" s="299">
        <v>43883</v>
      </c>
      <c r="L5669" s="300"/>
      <c r="M5669" s="297" t="str">
        <f t="shared" si="88"/>
        <v>2011</v>
      </c>
    </row>
    <row r="5670" spans="1:13">
      <c r="A5670" s="293">
        <v>5669</v>
      </c>
      <c r="B5670" s="298" t="s">
        <v>20259</v>
      </c>
      <c r="C5670" s="298" t="s">
        <v>20260</v>
      </c>
      <c r="D5670" s="298"/>
      <c r="E5670" s="298" t="s">
        <v>22</v>
      </c>
      <c r="F5670" s="293" t="s">
        <v>35</v>
      </c>
      <c r="G5670" s="300" t="s">
        <v>55</v>
      </c>
      <c r="H5670" s="293" t="s">
        <v>6848</v>
      </c>
      <c r="I5670" s="293"/>
      <c r="J5670" s="293" t="s">
        <v>24283</v>
      </c>
      <c r="K5670" s="299">
        <v>43785</v>
      </c>
      <c r="L5670" s="300"/>
      <c r="M5670" s="297" t="str">
        <f t="shared" si="88"/>
        <v>2011</v>
      </c>
    </row>
    <row r="5671" spans="1:13">
      <c r="A5671" s="293">
        <v>5670</v>
      </c>
      <c r="B5671" s="298" t="s">
        <v>20261</v>
      </c>
      <c r="C5671" s="298" t="s">
        <v>20262</v>
      </c>
      <c r="D5671" s="298"/>
      <c r="E5671" s="298" t="s">
        <v>22</v>
      </c>
      <c r="F5671" s="293" t="s">
        <v>35</v>
      </c>
      <c r="G5671" s="300" t="s">
        <v>55</v>
      </c>
      <c r="H5671" s="293" t="s">
        <v>6848</v>
      </c>
      <c r="I5671" s="293"/>
      <c r="J5671" s="293" t="s">
        <v>24283</v>
      </c>
      <c r="K5671" s="299">
        <v>43813</v>
      </c>
      <c r="L5671" s="300"/>
      <c r="M5671" s="297" t="str">
        <f t="shared" si="88"/>
        <v>2011</v>
      </c>
    </row>
    <row r="5672" spans="1:13">
      <c r="A5672" s="293">
        <v>5671</v>
      </c>
      <c r="B5672" s="298" t="s">
        <v>20263</v>
      </c>
      <c r="C5672" s="298" t="s">
        <v>20264</v>
      </c>
      <c r="D5672" s="298"/>
      <c r="E5672" s="298" t="s">
        <v>22</v>
      </c>
      <c r="F5672" s="293" t="s">
        <v>35</v>
      </c>
      <c r="G5672" s="300" t="s">
        <v>55</v>
      </c>
      <c r="H5672" s="293" t="s">
        <v>6848</v>
      </c>
      <c r="I5672" s="293"/>
      <c r="J5672" s="293" t="s">
        <v>24283</v>
      </c>
      <c r="K5672" s="299">
        <v>43771</v>
      </c>
      <c r="L5672" s="300"/>
      <c r="M5672" s="297" t="str">
        <f t="shared" si="88"/>
        <v>2011</v>
      </c>
    </row>
    <row r="5673" spans="1:13">
      <c r="A5673" s="293">
        <v>5672</v>
      </c>
      <c r="B5673" s="298" t="s">
        <v>20265</v>
      </c>
      <c r="C5673" s="298" t="s">
        <v>20266</v>
      </c>
      <c r="D5673" s="298"/>
      <c r="E5673" s="298" t="s">
        <v>22</v>
      </c>
      <c r="F5673" s="293" t="s">
        <v>35</v>
      </c>
      <c r="G5673" s="300" t="s">
        <v>55</v>
      </c>
      <c r="H5673" s="293" t="s">
        <v>6848</v>
      </c>
      <c r="I5673" s="293"/>
      <c r="J5673" s="293" t="s">
        <v>24283</v>
      </c>
      <c r="K5673" s="299">
        <v>43813</v>
      </c>
      <c r="L5673" s="300"/>
      <c r="M5673" s="297" t="str">
        <f t="shared" si="88"/>
        <v>2011</v>
      </c>
    </row>
    <row r="5674" spans="1:13">
      <c r="A5674" s="293">
        <v>5673</v>
      </c>
      <c r="B5674" s="298" t="s">
        <v>20267</v>
      </c>
      <c r="C5674" s="298" t="s">
        <v>20268</v>
      </c>
      <c r="D5674" s="298"/>
      <c r="E5674" s="298" t="s">
        <v>22</v>
      </c>
      <c r="F5674" s="293" t="s">
        <v>35</v>
      </c>
      <c r="G5674" s="300" t="s">
        <v>55</v>
      </c>
      <c r="H5674" s="293" t="s">
        <v>6848</v>
      </c>
      <c r="I5674" s="293"/>
      <c r="J5674" s="293" t="s">
        <v>24283</v>
      </c>
      <c r="K5674" s="299"/>
      <c r="L5674" s="300"/>
      <c r="M5674" s="297" t="str">
        <f t="shared" si="88"/>
        <v>2011</v>
      </c>
    </row>
    <row r="5675" spans="1:13">
      <c r="A5675" s="293">
        <v>5674</v>
      </c>
      <c r="B5675" s="298" t="s">
        <v>20269</v>
      </c>
      <c r="C5675" s="298" t="s">
        <v>20270</v>
      </c>
      <c r="D5675" s="298"/>
      <c r="E5675" s="298" t="s">
        <v>22</v>
      </c>
      <c r="F5675" s="293" t="s">
        <v>35</v>
      </c>
      <c r="G5675" s="300" t="s">
        <v>55</v>
      </c>
      <c r="H5675" s="293" t="s">
        <v>6848</v>
      </c>
      <c r="I5675" s="293"/>
      <c r="J5675" s="293" t="s">
        <v>24283</v>
      </c>
      <c r="K5675" s="299">
        <v>43763</v>
      </c>
      <c r="L5675" s="300"/>
      <c r="M5675" s="297" t="str">
        <f t="shared" si="88"/>
        <v>2011</v>
      </c>
    </row>
    <row r="5676" spans="1:13">
      <c r="A5676" s="293">
        <v>5675</v>
      </c>
      <c r="B5676" s="298" t="s">
        <v>20271</v>
      </c>
      <c r="C5676" s="298" t="s">
        <v>20272</v>
      </c>
      <c r="D5676" s="298"/>
      <c r="E5676" s="298" t="s">
        <v>22</v>
      </c>
      <c r="F5676" s="293" t="s">
        <v>35</v>
      </c>
      <c r="G5676" s="300" t="s">
        <v>55</v>
      </c>
      <c r="H5676" s="293" t="s">
        <v>6848</v>
      </c>
      <c r="I5676" s="293"/>
      <c r="J5676" s="293" t="s">
        <v>24283</v>
      </c>
      <c r="K5676" s="299">
        <v>43743</v>
      </c>
      <c r="L5676" s="300"/>
      <c r="M5676" s="297" t="str">
        <f t="shared" si="88"/>
        <v>2011</v>
      </c>
    </row>
    <row r="5677" spans="1:13">
      <c r="A5677" s="293">
        <v>5676</v>
      </c>
      <c r="B5677" s="298" t="s">
        <v>20273</v>
      </c>
      <c r="C5677" s="298" t="s">
        <v>20274</v>
      </c>
      <c r="D5677" s="298"/>
      <c r="E5677" s="298" t="s">
        <v>22</v>
      </c>
      <c r="F5677" s="293" t="s">
        <v>35</v>
      </c>
      <c r="G5677" s="300" t="s">
        <v>55</v>
      </c>
      <c r="H5677" s="293" t="s">
        <v>6848</v>
      </c>
      <c r="I5677" s="293"/>
      <c r="J5677" s="293" t="s">
        <v>24283</v>
      </c>
      <c r="K5677" s="299">
        <v>43785</v>
      </c>
      <c r="L5677" s="300"/>
      <c r="M5677" s="297" t="str">
        <f t="shared" si="88"/>
        <v>2011</v>
      </c>
    </row>
    <row r="5678" spans="1:13">
      <c r="A5678" s="293">
        <v>5677</v>
      </c>
      <c r="B5678" s="298" t="s">
        <v>20275</v>
      </c>
      <c r="C5678" s="298" t="s">
        <v>20276</v>
      </c>
      <c r="D5678" s="298"/>
      <c r="E5678" s="298" t="s">
        <v>22</v>
      </c>
      <c r="F5678" s="293" t="s">
        <v>35</v>
      </c>
      <c r="G5678" s="300" t="s">
        <v>55</v>
      </c>
      <c r="H5678" s="293" t="s">
        <v>6848</v>
      </c>
      <c r="I5678" s="293"/>
      <c r="J5678" s="293" t="s">
        <v>24283</v>
      </c>
      <c r="K5678" s="299">
        <v>43974</v>
      </c>
      <c r="L5678" s="300"/>
      <c r="M5678" s="297" t="str">
        <f t="shared" si="88"/>
        <v>2011</v>
      </c>
    </row>
    <row r="5679" spans="1:13">
      <c r="A5679" s="293">
        <v>5678</v>
      </c>
      <c r="B5679" s="298" t="s">
        <v>20277</v>
      </c>
      <c r="C5679" s="298" t="s">
        <v>20278</v>
      </c>
      <c r="D5679" s="298"/>
      <c r="E5679" s="298" t="s">
        <v>22</v>
      </c>
      <c r="F5679" s="293" t="s">
        <v>35</v>
      </c>
      <c r="G5679" s="300" t="s">
        <v>55</v>
      </c>
      <c r="H5679" s="293" t="s">
        <v>6848</v>
      </c>
      <c r="I5679" s="293"/>
      <c r="J5679" s="293" t="s">
        <v>24283</v>
      </c>
      <c r="K5679" s="299">
        <v>43813</v>
      </c>
      <c r="L5679" s="300"/>
      <c r="M5679" s="297" t="str">
        <f t="shared" si="88"/>
        <v>2011</v>
      </c>
    </row>
    <row r="5680" spans="1:13">
      <c r="A5680" s="293">
        <v>5679</v>
      </c>
      <c r="B5680" s="298" t="s">
        <v>20279</v>
      </c>
      <c r="C5680" s="298" t="s">
        <v>20280</v>
      </c>
      <c r="D5680" s="298"/>
      <c r="E5680" s="298" t="s">
        <v>22</v>
      </c>
      <c r="F5680" s="293" t="s">
        <v>35</v>
      </c>
      <c r="G5680" s="300" t="s">
        <v>55</v>
      </c>
      <c r="H5680" s="293" t="s">
        <v>6848</v>
      </c>
      <c r="I5680" s="293"/>
      <c r="J5680" s="293" t="s">
        <v>24283</v>
      </c>
      <c r="K5680" s="299">
        <v>43960</v>
      </c>
      <c r="L5680" s="300"/>
      <c r="M5680" s="297" t="str">
        <f t="shared" si="88"/>
        <v>2011</v>
      </c>
    </row>
    <row r="5681" spans="1:13">
      <c r="A5681" s="293">
        <v>5680</v>
      </c>
      <c r="B5681" s="298" t="s">
        <v>20281</v>
      </c>
      <c r="C5681" s="298" t="s">
        <v>20282</v>
      </c>
      <c r="D5681" s="298"/>
      <c r="E5681" s="298" t="s">
        <v>22</v>
      </c>
      <c r="F5681" s="293" t="s">
        <v>35</v>
      </c>
      <c r="G5681" s="300" t="s">
        <v>55</v>
      </c>
      <c r="H5681" s="293" t="s">
        <v>6848</v>
      </c>
      <c r="I5681" s="293"/>
      <c r="J5681" s="293" t="s">
        <v>24283</v>
      </c>
      <c r="K5681" s="299">
        <v>43947</v>
      </c>
      <c r="L5681" s="300"/>
      <c r="M5681" s="297" t="str">
        <f t="shared" si="88"/>
        <v>2011</v>
      </c>
    </row>
    <row r="5682" spans="1:13">
      <c r="A5682" s="293">
        <v>5681</v>
      </c>
      <c r="B5682" s="298" t="s">
        <v>20283</v>
      </c>
      <c r="C5682" s="298" t="s">
        <v>20284</v>
      </c>
      <c r="D5682" s="298"/>
      <c r="E5682" s="298" t="s">
        <v>22</v>
      </c>
      <c r="F5682" s="293" t="s">
        <v>35</v>
      </c>
      <c r="G5682" s="300" t="s">
        <v>55</v>
      </c>
      <c r="H5682" s="293" t="s">
        <v>6848</v>
      </c>
      <c r="I5682" s="293"/>
      <c r="J5682" s="293" t="s">
        <v>24283</v>
      </c>
      <c r="K5682" s="299">
        <v>43960</v>
      </c>
      <c r="L5682" s="300"/>
      <c r="M5682" s="297" t="str">
        <f t="shared" si="88"/>
        <v>2011</v>
      </c>
    </row>
    <row r="5683" spans="1:13">
      <c r="A5683" s="293">
        <v>5682</v>
      </c>
      <c r="B5683" s="298" t="s">
        <v>20285</v>
      </c>
      <c r="C5683" s="298" t="s">
        <v>20286</v>
      </c>
      <c r="D5683" s="298"/>
      <c r="E5683" s="298" t="s">
        <v>22</v>
      </c>
      <c r="F5683" s="293" t="s">
        <v>35</v>
      </c>
      <c r="G5683" s="300" t="s">
        <v>55</v>
      </c>
      <c r="H5683" s="293" t="s">
        <v>6848</v>
      </c>
      <c r="I5683" s="293"/>
      <c r="J5683" s="293" t="s">
        <v>24283</v>
      </c>
      <c r="K5683" s="299"/>
      <c r="L5683" s="300"/>
      <c r="M5683" s="297" t="str">
        <f t="shared" si="88"/>
        <v>2011</v>
      </c>
    </row>
    <row r="5684" spans="1:13">
      <c r="A5684" s="293">
        <v>5683</v>
      </c>
      <c r="B5684" s="298" t="s">
        <v>20287</v>
      </c>
      <c r="C5684" s="298" t="s">
        <v>20288</v>
      </c>
      <c r="D5684" s="298"/>
      <c r="E5684" s="298" t="s">
        <v>22</v>
      </c>
      <c r="F5684" s="293" t="s">
        <v>35</v>
      </c>
      <c r="G5684" s="300" t="s">
        <v>55</v>
      </c>
      <c r="H5684" s="293" t="s">
        <v>6848</v>
      </c>
      <c r="I5684" s="293"/>
      <c r="J5684" s="293" t="s">
        <v>24283</v>
      </c>
      <c r="K5684" s="299"/>
      <c r="L5684" s="300"/>
      <c r="M5684" s="297" t="str">
        <f t="shared" si="88"/>
        <v>2011</v>
      </c>
    </row>
    <row r="5685" spans="1:13">
      <c r="A5685" s="293">
        <v>5684</v>
      </c>
      <c r="B5685" s="298" t="s">
        <v>20289</v>
      </c>
      <c r="C5685" s="298" t="s">
        <v>20290</v>
      </c>
      <c r="D5685" s="298"/>
      <c r="E5685" s="298" t="s">
        <v>22</v>
      </c>
      <c r="F5685" s="293" t="s">
        <v>35</v>
      </c>
      <c r="G5685" s="300" t="s">
        <v>55</v>
      </c>
      <c r="H5685" s="293" t="s">
        <v>6848</v>
      </c>
      <c r="I5685" s="293"/>
      <c r="J5685" s="293" t="s">
        <v>24283</v>
      </c>
      <c r="K5685" s="299">
        <v>43974</v>
      </c>
      <c r="L5685" s="300"/>
      <c r="M5685" s="297" t="str">
        <f t="shared" si="88"/>
        <v>2011</v>
      </c>
    </row>
    <row r="5686" spans="1:13">
      <c r="A5686" s="293">
        <v>5685</v>
      </c>
      <c r="B5686" s="298" t="s">
        <v>20291</v>
      </c>
      <c r="C5686" s="298" t="s">
        <v>20292</v>
      </c>
      <c r="D5686" s="298"/>
      <c r="E5686" s="298" t="s">
        <v>22</v>
      </c>
      <c r="F5686" s="293" t="s">
        <v>35</v>
      </c>
      <c r="G5686" s="300" t="s">
        <v>55</v>
      </c>
      <c r="H5686" s="293" t="s">
        <v>6848</v>
      </c>
      <c r="I5686" s="293"/>
      <c r="J5686" s="293" t="s">
        <v>24283</v>
      </c>
      <c r="K5686" s="299"/>
      <c r="L5686" s="300"/>
      <c r="M5686" s="297" t="str">
        <f t="shared" si="88"/>
        <v>2011</v>
      </c>
    </row>
    <row r="5687" spans="1:13">
      <c r="A5687" s="293">
        <v>5686</v>
      </c>
      <c r="B5687" s="298" t="s">
        <v>20293</v>
      </c>
      <c r="C5687" s="298" t="s">
        <v>20294</v>
      </c>
      <c r="D5687" s="298"/>
      <c r="E5687" s="298" t="s">
        <v>22</v>
      </c>
      <c r="F5687" s="293" t="s">
        <v>35</v>
      </c>
      <c r="G5687" s="300" t="s">
        <v>55</v>
      </c>
      <c r="H5687" s="293" t="s">
        <v>6848</v>
      </c>
      <c r="I5687" s="293"/>
      <c r="J5687" s="293" t="s">
        <v>24283</v>
      </c>
      <c r="K5687" s="299">
        <v>43883</v>
      </c>
      <c r="L5687" s="300"/>
      <c r="M5687" s="297" t="str">
        <f t="shared" si="88"/>
        <v>2011</v>
      </c>
    </row>
    <row r="5688" spans="1:13">
      <c r="A5688" s="293">
        <v>5687</v>
      </c>
      <c r="B5688" s="298" t="s">
        <v>20295</v>
      </c>
      <c r="C5688" s="298" t="s">
        <v>20296</v>
      </c>
      <c r="D5688" s="298"/>
      <c r="E5688" s="298" t="s">
        <v>22</v>
      </c>
      <c r="F5688" s="293" t="s">
        <v>35</v>
      </c>
      <c r="G5688" s="300" t="s">
        <v>55</v>
      </c>
      <c r="H5688" s="293" t="s">
        <v>6848</v>
      </c>
      <c r="I5688" s="293"/>
      <c r="J5688" s="293" t="s">
        <v>24283</v>
      </c>
      <c r="K5688" s="299">
        <v>43954</v>
      </c>
      <c r="L5688" s="300"/>
      <c r="M5688" s="297" t="str">
        <f t="shared" si="88"/>
        <v>2011</v>
      </c>
    </row>
    <row r="5689" spans="1:13">
      <c r="A5689" s="293">
        <v>5688</v>
      </c>
      <c r="B5689" s="298" t="s">
        <v>20297</v>
      </c>
      <c r="C5689" s="298" t="s">
        <v>20298</v>
      </c>
      <c r="D5689" s="298"/>
      <c r="E5689" s="298" t="s">
        <v>22</v>
      </c>
      <c r="F5689" s="293" t="s">
        <v>35</v>
      </c>
      <c r="G5689" s="300" t="s">
        <v>55</v>
      </c>
      <c r="H5689" s="293" t="s">
        <v>6848</v>
      </c>
      <c r="I5689" s="293"/>
      <c r="J5689" s="293" t="s">
        <v>24283</v>
      </c>
      <c r="K5689" s="299"/>
      <c r="L5689" s="300"/>
      <c r="M5689" s="297" t="str">
        <f t="shared" si="88"/>
        <v>2011</v>
      </c>
    </row>
    <row r="5690" spans="1:13">
      <c r="A5690" s="293">
        <v>5689</v>
      </c>
      <c r="B5690" s="298" t="s">
        <v>20299</v>
      </c>
      <c r="C5690" s="298" t="s">
        <v>20300</v>
      </c>
      <c r="D5690" s="298"/>
      <c r="E5690" s="298" t="s">
        <v>22</v>
      </c>
      <c r="F5690" s="293" t="s">
        <v>35</v>
      </c>
      <c r="G5690" s="300" t="s">
        <v>55</v>
      </c>
      <c r="H5690" s="293" t="s">
        <v>6848</v>
      </c>
      <c r="I5690" s="293"/>
      <c r="J5690" s="293" t="s">
        <v>24283</v>
      </c>
      <c r="K5690" s="299">
        <v>43785</v>
      </c>
      <c r="L5690" s="300"/>
      <c r="M5690" s="297" t="str">
        <f t="shared" si="88"/>
        <v>2011</v>
      </c>
    </row>
    <row r="5691" spans="1:13">
      <c r="A5691" s="293">
        <v>5690</v>
      </c>
      <c r="B5691" s="298" t="s">
        <v>20301</v>
      </c>
      <c r="C5691" s="298" t="s">
        <v>20302</v>
      </c>
      <c r="D5691" s="298"/>
      <c r="E5691" s="298" t="s">
        <v>22</v>
      </c>
      <c r="F5691" s="293" t="s">
        <v>35</v>
      </c>
      <c r="G5691" s="300" t="s">
        <v>55</v>
      </c>
      <c r="H5691" s="293" t="s">
        <v>6848</v>
      </c>
      <c r="I5691" s="293"/>
      <c r="J5691" s="293" t="s">
        <v>24283</v>
      </c>
      <c r="K5691" s="299">
        <v>43806</v>
      </c>
      <c r="L5691" s="300"/>
      <c r="M5691" s="297" t="str">
        <f t="shared" si="88"/>
        <v>2011</v>
      </c>
    </row>
    <row r="5692" spans="1:13">
      <c r="A5692" s="293">
        <v>5691</v>
      </c>
      <c r="B5692" s="298" t="s">
        <v>20303</v>
      </c>
      <c r="C5692" s="298" t="s">
        <v>20304</v>
      </c>
      <c r="D5692" s="298"/>
      <c r="E5692" s="298" t="s">
        <v>22</v>
      </c>
      <c r="F5692" s="293" t="s">
        <v>35</v>
      </c>
      <c r="G5692" s="300" t="s">
        <v>55</v>
      </c>
      <c r="H5692" s="293" t="s">
        <v>6848</v>
      </c>
      <c r="I5692" s="293"/>
      <c r="J5692" s="293" t="s">
        <v>24283</v>
      </c>
      <c r="K5692" s="299">
        <v>43813</v>
      </c>
      <c r="L5692" s="300"/>
      <c r="M5692" s="297" t="str">
        <f t="shared" si="88"/>
        <v>2011</v>
      </c>
    </row>
    <row r="5693" spans="1:13">
      <c r="A5693" s="293">
        <v>5692</v>
      </c>
      <c r="B5693" s="298" t="s">
        <v>20305</v>
      </c>
      <c r="C5693" s="298" t="s">
        <v>20306</v>
      </c>
      <c r="D5693" s="298"/>
      <c r="E5693" s="298" t="s">
        <v>22</v>
      </c>
      <c r="F5693" s="293" t="s">
        <v>35</v>
      </c>
      <c r="G5693" s="300" t="s">
        <v>55</v>
      </c>
      <c r="H5693" s="293" t="s">
        <v>6848</v>
      </c>
      <c r="I5693" s="293"/>
      <c r="J5693" s="293" t="s">
        <v>24283</v>
      </c>
      <c r="K5693" s="299">
        <v>43960</v>
      </c>
      <c r="L5693" s="300"/>
      <c r="M5693" s="297" t="str">
        <f t="shared" si="88"/>
        <v>2011</v>
      </c>
    </row>
    <row r="5694" spans="1:13">
      <c r="A5694" s="293">
        <v>5693</v>
      </c>
      <c r="B5694" s="298" t="s">
        <v>20307</v>
      </c>
      <c r="C5694" s="298" t="s">
        <v>20308</v>
      </c>
      <c r="D5694" s="298"/>
      <c r="E5694" s="298" t="s">
        <v>22</v>
      </c>
      <c r="F5694" s="293" t="s">
        <v>35</v>
      </c>
      <c r="G5694" s="300" t="s">
        <v>55</v>
      </c>
      <c r="H5694" s="293" t="s">
        <v>6848</v>
      </c>
      <c r="I5694" s="293"/>
      <c r="J5694" s="293" t="s">
        <v>24283</v>
      </c>
      <c r="K5694" s="299">
        <v>43806</v>
      </c>
      <c r="L5694" s="300"/>
      <c r="M5694" s="297" t="str">
        <f t="shared" si="88"/>
        <v>2011</v>
      </c>
    </row>
    <row r="5695" spans="1:13">
      <c r="A5695" s="293">
        <v>5694</v>
      </c>
      <c r="B5695" s="298" t="s">
        <v>20309</v>
      </c>
      <c r="C5695" s="298" t="s">
        <v>20310</v>
      </c>
      <c r="D5695" s="298"/>
      <c r="E5695" s="298" t="s">
        <v>22</v>
      </c>
      <c r="F5695" s="293" t="s">
        <v>35</v>
      </c>
      <c r="G5695" s="300" t="s">
        <v>55</v>
      </c>
      <c r="H5695" s="293" t="s">
        <v>6848</v>
      </c>
      <c r="I5695" s="293"/>
      <c r="J5695" s="293" t="s">
        <v>24283</v>
      </c>
      <c r="K5695" s="299">
        <v>43947</v>
      </c>
      <c r="L5695" s="300"/>
      <c r="M5695" s="297" t="str">
        <f t="shared" si="88"/>
        <v>2011</v>
      </c>
    </row>
    <row r="5696" spans="1:13">
      <c r="A5696" s="293">
        <v>5695</v>
      </c>
      <c r="B5696" s="298" t="s">
        <v>20311</v>
      </c>
      <c r="C5696" s="298" t="s">
        <v>20312</v>
      </c>
      <c r="D5696" s="298"/>
      <c r="E5696" s="298" t="s">
        <v>22</v>
      </c>
      <c r="F5696" s="293" t="s">
        <v>35</v>
      </c>
      <c r="G5696" s="300" t="s">
        <v>55</v>
      </c>
      <c r="H5696" s="293" t="s">
        <v>6848</v>
      </c>
      <c r="I5696" s="293"/>
      <c r="J5696" s="293" t="s">
        <v>24283</v>
      </c>
      <c r="K5696" s="299">
        <v>43883</v>
      </c>
      <c r="L5696" s="300"/>
      <c r="M5696" s="297" t="str">
        <f t="shared" si="88"/>
        <v>2011</v>
      </c>
    </row>
    <row r="5697" spans="1:13">
      <c r="A5697" s="293">
        <v>5696</v>
      </c>
      <c r="B5697" s="298" t="s">
        <v>20313</v>
      </c>
      <c r="C5697" s="298" t="s">
        <v>20314</v>
      </c>
      <c r="D5697" s="298"/>
      <c r="E5697" s="298" t="s">
        <v>22</v>
      </c>
      <c r="F5697" s="293" t="s">
        <v>35</v>
      </c>
      <c r="G5697" s="300" t="s">
        <v>55</v>
      </c>
      <c r="H5697" s="293" t="s">
        <v>6848</v>
      </c>
      <c r="I5697" s="293"/>
      <c r="J5697" s="293" t="s">
        <v>24283</v>
      </c>
      <c r="K5697" s="299">
        <v>43785</v>
      </c>
      <c r="L5697" s="300"/>
      <c r="M5697" s="297" t="str">
        <f t="shared" si="88"/>
        <v>2011</v>
      </c>
    </row>
    <row r="5698" spans="1:13">
      <c r="A5698" s="293">
        <v>5697</v>
      </c>
      <c r="B5698" s="298" t="s">
        <v>20315</v>
      </c>
      <c r="C5698" s="298" t="s">
        <v>20316</v>
      </c>
      <c r="D5698" s="298"/>
      <c r="E5698" s="298" t="s">
        <v>22</v>
      </c>
      <c r="F5698" s="293" t="s">
        <v>35</v>
      </c>
      <c r="G5698" s="300" t="s">
        <v>55</v>
      </c>
      <c r="H5698" s="293" t="s">
        <v>6848</v>
      </c>
      <c r="I5698" s="293"/>
      <c r="J5698" s="293" t="s">
        <v>24283</v>
      </c>
      <c r="K5698" s="299">
        <v>43813</v>
      </c>
      <c r="L5698" s="300"/>
      <c r="M5698" s="297" t="str">
        <f t="shared" ref="M5698:M5761" si="89">IF((INT(MID(B5698,5,2))&gt;19),"19"&amp;MID(B5698,5,2),"20"&amp;MID(B5698,5,2))</f>
        <v>2011</v>
      </c>
    </row>
    <row r="5699" spans="1:13">
      <c r="A5699" s="293">
        <v>5698</v>
      </c>
      <c r="B5699" s="298" t="s">
        <v>20317</v>
      </c>
      <c r="C5699" s="298" t="s">
        <v>20318</v>
      </c>
      <c r="D5699" s="298"/>
      <c r="E5699" s="298" t="s">
        <v>22</v>
      </c>
      <c r="F5699" s="293" t="s">
        <v>35</v>
      </c>
      <c r="G5699" s="300" t="s">
        <v>55</v>
      </c>
      <c r="H5699" s="293" t="s">
        <v>6848</v>
      </c>
      <c r="I5699" s="293"/>
      <c r="J5699" s="293" t="s">
        <v>24283</v>
      </c>
      <c r="K5699" s="299">
        <v>43960</v>
      </c>
      <c r="L5699" s="300"/>
      <c r="M5699" s="297" t="str">
        <f t="shared" si="89"/>
        <v>2011</v>
      </c>
    </row>
    <row r="5700" spans="1:13">
      <c r="A5700" s="293">
        <v>5699</v>
      </c>
      <c r="B5700" s="298" t="s">
        <v>20319</v>
      </c>
      <c r="C5700" s="298" t="s">
        <v>20320</v>
      </c>
      <c r="D5700" s="298"/>
      <c r="E5700" s="298" t="s">
        <v>22</v>
      </c>
      <c r="F5700" s="293" t="s">
        <v>35</v>
      </c>
      <c r="G5700" s="300" t="s">
        <v>55</v>
      </c>
      <c r="H5700" s="293" t="s">
        <v>6848</v>
      </c>
      <c r="I5700" s="293"/>
      <c r="J5700" s="293" t="s">
        <v>24283</v>
      </c>
      <c r="K5700" s="299">
        <v>43960</v>
      </c>
      <c r="L5700" s="300"/>
      <c r="M5700" s="297" t="str">
        <f t="shared" si="89"/>
        <v>2011</v>
      </c>
    </row>
    <row r="5701" spans="1:13">
      <c r="A5701" s="293">
        <v>5700</v>
      </c>
      <c r="B5701" s="298" t="s">
        <v>20321</v>
      </c>
      <c r="C5701" s="298" t="s">
        <v>20322</v>
      </c>
      <c r="D5701" s="298"/>
      <c r="E5701" s="298" t="s">
        <v>22</v>
      </c>
      <c r="F5701" s="293" t="s">
        <v>35</v>
      </c>
      <c r="G5701" s="300" t="s">
        <v>55</v>
      </c>
      <c r="H5701" s="293" t="s">
        <v>6848</v>
      </c>
      <c r="I5701" s="293"/>
      <c r="J5701" s="293" t="s">
        <v>24283</v>
      </c>
      <c r="K5701" s="299">
        <v>43771</v>
      </c>
      <c r="L5701" s="300"/>
      <c r="M5701" s="297" t="str">
        <f t="shared" si="89"/>
        <v>2011</v>
      </c>
    </row>
    <row r="5702" spans="1:13">
      <c r="A5702" s="293">
        <v>5701</v>
      </c>
      <c r="B5702" s="298" t="s">
        <v>20323</v>
      </c>
      <c r="C5702" s="298" t="s">
        <v>20324</v>
      </c>
      <c r="D5702" s="298"/>
      <c r="E5702" s="298" t="s">
        <v>22</v>
      </c>
      <c r="F5702" s="293" t="s">
        <v>35</v>
      </c>
      <c r="G5702" s="300" t="s">
        <v>55</v>
      </c>
      <c r="H5702" s="293" t="s">
        <v>6848</v>
      </c>
      <c r="I5702" s="293"/>
      <c r="J5702" s="293" t="s">
        <v>24283</v>
      </c>
      <c r="K5702" s="299">
        <v>43771</v>
      </c>
      <c r="L5702" s="300"/>
      <c r="M5702" s="297" t="str">
        <f t="shared" si="89"/>
        <v>2011</v>
      </c>
    </row>
    <row r="5703" spans="1:13">
      <c r="A5703" s="293">
        <v>5702</v>
      </c>
      <c r="B5703" s="298" t="s">
        <v>20325</v>
      </c>
      <c r="C5703" s="298" t="s">
        <v>20326</v>
      </c>
      <c r="D5703" s="298"/>
      <c r="E5703" s="298" t="s">
        <v>22</v>
      </c>
      <c r="F5703" s="293" t="s">
        <v>35</v>
      </c>
      <c r="G5703" s="300" t="s">
        <v>55</v>
      </c>
      <c r="H5703" s="293" t="s">
        <v>6848</v>
      </c>
      <c r="I5703" s="293"/>
      <c r="J5703" s="293" t="s">
        <v>24283</v>
      </c>
      <c r="K5703" s="299">
        <v>43777</v>
      </c>
      <c r="L5703" s="300"/>
      <c r="M5703" s="297" t="str">
        <f t="shared" si="89"/>
        <v>2011</v>
      </c>
    </row>
    <row r="5704" spans="1:13">
      <c r="A5704" s="293">
        <v>5703</v>
      </c>
      <c r="B5704" s="298" t="s">
        <v>20327</v>
      </c>
      <c r="C5704" s="298" t="s">
        <v>20328</v>
      </c>
      <c r="D5704" s="298"/>
      <c r="E5704" s="298" t="s">
        <v>22</v>
      </c>
      <c r="F5704" s="293" t="s">
        <v>35</v>
      </c>
      <c r="G5704" s="300" t="s">
        <v>55</v>
      </c>
      <c r="H5704" s="293" t="s">
        <v>6848</v>
      </c>
      <c r="I5704" s="293"/>
      <c r="J5704" s="293" t="s">
        <v>24283</v>
      </c>
      <c r="K5704" s="299">
        <v>43785</v>
      </c>
      <c r="L5704" s="300"/>
      <c r="M5704" s="297" t="str">
        <f t="shared" si="89"/>
        <v>2011</v>
      </c>
    </row>
    <row r="5705" spans="1:13">
      <c r="A5705" s="293">
        <v>5704</v>
      </c>
      <c r="B5705" s="298" t="s">
        <v>20329</v>
      </c>
      <c r="C5705" s="298" t="s">
        <v>20330</v>
      </c>
      <c r="D5705" s="298"/>
      <c r="E5705" s="298" t="s">
        <v>22</v>
      </c>
      <c r="F5705" s="293" t="s">
        <v>35</v>
      </c>
      <c r="G5705" s="300" t="s">
        <v>55</v>
      </c>
      <c r="H5705" s="293" t="s">
        <v>6848</v>
      </c>
      <c r="I5705" s="293"/>
      <c r="J5705" s="293" t="s">
        <v>24283</v>
      </c>
      <c r="K5705" s="299">
        <v>43883</v>
      </c>
      <c r="L5705" s="300"/>
      <c r="M5705" s="297" t="str">
        <f t="shared" si="89"/>
        <v>2011</v>
      </c>
    </row>
    <row r="5706" spans="1:13">
      <c r="A5706" s="293">
        <v>5705</v>
      </c>
      <c r="B5706" s="298" t="s">
        <v>20331</v>
      </c>
      <c r="C5706" s="298" t="s">
        <v>20332</v>
      </c>
      <c r="D5706" s="298"/>
      <c r="E5706" s="298" t="s">
        <v>22</v>
      </c>
      <c r="F5706" s="293" t="s">
        <v>35</v>
      </c>
      <c r="G5706" s="300" t="s">
        <v>55</v>
      </c>
      <c r="H5706" s="293" t="s">
        <v>6848</v>
      </c>
      <c r="I5706" s="293"/>
      <c r="J5706" s="293" t="s">
        <v>24283</v>
      </c>
      <c r="K5706" s="299">
        <v>43763</v>
      </c>
      <c r="L5706" s="300"/>
      <c r="M5706" s="297" t="str">
        <f t="shared" si="89"/>
        <v>2011</v>
      </c>
    </row>
    <row r="5707" spans="1:13">
      <c r="A5707" s="293">
        <v>5706</v>
      </c>
      <c r="B5707" s="298" t="s">
        <v>20333</v>
      </c>
      <c r="C5707" s="298" t="s">
        <v>20334</v>
      </c>
      <c r="D5707" s="298"/>
      <c r="E5707" s="298" t="s">
        <v>22</v>
      </c>
      <c r="F5707" s="293" t="s">
        <v>35</v>
      </c>
      <c r="G5707" s="300" t="s">
        <v>55</v>
      </c>
      <c r="H5707" s="293" t="s">
        <v>6848</v>
      </c>
      <c r="I5707" s="293"/>
      <c r="J5707" s="293" t="s">
        <v>24283</v>
      </c>
      <c r="K5707" s="299">
        <v>43785</v>
      </c>
      <c r="L5707" s="300"/>
      <c r="M5707" s="297" t="str">
        <f t="shared" si="89"/>
        <v>2011</v>
      </c>
    </row>
    <row r="5708" spans="1:13">
      <c r="A5708" s="293">
        <v>5707</v>
      </c>
      <c r="B5708" s="298" t="s">
        <v>20335</v>
      </c>
      <c r="C5708" s="298" t="s">
        <v>20336</v>
      </c>
      <c r="D5708" s="298"/>
      <c r="E5708" s="298" t="s">
        <v>22</v>
      </c>
      <c r="F5708" s="293" t="s">
        <v>35</v>
      </c>
      <c r="G5708" s="300" t="s">
        <v>55</v>
      </c>
      <c r="H5708" s="293" t="s">
        <v>6848</v>
      </c>
      <c r="I5708" s="293"/>
      <c r="J5708" s="293" t="s">
        <v>24283</v>
      </c>
      <c r="K5708" s="299">
        <v>43813</v>
      </c>
      <c r="L5708" s="300"/>
      <c r="M5708" s="297" t="str">
        <f t="shared" si="89"/>
        <v>2011</v>
      </c>
    </row>
    <row r="5709" spans="1:13">
      <c r="A5709" s="293">
        <v>5708</v>
      </c>
      <c r="B5709" s="298" t="s">
        <v>20337</v>
      </c>
      <c r="C5709" s="298" t="s">
        <v>20338</v>
      </c>
      <c r="D5709" s="298"/>
      <c r="E5709" s="298" t="s">
        <v>22</v>
      </c>
      <c r="F5709" s="293" t="s">
        <v>35</v>
      </c>
      <c r="G5709" s="300" t="s">
        <v>55</v>
      </c>
      <c r="H5709" s="293" t="s">
        <v>6848</v>
      </c>
      <c r="I5709" s="293"/>
      <c r="J5709" s="293" t="s">
        <v>24283</v>
      </c>
      <c r="K5709" s="299">
        <v>43960</v>
      </c>
      <c r="L5709" s="300"/>
      <c r="M5709" s="297" t="str">
        <f t="shared" si="89"/>
        <v>2011</v>
      </c>
    </row>
    <row r="5710" spans="1:13">
      <c r="A5710" s="293">
        <v>5709</v>
      </c>
      <c r="B5710" s="298" t="s">
        <v>20339</v>
      </c>
      <c r="C5710" s="298" t="s">
        <v>20340</v>
      </c>
      <c r="D5710" s="298"/>
      <c r="E5710" s="298" t="s">
        <v>22</v>
      </c>
      <c r="F5710" s="293" t="s">
        <v>35</v>
      </c>
      <c r="G5710" s="300" t="s">
        <v>55</v>
      </c>
      <c r="H5710" s="293" t="s">
        <v>6848</v>
      </c>
      <c r="I5710" s="293"/>
      <c r="J5710" s="293" t="s">
        <v>24283</v>
      </c>
      <c r="K5710" s="299">
        <v>43806</v>
      </c>
      <c r="L5710" s="300"/>
      <c r="M5710" s="297" t="str">
        <f t="shared" si="89"/>
        <v>2011</v>
      </c>
    </row>
    <row r="5711" spans="1:13">
      <c r="A5711" s="293">
        <v>5710</v>
      </c>
      <c r="B5711" s="298" t="s">
        <v>20341</v>
      </c>
      <c r="C5711" s="298" t="s">
        <v>20342</v>
      </c>
      <c r="D5711" s="298"/>
      <c r="E5711" s="298" t="s">
        <v>22</v>
      </c>
      <c r="F5711" s="293" t="s">
        <v>35</v>
      </c>
      <c r="G5711" s="300" t="s">
        <v>55</v>
      </c>
      <c r="H5711" s="293" t="s">
        <v>6848</v>
      </c>
      <c r="I5711" s="293"/>
      <c r="J5711" s="293" t="s">
        <v>24283</v>
      </c>
      <c r="K5711" s="299">
        <v>43729</v>
      </c>
      <c r="L5711" s="300"/>
      <c r="M5711" s="297" t="str">
        <f t="shared" si="89"/>
        <v>2011</v>
      </c>
    </row>
    <row r="5712" spans="1:13">
      <c r="A5712" s="293">
        <v>5711</v>
      </c>
      <c r="B5712" s="298" t="s">
        <v>20343</v>
      </c>
      <c r="C5712" s="298" t="s">
        <v>20344</v>
      </c>
      <c r="D5712" s="298"/>
      <c r="E5712" s="298" t="s">
        <v>22</v>
      </c>
      <c r="F5712" s="293" t="s">
        <v>35</v>
      </c>
      <c r="G5712" s="300" t="s">
        <v>55</v>
      </c>
      <c r="H5712" s="293" t="s">
        <v>6848</v>
      </c>
      <c r="I5712" s="293"/>
      <c r="J5712" s="293" t="s">
        <v>24283</v>
      </c>
      <c r="K5712" s="299">
        <v>43763</v>
      </c>
      <c r="L5712" s="300"/>
      <c r="M5712" s="297" t="str">
        <f t="shared" si="89"/>
        <v>2011</v>
      </c>
    </row>
    <row r="5713" spans="1:13">
      <c r="A5713" s="293">
        <v>5712</v>
      </c>
      <c r="B5713" s="298" t="s">
        <v>20345</v>
      </c>
      <c r="C5713" s="298" t="s">
        <v>20346</v>
      </c>
      <c r="D5713" s="298"/>
      <c r="E5713" s="298" t="s">
        <v>22</v>
      </c>
      <c r="F5713" s="293" t="s">
        <v>35</v>
      </c>
      <c r="G5713" s="300" t="s">
        <v>55</v>
      </c>
      <c r="H5713" s="293" t="s">
        <v>6848</v>
      </c>
      <c r="I5713" s="293"/>
      <c r="J5713" s="293" t="s">
        <v>24283</v>
      </c>
      <c r="K5713" s="299">
        <v>43813</v>
      </c>
      <c r="L5713" s="300"/>
      <c r="M5713" s="297" t="str">
        <f t="shared" si="89"/>
        <v>2011</v>
      </c>
    </row>
    <row r="5714" spans="1:13">
      <c r="A5714" s="293">
        <v>5713</v>
      </c>
      <c r="B5714" s="298" t="s">
        <v>20347</v>
      </c>
      <c r="C5714" s="298" t="s">
        <v>20348</v>
      </c>
      <c r="D5714" s="298"/>
      <c r="E5714" s="298" t="s">
        <v>22</v>
      </c>
      <c r="F5714" s="293" t="s">
        <v>35</v>
      </c>
      <c r="G5714" s="300" t="s">
        <v>55</v>
      </c>
      <c r="H5714" s="293" t="s">
        <v>6848</v>
      </c>
      <c r="I5714" s="293"/>
      <c r="J5714" s="293" t="s">
        <v>24283</v>
      </c>
      <c r="K5714" s="299">
        <v>43806</v>
      </c>
      <c r="L5714" s="300"/>
      <c r="M5714" s="297" t="str">
        <f t="shared" si="89"/>
        <v>2011</v>
      </c>
    </row>
    <row r="5715" spans="1:13">
      <c r="A5715" s="293">
        <v>5714</v>
      </c>
      <c r="B5715" s="298" t="s">
        <v>20349</v>
      </c>
      <c r="C5715" s="298" t="s">
        <v>20350</v>
      </c>
      <c r="D5715" s="298"/>
      <c r="E5715" s="298" t="s">
        <v>22</v>
      </c>
      <c r="F5715" s="293" t="s">
        <v>35</v>
      </c>
      <c r="G5715" s="300" t="s">
        <v>55</v>
      </c>
      <c r="H5715" s="293" t="s">
        <v>6848</v>
      </c>
      <c r="I5715" s="293"/>
      <c r="J5715" s="293" t="s">
        <v>24283</v>
      </c>
      <c r="K5715" s="299">
        <v>43883</v>
      </c>
      <c r="L5715" s="300"/>
      <c r="M5715" s="297" t="str">
        <f t="shared" si="89"/>
        <v>2011</v>
      </c>
    </row>
    <row r="5716" spans="1:13">
      <c r="A5716" s="293">
        <v>5715</v>
      </c>
      <c r="B5716" s="298" t="s">
        <v>20351</v>
      </c>
      <c r="C5716" s="298" t="s">
        <v>20352</v>
      </c>
      <c r="D5716" s="298"/>
      <c r="E5716" s="298" t="s">
        <v>22</v>
      </c>
      <c r="F5716" s="293" t="s">
        <v>35</v>
      </c>
      <c r="G5716" s="300" t="s">
        <v>55</v>
      </c>
      <c r="H5716" s="293" t="s">
        <v>6848</v>
      </c>
      <c r="I5716" s="293"/>
      <c r="J5716" s="293" t="s">
        <v>24283</v>
      </c>
      <c r="K5716" s="299">
        <v>43806</v>
      </c>
      <c r="L5716" s="300"/>
      <c r="M5716" s="297" t="str">
        <f t="shared" si="89"/>
        <v>2011</v>
      </c>
    </row>
    <row r="5717" spans="1:13">
      <c r="A5717" s="293">
        <v>5716</v>
      </c>
      <c r="B5717" s="298" t="s">
        <v>20353</v>
      </c>
      <c r="C5717" s="298" t="s">
        <v>20354</v>
      </c>
      <c r="D5717" s="298"/>
      <c r="E5717" s="298" t="s">
        <v>22</v>
      </c>
      <c r="F5717" s="293" t="s">
        <v>35</v>
      </c>
      <c r="G5717" s="300" t="s">
        <v>55</v>
      </c>
      <c r="H5717" s="293" t="s">
        <v>6848</v>
      </c>
      <c r="I5717" s="293"/>
      <c r="J5717" s="293" t="s">
        <v>24283</v>
      </c>
      <c r="K5717" s="299">
        <v>43813</v>
      </c>
      <c r="L5717" s="300"/>
      <c r="M5717" s="297" t="str">
        <f t="shared" si="89"/>
        <v>2011</v>
      </c>
    </row>
    <row r="5718" spans="1:13">
      <c r="A5718" s="293">
        <v>5717</v>
      </c>
      <c r="B5718" s="298" t="s">
        <v>20355</v>
      </c>
      <c r="C5718" s="298" t="s">
        <v>20356</v>
      </c>
      <c r="D5718" s="298"/>
      <c r="E5718" s="298" t="s">
        <v>22</v>
      </c>
      <c r="F5718" s="293" t="s">
        <v>35</v>
      </c>
      <c r="G5718" s="300" t="s">
        <v>55</v>
      </c>
      <c r="H5718" s="293" t="s">
        <v>6848</v>
      </c>
      <c r="I5718" s="293"/>
      <c r="J5718" s="293" t="s">
        <v>24283</v>
      </c>
      <c r="K5718" s="299">
        <v>43785</v>
      </c>
      <c r="L5718" s="300"/>
      <c r="M5718" s="297" t="str">
        <f t="shared" si="89"/>
        <v>2011</v>
      </c>
    </row>
    <row r="5719" spans="1:13">
      <c r="A5719" s="293">
        <v>5718</v>
      </c>
      <c r="B5719" s="298" t="s">
        <v>20357</v>
      </c>
      <c r="C5719" s="298" t="s">
        <v>20358</v>
      </c>
      <c r="D5719" s="298"/>
      <c r="E5719" s="298" t="s">
        <v>22</v>
      </c>
      <c r="F5719" s="293" t="s">
        <v>35</v>
      </c>
      <c r="G5719" s="300" t="s">
        <v>55</v>
      </c>
      <c r="H5719" s="293" t="s">
        <v>6848</v>
      </c>
      <c r="I5719" s="293"/>
      <c r="J5719" s="293" t="s">
        <v>24283</v>
      </c>
      <c r="K5719" s="299">
        <v>43763</v>
      </c>
      <c r="L5719" s="300"/>
      <c r="M5719" s="297" t="str">
        <f t="shared" si="89"/>
        <v>2011</v>
      </c>
    </row>
    <row r="5720" spans="1:13">
      <c r="A5720" s="293">
        <v>5719</v>
      </c>
      <c r="B5720" s="298" t="s">
        <v>20359</v>
      </c>
      <c r="C5720" s="298" t="s">
        <v>20360</v>
      </c>
      <c r="D5720" s="298"/>
      <c r="E5720" s="298" t="s">
        <v>22</v>
      </c>
      <c r="F5720" s="293" t="s">
        <v>35</v>
      </c>
      <c r="G5720" s="300" t="s">
        <v>55</v>
      </c>
      <c r="H5720" s="293" t="s">
        <v>6848</v>
      </c>
      <c r="I5720" s="293"/>
      <c r="J5720" s="293" t="s">
        <v>24283</v>
      </c>
      <c r="K5720" s="299">
        <v>43883</v>
      </c>
      <c r="L5720" s="300"/>
      <c r="M5720" s="297" t="str">
        <f t="shared" si="89"/>
        <v>2011</v>
      </c>
    </row>
    <row r="5721" spans="1:13">
      <c r="A5721" s="293">
        <v>5720</v>
      </c>
      <c r="B5721" s="298" t="s">
        <v>20361</v>
      </c>
      <c r="C5721" s="298" t="s">
        <v>20362</v>
      </c>
      <c r="D5721" s="298"/>
      <c r="E5721" s="298" t="s">
        <v>22</v>
      </c>
      <c r="F5721" s="293" t="s">
        <v>35</v>
      </c>
      <c r="G5721" s="300" t="s">
        <v>55</v>
      </c>
      <c r="H5721" s="293" t="s">
        <v>6848</v>
      </c>
      <c r="I5721" s="293"/>
      <c r="J5721" s="293" t="s">
        <v>24283</v>
      </c>
      <c r="K5721" s="299">
        <v>43960</v>
      </c>
      <c r="L5721" s="300"/>
      <c r="M5721" s="297" t="str">
        <f t="shared" si="89"/>
        <v>2011</v>
      </c>
    </row>
    <row r="5722" spans="1:13">
      <c r="A5722" s="293">
        <v>5721</v>
      </c>
      <c r="B5722" s="298" t="s">
        <v>20363</v>
      </c>
      <c r="C5722" s="298" t="s">
        <v>20364</v>
      </c>
      <c r="D5722" s="298"/>
      <c r="E5722" s="298" t="s">
        <v>22</v>
      </c>
      <c r="F5722" s="293" t="s">
        <v>35</v>
      </c>
      <c r="G5722" s="300" t="s">
        <v>55</v>
      </c>
      <c r="H5722" s="293" t="s">
        <v>6848</v>
      </c>
      <c r="I5722" s="293"/>
      <c r="J5722" s="293" t="s">
        <v>24283</v>
      </c>
      <c r="K5722" s="299">
        <v>43813</v>
      </c>
      <c r="L5722" s="300"/>
      <c r="M5722" s="297" t="str">
        <f t="shared" si="89"/>
        <v>2011</v>
      </c>
    </row>
    <row r="5723" spans="1:13">
      <c r="A5723" s="293">
        <v>5722</v>
      </c>
      <c r="B5723" s="298" t="s">
        <v>20365</v>
      </c>
      <c r="C5723" s="298" t="s">
        <v>20366</v>
      </c>
      <c r="D5723" s="298"/>
      <c r="E5723" s="298" t="s">
        <v>22</v>
      </c>
      <c r="F5723" s="293" t="s">
        <v>35</v>
      </c>
      <c r="G5723" s="300" t="s">
        <v>55</v>
      </c>
      <c r="H5723" s="293" t="s">
        <v>6848</v>
      </c>
      <c r="I5723" s="293"/>
      <c r="J5723" s="293" t="s">
        <v>24283</v>
      </c>
      <c r="K5723" s="299">
        <v>43883</v>
      </c>
      <c r="L5723" s="300"/>
      <c r="M5723" s="297" t="str">
        <f t="shared" si="89"/>
        <v>2011</v>
      </c>
    </row>
    <row r="5724" spans="1:13">
      <c r="A5724" s="293">
        <v>5723</v>
      </c>
      <c r="B5724" s="298" t="s">
        <v>20367</v>
      </c>
      <c r="C5724" s="298" t="s">
        <v>20368</v>
      </c>
      <c r="D5724" s="298"/>
      <c r="E5724" s="298" t="s">
        <v>22</v>
      </c>
      <c r="F5724" s="293" t="s">
        <v>35</v>
      </c>
      <c r="G5724" s="300" t="s">
        <v>55</v>
      </c>
      <c r="H5724" s="293" t="s">
        <v>6848</v>
      </c>
      <c r="I5724" s="293"/>
      <c r="J5724" s="293" t="s">
        <v>24283</v>
      </c>
      <c r="K5724" s="299">
        <v>43813</v>
      </c>
      <c r="L5724" s="300"/>
      <c r="M5724" s="297" t="str">
        <f t="shared" si="89"/>
        <v>2011</v>
      </c>
    </row>
    <row r="5725" spans="1:13">
      <c r="A5725" s="293">
        <v>5724</v>
      </c>
      <c r="B5725" s="298" t="s">
        <v>20369</v>
      </c>
      <c r="C5725" s="298" t="s">
        <v>20370</v>
      </c>
      <c r="D5725" s="298"/>
      <c r="E5725" s="298" t="s">
        <v>22</v>
      </c>
      <c r="F5725" s="293" t="s">
        <v>35</v>
      </c>
      <c r="G5725" s="300" t="s">
        <v>55</v>
      </c>
      <c r="H5725" s="293" t="s">
        <v>6848</v>
      </c>
      <c r="I5725" s="293"/>
      <c r="J5725" s="293" t="s">
        <v>24283</v>
      </c>
      <c r="K5725" s="299">
        <v>43813</v>
      </c>
      <c r="L5725" s="300"/>
      <c r="M5725" s="297" t="str">
        <f t="shared" si="89"/>
        <v>2011</v>
      </c>
    </row>
    <row r="5726" spans="1:13">
      <c r="A5726" s="293">
        <v>5725</v>
      </c>
      <c r="B5726" s="298" t="s">
        <v>20371</v>
      </c>
      <c r="C5726" s="298" t="s">
        <v>20372</v>
      </c>
      <c r="D5726" s="298"/>
      <c r="E5726" s="298" t="s">
        <v>22</v>
      </c>
      <c r="F5726" s="293" t="s">
        <v>35</v>
      </c>
      <c r="G5726" s="300" t="s">
        <v>55</v>
      </c>
      <c r="H5726" s="293" t="s">
        <v>6848</v>
      </c>
      <c r="I5726" s="293"/>
      <c r="J5726" s="293" t="s">
        <v>24283</v>
      </c>
      <c r="K5726" s="299">
        <v>44045</v>
      </c>
      <c r="L5726" s="300"/>
      <c r="M5726" s="297" t="str">
        <f t="shared" si="89"/>
        <v>2011</v>
      </c>
    </row>
    <row r="5727" spans="1:13">
      <c r="A5727" s="293">
        <v>5726</v>
      </c>
      <c r="B5727" s="298" t="s">
        <v>20373</v>
      </c>
      <c r="C5727" s="298" t="s">
        <v>20374</v>
      </c>
      <c r="D5727" s="298"/>
      <c r="E5727" s="298" t="s">
        <v>22</v>
      </c>
      <c r="F5727" s="293" t="s">
        <v>35</v>
      </c>
      <c r="G5727" s="300" t="s">
        <v>55</v>
      </c>
      <c r="H5727" s="293" t="s">
        <v>6848</v>
      </c>
      <c r="I5727" s="293"/>
      <c r="J5727" s="293" t="s">
        <v>24283</v>
      </c>
      <c r="K5727" s="299">
        <v>43883</v>
      </c>
      <c r="L5727" s="300"/>
      <c r="M5727" s="297" t="str">
        <f t="shared" si="89"/>
        <v>2011</v>
      </c>
    </row>
    <row r="5728" spans="1:13">
      <c r="A5728" s="293">
        <v>5727</v>
      </c>
      <c r="B5728" s="298" t="s">
        <v>20375</v>
      </c>
      <c r="C5728" s="298" t="s">
        <v>20376</v>
      </c>
      <c r="D5728" s="298"/>
      <c r="E5728" s="298" t="s">
        <v>22</v>
      </c>
      <c r="F5728" s="293" t="s">
        <v>35</v>
      </c>
      <c r="G5728" s="300" t="s">
        <v>55</v>
      </c>
      <c r="H5728" s="293" t="s">
        <v>6848</v>
      </c>
      <c r="I5728" s="293"/>
      <c r="J5728" s="293" t="s">
        <v>24283</v>
      </c>
      <c r="K5728" s="299">
        <v>43785</v>
      </c>
      <c r="L5728" s="300"/>
      <c r="M5728" s="297" t="str">
        <f t="shared" si="89"/>
        <v>2011</v>
      </c>
    </row>
    <row r="5729" spans="1:13">
      <c r="A5729" s="293">
        <v>5728</v>
      </c>
      <c r="B5729" s="298" t="s">
        <v>20377</v>
      </c>
      <c r="C5729" s="298" t="s">
        <v>20378</v>
      </c>
      <c r="D5729" s="298"/>
      <c r="E5729" s="298" t="s">
        <v>22</v>
      </c>
      <c r="F5729" s="293" t="s">
        <v>35</v>
      </c>
      <c r="G5729" s="300" t="s">
        <v>55</v>
      </c>
      <c r="H5729" s="293" t="s">
        <v>6848</v>
      </c>
      <c r="I5729" s="293"/>
      <c r="J5729" s="293" t="s">
        <v>24283</v>
      </c>
      <c r="K5729" s="299">
        <v>43883</v>
      </c>
      <c r="L5729" s="300"/>
      <c r="M5729" s="297" t="str">
        <f t="shared" si="89"/>
        <v>2011</v>
      </c>
    </row>
    <row r="5730" spans="1:13">
      <c r="A5730" s="293">
        <v>5729</v>
      </c>
      <c r="B5730" s="298" t="s">
        <v>20379</v>
      </c>
      <c r="C5730" s="298" t="s">
        <v>20380</v>
      </c>
      <c r="D5730" s="298"/>
      <c r="E5730" s="298" t="s">
        <v>22</v>
      </c>
      <c r="F5730" s="293" t="s">
        <v>35</v>
      </c>
      <c r="G5730" s="300" t="s">
        <v>55</v>
      </c>
      <c r="H5730" s="293" t="s">
        <v>6848</v>
      </c>
      <c r="I5730" s="293"/>
      <c r="J5730" s="293" t="s">
        <v>24283</v>
      </c>
      <c r="K5730" s="299">
        <v>43883</v>
      </c>
      <c r="L5730" s="300"/>
      <c r="M5730" s="297" t="str">
        <f t="shared" si="89"/>
        <v>2011</v>
      </c>
    </row>
    <row r="5731" spans="1:13">
      <c r="A5731" s="293">
        <v>5730</v>
      </c>
      <c r="B5731" s="298" t="s">
        <v>20381</v>
      </c>
      <c r="C5731" s="298" t="s">
        <v>20382</v>
      </c>
      <c r="D5731" s="298"/>
      <c r="E5731" s="298" t="s">
        <v>22</v>
      </c>
      <c r="F5731" s="293" t="s">
        <v>35</v>
      </c>
      <c r="G5731" s="300" t="s">
        <v>55</v>
      </c>
      <c r="H5731" s="293" t="s">
        <v>6848</v>
      </c>
      <c r="I5731" s="293"/>
      <c r="J5731" s="293" t="s">
        <v>24283</v>
      </c>
      <c r="K5731" s="299">
        <v>43974</v>
      </c>
      <c r="L5731" s="300"/>
      <c r="M5731" s="297" t="str">
        <f t="shared" si="89"/>
        <v>2011</v>
      </c>
    </row>
    <row r="5732" spans="1:13">
      <c r="A5732" s="293">
        <v>5731</v>
      </c>
      <c r="B5732" s="298" t="s">
        <v>20383</v>
      </c>
      <c r="C5732" s="298" t="s">
        <v>20384</v>
      </c>
      <c r="D5732" s="298"/>
      <c r="E5732" s="298" t="s">
        <v>22</v>
      </c>
      <c r="F5732" s="293" t="s">
        <v>35</v>
      </c>
      <c r="G5732" s="300" t="s">
        <v>55</v>
      </c>
      <c r="H5732" s="293" t="s">
        <v>6848</v>
      </c>
      <c r="I5732" s="293"/>
      <c r="J5732" s="293" t="s">
        <v>24283</v>
      </c>
      <c r="K5732" s="299">
        <v>43763</v>
      </c>
      <c r="L5732" s="300"/>
      <c r="M5732" s="297" t="str">
        <f t="shared" si="89"/>
        <v>2011</v>
      </c>
    </row>
    <row r="5733" spans="1:13">
      <c r="A5733" s="293">
        <v>5732</v>
      </c>
      <c r="B5733" s="298" t="s">
        <v>20385</v>
      </c>
      <c r="C5733" s="298" t="s">
        <v>20386</v>
      </c>
      <c r="D5733" s="298"/>
      <c r="E5733" s="298" t="s">
        <v>22</v>
      </c>
      <c r="F5733" s="293" t="s">
        <v>35</v>
      </c>
      <c r="G5733" s="300" t="s">
        <v>55</v>
      </c>
      <c r="H5733" s="293" t="s">
        <v>6848</v>
      </c>
      <c r="I5733" s="293"/>
      <c r="J5733" s="293" t="s">
        <v>24283</v>
      </c>
      <c r="K5733" s="299">
        <v>43813</v>
      </c>
      <c r="L5733" s="300"/>
      <c r="M5733" s="297" t="str">
        <f t="shared" si="89"/>
        <v>2011</v>
      </c>
    </row>
    <row r="5734" spans="1:13">
      <c r="A5734" s="293">
        <v>5733</v>
      </c>
      <c r="B5734" s="298" t="s">
        <v>20387</v>
      </c>
      <c r="C5734" s="298" t="s">
        <v>20388</v>
      </c>
      <c r="D5734" s="298"/>
      <c r="E5734" s="298" t="s">
        <v>22</v>
      </c>
      <c r="F5734" s="293" t="s">
        <v>35</v>
      </c>
      <c r="G5734" s="300" t="s">
        <v>55</v>
      </c>
      <c r="H5734" s="293" t="s">
        <v>6848</v>
      </c>
      <c r="I5734" s="293"/>
      <c r="J5734" s="293" t="s">
        <v>24283</v>
      </c>
      <c r="K5734" s="299"/>
      <c r="L5734" s="300"/>
      <c r="M5734" s="297" t="str">
        <f t="shared" si="89"/>
        <v>2011</v>
      </c>
    </row>
    <row r="5735" spans="1:13">
      <c r="A5735" s="293">
        <v>5734</v>
      </c>
      <c r="B5735" s="298" t="s">
        <v>20389</v>
      </c>
      <c r="C5735" s="298" t="s">
        <v>20390</v>
      </c>
      <c r="D5735" s="298"/>
      <c r="E5735" s="298" t="s">
        <v>22</v>
      </c>
      <c r="F5735" s="293" t="s">
        <v>35</v>
      </c>
      <c r="G5735" s="300" t="s">
        <v>55</v>
      </c>
      <c r="H5735" s="293" t="s">
        <v>6848</v>
      </c>
      <c r="I5735" s="293"/>
      <c r="J5735" s="293" t="s">
        <v>24283</v>
      </c>
      <c r="K5735" s="299">
        <v>43785</v>
      </c>
      <c r="L5735" s="300"/>
      <c r="M5735" s="297" t="str">
        <f t="shared" si="89"/>
        <v>2011</v>
      </c>
    </row>
    <row r="5736" spans="1:13">
      <c r="A5736" s="293">
        <v>5735</v>
      </c>
      <c r="B5736" s="298" t="s">
        <v>20391</v>
      </c>
      <c r="C5736" s="298" t="s">
        <v>20392</v>
      </c>
      <c r="D5736" s="298"/>
      <c r="E5736" s="298" t="s">
        <v>22</v>
      </c>
      <c r="F5736" s="293" t="s">
        <v>35</v>
      </c>
      <c r="G5736" s="300" t="s">
        <v>55</v>
      </c>
      <c r="H5736" s="293" t="s">
        <v>6848</v>
      </c>
      <c r="I5736" s="293"/>
      <c r="J5736" s="293" t="s">
        <v>24283</v>
      </c>
      <c r="K5736" s="299">
        <v>43806</v>
      </c>
      <c r="L5736" s="300"/>
      <c r="M5736" s="297" t="str">
        <f t="shared" si="89"/>
        <v>2011</v>
      </c>
    </row>
    <row r="5737" spans="1:13">
      <c r="A5737" s="293">
        <v>5736</v>
      </c>
      <c r="B5737" s="298" t="s">
        <v>20393</v>
      </c>
      <c r="C5737" s="298" t="s">
        <v>20394</v>
      </c>
      <c r="D5737" s="298"/>
      <c r="E5737" s="298" t="s">
        <v>22</v>
      </c>
      <c r="F5737" s="293" t="s">
        <v>35</v>
      </c>
      <c r="G5737" s="300" t="s">
        <v>55</v>
      </c>
      <c r="H5737" s="293" t="s">
        <v>6848</v>
      </c>
      <c r="I5737" s="293"/>
      <c r="J5737" s="293" t="s">
        <v>24283</v>
      </c>
      <c r="K5737" s="299"/>
      <c r="L5737" s="300"/>
      <c r="M5737" s="297" t="str">
        <f t="shared" si="89"/>
        <v>2011</v>
      </c>
    </row>
    <row r="5738" spans="1:13">
      <c r="A5738" s="293">
        <v>5737</v>
      </c>
      <c r="B5738" s="298" t="s">
        <v>20395</v>
      </c>
      <c r="C5738" s="298" t="s">
        <v>20396</v>
      </c>
      <c r="D5738" s="298"/>
      <c r="E5738" s="298" t="s">
        <v>22</v>
      </c>
      <c r="F5738" s="293" t="s">
        <v>35</v>
      </c>
      <c r="G5738" s="300" t="s">
        <v>55</v>
      </c>
      <c r="H5738" s="293" t="s">
        <v>6848</v>
      </c>
      <c r="I5738" s="293"/>
      <c r="J5738" s="293" t="s">
        <v>24283</v>
      </c>
      <c r="K5738" s="299">
        <v>43771</v>
      </c>
      <c r="L5738" s="300"/>
      <c r="M5738" s="297" t="str">
        <f t="shared" si="89"/>
        <v>2011</v>
      </c>
    </row>
    <row r="5739" spans="1:13">
      <c r="A5739" s="293">
        <v>5738</v>
      </c>
      <c r="B5739" s="298" t="s">
        <v>20397</v>
      </c>
      <c r="C5739" s="298" t="s">
        <v>20398</v>
      </c>
      <c r="D5739" s="298"/>
      <c r="E5739" s="298" t="s">
        <v>22</v>
      </c>
      <c r="F5739" s="293" t="s">
        <v>35</v>
      </c>
      <c r="G5739" s="300" t="s">
        <v>55</v>
      </c>
      <c r="H5739" s="293" t="s">
        <v>6848</v>
      </c>
      <c r="I5739" s="293"/>
      <c r="J5739" s="293" t="s">
        <v>24283</v>
      </c>
      <c r="K5739" s="299">
        <v>43883</v>
      </c>
      <c r="L5739" s="300"/>
      <c r="M5739" s="297" t="str">
        <f t="shared" si="89"/>
        <v>2011</v>
      </c>
    </row>
    <row r="5740" spans="1:13">
      <c r="A5740" s="293">
        <v>5739</v>
      </c>
      <c r="B5740" s="298" t="s">
        <v>20399</v>
      </c>
      <c r="C5740" s="298" t="s">
        <v>20400</v>
      </c>
      <c r="D5740" s="298"/>
      <c r="E5740" s="298" t="s">
        <v>22</v>
      </c>
      <c r="F5740" s="293" t="s">
        <v>35</v>
      </c>
      <c r="G5740" s="300" t="s">
        <v>55</v>
      </c>
      <c r="H5740" s="293" t="s">
        <v>6848</v>
      </c>
      <c r="I5740" s="293"/>
      <c r="J5740" s="293" t="s">
        <v>24283</v>
      </c>
      <c r="K5740" s="299">
        <v>43777</v>
      </c>
      <c r="L5740" s="300"/>
      <c r="M5740" s="297" t="str">
        <f t="shared" si="89"/>
        <v>2011</v>
      </c>
    </row>
    <row r="5741" spans="1:13">
      <c r="A5741" s="293">
        <v>5740</v>
      </c>
      <c r="B5741" s="298" t="s">
        <v>20401</v>
      </c>
      <c r="C5741" s="298" t="s">
        <v>20402</v>
      </c>
      <c r="D5741" s="298"/>
      <c r="E5741" s="298" t="s">
        <v>22</v>
      </c>
      <c r="F5741" s="293" t="s">
        <v>35</v>
      </c>
      <c r="G5741" s="300" t="s">
        <v>55</v>
      </c>
      <c r="H5741" s="293" t="s">
        <v>6848</v>
      </c>
      <c r="I5741" s="293"/>
      <c r="J5741" s="293" t="s">
        <v>24283</v>
      </c>
      <c r="K5741" s="299">
        <v>43813</v>
      </c>
      <c r="L5741" s="300"/>
      <c r="M5741" s="297" t="str">
        <f t="shared" si="89"/>
        <v>2011</v>
      </c>
    </row>
    <row r="5742" spans="1:13">
      <c r="A5742" s="293">
        <v>5741</v>
      </c>
      <c r="B5742" s="298" t="s">
        <v>20403</v>
      </c>
      <c r="C5742" s="298" t="s">
        <v>20404</v>
      </c>
      <c r="D5742" s="298"/>
      <c r="E5742" s="298" t="s">
        <v>22</v>
      </c>
      <c r="F5742" s="293" t="s">
        <v>35</v>
      </c>
      <c r="G5742" s="300" t="s">
        <v>55</v>
      </c>
      <c r="H5742" s="293" t="s">
        <v>6848</v>
      </c>
      <c r="I5742" s="293"/>
      <c r="J5742" s="293" t="s">
        <v>24283</v>
      </c>
      <c r="K5742" s="299">
        <v>43974</v>
      </c>
      <c r="L5742" s="300"/>
      <c r="M5742" s="297" t="str">
        <f t="shared" si="89"/>
        <v>2011</v>
      </c>
    </row>
    <row r="5743" spans="1:13">
      <c r="A5743" s="293">
        <v>5742</v>
      </c>
      <c r="B5743" s="298" t="s">
        <v>20405</v>
      </c>
      <c r="C5743" s="298" t="s">
        <v>20406</v>
      </c>
      <c r="D5743" s="298"/>
      <c r="E5743" s="298" t="s">
        <v>22</v>
      </c>
      <c r="F5743" s="293" t="s">
        <v>35</v>
      </c>
      <c r="G5743" s="300" t="s">
        <v>55</v>
      </c>
      <c r="H5743" s="293" t="s">
        <v>6848</v>
      </c>
      <c r="I5743" s="293"/>
      <c r="J5743" s="293" t="s">
        <v>24283</v>
      </c>
      <c r="K5743" s="299"/>
      <c r="L5743" s="300"/>
      <c r="M5743" s="297" t="str">
        <f t="shared" si="89"/>
        <v>2011</v>
      </c>
    </row>
    <row r="5744" spans="1:13">
      <c r="A5744" s="293">
        <v>5743</v>
      </c>
      <c r="B5744" s="298" t="s">
        <v>20407</v>
      </c>
      <c r="C5744" s="298" t="s">
        <v>20408</v>
      </c>
      <c r="D5744" s="298"/>
      <c r="E5744" s="298" t="s">
        <v>22</v>
      </c>
      <c r="F5744" s="293" t="s">
        <v>35</v>
      </c>
      <c r="G5744" s="300" t="s">
        <v>55</v>
      </c>
      <c r="H5744" s="293" t="s">
        <v>6848</v>
      </c>
      <c r="I5744" s="293"/>
      <c r="J5744" s="293" t="s">
        <v>24283</v>
      </c>
      <c r="K5744" s="299">
        <v>43806</v>
      </c>
      <c r="L5744" s="300"/>
      <c r="M5744" s="297" t="str">
        <f t="shared" si="89"/>
        <v>2011</v>
      </c>
    </row>
    <row r="5745" spans="1:13">
      <c r="A5745" s="293">
        <v>5744</v>
      </c>
      <c r="B5745" s="298" t="s">
        <v>20409</v>
      </c>
      <c r="C5745" s="298" t="s">
        <v>20410</v>
      </c>
      <c r="D5745" s="298"/>
      <c r="E5745" s="298" t="s">
        <v>22</v>
      </c>
      <c r="F5745" s="293" t="s">
        <v>35</v>
      </c>
      <c r="G5745" s="300" t="s">
        <v>55</v>
      </c>
      <c r="H5745" s="293" t="s">
        <v>6848</v>
      </c>
      <c r="I5745" s="293"/>
      <c r="J5745" s="293" t="s">
        <v>24283</v>
      </c>
      <c r="K5745" s="299">
        <v>43960</v>
      </c>
      <c r="L5745" s="300"/>
      <c r="M5745" s="297" t="str">
        <f t="shared" si="89"/>
        <v>2011</v>
      </c>
    </row>
    <row r="5746" spans="1:13">
      <c r="A5746" s="293">
        <v>5745</v>
      </c>
      <c r="B5746" s="298" t="s">
        <v>20411</v>
      </c>
      <c r="C5746" s="298" t="s">
        <v>20412</v>
      </c>
      <c r="D5746" s="298"/>
      <c r="E5746" s="298" t="s">
        <v>22</v>
      </c>
      <c r="F5746" s="293" t="s">
        <v>35</v>
      </c>
      <c r="G5746" s="300" t="s">
        <v>55</v>
      </c>
      <c r="H5746" s="293" t="s">
        <v>6848</v>
      </c>
      <c r="I5746" s="293"/>
      <c r="J5746" s="293" t="s">
        <v>24283</v>
      </c>
      <c r="K5746" s="299">
        <v>43883</v>
      </c>
      <c r="L5746" s="300"/>
      <c r="M5746" s="297" t="str">
        <f t="shared" si="89"/>
        <v>2011</v>
      </c>
    </row>
    <row r="5747" spans="1:13">
      <c r="A5747" s="293">
        <v>5746</v>
      </c>
      <c r="B5747" s="298" t="s">
        <v>20413</v>
      </c>
      <c r="C5747" s="298" t="s">
        <v>20414</v>
      </c>
      <c r="D5747" s="298"/>
      <c r="E5747" s="298" t="s">
        <v>22</v>
      </c>
      <c r="F5747" s="293" t="s">
        <v>35</v>
      </c>
      <c r="G5747" s="300" t="s">
        <v>55</v>
      </c>
      <c r="H5747" s="293" t="s">
        <v>6848</v>
      </c>
      <c r="I5747" s="293"/>
      <c r="J5747" s="293" t="s">
        <v>24283</v>
      </c>
      <c r="K5747" s="299">
        <v>43883</v>
      </c>
      <c r="L5747" s="300"/>
      <c r="M5747" s="297" t="str">
        <f t="shared" si="89"/>
        <v>2011</v>
      </c>
    </row>
    <row r="5748" spans="1:13">
      <c r="A5748" s="293">
        <v>5747</v>
      </c>
      <c r="B5748" s="298" t="s">
        <v>20415</v>
      </c>
      <c r="C5748" s="298" t="s">
        <v>20416</v>
      </c>
      <c r="D5748" s="298"/>
      <c r="E5748" s="298" t="s">
        <v>22</v>
      </c>
      <c r="F5748" s="293" t="s">
        <v>35</v>
      </c>
      <c r="G5748" s="300" t="s">
        <v>55</v>
      </c>
      <c r="H5748" s="293" t="s">
        <v>6848</v>
      </c>
      <c r="I5748" s="293"/>
      <c r="J5748" s="293" t="s">
        <v>24283</v>
      </c>
      <c r="K5748" s="299">
        <v>43785</v>
      </c>
      <c r="L5748" s="300"/>
      <c r="M5748" s="297" t="str">
        <f t="shared" si="89"/>
        <v>2011</v>
      </c>
    </row>
    <row r="5749" spans="1:13">
      <c r="A5749" s="293">
        <v>5748</v>
      </c>
      <c r="B5749" s="298" t="s">
        <v>20417</v>
      </c>
      <c r="C5749" s="298" t="s">
        <v>20418</v>
      </c>
      <c r="D5749" s="298"/>
      <c r="E5749" s="298" t="s">
        <v>22</v>
      </c>
      <c r="F5749" s="293" t="s">
        <v>35</v>
      </c>
      <c r="G5749" s="300" t="s">
        <v>55</v>
      </c>
      <c r="H5749" s="293" t="s">
        <v>6848</v>
      </c>
      <c r="I5749" s="293"/>
      <c r="J5749" s="293" t="s">
        <v>24283</v>
      </c>
      <c r="K5749" s="299">
        <v>43771</v>
      </c>
      <c r="L5749" s="300"/>
      <c r="M5749" s="297" t="str">
        <f t="shared" si="89"/>
        <v>2011</v>
      </c>
    </row>
    <row r="5750" spans="1:13">
      <c r="A5750" s="293">
        <v>5749</v>
      </c>
      <c r="B5750" s="298" t="s">
        <v>20419</v>
      </c>
      <c r="C5750" s="298" t="s">
        <v>20420</v>
      </c>
      <c r="D5750" s="298"/>
      <c r="E5750" s="298" t="s">
        <v>22</v>
      </c>
      <c r="F5750" s="293" t="s">
        <v>35</v>
      </c>
      <c r="G5750" s="300" t="s">
        <v>55</v>
      </c>
      <c r="H5750" s="293" t="s">
        <v>6848</v>
      </c>
      <c r="I5750" s="293"/>
      <c r="J5750" s="293" t="s">
        <v>24283</v>
      </c>
      <c r="K5750" s="299">
        <v>43785</v>
      </c>
      <c r="L5750" s="300"/>
      <c r="M5750" s="297" t="str">
        <f t="shared" si="89"/>
        <v>2011</v>
      </c>
    </row>
    <row r="5751" spans="1:13">
      <c r="A5751" s="293">
        <v>5750</v>
      </c>
      <c r="B5751" s="298" t="s">
        <v>20421</v>
      </c>
      <c r="C5751" s="298" t="s">
        <v>20422</v>
      </c>
      <c r="D5751" s="298"/>
      <c r="E5751" s="298" t="s">
        <v>22</v>
      </c>
      <c r="F5751" s="293" t="s">
        <v>35</v>
      </c>
      <c r="G5751" s="300" t="s">
        <v>55</v>
      </c>
      <c r="H5751" s="293" t="s">
        <v>6848</v>
      </c>
      <c r="I5751" s="293"/>
      <c r="J5751" s="293" t="s">
        <v>24283</v>
      </c>
      <c r="K5751" s="299">
        <v>43813</v>
      </c>
      <c r="L5751" s="300"/>
      <c r="M5751" s="297" t="str">
        <f t="shared" si="89"/>
        <v>2011</v>
      </c>
    </row>
    <row r="5752" spans="1:13">
      <c r="A5752" s="293">
        <v>5751</v>
      </c>
      <c r="B5752" s="298" t="s">
        <v>20423</v>
      </c>
      <c r="C5752" s="298" t="s">
        <v>20424</v>
      </c>
      <c r="D5752" s="298"/>
      <c r="E5752" s="298" t="s">
        <v>22</v>
      </c>
      <c r="F5752" s="293" t="s">
        <v>35</v>
      </c>
      <c r="G5752" s="300" t="s">
        <v>55</v>
      </c>
      <c r="H5752" s="293" t="s">
        <v>6848</v>
      </c>
      <c r="I5752" s="293"/>
      <c r="J5752" s="293" t="s">
        <v>24283</v>
      </c>
      <c r="K5752" s="299">
        <v>43883</v>
      </c>
      <c r="L5752" s="300"/>
      <c r="M5752" s="297" t="str">
        <f t="shared" si="89"/>
        <v>2011</v>
      </c>
    </row>
    <row r="5753" spans="1:13">
      <c r="A5753" s="293">
        <v>5752</v>
      </c>
      <c r="B5753" s="298" t="s">
        <v>20425</v>
      </c>
      <c r="C5753" s="298" t="s">
        <v>20426</v>
      </c>
      <c r="D5753" s="298"/>
      <c r="E5753" s="298" t="s">
        <v>22</v>
      </c>
      <c r="F5753" s="293" t="s">
        <v>35</v>
      </c>
      <c r="G5753" s="300" t="s">
        <v>55</v>
      </c>
      <c r="H5753" s="293" t="s">
        <v>6848</v>
      </c>
      <c r="I5753" s="293"/>
      <c r="J5753" s="293" t="s">
        <v>24283</v>
      </c>
      <c r="K5753" s="299"/>
      <c r="L5753" s="300"/>
      <c r="M5753" s="297" t="str">
        <f t="shared" si="89"/>
        <v>2011</v>
      </c>
    </row>
    <row r="5754" spans="1:13">
      <c r="A5754" s="293">
        <v>5753</v>
      </c>
      <c r="B5754" s="298" t="s">
        <v>20427</v>
      </c>
      <c r="C5754" s="298" t="s">
        <v>20428</v>
      </c>
      <c r="D5754" s="298"/>
      <c r="E5754" s="298" t="s">
        <v>22</v>
      </c>
      <c r="F5754" s="293" t="s">
        <v>35</v>
      </c>
      <c r="G5754" s="300" t="s">
        <v>55</v>
      </c>
      <c r="H5754" s="293" t="s">
        <v>6848</v>
      </c>
      <c r="I5754" s="293"/>
      <c r="J5754" s="293" t="s">
        <v>24283</v>
      </c>
      <c r="K5754" s="299">
        <v>43883</v>
      </c>
      <c r="L5754" s="300"/>
      <c r="M5754" s="297" t="str">
        <f t="shared" si="89"/>
        <v>2011</v>
      </c>
    </row>
    <row r="5755" spans="1:13">
      <c r="A5755" s="293">
        <v>5754</v>
      </c>
      <c r="B5755" s="298" t="s">
        <v>20429</v>
      </c>
      <c r="C5755" s="298" t="s">
        <v>20430</v>
      </c>
      <c r="D5755" s="298"/>
      <c r="E5755" s="298" t="s">
        <v>22</v>
      </c>
      <c r="F5755" s="293" t="s">
        <v>35</v>
      </c>
      <c r="G5755" s="300" t="s">
        <v>55</v>
      </c>
      <c r="H5755" s="293" t="s">
        <v>6848</v>
      </c>
      <c r="I5755" s="293"/>
      <c r="J5755" s="293" t="s">
        <v>24283</v>
      </c>
      <c r="K5755" s="299">
        <v>43813</v>
      </c>
      <c r="L5755" s="300"/>
      <c r="M5755" s="297" t="str">
        <f t="shared" si="89"/>
        <v>2011</v>
      </c>
    </row>
    <row r="5756" spans="1:13">
      <c r="A5756" s="293">
        <v>5755</v>
      </c>
      <c r="B5756" s="298" t="s">
        <v>20431</v>
      </c>
      <c r="C5756" s="298" t="s">
        <v>20432</v>
      </c>
      <c r="D5756" s="298"/>
      <c r="E5756" s="298" t="s">
        <v>22</v>
      </c>
      <c r="F5756" s="293" t="s">
        <v>35</v>
      </c>
      <c r="G5756" s="300" t="s">
        <v>55</v>
      </c>
      <c r="H5756" s="293" t="s">
        <v>6848</v>
      </c>
      <c r="I5756" s="293"/>
      <c r="J5756" s="293" t="s">
        <v>24283</v>
      </c>
      <c r="K5756" s="299">
        <v>43806</v>
      </c>
      <c r="L5756" s="300"/>
      <c r="M5756" s="297" t="str">
        <f t="shared" si="89"/>
        <v>2011</v>
      </c>
    </row>
    <row r="5757" spans="1:13">
      <c r="A5757" s="293">
        <v>5756</v>
      </c>
      <c r="B5757" s="298" t="s">
        <v>20433</v>
      </c>
      <c r="C5757" s="298" t="s">
        <v>20434</v>
      </c>
      <c r="D5757" s="298"/>
      <c r="E5757" s="298" t="s">
        <v>22</v>
      </c>
      <c r="F5757" s="293" t="s">
        <v>35</v>
      </c>
      <c r="G5757" s="300" t="s">
        <v>55</v>
      </c>
      <c r="H5757" s="293" t="s">
        <v>6848</v>
      </c>
      <c r="I5757" s="293"/>
      <c r="J5757" s="293" t="s">
        <v>24283</v>
      </c>
      <c r="K5757" s="299">
        <v>43813</v>
      </c>
      <c r="L5757" s="300"/>
      <c r="M5757" s="297" t="str">
        <f t="shared" si="89"/>
        <v>2011</v>
      </c>
    </row>
    <row r="5758" spans="1:13">
      <c r="A5758" s="293">
        <v>5757</v>
      </c>
      <c r="B5758" s="298" t="s">
        <v>20435</v>
      </c>
      <c r="C5758" s="298" t="s">
        <v>20436</v>
      </c>
      <c r="D5758" s="298"/>
      <c r="E5758" s="298" t="s">
        <v>22</v>
      </c>
      <c r="F5758" s="293" t="s">
        <v>35</v>
      </c>
      <c r="G5758" s="300" t="s">
        <v>55</v>
      </c>
      <c r="H5758" s="293" t="s">
        <v>6848</v>
      </c>
      <c r="I5758" s="293"/>
      <c r="J5758" s="293" t="s">
        <v>24283</v>
      </c>
      <c r="K5758" s="299">
        <v>43785</v>
      </c>
      <c r="L5758" s="300"/>
      <c r="M5758" s="297" t="str">
        <f t="shared" si="89"/>
        <v>2011</v>
      </c>
    </row>
    <row r="5759" spans="1:13">
      <c r="A5759" s="293">
        <v>5758</v>
      </c>
      <c r="B5759" s="298" t="s">
        <v>20437</v>
      </c>
      <c r="C5759" s="298" t="s">
        <v>20438</v>
      </c>
      <c r="D5759" s="298"/>
      <c r="E5759" s="298" t="s">
        <v>22</v>
      </c>
      <c r="F5759" s="293" t="s">
        <v>35</v>
      </c>
      <c r="G5759" s="300" t="s">
        <v>55</v>
      </c>
      <c r="H5759" s="293" t="s">
        <v>6848</v>
      </c>
      <c r="I5759" s="293"/>
      <c r="J5759" s="293" t="s">
        <v>24283</v>
      </c>
      <c r="K5759" s="299">
        <v>43743</v>
      </c>
      <c r="L5759" s="300"/>
      <c r="M5759" s="297" t="str">
        <f t="shared" si="89"/>
        <v>2011</v>
      </c>
    </row>
    <row r="5760" spans="1:13">
      <c r="A5760" s="293">
        <v>5759</v>
      </c>
      <c r="B5760" s="298" t="s">
        <v>20439</v>
      </c>
      <c r="C5760" s="298" t="s">
        <v>20440</v>
      </c>
      <c r="D5760" s="298"/>
      <c r="E5760" s="298" t="s">
        <v>22</v>
      </c>
      <c r="F5760" s="293" t="s">
        <v>35</v>
      </c>
      <c r="G5760" s="300" t="s">
        <v>55</v>
      </c>
      <c r="H5760" s="293" t="s">
        <v>6848</v>
      </c>
      <c r="I5760" s="293"/>
      <c r="J5760" s="293" t="s">
        <v>24283</v>
      </c>
      <c r="K5760" s="299">
        <v>43813</v>
      </c>
      <c r="L5760" s="300"/>
      <c r="M5760" s="297" t="str">
        <f t="shared" si="89"/>
        <v>2011</v>
      </c>
    </row>
    <row r="5761" spans="1:13">
      <c r="A5761" s="293">
        <v>5760</v>
      </c>
      <c r="B5761" s="298" t="s">
        <v>20441</v>
      </c>
      <c r="C5761" s="298" t="s">
        <v>20442</v>
      </c>
      <c r="D5761" s="298"/>
      <c r="E5761" s="298" t="s">
        <v>22</v>
      </c>
      <c r="F5761" s="293" t="s">
        <v>35</v>
      </c>
      <c r="G5761" s="300" t="s">
        <v>55</v>
      </c>
      <c r="H5761" s="293" t="s">
        <v>6848</v>
      </c>
      <c r="I5761" s="293"/>
      <c r="J5761" s="293" t="s">
        <v>24283</v>
      </c>
      <c r="K5761" s="299">
        <v>43813</v>
      </c>
      <c r="L5761" s="300"/>
      <c r="M5761" s="297" t="str">
        <f t="shared" si="89"/>
        <v>2011</v>
      </c>
    </row>
    <row r="5762" spans="1:13">
      <c r="A5762" s="293">
        <v>5761</v>
      </c>
      <c r="B5762" s="298" t="s">
        <v>20443</v>
      </c>
      <c r="C5762" s="298" t="s">
        <v>20444</v>
      </c>
      <c r="D5762" s="298"/>
      <c r="E5762" s="298" t="s">
        <v>22</v>
      </c>
      <c r="F5762" s="293" t="s">
        <v>35</v>
      </c>
      <c r="G5762" s="300" t="s">
        <v>55</v>
      </c>
      <c r="H5762" s="293" t="s">
        <v>6848</v>
      </c>
      <c r="I5762" s="293"/>
      <c r="J5762" s="293" t="s">
        <v>24283</v>
      </c>
      <c r="K5762" s="299">
        <v>43806</v>
      </c>
      <c r="L5762" s="300"/>
      <c r="M5762" s="297" t="str">
        <f t="shared" ref="M5762:M5825" si="90">IF((INT(MID(B5762,5,2))&gt;19),"19"&amp;MID(B5762,5,2),"20"&amp;MID(B5762,5,2))</f>
        <v>2011</v>
      </c>
    </row>
    <row r="5763" spans="1:13">
      <c r="A5763" s="293">
        <v>5762</v>
      </c>
      <c r="B5763" s="298" t="s">
        <v>20445</v>
      </c>
      <c r="C5763" s="298" t="s">
        <v>20446</v>
      </c>
      <c r="D5763" s="298"/>
      <c r="E5763" s="298" t="s">
        <v>22</v>
      </c>
      <c r="F5763" s="293" t="s">
        <v>35</v>
      </c>
      <c r="G5763" s="300" t="s">
        <v>55</v>
      </c>
      <c r="H5763" s="293" t="s">
        <v>6848</v>
      </c>
      <c r="I5763" s="293"/>
      <c r="J5763" s="293" t="s">
        <v>24283</v>
      </c>
      <c r="K5763" s="299">
        <v>43813</v>
      </c>
      <c r="L5763" s="300"/>
      <c r="M5763" s="297" t="str">
        <f t="shared" si="90"/>
        <v>2011</v>
      </c>
    </row>
    <row r="5764" spans="1:13">
      <c r="A5764" s="293">
        <v>5763</v>
      </c>
      <c r="B5764" s="298" t="s">
        <v>20447</v>
      </c>
      <c r="C5764" s="298" t="s">
        <v>20448</v>
      </c>
      <c r="D5764" s="298"/>
      <c r="E5764" s="298" t="s">
        <v>22</v>
      </c>
      <c r="F5764" s="293" t="s">
        <v>35</v>
      </c>
      <c r="G5764" s="300" t="s">
        <v>55</v>
      </c>
      <c r="H5764" s="293" t="s">
        <v>6848</v>
      </c>
      <c r="I5764" s="293"/>
      <c r="J5764" s="293" t="s">
        <v>24283</v>
      </c>
      <c r="K5764" s="299">
        <v>43883</v>
      </c>
      <c r="L5764" s="300"/>
      <c r="M5764" s="297" t="str">
        <f t="shared" si="90"/>
        <v>2011</v>
      </c>
    </row>
    <row r="5765" spans="1:13">
      <c r="A5765" s="293">
        <v>5764</v>
      </c>
      <c r="B5765" s="298" t="s">
        <v>20449</v>
      </c>
      <c r="C5765" s="298" t="s">
        <v>20450</v>
      </c>
      <c r="D5765" s="298"/>
      <c r="E5765" s="298" t="s">
        <v>22</v>
      </c>
      <c r="F5765" s="293" t="s">
        <v>35</v>
      </c>
      <c r="G5765" s="300" t="s">
        <v>55</v>
      </c>
      <c r="H5765" s="293" t="s">
        <v>6848</v>
      </c>
      <c r="I5765" s="293"/>
      <c r="J5765" s="293" t="s">
        <v>24283</v>
      </c>
      <c r="K5765" s="299">
        <v>43743</v>
      </c>
      <c r="L5765" s="300"/>
      <c r="M5765" s="297" t="str">
        <f t="shared" si="90"/>
        <v>2011</v>
      </c>
    </row>
    <row r="5766" spans="1:13">
      <c r="A5766" s="293">
        <v>5765</v>
      </c>
      <c r="B5766" s="298" t="s">
        <v>20451</v>
      </c>
      <c r="C5766" s="298" t="s">
        <v>20452</v>
      </c>
      <c r="D5766" s="298"/>
      <c r="E5766" s="298" t="s">
        <v>22</v>
      </c>
      <c r="F5766" s="293" t="s">
        <v>35</v>
      </c>
      <c r="G5766" s="300" t="s">
        <v>55</v>
      </c>
      <c r="H5766" s="293" t="s">
        <v>6848</v>
      </c>
      <c r="I5766" s="293"/>
      <c r="J5766" s="293" t="s">
        <v>24283</v>
      </c>
      <c r="K5766" s="299">
        <v>43813</v>
      </c>
      <c r="L5766" s="300"/>
      <c r="M5766" s="297" t="str">
        <f t="shared" si="90"/>
        <v>2011</v>
      </c>
    </row>
    <row r="5767" spans="1:13">
      <c r="A5767" s="293">
        <v>5766</v>
      </c>
      <c r="B5767" s="298" t="s">
        <v>20453</v>
      </c>
      <c r="C5767" s="298" t="s">
        <v>20454</v>
      </c>
      <c r="D5767" s="298"/>
      <c r="E5767" s="298" t="s">
        <v>22</v>
      </c>
      <c r="F5767" s="293" t="s">
        <v>35</v>
      </c>
      <c r="G5767" s="300" t="s">
        <v>55</v>
      </c>
      <c r="H5767" s="293" t="s">
        <v>6848</v>
      </c>
      <c r="I5767" s="293"/>
      <c r="J5767" s="293" t="s">
        <v>24283</v>
      </c>
      <c r="K5767" s="299">
        <v>43785</v>
      </c>
      <c r="L5767" s="300"/>
      <c r="M5767" s="297" t="str">
        <f t="shared" si="90"/>
        <v>2011</v>
      </c>
    </row>
    <row r="5768" spans="1:13">
      <c r="A5768" s="293">
        <v>5767</v>
      </c>
      <c r="B5768" s="298" t="s">
        <v>20455</v>
      </c>
      <c r="C5768" s="298" t="s">
        <v>20456</v>
      </c>
      <c r="D5768" s="298"/>
      <c r="E5768" s="298" t="s">
        <v>22</v>
      </c>
      <c r="F5768" s="293" t="s">
        <v>35</v>
      </c>
      <c r="G5768" s="300" t="s">
        <v>55</v>
      </c>
      <c r="H5768" s="293" t="s">
        <v>6848</v>
      </c>
      <c r="I5768" s="293"/>
      <c r="J5768" s="293" t="s">
        <v>24283</v>
      </c>
      <c r="K5768" s="299"/>
      <c r="L5768" s="300"/>
      <c r="M5768" s="297" t="str">
        <f t="shared" si="90"/>
        <v>2011</v>
      </c>
    </row>
    <row r="5769" spans="1:13">
      <c r="A5769" s="293">
        <v>5768</v>
      </c>
      <c r="B5769" s="298" t="s">
        <v>20457</v>
      </c>
      <c r="C5769" s="298" t="s">
        <v>20458</v>
      </c>
      <c r="D5769" s="298"/>
      <c r="E5769" s="298" t="s">
        <v>22</v>
      </c>
      <c r="F5769" s="293" t="s">
        <v>35</v>
      </c>
      <c r="G5769" s="300" t="s">
        <v>55</v>
      </c>
      <c r="H5769" s="293" t="s">
        <v>6848</v>
      </c>
      <c r="I5769" s="293"/>
      <c r="J5769" s="293" t="s">
        <v>24283</v>
      </c>
      <c r="K5769" s="299">
        <v>43785</v>
      </c>
      <c r="L5769" s="300"/>
      <c r="M5769" s="297" t="str">
        <f t="shared" si="90"/>
        <v>2011</v>
      </c>
    </row>
    <row r="5770" spans="1:13">
      <c r="A5770" s="293">
        <v>5769</v>
      </c>
      <c r="B5770" s="298" t="s">
        <v>20459</v>
      </c>
      <c r="C5770" s="298" t="s">
        <v>20460</v>
      </c>
      <c r="D5770" s="298"/>
      <c r="E5770" s="298" t="s">
        <v>22</v>
      </c>
      <c r="F5770" s="293" t="s">
        <v>35</v>
      </c>
      <c r="G5770" s="300" t="s">
        <v>55</v>
      </c>
      <c r="H5770" s="293" t="s">
        <v>6848</v>
      </c>
      <c r="I5770" s="293"/>
      <c r="J5770" s="293" t="s">
        <v>24283</v>
      </c>
      <c r="K5770" s="299">
        <v>43785</v>
      </c>
      <c r="L5770" s="300"/>
      <c r="M5770" s="297" t="str">
        <f t="shared" si="90"/>
        <v>2011</v>
      </c>
    </row>
    <row r="5771" spans="1:13">
      <c r="A5771" s="293">
        <v>5770</v>
      </c>
      <c r="B5771" s="298" t="s">
        <v>20461</v>
      </c>
      <c r="C5771" s="298" t="s">
        <v>20462</v>
      </c>
      <c r="D5771" s="298"/>
      <c r="E5771" s="298" t="s">
        <v>22</v>
      </c>
      <c r="F5771" s="293" t="s">
        <v>35</v>
      </c>
      <c r="G5771" s="300" t="s">
        <v>55</v>
      </c>
      <c r="H5771" s="293" t="s">
        <v>6848</v>
      </c>
      <c r="I5771" s="293"/>
      <c r="J5771" s="293" t="s">
        <v>24283</v>
      </c>
      <c r="K5771" s="299">
        <v>43883</v>
      </c>
      <c r="L5771" s="300"/>
      <c r="M5771" s="297" t="str">
        <f t="shared" si="90"/>
        <v>2011</v>
      </c>
    </row>
    <row r="5772" spans="1:13">
      <c r="A5772" s="293">
        <v>5771</v>
      </c>
      <c r="B5772" s="298" t="s">
        <v>20463</v>
      </c>
      <c r="C5772" s="298" t="s">
        <v>20464</v>
      </c>
      <c r="D5772" s="298"/>
      <c r="E5772" s="298" t="s">
        <v>22</v>
      </c>
      <c r="F5772" s="293" t="s">
        <v>35</v>
      </c>
      <c r="G5772" s="300" t="s">
        <v>55</v>
      </c>
      <c r="H5772" s="293" t="s">
        <v>6848</v>
      </c>
      <c r="I5772" s="293"/>
      <c r="J5772" s="293" t="s">
        <v>24283</v>
      </c>
      <c r="K5772" s="299">
        <v>43763</v>
      </c>
      <c r="L5772" s="300"/>
      <c r="M5772" s="297" t="str">
        <f t="shared" si="90"/>
        <v>2011</v>
      </c>
    </row>
    <row r="5773" spans="1:13">
      <c r="A5773" s="293">
        <v>5772</v>
      </c>
      <c r="B5773" s="298" t="s">
        <v>26447</v>
      </c>
      <c r="C5773" s="298" t="s">
        <v>20465</v>
      </c>
      <c r="D5773" s="298"/>
      <c r="E5773" s="298" t="s">
        <v>22</v>
      </c>
      <c r="F5773" s="293" t="s">
        <v>35</v>
      </c>
      <c r="G5773" s="300" t="s">
        <v>55</v>
      </c>
      <c r="H5773" s="293" t="s">
        <v>6848</v>
      </c>
      <c r="I5773" s="293"/>
      <c r="J5773" s="293" t="s">
        <v>24283</v>
      </c>
      <c r="K5773" s="299">
        <v>43813</v>
      </c>
      <c r="L5773" s="300"/>
      <c r="M5773" s="297" t="str">
        <f t="shared" si="90"/>
        <v>2012</v>
      </c>
    </row>
    <row r="5774" spans="1:13">
      <c r="A5774" s="293">
        <v>5773</v>
      </c>
      <c r="B5774" s="298" t="s">
        <v>26448</v>
      </c>
      <c r="C5774" s="298" t="s">
        <v>20466</v>
      </c>
      <c r="D5774" s="298"/>
      <c r="E5774" s="298" t="s">
        <v>22</v>
      </c>
      <c r="F5774" s="293" t="s">
        <v>35</v>
      </c>
      <c r="G5774" s="300" t="s">
        <v>55</v>
      </c>
      <c r="H5774" s="293" t="s">
        <v>6848</v>
      </c>
      <c r="I5774" s="293"/>
      <c r="J5774" s="293" t="s">
        <v>24283</v>
      </c>
      <c r="K5774" s="299">
        <v>43743</v>
      </c>
      <c r="L5774" s="300"/>
      <c r="M5774" s="297" t="str">
        <f t="shared" si="90"/>
        <v>2012</v>
      </c>
    </row>
    <row r="5775" spans="1:13">
      <c r="A5775" s="293">
        <v>5774</v>
      </c>
      <c r="B5775" s="298" t="s">
        <v>26449</v>
      </c>
      <c r="C5775" s="298" t="s">
        <v>20467</v>
      </c>
      <c r="D5775" s="298"/>
      <c r="E5775" s="298" t="s">
        <v>22</v>
      </c>
      <c r="F5775" s="293" t="s">
        <v>35</v>
      </c>
      <c r="G5775" s="300" t="s">
        <v>55</v>
      </c>
      <c r="H5775" s="293" t="s">
        <v>6848</v>
      </c>
      <c r="I5775" s="293"/>
      <c r="J5775" s="293" t="s">
        <v>24283</v>
      </c>
      <c r="K5775" s="299">
        <v>43813</v>
      </c>
      <c r="L5775" s="300"/>
      <c r="M5775" s="297" t="str">
        <f t="shared" si="90"/>
        <v>2012</v>
      </c>
    </row>
    <row r="5776" spans="1:13">
      <c r="A5776" s="293">
        <v>5775</v>
      </c>
      <c r="B5776" s="298" t="s">
        <v>26450</v>
      </c>
      <c r="C5776" s="298" t="s">
        <v>20468</v>
      </c>
      <c r="D5776" s="298"/>
      <c r="E5776" s="298" t="s">
        <v>22</v>
      </c>
      <c r="F5776" s="293" t="s">
        <v>35</v>
      </c>
      <c r="G5776" s="300" t="s">
        <v>55</v>
      </c>
      <c r="H5776" s="293" t="s">
        <v>6848</v>
      </c>
      <c r="I5776" s="293"/>
      <c r="J5776" s="293" t="s">
        <v>24283</v>
      </c>
      <c r="K5776" s="299">
        <v>43777</v>
      </c>
      <c r="L5776" s="300"/>
      <c r="M5776" s="297" t="str">
        <f t="shared" si="90"/>
        <v>2012</v>
      </c>
    </row>
    <row r="5777" spans="1:13">
      <c r="A5777" s="293">
        <v>5776</v>
      </c>
      <c r="B5777" s="298" t="s">
        <v>26451</v>
      </c>
      <c r="C5777" s="298" t="s">
        <v>20469</v>
      </c>
      <c r="D5777" s="298"/>
      <c r="E5777" s="298" t="s">
        <v>22</v>
      </c>
      <c r="F5777" s="293" t="s">
        <v>35</v>
      </c>
      <c r="G5777" s="300" t="s">
        <v>55</v>
      </c>
      <c r="H5777" s="293" t="s">
        <v>6848</v>
      </c>
      <c r="I5777" s="293"/>
      <c r="J5777" s="293" t="s">
        <v>24283</v>
      </c>
      <c r="K5777" s="299">
        <v>43813</v>
      </c>
      <c r="L5777" s="300"/>
      <c r="M5777" s="297" t="str">
        <f t="shared" si="90"/>
        <v>2012</v>
      </c>
    </row>
    <row r="5778" spans="1:13">
      <c r="A5778" s="293">
        <v>5777</v>
      </c>
      <c r="B5778" s="298" t="s">
        <v>26452</v>
      </c>
      <c r="C5778" s="298" t="s">
        <v>20470</v>
      </c>
      <c r="D5778" s="298"/>
      <c r="E5778" s="298" t="s">
        <v>22</v>
      </c>
      <c r="F5778" s="293" t="s">
        <v>35</v>
      </c>
      <c r="G5778" s="300" t="s">
        <v>55</v>
      </c>
      <c r="H5778" s="293" t="s">
        <v>6848</v>
      </c>
      <c r="I5778" s="293"/>
      <c r="J5778" s="293" t="s">
        <v>24283</v>
      </c>
      <c r="K5778" s="299">
        <v>43974</v>
      </c>
      <c r="L5778" s="300"/>
      <c r="M5778" s="297" t="str">
        <f t="shared" si="90"/>
        <v>2012</v>
      </c>
    </row>
    <row r="5779" spans="1:13">
      <c r="A5779" s="293">
        <v>5778</v>
      </c>
      <c r="B5779" s="298" t="s">
        <v>26453</v>
      </c>
      <c r="C5779" s="298" t="s">
        <v>20471</v>
      </c>
      <c r="D5779" s="298"/>
      <c r="E5779" s="298" t="s">
        <v>22</v>
      </c>
      <c r="F5779" s="293" t="s">
        <v>35</v>
      </c>
      <c r="G5779" s="300" t="s">
        <v>55</v>
      </c>
      <c r="H5779" s="293" t="s">
        <v>6848</v>
      </c>
      <c r="I5779" s="293"/>
      <c r="J5779" s="293" t="s">
        <v>24283</v>
      </c>
      <c r="K5779" s="299">
        <v>43777</v>
      </c>
      <c r="L5779" s="300"/>
      <c r="M5779" s="297" t="str">
        <f t="shared" si="90"/>
        <v>2012</v>
      </c>
    </row>
    <row r="5780" spans="1:13">
      <c r="A5780" s="293">
        <v>5779</v>
      </c>
      <c r="B5780" s="298" t="s">
        <v>26454</v>
      </c>
      <c r="C5780" s="298" t="s">
        <v>20472</v>
      </c>
      <c r="D5780" s="298"/>
      <c r="E5780" s="298" t="s">
        <v>22</v>
      </c>
      <c r="F5780" s="293" t="s">
        <v>35</v>
      </c>
      <c r="G5780" s="300" t="s">
        <v>55</v>
      </c>
      <c r="H5780" s="293" t="s">
        <v>6848</v>
      </c>
      <c r="I5780" s="293"/>
      <c r="J5780" s="293" t="s">
        <v>24283</v>
      </c>
      <c r="K5780" s="299">
        <v>43777</v>
      </c>
      <c r="L5780" s="300"/>
      <c r="M5780" s="297" t="str">
        <f t="shared" si="90"/>
        <v>2012</v>
      </c>
    </row>
    <row r="5781" spans="1:13">
      <c r="A5781" s="293">
        <v>5780</v>
      </c>
      <c r="B5781" s="298" t="s">
        <v>26455</v>
      </c>
      <c r="C5781" s="298" t="s">
        <v>20473</v>
      </c>
      <c r="D5781" s="298"/>
      <c r="E5781" s="298" t="s">
        <v>22</v>
      </c>
      <c r="F5781" s="293" t="s">
        <v>35</v>
      </c>
      <c r="G5781" s="300" t="s">
        <v>55</v>
      </c>
      <c r="H5781" s="293" t="s">
        <v>6848</v>
      </c>
      <c r="I5781" s="293"/>
      <c r="J5781" s="293" t="s">
        <v>24283</v>
      </c>
      <c r="K5781" s="299"/>
      <c r="L5781" s="300"/>
      <c r="M5781" s="297" t="str">
        <f t="shared" si="90"/>
        <v>2012</v>
      </c>
    </row>
    <row r="5782" spans="1:13">
      <c r="A5782" s="293">
        <v>5781</v>
      </c>
      <c r="B5782" s="298" t="s">
        <v>26456</v>
      </c>
      <c r="C5782" s="298" t="s">
        <v>20474</v>
      </c>
      <c r="D5782" s="298"/>
      <c r="E5782" s="298" t="s">
        <v>22</v>
      </c>
      <c r="F5782" s="293" t="s">
        <v>35</v>
      </c>
      <c r="G5782" s="300" t="s">
        <v>55</v>
      </c>
      <c r="H5782" s="293" t="s">
        <v>6848</v>
      </c>
      <c r="I5782" s="293"/>
      <c r="J5782" s="293" t="s">
        <v>24283</v>
      </c>
      <c r="K5782" s="299">
        <v>43777</v>
      </c>
      <c r="L5782" s="300"/>
      <c r="M5782" s="297" t="str">
        <f t="shared" si="90"/>
        <v>2012</v>
      </c>
    </row>
    <row r="5783" spans="1:13">
      <c r="A5783" s="293">
        <v>5782</v>
      </c>
      <c r="B5783" s="298" t="s">
        <v>26457</v>
      </c>
      <c r="C5783" s="298" t="s">
        <v>20475</v>
      </c>
      <c r="D5783" s="298"/>
      <c r="E5783" s="298" t="s">
        <v>22</v>
      </c>
      <c r="F5783" s="293" t="s">
        <v>35</v>
      </c>
      <c r="G5783" s="300" t="s">
        <v>55</v>
      </c>
      <c r="H5783" s="293" t="s">
        <v>6848</v>
      </c>
      <c r="I5783" s="293"/>
      <c r="J5783" s="293" t="s">
        <v>24283</v>
      </c>
      <c r="K5783" s="299"/>
      <c r="L5783" s="300"/>
      <c r="M5783" s="297" t="str">
        <f t="shared" si="90"/>
        <v>2012</v>
      </c>
    </row>
    <row r="5784" spans="1:13">
      <c r="A5784" s="293">
        <v>5783</v>
      </c>
      <c r="B5784" s="298" t="s">
        <v>26458</v>
      </c>
      <c r="C5784" s="298" t="s">
        <v>20476</v>
      </c>
      <c r="D5784" s="298"/>
      <c r="E5784" s="298" t="s">
        <v>22</v>
      </c>
      <c r="F5784" s="293" t="s">
        <v>35</v>
      </c>
      <c r="G5784" s="300" t="s">
        <v>55</v>
      </c>
      <c r="H5784" s="293" t="s">
        <v>6848</v>
      </c>
      <c r="I5784" s="293"/>
      <c r="J5784" s="293" t="s">
        <v>24283</v>
      </c>
      <c r="K5784" s="299">
        <v>43813</v>
      </c>
      <c r="L5784" s="300"/>
      <c r="M5784" s="297" t="str">
        <f t="shared" si="90"/>
        <v>2012</v>
      </c>
    </row>
    <row r="5785" spans="1:13">
      <c r="A5785" s="293">
        <v>5784</v>
      </c>
      <c r="B5785" s="298" t="s">
        <v>26459</v>
      </c>
      <c r="C5785" s="298" t="s">
        <v>20477</v>
      </c>
      <c r="D5785" s="298"/>
      <c r="E5785" s="298" t="s">
        <v>22</v>
      </c>
      <c r="F5785" s="293" t="s">
        <v>35</v>
      </c>
      <c r="G5785" s="300" t="s">
        <v>55</v>
      </c>
      <c r="H5785" s="293" t="s">
        <v>6848</v>
      </c>
      <c r="I5785" s="293"/>
      <c r="J5785" s="293" t="s">
        <v>24283</v>
      </c>
      <c r="K5785" s="299">
        <v>43777</v>
      </c>
      <c r="L5785" s="300"/>
      <c r="M5785" s="297" t="str">
        <f t="shared" si="90"/>
        <v>2012</v>
      </c>
    </row>
    <row r="5786" spans="1:13">
      <c r="A5786" s="293">
        <v>5785</v>
      </c>
      <c r="B5786" s="298" t="s">
        <v>26460</v>
      </c>
      <c r="C5786" s="298" t="s">
        <v>20478</v>
      </c>
      <c r="D5786" s="298"/>
      <c r="E5786" s="298" t="s">
        <v>22</v>
      </c>
      <c r="F5786" s="293" t="s">
        <v>35</v>
      </c>
      <c r="G5786" s="300" t="s">
        <v>55</v>
      </c>
      <c r="H5786" s="293" t="s">
        <v>6848</v>
      </c>
      <c r="I5786" s="293"/>
      <c r="J5786" s="293" t="s">
        <v>24283</v>
      </c>
      <c r="K5786" s="299"/>
      <c r="L5786" s="300"/>
      <c r="M5786" s="297" t="str">
        <f t="shared" si="90"/>
        <v>2012</v>
      </c>
    </row>
    <row r="5787" spans="1:13">
      <c r="A5787" s="293">
        <v>5786</v>
      </c>
      <c r="B5787" s="298" t="s">
        <v>26461</v>
      </c>
      <c r="C5787" s="298" t="s">
        <v>20479</v>
      </c>
      <c r="D5787" s="298"/>
      <c r="E5787" s="298" t="s">
        <v>22</v>
      </c>
      <c r="F5787" s="293" t="s">
        <v>35</v>
      </c>
      <c r="G5787" s="300" t="s">
        <v>55</v>
      </c>
      <c r="H5787" s="293" t="s">
        <v>6848</v>
      </c>
      <c r="I5787" s="293"/>
      <c r="J5787" s="293" t="s">
        <v>24283</v>
      </c>
      <c r="K5787" s="299">
        <v>43883</v>
      </c>
      <c r="L5787" s="300"/>
      <c r="M5787" s="297" t="str">
        <f t="shared" si="90"/>
        <v>2012</v>
      </c>
    </row>
    <row r="5788" spans="1:13">
      <c r="A5788" s="293">
        <v>5787</v>
      </c>
      <c r="B5788" s="298" t="s">
        <v>26462</v>
      </c>
      <c r="C5788" s="298" t="s">
        <v>20480</v>
      </c>
      <c r="D5788" s="298"/>
      <c r="E5788" s="298" t="s">
        <v>22</v>
      </c>
      <c r="F5788" s="293" t="s">
        <v>35</v>
      </c>
      <c r="G5788" s="300" t="s">
        <v>55</v>
      </c>
      <c r="H5788" s="293" t="s">
        <v>6848</v>
      </c>
      <c r="I5788" s="293"/>
      <c r="J5788" s="293" t="s">
        <v>24283</v>
      </c>
      <c r="K5788" s="299">
        <v>43743</v>
      </c>
      <c r="L5788" s="300"/>
      <c r="M5788" s="297" t="str">
        <f t="shared" si="90"/>
        <v>2012</v>
      </c>
    </row>
    <row r="5789" spans="1:13">
      <c r="A5789" s="293">
        <v>5788</v>
      </c>
      <c r="B5789" s="298" t="s">
        <v>26463</v>
      </c>
      <c r="C5789" s="298" t="s">
        <v>20481</v>
      </c>
      <c r="D5789" s="298"/>
      <c r="E5789" s="298" t="s">
        <v>22</v>
      </c>
      <c r="F5789" s="293" t="s">
        <v>35</v>
      </c>
      <c r="G5789" s="300" t="s">
        <v>55</v>
      </c>
      <c r="H5789" s="293" t="s">
        <v>6848</v>
      </c>
      <c r="I5789" s="293"/>
      <c r="J5789" s="293" t="s">
        <v>24283</v>
      </c>
      <c r="K5789" s="299">
        <v>43813</v>
      </c>
      <c r="L5789" s="300"/>
      <c r="M5789" s="297" t="str">
        <f t="shared" si="90"/>
        <v>2012</v>
      </c>
    </row>
    <row r="5790" spans="1:13">
      <c r="A5790" s="293">
        <v>5789</v>
      </c>
      <c r="B5790" s="298" t="s">
        <v>26464</v>
      </c>
      <c r="C5790" s="298" t="s">
        <v>20482</v>
      </c>
      <c r="D5790" s="298"/>
      <c r="E5790" s="298" t="s">
        <v>22</v>
      </c>
      <c r="F5790" s="293" t="s">
        <v>35</v>
      </c>
      <c r="G5790" s="300" t="s">
        <v>55</v>
      </c>
      <c r="H5790" s="293" t="s">
        <v>6848</v>
      </c>
      <c r="I5790" s="293"/>
      <c r="J5790" s="293" t="s">
        <v>24283</v>
      </c>
      <c r="K5790" s="299">
        <v>43813</v>
      </c>
      <c r="L5790" s="300"/>
      <c r="M5790" s="297" t="str">
        <f t="shared" si="90"/>
        <v>2012</v>
      </c>
    </row>
    <row r="5791" spans="1:13">
      <c r="A5791" s="293">
        <v>5790</v>
      </c>
      <c r="B5791" s="298" t="s">
        <v>26465</v>
      </c>
      <c r="C5791" s="298" t="s">
        <v>20483</v>
      </c>
      <c r="D5791" s="298"/>
      <c r="E5791" s="298" t="s">
        <v>22</v>
      </c>
      <c r="F5791" s="293" t="s">
        <v>35</v>
      </c>
      <c r="G5791" s="300" t="s">
        <v>55</v>
      </c>
      <c r="H5791" s="293" t="s">
        <v>6848</v>
      </c>
      <c r="I5791" s="293"/>
      <c r="J5791" s="293" t="s">
        <v>24283</v>
      </c>
      <c r="K5791" s="299">
        <v>43947</v>
      </c>
      <c r="L5791" s="300"/>
      <c r="M5791" s="297" t="str">
        <f t="shared" si="90"/>
        <v>2012</v>
      </c>
    </row>
    <row r="5792" spans="1:13">
      <c r="A5792" s="293">
        <v>5791</v>
      </c>
      <c r="B5792" s="298" t="s">
        <v>26466</v>
      </c>
      <c r="C5792" s="298" t="s">
        <v>20484</v>
      </c>
      <c r="D5792" s="298"/>
      <c r="E5792" s="298" t="s">
        <v>22</v>
      </c>
      <c r="F5792" s="293" t="s">
        <v>35</v>
      </c>
      <c r="G5792" s="300" t="s">
        <v>55</v>
      </c>
      <c r="H5792" s="293" t="s">
        <v>6848</v>
      </c>
      <c r="I5792" s="293"/>
      <c r="J5792" s="293" t="s">
        <v>24283</v>
      </c>
      <c r="K5792" s="299">
        <v>43777</v>
      </c>
      <c r="L5792" s="300"/>
      <c r="M5792" s="297" t="str">
        <f t="shared" si="90"/>
        <v>2012</v>
      </c>
    </row>
    <row r="5793" spans="1:13">
      <c r="A5793" s="293">
        <v>5792</v>
      </c>
      <c r="B5793" s="298" t="s">
        <v>26467</v>
      </c>
      <c r="C5793" s="298" t="s">
        <v>20485</v>
      </c>
      <c r="D5793" s="298"/>
      <c r="E5793" s="298" t="s">
        <v>22</v>
      </c>
      <c r="F5793" s="293" t="s">
        <v>35</v>
      </c>
      <c r="G5793" s="300" t="s">
        <v>55</v>
      </c>
      <c r="H5793" s="293" t="s">
        <v>6848</v>
      </c>
      <c r="I5793" s="293"/>
      <c r="J5793" s="293" t="s">
        <v>24283</v>
      </c>
      <c r="K5793" s="299">
        <v>43813</v>
      </c>
      <c r="L5793" s="300"/>
      <c r="M5793" s="297" t="str">
        <f t="shared" si="90"/>
        <v>2012</v>
      </c>
    </row>
    <row r="5794" spans="1:13">
      <c r="A5794" s="293">
        <v>5793</v>
      </c>
      <c r="B5794" s="298" t="s">
        <v>26468</v>
      </c>
      <c r="C5794" s="298" t="s">
        <v>20486</v>
      </c>
      <c r="D5794" s="298"/>
      <c r="E5794" s="298" t="s">
        <v>22</v>
      </c>
      <c r="F5794" s="293" t="s">
        <v>35</v>
      </c>
      <c r="G5794" s="300" t="s">
        <v>55</v>
      </c>
      <c r="H5794" s="293" t="s">
        <v>6848</v>
      </c>
      <c r="I5794" s="293"/>
      <c r="J5794" s="293" t="s">
        <v>24283</v>
      </c>
      <c r="K5794" s="299">
        <v>43777</v>
      </c>
      <c r="L5794" s="300"/>
      <c r="M5794" s="297" t="str">
        <f t="shared" si="90"/>
        <v>2012</v>
      </c>
    </row>
    <row r="5795" spans="1:13">
      <c r="A5795" s="293">
        <v>5794</v>
      </c>
      <c r="B5795" s="298" t="s">
        <v>26469</v>
      </c>
      <c r="C5795" s="298" t="s">
        <v>20487</v>
      </c>
      <c r="D5795" s="298"/>
      <c r="E5795" s="298" t="s">
        <v>22</v>
      </c>
      <c r="F5795" s="293" t="s">
        <v>35</v>
      </c>
      <c r="G5795" s="300" t="s">
        <v>55</v>
      </c>
      <c r="H5795" s="293" t="s">
        <v>6848</v>
      </c>
      <c r="I5795" s="293"/>
      <c r="J5795" s="293" t="s">
        <v>24283</v>
      </c>
      <c r="K5795" s="299">
        <v>43777</v>
      </c>
      <c r="L5795" s="300"/>
      <c r="M5795" s="297" t="str">
        <f t="shared" si="90"/>
        <v>2012</v>
      </c>
    </row>
    <row r="5796" spans="1:13">
      <c r="A5796" s="293">
        <v>5795</v>
      </c>
      <c r="B5796" s="298" t="s">
        <v>26470</v>
      </c>
      <c r="C5796" s="298" t="s">
        <v>20488</v>
      </c>
      <c r="D5796" s="298"/>
      <c r="E5796" s="298" t="s">
        <v>22</v>
      </c>
      <c r="F5796" s="293" t="s">
        <v>35</v>
      </c>
      <c r="G5796" s="300" t="s">
        <v>55</v>
      </c>
      <c r="H5796" s="293" t="s">
        <v>6848</v>
      </c>
      <c r="I5796" s="293"/>
      <c r="J5796" s="293" t="s">
        <v>24283</v>
      </c>
      <c r="K5796" s="299">
        <v>43777</v>
      </c>
      <c r="L5796" s="300"/>
      <c r="M5796" s="297" t="str">
        <f t="shared" si="90"/>
        <v>2012</v>
      </c>
    </row>
    <row r="5797" spans="1:13">
      <c r="A5797" s="293">
        <v>5796</v>
      </c>
      <c r="B5797" s="298" t="s">
        <v>26471</v>
      </c>
      <c r="C5797" s="298" t="s">
        <v>20489</v>
      </c>
      <c r="D5797" s="298"/>
      <c r="E5797" s="298" t="s">
        <v>22</v>
      </c>
      <c r="F5797" s="293" t="s">
        <v>35</v>
      </c>
      <c r="G5797" s="300" t="s">
        <v>55</v>
      </c>
      <c r="H5797" s="293" t="s">
        <v>6848</v>
      </c>
      <c r="I5797" s="293"/>
      <c r="J5797" s="293" t="s">
        <v>24283</v>
      </c>
      <c r="K5797" s="299">
        <v>43813</v>
      </c>
      <c r="L5797" s="300"/>
      <c r="M5797" s="297" t="str">
        <f t="shared" si="90"/>
        <v>2012</v>
      </c>
    </row>
    <row r="5798" spans="1:13">
      <c r="A5798" s="293">
        <v>5797</v>
      </c>
      <c r="B5798" s="298" t="s">
        <v>26472</v>
      </c>
      <c r="C5798" s="298" t="s">
        <v>20490</v>
      </c>
      <c r="D5798" s="298"/>
      <c r="E5798" s="298" t="s">
        <v>22</v>
      </c>
      <c r="F5798" s="293" t="s">
        <v>35</v>
      </c>
      <c r="G5798" s="300" t="s">
        <v>55</v>
      </c>
      <c r="H5798" s="293" t="s">
        <v>6848</v>
      </c>
      <c r="I5798" s="293"/>
      <c r="J5798" s="293" t="s">
        <v>24283</v>
      </c>
      <c r="K5798" s="299">
        <v>43743</v>
      </c>
      <c r="L5798" s="300"/>
      <c r="M5798" s="297" t="str">
        <f t="shared" si="90"/>
        <v>2012</v>
      </c>
    </row>
    <row r="5799" spans="1:13">
      <c r="A5799" s="293">
        <v>5798</v>
      </c>
      <c r="B5799" s="298" t="s">
        <v>26473</v>
      </c>
      <c r="C5799" s="298" t="s">
        <v>20491</v>
      </c>
      <c r="D5799" s="298"/>
      <c r="E5799" s="298" t="s">
        <v>22</v>
      </c>
      <c r="F5799" s="293" t="s">
        <v>35</v>
      </c>
      <c r="G5799" s="300" t="s">
        <v>55</v>
      </c>
      <c r="H5799" s="293" t="s">
        <v>6848</v>
      </c>
      <c r="I5799" s="293"/>
      <c r="J5799" s="293" t="s">
        <v>24283</v>
      </c>
      <c r="K5799" s="299">
        <v>43777</v>
      </c>
      <c r="L5799" s="300"/>
      <c r="M5799" s="297" t="str">
        <f t="shared" si="90"/>
        <v>2012</v>
      </c>
    </row>
    <row r="5800" spans="1:13">
      <c r="A5800" s="293">
        <v>5799</v>
      </c>
      <c r="B5800" s="298" t="s">
        <v>26474</v>
      </c>
      <c r="C5800" s="298" t="s">
        <v>20492</v>
      </c>
      <c r="D5800" s="298"/>
      <c r="E5800" s="298" t="s">
        <v>22</v>
      </c>
      <c r="F5800" s="293" t="s">
        <v>35</v>
      </c>
      <c r="G5800" s="300" t="s">
        <v>55</v>
      </c>
      <c r="H5800" s="293" t="s">
        <v>6848</v>
      </c>
      <c r="I5800" s="293"/>
      <c r="J5800" s="293" t="s">
        <v>24283</v>
      </c>
      <c r="K5800" s="299"/>
      <c r="L5800" s="300"/>
      <c r="M5800" s="297" t="str">
        <f t="shared" si="90"/>
        <v>2012</v>
      </c>
    </row>
    <row r="5801" spans="1:13">
      <c r="A5801" s="293">
        <v>5800</v>
      </c>
      <c r="B5801" s="298" t="s">
        <v>26475</v>
      </c>
      <c r="C5801" s="298" t="s">
        <v>20493</v>
      </c>
      <c r="D5801" s="298"/>
      <c r="E5801" s="298" t="s">
        <v>22</v>
      </c>
      <c r="F5801" s="293" t="s">
        <v>35</v>
      </c>
      <c r="G5801" s="300" t="s">
        <v>55</v>
      </c>
      <c r="H5801" s="293" t="s">
        <v>6848</v>
      </c>
      <c r="I5801" s="293"/>
      <c r="J5801" s="293" t="s">
        <v>24283</v>
      </c>
      <c r="K5801" s="299">
        <v>43729</v>
      </c>
      <c r="L5801" s="300"/>
      <c r="M5801" s="297" t="str">
        <f t="shared" si="90"/>
        <v>2012</v>
      </c>
    </row>
    <row r="5802" spans="1:13">
      <c r="A5802" s="293">
        <v>5801</v>
      </c>
      <c r="B5802" s="298" t="s">
        <v>26476</v>
      </c>
      <c r="C5802" s="298" t="s">
        <v>20494</v>
      </c>
      <c r="D5802" s="298"/>
      <c r="E5802" s="298" t="s">
        <v>22</v>
      </c>
      <c r="F5802" s="293" t="s">
        <v>35</v>
      </c>
      <c r="G5802" s="300" t="s">
        <v>55</v>
      </c>
      <c r="H5802" s="293" t="s">
        <v>6848</v>
      </c>
      <c r="I5802" s="293"/>
      <c r="J5802" s="293" t="s">
        <v>24283</v>
      </c>
      <c r="K5802" s="299">
        <v>43813</v>
      </c>
      <c r="L5802" s="300"/>
      <c r="M5802" s="297" t="str">
        <f t="shared" si="90"/>
        <v>2012</v>
      </c>
    </row>
    <row r="5803" spans="1:13">
      <c r="A5803" s="293">
        <v>5802</v>
      </c>
      <c r="B5803" s="298" t="s">
        <v>26477</v>
      </c>
      <c r="C5803" s="298" t="s">
        <v>20495</v>
      </c>
      <c r="D5803" s="298"/>
      <c r="E5803" s="298" t="s">
        <v>22</v>
      </c>
      <c r="F5803" s="293" t="s">
        <v>35</v>
      </c>
      <c r="G5803" s="300" t="s">
        <v>55</v>
      </c>
      <c r="H5803" s="293" t="s">
        <v>6848</v>
      </c>
      <c r="I5803" s="293"/>
      <c r="J5803" s="293" t="s">
        <v>24283</v>
      </c>
      <c r="K5803" s="299">
        <v>43777</v>
      </c>
      <c r="L5803" s="300"/>
      <c r="M5803" s="297" t="str">
        <f t="shared" si="90"/>
        <v>2012</v>
      </c>
    </row>
    <row r="5804" spans="1:13">
      <c r="A5804" s="293">
        <v>5803</v>
      </c>
      <c r="B5804" s="298" t="s">
        <v>26478</v>
      </c>
      <c r="C5804" s="298" t="s">
        <v>20496</v>
      </c>
      <c r="D5804" s="298"/>
      <c r="E5804" s="298" t="s">
        <v>22</v>
      </c>
      <c r="F5804" s="293" t="s">
        <v>35</v>
      </c>
      <c r="G5804" s="300" t="s">
        <v>55</v>
      </c>
      <c r="H5804" s="293" t="s">
        <v>6848</v>
      </c>
      <c r="I5804" s="293"/>
      <c r="J5804" s="293" t="s">
        <v>24283</v>
      </c>
      <c r="K5804" s="299">
        <v>43813</v>
      </c>
      <c r="L5804" s="300"/>
      <c r="M5804" s="297" t="str">
        <f t="shared" si="90"/>
        <v>2012</v>
      </c>
    </row>
    <row r="5805" spans="1:13">
      <c r="A5805" s="293">
        <v>5804</v>
      </c>
      <c r="B5805" s="298" t="s">
        <v>26479</v>
      </c>
      <c r="C5805" s="298" t="s">
        <v>20497</v>
      </c>
      <c r="D5805" s="298"/>
      <c r="E5805" s="298" t="s">
        <v>22</v>
      </c>
      <c r="F5805" s="293" t="s">
        <v>35</v>
      </c>
      <c r="G5805" s="300" t="s">
        <v>55</v>
      </c>
      <c r="H5805" s="293" t="s">
        <v>6848</v>
      </c>
      <c r="I5805" s="293"/>
      <c r="J5805" s="293" t="s">
        <v>24283</v>
      </c>
      <c r="K5805" s="299">
        <v>43813</v>
      </c>
      <c r="L5805" s="300"/>
      <c r="M5805" s="297" t="str">
        <f t="shared" si="90"/>
        <v>2012</v>
      </c>
    </row>
    <row r="5806" spans="1:13">
      <c r="A5806" s="293">
        <v>5805</v>
      </c>
      <c r="B5806" s="298" t="s">
        <v>26480</v>
      </c>
      <c r="C5806" s="298" t="s">
        <v>20498</v>
      </c>
      <c r="D5806" s="298"/>
      <c r="E5806" s="298" t="s">
        <v>22</v>
      </c>
      <c r="F5806" s="293" t="s">
        <v>35</v>
      </c>
      <c r="G5806" s="300" t="s">
        <v>55</v>
      </c>
      <c r="H5806" s="293" t="s">
        <v>6848</v>
      </c>
      <c r="I5806" s="293"/>
      <c r="J5806" s="293" t="s">
        <v>24283</v>
      </c>
      <c r="K5806" s="299">
        <v>43806</v>
      </c>
      <c r="L5806" s="300"/>
      <c r="M5806" s="297" t="str">
        <f t="shared" si="90"/>
        <v>2012</v>
      </c>
    </row>
    <row r="5807" spans="1:13">
      <c r="A5807" s="293">
        <v>5806</v>
      </c>
      <c r="B5807" s="298" t="s">
        <v>26481</v>
      </c>
      <c r="C5807" s="298" t="s">
        <v>20499</v>
      </c>
      <c r="D5807" s="298"/>
      <c r="E5807" s="298" t="s">
        <v>22</v>
      </c>
      <c r="F5807" s="293" t="s">
        <v>35</v>
      </c>
      <c r="G5807" s="300" t="s">
        <v>55</v>
      </c>
      <c r="H5807" s="293" t="s">
        <v>6848</v>
      </c>
      <c r="I5807" s="293"/>
      <c r="J5807" s="293" t="s">
        <v>24283</v>
      </c>
      <c r="K5807" s="299">
        <v>43777</v>
      </c>
      <c r="L5807" s="300"/>
      <c r="M5807" s="297" t="str">
        <f t="shared" si="90"/>
        <v>2012</v>
      </c>
    </row>
    <row r="5808" spans="1:13">
      <c r="A5808" s="293">
        <v>5807</v>
      </c>
      <c r="B5808" s="298" t="s">
        <v>26482</v>
      </c>
      <c r="C5808" s="298" t="s">
        <v>20500</v>
      </c>
      <c r="D5808" s="298"/>
      <c r="E5808" s="298" t="s">
        <v>22</v>
      </c>
      <c r="F5808" s="293" t="s">
        <v>35</v>
      </c>
      <c r="G5808" s="300" t="s">
        <v>55</v>
      </c>
      <c r="H5808" s="293" t="s">
        <v>6848</v>
      </c>
      <c r="I5808" s="293"/>
      <c r="J5808" s="293" t="s">
        <v>24283</v>
      </c>
      <c r="K5808" s="299"/>
      <c r="L5808" s="300"/>
      <c r="M5808" s="297" t="str">
        <f t="shared" si="90"/>
        <v>2012</v>
      </c>
    </row>
    <row r="5809" spans="1:13">
      <c r="A5809" s="293">
        <v>5808</v>
      </c>
      <c r="B5809" s="298" t="s">
        <v>26483</v>
      </c>
      <c r="C5809" s="298" t="s">
        <v>20501</v>
      </c>
      <c r="D5809" s="298"/>
      <c r="E5809" s="298" t="s">
        <v>22</v>
      </c>
      <c r="F5809" s="293" t="s">
        <v>35</v>
      </c>
      <c r="G5809" s="300" t="s">
        <v>55</v>
      </c>
      <c r="H5809" s="293" t="s">
        <v>6848</v>
      </c>
      <c r="I5809" s="293"/>
      <c r="J5809" s="293" t="s">
        <v>24283</v>
      </c>
      <c r="K5809" s="299">
        <v>43813</v>
      </c>
      <c r="L5809" s="300"/>
      <c r="M5809" s="297" t="str">
        <f t="shared" si="90"/>
        <v>2012</v>
      </c>
    </row>
    <row r="5810" spans="1:13">
      <c r="A5810" s="293">
        <v>5809</v>
      </c>
      <c r="B5810" s="298" t="s">
        <v>26484</v>
      </c>
      <c r="C5810" s="298" t="s">
        <v>20502</v>
      </c>
      <c r="D5810" s="298"/>
      <c r="E5810" s="298" t="s">
        <v>22</v>
      </c>
      <c r="F5810" s="293" t="s">
        <v>35</v>
      </c>
      <c r="G5810" s="300" t="s">
        <v>55</v>
      </c>
      <c r="H5810" s="293" t="s">
        <v>6848</v>
      </c>
      <c r="I5810" s="293"/>
      <c r="J5810" s="293" t="s">
        <v>24283</v>
      </c>
      <c r="K5810" s="299">
        <v>43785</v>
      </c>
      <c r="L5810" s="300"/>
      <c r="M5810" s="297" t="str">
        <f t="shared" si="90"/>
        <v>2012</v>
      </c>
    </row>
    <row r="5811" spans="1:13">
      <c r="A5811" s="293">
        <v>5810</v>
      </c>
      <c r="B5811" s="298" t="s">
        <v>26485</v>
      </c>
      <c r="C5811" s="298" t="s">
        <v>20503</v>
      </c>
      <c r="D5811" s="298"/>
      <c r="E5811" s="298" t="s">
        <v>22</v>
      </c>
      <c r="F5811" s="293" t="s">
        <v>35</v>
      </c>
      <c r="G5811" s="300" t="s">
        <v>55</v>
      </c>
      <c r="H5811" s="293" t="s">
        <v>6848</v>
      </c>
      <c r="I5811" s="293"/>
      <c r="J5811" s="293" t="s">
        <v>24283</v>
      </c>
      <c r="K5811" s="299"/>
      <c r="L5811" s="300"/>
      <c r="M5811" s="297" t="str">
        <f t="shared" si="90"/>
        <v>2012</v>
      </c>
    </row>
    <row r="5812" spans="1:13">
      <c r="A5812" s="293">
        <v>5811</v>
      </c>
      <c r="B5812" s="298" t="s">
        <v>26486</v>
      </c>
      <c r="C5812" s="298" t="s">
        <v>20504</v>
      </c>
      <c r="D5812" s="298"/>
      <c r="E5812" s="298" t="s">
        <v>22</v>
      </c>
      <c r="F5812" s="293" t="s">
        <v>35</v>
      </c>
      <c r="G5812" s="300" t="s">
        <v>55</v>
      </c>
      <c r="H5812" s="293" t="s">
        <v>6848</v>
      </c>
      <c r="I5812" s="293"/>
      <c r="J5812" s="293" t="s">
        <v>24283</v>
      </c>
      <c r="K5812" s="299">
        <v>43813</v>
      </c>
      <c r="L5812" s="300"/>
      <c r="M5812" s="297" t="str">
        <f t="shared" si="90"/>
        <v>2012</v>
      </c>
    </row>
    <row r="5813" spans="1:13">
      <c r="A5813" s="293">
        <v>5812</v>
      </c>
      <c r="B5813" s="298" t="s">
        <v>26487</v>
      </c>
      <c r="C5813" s="298" t="s">
        <v>20505</v>
      </c>
      <c r="D5813" s="298"/>
      <c r="E5813" s="298" t="s">
        <v>22</v>
      </c>
      <c r="F5813" s="293" t="s">
        <v>35</v>
      </c>
      <c r="G5813" s="300" t="s">
        <v>55</v>
      </c>
      <c r="H5813" s="293" t="s">
        <v>6848</v>
      </c>
      <c r="I5813" s="293"/>
      <c r="J5813" s="293" t="s">
        <v>24283</v>
      </c>
      <c r="K5813" s="299">
        <v>43813</v>
      </c>
      <c r="L5813" s="300"/>
      <c r="M5813" s="297" t="str">
        <f t="shared" si="90"/>
        <v>2012</v>
      </c>
    </row>
    <row r="5814" spans="1:13">
      <c r="A5814" s="293">
        <v>5813</v>
      </c>
      <c r="B5814" s="298" t="s">
        <v>26488</v>
      </c>
      <c r="C5814" s="298" t="s">
        <v>20506</v>
      </c>
      <c r="D5814" s="298"/>
      <c r="E5814" s="298" t="s">
        <v>22</v>
      </c>
      <c r="F5814" s="293" t="s">
        <v>35</v>
      </c>
      <c r="G5814" s="300" t="s">
        <v>55</v>
      </c>
      <c r="H5814" s="293" t="s">
        <v>6848</v>
      </c>
      <c r="I5814" s="293"/>
      <c r="J5814" s="293" t="s">
        <v>24283</v>
      </c>
      <c r="K5814" s="299">
        <v>43777</v>
      </c>
      <c r="L5814" s="300"/>
      <c r="M5814" s="297" t="str">
        <f t="shared" si="90"/>
        <v>2012</v>
      </c>
    </row>
    <row r="5815" spans="1:13">
      <c r="A5815" s="293">
        <v>5814</v>
      </c>
      <c r="B5815" s="298" t="s">
        <v>26489</v>
      </c>
      <c r="C5815" s="298" t="s">
        <v>20507</v>
      </c>
      <c r="D5815" s="298"/>
      <c r="E5815" s="298" t="s">
        <v>22</v>
      </c>
      <c r="F5815" s="293" t="s">
        <v>35</v>
      </c>
      <c r="G5815" s="300" t="s">
        <v>55</v>
      </c>
      <c r="H5815" s="293" t="s">
        <v>6848</v>
      </c>
      <c r="I5815" s="293"/>
      <c r="J5815" s="293" t="s">
        <v>24283</v>
      </c>
      <c r="K5815" s="299">
        <v>43777</v>
      </c>
      <c r="L5815" s="300"/>
      <c r="M5815" s="297" t="str">
        <f t="shared" si="90"/>
        <v>2012</v>
      </c>
    </row>
    <row r="5816" spans="1:13">
      <c r="A5816" s="293">
        <v>5815</v>
      </c>
      <c r="B5816" s="298" t="s">
        <v>26490</v>
      </c>
      <c r="C5816" s="298" t="s">
        <v>20508</v>
      </c>
      <c r="D5816" s="298"/>
      <c r="E5816" s="298" t="s">
        <v>22</v>
      </c>
      <c r="F5816" s="293" t="s">
        <v>35</v>
      </c>
      <c r="G5816" s="300" t="s">
        <v>55</v>
      </c>
      <c r="H5816" s="293" t="s">
        <v>6848</v>
      </c>
      <c r="I5816" s="293"/>
      <c r="J5816" s="293" t="s">
        <v>24283</v>
      </c>
      <c r="K5816" s="299">
        <v>43883</v>
      </c>
      <c r="L5816" s="300"/>
      <c r="M5816" s="297" t="str">
        <f t="shared" si="90"/>
        <v>2012</v>
      </c>
    </row>
    <row r="5817" spans="1:13">
      <c r="A5817" s="293">
        <v>5816</v>
      </c>
      <c r="B5817" s="298" t="s">
        <v>26491</v>
      </c>
      <c r="C5817" s="298" t="s">
        <v>20509</v>
      </c>
      <c r="D5817" s="298"/>
      <c r="E5817" s="298" t="s">
        <v>22</v>
      </c>
      <c r="F5817" s="293" t="s">
        <v>35</v>
      </c>
      <c r="G5817" s="300" t="s">
        <v>55</v>
      </c>
      <c r="H5817" s="293" t="s">
        <v>6848</v>
      </c>
      <c r="I5817" s="293"/>
      <c r="J5817" s="293" t="s">
        <v>24283</v>
      </c>
      <c r="K5817" s="299">
        <v>43743</v>
      </c>
      <c r="L5817" s="300"/>
      <c r="M5817" s="297" t="str">
        <f t="shared" si="90"/>
        <v>2012</v>
      </c>
    </row>
    <row r="5818" spans="1:13">
      <c r="A5818" s="293">
        <v>5817</v>
      </c>
      <c r="B5818" s="298" t="s">
        <v>26492</v>
      </c>
      <c r="C5818" s="298" t="s">
        <v>20510</v>
      </c>
      <c r="D5818" s="298"/>
      <c r="E5818" s="298" t="s">
        <v>22</v>
      </c>
      <c r="F5818" s="293" t="s">
        <v>35</v>
      </c>
      <c r="G5818" s="300" t="s">
        <v>55</v>
      </c>
      <c r="H5818" s="293" t="s">
        <v>6848</v>
      </c>
      <c r="I5818" s="293"/>
      <c r="J5818" s="293" t="s">
        <v>24283</v>
      </c>
      <c r="K5818" s="299">
        <v>43813</v>
      </c>
      <c r="L5818" s="300"/>
      <c r="M5818" s="297" t="str">
        <f t="shared" si="90"/>
        <v>2012</v>
      </c>
    </row>
    <row r="5819" spans="1:13">
      <c r="A5819" s="293">
        <v>5818</v>
      </c>
      <c r="B5819" s="298" t="s">
        <v>26493</v>
      </c>
      <c r="C5819" s="298" t="s">
        <v>20511</v>
      </c>
      <c r="D5819" s="298"/>
      <c r="E5819" s="298" t="s">
        <v>22</v>
      </c>
      <c r="F5819" s="293" t="s">
        <v>35</v>
      </c>
      <c r="G5819" s="300" t="s">
        <v>55</v>
      </c>
      <c r="H5819" s="293" t="s">
        <v>6848</v>
      </c>
      <c r="I5819" s="293"/>
      <c r="J5819" s="293" t="s">
        <v>24283</v>
      </c>
      <c r="K5819" s="299">
        <v>43777</v>
      </c>
      <c r="L5819" s="300"/>
      <c r="M5819" s="297" t="str">
        <f t="shared" si="90"/>
        <v>2012</v>
      </c>
    </row>
    <row r="5820" spans="1:13">
      <c r="A5820" s="293">
        <v>5819</v>
      </c>
      <c r="B5820" s="298" t="s">
        <v>26494</v>
      </c>
      <c r="C5820" s="298" t="s">
        <v>20512</v>
      </c>
      <c r="D5820" s="298"/>
      <c r="E5820" s="298" t="s">
        <v>22</v>
      </c>
      <c r="F5820" s="293" t="s">
        <v>35</v>
      </c>
      <c r="G5820" s="300" t="s">
        <v>55</v>
      </c>
      <c r="H5820" s="293" t="s">
        <v>6848</v>
      </c>
      <c r="I5820" s="293"/>
      <c r="J5820" s="293" t="s">
        <v>24283</v>
      </c>
      <c r="K5820" s="299">
        <v>43777</v>
      </c>
      <c r="L5820" s="300"/>
      <c r="M5820" s="297" t="str">
        <f t="shared" si="90"/>
        <v>2012</v>
      </c>
    </row>
    <row r="5821" spans="1:13">
      <c r="A5821" s="293">
        <v>5820</v>
      </c>
      <c r="B5821" s="298" t="s">
        <v>26495</v>
      </c>
      <c r="C5821" s="298" t="s">
        <v>20513</v>
      </c>
      <c r="D5821" s="298"/>
      <c r="E5821" s="298" t="s">
        <v>22</v>
      </c>
      <c r="F5821" s="293" t="s">
        <v>35</v>
      </c>
      <c r="G5821" s="300" t="s">
        <v>55</v>
      </c>
      <c r="H5821" s="293" t="s">
        <v>6848</v>
      </c>
      <c r="I5821" s="293"/>
      <c r="J5821" s="293" t="s">
        <v>24283</v>
      </c>
      <c r="K5821" s="299">
        <v>43883</v>
      </c>
      <c r="L5821" s="300"/>
      <c r="M5821" s="297" t="str">
        <f t="shared" si="90"/>
        <v>2012</v>
      </c>
    </row>
    <row r="5822" spans="1:13">
      <c r="A5822" s="293">
        <v>5821</v>
      </c>
      <c r="B5822" s="298" t="s">
        <v>26496</v>
      </c>
      <c r="C5822" s="298" t="s">
        <v>20514</v>
      </c>
      <c r="D5822" s="298"/>
      <c r="E5822" s="298" t="s">
        <v>22</v>
      </c>
      <c r="F5822" s="293" t="s">
        <v>35</v>
      </c>
      <c r="G5822" s="300" t="s">
        <v>55</v>
      </c>
      <c r="H5822" s="293" t="s">
        <v>6848</v>
      </c>
      <c r="I5822" s="293"/>
      <c r="J5822" s="293" t="s">
        <v>24283</v>
      </c>
      <c r="K5822" s="299">
        <v>43813</v>
      </c>
      <c r="L5822" s="300"/>
      <c r="M5822" s="297" t="str">
        <f t="shared" si="90"/>
        <v>2012</v>
      </c>
    </row>
    <row r="5823" spans="1:13">
      <c r="A5823" s="293">
        <v>5822</v>
      </c>
      <c r="B5823" s="298" t="s">
        <v>26497</v>
      </c>
      <c r="C5823" s="298" t="s">
        <v>20515</v>
      </c>
      <c r="D5823" s="298"/>
      <c r="E5823" s="298" t="s">
        <v>22</v>
      </c>
      <c r="F5823" s="293" t="s">
        <v>35</v>
      </c>
      <c r="G5823" s="300" t="s">
        <v>55</v>
      </c>
      <c r="H5823" s="293" t="s">
        <v>6848</v>
      </c>
      <c r="I5823" s="293"/>
      <c r="J5823" s="293" t="s">
        <v>24283</v>
      </c>
      <c r="K5823" s="299">
        <v>43743</v>
      </c>
      <c r="L5823" s="300"/>
      <c r="M5823" s="297" t="str">
        <f t="shared" si="90"/>
        <v>2012</v>
      </c>
    </row>
    <row r="5824" spans="1:13">
      <c r="A5824" s="293">
        <v>5823</v>
      </c>
      <c r="B5824" s="298" t="s">
        <v>26498</v>
      </c>
      <c r="C5824" s="298" t="s">
        <v>20516</v>
      </c>
      <c r="D5824" s="298"/>
      <c r="E5824" s="298" t="s">
        <v>22</v>
      </c>
      <c r="F5824" s="293" t="s">
        <v>35</v>
      </c>
      <c r="G5824" s="300" t="s">
        <v>55</v>
      </c>
      <c r="H5824" s="293" t="s">
        <v>6848</v>
      </c>
      <c r="I5824" s="293"/>
      <c r="J5824" s="293" t="s">
        <v>24283</v>
      </c>
      <c r="K5824" s="299"/>
      <c r="L5824" s="300"/>
      <c r="M5824" s="297" t="str">
        <f t="shared" si="90"/>
        <v>2012</v>
      </c>
    </row>
    <row r="5825" spans="1:13">
      <c r="A5825" s="293">
        <v>5824</v>
      </c>
      <c r="B5825" s="298" t="s">
        <v>26499</v>
      </c>
      <c r="C5825" s="298" t="s">
        <v>20517</v>
      </c>
      <c r="D5825" s="298"/>
      <c r="E5825" s="298" t="s">
        <v>22</v>
      </c>
      <c r="F5825" s="293" t="s">
        <v>35</v>
      </c>
      <c r="G5825" s="300" t="s">
        <v>55</v>
      </c>
      <c r="H5825" s="293" t="s">
        <v>6848</v>
      </c>
      <c r="I5825" s="293"/>
      <c r="J5825" s="293" t="s">
        <v>24283</v>
      </c>
      <c r="K5825" s="299">
        <v>43813</v>
      </c>
      <c r="L5825" s="300"/>
      <c r="M5825" s="297" t="str">
        <f t="shared" si="90"/>
        <v>2012</v>
      </c>
    </row>
    <row r="5826" spans="1:13">
      <c r="A5826" s="293">
        <v>5825</v>
      </c>
      <c r="B5826" s="298" t="s">
        <v>26500</v>
      </c>
      <c r="C5826" s="298" t="s">
        <v>20518</v>
      </c>
      <c r="D5826" s="298"/>
      <c r="E5826" s="298" t="s">
        <v>22</v>
      </c>
      <c r="F5826" s="293" t="s">
        <v>35</v>
      </c>
      <c r="G5826" s="300" t="s">
        <v>55</v>
      </c>
      <c r="H5826" s="293" t="s">
        <v>6848</v>
      </c>
      <c r="I5826" s="293"/>
      <c r="J5826" s="293" t="s">
        <v>24283</v>
      </c>
      <c r="K5826" s="299">
        <v>43777</v>
      </c>
      <c r="L5826" s="300"/>
      <c r="M5826" s="297" t="str">
        <f t="shared" ref="M5826:M5889" si="91">IF((INT(MID(B5826,5,2))&gt;19),"19"&amp;MID(B5826,5,2),"20"&amp;MID(B5826,5,2))</f>
        <v>2012</v>
      </c>
    </row>
    <row r="5827" spans="1:13">
      <c r="A5827" s="293">
        <v>5826</v>
      </c>
      <c r="B5827" s="298" t="s">
        <v>26501</v>
      </c>
      <c r="C5827" s="298" t="s">
        <v>20519</v>
      </c>
      <c r="D5827" s="298"/>
      <c r="E5827" s="298" t="s">
        <v>22</v>
      </c>
      <c r="F5827" s="293" t="s">
        <v>35</v>
      </c>
      <c r="G5827" s="300" t="s">
        <v>55</v>
      </c>
      <c r="H5827" s="293" t="s">
        <v>6848</v>
      </c>
      <c r="I5827" s="293"/>
      <c r="J5827" s="293" t="s">
        <v>24283</v>
      </c>
      <c r="K5827" s="299">
        <v>43806</v>
      </c>
      <c r="L5827" s="300"/>
      <c r="M5827" s="297" t="str">
        <f t="shared" si="91"/>
        <v>2012</v>
      </c>
    </row>
    <row r="5828" spans="1:13">
      <c r="A5828" s="293">
        <v>5827</v>
      </c>
      <c r="B5828" s="298" t="s">
        <v>26502</v>
      </c>
      <c r="C5828" s="298" t="s">
        <v>20520</v>
      </c>
      <c r="D5828" s="298"/>
      <c r="E5828" s="298" t="s">
        <v>22</v>
      </c>
      <c r="F5828" s="293" t="s">
        <v>35</v>
      </c>
      <c r="G5828" s="300" t="s">
        <v>55</v>
      </c>
      <c r="H5828" s="293" t="s">
        <v>6848</v>
      </c>
      <c r="I5828" s="293"/>
      <c r="J5828" s="293" t="s">
        <v>24283</v>
      </c>
      <c r="K5828" s="299">
        <v>43806</v>
      </c>
      <c r="L5828" s="300"/>
      <c r="M5828" s="297" t="str">
        <f t="shared" si="91"/>
        <v>2012</v>
      </c>
    </row>
    <row r="5829" spans="1:13">
      <c r="A5829" s="293">
        <v>5828</v>
      </c>
      <c r="B5829" s="298" t="s">
        <v>26503</v>
      </c>
      <c r="C5829" s="298" t="s">
        <v>20521</v>
      </c>
      <c r="D5829" s="298"/>
      <c r="E5829" s="298" t="s">
        <v>22</v>
      </c>
      <c r="F5829" s="293" t="s">
        <v>35</v>
      </c>
      <c r="G5829" s="300" t="s">
        <v>55</v>
      </c>
      <c r="H5829" s="293" t="s">
        <v>6848</v>
      </c>
      <c r="I5829" s="293"/>
      <c r="J5829" s="293" t="s">
        <v>24283</v>
      </c>
      <c r="K5829" s="299">
        <v>43743</v>
      </c>
      <c r="L5829" s="300"/>
      <c r="M5829" s="297" t="str">
        <f t="shared" si="91"/>
        <v>2012</v>
      </c>
    </row>
    <row r="5830" spans="1:13">
      <c r="A5830" s="293">
        <v>5829</v>
      </c>
      <c r="B5830" s="298" t="s">
        <v>26504</v>
      </c>
      <c r="C5830" s="298" t="s">
        <v>20522</v>
      </c>
      <c r="D5830" s="298"/>
      <c r="E5830" s="298" t="s">
        <v>22</v>
      </c>
      <c r="F5830" s="293" t="s">
        <v>35</v>
      </c>
      <c r="G5830" s="300" t="s">
        <v>55</v>
      </c>
      <c r="H5830" s="293" t="s">
        <v>6848</v>
      </c>
      <c r="I5830" s="293"/>
      <c r="J5830" s="293" t="s">
        <v>24283</v>
      </c>
      <c r="K5830" s="299">
        <v>43777</v>
      </c>
      <c r="L5830" s="300"/>
      <c r="M5830" s="297" t="str">
        <f t="shared" si="91"/>
        <v>2012</v>
      </c>
    </row>
    <row r="5831" spans="1:13">
      <c r="A5831" s="293">
        <v>5830</v>
      </c>
      <c r="B5831" s="298" t="s">
        <v>26505</v>
      </c>
      <c r="C5831" s="298" t="s">
        <v>20523</v>
      </c>
      <c r="D5831" s="298"/>
      <c r="E5831" s="298" t="s">
        <v>22</v>
      </c>
      <c r="F5831" s="293" t="s">
        <v>35</v>
      </c>
      <c r="G5831" s="300" t="s">
        <v>55</v>
      </c>
      <c r="H5831" s="293" t="s">
        <v>6848</v>
      </c>
      <c r="I5831" s="293"/>
      <c r="J5831" s="293" t="s">
        <v>24283</v>
      </c>
      <c r="K5831" s="299">
        <v>43785</v>
      </c>
      <c r="L5831" s="300"/>
      <c r="M5831" s="297" t="str">
        <f t="shared" si="91"/>
        <v>2012</v>
      </c>
    </row>
    <row r="5832" spans="1:13">
      <c r="A5832" s="293">
        <v>5831</v>
      </c>
      <c r="B5832" s="298" t="s">
        <v>26506</v>
      </c>
      <c r="C5832" s="298" t="s">
        <v>20524</v>
      </c>
      <c r="D5832" s="298"/>
      <c r="E5832" s="298" t="s">
        <v>22</v>
      </c>
      <c r="F5832" s="293" t="s">
        <v>35</v>
      </c>
      <c r="G5832" s="300" t="s">
        <v>55</v>
      </c>
      <c r="H5832" s="293" t="s">
        <v>6848</v>
      </c>
      <c r="I5832" s="293"/>
      <c r="J5832" s="293" t="s">
        <v>24283</v>
      </c>
      <c r="K5832" s="299">
        <v>43806</v>
      </c>
      <c r="L5832" s="300"/>
      <c r="M5832" s="297" t="str">
        <f t="shared" si="91"/>
        <v>2012</v>
      </c>
    </row>
    <row r="5833" spans="1:13">
      <c r="A5833" s="293">
        <v>5832</v>
      </c>
      <c r="B5833" s="298" t="s">
        <v>26507</v>
      </c>
      <c r="C5833" s="298" t="s">
        <v>20525</v>
      </c>
      <c r="D5833" s="298"/>
      <c r="E5833" s="298" t="s">
        <v>22</v>
      </c>
      <c r="F5833" s="293" t="s">
        <v>35</v>
      </c>
      <c r="G5833" s="300" t="s">
        <v>55</v>
      </c>
      <c r="H5833" s="293" t="s">
        <v>6848</v>
      </c>
      <c r="I5833" s="293"/>
      <c r="J5833" s="293" t="s">
        <v>24283</v>
      </c>
      <c r="K5833" s="299">
        <v>43777</v>
      </c>
      <c r="L5833" s="300"/>
      <c r="M5833" s="297" t="str">
        <f t="shared" si="91"/>
        <v>2012</v>
      </c>
    </row>
    <row r="5834" spans="1:13">
      <c r="A5834" s="293">
        <v>5833</v>
      </c>
      <c r="B5834" s="298" t="s">
        <v>26508</v>
      </c>
      <c r="C5834" s="298" t="s">
        <v>20526</v>
      </c>
      <c r="D5834" s="298"/>
      <c r="E5834" s="298" t="s">
        <v>22</v>
      </c>
      <c r="F5834" s="293" t="s">
        <v>35</v>
      </c>
      <c r="G5834" s="300" t="s">
        <v>55</v>
      </c>
      <c r="H5834" s="293" t="s">
        <v>6848</v>
      </c>
      <c r="I5834" s="293"/>
      <c r="J5834" s="293" t="s">
        <v>24283</v>
      </c>
      <c r="K5834" s="299">
        <v>43813</v>
      </c>
      <c r="L5834" s="300"/>
      <c r="M5834" s="297" t="str">
        <f t="shared" si="91"/>
        <v>2012</v>
      </c>
    </row>
    <row r="5835" spans="1:13">
      <c r="A5835" s="293">
        <v>5834</v>
      </c>
      <c r="B5835" s="298" t="s">
        <v>26509</v>
      </c>
      <c r="C5835" s="298" t="s">
        <v>20527</v>
      </c>
      <c r="D5835" s="298"/>
      <c r="E5835" s="298" t="s">
        <v>22</v>
      </c>
      <c r="F5835" s="293" t="s">
        <v>35</v>
      </c>
      <c r="G5835" s="300" t="s">
        <v>55</v>
      </c>
      <c r="H5835" s="293" t="s">
        <v>6848</v>
      </c>
      <c r="I5835" s="293"/>
      <c r="J5835" s="293" t="s">
        <v>24283</v>
      </c>
      <c r="K5835" s="299">
        <v>43777</v>
      </c>
      <c r="L5835" s="300"/>
      <c r="M5835" s="297" t="str">
        <f t="shared" si="91"/>
        <v>2012</v>
      </c>
    </row>
    <row r="5836" spans="1:13">
      <c r="A5836" s="293">
        <v>5835</v>
      </c>
      <c r="B5836" s="298" t="s">
        <v>26510</v>
      </c>
      <c r="C5836" s="298" t="s">
        <v>20528</v>
      </c>
      <c r="D5836" s="298"/>
      <c r="E5836" s="298" t="s">
        <v>22</v>
      </c>
      <c r="F5836" s="293" t="s">
        <v>35</v>
      </c>
      <c r="G5836" s="300" t="s">
        <v>55</v>
      </c>
      <c r="H5836" s="293" t="s">
        <v>6848</v>
      </c>
      <c r="I5836" s="293"/>
      <c r="J5836" s="293" t="s">
        <v>24283</v>
      </c>
      <c r="K5836" s="299">
        <v>43777</v>
      </c>
      <c r="L5836" s="300"/>
      <c r="M5836" s="297" t="str">
        <f t="shared" si="91"/>
        <v>2012</v>
      </c>
    </row>
    <row r="5837" spans="1:13">
      <c r="A5837" s="293">
        <v>5836</v>
      </c>
      <c r="B5837" s="298" t="s">
        <v>26511</v>
      </c>
      <c r="C5837" s="298" t="s">
        <v>20529</v>
      </c>
      <c r="D5837" s="298"/>
      <c r="E5837" s="298" t="s">
        <v>22</v>
      </c>
      <c r="F5837" s="293" t="s">
        <v>35</v>
      </c>
      <c r="G5837" s="300" t="s">
        <v>55</v>
      </c>
      <c r="H5837" s="293" t="s">
        <v>6848</v>
      </c>
      <c r="I5837" s="293"/>
      <c r="J5837" s="293" t="s">
        <v>24283</v>
      </c>
      <c r="K5837" s="299">
        <v>43806</v>
      </c>
      <c r="L5837" s="300"/>
      <c r="M5837" s="297" t="str">
        <f t="shared" si="91"/>
        <v>2012</v>
      </c>
    </row>
    <row r="5838" spans="1:13">
      <c r="A5838" s="293">
        <v>5837</v>
      </c>
      <c r="B5838" s="298" t="s">
        <v>26512</v>
      </c>
      <c r="C5838" s="298" t="s">
        <v>20530</v>
      </c>
      <c r="D5838" s="298"/>
      <c r="E5838" s="298" t="s">
        <v>22</v>
      </c>
      <c r="F5838" s="293" t="s">
        <v>35</v>
      </c>
      <c r="G5838" s="300" t="s">
        <v>55</v>
      </c>
      <c r="H5838" s="293" t="s">
        <v>6848</v>
      </c>
      <c r="I5838" s="293"/>
      <c r="J5838" s="293" t="s">
        <v>24283</v>
      </c>
      <c r="K5838" s="299"/>
      <c r="L5838" s="300"/>
      <c r="M5838" s="297" t="str">
        <f t="shared" si="91"/>
        <v>2012</v>
      </c>
    </row>
    <row r="5839" spans="1:13">
      <c r="A5839" s="293">
        <v>5838</v>
      </c>
      <c r="B5839" s="298" t="s">
        <v>26513</v>
      </c>
      <c r="C5839" s="298" t="s">
        <v>20531</v>
      </c>
      <c r="D5839" s="298"/>
      <c r="E5839" s="298" t="s">
        <v>22</v>
      </c>
      <c r="F5839" s="293" t="s">
        <v>35</v>
      </c>
      <c r="G5839" s="300" t="s">
        <v>55</v>
      </c>
      <c r="H5839" s="293" t="s">
        <v>6848</v>
      </c>
      <c r="I5839" s="293"/>
      <c r="J5839" s="293" t="s">
        <v>24283</v>
      </c>
      <c r="K5839" s="299">
        <v>43743</v>
      </c>
      <c r="L5839" s="300"/>
      <c r="M5839" s="297" t="str">
        <f t="shared" si="91"/>
        <v>2012</v>
      </c>
    </row>
    <row r="5840" spans="1:13">
      <c r="A5840" s="293">
        <v>5839</v>
      </c>
      <c r="B5840" s="298" t="s">
        <v>26514</v>
      </c>
      <c r="C5840" s="298" t="s">
        <v>20532</v>
      </c>
      <c r="D5840" s="298"/>
      <c r="E5840" s="298" t="s">
        <v>22</v>
      </c>
      <c r="F5840" s="293" t="s">
        <v>35</v>
      </c>
      <c r="G5840" s="300" t="s">
        <v>55</v>
      </c>
      <c r="H5840" s="293" t="s">
        <v>6848</v>
      </c>
      <c r="I5840" s="293"/>
      <c r="J5840" s="293" t="s">
        <v>24283</v>
      </c>
      <c r="K5840" s="299">
        <v>43806</v>
      </c>
      <c r="L5840" s="300"/>
      <c r="M5840" s="297" t="str">
        <f t="shared" si="91"/>
        <v>2012</v>
      </c>
    </row>
    <row r="5841" spans="1:13">
      <c r="A5841" s="293">
        <v>5840</v>
      </c>
      <c r="B5841" s="298" t="s">
        <v>26515</v>
      </c>
      <c r="C5841" s="298" t="s">
        <v>20533</v>
      </c>
      <c r="D5841" s="298"/>
      <c r="E5841" s="298" t="s">
        <v>22</v>
      </c>
      <c r="F5841" s="293" t="s">
        <v>35</v>
      </c>
      <c r="G5841" s="300" t="s">
        <v>55</v>
      </c>
      <c r="H5841" s="293" t="s">
        <v>6848</v>
      </c>
      <c r="I5841" s="293"/>
      <c r="J5841" s="293" t="s">
        <v>24283</v>
      </c>
      <c r="K5841" s="299">
        <v>43743</v>
      </c>
      <c r="L5841" s="300"/>
      <c r="M5841" s="297" t="str">
        <f t="shared" si="91"/>
        <v>2012</v>
      </c>
    </row>
    <row r="5842" spans="1:13">
      <c r="A5842" s="293">
        <v>5841</v>
      </c>
      <c r="B5842" s="298" t="s">
        <v>26516</v>
      </c>
      <c r="C5842" s="298" t="s">
        <v>20534</v>
      </c>
      <c r="D5842" s="298"/>
      <c r="E5842" s="298" t="s">
        <v>22</v>
      </c>
      <c r="F5842" s="293" t="s">
        <v>35</v>
      </c>
      <c r="G5842" s="300" t="s">
        <v>55</v>
      </c>
      <c r="H5842" s="293" t="s">
        <v>6848</v>
      </c>
      <c r="I5842" s="293"/>
      <c r="J5842" s="293" t="s">
        <v>24283</v>
      </c>
      <c r="K5842" s="299">
        <v>43777</v>
      </c>
      <c r="L5842" s="300"/>
      <c r="M5842" s="297" t="str">
        <f t="shared" si="91"/>
        <v>2012</v>
      </c>
    </row>
    <row r="5843" spans="1:13">
      <c r="A5843" s="293">
        <v>5842</v>
      </c>
      <c r="B5843" s="298" t="s">
        <v>26517</v>
      </c>
      <c r="C5843" s="298" t="s">
        <v>20535</v>
      </c>
      <c r="D5843" s="298"/>
      <c r="E5843" s="298" t="s">
        <v>22</v>
      </c>
      <c r="F5843" s="293" t="s">
        <v>35</v>
      </c>
      <c r="G5843" s="300" t="s">
        <v>55</v>
      </c>
      <c r="H5843" s="293" t="s">
        <v>6848</v>
      </c>
      <c r="I5843" s="293"/>
      <c r="J5843" s="293" t="s">
        <v>24283</v>
      </c>
      <c r="K5843" s="299">
        <v>43777</v>
      </c>
      <c r="L5843" s="300"/>
      <c r="M5843" s="297" t="str">
        <f t="shared" si="91"/>
        <v>2012</v>
      </c>
    </row>
    <row r="5844" spans="1:13">
      <c r="A5844" s="293">
        <v>5843</v>
      </c>
      <c r="B5844" s="298" t="s">
        <v>26518</v>
      </c>
      <c r="C5844" s="298" t="s">
        <v>20536</v>
      </c>
      <c r="D5844" s="298"/>
      <c r="E5844" s="298" t="s">
        <v>22</v>
      </c>
      <c r="F5844" s="293" t="s">
        <v>35</v>
      </c>
      <c r="G5844" s="300" t="s">
        <v>55</v>
      </c>
      <c r="H5844" s="293" t="s">
        <v>6848</v>
      </c>
      <c r="I5844" s="293"/>
      <c r="J5844" s="293" t="s">
        <v>24283</v>
      </c>
      <c r="K5844" s="299">
        <v>43974</v>
      </c>
      <c r="L5844" s="300"/>
      <c r="M5844" s="297" t="str">
        <f t="shared" si="91"/>
        <v>2012</v>
      </c>
    </row>
    <row r="5845" spans="1:13">
      <c r="A5845" s="293">
        <v>5844</v>
      </c>
      <c r="B5845" s="298" t="s">
        <v>26519</v>
      </c>
      <c r="C5845" s="298" t="s">
        <v>20537</v>
      </c>
      <c r="D5845" s="298"/>
      <c r="E5845" s="298" t="s">
        <v>22</v>
      </c>
      <c r="F5845" s="293" t="s">
        <v>35</v>
      </c>
      <c r="G5845" s="300" t="s">
        <v>55</v>
      </c>
      <c r="H5845" s="293" t="s">
        <v>6848</v>
      </c>
      <c r="I5845" s="293"/>
      <c r="J5845" s="293" t="s">
        <v>24283</v>
      </c>
      <c r="K5845" s="299">
        <v>43777</v>
      </c>
      <c r="L5845" s="300"/>
      <c r="M5845" s="297" t="str">
        <f t="shared" si="91"/>
        <v>2012</v>
      </c>
    </row>
    <row r="5846" spans="1:13">
      <c r="A5846" s="293">
        <v>5845</v>
      </c>
      <c r="B5846" s="298" t="s">
        <v>26520</v>
      </c>
      <c r="C5846" s="298" t="s">
        <v>20538</v>
      </c>
      <c r="D5846" s="298"/>
      <c r="E5846" s="298" t="s">
        <v>22</v>
      </c>
      <c r="F5846" s="293" t="s">
        <v>35</v>
      </c>
      <c r="G5846" s="300" t="s">
        <v>55</v>
      </c>
      <c r="H5846" s="293" t="s">
        <v>6848</v>
      </c>
      <c r="I5846" s="293"/>
      <c r="J5846" s="293" t="s">
        <v>24283</v>
      </c>
      <c r="K5846" s="299">
        <v>43785</v>
      </c>
      <c r="L5846" s="300"/>
      <c r="M5846" s="297" t="str">
        <f t="shared" si="91"/>
        <v>2012</v>
      </c>
    </row>
    <row r="5847" spans="1:13">
      <c r="A5847" s="293">
        <v>5846</v>
      </c>
      <c r="B5847" s="298" t="s">
        <v>26521</v>
      </c>
      <c r="C5847" s="298" t="s">
        <v>20539</v>
      </c>
      <c r="D5847" s="298"/>
      <c r="E5847" s="298" t="s">
        <v>22</v>
      </c>
      <c r="F5847" s="293" t="s">
        <v>35</v>
      </c>
      <c r="G5847" s="300" t="s">
        <v>55</v>
      </c>
      <c r="H5847" s="293" t="s">
        <v>6848</v>
      </c>
      <c r="I5847" s="293"/>
      <c r="J5847" s="293" t="s">
        <v>24283</v>
      </c>
      <c r="K5847" s="299">
        <v>43813</v>
      </c>
      <c r="L5847" s="300"/>
      <c r="M5847" s="297" t="str">
        <f t="shared" si="91"/>
        <v>2012</v>
      </c>
    </row>
    <row r="5848" spans="1:13">
      <c r="A5848" s="293">
        <v>5847</v>
      </c>
      <c r="B5848" s="298" t="s">
        <v>26522</v>
      </c>
      <c r="C5848" s="298" t="s">
        <v>20540</v>
      </c>
      <c r="D5848" s="298"/>
      <c r="E5848" s="298" t="s">
        <v>22</v>
      </c>
      <c r="F5848" s="293" t="s">
        <v>35</v>
      </c>
      <c r="G5848" s="300" t="s">
        <v>55</v>
      </c>
      <c r="H5848" s="293" t="s">
        <v>6848</v>
      </c>
      <c r="I5848" s="293"/>
      <c r="J5848" s="293" t="s">
        <v>24283</v>
      </c>
      <c r="K5848" s="299">
        <v>43777</v>
      </c>
      <c r="L5848" s="300"/>
      <c r="M5848" s="297" t="str">
        <f t="shared" si="91"/>
        <v>2012</v>
      </c>
    </row>
    <row r="5849" spans="1:13">
      <c r="A5849" s="293">
        <v>5848</v>
      </c>
      <c r="B5849" s="298" t="s">
        <v>26523</v>
      </c>
      <c r="C5849" s="298" t="s">
        <v>20541</v>
      </c>
      <c r="D5849" s="298"/>
      <c r="E5849" s="298" t="s">
        <v>22</v>
      </c>
      <c r="F5849" s="293" t="s">
        <v>35</v>
      </c>
      <c r="G5849" s="300" t="s">
        <v>55</v>
      </c>
      <c r="H5849" s="293" t="s">
        <v>6848</v>
      </c>
      <c r="I5849" s="293"/>
      <c r="J5849" s="293" t="s">
        <v>24283</v>
      </c>
      <c r="K5849" s="299">
        <v>43777</v>
      </c>
      <c r="L5849" s="300"/>
      <c r="M5849" s="297" t="str">
        <f t="shared" si="91"/>
        <v>2012</v>
      </c>
    </row>
    <row r="5850" spans="1:13">
      <c r="A5850" s="293">
        <v>5849</v>
      </c>
      <c r="B5850" s="298" t="s">
        <v>26524</v>
      </c>
      <c r="C5850" s="298" t="s">
        <v>20542</v>
      </c>
      <c r="D5850" s="298"/>
      <c r="E5850" s="298" t="s">
        <v>22</v>
      </c>
      <c r="F5850" s="293" t="s">
        <v>35</v>
      </c>
      <c r="G5850" s="300" t="s">
        <v>55</v>
      </c>
      <c r="H5850" s="293" t="s">
        <v>6848</v>
      </c>
      <c r="I5850" s="293"/>
      <c r="J5850" s="293" t="s">
        <v>24283</v>
      </c>
      <c r="K5850" s="299">
        <v>43785</v>
      </c>
      <c r="L5850" s="300"/>
      <c r="M5850" s="297" t="str">
        <f t="shared" si="91"/>
        <v>2012</v>
      </c>
    </row>
    <row r="5851" spans="1:13">
      <c r="A5851" s="293">
        <v>5850</v>
      </c>
      <c r="B5851" s="298" t="s">
        <v>26525</v>
      </c>
      <c r="C5851" s="298" t="s">
        <v>20543</v>
      </c>
      <c r="D5851" s="298"/>
      <c r="E5851" s="298" t="s">
        <v>22</v>
      </c>
      <c r="F5851" s="293" t="s">
        <v>35</v>
      </c>
      <c r="G5851" s="300" t="s">
        <v>55</v>
      </c>
      <c r="H5851" s="293" t="s">
        <v>6848</v>
      </c>
      <c r="I5851" s="293"/>
      <c r="J5851" s="293" t="s">
        <v>24283</v>
      </c>
      <c r="K5851" s="299">
        <v>43777</v>
      </c>
      <c r="L5851" s="300"/>
      <c r="M5851" s="297" t="str">
        <f t="shared" si="91"/>
        <v>2012</v>
      </c>
    </row>
    <row r="5852" spans="1:13">
      <c r="A5852" s="293">
        <v>5851</v>
      </c>
      <c r="B5852" s="298" t="s">
        <v>26526</v>
      </c>
      <c r="C5852" s="298" t="s">
        <v>20544</v>
      </c>
      <c r="D5852" s="298"/>
      <c r="E5852" s="298" t="s">
        <v>22</v>
      </c>
      <c r="F5852" s="293" t="s">
        <v>35</v>
      </c>
      <c r="G5852" s="300" t="s">
        <v>55</v>
      </c>
      <c r="H5852" s="293" t="s">
        <v>6848</v>
      </c>
      <c r="I5852" s="293"/>
      <c r="J5852" s="293" t="s">
        <v>24283</v>
      </c>
      <c r="K5852" s="299">
        <v>43974</v>
      </c>
      <c r="L5852" s="300"/>
      <c r="M5852" s="297" t="str">
        <f t="shared" si="91"/>
        <v>2012</v>
      </c>
    </row>
    <row r="5853" spans="1:13">
      <c r="A5853" s="293">
        <v>5852</v>
      </c>
      <c r="B5853" s="298" t="s">
        <v>26527</v>
      </c>
      <c r="C5853" s="298" t="s">
        <v>20545</v>
      </c>
      <c r="D5853" s="298"/>
      <c r="E5853" s="298" t="s">
        <v>22</v>
      </c>
      <c r="F5853" s="293" t="s">
        <v>35</v>
      </c>
      <c r="G5853" s="300" t="s">
        <v>55</v>
      </c>
      <c r="H5853" s="293" t="s">
        <v>6848</v>
      </c>
      <c r="I5853" s="293"/>
      <c r="J5853" s="293" t="s">
        <v>24283</v>
      </c>
      <c r="K5853" s="299">
        <v>43883</v>
      </c>
      <c r="L5853" s="300"/>
      <c r="M5853" s="297" t="str">
        <f t="shared" si="91"/>
        <v>2012</v>
      </c>
    </row>
    <row r="5854" spans="1:13">
      <c r="A5854" s="293">
        <v>5853</v>
      </c>
      <c r="B5854" s="298" t="s">
        <v>26528</v>
      </c>
      <c r="C5854" s="298" t="s">
        <v>20546</v>
      </c>
      <c r="D5854" s="298"/>
      <c r="E5854" s="298" t="s">
        <v>22</v>
      </c>
      <c r="F5854" s="293" t="s">
        <v>35</v>
      </c>
      <c r="G5854" s="300" t="s">
        <v>55</v>
      </c>
      <c r="H5854" s="293" t="s">
        <v>6848</v>
      </c>
      <c r="I5854" s="293"/>
      <c r="J5854" s="293" t="s">
        <v>24283</v>
      </c>
      <c r="K5854" s="299">
        <v>43777</v>
      </c>
      <c r="L5854" s="300"/>
      <c r="M5854" s="297" t="str">
        <f t="shared" si="91"/>
        <v>2012</v>
      </c>
    </row>
    <row r="5855" spans="1:13">
      <c r="A5855" s="293">
        <v>5854</v>
      </c>
      <c r="B5855" s="298" t="s">
        <v>26529</v>
      </c>
      <c r="C5855" s="298" t="s">
        <v>20547</v>
      </c>
      <c r="D5855" s="298"/>
      <c r="E5855" s="298" t="s">
        <v>22</v>
      </c>
      <c r="F5855" s="293" t="s">
        <v>35</v>
      </c>
      <c r="G5855" s="300" t="s">
        <v>55</v>
      </c>
      <c r="H5855" s="293" t="s">
        <v>6848</v>
      </c>
      <c r="I5855" s="293"/>
      <c r="J5855" s="293" t="s">
        <v>24283</v>
      </c>
      <c r="K5855" s="299"/>
      <c r="L5855" s="300"/>
      <c r="M5855" s="297" t="str">
        <f t="shared" si="91"/>
        <v>2012</v>
      </c>
    </row>
    <row r="5856" spans="1:13">
      <c r="A5856" s="293">
        <v>5855</v>
      </c>
      <c r="B5856" s="298" t="s">
        <v>26530</v>
      </c>
      <c r="C5856" s="298" t="s">
        <v>20548</v>
      </c>
      <c r="D5856" s="298"/>
      <c r="E5856" s="298" t="s">
        <v>22</v>
      </c>
      <c r="F5856" s="293" t="s">
        <v>35</v>
      </c>
      <c r="G5856" s="300" t="s">
        <v>55</v>
      </c>
      <c r="H5856" s="293" t="s">
        <v>6848</v>
      </c>
      <c r="I5856" s="293"/>
      <c r="J5856" s="293" t="s">
        <v>24283</v>
      </c>
      <c r="K5856" s="299">
        <v>43813</v>
      </c>
      <c r="L5856" s="300"/>
      <c r="M5856" s="297" t="str">
        <f t="shared" si="91"/>
        <v>2012</v>
      </c>
    </row>
    <row r="5857" spans="1:13">
      <c r="A5857" s="293">
        <v>5856</v>
      </c>
      <c r="B5857" s="298" t="s">
        <v>26531</v>
      </c>
      <c r="C5857" s="298" t="s">
        <v>20549</v>
      </c>
      <c r="D5857" s="298"/>
      <c r="E5857" s="298" t="s">
        <v>22</v>
      </c>
      <c r="F5857" s="293" t="s">
        <v>35</v>
      </c>
      <c r="G5857" s="300" t="s">
        <v>55</v>
      </c>
      <c r="H5857" s="293" t="s">
        <v>6848</v>
      </c>
      <c r="I5857" s="293"/>
      <c r="J5857" s="293" t="s">
        <v>24283</v>
      </c>
      <c r="K5857" s="299">
        <v>43806</v>
      </c>
      <c r="L5857" s="300"/>
      <c r="M5857" s="297" t="str">
        <f t="shared" si="91"/>
        <v>2012</v>
      </c>
    </row>
    <row r="5858" spans="1:13">
      <c r="A5858" s="293">
        <v>5857</v>
      </c>
      <c r="B5858" s="298" t="s">
        <v>26532</v>
      </c>
      <c r="C5858" s="298" t="s">
        <v>20550</v>
      </c>
      <c r="D5858" s="298"/>
      <c r="E5858" s="298" t="s">
        <v>22</v>
      </c>
      <c r="F5858" s="293" t="s">
        <v>35</v>
      </c>
      <c r="G5858" s="300" t="s">
        <v>55</v>
      </c>
      <c r="H5858" s="293" t="s">
        <v>6848</v>
      </c>
      <c r="I5858" s="293"/>
      <c r="J5858" s="293" t="s">
        <v>24283</v>
      </c>
      <c r="K5858" s="299">
        <v>43777</v>
      </c>
      <c r="L5858" s="300"/>
      <c r="M5858" s="297" t="str">
        <f t="shared" si="91"/>
        <v>2012</v>
      </c>
    </row>
    <row r="5859" spans="1:13">
      <c r="A5859" s="293">
        <v>5858</v>
      </c>
      <c r="B5859" s="298" t="s">
        <v>26533</v>
      </c>
      <c r="C5859" s="298" t="s">
        <v>20551</v>
      </c>
      <c r="D5859" s="298"/>
      <c r="E5859" s="298" t="s">
        <v>22</v>
      </c>
      <c r="F5859" s="293" t="s">
        <v>35</v>
      </c>
      <c r="G5859" s="300" t="s">
        <v>55</v>
      </c>
      <c r="H5859" s="293" t="s">
        <v>6848</v>
      </c>
      <c r="I5859" s="293"/>
      <c r="J5859" s="293" t="s">
        <v>24283</v>
      </c>
      <c r="K5859" s="299">
        <v>43777</v>
      </c>
      <c r="L5859" s="300"/>
      <c r="M5859" s="297" t="str">
        <f t="shared" si="91"/>
        <v>2012</v>
      </c>
    </row>
    <row r="5860" spans="1:13">
      <c r="A5860" s="293">
        <v>5859</v>
      </c>
      <c r="B5860" s="298" t="s">
        <v>26534</v>
      </c>
      <c r="C5860" s="298" t="s">
        <v>20552</v>
      </c>
      <c r="D5860" s="298"/>
      <c r="E5860" s="298" t="s">
        <v>22</v>
      </c>
      <c r="F5860" s="293" t="s">
        <v>35</v>
      </c>
      <c r="G5860" s="300" t="s">
        <v>55</v>
      </c>
      <c r="H5860" s="293" t="s">
        <v>6848</v>
      </c>
      <c r="I5860" s="293"/>
      <c r="J5860" s="293" t="s">
        <v>24283</v>
      </c>
      <c r="K5860" s="299">
        <v>43806</v>
      </c>
      <c r="L5860" s="300"/>
      <c r="M5860" s="297" t="str">
        <f t="shared" si="91"/>
        <v>2012</v>
      </c>
    </row>
    <row r="5861" spans="1:13">
      <c r="A5861" s="293">
        <v>5860</v>
      </c>
      <c r="B5861" s="298" t="s">
        <v>26535</v>
      </c>
      <c r="C5861" s="298" t="s">
        <v>20553</v>
      </c>
      <c r="D5861" s="298"/>
      <c r="E5861" s="298" t="s">
        <v>22</v>
      </c>
      <c r="F5861" s="293" t="s">
        <v>35</v>
      </c>
      <c r="G5861" s="300" t="s">
        <v>55</v>
      </c>
      <c r="H5861" s="293" t="s">
        <v>6848</v>
      </c>
      <c r="I5861" s="293"/>
      <c r="J5861" s="293" t="s">
        <v>24283</v>
      </c>
      <c r="K5861" s="299">
        <v>43947</v>
      </c>
      <c r="L5861" s="300"/>
      <c r="M5861" s="297" t="str">
        <f t="shared" si="91"/>
        <v>2012</v>
      </c>
    </row>
    <row r="5862" spans="1:13">
      <c r="A5862" s="293">
        <v>5861</v>
      </c>
      <c r="B5862" s="298" t="s">
        <v>26536</v>
      </c>
      <c r="C5862" s="298" t="s">
        <v>20554</v>
      </c>
      <c r="D5862" s="298"/>
      <c r="E5862" s="298" t="s">
        <v>22</v>
      </c>
      <c r="F5862" s="293" t="s">
        <v>35</v>
      </c>
      <c r="G5862" s="300" t="s">
        <v>55</v>
      </c>
      <c r="H5862" s="293" t="s">
        <v>6848</v>
      </c>
      <c r="I5862" s="293"/>
      <c r="J5862" s="293" t="s">
        <v>24283</v>
      </c>
      <c r="K5862" s="299">
        <v>43777</v>
      </c>
      <c r="L5862" s="300"/>
      <c r="M5862" s="297" t="str">
        <f t="shared" si="91"/>
        <v>2012</v>
      </c>
    </row>
    <row r="5863" spans="1:13">
      <c r="A5863" s="293">
        <v>5862</v>
      </c>
      <c r="B5863" s="298" t="s">
        <v>26537</v>
      </c>
      <c r="C5863" s="298" t="s">
        <v>20555</v>
      </c>
      <c r="D5863" s="298"/>
      <c r="E5863" s="298" t="s">
        <v>22</v>
      </c>
      <c r="F5863" s="293" t="s">
        <v>35</v>
      </c>
      <c r="G5863" s="300" t="s">
        <v>55</v>
      </c>
      <c r="H5863" s="293" t="s">
        <v>6848</v>
      </c>
      <c r="I5863" s="293"/>
      <c r="J5863" s="293" t="s">
        <v>24283</v>
      </c>
      <c r="K5863" s="299">
        <v>43777</v>
      </c>
      <c r="L5863" s="300"/>
      <c r="M5863" s="297" t="str">
        <f t="shared" si="91"/>
        <v>2012</v>
      </c>
    </row>
    <row r="5864" spans="1:13">
      <c r="A5864" s="293">
        <v>5863</v>
      </c>
      <c r="B5864" s="298" t="s">
        <v>26538</v>
      </c>
      <c r="C5864" s="298" t="s">
        <v>20556</v>
      </c>
      <c r="D5864" s="298"/>
      <c r="E5864" s="298" t="s">
        <v>22</v>
      </c>
      <c r="F5864" s="293" t="s">
        <v>35</v>
      </c>
      <c r="G5864" s="300" t="s">
        <v>55</v>
      </c>
      <c r="H5864" s="293" t="s">
        <v>6848</v>
      </c>
      <c r="I5864" s="293"/>
      <c r="J5864" s="293" t="s">
        <v>24283</v>
      </c>
      <c r="K5864" s="299">
        <v>43777</v>
      </c>
      <c r="L5864" s="300"/>
      <c r="M5864" s="297" t="str">
        <f t="shared" si="91"/>
        <v>2012</v>
      </c>
    </row>
    <row r="5865" spans="1:13">
      <c r="A5865" s="293">
        <v>5864</v>
      </c>
      <c r="B5865" s="298" t="s">
        <v>26539</v>
      </c>
      <c r="C5865" s="298" t="s">
        <v>20557</v>
      </c>
      <c r="D5865" s="298"/>
      <c r="E5865" s="298" t="s">
        <v>22</v>
      </c>
      <c r="F5865" s="293" t="s">
        <v>35</v>
      </c>
      <c r="G5865" s="300" t="s">
        <v>55</v>
      </c>
      <c r="H5865" s="293" t="s">
        <v>6848</v>
      </c>
      <c r="I5865" s="293"/>
      <c r="J5865" s="293" t="s">
        <v>24283</v>
      </c>
      <c r="K5865" s="299">
        <v>43777</v>
      </c>
      <c r="L5865" s="300"/>
      <c r="M5865" s="297" t="str">
        <f t="shared" si="91"/>
        <v>2012</v>
      </c>
    </row>
    <row r="5866" spans="1:13">
      <c r="A5866" s="293">
        <v>5865</v>
      </c>
      <c r="B5866" s="298" t="s">
        <v>26540</v>
      </c>
      <c r="C5866" s="298" t="s">
        <v>20558</v>
      </c>
      <c r="D5866" s="298"/>
      <c r="E5866" s="298" t="s">
        <v>22</v>
      </c>
      <c r="F5866" s="293" t="s">
        <v>35</v>
      </c>
      <c r="G5866" s="300" t="s">
        <v>55</v>
      </c>
      <c r="H5866" s="293" t="s">
        <v>6848</v>
      </c>
      <c r="I5866" s="293"/>
      <c r="J5866" s="293" t="s">
        <v>24283</v>
      </c>
      <c r="K5866" s="299">
        <v>43813</v>
      </c>
      <c r="L5866" s="300"/>
      <c r="M5866" s="297" t="str">
        <f t="shared" si="91"/>
        <v>2012</v>
      </c>
    </row>
    <row r="5867" spans="1:13">
      <c r="A5867" s="293">
        <v>5866</v>
      </c>
      <c r="B5867" s="298" t="s">
        <v>26541</v>
      </c>
      <c r="C5867" s="298" t="s">
        <v>20559</v>
      </c>
      <c r="D5867" s="298"/>
      <c r="E5867" s="298" t="s">
        <v>22</v>
      </c>
      <c r="F5867" s="293" t="s">
        <v>35</v>
      </c>
      <c r="G5867" s="300" t="s">
        <v>55</v>
      </c>
      <c r="H5867" s="293" t="s">
        <v>6848</v>
      </c>
      <c r="I5867" s="293"/>
      <c r="J5867" s="293" t="s">
        <v>24283</v>
      </c>
      <c r="K5867" s="299">
        <v>43743</v>
      </c>
      <c r="L5867" s="300"/>
      <c r="M5867" s="297" t="str">
        <f t="shared" si="91"/>
        <v>2012</v>
      </c>
    </row>
    <row r="5868" spans="1:13">
      <c r="A5868" s="293">
        <v>5867</v>
      </c>
      <c r="B5868" s="298" t="s">
        <v>26542</v>
      </c>
      <c r="C5868" s="298" t="s">
        <v>20560</v>
      </c>
      <c r="D5868" s="298"/>
      <c r="E5868" s="298" t="s">
        <v>22</v>
      </c>
      <c r="F5868" s="293" t="s">
        <v>35</v>
      </c>
      <c r="G5868" s="300" t="s">
        <v>55</v>
      </c>
      <c r="H5868" s="293" t="s">
        <v>6848</v>
      </c>
      <c r="I5868" s="293"/>
      <c r="J5868" s="293" t="s">
        <v>24283</v>
      </c>
      <c r="K5868" s="299">
        <v>43813</v>
      </c>
      <c r="L5868" s="300"/>
      <c r="M5868" s="297" t="str">
        <f t="shared" si="91"/>
        <v>2012</v>
      </c>
    </row>
    <row r="5869" spans="1:13">
      <c r="A5869" s="293">
        <v>5868</v>
      </c>
      <c r="B5869" s="298" t="s">
        <v>26543</v>
      </c>
      <c r="C5869" s="298" t="s">
        <v>20561</v>
      </c>
      <c r="D5869" s="298"/>
      <c r="E5869" s="298" t="s">
        <v>22</v>
      </c>
      <c r="F5869" s="293" t="s">
        <v>35</v>
      </c>
      <c r="G5869" s="300" t="s">
        <v>55</v>
      </c>
      <c r="H5869" s="293" t="s">
        <v>6848</v>
      </c>
      <c r="I5869" s="293"/>
      <c r="J5869" s="293" t="s">
        <v>24283</v>
      </c>
      <c r="K5869" s="299">
        <v>43777</v>
      </c>
      <c r="L5869" s="300"/>
      <c r="M5869" s="297" t="str">
        <f t="shared" si="91"/>
        <v>2012</v>
      </c>
    </row>
    <row r="5870" spans="1:13">
      <c r="A5870" s="293">
        <v>5869</v>
      </c>
      <c r="B5870" s="298" t="s">
        <v>26544</v>
      </c>
      <c r="C5870" s="298" t="s">
        <v>20562</v>
      </c>
      <c r="D5870" s="298"/>
      <c r="E5870" s="298" t="s">
        <v>22</v>
      </c>
      <c r="F5870" s="293" t="s">
        <v>35</v>
      </c>
      <c r="G5870" s="300" t="s">
        <v>55</v>
      </c>
      <c r="H5870" s="293" t="s">
        <v>6848</v>
      </c>
      <c r="I5870" s="293"/>
      <c r="J5870" s="293" t="s">
        <v>24283</v>
      </c>
      <c r="K5870" s="299">
        <v>43813</v>
      </c>
      <c r="L5870" s="300"/>
      <c r="M5870" s="297" t="str">
        <f t="shared" si="91"/>
        <v>2012</v>
      </c>
    </row>
    <row r="5871" spans="1:13">
      <c r="A5871" s="293">
        <v>5870</v>
      </c>
      <c r="B5871" s="298" t="s">
        <v>26545</v>
      </c>
      <c r="C5871" s="298" t="s">
        <v>20563</v>
      </c>
      <c r="D5871" s="298"/>
      <c r="E5871" s="298" t="s">
        <v>22</v>
      </c>
      <c r="F5871" s="293" t="s">
        <v>35</v>
      </c>
      <c r="G5871" s="300" t="s">
        <v>55</v>
      </c>
      <c r="H5871" s="293" t="s">
        <v>6848</v>
      </c>
      <c r="I5871" s="293"/>
      <c r="J5871" s="293" t="s">
        <v>24283</v>
      </c>
      <c r="K5871" s="299">
        <v>43785</v>
      </c>
      <c r="L5871" s="300"/>
      <c r="M5871" s="297" t="str">
        <f t="shared" si="91"/>
        <v>2012</v>
      </c>
    </row>
    <row r="5872" spans="1:13">
      <c r="A5872" s="293">
        <v>5871</v>
      </c>
      <c r="B5872" s="298" t="s">
        <v>20564</v>
      </c>
      <c r="C5872" s="298" t="s">
        <v>20565</v>
      </c>
      <c r="D5872" s="298"/>
      <c r="E5872" s="298" t="s">
        <v>22</v>
      </c>
      <c r="F5872" s="293" t="s">
        <v>35</v>
      </c>
      <c r="G5872" s="300" t="s">
        <v>55</v>
      </c>
      <c r="H5872" s="293" t="s">
        <v>6848</v>
      </c>
      <c r="I5872" s="293"/>
      <c r="J5872" s="293" t="s">
        <v>24283</v>
      </c>
      <c r="K5872" s="299">
        <v>43813</v>
      </c>
      <c r="L5872" s="300"/>
      <c r="M5872" s="297" t="str">
        <f t="shared" si="91"/>
        <v>2012</v>
      </c>
    </row>
    <row r="5873" spans="1:13">
      <c r="A5873" s="293">
        <v>5872</v>
      </c>
      <c r="B5873" s="298" t="s">
        <v>20566</v>
      </c>
      <c r="C5873" s="298" t="s">
        <v>20567</v>
      </c>
      <c r="D5873" s="298"/>
      <c r="E5873" s="298" t="s">
        <v>22</v>
      </c>
      <c r="F5873" s="293" t="s">
        <v>35</v>
      </c>
      <c r="G5873" s="300" t="s">
        <v>55</v>
      </c>
      <c r="H5873" s="293" t="s">
        <v>6848</v>
      </c>
      <c r="I5873" s="293"/>
      <c r="J5873" s="293" t="s">
        <v>24283</v>
      </c>
      <c r="K5873" s="299">
        <v>43806</v>
      </c>
      <c r="L5873" s="300"/>
      <c r="M5873" s="297" t="str">
        <f t="shared" si="91"/>
        <v>2012</v>
      </c>
    </row>
    <row r="5874" spans="1:13">
      <c r="A5874" s="293">
        <v>5873</v>
      </c>
      <c r="B5874" s="298" t="s">
        <v>20568</v>
      </c>
      <c r="C5874" s="298" t="s">
        <v>20569</v>
      </c>
      <c r="D5874" s="298"/>
      <c r="E5874" s="298" t="s">
        <v>22</v>
      </c>
      <c r="F5874" s="293" t="s">
        <v>35</v>
      </c>
      <c r="G5874" s="300" t="s">
        <v>55</v>
      </c>
      <c r="H5874" s="293" t="s">
        <v>6848</v>
      </c>
      <c r="I5874" s="293"/>
      <c r="J5874" s="293" t="s">
        <v>24283</v>
      </c>
      <c r="K5874" s="299"/>
      <c r="L5874" s="300"/>
      <c r="M5874" s="297" t="str">
        <f t="shared" si="91"/>
        <v>2012</v>
      </c>
    </row>
    <row r="5875" spans="1:13">
      <c r="A5875" s="293">
        <v>5874</v>
      </c>
      <c r="B5875" s="298" t="s">
        <v>20570</v>
      </c>
      <c r="C5875" s="298" t="s">
        <v>20571</v>
      </c>
      <c r="D5875" s="298"/>
      <c r="E5875" s="298" t="s">
        <v>22</v>
      </c>
      <c r="F5875" s="293" t="s">
        <v>35</v>
      </c>
      <c r="G5875" s="300" t="s">
        <v>55</v>
      </c>
      <c r="H5875" s="293" t="s">
        <v>6848</v>
      </c>
      <c r="I5875" s="293"/>
      <c r="J5875" s="293" t="s">
        <v>24283</v>
      </c>
      <c r="K5875" s="299">
        <v>43806</v>
      </c>
      <c r="L5875" s="300"/>
      <c r="M5875" s="297" t="str">
        <f t="shared" si="91"/>
        <v>2012</v>
      </c>
    </row>
    <row r="5876" spans="1:13">
      <c r="A5876" s="293">
        <v>5875</v>
      </c>
      <c r="B5876" s="298" t="s">
        <v>20572</v>
      </c>
      <c r="C5876" s="298" t="s">
        <v>20573</v>
      </c>
      <c r="D5876" s="298"/>
      <c r="E5876" s="298" t="s">
        <v>22</v>
      </c>
      <c r="F5876" s="293" t="s">
        <v>35</v>
      </c>
      <c r="G5876" s="300" t="s">
        <v>55</v>
      </c>
      <c r="H5876" s="293" t="s">
        <v>6848</v>
      </c>
      <c r="I5876" s="293"/>
      <c r="J5876" s="293" t="s">
        <v>24283</v>
      </c>
      <c r="K5876" s="299">
        <v>43743</v>
      </c>
      <c r="L5876" s="300"/>
      <c r="M5876" s="297" t="str">
        <f t="shared" si="91"/>
        <v>2012</v>
      </c>
    </row>
    <row r="5877" spans="1:13">
      <c r="A5877" s="293">
        <v>5876</v>
      </c>
      <c r="B5877" s="298" t="s">
        <v>20574</v>
      </c>
      <c r="C5877" s="298" t="s">
        <v>20575</v>
      </c>
      <c r="D5877" s="298"/>
      <c r="E5877" s="298" t="s">
        <v>22</v>
      </c>
      <c r="F5877" s="293" t="s">
        <v>35</v>
      </c>
      <c r="G5877" s="300" t="s">
        <v>55</v>
      </c>
      <c r="H5877" s="293" t="s">
        <v>6848</v>
      </c>
      <c r="I5877" s="293"/>
      <c r="J5877" s="293" t="s">
        <v>24283</v>
      </c>
      <c r="K5877" s="299">
        <v>43813</v>
      </c>
      <c r="L5877" s="300"/>
      <c r="M5877" s="297" t="str">
        <f t="shared" si="91"/>
        <v>2012</v>
      </c>
    </row>
    <row r="5878" spans="1:13">
      <c r="A5878" s="293">
        <v>5877</v>
      </c>
      <c r="B5878" s="298" t="s">
        <v>20576</v>
      </c>
      <c r="C5878" s="298" t="s">
        <v>20577</v>
      </c>
      <c r="D5878" s="298"/>
      <c r="E5878" s="298" t="s">
        <v>22</v>
      </c>
      <c r="F5878" s="293" t="s">
        <v>35</v>
      </c>
      <c r="G5878" s="300" t="s">
        <v>55</v>
      </c>
      <c r="H5878" s="293" t="s">
        <v>6848</v>
      </c>
      <c r="I5878" s="293"/>
      <c r="J5878" s="293" t="s">
        <v>24283</v>
      </c>
      <c r="K5878" s="299">
        <v>43813</v>
      </c>
      <c r="L5878" s="300"/>
      <c r="M5878" s="297" t="str">
        <f t="shared" si="91"/>
        <v>2012</v>
      </c>
    </row>
    <row r="5879" spans="1:13">
      <c r="A5879" s="293">
        <v>5878</v>
      </c>
      <c r="B5879" s="298" t="s">
        <v>20578</v>
      </c>
      <c r="C5879" s="298" t="s">
        <v>20579</v>
      </c>
      <c r="D5879" s="298"/>
      <c r="E5879" s="298" t="s">
        <v>22</v>
      </c>
      <c r="F5879" s="293" t="s">
        <v>35</v>
      </c>
      <c r="G5879" s="300" t="s">
        <v>55</v>
      </c>
      <c r="H5879" s="293" t="s">
        <v>6848</v>
      </c>
      <c r="I5879" s="293"/>
      <c r="J5879" s="293" t="s">
        <v>24283</v>
      </c>
      <c r="K5879" s="299">
        <v>43777</v>
      </c>
      <c r="L5879" s="300"/>
      <c r="M5879" s="297" t="str">
        <f t="shared" si="91"/>
        <v>2012</v>
      </c>
    </row>
    <row r="5880" spans="1:13">
      <c r="A5880" s="293">
        <v>5879</v>
      </c>
      <c r="B5880" s="298" t="s">
        <v>20580</v>
      </c>
      <c r="C5880" s="298" t="s">
        <v>20581</v>
      </c>
      <c r="D5880" s="298"/>
      <c r="E5880" s="298" t="s">
        <v>22</v>
      </c>
      <c r="F5880" s="293" t="s">
        <v>35</v>
      </c>
      <c r="G5880" s="300" t="s">
        <v>55</v>
      </c>
      <c r="H5880" s="293" t="s">
        <v>6848</v>
      </c>
      <c r="I5880" s="293"/>
      <c r="J5880" s="293" t="s">
        <v>24283</v>
      </c>
      <c r="K5880" s="299">
        <v>43813</v>
      </c>
      <c r="L5880" s="300"/>
      <c r="M5880" s="297" t="str">
        <f t="shared" si="91"/>
        <v>2012</v>
      </c>
    </row>
    <row r="5881" spans="1:13">
      <c r="A5881" s="293">
        <v>5880</v>
      </c>
      <c r="B5881" s="298" t="s">
        <v>20582</v>
      </c>
      <c r="C5881" s="298" t="s">
        <v>20583</v>
      </c>
      <c r="D5881" s="298"/>
      <c r="E5881" s="298" t="s">
        <v>22</v>
      </c>
      <c r="F5881" s="293" t="s">
        <v>35</v>
      </c>
      <c r="G5881" s="300" t="s">
        <v>55</v>
      </c>
      <c r="H5881" s="293" t="s">
        <v>6848</v>
      </c>
      <c r="I5881" s="293"/>
      <c r="J5881" s="293" t="s">
        <v>24283</v>
      </c>
      <c r="K5881" s="299">
        <v>43785</v>
      </c>
      <c r="L5881" s="300"/>
      <c r="M5881" s="297" t="str">
        <f t="shared" si="91"/>
        <v>2012</v>
      </c>
    </row>
    <row r="5882" spans="1:13">
      <c r="A5882" s="293">
        <v>5881</v>
      </c>
      <c r="B5882" s="298" t="s">
        <v>20584</v>
      </c>
      <c r="C5882" s="298" t="s">
        <v>20585</v>
      </c>
      <c r="D5882" s="298"/>
      <c r="E5882" s="298" t="s">
        <v>22</v>
      </c>
      <c r="F5882" s="293" t="s">
        <v>35</v>
      </c>
      <c r="G5882" s="300" t="s">
        <v>55</v>
      </c>
      <c r="H5882" s="293" t="s">
        <v>6848</v>
      </c>
      <c r="I5882" s="293"/>
      <c r="J5882" s="293" t="s">
        <v>24283</v>
      </c>
      <c r="K5882" s="299">
        <v>43743</v>
      </c>
      <c r="L5882" s="300"/>
      <c r="M5882" s="297" t="str">
        <f t="shared" si="91"/>
        <v>2012</v>
      </c>
    </row>
    <row r="5883" spans="1:13">
      <c r="A5883" s="293">
        <v>5882</v>
      </c>
      <c r="B5883" s="298" t="s">
        <v>20586</v>
      </c>
      <c r="C5883" s="298" t="s">
        <v>20587</v>
      </c>
      <c r="D5883" s="298"/>
      <c r="E5883" s="298" t="s">
        <v>22</v>
      </c>
      <c r="F5883" s="293" t="s">
        <v>35</v>
      </c>
      <c r="G5883" s="300" t="s">
        <v>55</v>
      </c>
      <c r="H5883" s="293" t="s">
        <v>6848</v>
      </c>
      <c r="I5883" s="293"/>
      <c r="J5883" s="293" t="s">
        <v>24283</v>
      </c>
      <c r="K5883" s="299">
        <v>43777</v>
      </c>
      <c r="L5883" s="300"/>
      <c r="M5883" s="297" t="str">
        <f t="shared" si="91"/>
        <v>2012</v>
      </c>
    </row>
    <row r="5884" spans="1:13">
      <c r="A5884" s="293">
        <v>5883</v>
      </c>
      <c r="B5884" s="298" t="s">
        <v>20588</v>
      </c>
      <c r="C5884" s="298" t="s">
        <v>20589</v>
      </c>
      <c r="D5884" s="298"/>
      <c r="E5884" s="298" t="s">
        <v>22</v>
      </c>
      <c r="F5884" s="293" t="s">
        <v>35</v>
      </c>
      <c r="G5884" s="300" t="s">
        <v>55</v>
      </c>
      <c r="H5884" s="293" t="s">
        <v>6848</v>
      </c>
      <c r="I5884" s="293"/>
      <c r="J5884" s="293" t="s">
        <v>24283</v>
      </c>
      <c r="K5884" s="299">
        <v>43785</v>
      </c>
      <c r="L5884" s="300"/>
      <c r="M5884" s="297" t="str">
        <f t="shared" si="91"/>
        <v>2012</v>
      </c>
    </row>
    <row r="5885" spans="1:13">
      <c r="A5885" s="293">
        <v>5884</v>
      </c>
      <c r="B5885" s="298" t="s">
        <v>20590</v>
      </c>
      <c r="C5885" s="298" t="s">
        <v>20591</v>
      </c>
      <c r="D5885" s="298"/>
      <c r="E5885" s="298" t="s">
        <v>22</v>
      </c>
      <c r="F5885" s="293" t="s">
        <v>35</v>
      </c>
      <c r="G5885" s="300" t="s">
        <v>55</v>
      </c>
      <c r="H5885" s="293" t="s">
        <v>6848</v>
      </c>
      <c r="I5885" s="293"/>
      <c r="J5885" s="293" t="s">
        <v>24283</v>
      </c>
      <c r="K5885" s="299"/>
      <c r="L5885" s="300"/>
      <c r="M5885" s="297" t="str">
        <f t="shared" si="91"/>
        <v>2012</v>
      </c>
    </row>
    <row r="5886" spans="1:13">
      <c r="A5886" s="293">
        <v>5885</v>
      </c>
      <c r="B5886" s="298" t="s">
        <v>20592</v>
      </c>
      <c r="C5886" s="298" t="s">
        <v>20593</v>
      </c>
      <c r="D5886" s="298"/>
      <c r="E5886" s="298" t="s">
        <v>22</v>
      </c>
      <c r="F5886" s="293" t="s">
        <v>35</v>
      </c>
      <c r="G5886" s="300" t="s">
        <v>55</v>
      </c>
      <c r="H5886" s="293" t="s">
        <v>6848</v>
      </c>
      <c r="I5886" s="293"/>
      <c r="J5886" s="293" t="s">
        <v>24283</v>
      </c>
      <c r="K5886" s="299">
        <v>43777</v>
      </c>
      <c r="L5886" s="300"/>
      <c r="M5886" s="297" t="str">
        <f t="shared" si="91"/>
        <v>2012</v>
      </c>
    </row>
    <row r="5887" spans="1:13">
      <c r="A5887" s="293">
        <v>5886</v>
      </c>
      <c r="B5887" s="298" t="s">
        <v>20594</v>
      </c>
      <c r="C5887" s="298" t="s">
        <v>20595</v>
      </c>
      <c r="D5887" s="298"/>
      <c r="E5887" s="298" t="s">
        <v>22</v>
      </c>
      <c r="F5887" s="293" t="s">
        <v>35</v>
      </c>
      <c r="G5887" s="300" t="s">
        <v>55</v>
      </c>
      <c r="H5887" s="293" t="s">
        <v>6848</v>
      </c>
      <c r="I5887" s="293"/>
      <c r="J5887" s="293" t="s">
        <v>24283</v>
      </c>
      <c r="K5887" s="299"/>
      <c r="L5887" s="300"/>
      <c r="M5887" s="297" t="str">
        <f t="shared" si="91"/>
        <v>2012</v>
      </c>
    </row>
    <row r="5888" spans="1:13">
      <c r="A5888" s="293">
        <v>5887</v>
      </c>
      <c r="B5888" s="298" t="s">
        <v>20596</v>
      </c>
      <c r="C5888" s="298" t="s">
        <v>20597</v>
      </c>
      <c r="D5888" s="298"/>
      <c r="E5888" s="298" t="s">
        <v>22</v>
      </c>
      <c r="F5888" s="293" t="s">
        <v>35</v>
      </c>
      <c r="G5888" s="300" t="s">
        <v>55</v>
      </c>
      <c r="H5888" s="293" t="s">
        <v>6848</v>
      </c>
      <c r="I5888" s="293"/>
      <c r="J5888" s="293" t="s">
        <v>24283</v>
      </c>
      <c r="K5888" s="299"/>
      <c r="L5888" s="300"/>
      <c r="M5888" s="297" t="str">
        <f t="shared" si="91"/>
        <v>2012</v>
      </c>
    </row>
    <row r="5889" spans="1:13">
      <c r="A5889" s="293">
        <v>5888</v>
      </c>
      <c r="B5889" s="298" t="s">
        <v>20598</v>
      </c>
      <c r="C5889" s="298" t="s">
        <v>20599</v>
      </c>
      <c r="D5889" s="298"/>
      <c r="E5889" s="298" t="s">
        <v>22</v>
      </c>
      <c r="F5889" s="293" t="s">
        <v>35</v>
      </c>
      <c r="G5889" s="300" t="s">
        <v>55</v>
      </c>
      <c r="H5889" s="293" t="s">
        <v>6848</v>
      </c>
      <c r="I5889" s="293"/>
      <c r="J5889" s="293" t="s">
        <v>24283</v>
      </c>
      <c r="K5889" s="299">
        <v>43743</v>
      </c>
      <c r="L5889" s="300"/>
      <c r="M5889" s="297" t="str">
        <f t="shared" si="91"/>
        <v>2012</v>
      </c>
    </row>
    <row r="5890" spans="1:13">
      <c r="A5890" s="293">
        <v>5889</v>
      </c>
      <c r="B5890" s="298" t="s">
        <v>20600</v>
      </c>
      <c r="C5890" s="298" t="s">
        <v>20601</v>
      </c>
      <c r="D5890" s="298"/>
      <c r="E5890" s="298" t="s">
        <v>22</v>
      </c>
      <c r="F5890" s="293" t="s">
        <v>35</v>
      </c>
      <c r="G5890" s="300" t="s">
        <v>55</v>
      </c>
      <c r="H5890" s="293" t="s">
        <v>6848</v>
      </c>
      <c r="I5890" s="293"/>
      <c r="J5890" s="293" t="s">
        <v>24283</v>
      </c>
      <c r="K5890" s="299">
        <v>43777</v>
      </c>
      <c r="L5890" s="300"/>
      <c r="M5890" s="297" t="str">
        <f t="shared" ref="M5890:M5953" si="92">IF((INT(MID(B5890,5,2))&gt;19),"19"&amp;MID(B5890,5,2),"20"&amp;MID(B5890,5,2))</f>
        <v>2012</v>
      </c>
    </row>
    <row r="5891" spans="1:13">
      <c r="A5891" s="293">
        <v>5890</v>
      </c>
      <c r="B5891" s="298" t="s">
        <v>20602</v>
      </c>
      <c r="C5891" s="298" t="s">
        <v>20603</v>
      </c>
      <c r="D5891" s="298"/>
      <c r="E5891" s="298" t="s">
        <v>22</v>
      </c>
      <c r="F5891" s="293" t="s">
        <v>35</v>
      </c>
      <c r="G5891" s="300" t="s">
        <v>55</v>
      </c>
      <c r="H5891" s="293" t="s">
        <v>6848</v>
      </c>
      <c r="I5891" s="293"/>
      <c r="J5891" s="293" t="s">
        <v>24283</v>
      </c>
      <c r="K5891" s="299"/>
      <c r="L5891" s="300"/>
      <c r="M5891" s="297" t="str">
        <f t="shared" si="92"/>
        <v>2012</v>
      </c>
    </row>
    <row r="5892" spans="1:13">
      <c r="A5892" s="293">
        <v>5891</v>
      </c>
      <c r="B5892" s="298" t="s">
        <v>20604</v>
      </c>
      <c r="C5892" s="298" t="s">
        <v>20605</v>
      </c>
      <c r="D5892" s="298"/>
      <c r="E5892" s="298" t="s">
        <v>22</v>
      </c>
      <c r="F5892" s="293" t="s">
        <v>35</v>
      </c>
      <c r="G5892" s="300" t="s">
        <v>55</v>
      </c>
      <c r="H5892" s="293" t="s">
        <v>6848</v>
      </c>
      <c r="I5892" s="293"/>
      <c r="J5892" s="293" t="s">
        <v>24283</v>
      </c>
      <c r="K5892" s="299">
        <v>43743</v>
      </c>
      <c r="L5892" s="300"/>
      <c r="M5892" s="297" t="str">
        <f t="shared" si="92"/>
        <v>2012</v>
      </c>
    </row>
    <row r="5893" spans="1:13">
      <c r="A5893" s="293">
        <v>5892</v>
      </c>
      <c r="B5893" s="298" t="s">
        <v>20606</v>
      </c>
      <c r="C5893" s="298" t="s">
        <v>20607</v>
      </c>
      <c r="D5893" s="298"/>
      <c r="E5893" s="298" t="s">
        <v>22</v>
      </c>
      <c r="F5893" s="293" t="s">
        <v>35</v>
      </c>
      <c r="G5893" s="300" t="s">
        <v>55</v>
      </c>
      <c r="H5893" s="293" t="s">
        <v>6848</v>
      </c>
      <c r="I5893" s="293"/>
      <c r="J5893" s="293" t="s">
        <v>24283</v>
      </c>
      <c r="K5893" s="299">
        <v>43743</v>
      </c>
      <c r="L5893" s="300"/>
      <c r="M5893" s="297" t="str">
        <f t="shared" si="92"/>
        <v>2012</v>
      </c>
    </row>
    <row r="5894" spans="1:13">
      <c r="A5894" s="293">
        <v>5893</v>
      </c>
      <c r="B5894" s="298" t="s">
        <v>20608</v>
      </c>
      <c r="C5894" s="298" t="s">
        <v>20609</v>
      </c>
      <c r="D5894" s="298"/>
      <c r="E5894" s="298" t="s">
        <v>22</v>
      </c>
      <c r="F5894" s="293" t="s">
        <v>35</v>
      </c>
      <c r="G5894" s="300" t="s">
        <v>55</v>
      </c>
      <c r="H5894" s="293" t="s">
        <v>6848</v>
      </c>
      <c r="I5894" s="293"/>
      <c r="J5894" s="293" t="s">
        <v>24283</v>
      </c>
      <c r="K5894" s="299">
        <v>43813</v>
      </c>
      <c r="L5894" s="300"/>
      <c r="M5894" s="297" t="str">
        <f t="shared" si="92"/>
        <v>2012</v>
      </c>
    </row>
    <row r="5895" spans="1:13">
      <c r="A5895" s="293">
        <v>5894</v>
      </c>
      <c r="B5895" s="298" t="s">
        <v>20610</v>
      </c>
      <c r="C5895" s="298" t="s">
        <v>20611</v>
      </c>
      <c r="D5895" s="298"/>
      <c r="E5895" s="298" t="s">
        <v>22</v>
      </c>
      <c r="F5895" s="293" t="s">
        <v>35</v>
      </c>
      <c r="G5895" s="300" t="s">
        <v>55</v>
      </c>
      <c r="H5895" s="293" t="s">
        <v>6848</v>
      </c>
      <c r="I5895" s="293"/>
      <c r="J5895" s="293" t="s">
        <v>24283</v>
      </c>
      <c r="K5895" s="299">
        <v>43743</v>
      </c>
      <c r="L5895" s="300"/>
      <c r="M5895" s="297" t="str">
        <f t="shared" si="92"/>
        <v>2012</v>
      </c>
    </row>
    <row r="5896" spans="1:13">
      <c r="A5896" s="293">
        <v>5895</v>
      </c>
      <c r="B5896" s="298" t="s">
        <v>20612</v>
      </c>
      <c r="C5896" s="298" t="s">
        <v>20613</v>
      </c>
      <c r="D5896" s="298"/>
      <c r="E5896" s="298" t="s">
        <v>22</v>
      </c>
      <c r="F5896" s="293" t="s">
        <v>35</v>
      </c>
      <c r="G5896" s="300" t="s">
        <v>55</v>
      </c>
      <c r="H5896" s="293" t="s">
        <v>6848</v>
      </c>
      <c r="I5896" s="293"/>
      <c r="J5896" s="293" t="s">
        <v>24283</v>
      </c>
      <c r="K5896" s="299">
        <v>43883</v>
      </c>
      <c r="L5896" s="300"/>
      <c r="M5896" s="297" t="str">
        <f t="shared" si="92"/>
        <v>2012</v>
      </c>
    </row>
    <row r="5897" spans="1:13">
      <c r="A5897" s="293">
        <v>5896</v>
      </c>
      <c r="B5897" s="298" t="s">
        <v>20614</v>
      </c>
      <c r="C5897" s="298" t="s">
        <v>20615</v>
      </c>
      <c r="D5897" s="298"/>
      <c r="E5897" s="298" t="s">
        <v>22</v>
      </c>
      <c r="F5897" s="293" t="s">
        <v>35</v>
      </c>
      <c r="G5897" s="300" t="s">
        <v>55</v>
      </c>
      <c r="H5897" s="293" t="s">
        <v>6848</v>
      </c>
      <c r="I5897" s="293"/>
      <c r="J5897" s="293" t="s">
        <v>24283</v>
      </c>
      <c r="K5897" s="299">
        <v>43777</v>
      </c>
      <c r="L5897" s="300"/>
      <c r="M5897" s="297" t="str">
        <f t="shared" si="92"/>
        <v>2012</v>
      </c>
    </row>
    <row r="5898" spans="1:13">
      <c r="A5898" s="293">
        <v>5897</v>
      </c>
      <c r="B5898" s="298" t="s">
        <v>20616</v>
      </c>
      <c r="C5898" s="298" t="s">
        <v>20617</v>
      </c>
      <c r="D5898" s="298"/>
      <c r="E5898" s="298" t="s">
        <v>22</v>
      </c>
      <c r="F5898" s="293" t="s">
        <v>35</v>
      </c>
      <c r="G5898" s="300" t="s">
        <v>55</v>
      </c>
      <c r="H5898" s="293" t="s">
        <v>6848</v>
      </c>
      <c r="I5898" s="293"/>
      <c r="J5898" s="293" t="s">
        <v>24283</v>
      </c>
      <c r="K5898" s="299">
        <v>43743</v>
      </c>
      <c r="L5898" s="300"/>
      <c r="M5898" s="297" t="str">
        <f t="shared" si="92"/>
        <v>2012</v>
      </c>
    </row>
    <row r="5899" spans="1:13">
      <c r="A5899" s="293">
        <v>5898</v>
      </c>
      <c r="B5899" s="298" t="s">
        <v>20618</v>
      </c>
      <c r="C5899" s="298" t="s">
        <v>20619</v>
      </c>
      <c r="D5899" s="298"/>
      <c r="E5899" s="298" t="s">
        <v>22</v>
      </c>
      <c r="F5899" s="293" t="s">
        <v>35</v>
      </c>
      <c r="G5899" s="300" t="s">
        <v>55</v>
      </c>
      <c r="H5899" s="293" t="s">
        <v>6848</v>
      </c>
      <c r="I5899" s="293"/>
      <c r="J5899" s="293" t="s">
        <v>24283</v>
      </c>
      <c r="K5899" s="299">
        <v>43777</v>
      </c>
      <c r="L5899" s="300"/>
      <c r="M5899" s="297" t="str">
        <f t="shared" si="92"/>
        <v>2012</v>
      </c>
    </row>
    <row r="5900" spans="1:13">
      <c r="A5900" s="293">
        <v>5899</v>
      </c>
      <c r="B5900" s="298" t="s">
        <v>20620</v>
      </c>
      <c r="C5900" s="298" t="s">
        <v>20621</v>
      </c>
      <c r="D5900" s="298"/>
      <c r="E5900" s="298" t="s">
        <v>22</v>
      </c>
      <c r="F5900" s="293" t="s">
        <v>35</v>
      </c>
      <c r="G5900" s="300" t="s">
        <v>55</v>
      </c>
      <c r="H5900" s="293" t="s">
        <v>6848</v>
      </c>
      <c r="I5900" s="293"/>
      <c r="J5900" s="293" t="s">
        <v>24283</v>
      </c>
      <c r="K5900" s="299">
        <v>43743</v>
      </c>
      <c r="L5900" s="300"/>
      <c r="M5900" s="297" t="str">
        <f t="shared" si="92"/>
        <v>2012</v>
      </c>
    </row>
    <row r="5901" spans="1:13">
      <c r="A5901" s="293">
        <v>5900</v>
      </c>
      <c r="B5901" s="298" t="s">
        <v>20622</v>
      </c>
      <c r="C5901" s="298" t="s">
        <v>20623</v>
      </c>
      <c r="D5901" s="298"/>
      <c r="E5901" s="298" t="s">
        <v>22</v>
      </c>
      <c r="F5901" s="293" t="s">
        <v>35</v>
      </c>
      <c r="G5901" s="300" t="s">
        <v>55</v>
      </c>
      <c r="H5901" s="293" t="s">
        <v>6848</v>
      </c>
      <c r="I5901" s="293"/>
      <c r="J5901" s="293" t="s">
        <v>24283</v>
      </c>
      <c r="K5901" s="299">
        <v>43813</v>
      </c>
      <c r="L5901" s="300"/>
      <c r="M5901" s="297" t="str">
        <f t="shared" si="92"/>
        <v>2012</v>
      </c>
    </row>
    <row r="5902" spans="1:13">
      <c r="A5902" s="293">
        <v>5901</v>
      </c>
      <c r="B5902" s="298" t="s">
        <v>20624</v>
      </c>
      <c r="C5902" s="298" t="s">
        <v>20625</v>
      </c>
      <c r="D5902" s="298"/>
      <c r="E5902" s="298" t="s">
        <v>22</v>
      </c>
      <c r="F5902" s="293" t="s">
        <v>35</v>
      </c>
      <c r="G5902" s="300" t="s">
        <v>55</v>
      </c>
      <c r="H5902" s="293" t="s">
        <v>6848</v>
      </c>
      <c r="I5902" s="293"/>
      <c r="J5902" s="293" t="s">
        <v>24283</v>
      </c>
      <c r="K5902" s="299"/>
      <c r="L5902" s="300"/>
      <c r="M5902" s="297" t="str">
        <f t="shared" si="92"/>
        <v>2012</v>
      </c>
    </row>
    <row r="5903" spans="1:13">
      <c r="A5903" s="293">
        <v>5902</v>
      </c>
      <c r="B5903" s="298" t="s">
        <v>20626</v>
      </c>
      <c r="C5903" s="298" t="s">
        <v>20627</v>
      </c>
      <c r="D5903" s="298"/>
      <c r="E5903" s="298" t="s">
        <v>22</v>
      </c>
      <c r="F5903" s="293" t="s">
        <v>35</v>
      </c>
      <c r="G5903" s="300" t="s">
        <v>55</v>
      </c>
      <c r="H5903" s="293" t="s">
        <v>6848</v>
      </c>
      <c r="I5903" s="293"/>
      <c r="J5903" s="293" t="s">
        <v>24283</v>
      </c>
      <c r="K5903" s="299">
        <v>43813</v>
      </c>
      <c r="L5903" s="300"/>
      <c r="M5903" s="297" t="str">
        <f t="shared" si="92"/>
        <v>2012</v>
      </c>
    </row>
    <row r="5904" spans="1:13">
      <c r="A5904" s="293">
        <v>5903</v>
      </c>
      <c r="B5904" s="298" t="s">
        <v>20628</v>
      </c>
      <c r="C5904" s="298" t="s">
        <v>20629</v>
      </c>
      <c r="D5904" s="298"/>
      <c r="E5904" s="298" t="s">
        <v>22</v>
      </c>
      <c r="F5904" s="293" t="s">
        <v>35</v>
      </c>
      <c r="G5904" s="300" t="s">
        <v>55</v>
      </c>
      <c r="H5904" s="293" t="s">
        <v>6848</v>
      </c>
      <c r="I5904" s="293"/>
      <c r="J5904" s="293" t="s">
        <v>24283</v>
      </c>
      <c r="K5904" s="299">
        <v>43743</v>
      </c>
      <c r="L5904" s="300"/>
      <c r="M5904" s="297" t="str">
        <f t="shared" si="92"/>
        <v>2012</v>
      </c>
    </row>
    <row r="5905" spans="1:13">
      <c r="A5905" s="293">
        <v>5904</v>
      </c>
      <c r="B5905" s="298" t="s">
        <v>20630</v>
      </c>
      <c r="C5905" s="298" t="s">
        <v>20631</v>
      </c>
      <c r="D5905" s="298"/>
      <c r="E5905" s="298" t="s">
        <v>22</v>
      </c>
      <c r="F5905" s="293" t="s">
        <v>35</v>
      </c>
      <c r="G5905" s="300" t="s">
        <v>55</v>
      </c>
      <c r="H5905" s="293" t="s">
        <v>6848</v>
      </c>
      <c r="I5905" s="293"/>
      <c r="J5905" s="293" t="s">
        <v>24283</v>
      </c>
      <c r="K5905" s="299">
        <v>43777</v>
      </c>
      <c r="L5905" s="300"/>
      <c r="M5905" s="297" t="str">
        <f t="shared" si="92"/>
        <v>2012</v>
      </c>
    </row>
    <row r="5906" spans="1:13">
      <c r="A5906" s="293">
        <v>5905</v>
      </c>
      <c r="B5906" s="298" t="s">
        <v>20632</v>
      </c>
      <c r="C5906" s="298" t="s">
        <v>20633</v>
      </c>
      <c r="D5906" s="298"/>
      <c r="E5906" s="298" t="s">
        <v>22</v>
      </c>
      <c r="F5906" s="293" t="s">
        <v>35</v>
      </c>
      <c r="G5906" s="300" t="s">
        <v>55</v>
      </c>
      <c r="H5906" s="293" t="s">
        <v>6848</v>
      </c>
      <c r="I5906" s="293"/>
      <c r="J5906" s="293" t="s">
        <v>24283</v>
      </c>
      <c r="K5906" s="299">
        <v>43806</v>
      </c>
      <c r="L5906" s="300"/>
      <c r="M5906" s="297" t="str">
        <f t="shared" si="92"/>
        <v>2012</v>
      </c>
    </row>
    <row r="5907" spans="1:13">
      <c r="A5907" s="293">
        <v>5906</v>
      </c>
      <c r="B5907" s="298" t="s">
        <v>20634</v>
      </c>
      <c r="C5907" s="298" t="s">
        <v>20635</v>
      </c>
      <c r="D5907" s="298"/>
      <c r="E5907" s="298" t="s">
        <v>22</v>
      </c>
      <c r="F5907" s="293" t="s">
        <v>35</v>
      </c>
      <c r="G5907" s="300" t="s">
        <v>55</v>
      </c>
      <c r="H5907" s="293" t="s">
        <v>6848</v>
      </c>
      <c r="I5907" s="293"/>
      <c r="J5907" s="293" t="s">
        <v>24283</v>
      </c>
      <c r="K5907" s="299">
        <v>43777</v>
      </c>
      <c r="L5907" s="300"/>
      <c r="M5907" s="297" t="str">
        <f t="shared" si="92"/>
        <v>2012</v>
      </c>
    </row>
    <row r="5908" spans="1:13">
      <c r="A5908" s="293">
        <v>5907</v>
      </c>
      <c r="B5908" s="298" t="s">
        <v>20636</v>
      </c>
      <c r="C5908" s="298" t="s">
        <v>20637</v>
      </c>
      <c r="D5908" s="298"/>
      <c r="E5908" s="298" t="s">
        <v>22</v>
      </c>
      <c r="F5908" s="293" t="s">
        <v>35</v>
      </c>
      <c r="G5908" s="300" t="s">
        <v>55</v>
      </c>
      <c r="H5908" s="293" t="s">
        <v>6848</v>
      </c>
      <c r="I5908" s="293"/>
      <c r="J5908" s="293" t="s">
        <v>24283</v>
      </c>
      <c r="K5908" s="299">
        <v>43813</v>
      </c>
      <c r="L5908" s="300"/>
      <c r="M5908" s="297" t="str">
        <f t="shared" si="92"/>
        <v>2012</v>
      </c>
    </row>
    <row r="5909" spans="1:13">
      <c r="A5909" s="293">
        <v>5908</v>
      </c>
      <c r="B5909" s="298" t="s">
        <v>20638</v>
      </c>
      <c r="C5909" s="298" t="s">
        <v>20639</v>
      </c>
      <c r="D5909" s="298"/>
      <c r="E5909" s="298" t="s">
        <v>22</v>
      </c>
      <c r="F5909" s="293" t="s">
        <v>35</v>
      </c>
      <c r="G5909" s="300" t="s">
        <v>55</v>
      </c>
      <c r="H5909" s="293" t="s">
        <v>6848</v>
      </c>
      <c r="I5909" s="293"/>
      <c r="J5909" s="293" t="s">
        <v>24283</v>
      </c>
      <c r="K5909" s="299">
        <v>43785</v>
      </c>
      <c r="L5909" s="300"/>
      <c r="M5909" s="297" t="str">
        <f t="shared" si="92"/>
        <v>2012</v>
      </c>
    </row>
    <row r="5910" spans="1:13">
      <c r="A5910" s="293">
        <v>5909</v>
      </c>
      <c r="B5910" s="298" t="s">
        <v>20640</v>
      </c>
      <c r="C5910" s="298" t="s">
        <v>20641</v>
      </c>
      <c r="D5910" s="298"/>
      <c r="E5910" s="298" t="s">
        <v>22</v>
      </c>
      <c r="F5910" s="293" t="s">
        <v>35</v>
      </c>
      <c r="G5910" s="300" t="s">
        <v>55</v>
      </c>
      <c r="H5910" s="293" t="s">
        <v>6848</v>
      </c>
      <c r="I5910" s="293"/>
      <c r="J5910" s="293" t="s">
        <v>24283</v>
      </c>
      <c r="K5910" s="299"/>
      <c r="L5910" s="300"/>
      <c r="M5910" s="297" t="str">
        <f t="shared" si="92"/>
        <v>2012</v>
      </c>
    </row>
    <row r="5911" spans="1:13">
      <c r="A5911" s="293">
        <v>5910</v>
      </c>
      <c r="B5911" s="298" t="s">
        <v>20642</v>
      </c>
      <c r="C5911" s="298" t="s">
        <v>20643</v>
      </c>
      <c r="D5911" s="298"/>
      <c r="E5911" s="298" t="s">
        <v>22</v>
      </c>
      <c r="F5911" s="293" t="s">
        <v>35</v>
      </c>
      <c r="G5911" s="300" t="s">
        <v>55</v>
      </c>
      <c r="H5911" s="293" t="s">
        <v>6848</v>
      </c>
      <c r="I5911" s="293"/>
      <c r="J5911" s="293" t="s">
        <v>24283</v>
      </c>
      <c r="K5911" s="299">
        <v>43813</v>
      </c>
      <c r="L5911" s="300"/>
      <c r="M5911" s="297" t="str">
        <f t="shared" si="92"/>
        <v>2012</v>
      </c>
    </row>
    <row r="5912" spans="1:13">
      <c r="A5912" s="293">
        <v>5911</v>
      </c>
      <c r="B5912" s="298" t="s">
        <v>20644</v>
      </c>
      <c r="C5912" s="298" t="s">
        <v>20645</v>
      </c>
      <c r="D5912" s="298"/>
      <c r="E5912" s="298" t="s">
        <v>22</v>
      </c>
      <c r="F5912" s="293" t="s">
        <v>35</v>
      </c>
      <c r="G5912" s="300" t="s">
        <v>55</v>
      </c>
      <c r="H5912" s="293" t="s">
        <v>6848</v>
      </c>
      <c r="I5912" s="293"/>
      <c r="J5912" s="293" t="s">
        <v>24283</v>
      </c>
      <c r="K5912" s="299">
        <v>43813</v>
      </c>
      <c r="L5912" s="300"/>
      <c r="M5912" s="297" t="str">
        <f t="shared" si="92"/>
        <v>2012</v>
      </c>
    </row>
    <row r="5913" spans="1:13">
      <c r="A5913" s="293">
        <v>5912</v>
      </c>
      <c r="B5913" s="298" t="s">
        <v>20646</v>
      </c>
      <c r="C5913" s="298" t="s">
        <v>20647</v>
      </c>
      <c r="D5913" s="298"/>
      <c r="E5913" s="298" t="s">
        <v>22</v>
      </c>
      <c r="F5913" s="293" t="s">
        <v>35</v>
      </c>
      <c r="G5913" s="300" t="s">
        <v>55</v>
      </c>
      <c r="H5913" s="293" t="s">
        <v>6848</v>
      </c>
      <c r="I5913" s="293"/>
      <c r="J5913" s="293" t="s">
        <v>24283</v>
      </c>
      <c r="K5913" s="299">
        <v>43813</v>
      </c>
      <c r="L5913" s="300"/>
      <c r="M5913" s="297" t="str">
        <f t="shared" si="92"/>
        <v>2012</v>
      </c>
    </row>
    <row r="5914" spans="1:13">
      <c r="A5914" s="293">
        <v>5913</v>
      </c>
      <c r="B5914" s="298" t="s">
        <v>20648</v>
      </c>
      <c r="C5914" s="298" t="s">
        <v>20649</v>
      </c>
      <c r="D5914" s="298"/>
      <c r="E5914" s="298" t="s">
        <v>22</v>
      </c>
      <c r="F5914" s="293" t="s">
        <v>35</v>
      </c>
      <c r="G5914" s="300" t="s">
        <v>55</v>
      </c>
      <c r="H5914" s="293" t="s">
        <v>6848</v>
      </c>
      <c r="I5914" s="293"/>
      <c r="J5914" s="293" t="s">
        <v>24283</v>
      </c>
      <c r="K5914" s="299">
        <v>43777</v>
      </c>
      <c r="L5914" s="300"/>
      <c r="M5914" s="297" t="str">
        <f t="shared" si="92"/>
        <v>2012</v>
      </c>
    </row>
    <row r="5915" spans="1:13">
      <c r="A5915" s="293">
        <v>5914</v>
      </c>
      <c r="B5915" s="298" t="s">
        <v>20650</v>
      </c>
      <c r="C5915" s="298" t="s">
        <v>20651</v>
      </c>
      <c r="D5915" s="298"/>
      <c r="E5915" s="298" t="s">
        <v>22</v>
      </c>
      <c r="F5915" s="293" t="s">
        <v>35</v>
      </c>
      <c r="G5915" s="300" t="s">
        <v>55</v>
      </c>
      <c r="H5915" s="293" t="s">
        <v>6848</v>
      </c>
      <c r="I5915" s="293"/>
      <c r="J5915" s="293" t="s">
        <v>24283</v>
      </c>
      <c r="K5915" s="299">
        <v>43777</v>
      </c>
      <c r="L5915" s="300"/>
      <c r="M5915" s="297" t="str">
        <f t="shared" si="92"/>
        <v>2012</v>
      </c>
    </row>
    <row r="5916" spans="1:13">
      <c r="A5916" s="293">
        <v>5915</v>
      </c>
      <c r="B5916" s="298" t="s">
        <v>20652</v>
      </c>
      <c r="C5916" s="298" t="s">
        <v>20653</v>
      </c>
      <c r="D5916" s="298"/>
      <c r="E5916" s="298" t="s">
        <v>22</v>
      </c>
      <c r="F5916" s="293" t="s">
        <v>35</v>
      </c>
      <c r="G5916" s="300" t="s">
        <v>55</v>
      </c>
      <c r="H5916" s="293" t="s">
        <v>6848</v>
      </c>
      <c r="I5916" s="293"/>
      <c r="J5916" s="293" t="s">
        <v>24283</v>
      </c>
      <c r="K5916" s="299">
        <v>43813</v>
      </c>
      <c r="L5916" s="300"/>
      <c r="M5916" s="297" t="str">
        <f t="shared" si="92"/>
        <v>2012</v>
      </c>
    </row>
    <row r="5917" spans="1:13">
      <c r="A5917" s="293">
        <v>5916</v>
      </c>
      <c r="B5917" s="298" t="s">
        <v>20654</v>
      </c>
      <c r="C5917" s="298" t="s">
        <v>20655</v>
      </c>
      <c r="D5917" s="298"/>
      <c r="E5917" s="298" t="s">
        <v>22</v>
      </c>
      <c r="F5917" s="293" t="s">
        <v>35</v>
      </c>
      <c r="G5917" s="300" t="s">
        <v>55</v>
      </c>
      <c r="H5917" s="293" t="s">
        <v>6848</v>
      </c>
      <c r="I5917" s="293"/>
      <c r="J5917" s="293" t="s">
        <v>24283</v>
      </c>
      <c r="K5917" s="299"/>
      <c r="L5917" s="300"/>
      <c r="M5917" s="297" t="str">
        <f t="shared" si="92"/>
        <v>2012</v>
      </c>
    </row>
    <row r="5918" spans="1:13">
      <c r="A5918" s="293">
        <v>5917</v>
      </c>
      <c r="B5918" s="298" t="s">
        <v>20656</v>
      </c>
      <c r="C5918" s="298" t="s">
        <v>20657</v>
      </c>
      <c r="D5918" s="298"/>
      <c r="E5918" s="298" t="s">
        <v>22</v>
      </c>
      <c r="F5918" s="293" t="s">
        <v>35</v>
      </c>
      <c r="G5918" s="300" t="s">
        <v>55</v>
      </c>
      <c r="H5918" s="293" t="s">
        <v>6848</v>
      </c>
      <c r="I5918" s="293"/>
      <c r="J5918" s="293" t="s">
        <v>24283</v>
      </c>
      <c r="K5918" s="299">
        <v>43883</v>
      </c>
      <c r="L5918" s="300"/>
      <c r="M5918" s="297" t="str">
        <f t="shared" si="92"/>
        <v>2012</v>
      </c>
    </row>
    <row r="5919" spans="1:13">
      <c r="A5919" s="293">
        <v>5918</v>
      </c>
      <c r="B5919" s="298" t="s">
        <v>20658</v>
      </c>
      <c r="C5919" s="298" t="s">
        <v>20659</v>
      </c>
      <c r="D5919" s="298"/>
      <c r="E5919" s="298" t="s">
        <v>22</v>
      </c>
      <c r="F5919" s="293" t="s">
        <v>35</v>
      </c>
      <c r="G5919" s="300" t="s">
        <v>55</v>
      </c>
      <c r="H5919" s="293" t="s">
        <v>6848</v>
      </c>
      <c r="I5919" s="293"/>
      <c r="J5919" s="293" t="s">
        <v>24283</v>
      </c>
      <c r="K5919" s="299">
        <v>43806</v>
      </c>
      <c r="L5919" s="300"/>
      <c r="M5919" s="297" t="str">
        <f t="shared" si="92"/>
        <v>2012</v>
      </c>
    </row>
    <row r="5920" spans="1:13">
      <c r="A5920" s="293">
        <v>5919</v>
      </c>
      <c r="B5920" s="298" t="s">
        <v>20660</v>
      </c>
      <c r="C5920" s="298" t="s">
        <v>20661</v>
      </c>
      <c r="D5920" s="298"/>
      <c r="E5920" s="298" t="s">
        <v>22</v>
      </c>
      <c r="F5920" s="293" t="s">
        <v>35</v>
      </c>
      <c r="G5920" s="300" t="s">
        <v>55</v>
      </c>
      <c r="H5920" s="293" t="s">
        <v>6848</v>
      </c>
      <c r="I5920" s="293"/>
      <c r="J5920" s="293" t="s">
        <v>24283</v>
      </c>
      <c r="K5920" s="299">
        <v>43743</v>
      </c>
      <c r="L5920" s="300"/>
      <c r="M5920" s="297" t="str">
        <f t="shared" si="92"/>
        <v>2012</v>
      </c>
    </row>
    <row r="5921" spans="1:13">
      <c r="A5921" s="293">
        <v>5920</v>
      </c>
      <c r="B5921" s="298" t="s">
        <v>20662</v>
      </c>
      <c r="C5921" s="298" t="s">
        <v>20663</v>
      </c>
      <c r="D5921" s="298"/>
      <c r="E5921" s="298" t="s">
        <v>22</v>
      </c>
      <c r="F5921" s="293" t="s">
        <v>35</v>
      </c>
      <c r="G5921" s="300" t="s">
        <v>55</v>
      </c>
      <c r="H5921" s="293" t="s">
        <v>6848</v>
      </c>
      <c r="I5921" s="293"/>
      <c r="J5921" s="293" t="s">
        <v>24283</v>
      </c>
      <c r="K5921" s="299">
        <v>43777</v>
      </c>
      <c r="L5921" s="300"/>
      <c r="M5921" s="297" t="str">
        <f t="shared" si="92"/>
        <v>2012</v>
      </c>
    </row>
    <row r="5922" spans="1:13">
      <c r="A5922" s="293">
        <v>5921</v>
      </c>
      <c r="B5922" s="298" t="s">
        <v>20664</v>
      </c>
      <c r="C5922" s="298" t="s">
        <v>20665</v>
      </c>
      <c r="D5922" s="298"/>
      <c r="E5922" s="298" t="s">
        <v>22</v>
      </c>
      <c r="F5922" s="293" t="s">
        <v>35</v>
      </c>
      <c r="G5922" s="300" t="s">
        <v>55</v>
      </c>
      <c r="H5922" s="293" t="s">
        <v>6848</v>
      </c>
      <c r="I5922" s="293"/>
      <c r="J5922" s="293" t="s">
        <v>24283</v>
      </c>
      <c r="K5922" s="299">
        <v>43777</v>
      </c>
      <c r="L5922" s="300"/>
      <c r="M5922" s="297" t="str">
        <f t="shared" si="92"/>
        <v>2012</v>
      </c>
    </row>
    <row r="5923" spans="1:13">
      <c r="A5923" s="293">
        <v>5922</v>
      </c>
      <c r="B5923" s="298" t="s">
        <v>20666</v>
      </c>
      <c r="C5923" s="298" t="s">
        <v>20667</v>
      </c>
      <c r="D5923" s="298"/>
      <c r="E5923" s="298" t="s">
        <v>22</v>
      </c>
      <c r="F5923" s="293" t="s">
        <v>35</v>
      </c>
      <c r="G5923" s="300" t="s">
        <v>55</v>
      </c>
      <c r="H5923" s="293" t="s">
        <v>6848</v>
      </c>
      <c r="I5923" s="293"/>
      <c r="J5923" s="293" t="s">
        <v>24283</v>
      </c>
      <c r="K5923" s="299"/>
      <c r="L5923" s="300"/>
      <c r="M5923" s="297" t="str">
        <f t="shared" si="92"/>
        <v>2012</v>
      </c>
    </row>
    <row r="5924" spans="1:13">
      <c r="A5924" s="293">
        <v>5923</v>
      </c>
      <c r="B5924" s="298" t="s">
        <v>20668</v>
      </c>
      <c r="C5924" s="298" t="s">
        <v>20669</v>
      </c>
      <c r="D5924" s="298"/>
      <c r="E5924" s="298" t="s">
        <v>22</v>
      </c>
      <c r="F5924" s="293" t="s">
        <v>35</v>
      </c>
      <c r="G5924" s="300" t="s">
        <v>55</v>
      </c>
      <c r="H5924" s="293" t="s">
        <v>6848</v>
      </c>
      <c r="I5924" s="293"/>
      <c r="J5924" s="293" t="s">
        <v>24283</v>
      </c>
      <c r="K5924" s="299">
        <v>43883</v>
      </c>
      <c r="L5924" s="300"/>
      <c r="M5924" s="297" t="str">
        <f t="shared" si="92"/>
        <v>2012</v>
      </c>
    </row>
    <row r="5925" spans="1:13">
      <c r="A5925" s="293">
        <v>5924</v>
      </c>
      <c r="B5925" s="298" t="s">
        <v>20670</v>
      </c>
      <c r="C5925" s="298" t="s">
        <v>20671</v>
      </c>
      <c r="D5925" s="298"/>
      <c r="E5925" s="298" t="s">
        <v>22</v>
      </c>
      <c r="F5925" s="293" t="s">
        <v>35</v>
      </c>
      <c r="G5925" s="300" t="s">
        <v>55</v>
      </c>
      <c r="H5925" s="293" t="s">
        <v>6848</v>
      </c>
      <c r="I5925" s="293"/>
      <c r="J5925" s="293" t="s">
        <v>24283</v>
      </c>
      <c r="K5925" s="299">
        <v>43777</v>
      </c>
      <c r="L5925" s="300"/>
      <c r="M5925" s="297" t="str">
        <f t="shared" si="92"/>
        <v>2012</v>
      </c>
    </row>
    <row r="5926" spans="1:13">
      <c r="A5926" s="293">
        <v>5925</v>
      </c>
      <c r="B5926" s="298" t="s">
        <v>20672</v>
      </c>
      <c r="C5926" s="298" t="s">
        <v>20673</v>
      </c>
      <c r="D5926" s="298"/>
      <c r="E5926" s="298" t="s">
        <v>22</v>
      </c>
      <c r="F5926" s="293" t="s">
        <v>35</v>
      </c>
      <c r="G5926" s="300" t="s">
        <v>55</v>
      </c>
      <c r="H5926" s="293" t="s">
        <v>6848</v>
      </c>
      <c r="I5926" s="293"/>
      <c r="J5926" s="293" t="s">
        <v>24283</v>
      </c>
      <c r="K5926" s="299"/>
      <c r="L5926" s="300"/>
      <c r="M5926" s="297" t="str">
        <f t="shared" si="92"/>
        <v>2012</v>
      </c>
    </row>
    <row r="5927" spans="1:13">
      <c r="A5927" s="293">
        <v>5926</v>
      </c>
      <c r="B5927" s="298" t="s">
        <v>20674</v>
      </c>
      <c r="C5927" s="298" t="s">
        <v>20675</v>
      </c>
      <c r="D5927" s="298"/>
      <c r="E5927" s="298" t="s">
        <v>22</v>
      </c>
      <c r="F5927" s="293" t="s">
        <v>35</v>
      </c>
      <c r="G5927" s="300" t="s">
        <v>55</v>
      </c>
      <c r="H5927" s="293" t="s">
        <v>6848</v>
      </c>
      <c r="I5927" s="293"/>
      <c r="J5927" s="293" t="s">
        <v>24283</v>
      </c>
      <c r="K5927" s="299">
        <v>43813</v>
      </c>
      <c r="L5927" s="300"/>
      <c r="M5927" s="297" t="str">
        <f t="shared" si="92"/>
        <v>2012</v>
      </c>
    </row>
    <row r="5928" spans="1:13">
      <c r="A5928" s="293">
        <v>5927</v>
      </c>
      <c r="B5928" s="298" t="s">
        <v>20676</v>
      </c>
      <c r="C5928" s="298" t="s">
        <v>20677</v>
      </c>
      <c r="D5928" s="298"/>
      <c r="E5928" s="298" t="s">
        <v>22</v>
      </c>
      <c r="F5928" s="293" t="s">
        <v>35</v>
      </c>
      <c r="G5928" s="300" t="s">
        <v>55</v>
      </c>
      <c r="H5928" s="293" t="s">
        <v>6848</v>
      </c>
      <c r="I5928" s="293"/>
      <c r="J5928" s="293" t="s">
        <v>24283</v>
      </c>
      <c r="K5928" s="299">
        <v>43777</v>
      </c>
      <c r="L5928" s="300"/>
      <c r="M5928" s="297" t="str">
        <f t="shared" si="92"/>
        <v>2012</v>
      </c>
    </row>
    <row r="5929" spans="1:13">
      <c r="A5929" s="293">
        <v>5928</v>
      </c>
      <c r="B5929" s="298" t="s">
        <v>20678</v>
      </c>
      <c r="C5929" s="298" t="s">
        <v>20679</v>
      </c>
      <c r="D5929" s="298"/>
      <c r="E5929" s="298" t="s">
        <v>22</v>
      </c>
      <c r="F5929" s="293" t="s">
        <v>35</v>
      </c>
      <c r="G5929" s="300" t="s">
        <v>55</v>
      </c>
      <c r="H5929" s="293" t="s">
        <v>6848</v>
      </c>
      <c r="I5929" s="293"/>
      <c r="J5929" s="293" t="s">
        <v>24283</v>
      </c>
      <c r="K5929" s="299">
        <v>44045</v>
      </c>
      <c r="L5929" s="300"/>
      <c r="M5929" s="297" t="str">
        <f t="shared" si="92"/>
        <v>2012</v>
      </c>
    </row>
    <row r="5930" spans="1:13">
      <c r="A5930" s="293">
        <v>5929</v>
      </c>
      <c r="B5930" s="298" t="s">
        <v>20680</v>
      </c>
      <c r="C5930" s="298" t="s">
        <v>20681</v>
      </c>
      <c r="D5930" s="298"/>
      <c r="E5930" s="298" t="s">
        <v>22</v>
      </c>
      <c r="F5930" s="293" t="s">
        <v>35</v>
      </c>
      <c r="G5930" s="300" t="s">
        <v>55</v>
      </c>
      <c r="H5930" s="293" t="s">
        <v>6848</v>
      </c>
      <c r="I5930" s="293"/>
      <c r="J5930" s="293" t="s">
        <v>24283</v>
      </c>
      <c r="K5930" s="299">
        <v>43785</v>
      </c>
      <c r="L5930" s="300"/>
      <c r="M5930" s="297" t="str">
        <f t="shared" si="92"/>
        <v>2012</v>
      </c>
    </row>
    <row r="5931" spans="1:13">
      <c r="A5931" s="293">
        <v>5930</v>
      </c>
      <c r="B5931" s="298" t="s">
        <v>20682</v>
      </c>
      <c r="C5931" s="298" t="s">
        <v>20683</v>
      </c>
      <c r="D5931" s="298"/>
      <c r="E5931" s="298" t="s">
        <v>22</v>
      </c>
      <c r="F5931" s="293" t="s">
        <v>35</v>
      </c>
      <c r="G5931" s="300" t="s">
        <v>55</v>
      </c>
      <c r="H5931" s="293" t="s">
        <v>6848</v>
      </c>
      <c r="I5931" s="293"/>
      <c r="J5931" s="293" t="s">
        <v>24283</v>
      </c>
      <c r="K5931" s="299">
        <v>43743</v>
      </c>
      <c r="L5931" s="300"/>
      <c r="M5931" s="297" t="str">
        <f t="shared" si="92"/>
        <v>2012</v>
      </c>
    </row>
    <row r="5932" spans="1:13">
      <c r="A5932" s="293">
        <v>5931</v>
      </c>
      <c r="B5932" s="298" t="s">
        <v>20684</v>
      </c>
      <c r="C5932" s="298" t="s">
        <v>20685</v>
      </c>
      <c r="D5932" s="298"/>
      <c r="E5932" s="298" t="s">
        <v>22</v>
      </c>
      <c r="F5932" s="293" t="s">
        <v>35</v>
      </c>
      <c r="G5932" s="300" t="s">
        <v>55</v>
      </c>
      <c r="H5932" s="293" t="s">
        <v>6848</v>
      </c>
      <c r="I5932" s="293"/>
      <c r="J5932" s="293" t="s">
        <v>24283</v>
      </c>
      <c r="K5932" s="299">
        <v>43947</v>
      </c>
      <c r="L5932" s="300"/>
      <c r="M5932" s="297" t="str">
        <f t="shared" si="92"/>
        <v>2012</v>
      </c>
    </row>
    <row r="5933" spans="1:13">
      <c r="A5933" s="293">
        <v>5932</v>
      </c>
      <c r="B5933" s="298" t="s">
        <v>20686</v>
      </c>
      <c r="C5933" s="298" t="s">
        <v>20687</v>
      </c>
      <c r="D5933" s="298"/>
      <c r="E5933" s="298" t="s">
        <v>22</v>
      </c>
      <c r="F5933" s="293" t="s">
        <v>35</v>
      </c>
      <c r="G5933" s="300" t="s">
        <v>55</v>
      </c>
      <c r="H5933" s="293" t="s">
        <v>6848</v>
      </c>
      <c r="I5933" s="293"/>
      <c r="J5933" s="293" t="s">
        <v>24283</v>
      </c>
      <c r="K5933" s="299">
        <v>43777</v>
      </c>
      <c r="L5933" s="300"/>
      <c r="M5933" s="297" t="str">
        <f t="shared" si="92"/>
        <v>2012</v>
      </c>
    </row>
    <row r="5934" spans="1:13">
      <c r="A5934" s="293">
        <v>5933</v>
      </c>
      <c r="B5934" s="298" t="s">
        <v>20688</v>
      </c>
      <c r="C5934" s="298" t="s">
        <v>20689</v>
      </c>
      <c r="D5934" s="298"/>
      <c r="E5934" s="298" t="s">
        <v>22</v>
      </c>
      <c r="F5934" s="293" t="s">
        <v>35</v>
      </c>
      <c r="G5934" s="300" t="s">
        <v>55</v>
      </c>
      <c r="H5934" s="293" t="s">
        <v>6848</v>
      </c>
      <c r="I5934" s="293"/>
      <c r="J5934" s="293" t="s">
        <v>24283</v>
      </c>
      <c r="K5934" s="299"/>
      <c r="L5934" s="300"/>
      <c r="M5934" s="297" t="str">
        <f t="shared" si="92"/>
        <v>2012</v>
      </c>
    </row>
    <row r="5935" spans="1:13">
      <c r="A5935" s="293">
        <v>5934</v>
      </c>
      <c r="B5935" s="298" t="s">
        <v>20690</v>
      </c>
      <c r="C5935" s="298" t="s">
        <v>20691</v>
      </c>
      <c r="D5935" s="298"/>
      <c r="E5935" s="298" t="s">
        <v>22</v>
      </c>
      <c r="F5935" s="293" t="s">
        <v>35</v>
      </c>
      <c r="G5935" s="300" t="s">
        <v>55</v>
      </c>
      <c r="H5935" s="293" t="s">
        <v>6848</v>
      </c>
      <c r="I5935" s="293"/>
      <c r="J5935" s="293" t="s">
        <v>24283</v>
      </c>
      <c r="K5935" s="299"/>
      <c r="L5935" s="300"/>
      <c r="M5935" s="297" t="str">
        <f t="shared" si="92"/>
        <v>2012</v>
      </c>
    </row>
    <row r="5936" spans="1:13">
      <c r="A5936" s="293">
        <v>5935</v>
      </c>
      <c r="B5936" s="298" t="s">
        <v>20692</v>
      </c>
      <c r="C5936" s="298" t="s">
        <v>20693</v>
      </c>
      <c r="D5936" s="298"/>
      <c r="E5936" s="298" t="s">
        <v>22</v>
      </c>
      <c r="F5936" s="293" t="s">
        <v>35</v>
      </c>
      <c r="G5936" s="300" t="s">
        <v>55</v>
      </c>
      <c r="H5936" s="293" t="s">
        <v>6848</v>
      </c>
      <c r="I5936" s="293"/>
      <c r="J5936" s="293" t="s">
        <v>24283</v>
      </c>
      <c r="K5936" s="299">
        <v>43743</v>
      </c>
      <c r="L5936" s="300"/>
      <c r="M5936" s="297" t="str">
        <f t="shared" si="92"/>
        <v>2012</v>
      </c>
    </row>
    <row r="5937" spans="1:13">
      <c r="A5937" s="293">
        <v>5936</v>
      </c>
      <c r="B5937" s="298" t="s">
        <v>20694</v>
      </c>
      <c r="C5937" s="298" t="s">
        <v>20695</v>
      </c>
      <c r="D5937" s="298"/>
      <c r="E5937" s="298" t="s">
        <v>22</v>
      </c>
      <c r="F5937" s="293" t="s">
        <v>35</v>
      </c>
      <c r="G5937" s="300" t="s">
        <v>55</v>
      </c>
      <c r="H5937" s="293" t="s">
        <v>6848</v>
      </c>
      <c r="I5937" s="293"/>
      <c r="J5937" s="293" t="s">
        <v>24283</v>
      </c>
      <c r="K5937" s="299">
        <v>43777</v>
      </c>
      <c r="L5937" s="300"/>
      <c r="M5937" s="297" t="str">
        <f t="shared" si="92"/>
        <v>2012</v>
      </c>
    </row>
    <row r="5938" spans="1:13">
      <c r="A5938" s="293">
        <v>5937</v>
      </c>
      <c r="B5938" s="298" t="s">
        <v>20696</v>
      </c>
      <c r="C5938" s="298" t="s">
        <v>20697</v>
      </c>
      <c r="D5938" s="298"/>
      <c r="E5938" s="298" t="s">
        <v>22</v>
      </c>
      <c r="F5938" s="293" t="s">
        <v>35</v>
      </c>
      <c r="G5938" s="300" t="s">
        <v>55</v>
      </c>
      <c r="H5938" s="293" t="s">
        <v>6848</v>
      </c>
      <c r="I5938" s="293"/>
      <c r="J5938" s="293" t="s">
        <v>24283</v>
      </c>
      <c r="K5938" s="299">
        <v>43806</v>
      </c>
      <c r="L5938" s="300"/>
      <c r="M5938" s="297" t="str">
        <f t="shared" si="92"/>
        <v>2012</v>
      </c>
    </row>
    <row r="5939" spans="1:13">
      <c r="A5939" s="293">
        <v>5938</v>
      </c>
      <c r="B5939" s="298" t="s">
        <v>20698</v>
      </c>
      <c r="C5939" s="298" t="s">
        <v>20699</v>
      </c>
      <c r="D5939" s="298"/>
      <c r="E5939" s="298" t="s">
        <v>22</v>
      </c>
      <c r="F5939" s="293" t="s">
        <v>35</v>
      </c>
      <c r="G5939" s="300" t="s">
        <v>55</v>
      </c>
      <c r="H5939" s="293" t="s">
        <v>6848</v>
      </c>
      <c r="I5939" s="293"/>
      <c r="J5939" s="293" t="s">
        <v>24283</v>
      </c>
      <c r="K5939" s="299">
        <v>43777</v>
      </c>
      <c r="L5939" s="300"/>
      <c r="M5939" s="297" t="str">
        <f t="shared" si="92"/>
        <v>2012</v>
      </c>
    </row>
    <row r="5940" spans="1:13">
      <c r="A5940" s="293">
        <v>5939</v>
      </c>
      <c r="B5940" s="298" t="s">
        <v>20700</v>
      </c>
      <c r="C5940" s="298" t="s">
        <v>20701</v>
      </c>
      <c r="D5940" s="298"/>
      <c r="E5940" s="298" t="s">
        <v>22</v>
      </c>
      <c r="F5940" s="293" t="s">
        <v>35</v>
      </c>
      <c r="G5940" s="300" t="s">
        <v>55</v>
      </c>
      <c r="H5940" s="293" t="s">
        <v>6848</v>
      </c>
      <c r="I5940" s="293"/>
      <c r="J5940" s="293" t="s">
        <v>24283</v>
      </c>
      <c r="K5940" s="299">
        <v>43806</v>
      </c>
      <c r="L5940" s="300"/>
      <c r="M5940" s="297" t="str">
        <f t="shared" si="92"/>
        <v>2012</v>
      </c>
    </row>
    <row r="5941" spans="1:13">
      <c r="A5941" s="293">
        <v>5940</v>
      </c>
      <c r="B5941" s="298" t="s">
        <v>20702</v>
      </c>
      <c r="C5941" s="298" t="s">
        <v>20703</v>
      </c>
      <c r="D5941" s="298"/>
      <c r="E5941" s="298" t="s">
        <v>22</v>
      </c>
      <c r="F5941" s="293" t="s">
        <v>35</v>
      </c>
      <c r="G5941" s="300" t="s">
        <v>55</v>
      </c>
      <c r="H5941" s="293" t="s">
        <v>6848</v>
      </c>
      <c r="I5941" s="293"/>
      <c r="J5941" s="293" t="s">
        <v>24283</v>
      </c>
      <c r="K5941" s="299">
        <v>43813</v>
      </c>
      <c r="L5941" s="300"/>
      <c r="M5941" s="297" t="str">
        <f t="shared" si="92"/>
        <v>2012</v>
      </c>
    </row>
    <row r="5942" spans="1:13">
      <c r="A5942" s="293">
        <v>5941</v>
      </c>
      <c r="B5942" s="298" t="s">
        <v>20704</v>
      </c>
      <c r="C5942" s="298" t="s">
        <v>20705</v>
      </c>
      <c r="D5942" s="298"/>
      <c r="E5942" s="298" t="s">
        <v>22</v>
      </c>
      <c r="F5942" s="293" t="s">
        <v>35</v>
      </c>
      <c r="G5942" s="300" t="s">
        <v>55</v>
      </c>
      <c r="H5942" s="293" t="s">
        <v>6848</v>
      </c>
      <c r="I5942" s="293"/>
      <c r="J5942" s="293" t="s">
        <v>24283</v>
      </c>
      <c r="K5942" s="299">
        <v>43806</v>
      </c>
      <c r="L5942" s="300"/>
      <c r="M5942" s="297" t="str">
        <f t="shared" si="92"/>
        <v>2012</v>
      </c>
    </row>
    <row r="5943" spans="1:13">
      <c r="A5943" s="293">
        <v>5942</v>
      </c>
      <c r="B5943" s="298" t="s">
        <v>20706</v>
      </c>
      <c r="C5943" s="298" t="s">
        <v>20707</v>
      </c>
      <c r="D5943" s="298"/>
      <c r="E5943" s="298" t="s">
        <v>22</v>
      </c>
      <c r="F5943" s="293" t="s">
        <v>35</v>
      </c>
      <c r="G5943" s="300" t="s">
        <v>55</v>
      </c>
      <c r="H5943" s="293" t="s">
        <v>6848</v>
      </c>
      <c r="I5943" s="293"/>
      <c r="J5943" s="293" t="s">
        <v>24283</v>
      </c>
      <c r="K5943" s="299">
        <v>43743</v>
      </c>
      <c r="L5943" s="300"/>
      <c r="M5943" s="297" t="str">
        <f t="shared" si="92"/>
        <v>2012</v>
      </c>
    </row>
    <row r="5944" spans="1:13">
      <c r="A5944" s="293">
        <v>5943</v>
      </c>
      <c r="B5944" s="298" t="s">
        <v>20708</v>
      </c>
      <c r="C5944" s="298" t="s">
        <v>20709</v>
      </c>
      <c r="D5944" s="298"/>
      <c r="E5944" s="298" t="s">
        <v>22</v>
      </c>
      <c r="F5944" s="293" t="s">
        <v>35</v>
      </c>
      <c r="G5944" s="300" t="s">
        <v>55</v>
      </c>
      <c r="H5944" s="293" t="s">
        <v>6848</v>
      </c>
      <c r="I5944" s="293"/>
      <c r="J5944" s="293" t="s">
        <v>24283</v>
      </c>
      <c r="K5944" s="299">
        <v>43743</v>
      </c>
      <c r="L5944" s="300"/>
      <c r="M5944" s="297" t="str">
        <f t="shared" si="92"/>
        <v>2012</v>
      </c>
    </row>
    <row r="5945" spans="1:13">
      <c r="A5945" s="293">
        <v>5944</v>
      </c>
      <c r="B5945" s="298" t="s">
        <v>20710</v>
      </c>
      <c r="C5945" s="298" t="s">
        <v>20711</v>
      </c>
      <c r="D5945" s="298"/>
      <c r="E5945" s="298" t="s">
        <v>22</v>
      </c>
      <c r="F5945" s="293" t="s">
        <v>35</v>
      </c>
      <c r="G5945" s="300" t="s">
        <v>55</v>
      </c>
      <c r="H5945" s="293" t="s">
        <v>6848</v>
      </c>
      <c r="I5945" s="293"/>
      <c r="J5945" s="293" t="s">
        <v>24283</v>
      </c>
      <c r="K5945" s="299"/>
      <c r="L5945" s="300"/>
      <c r="M5945" s="297" t="str">
        <f t="shared" si="92"/>
        <v>2012</v>
      </c>
    </row>
    <row r="5946" spans="1:13">
      <c r="A5946" s="293">
        <v>5945</v>
      </c>
      <c r="B5946" s="298" t="s">
        <v>20712</v>
      </c>
      <c r="C5946" s="298" t="s">
        <v>20713</v>
      </c>
      <c r="D5946" s="298"/>
      <c r="E5946" s="298" t="s">
        <v>22</v>
      </c>
      <c r="F5946" s="293" t="s">
        <v>35</v>
      </c>
      <c r="G5946" s="300" t="s">
        <v>55</v>
      </c>
      <c r="H5946" s="293" t="s">
        <v>6848</v>
      </c>
      <c r="I5946" s="293"/>
      <c r="J5946" s="293" t="s">
        <v>24283</v>
      </c>
      <c r="K5946" s="299">
        <v>43777</v>
      </c>
      <c r="L5946" s="300"/>
      <c r="M5946" s="297" t="str">
        <f t="shared" si="92"/>
        <v>2012</v>
      </c>
    </row>
    <row r="5947" spans="1:13">
      <c r="A5947" s="293">
        <v>5946</v>
      </c>
      <c r="B5947" s="298" t="s">
        <v>20714</v>
      </c>
      <c r="C5947" s="298" t="s">
        <v>20715</v>
      </c>
      <c r="D5947" s="298"/>
      <c r="E5947" s="298" t="s">
        <v>22</v>
      </c>
      <c r="F5947" s="293" t="s">
        <v>35</v>
      </c>
      <c r="G5947" s="300" t="s">
        <v>55</v>
      </c>
      <c r="H5947" s="293" t="s">
        <v>6848</v>
      </c>
      <c r="I5947" s="293"/>
      <c r="J5947" s="293" t="s">
        <v>24283</v>
      </c>
      <c r="K5947" s="299">
        <v>43777</v>
      </c>
      <c r="L5947" s="300"/>
      <c r="M5947" s="297" t="str">
        <f t="shared" si="92"/>
        <v>2012</v>
      </c>
    </row>
    <row r="5948" spans="1:13">
      <c r="A5948" s="293">
        <v>5947</v>
      </c>
      <c r="B5948" s="298" t="s">
        <v>20716</v>
      </c>
      <c r="C5948" s="298" t="s">
        <v>20717</v>
      </c>
      <c r="D5948" s="298"/>
      <c r="E5948" s="298" t="s">
        <v>22</v>
      </c>
      <c r="F5948" s="293" t="s">
        <v>35</v>
      </c>
      <c r="G5948" s="300" t="s">
        <v>55</v>
      </c>
      <c r="H5948" s="293" t="s">
        <v>6848</v>
      </c>
      <c r="I5948" s="293"/>
      <c r="J5948" s="293" t="s">
        <v>24283</v>
      </c>
      <c r="K5948" s="299"/>
      <c r="L5948" s="300"/>
      <c r="M5948" s="297" t="str">
        <f t="shared" si="92"/>
        <v>2012</v>
      </c>
    </row>
    <row r="5949" spans="1:13">
      <c r="A5949" s="293">
        <v>5948</v>
      </c>
      <c r="B5949" s="298" t="s">
        <v>20718</v>
      </c>
      <c r="C5949" s="298" t="s">
        <v>20719</v>
      </c>
      <c r="D5949" s="298"/>
      <c r="E5949" s="298" t="s">
        <v>22</v>
      </c>
      <c r="F5949" s="293" t="s">
        <v>35</v>
      </c>
      <c r="G5949" s="300" t="s">
        <v>55</v>
      </c>
      <c r="H5949" s="293" t="s">
        <v>6848</v>
      </c>
      <c r="I5949" s="293"/>
      <c r="J5949" s="293" t="s">
        <v>24283</v>
      </c>
      <c r="K5949" s="299">
        <v>43777</v>
      </c>
      <c r="L5949" s="300"/>
      <c r="M5949" s="297" t="str">
        <f t="shared" si="92"/>
        <v>2012</v>
      </c>
    </row>
    <row r="5950" spans="1:13">
      <c r="A5950" s="293">
        <v>5949</v>
      </c>
      <c r="B5950" s="298" t="s">
        <v>20720</v>
      </c>
      <c r="C5950" s="298" t="s">
        <v>20721</v>
      </c>
      <c r="D5950" s="298"/>
      <c r="E5950" s="298" t="s">
        <v>22</v>
      </c>
      <c r="F5950" s="293" t="s">
        <v>35</v>
      </c>
      <c r="G5950" s="300" t="s">
        <v>55</v>
      </c>
      <c r="H5950" s="293" t="s">
        <v>6848</v>
      </c>
      <c r="I5950" s="293"/>
      <c r="J5950" s="293" t="s">
        <v>24283</v>
      </c>
      <c r="K5950" s="299">
        <v>43743</v>
      </c>
      <c r="L5950" s="300"/>
      <c r="M5950" s="297" t="str">
        <f t="shared" si="92"/>
        <v>2012</v>
      </c>
    </row>
    <row r="5951" spans="1:13">
      <c r="A5951" s="293">
        <v>5950</v>
      </c>
      <c r="B5951" s="298" t="s">
        <v>20722</v>
      </c>
      <c r="C5951" s="298" t="s">
        <v>20723</v>
      </c>
      <c r="D5951" s="298"/>
      <c r="E5951" s="298" t="s">
        <v>22</v>
      </c>
      <c r="F5951" s="293" t="s">
        <v>35</v>
      </c>
      <c r="G5951" s="300" t="s">
        <v>55</v>
      </c>
      <c r="H5951" s="293" t="s">
        <v>6848</v>
      </c>
      <c r="I5951" s="293"/>
      <c r="J5951" s="293" t="s">
        <v>24283</v>
      </c>
      <c r="K5951" s="299">
        <v>43777</v>
      </c>
      <c r="L5951" s="300"/>
      <c r="M5951" s="297" t="str">
        <f t="shared" si="92"/>
        <v>2012</v>
      </c>
    </row>
    <row r="5952" spans="1:13">
      <c r="A5952" s="293">
        <v>5951</v>
      </c>
      <c r="B5952" s="298" t="s">
        <v>20724</v>
      </c>
      <c r="C5952" s="298" t="s">
        <v>20725</v>
      </c>
      <c r="D5952" s="298"/>
      <c r="E5952" s="298" t="s">
        <v>22</v>
      </c>
      <c r="F5952" s="293" t="s">
        <v>35</v>
      </c>
      <c r="G5952" s="300" t="s">
        <v>55</v>
      </c>
      <c r="H5952" s="293" t="s">
        <v>6848</v>
      </c>
      <c r="I5952" s="293"/>
      <c r="J5952" s="293" t="s">
        <v>24283</v>
      </c>
      <c r="K5952" s="299"/>
      <c r="L5952" s="300"/>
      <c r="M5952" s="297" t="str">
        <f t="shared" si="92"/>
        <v>2012</v>
      </c>
    </row>
    <row r="5953" spans="1:13">
      <c r="A5953" s="293">
        <v>5952</v>
      </c>
      <c r="B5953" s="298" t="s">
        <v>20726</v>
      </c>
      <c r="C5953" s="298" t="s">
        <v>20727</v>
      </c>
      <c r="D5953" s="298"/>
      <c r="E5953" s="298" t="s">
        <v>22</v>
      </c>
      <c r="F5953" s="293" t="s">
        <v>35</v>
      </c>
      <c r="G5953" s="300" t="s">
        <v>55</v>
      </c>
      <c r="H5953" s="293" t="s">
        <v>6848</v>
      </c>
      <c r="I5953" s="293"/>
      <c r="J5953" s="293" t="s">
        <v>24283</v>
      </c>
      <c r="K5953" s="299">
        <v>43813</v>
      </c>
      <c r="L5953" s="300"/>
      <c r="M5953" s="297" t="str">
        <f t="shared" si="92"/>
        <v>2012</v>
      </c>
    </row>
    <row r="5954" spans="1:13">
      <c r="A5954" s="293">
        <v>5953</v>
      </c>
      <c r="B5954" s="298" t="s">
        <v>20728</v>
      </c>
      <c r="C5954" s="298" t="s">
        <v>20729</v>
      </c>
      <c r="D5954" s="298"/>
      <c r="E5954" s="298" t="s">
        <v>22</v>
      </c>
      <c r="F5954" s="293" t="s">
        <v>35</v>
      </c>
      <c r="G5954" s="300" t="s">
        <v>55</v>
      </c>
      <c r="H5954" s="293" t="s">
        <v>6848</v>
      </c>
      <c r="I5954" s="293"/>
      <c r="J5954" s="293" t="s">
        <v>24283</v>
      </c>
      <c r="K5954" s="299">
        <v>43777</v>
      </c>
      <c r="L5954" s="300"/>
      <c r="M5954" s="297" t="str">
        <f t="shared" ref="M5954:M6017" si="93">IF((INT(MID(B5954,5,2))&gt;19),"19"&amp;MID(B5954,5,2),"20"&amp;MID(B5954,5,2))</f>
        <v>2012</v>
      </c>
    </row>
    <row r="5955" spans="1:13">
      <c r="A5955" s="293">
        <v>5954</v>
      </c>
      <c r="B5955" s="298" t="s">
        <v>20730</v>
      </c>
      <c r="C5955" s="298" t="s">
        <v>20731</v>
      </c>
      <c r="D5955" s="298"/>
      <c r="E5955" s="298" t="s">
        <v>22</v>
      </c>
      <c r="F5955" s="293" t="s">
        <v>35</v>
      </c>
      <c r="G5955" s="300" t="s">
        <v>55</v>
      </c>
      <c r="H5955" s="293" t="s">
        <v>6848</v>
      </c>
      <c r="I5955" s="293"/>
      <c r="J5955" s="293" t="s">
        <v>24283</v>
      </c>
      <c r="K5955" s="299">
        <v>43813</v>
      </c>
      <c r="L5955" s="300"/>
      <c r="M5955" s="297" t="str">
        <f t="shared" si="93"/>
        <v>2012</v>
      </c>
    </row>
    <row r="5956" spans="1:13">
      <c r="A5956" s="293">
        <v>5955</v>
      </c>
      <c r="B5956" s="298" t="s">
        <v>20732</v>
      </c>
      <c r="C5956" s="298" t="s">
        <v>20733</v>
      </c>
      <c r="D5956" s="298"/>
      <c r="E5956" s="298" t="s">
        <v>22</v>
      </c>
      <c r="F5956" s="293" t="s">
        <v>35</v>
      </c>
      <c r="G5956" s="300" t="s">
        <v>55</v>
      </c>
      <c r="H5956" s="293" t="s">
        <v>6848</v>
      </c>
      <c r="I5956" s="293"/>
      <c r="J5956" s="293" t="s">
        <v>24283</v>
      </c>
      <c r="K5956" s="299">
        <v>43777</v>
      </c>
      <c r="L5956" s="300"/>
      <c r="M5956" s="297" t="str">
        <f t="shared" si="93"/>
        <v>2012</v>
      </c>
    </row>
    <row r="5957" spans="1:13">
      <c r="A5957" s="293">
        <v>5956</v>
      </c>
      <c r="B5957" s="298" t="s">
        <v>20734</v>
      </c>
      <c r="C5957" s="298" t="s">
        <v>20735</v>
      </c>
      <c r="D5957" s="298"/>
      <c r="E5957" s="298" t="s">
        <v>22</v>
      </c>
      <c r="F5957" s="293" t="s">
        <v>35</v>
      </c>
      <c r="G5957" s="300" t="s">
        <v>55</v>
      </c>
      <c r="H5957" s="293" t="s">
        <v>6848</v>
      </c>
      <c r="I5957" s="293"/>
      <c r="J5957" s="293" t="s">
        <v>24283</v>
      </c>
      <c r="K5957" s="299">
        <v>43777</v>
      </c>
      <c r="L5957" s="300"/>
      <c r="M5957" s="297" t="str">
        <f t="shared" si="93"/>
        <v>2012</v>
      </c>
    </row>
    <row r="5958" spans="1:13">
      <c r="A5958" s="293">
        <v>5957</v>
      </c>
      <c r="B5958" s="298" t="s">
        <v>20736</v>
      </c>
      <c r="C5958" s="298" t="s">
        <v>20737</v>
      </c>
      <c r="D5958" s="298"/>
      <c r="E5958" s="298" t="s">
        <v>22</v>
      </c>
      <c r="F5958" s="293" t="s">
        <v>35</v>
      </c>
      <c r="G5958" s="300" t="s">
        <v>55</v>
      </c>
      <c r="H5958" s="293" t="s">
        <v>6848</v>
      </c>
      <c r="I5958" s="293"/>
      <c r="J5958" s="293" t="s">
        <v>24283</v>
      </c>
      <c r="K5958" s="299">
        <v>43777</v>
      </c>
      <c r="L5958" s="300"/>
      <c r="M5958" s="297" t="str">
        <f t="shared" si="93"/>
        <v>2012</v>
      </c>
    </row>
    <row r="5959" spans="1:13">
      <c r="A5959" s="293">
        <v>5958</v>
      </c>
      <c r="B5959" s="298" t="s">
        <v>20738</v>
      </c>
      <c r="C5959" s="298" t="s">
        <v>20739</v>
      </c>
      <c r="D5959" s="298"/>
      <c r="E5959" s="298" t="s">
        <v>22</v>
      </c>
      <c r="F5959" s="293" t="s">
        <v>35</v>
      </c>
      <c r="G5959" s="300" t="s">
        <v>55</v>
      </c>
      <c r="H5959" s="293" t="s">
        <v>6848</v>
      </c>
      <c r="I5959" s="293"/>
      <c r="J5959" s="293" t="s">
        <v>24283</v>
      </c>
      <c r="K5959" s="299"/>
      <c r="L5959" s="300"/>
      <c r="M5959" s="297" t="str">
        <f t="shared" si="93"/>
        <v>2012</v>
      </c>
    </row>
    <row r="5960" spans="1:13">
      <c r="A5960" s="293">
        <v>5959</v>
      </c>
      <c r="B5960" s="298" t="s">
        <v>20740</v>
      </c>
      <c r="C5960" s="298" t="s">
        <v>20741</v>
      </c>
      <c r="D5960" s="298"/>
      <c r="E5960" s="298" t="s">
        <v>22</v>
      </c>
      <c r="F5960" s="293" t="s">
        <v>35</v>
      </c>
      <c r="G5960" s="300" t="s">
        <v>55</v>
      </c>
      <c r="H5960" s="293" t="s">
        <v>6848</v>
      </c>
      <c r="I5960" s="293"/>
      <c r="J5960" s="293" t="s">
        <v>24283</v>
      </c>
      <c r="K5960" s="299">
        <v>43813</v>
      </c>
      <c r="L5960" s="300"/>
      <c r="M5960" s="297" t="str">
        <f t="shared" si="93"/>
        <v>2012</v>
      </c>
    </row>
    <row r="5961" spans="1:13">
      <c r="A5961" s="293">
        <v>5960</v>
      </c>
      <c r="B5961" s="298" t="s">
        <v>20742</v>
      </c>
      <c r="C5961" s="298" t="s">
        <v>20743</v>
      </c>
      <c r="D5961" s="298"/>
      <c r="E5961" s="298" t="s">
        <v>22</v>
      </c>
      <c r="F5961" s="293" t="s">
        <v>35</v>
      </c>
      <c r="G5961" s="300" t="s">
        <v>55</v>
      </c>
      <c r="H5961" s="293" t="s">
        <v>6848</v>
      </c>
      <c r="I5961" s="293"/>
      <c r="J5961" s="293" t="s">
        <v>24283</v>
      </c>
      <c r="K5961" s="299">
        <v>43785</v>
      </c>
      <c r="L5961" s="300"/>
      <c r="M5961" s="297" t="str">
        <f t="shared" si="93"/>
        <v>2012</v>
      </c>
    </row>
    <row r="5962" spans="1:13">
      <c r="A5962" s="293">
        <v>5961</v>
      </c>
      <c r="B5962" s="298" t="s">
        <v>20744</v>
      </c>
      <c r="C5962" s="298" t="s">
        <v>20745</v>
      </c>
      <c r="D5962" s="298"/>
      <c r="E5962" s="298" t="s">
        <v>22</v>
      </c>
      <c r="F5962" s="293" t="s">
        <v>35</v>
      </c>
      <c r="G5962" s="300" t="s">
        <v>55</v>
      </c>
      <c r="H5962" s="293" t="s">
        <v>6848</v>
      </c>
      <c r="I5962" s="293"/>
      <c r="J5962" s="293" t="s">
        <v>24283</v>
      </c>
      <c r="K5962" s="299">
        <v>43806</v>
      </c>
      <c r="L5962" s="300"/>
      <c r="M5962" s="297" t="str">
        <f t="shared" si="93"/>
        <v>2012</v>
      </c>
    </row>
    <row r="5963" spans="1:13">
      <c r="A5963" s="293">
        <v>5962</v>
      </c>
      <c r="B5963" s="298" t="s">
        <v>20746</v>
      </c>
      <c r="C5963" s="298" t="s">
        <v>20747</v>
      </c>
      <c r="D5963" s="298"/>
      <c r="E5963" s="298" t="s">
        <v>22</v>
      </c>
      <c r="F5963" s="293" t="s">
        <v>35</v>
      </c>
      <c r="G5963" s="300" t="s">
        <v>55</v>
      </c>
      <c r="H5963" s="293" t="s">
        <v>6848</v>
      </c>
      <c r="I5963" s="293"/>
      <c r="J5963" s="293" t="s">
        <v>24283</v>
      </c>
      <c r="K5963" s="299">
        <v>43785</v>
      </c>
      <c r="L5963" s="300"/>
      <c r="M5963" s="297" t="str">
        <f t="shared" si="93"/>
        <v>2012</v>
      </c>
    </row>
    <row r="5964" spans="1:13">
      <c r="A5964" s="293">
        <v>5963</v>
      </c>
      <c r="B5964" s="298" t="s">
        <v>20748</v>
      </c>
      <c r="C5964" s="298" t="s">
        <v>20749</v>
      </c>
      <c r="D5964" s="298"/>
      <c r="E5964" s="298" t="s">
        <v>22</v>
      </c>
      <c r="F5964" s="293" t="s">
        <v>35</v>
      </c>
      <c r="G5964" s="300" t="s">
        <v>55</v>
      </c>
      <c r="H5964" s="293" t="s">
        <v>6848</v>
      </c>
      <c r="I5964" s="293"/>
      <c r="J5964" s="293" t="s">
        <v>24283</v>
      </c>
      <c r="K5964" s="299">
        <v>43777</v>
      </c>
      <c r="L5964" s="300"/>
      <c r="M5964" s="297" t="str">
        <f t="shared" si="93"/>
        <v>2012</v>
      </c>
    </row>
    <row r="5965" spans="1:13">
      <c r="A5965" s="293">
        <v>5964</v>
      </c>
      <c r="B5965" s="298" t="s">
        <v>20750</v>
      </c>
      <c r="C5965" s="298" t="s">
        <v>20751</v>
      </c>
      <c r="D5965" s="298"/>
      <c r="E5965" s="298" t="s">
        <v>22</v>
      </c>
      <c r="F5965" s="293" t="s">
        <v>35</v>
      </c>
      <c r="G5965" s="300" t="s">
        <v>55</v>
      </c>
      <c r="H5965" s="293" t="s">
        <v>6848</v>
      </c>
      <c r="I5965" s="293"/>
      <c r="J5965" s="293" t="s">
        <v>24283</v>
      </c>
      <c r="K5965" s="299">
        <v>44045</v>
      </c>
      <c r="L5965" s="300"/>
      <c r="M5965" s="297" t="str">
        <f t="shared" si="93"/>
        <v>2012</v>
      </c>
    </row>
    <row r="5966" spans="1:13">
      <c r="A5966" s="293">
        <v>5965</v>
      </c>
      <c r="B5966" s="298" t="s">
        <v>20752</v>
      </c>
      <c r="C5966" s="298" t="s">
        <v>20753</v>
      </c>
      <c r="D5966" s="298"/>
      <c r="E5966" s="298" t="s">
        <v>22</v>
      </c>
      <c r="F5966" s="293" t="s">
        <v>35</v>
      </c>
      <c r="G5966" s="300" t="s">
        <v>55</v>
      </c>
      <c r="H5966" s="293" t="s">
        <v>6848</v>
      </c>
      <c r="I5966" s="293"/>
      <c r="J5966" s="293" t="s">
        <v>24283</v>
      </c>
      <c r="K5966" s="299">
        <v>43785</v>
      </c>
      <c r="L5966" s="300"/>
      <c r="M5966" s="297" t="str">
        <f t="shared" si="93"/>
        <v>2012</v>
      </c>
    </row>
    <row r="5967" spans="1:13">
      <c r="A5967" s="293">
        <v>5966</v>
      </c>
      <c r="B5967" s="298" t="s">
        <v>20754</v>
      </c>
      <c r="C5967" s="298" t="s">
        <v>20755</v>
      </c>
      <c r="D5967" s="298"/>
      <c r="E5967" s="298" t="s">
        <v>22</v>
      </c>
      <c r="F5967" s="293" t="s">
        <v>35</v>
      </c>
      <c r="G5967" s="300" t="s">
        <v>55</v>
      </c>
      <c r="H5967" s="293" t="s">
        <v>6848</v>
      </c>
      <c r="I5967" s="293"/>
      <c r="J5967" s="293" t="s">
        <v>24283</v>
      </c>
      <c r="K5967" s="299">
        <v>43777</v>
      </c>
      <c r="L5967" s="300"/>
      <c r="M5967" s="297" t="str">
        <f t="shared" si="93"/>
        <v>2012</v>
      </c>
    </row>
    <row r="5968" spans="1:13">
      <c r="A5968" s="293">
        <v>5967</v>
      </c>
      <c r="B5968" s="298" t="s">
        <v>20756</v>
      </c>
      <c r="C5968" s="298" t="s">
        <v>20757</v>
      </c>
      <c r="D5968" s="298"/>
      <c r="E5968" s="298" t="s">
        <v>22</v>
      </c>
      <c r="F5968" s="293" t="s">
        <v>35</v>
      </c>
      <c r="G5968" s="300" t="s">
        <v>55</v>
      </c>
      <c r="H5968" s="293" t="s">
        <v>6848</v>
      </c>
      <c r="I5968" s="293"/>
      <c r="J5968" s="293" t="s">
        <v>24283</v>
      </c>
      <c r="K5968" s="299">
        <v>43785</v>
      </c>
      <c r="L5968" s="300"/>
      <c r="M5968" s="297" t="str">
        <f t="shared" si="93"/>
        <v>2012</v>
      </c>
    </row>
    <row r="5969" spans="1:13">
      <c r="A5969" s="293">
        <v>5968</v>
      </c>
      <c r="B5969" s="298" t="s">
        <v>20758</v>
      </c>
      <c r="C5969" s="298" t="s">
        <v>20759</v>
      </c>
      <c r="D5969" s="298"/>
      <c r="E5969" s="298" t="s">
        <v>22</v>
      </c>
      <c r="F5969" s="293" t="s">
        <v>35</v>
      </c>
      <c r="G5969" s="300" t="s">
        <v>55</v>
      </c>
      <c r="H5969" s="293" t="s">
        <v>6848</v>
      </c>
      <c r="I5969" s="293"/>
      <c r="J5969" s="293" t="s">
        <v>24283</v>
      </c>
      <c r="K5969" s="299">
        <v>43806</v>
      </c>
      <c r="L5969" s="300"/>
      <c r="M5969" s="297" t="str">
        <f t="shared" si="93"/>
        <v>2012</v>
      </c>
    </row>
    <row r="5970" spans="1:13">
      <c r="A5970" s="293">
        <v>5969</v>
      </c>
      <c r="B5970" s="298" t="s">
        <v>20760</v>
      </c>
      <c r="C5970" s="298" t="s">
        <v>20761</v>
      </c>
      <c r="D5970" s="298"/>
      <c r="E5970" s="298" t="s">
        <v>22</v>
      </c>
      <c r="F5970" s="293" t="s">
        <v>35</v>
      </c>
      <c r="G5970" s="300" t="s">
        <v>55</v>
      </c>
      <c r="H5970" s="293" t="s">
        <v>6848</v>
      </c>
      <c r="I5970" s="293"/>
      <c r="J5970" s="293" t="s">
        <v>24283</v>
      </c>
      <c r="K5970" s="299">
        <v>43777</v>
      </c>
      <c r="L5970" s="300"/>
      <c r="M5970" s="297" t="str">
        <f t="shared" si="93"/>
        <v>2012</v>
      </c>
    </row>
    <row r="5971" spans="1:13">
      <c r="A5971" s="293">
        <v>5970</v>
      </c>
      <c r="B5971" s="298" t="s">
        <v>20762</v>
      </c>
      <c r="C5971" s="298" t="s">
        <v>20763</v>
      </c>
      <c r="D5971" s="298"/>
      <c r="E5971" s="298" t="s">
        <v>22</v>
      </c>
      <c r="F5971" s="293" t="s">
        <v>35</v>
      </c>
      <c r="G5971" s="300" t="s">
        <v>55</v>
      </c>
      <c r="H5971" s="293" t="s">
        <v>6848</v>
      </c>
      <c r="I5971" s="293"/>
      <c r="J5971" s="293" t="s">
        <v>24283</v>
      </c>
      <c r="K5971" s="299">
        <v>43743</v>
      </c>
      <c r="L5971" s="300"/>
      <c r="M5971" s="297" t="str">
        <f t="shared" si="93"/>
        <v>2012</v>
      </c>
    </row>
    <row r="5972" spans="1:13">
      <c r="A5972" s="293">
        <v>5971</v>
      </c>
      <c r="B5972" s="298" t="s">
        <v>20764</v>
      </c>
      <c r="C5972" s="298" t="s">
        <v>20765</v>
      </c>
      <c r="D5972" s="298"/>
      <c r="E5972" s="298" t="s">
        <v>22</v>
      </c>
      <c r="F5972" s="293" t="s">
        <v>35</v>
      </c>
      <c r="G5972" s="300" t="s">
        <v>55</v>
      </c>
      <c r="H5972" s="293" t="s">
        <v>6848</v>
      </c>
      <c r="I5972" s="293"/>
      <c r="J5972" s="293" t="s">
        <v>24283</v>
      </c>
      <c r="K5972" s="299">
        <v>43743</v>
      </c>
      <c r="L5972" s="300"/>
      <c r="M5972" s="297" t="str">
        <f t="shared" si="93"/>
        <v>2012</v>
      </c>
    </row>
    <row r="5973" spans="1:13">
      <c r="A5973" s="293">
        <v>5972</v>
      </c>
      <c r="B5973" s="298" t="s">
        <v>20766</v>
      </c>
      <c r="C5973" s="298" t="s">
        <v>20767</v>
      </c>
      <c r="D5973" s="298"/>
      <c r="E5973" s="298" t="s">
        <v>22</v>
      </c>
      <c r="F5973" s="293" t="s">
        <v>35</v>
      </c>
      <c r="G5973" s="300" t="s">
        <v>55</v>
      </c>
      <c r="H5973" s="293" t="s">
        <v>6848</v>
      </c>
      <c r="I5973" s="293"/>
      <c r="J5973" s="293" t="s">
        <v>24283</v>
      </c>
      <c r="K5973" s="299">
        <v>43813</v>
      </c>
      <c r="L5973" s="300"/>
      <c r="M5973" s="297" t="str">
        <f t="shared" si="93"/>
        <v>2012</v>
      </c>
    </row>
    <row r="5974" spans="1:13">
      <c r="A5974" s="293">
        <v>5973</v>
      </c>
      <c r="B5974" s="298" t="s">
        <v>20768</v>
      </c>
      <c r="C5974" s="298" t="s">
        <v>20769</v>
      </c>
      <c r="D5974" s="298"/>
      <c r="E5974" s="298" t="s">
        <v>22</v>
      </c>
      <c r="F5974" s="293" t="s">
        <v>35</v>
      </c>
      <c r="G5974" s="300" t="s">
        <v>55</v>
      </c>
      <c r="H5974" s="293" t="s">
        <v>6848</v>
      </c>
      <c r="I5974" s="293"/>
      <c r="J5974" s="293" t="s">
        <v>24283</v>
      </c>
      <c r="K5974" s="299"/>
      <c r="L5974" s="300"/>
      <c r="M5974" s="297" t="str">
        <f t="shared" si="93"/>
        <v>2012</v>
      </c>
    </row>
    <row r="5975" spans="1:13">
      <c r="A5975" s="293">
        <v>5974</v>
      </c>
      <c r="B5975" s="298" t="s">
        <v>20770</v>
      </c>
      <c r="C5975" s="298" t="s">
        <v>20771</v>
      </c>
      <c r="D5975" s="298"/>
      <c r="E5975" s="298" t="s">
        <v>22</v>
      </c>
      <c r="F5975" s="293" t="s">
        <v>35</v>
      </c>
      <c r="G5975" s="300" t="s">
        <v>55</v>
      </c>
      <c r="H5975" s="293" t="s">
        <v>6848</v>
      </c>
      <c r="I5975" s="293"/>
      <c r="J5975" s="293" t="s">
        <v>24283</v>
      </c>
      <c r="K5975" s="299">
        <v>43785</v>
      </c>
      <c r="L5975" s="300"/>
      <c r="M5975" s="297" t="str">
        <f t="shared" si="93"/>
        <v>2012</v>
      </c>
    </row>
    <row r="5976" spans="1:13">
      <c r="A5976" s="293">
        <v>5975</v>
      </c>
      <c r="B5976" s="298" t="s">
        <v>20772</v>
      </c>
      <c r="C5976" s="298" t="s">
        <v>20773</v>
      </c>
      <c r="D5976" s="298"/>
      <c r="E5976" s="298" t="s">
        <v>22</v>
      </c>
      <c r="F5976" s="293" t="s">
        <v>35</v>
      </c>
      <c r="G5976" s="300" t="s">
        <v>55</v>
      </c>
      <c r="H5976" s="293" t="s">
        <v>6848</v>
      </c>
      <c r="I5976" s="293"/>
      <c r="J5976" s="293" t="s">
        <v>24283</v>
      </c>
      <c r="K5976" s="299"/>
      <c r="L5976" s="300"/>
      <c r="M5976" s="297" t="str">
        <f t="shared" si="93"/>
        <v>2012</v>
      </c>
    </row>
    <row r="5977" spans="1:13">
      <c r="A5977" s="293">
        <v>5976</v>
      </c>
      <c r="B5977" s="298" t="s">
        <v>20774</v>
      </c>
      <c r="C5977" s="298" t="s">
        <v>20775</v>
      </c>
      <c r="D5977" s="298"/>
      <c r="E5977" s="298" t="s">
        <v>22</v>
      </c>
      <c r="F5977" s="293" t="s">
        <v>35</v>
      </c>
      <c r="G5977" s="300" t="s">
        <v>55</v>
      </c>
      <c r="H5977" s="293" t="s">
        <v>6848</v>
      </c>
      <c r="I5977" s="293"/>
      <c r="J5977" s="293" t="s">
        <v>24283</v>
      </c>
      <c r="K5977" s="299">
        <v>43777</v>
      </c>
      <c r="L5977" s="300"/>
      <c r="M5977" s="297" t="str">
        <f t="shared" si="93"/>
        <v>2012</v>
      </c>
    </row>
    <row r="5978" spans="1:13">
      <c r="A5978" s="293">
        <v>5977</v>
      </c>
      <c r="B5978" s="298" t="s">
        <v>20776</v>
      </c>
      <c r="C5978" s="298" t="s">
        <v>20777</v>
      </c>
      <c r="D5978" s="298"/>
      <c r="E5978" s="298" t="s">
        <v>22</v>
      </c>
      <c r="F5978" s="293" t="s">
        <v>35</v>
      </c>
      <c r="G5978" s="300" t="s">
        <v>55</v>
      </c>
      <c r="H5978" s="293" t="s">
        <v>6848</v>
      </c>
      <c r="I5978" s="293"/>
      <c r="J5978" s="293" t="s">
        <v>24283</v>
      </c>
      <c r="K5978" s="299">
        <v>43813</v>
      </c>
      <c r="L5978" s="300"/>
      <c r="M5978" s="297" t="str">
        <f t="shared" si="93"/>
        <v>2012</v>
      </c>
    </row>
    <row r="5979" spans="1:13">
      <c r="A5979" s="293">
        <v>5978</v>
      </c>
      <c r="B5979" s="298" t="s">
        <v>20778</v>
      </c>
      <c r="C5979" s="298" t="s">
        <v>20779</v>
      </c>
      <c r="D5979" s="298"/>
      <c r="E5979" s="298" t="s">
        <v>22</v>
      </c>
      <c r="F5979" s="293" t="s">
        <v>35</v>
      </c>
      <c r="G5979" s="300" t="s">
        <v>55</v>
      </c>
      <c r="H5979" s="293" t="s">
        <v>6848</v>
      </c>
      <c r="I5979" s="293"/>
      <c r="J5979" s="293" t="s">
        <v>24283</v>
      </c>
      <c r="K5979" s="299">
        <v>43813</v>
      </c>
      <c r="L5979" s="300"/>
      <c r="M5979" s="297" t="str">
        <f t="shared" si="93"/>
        <v>2012</v>
      </c>
    </row>
    <row r="5980" spans="1:13">
      <c r="A5980" s="293">
        <v>5979</v>
      </c>
      <c r="B5980" s="298" t="s">
        <v>20780</v>
      </c>
      <c r="C5980" s="298" t="s">
        <v>20781</v>
      </c>
      <c r="D5980" s="298"/>
      <c r="E5980" s="298" t="s">
        <v>22</v>
      </c>
      <c r="F5980" s="293" t="s">
        <v>35</v>
      </c>
      <c r="G5980" s="300" t="s">
        <v>55</v>
      </c>
      <c r="H5980" s="293" t="s">
        <v>6848</v>
      </c>
      <c r="I5980" s="293"/>
      <c r="J5980" s="293" t="s">
        <v>24283</v>
      </c>
      <c r="K5980" s="299">
        <v>43883</v>
      </c>
      <c r="L5980" s="300"/>
      <c r="M5980" s="297" t="str">
        <f t="shared" si="93"/>
        <v>2012</v>
      </c>
    </row>
    <row r="5981" spans="1:13">
      <c r="A5981" s="293">
        <v>5980</v>
      </c>
      <c r="B5981" s="298" t="s">
        <v>20782</v>
      </c>
      <c r="C5981" s="298" t="s">
        <v>20783</v>
      </c>
      <c r="D5981" s="298"/>
      <c r="E5981" s="298" t="s">
        <v>22</v>
      </c>
      <c r="F5981" s="293" t="s">
        <v>35</v>
      </c>
      <c r="G5981" s="300" t="s">
        <v>55</v>
      </c>
      <c r="H5981" s="293" t="s">
        <v>6848</v>
      </c>
      <c r="I5981" s="293"/>
      <c r="J5981" s="293" t="s">
        <v>24283</v>
      </c>
      <c r="K5981" s="299">
        <v>43806</v>
      </c>
      <c r="L5981" s="300"/>
      <c r="M5981" s="297" t="str">
        <f t="shared" si="93"/>
        <v>2012</v>
      </c>
    </row>
    <row r="5982" spans="1:13">
      <c r="A5982" s="293">
        <v>5981</v>
      </c>
      <c r="B5982" s="298" t="s">
        <v>20784</v>
      </c>
      <c r="C5982" s="298" t="s">
        <v>20785</v>
      </c>
      <c r="D5982" s="298"/>
      <c r="E5982" s="298" t="s">
        <v>22</v>
      </c>
      <c r="F5982" s="293" t="s">
        <v>35</v>
      </c>
      <c r="G5982" s="300" t="s">
        <v>55</v>
      </c>
      <c r="H5982" s="293" t="s">
        <v>6848</v>
      </c>
      <c r="I5982" s="293"/>
      <c r="J5982" s="293" t="s">
        <v>24283</v>
      </c>
      <c r="K5982" s="299">
        <v>43813</v>
      </c>
      <c r="L5982" s="300"/>
      <c r="M5982" s="297" t="str">
        <f t="shared" si="93"/>
        <v>2012</v>
      </c>
    </row>
    <row r="5983" spans="1:13">
      <c r="A5983" s="293">
        <v>5982</v>
      </c>
      <c r="B5983" s="298" t="s">
        <v>20786</v>
      </c>
      <c r="C5983" s="298" t="s">
        <v>20787</v>
      </c>
      <c r="D5983" s="298"/>
      <c r="E5983" s="298" t="s">
        <v>22</v>
      </c>
      <c r="F5983" s="293" t="s">
        <v>35</v>
      </c>
      <c r="G5983" s="300" t="s">
        <v>55</v>
      </c>
      <c r="H5983" s="293" t="s">
        <v>6848</v>
      </c>
      <c r="I5983" s="293"/>
      <c r="J5983" s="293" t="s">
        <v>24283</v>
      </c>
      <c r="K5983" s="299">
        <v>43806</v>
      </c>
      <c r="L5983" s="300"/>
      <c r="M5983" s="297" t="str">
        <f t="shared" si="93"/>
        <v>2012</v>
      </c>
    </row>
    <row r="5984" spans="1:13">
      <c r="A5984" s="293">
        <v>5983</v>
      </c>
      <c r="B5984" s="298" t="s">
        <v>20788</v>
      </c>
      <c r="C5984" s="298" t="s">
        <v>20789</v>
      </c>
      <c r="D5984" s="298"/>
      <c r="E5984" s="298" t="s">
        <v>22</v>
      </c>
      <c r="F5984" s="293" t="s">
        <v>35</v>
      </c>
      <c r="G5984" s="300" t="s">
        <v>55</v>
      </c>
      <c r="H5984" s="293" t="s">
        <v>6848</v>
      </c>
      <c r="I5984" s="293"/>
      <c r="J5984" s="293" t="s">
        <v>24283</v>
      </c>
      <c r="K5984" s="299">
        <v>44045</v>
      </c>
      <c r="L5984" s="300"/>
      <c r="M5984" s="297" t="str">
        <f t="shared" si="93"/>
        <v>2012</v>
      </c>
    </row>
    <row r="5985" spans="1:13">
      <c r="A5985" s="293">
        <v>5984</v>
      </c>
      <c r="B5985" s="298" t="s">
        <v>20790</v>
      </c>
      <c r="C5985" s="298" t="s">
        <v>20791</v>
      </c>
      <c r="D5985" s="298"/>
      <c r="E5985" s="298" t="s">
        <v>22</v>
      </c>
      <c r="F5985" s="293" t="s">
        <v>35</v>
      </c>
      <c r="G5985" s="300" t="s">
        <v>55</v>
      </c>
      <c r="H5985" s="293" t="s">
        <v>6848</v>
      </c>
      <c r="I5985" s="293"/>
      <c r="J5985" s="293" t="s">
        <v>24283</v>
      </c>
      <c r="K5985" s="299">
        <v>43813</v>
      </c>
      <c r="L5985" s="300"/>
      <c r="M5985" s="297" t="str">
        <f t="shared" si="93"/>
        <v>2012</v>
      </c>
    </row>
    <row r="5986" spans="1:13">
      <c r="A5986" s="293">
        <v>5985</v>
      </c>
      <c r="B5986" s="298" t="s">
        <v>20792</v>
      </c>
      <c r="C5986" s="298" t="s">
        <v>20793</v>
      </c>
      <c r="D5986" s="298"/>
      <c r="E5986" s="298" t="s">
        <v>22</v>
      </c>
      <c r="F5986" s="293" t="s">
        <v>35</v>
      </c>
      <c r="G5986" s="300" t="s">
        <v>55</v>
      </c>
      <c r="H5986" s="293" t="s">
        <v>6848</v>
      </c>
      <c r="I5986" s="293"/>
      <c r="J5986" s="293" t="s">
        <v>24283</v>
      </c>
      <c r="K5986" s="299">
        <v>43813</v>
      </c>
      <c r="L5986" s="300"/>
      <c r="M5986" s="297" t="str">
        <f t="shared" si="93"/>
        <v>2012</v>
      </c>
    </row>
    <row r="5987" spans="1:13">
      <c r="A5987" s="293">
        <v>5986</v>
      </c>
      <c r="B5987" s="298" t="s">
        <v>20794</v>
      </c>
      <c r="C5987" s="298" t="s">
        <v>20795</v>
      </c>
      <c r="D5987" s="298"/>
      <c r="E5987" s="298" t="s">
        <v>22</v>
      </c>
      <c r="F5987" s="293" t="s">
        <v>35</v>
      </c>
      <c r="G5987" s="300" t="s">
        <v>55</v>
      </c>
      <c r="H5987" s="293" t="s">
        <v>6848</v>
      </c>
      <c r="I5987" s="293"/>
      <c r="J5987" s="293" t="s">
        <v>24283</v>
      </c>
      <c r="K5987" s="299">
        <v>43813</v>
      </c>
      <c r="L5987" s="300"/>
      <c r="M5987" s="297" t="str">
        <f t="shared" si="93"/>
        <v>2012</v>
      </c>
    </row>
    <row r="5988" spans="1:13">
      <c r="A5988" s="293">
        <v>5987</v>
      </c>
      <c r="B5988" s="298" t="s">
        <v>20796</v>
      </c>
      <c r="C5988" s="298" t="s">
        <v>20797</v>
      </c>
      <c r="D5988" s="298"/>
      <c r="E5988" s="298" t="s">
        <v>22</v>
      </c>
      <c r="F5988" s="293" t="s">
        <v>35</v>
      </c>
      <c r="G5988" s="300" t="s">
        <v>55</v>
      </c>
      <c r="H5988" s="293" t="s">
        <v>6848</v>
      </c>
      <c r="I5988" s="293"/>
      <c r="J5988" s="293" t="s">
        <v>24283</v>
      </c>
      <c r="K5988" s="299"/>
      <c r="L5988" s="300"/>
      <c r="M5988" s="297" t="str">
        <f t="shared" si="93"/>
        <v>2012</v>
      </c>
    </row>
    <row r="5989" spans="1:13">
      <c r="A5989" s="293">
        <v>5988</v>
      </c>
      <c r="B5989" s="298" t="s">
        <v>20798</v>
      </c>
      <c r="C5989" s="298" t="s">
        <v>20799</v>
      </c>
      <c r="D5989" s="298"/>
      <c r="E5989" s="298" t="s">
        <v>22</v>
      </c>
      <c r="F5989" s="293" t="s">
        <v>35</v>
      </c>
      <c r="G5989" s="300" t="s">
        <v>55</v>
      </c>
      <c r="H5989" s="293" t="s">
        <v>6848</v>
      </c>
      <c r="I5989" s="293"/>
      <c r="J5989" s="293" t="s">
        <v>24283</v>
      </c>
      <c r="K5989" s="299">
        <v>43813</v>
      </c>
      <c r="L5989" s="300"/>
      <c r="M5989" s="297" t="str">
        <f t="shared" si="93"/>
        <v>2012</v>
      </c>
    </row>
    <row r="5990" spans="1:13">
      <c r="A5990" s="293">
        <v>5989</v>
      </c>
      <c r="B5990" s="298" t="s">
        <v>20800</v>
      </c>
      <c r="C5990" s="298" t="s">
        <v>20801</v>
      </c>
      <c r="D5990" s="298"/>
      <c r="E5990" s="298" t="s">
        <v>22</v>
      </c>
      <c r="F5990" s="293" t="s">
        <v>35</v>
      </c>
      <c r="G5990" s="300" t="s">
        <v>55</v>
      </c>
      <c r="H5990" s="293" t="s">
        <v>6848</v>
      </c>
      <c r="I5990" s="293"/>
      <c r="J5990" s="293" t="s">
        <v>24283</v>
      </c>
      <c r="K5990" s="299">
        <v>43813</v>
      </c>
      <c r="L5990" s="300"/>
      <c r="M5990" s="297" t="str">
        <f t="shared" si="93"/>
        <v>2012</v>
      </c>
    </row>
    <row r="5991" spans="1:13">
      <c r="A5991" s="293">
        <v>5990</v>
      </c>
      <c r="B5991" s="298" t="s">
        <v>20802</v>
      </c>
      <c r="C5991" s="298" t="s">
        <v>20803</v>
      </c>
      <c r="D5991" s="298"/>
      <c r="E5991" s="298" t="s">
        <v>22</v>
      </c>
      <c r="F5991" s="293" t="s">
        <v>35</v>
      </c>
      <c r="G5991" s="300" t="s">
        <v>55</v>
      </c>
      <c r="H5991" s="293" t="s">
        <v>6848</v>
      </c>
      <c r="I5991" s="293"/>
      <c r="J5991" s="293" t="s">
        <v>24283</v>
      </c>
      <c r="K5991" s="299">
        <v>43777</v>
      </c>
      <c r="L5991" s="300"/>
      <c r="M5991" s="297" t="str">
        <f t="shared" si="93"/>
        <v>2012</v>
      </c>
    </row>
    <row r="5992" spans="1:13">
      <c r="A5992" s="293">
        <v>5991</v>
      </c>
      <c r="B5992" s="298" t="s">
        <v>20804</v>
      </c>
      <c r="C5992" s="298" t="s">
        <v>20805</v>
      </c>
      <c r="D5992" s="298"/>
      <c r="E5992" s="298" t="s">
        <v>22</v>
      </c>
      <c r="F5992" s="293" t="s">
        <v>35</v>
      </c>
      <c r="G5992" s="300" t="s">
        <v>55</v>
      </c>
      <c r="H5992" s="293" t="s">
        <v>6848</v>
      </c>
      <c r="I5992" s="293"/>
      <c r="J5992" s="293" t="s">
        <v>24283</v>
      </c>
      <c r="K5992" s="299">
        <v>43777</v>
      </c>
      <c r="L5992" s="300"/>
      <c r="M5992" s="297" t="str">
        <f t="shared" si="93"/>
        <v>2012</v>
      </c>
    </row>
    <row r="5993" spans="1:13">
      <c r="A5993" s="293">
        <v>5992</v>
      </c>
      <c r="B5993" s="298" t="s">
        <v>20806</v>
      </c>
      <c r="C5993" s="298" t="s">
        <v>20807</v>
      </c>
      <c r="D5993" s="298"/>
      <c r="E5993" s="298" t="s">
        <v>22</v>
      </c>
      <c r="F5993" s="293" t="s">
        <v>35</v>
      </c>
      <c r="G5993" s="300" t="s">
        <v>55</v>
      </c>
      <c r="H5993" s="293" t="s">
        <v>6848</v>
      </c>
      <c r="I5993" s="293"/>
      <c r="J5993" s="293" t="s">
        <v>24283</v>
      </c>
      <c r="K5993" s="299">
        <v>43813</v>
      </c>
      <c r="L5993" s="300"/>
      <c r="M5993" s="297" t="str">
        <f t="shared" si="93"/>
        <v>2012</v>
      </c>
    </row>
    <row r="5994" spans="1:13">
      <c r="A5994" s="293">
        <v>5993</v>
      </c>
      <c r="B5994" s="298" t="s">
        <v>20808</v>
      </c>
      <c r="C5994" s="298" t="s">
        <v>20809</v>
      </c>
      <c r="D5994" s="298"/>
      <c r="E5994" s="298" t="s">
        <v>22</v>
      </c>
      <c r="F5994" s="293" t="s">
        <v>35</v>
      </c>
      <c r="G5994" s="300" t="s">
        <v>55</v>
      </c>
      <c r="H5994" s="293" t="s">
        <v>6848</v>
      </c>
      <c r="I5994" s="293"/>
      <c r="J5994" s="293" t="s">
        <v>24283</v>
      </c>
      <c r="K5994" s="299">
        <v>43743</v>
      </c>
      <c r="L5994" s="300"/>
      <c r="M5994" s="297" t="str">
        <f t="shared" si="93"/>
        <v>2012</v>
      </c>
    </row>
    <row r="5995" spans="1:13">
      <c r="A5995" s="293">
        <v>5994</v>
      </c>
      <c r="B5995" s="298" t="s">
        <v>20810</v>
      </c>
      <c r="C5995" s="298" t="s">
        <v>20811</v>
      </c>
      <c r="D5995" s="298"/>
      <c r="E5995" s="298" t="s">
        <v>22</v>
      </c>
      <c r="F5995" s="293" t="s">
        <v>35</v>
      </c>
      <c r="G5995" s="300" t="s">
        <v>55</v>
      </c>
      <c r="H5995" s="293" t="s">
        <v>6848</v>
      </c>
      <c r="I5995" s="293"/>
      <c r="J5995" s="293" t="s">
        <v>24283</v>
      </c>
      <c r="K5995" s="299"/>
      <c r="L5995" s="300"/>
      <c r="M5995" s="297" t="str">
        <f t="shared" si="93"/>
        <v>2012</v>
      </c>
    </row>
    <row r="5996" spans="1:13">
      <c r="A5996" s="293">
        <v>5995</v>
      </c>
      <c r="B5996" s="298" t="s">
        <v>20812</v>
      </c>
      <c r="C5996" s="298" t="s">
        <v>20813</v>
      </c>
      <c r="D5996" s="298"/>
      <c r="E5996" s="298" t="s">
        <v>22</v>
      </c>
      <c r="F5996" s="293" t="s">
        <v>35</v>
      </c>
      <c r="G5996" s="300" t="s">
        <v>55</v>
      </c>
      <c r="H5996" s="293" t="s">
        <v>6848</v>
      </c>
      <c r="I5996" s="293"/>
      <c r="J5996" s="293" t="s">
        <v>24283</v>
      </c>
      <c r="K5996" s="299">
        <v>43777</v>
      </c>
      <c r="L5996" s="300"/>
      <c r="M5996" s="297" t="str">
        <f t="shared" si="93"/>
        <v>2012</v>
      </c>
    </row>
    <row r="5997" spans="1:13">
      <c r="A5997" s="293">
        <v>5996</v>
      </c>
      <c r="B5997" s="298" t="s">
        <v>20814</v>
      </c>
      <c r="C5997" s="298" t="s">
        <v>20815</v>
      </c>
      <c r="D5997" s="298"/>
      <c r="E5997" s="298" t="s">
        <v>22</v>
      </c>
      <c r="F5997" s="293" t="s">
        <v>35</v>
      </c>
      <c r="G5997" s="300" t="s">
        <v>55</v>
      </c>
      <c r="H5997" s="293" t="s">
        <v>6848</v>
      </c>
      <c r="I5997" s="293"/>
      <c r="J5997" s="293" t="s">
        <v>24283</v>
      </c>
      <c r="K5997" s="299">
        <v>43806</v>
      </c>
      <c r="L5997" s="300"/>
      <c r="M5997" s="297" t="str">
        <f t="shared" si="93"/>
        <v>2012</v>
      </c>
    </row>
    <row r="5998" spans="1:13">
      <c r="A5998" s="293">
        <v>5997</v>
      </c>
      <c r="B5998" s="298" t="s">
        <v>20816</v>
      </c>
      <c r="C5998" s="298" t="s">
        <v>20817</v>
      </c>
      <c r="D5998" s="298"/>
      <c r="E5998" s="298" t="s">
        <v>22</v>
      </c>
      <c r="F5998" s="293" t="s">
        <v>35</v>
      </c>
      <c r="G5998" s="300" t="s">
        <v>55</v>
      </c>
      <c r="H5998" s="293" t="s">
        <v>6848</v>
      </c>
      <c r="I5998" s="293"/>
      <c r="J5998" s="293" t="s">
        <v>24283</v>
      </c>
      <c r="K5998" s="299"/>
      <c r="L5998" s="300"/>
      <c r="M5998" s="297" t="str">
        <f t="shared" si="93"/>
        <v>2012</v>
      </c>
    </row>
    <row r="5999" spans="1:13">
      <c r="A5999" s="293">
        <v>5998</v>
      </c>
      <c r="B5999" s="298" t="s">
        <v>20818</v>
      </c>
      <c r="C5999" s="298" t="s">
        <v>20819</v>
      </c>
      <c r="D5999" s="298"/>
      <c r="E5999" s="298" t="s">
        <v>22</v>
      </c>
      <c r="F5999" s="293" t="s">
        <v>35</v>
      </c>
      <c r="G5999" s="300" t="s">
        <v>55</v>
      </c>
      <c r="H5999" s="293" t="s">
        <v>6848</v>
      </c>
      <c r="I5999" s="293"/>
      <c r="J5999" s="293" t="s">
        <v>24283</v>
      </c>
      <c r="K5999" s="299">
        <v>43813</v>
      </c>
      <c r="L5999" s="300"/>
      <c r="M5999" s="297" t="str">
        <f t="shared" si="93"/>
        <v>2012</v>
      </c>
    </row>
    <row r="6000" spans="1:13">
      <c r="A6000" s="293">
        <v>5999</v>
      </c>
      <c r="B6000" s="298" t="s">
        <v>20820</v>
      </c>
      <c r="C6000" s="298" t="s">
        <v>20821</v>
      </c>
      <c r="D6000" s="298"/>
      <c r="E6000" s="298" t="s">
        <v>22</v>
      </c>
      <c r="F6000" s="293" t="s">
        <v>35</v>
      </c>
      <c r="G6000" s="300" t="s">
        <v>55</v>
      </c>
      <c r="H6000" s="293" t="s">
        <v>6848</v>
      </c>
      <c r="I6000" s="293"/>
      <c r="J6000" s="293" t="s">
        <v>24283</v>
      </c>
      <c r="K6000" s="299">
        <v>43777</v>
      </c>
      <c r="L6000" s="300"/>
      <c r="M6000" s="297" t="str">
        <f t="shared" si="93"/>
        <v>2012</v>
      </c>
    </row>
    <row r="6001" spans="1:13">
      <c r="A6001" s="293">
        <v>6000</v>
      </c>
      <c r="B6001" s="298" t="s">
        <v>20822</v>
      </c>
      <c r="C6001" s="298" t="s">
        <v>20823</v>
      </c>
      <c r="D6001" s="298"/>
      <c r="E6001" s="298" t="s">
        <v>22</v>
      </c>
      <c r="F6001" s="293" t="s">
        <v>35</v>
      </c>
      <c r="G6001" s="300" t="s">
        <v>55</v>
      </c>
      <c r="H6001" s="293" t="s">
        <v>6848</v>
      </c>
      <c r="I6001" s="293"/>
      <c r="J6001" s="293" t="s">
        <v>24283</v>
      </c>
      <c r="K6001" s="299">
        <v>43777</v>
      </c>
      <c r="L6001" s="300"/>
      <c r="M6001" s="297" t="str">
        <f t="shared" si="93"/>
        <v>2012</v>
      </c>
    </row>
    <row r="6002" spans="1:13">
      <c r="A6002" s="293">
        <v>6001</v>
      </c>
      <c r="B6002" s="298" t="s">
        <v>20824</v>
      </c>
      <c r="C6002" s="298" t="s">
        <v>20825</v>
      </c>
      <c r="D6002" s="298"/>
      <c r="E6002" s="298" t="s">
        <v>22</v>
      </c>
      <c r="F6002" s="293" t="s">
        <v>35</v>
      </c>
      <c r="G6002" s="300" t="s">
        <v>55</v>
      </c>
      <c r="H6002" s="293" t="s">
        <v>6848</v>
      </c>
      <c r="I6002" s="293"/>
      <c r="J6002" s="293" t="s">
        <v>24283</v>
      </c>
      <c r="K6002" s="299">
        <v>43743</v>
      </c>
      <c r="L6002" s="300"/>
      <c r="M6002" s="297" t="str">
        <f t="shared" si="93"/>
        <v>2012</v>
      </c>
    </row>
    <row r="6003" spans="1:13">
      <c r="A6003" s="293">
        <v>6002</v>
      </c>
      <c r="B6003" s="298" t="s">
        <v>20826</v>
      </c>
      <c r="C6003" s="298" t="s">
        <v>20827</v>
      </c>
      <c r="D6003" s="298"/>
      <c r="E6003" s="298" t="s">
        <v>22</v>
      </c>
      <c r="F6003" s="293" t="s">
        <v>35</v>
      </c>
      <c r="G6003" s="300" t="s">
        <v>55</v>
      </c>
      <c r="H6003" s="293" t="s">
        <v>6848</v>
      </c>
      <c r="I6003" s="293"/>
      <c r="J6003" s="293" t="s">
        <v>24283</v>
      </c>
      <c r="K6003" s="299">
        <v>43777</v>
      </c>
      <c r="L6003" s="300"/>
      <c r="M6003" s="297" t="str">
        <f t="shared" si="93"/>
        <v>2012</v>
      </c>
    </row>
    <row r="6004" spans="1:13">
      <c r="A6004" s="293">
        <v>6003</v>
      </c>
      <c r="B6004" s="298" t="s">
        <v>20828</v>
      </c>
      <c r="C6004" s="298" t="s">
        <v>20829</v>
      </c>
      <c r="D6004" s="298"/>
      <c r="E6004" s="298" t="s">
        <v>22</v>
      </c>
      <c r="F6004" s="293" t="s">
        <v>35</v>
      </c>
      <c r="G6004" s="300" t="s">
        <v>55</v>
      </c>
      <c r="H6004" s="293" t="s">
        <v>6848</v>
      </c>
      <c r="I6004" s="293"/>
      <c r="J6004" s="293" t="s">
        <v>24283</v>
      </c>
      <c r="K6004" s="299">
        <v>43777</v>
      </c>
      <c r="L6004" s="300"/>
      <c r="M6004" s="297" t="str">
        <f t="shared" si="93"/>
        <v>2012</v>
      </c>
    </row>
    <row r="6005" spans="1:13">
      <c r="A6005" s="293">
        <v>6004</v>
      </c>
      <c r="B6005" s="298" t="s">
        <v>20830</v>
      </c>
      <c r="C6005" s="298" t="s">
        <v>20831</v>
      </c>
      <c r="D6005" s="298"/>
      <c r="E6005" s="298" t="s">
        <v>22</v>
      </c>
      <c r="F6005" s="293" t="s">
        <v>35</v>
      </c>
      <c r="G6005" s="300" t="s">
        <v>55</v>
      </c>
      <c r="H6005" s="293" t="s">
        <v>6848</v>
      </c>
      <c r="I6005" s="293"/>
      <c r="J6005" s="293" t="s">
        <v>24283</v>
      </c>
      <c r="K6005" s="299"/>
      <c r="L6005" s="300"/>
      <c r="M6005" s="297" t="str">
        <f t="shared" si="93"/>
        <v>2012</v>
      </c>
    </row>
    <row r="6006" spans="1:13">
      <c r="A6006" s="293">
        <v>6005</v>
      </c>
      <c r="B6006" s="298" t="s">
        <v>20832</v>
      </c>
      <c r="C6006" s="298" t="s">
        <v>20833</v>
      </c>
      <c r="D6006" s="298"/>
      <c r="E6006" s="298" t="s">
        <v>22</v>
      </c>
      <c r="F6006" s="293" t="s">
        <v>35</v>
      </c>
      <c r="G6006" s="300" t="s">
        <v>55</v>
      </c>
      <c r="H6006" s="293" t="s">
        <v>6848</v>
      </c>
      <c r="I6006" s="293"/>
      <c r="J6006" s="293" t="s">
        <v>24283</v>
      </c>
      <c r="K6006" s="299"/>
      <c r="L6006" s="300"/>
      <c r="M6006" s="297" t="str">
        <f t="shared" si="93"/>
        <v>2012</v>
      </c>
    </row>
    <row r="6007" spans="1:13">
      <c r="A6007" s="293">
        <v>6006</v>
      </c>
      <c r="B6007" s="298" t="s">
        <v>20834</v>
      </c>
      <c r="C6007" s="298" t="s">
        <v>20835</v>
      </c>
      <c r="D6007" s="298"/>
      <c r="E6007" s="298" t="s">
        <v>22</v>
      </c>
      <c r="F6007" s="293" t="s">
        <v>35</v>
      </c>
      <c r="G6007" s="300" t="s">
        <v>55</v>
      </c>
      <c r="H6007" s="293" t="s">
        <v>6848</v>
      </c>
      <c r="I6007" s="293"/>
      <c r="J6007" s="293" t="s">
        <v>24283</v>
      </c>
      <c r="K6007" s="299">
        <v>43806</v>
      </c>
      <c r="L6007" s="300"/>
      <c r="M6007" s="297" t="str">
        <f t="shared" si="93"/>
        <v>2012</v>
      </c>
    </row>
    <row r="6008" spans="1:13">
      <c r="A6008" s="293">
        <v>6007</v>
      </c>
      <c r="B6008" s="298" t="s">
        <v>20836</v>
      </c>
      <c r="C6008" s="298" t="s">
        <v>20837</v>
      </c>
      <c r="D6008" s="298"/>
      <c r="E6008" s="298" t="s">
        <v>22</v>
      </c>
      <c r="F6008" s="293" t="s">
        <v>35</v>
      </c>
      <c r="G6008" s="300" t="s">
        <v>55</v>
      </c>
      <c r="H6008" s="293" t="s">
        <v>6848</v>
      </c>
      <c r="I6008" s="293"/>
      <c r="J6008" s="293" t="s">
        <v>24283</v>
      </c>
      <c r="K6008" s="299">
        <v>43743</v>
      </c>
      <c r="L6008" s="300"/>
      <c r="M6008" s="297" t="str">
        <f t="shared" si="93"/>
        <v>2012</v>
      </c>
    </row>
    <row r="6009" spans="1:13">
      <c r="A6009" s="293">
        <v>6008</v>
      </c>
      <c r="B6009" s="298" t="s">
        <v>20838</v>
      </c>
      <c r="C6009" s="298" t="s">
        <v>20839</v>
      </c>
      <c r="D6009" s="298"/>
      <c r="E6009" s="298" t="s">
        <v>22</v>
      </c>
      <c r="F6009" s="293" t="s">
        <v>35</v>
      </c>
      <c r="G6009" s="300" t="s">
        <v>55</v>
      </c>
      <c r="H6009" s="293" t="s">
        <v>6848</v>
      </c>
      <c r="I6009" s="293"/>
      <c r="J6009" s="293" t="s">
        <v>24283</v>
      </c>
      <c r="K6009" s="299">
        <v>43947</v>
      </c>
      <c r="L6009" s="300"/>
      <c r="M6009" s="297" t="str">
        <f t="shared" si="93"/>
        <v>2012</v>
      </c>
    </row>
    <row r="6010" spans="1:13">
      <c r="A6010" s="293">
        <v>6009</v>
      </c>
      <c r="B6010" s="298" t="s">
        <v>20840</v>
      </c>
      <c r="C6010" s="298" t="s">
        <v>20841</v>
      </c>
      <c r="D6010" s="298"/>
      <c r="E6010" s="298" t="s">
        <v>22</v>
      </c>
      <c r="F6010" s="293" t="s">
        <v>35</v>
      </c>
      <c r="G6010" s="300" t="s">
        <v>55</v>
      </c>
      <c r="H6010" s="293" t="s">
        <v>6848</v>
      </c>
      <c r="I6010" s="293"/>
      <c r="J6010" s="293" t="s">
        <v>24283</v>
      </c>
      <c r="K6010" s="299">
        <v>43813</v>
      </c>
      <c r="L6010" s="300"/>
      <c r="M6010" s="297" t="str">
        <f t="shared" si="93"/>
        <v>2012</v>
      </c>
    </row>
    <row r="6011" spans="1:13">
      <c r="A6011" s="293">
        <v>6010</v>
      </c>
      <c r="B6011" s="298" t="s">
        <v>20842</v>
      </c>
      <c r="C6011" s="298" t="s">
        <v>20843</v>
      </c>
      <c r="D6011" s="298"/>
      <c r="E6011" s="298" t="s">
        <v>22</v>
      </c>
      <c r="F6011" s="293" t="s">
        <v>35</v>
      </c>
      <c r="G6011" s="300" t="s">
        <v>55</v>
      </c>
      <c r="H6011" s="293" t="s">
        <v>6848</v>
      </c>
      <c r="I6011" s="293"/>
      <c r="J6011" s="293" t="s">
        <v>24283</v>
      </c>
      <c r="K6011" s="299">
        <v>43785</v>
      </c>
      <c r="L6011" s="300"/>
      <c r="M6011" s="297" t="str">
        <f t="shared" si="93"/>
        <v>2012</v>
      </c>
    </row>
    <row r="6012" spans="1:13">
      <c r="A6012" s="293">
        <v>6011</v>
      </c>
      <c r="B6012" s="298" t="s">
        <v>20844</v>
      </c>
      <c r="C6012" s="298" t="s">
        <v>20845</v>
      </c>
      <c r="D6012" s="298"/>
      <c r="E6012" s="298" t="s">
        <v>22</v>
      </c>
      <c r="F6012" s="293" t="s">
        <v>35</v>
      </c>
      <c r="G6012" s="300" t="s">
        <v>55</v>
      </c>
      <c r="H6012" s="293" t="s">
        <v>6848</v>
      </c>
      <c r="I6012" s="293"/>
      <c r="J6012" s="293" t="s">
        <v>24283</v>
      </c>
      <c r="K6012" s="299">
        <v>43763</v>
      </c>
      <c r="L6012" s="300"/>
      <c r="M6012" s="297" t="str">
        <f t="shared" si="93"/>
        <v>2012</v>
      </c>
    </row>
    <row r="6013" spans="1:13">
      <c r="A6013" s="293">
        <v>6012</v>
      </c>
      <c r="B6013" s="298" t="s">
        <v>20846</v>
      </c>
      <c r="C6013" s="298" t="s">
        <v>20847</v>
      </c>
      <c r="D6013" s="298"/>
      <c r="E6013" s="298" t="s">
        <v>22</v>
      </c>
      <c r="F6013" s="293" t="s">
        <v>35</v>
      </c>
      <c r="G6013" s="300" t="s">
        <v>55</v>
      </c>
      <c r="H6013" s="293" t="s">
        <v>6848</v>
      </c>
      <c r="I6013" s="293"/>
      <c r="J6013" s="293" t="s">
        <v>24283</v>
      </c>
      <c r="K6013" s="299">
        <v>43813</v>
      </c>
      <c r="L6013" s="300"/>
      <c r="M6013" s="297" t="str">
        <f t="shared" si="93"/>
        <v>2012</v>
      </c>
    </row>
    <row r="6014" spans="1:13">
      <c r="A6014" s="293">
        <v>6013</v>
      </c>
      <c r="B6014" s="298" t="s">
        <v>20848</v>
      </c>
      <c r="C6014" s="298" t="s">
        <v>20849</v>
      </c>
      <c r="D6014" s="298"/>
      <c r="E6014" s="298" t="s">
        <v>22</v>
      </c>
      <c r="F6014" s="293" t="s">
        <v>35</v>
      </c>
      <c r="G6014" s="300" t="s">
        <v>55</v>
      </c>
      <c r="H6014" s="293" t="s">
        <v>6848</v>
      </c>
      <c r="I6014" s="293"/>
      <c r="J6014" s="293" t="s">
        <v>24283</v>
      </c>
      <c r="K6014" s="299">
        <v>43785</v>
      </c>
      <c r="L6014" s="300"/>
      <c r="M6014" s="297" t="str">
        <f t="shared" si="93"/>
        <v>2012</v>
      </c>
    </row>
    <row r="6015" spans="1:13">
      <c r="A6015" s="293">
        <v>6014</v>
      </c>
      <c r="B6015" s="298" t="s">
        <v>20850</v>
      </c>
      <c r="C6015" s="298" t="s">
        <v>20851</v>
      </c>
      <c r="D6015" s="298"/>
      <c r="E6015" s="298" t="s">
        <v>22</v>
      </c>
      <c r="F6015" s="293" t="s">
        <v>35</v>
      </c>
      <c r="G6015" s="300" t="s">
        <v>55</v>
      </c>
      <c r="H6015" s="293" t="s">
        <v>6848</v>
      </c>
      <c r="I6015" s="293"/>
      <c r="J6015" s="293" t="s">
        <v>24283</v>
      </c>
      <c r="K6015" s="299">
        <v>43729</v>
      </c>
      <c r="L6015" s="300"/>
      <c r="M6015" s="297" t="str">
        <f t="shared" si="93"/>
        <v>2012</v>
      </c>
    </row>
    <row r="6016" spans="1:13">
      <c r="A6016" s="293">
        <v>6015</v>
      </c>
      <c r="B6016" s="298" t="s">
        <v>20852</v>
      </c>
      <c r="C6016" s="298" t="s">
        <v>20853</v>
      </c>
      <c r="D6016" s="298"/>
      <c r="E6016" s="298" t="s">
        <v>22</v>
      </c>
      <c r="F6016" s="293" t="s">
        <v>35</v>
      </c>
      <c r="G6016" s="300" t="s">
        <v>55</v>
      </c>
      <c r="H6016" s="293" t="s">
        <v>6848</v>
      </c>
      <c r="I6016" s="293"/>
      <c r="J6016" s="293" t="s">
        <v>24283</v>
      </c>
      <c r="K6016" s="299">
        <v>43777</v>
      </c>
      <c r="L6016" s="300"/>
      <c r="M6016" s="297" t="str">
        <f t="shared" si="93"/>
        <v>2012</v>
      </c>
    </row>
    <row r="6017" spans="1:13">
      <c r="A6017" s="293">
        <v>6016</v>
      </c>
      <c r="B6017" s="298" t="s">
        <v>20854</v>
      </c>
      <c r="C6017" s="298" t="s">
        <v>20855</v>
      </c>
      <c r="D6017" s="298"/>
      <c r="E6017" s="298" t="s">
        <v>22</v>
      </c>
      <c r="F6017" s="293" t="s">
        <v>35</v>
      </c>
      <c r="G6017" s="300" t="s">
        <v>55</v>
      </c>
      <c r="H6017" s="293" t="s">
        <v>6848</v>
      </c>
      <c r="I6017" s="293"/>
      <c r="J6017" s="293" t="s">
        <v>24283</v>
      </c>
      <c r="K6017" s="299"/>
      <c r="L6017" s="300"/>
      <c r="M6017" s="297" t="str">
        <f t="shared" si="93"/>
        <v>2012</v>
      </c>
    </row>
    <row r="6018" spans="1:13">
      <c r="A6018" s="293">
        <v>6017</v>
      </c>
      <c r="B6018" s="298" t="s">
        <v>20856</v>
      </c>
      <c r="C6018" s="298" t="s">
        <v>20857</v>
      </c>
      <c r="D6018" s="298"/>
      <c r="E6018" s="298" t="s">
        <v>22</v>
      </c>
      <c r="F6018" s="293" t="s">
        <v>35</v>
      </c>
      <c r="G6018" s="300" t="s">
        <v>55</v>
      </c>
      <c r="H6018" s="293" t="s">
        <v>6848</v>
      </c>
      <c r="I6018" s="293"/>
      <c r="J6018" s="293" t="s">
        <v>24283</v>
      </c>
      <c r="K6018" s="299">
        <v>43883</v>
      </c>
      <c r="L6018" s="300"/>
      <c r="M6018" s="297" t="str">
        <f t="shared" ref="M6018:M6081" si="94">IF((INT(MID(B6018,5,2))&gt;19),"19"&amp;MID(B6018,5,2),"20"&amp;MID(B6018,5,2))</f>
        <v>2012</v>
      </c>
    </row>
    <row r="6019" spans="1:13">
      <c r="A6019" s="293">
        <v>6018</v>
      </c>
      <c r="B6019" s="298" t="s">
        <v>20858</v>
      </c>
      <c r="C6019" s="298" t="s">
        <v>20859</v>
      </c>
      <c r="D6019" s="298"/>
      <c r="E6019" s="298" t="s">
        <v>22</v>
      </c>
      <c r="F6019" s="293" t="s">
        <v>35</v>
      </c>
      <c r="G6019" s="300" t="s">
        <v>55</v>
      </c>
      <c r="H6019" s="293" t="s">
        <v>6848</v>
      </c>
      <c r="I6019" s="293"/>
      <c r="J6019" s="293" t="s">
        <v>24283</v>
      </c>
      <c r="K6019" s="299"/>
      <c r="L6019" s="300"/>
      <c r="M6019" s="297" t="str">
        <f t="shared" si="94"/>
        <v>2012</v>
      </c>
    </row>
    <row r="6020" spans="1:13">
      <c r="A6020" s="293">
        <v>6019</v>
      </c>
      <c r="B6020" s="298" t="s">
        <v>20860</v>
      </c>
      <c r="C6020" s="298" t="s">
        <v>20861</v>
      </c>
      <c r="D6020" s="298"/>
      <c r="E6020" s="298" t="s">
        <v>22</v>
      </c>
      <c r="F6020" s="293" t="s">
        <v>35</v>
      </c>
      <c r="G6020" s="300" t="s">
        <v>55</v>
      </c>
      <c r="H6020" s="293" t="s">
        <v>6848</v>
      </c>
      <c r="I6020" s="293"/>
      <c r="J6020" s="293" t="s">
        <v>24283</v>
      </c>
      <c r="K6020" s="299">
        <v>43777</v>
      </c>
      <c r="L6020" s="300"/>
      <c r="M6020" s="297" t="str">
        <f t="shared" si="94"/>
        <v>2012</v>
      </c>
    </row>
    <row r="6021" spans="1:13">
      <c r="A6021" s="293">
        <v>6020</v>
      </c>
      <c r="B6021" s="298" t="s">
        <v>20862</v>
      </c>
      <c r="C6021" s="298" t="s">
        <v>20863</v>
      </c>
      <c r="D6021" s="298"/>
      <c r="E6021" s="298" t="s">
        <v>22</v>
      </c>
      <c r="F6021" s="293" t="s">
        <v>35</v>
      </c>
      <c r="G6021" s="300" t="s">
        <v>55</v>
      </c>
      <c r="H6021" s="293" t="s">
        <v>6848</v>
      </c>
      <c r="I6021" s="293"/>
      <c r="J6021" s="293" t="s">
        <v>24283</v>
      </c>
      <c r="K6021" s="299">
        <v>43785</v>
      </c>
      <c r="L6021" s="300"/>
      <c r="M6021" s="297" t="str">
        <f t="shared" si="94"/>
        <v>2012</v>
      </c>
    </row>
    <row r="6022" spans="1:13">
      <c r="A6022" s="293">
        <v>6021</v>
      </c>
      <c r="B6022" s="298" t="s">
        <v>20864</v>
      </c>
      <c r="C6022" s="298" t="s">
        <v>20865</v>
      </c>
      <c r="D6022" s="298"/>
      <c r="E6022" s="298" t="s">
        <v>22</v>
      </c>
      <c r="F6022" s="293" t="s">
        <v>35</v>
      </c>
      <c r="G6022" s="300" t="s">
        <v>55</v>
      </c>
      <c r="H6022" s="293" t="s">
        <v>6848</v>
      </c>
      <c r="I6022" s="293"/>
      <c r="J6022" s="293" t="s">
        <v>24283</v>
      </c>
      <c r="K6022" s="299">
        <v>43777</v>
      </c>
      <c r="L6022" s="300"/>
      <c r="M6022" s="297" t="str">
        <f t="shared" si="94"/>
        <v>2012</v>
      </c>
    </row>
    <row r="6023" spans="1:13">
      <c r="A6023" s="293">
        <v>6022</v>
      </c>
      <c r="B6023" s="298" t="s">
        <v>20866</v>
      </c>
      <c r="C6023" s="298" t="s">
        <v>20867</v>
      </c>
      <c r="D6023" s="298"/>
      <c r="E6023" s="298" t="s">
        <v>22</v>
      </c>
      <c r="F6023" s="293" t="s">
        <v>35</v>
      </c>
      <c r="G6023" s="300" t="s">
        <v>55</v>
      </c>
      <c r="H6023" s="293" t="s">
        <v>6848</v>
      </c>
      <c r="I6023" s="293"/>
      <c r="J6023" s="293" t="s">
        <v>24283</v>
      </c>
      <c r="K6023" s="299">
        <v>43883</v>
      </c>
      <c r="L6023" s="300"/>
      <c r="M6023" s="297" t="str">
        <f t="shared" si="94"/>
        <v>2012</v>
      </c>
    </row>
    <row r="6024" spans="1:13">
      <c r="A6024" s="293">
        <v>6023</v>
      </c>
      <c r="B6024" s="298" t="s">
        <v>20868</v>
      </c>
      <c r="C6024" s="298" t="s">
        <v>20869</v>
      </c>
      <c r="D6024" s="298"/>
      <c r="E6024" s="298" t="s">
        <v>22</v>
      </c>
      <c r="F6024" s="293" t="s">
        <v>35</v>
      </c>
      <c r="G6024" s="300" t="s">
        <v>55</v>
      </c>
      <c r="H6024" s="293" t="s">
        <v>6848</v>
      </c>
      <c r="I6024" s="293"/>
      <c r="J6024" s="293" t="s">
        <v>24283</v>
      </c>
      <c r="K6024" s="299">
        <v>43729</v>
      </c>
      <c r="L6024" s="300"/>
      <c r="M6024" s="297" t="str">
        <f t="shared" si="94"/>
        <v>2012</v>
      </c>
    </row>
    <row r="6025" spans="1:13">
      <c r="A6025" s="293">
        <v>6024</v>
      </c>
      <c r="B6025" s="298" t="s">
        <v>20870</v>
      </c>
      <c r="C6025" s="298" t="s">
        <v>20871</v>
      </c>
      <c r="D6025" s="298"/>
      <c r="E6025" s="298" t="s">
        <v>22</v>
      </c>
      <c r="F6025" s="293" t="s">
        <v>35</v>
      </c>
      <c r="G6025" s="300" t="s">
        <v>55</v>
      </c>
      <c r="H6025" s="293" t="s">
        <v>6848</v>
      </c>
      <c r="I6025" s="293"/>
      <c r="J6025" s="293" t="s">
        <v>24283</v>
      </c>
      <c r="K6025" s="299"/>
      <c r="L6025" s="300"/>
      <c r="M6025" s="297" t="str">
        <f t="shared" si="94"/>
        <v>2012</v>
      </c>
    </row>
    <row r="6026" spans="1:13">
      <c r="A6026" s="293">
        <v>6025</v>
      </c>
      <c r="B6026" s="298" t="s">
        <v>20872</v>
      </c>
      <c r="C6026" s="298" t="s">
        <v>20873</v>
      </c>
      <c r="D6026" s="298"/>
      <c r="E6026" s="298" t="s">
        <v>22</v>
      </c>
      <c r="F6026" s="293" t="s">
        <v>35</v>
      </c>
      <c r="G6026" s="300" t="s">
        <v>55</v>
      </c>
      <c r="H6026" s="293" t="s">
        <v>6848</v>
      </c>
      <c r="I6026" s="293"/>
      <c r="J6026" s="293" t="s">
        <v>24283</v>
      </c>
      <c r="K6026" s="299">
        <v>43743</v>
      </c>
      <c r="L6026" s="300"/>
      <c r="M6026" s="297" t="str">
        <f t="shared" si="94"/>
        <v>2012</v>
      </c>
    </row>
    <row r="6027" spans="1:13">
      <c r="A6027" s="293">
        <v>6026</v>
      </c>
      <c r="B6027" s="298" t="s">
        <v>20874</v>
      </c>
      <c r="C6027" s="298" t="s">
        <v>20875</v>
      </c>
      <c r="D6027" s="298"/>
      <c r="E6027" s="298" t="s">
        <v>22</v>
      </c>
      <c r="F6027" s="293" t="s">
        <v>35</v>
      </c>
      <c r="G6027" s="300" t="s">
        <v>55</v>
      </c>
      <c r="H6027" s="293" t="s">
        <v>6848</v>
      </c>
      <c r="I6027" s="293"/>
      <c r="J6027" s="293" t="s">
        <v>24283</v>
      </c>
      <c r="K6027" s="299">
        <v>43806</v>
      </c>
      <c r="L6027" s="300"/>
      <c r="M6027" s="297" t="str">
        <f t="shared" si="94"/>
        <v>2012</v>
      </c>
    </row>
    <row r="6028" spans="1:13">
      <c r="A6028" s="293">
        <v>6027</v>
      </c>
      <c r="B6028" s="298" t="s">
        <v>20876</v>
      </c>
      <c r="C6028" s="298" t="s">
        <v>20877</v>
      </c>
      <c r="D6028" s="298"/>
      <c r="E6028" s="298" t="s">
        <v>22</v>
      </c>
      <c r="F6028" s="293" t="s">
        <v>35</v>
      </c>
      <c r="G6028" s="300" t="s">
        <v>55</v>
      </c>
      <c r="H6028" s="293" t="s">
        <v>6848</v>
      </c>
      <c r="I6028" s="293"/>
      <c r="J6028" s="293" t="s">
        <v>24283</v>
      </c>
      <c r="K6028" s="299">
        <v>43777</v>
      </c>
      <c r="L6028" s="300"/>
      <c r="M6028" s="297" t="str">
        <f t="shared" si="94"/>
        <v>2012</v>
      </c>
    </row>
    <row r="6029" spans="1:13">
      <c r="A6029" s="293">
        <v>6028</v>
      </c>
      <c r="B6029" s="298" t="s">
        <v>20878</v>
      </c>
      <c r="C6029" s="298" t="s">
        <v>20879</v>
      </c>
      <c r="D6029" s="298"/>
      <c r="E6029" s="298" t="s">
        <v>22</v>
      </c>
      <c r="F6029" s="293" t="s">
        <v>35</v>
      </c>
      <c r="G6029" s="300" t="s">
        <v>55</v>
      </c>
      <c r="H6029" s="293" t="s">
        <v>6848</v>
      </c>
      <c r="I6029" s="293"/>
      <c r="J6029" s="293" t="s">
        <v>24283</v>
      </c>
      <c r="K6029" s="299">
        <v>43777</v>
      </c>
      <c r="L6029" s="300"/>
      <c r="M6029" s="297" t="str">
        <f t="shared" si="94"/>
        <v>2012</v>
      </c>
    </row>
    <row r="6030" spans="1:13">
      <c r="A6030" s="293">
        <v>6029</v>
      </c>
      <c r="B6030" s="298" t="s">
        <v>20880</v>
      </c>
      <c r="C6030" s="298" t="s">
        <v>20881</v>
      </c>
      <c r="D6030" s="298"/>
      <c r="E6030" s="298" t="s">
        <v>22</v>
      </c>
      <c r="F6030" s="293" t="s">
        <v>35</v>
      </c>
      <c r="G6030" s="300" t="s">
        <v>55</v>
      </c>
      <c r="H6030" s="293" t="s">
        <v>6848</v>
      </c>
      <c r="I6030" s="293"/>
      <c r="J6030" s="293" t="s">
        <v>24283</v>
      </c>
      <c r="K6030" s="299">
        <v>43785</v>
      </c>
      <c r="L6030" s="300"/>
      <c r="M6030" s="297" t="str">
        <f t="shared" si="94"/>
        <v>2012</v>
      </c>
    </row>
    <row r="6031" spans="1:13">
      <c r="A6031" s="293">
        <v>6030</v>
      </c>
      <c r="B6031" s="298" t="s">
        <v>20882</v>
      </c>
      <c r="C6031" s="298" t="s">
        <v>20883</v>
      </c>
      <c r="D6031" s="298"/>
      <c r="E6031" s="298" t="s">
        <v>22</v>
      </c>
      <c r="F6031" s="293" t="s">
        <v>35</v>
      </c>
      <c r="G6031" s="300" t="s">
        <v>55</v>
      </c>
      <c r="H6031" s="293" t="s">
        <v>6848</v>
      </c>
      <c r="I6031" s="293"/>
      <c r="J6031" s="293" t="s">
        <v>24283</v>
      </c>
      <c r="K6031" s="299"/>
      <c r="L6031" s="300"/>
      <c r="M6031" s="297" t="str">
        <f t="shared" si="94"/>
        <v>2012</v>
      </c>
    </row>
    <row r="6032" spans="1:13">
      <c r="A6032" s="293">
        <v>6031</v>
      </c>
      <c r="B6032" s="298" t="s">
        <v>20884</v>
      </c>
      <c r="C6032" s="298" t="s">
        <v>20885</v>
      </c>
      <c r="D6032" s="298"/>
      <c r="E6032" s="298" t="s">
        <v>22</v>
      </c>
      <c r="F6032" s="293" t="s">
        <v>35</v>
      </c>
      <c r="G6032" s="300" t="s">
        <v>55</v>
      </c>
      <c r="H6032" s="293" t="s">
        <v>6848</v>
      </c>
      <c r="I6032" s="293"/>
      <c r="J6032" s="293" t="s">
        <v>24283</v>
      </c>
      <c r="K6032" s="299">
        <v>43743</v>
      </c>
      <c r="L6032" s="300"/>
      <c r="M6032" s="297" t="str">
        <f t="shared" si="94"/>
        <v>2012</v>
      </c>
    </row>
    <row r="6033" spans="1:13">
      <c r="A6033" s="293">
        <v>6032</v>
      </c>
      <c r="B6033" s="298" t="s">
        <v>20886</v>
      </c>
      <c r="C6033" s="298" t="s">
        <v>20887</v>
      </c>
      <c r="D6033" s="298"/>
      <c r="E6033" s="298" t="s">
        <v>22</v>
      </c>
      <c r="F6033" s="293" t="s">
        <v>35</v>
      </c>
      <c r="G6033" s="300" t="s">
        <v>55</v>
      </c>
      <c r="H6033" s="293" t="s">
        <v>6848</v>
      </c>
      <c r="I6033" s="293"/>
      <c r="J6033" s="293" t="s">
        <v>24283</v>
      </c>
      <c r="K6033" s="299"/>
      <c r="L6033" s="300"/>
      <c r="M6033" s="297" t="str">
        <f t="shared" si="94"/>
        <v>2012</v>
      </c>
    </row>
    <row r="6034" spans="1:13">
      <c r="A6034" s="293">
        <v>6033</v>
      </c>
      <c r="B6034" s="298" t="s">
        <v>20888</v>
      </c>
      <c r="C6034" s="298" t="s">
        <v>20889</v>
      </c>
      <c r="D6034" s="298"/>
      <c r="E6034" s="298" t="s">
        <v>22</v>
      </c>
      <c r="F6034" s="293" t="s">
        <v>35</v>
      </c>
      <c r="G6034" s="300" t="s">
        <v>55</v>
      </c>
      <c r="H6034" s="293" t="s">
        <v>6848</v>
      </c>
      <c r="I6034" s="293"/>
      <c r="J6034" s="293" t="s">
        <v>24283</v>
      </c>
      <c r="K6034" s="299"/>
      <c r="L6034" s="300"/>
      <c r="M6034" s="297" t="str">
        <f t="shared" si="94"/>
        <v>2012</v>
      </c>
    </row>
    <row r="6035" spans="1:13">
      <c r="A6035" s="293">
        <v>6034</v>
      </c>
      <c r="B6035" s="298" t="s">
        <v>20890</v>
      </c>
      <c r="C6035" s="298" t="s">
        <v>20891</v>
      </c>
      <c r="D6035" s="298"/>
      <c r="E6035" s="298" t="s">
        <v>22</v>
      </c>
      <c r="F6035" s="293" t="s">
        <v>35</v>
      </c>
      <c r="G6035" s="300" t="s">
        <v>55</v>
      </c>
      <c r="H6035" s="293" t="s">
        <v>6848</v>
      </c>
      <c r="I6035" s="293"/>
      <c r="J6035" s="293" t="s">
        <v>24283</v>
      </c>
      <c r="K6035" s="299">
        <v>43813</v>
      </c>
      <c r="L6035" s="300"/>
      <c r="M6035" s="297" t="str">
        <f t="shared" si="94"/>
        <v>2012</v>
      </c>
    </row>
    <row r="6036" spans="1:13">
      <c r="A6036" s="293">
        <v>6035</v>
      </c>
      <c r="B6036" s="298" t="s">
        <v>20892</v>
      </c>
      <c r="C6036" s="298" t="s">
        <v>20893</v>
      </c>
      <c r="D6036" s="298"/>
      <c r="E6036" s="298" t="s">
        <v>22</v>
      </c>
      <c r="F6036" s="293" t="s">
        <v>35</v>
      </c>
      <c r="G6036" s="300" t="s">
        <v>55</v>
      </c>
      <c r="H6036" s="293" t="s">
        <v>6848</v>
      </c>
      <c r="I6036" s="293"/>
      <c r="J6036" s="293" t="s">
        <v>24283</v>
      </c>
      <c r="K6036" s="299">
        <v>43813</v>
      </c>
      <c r="L6036" s="300"/>
      <c r="M6036" s="297" t="str">
        <f t="shared" si="94"/>
        <v>2012</v>
      </c>
    </row>
    <row r="6037" spans="1:13">
      <c r="A6037" s="293">
        <v>6036</v>
      </c>
      <c r="B6037" s="298" t="s">
        <v>20894</v>
      </c>
      <c r="C6037" s="298" t="s">
        <v>20895</v>
      </c>
      <c r="D6037" s="298"/>
      <c r="E6037" s="298" t="s">
        <v>22</v>
      </c>
      <c r="F6037" s="293" t="s">
        <v>35</v>
      </c>
      <c r="G6037" s="300" t="s">
        <v>55</v>
      </c>
      <c r="H6037" s="293" t="s">
        <v>6848</v>
      </c>
      <c r="I6037" s="293"/>
      <c r="J6037" s="293" t="s">
        <v>24283</v>
      </c>
      <c r="K6037" s="299">
        <v>43777</v>
      </c>
      <c r="L6037" s="300"/>
      <c r="M6037" s="297" t="str">
        <f t="shared" si="94"/>
        <v>2012</v>
      </c>
    </row>
    <row r="6038" spans="1:13">
      <c r="A6038" s="293">
        <v>6037</v>
      </c>
      <c r="B6038" s="298" t="s">
        <v>20896</v>
      </c>
      <c r="C6038" s="298" t="s">
        <v>20897</v>
      </c>
      <c r="D6038" s="298"/>
      <c r="E6038" s="298" t="s">
        <v>22</v>
      </c>
      <c r="F6038" s="293" t="s">
        <v>35</v>
      </c>
      <c r="G6038" s="300" t="s">
        <v>55</v>
      </c>
      <c r="H6038" s="293" t="s">
        <v>6848</v>
      </c>
      <c r="I6038" s="293"/>
      <c r="J6038" s="293" t="s">
        <v>24283</v>
      </c>
      <c r="K6038" s="299">
        <v>43813</v>
      </c>
      <c r="L6038" s="300"/>
      <c r="M6038" s="297" t="str">
        <f t="shared" si="94"/>
        <v>2012</v>
      </c>
    </row>
    <row r="6039" spans="1:13">
      <c r="A6039" s="293">
        <v>6038</v>
      </c>
      <c r="B6039" s="298" t="s">
        <v>20898</v>
      </c>
      <c r="C6039" s="298" t="s">
        <v>20899</v>
      </c>
      <c r="D6039" s="298"/>
      <c r="E6039" s="298" t="s">
        <v>22</v>
      </c>
      <c r="F6039" s="293" t="s">
        <v>35</v>
      </c>
      <c r="G6039" s="300" t="s">
        <v>55</v>
      </c>
      <c r="H6039" s="293" t="s">
        <v>6848</v>
      </c>
      <c r="I6039" s="293"/>
      <c r="J6039" s="293" t="s">
        <v>24283</v>
      </c>
      <c r="K6039" s="299">
        <v>43813</v>
      </c>
      <c r="L6039" s="300"/>
      <c r="M6039" s="297" t="str">
        <f t="shared" si="94"/>
        <v>2012</v>
      </c>
    </row>
    <row r="6040" spans="1:13">
      <c r="A6040" s="293">
        <v>6039</v>
      </c>
      <c r="B6040" s="298" t="s">
        <v>20900</v>
      </c>
      <c r="C6040" s="298" t="s">
        <v>20901</v>
      </c>
      <c r="D6040" s="298"/>
      <c r="E6040" s="298" t="s">
        <v>22</v>
      </c>
      <c r="F6040" s="293" t="s">
        <v>35</v>
      </c>
      <c r="G6040" s="300" t="s">
        <v>55</v>
      </c>
      <c r="H6040" s="293" t="s">
        <v>6848</v>
      </c>
      <c r="I6040" s="293"/>
      <c r="J6040" s="293" t="s">
        <v>24283</v>
      </c>
      <c r="K6040" s="299">
        <v>43763</v>
      </c>
      <c r="L6040" s="300"/>
      <c r="M6040" s="297" t="str">
        <f t="shared" si="94"/>
        <v>2012</v>
      </c>
    </row>
    <row r="6041" spans="1:13">
      <c r="A6041" s="293">
        <v>6040</v>
      </c>
      <c r="B6041" s="298" t="s">
        <v>20902</v>
      </c>
      <c r="C6041" s="298" t="s">
        <v>20903</v>
      </c>
      <c r="D6041" s="298"/>
      <c r="E6041" s="298" t="s">
        <v>22</v>
      </c>
      <c r="F6041" s="293" t="s">
        <v>35</v>
      </c>
      <c r="G6041" s="300" t="s">
        <v>55</v>
      </c>
      <c r="H6041" s="293" t="s">
        <v>6848</v>
      </c>
      <c r="I6041" s="293"/>
      <c r="J6041" s="293" t="s">
        <v>24283</v>
      </c>
      <c r="K6041" s="299">
        <v>43806</v>
      </c>
      <c r="L6041" s="300"/>
      <c r="M6041" s="297" t="str">
        <f t="shared" si="94"/>
        <v>2012</v>
      </c>
    </row>
    <row r="6042" spans="1:13">
      <c r="A6042" s="293">
        <v>6041</v>
      </c>
      <c r="B6042" s="298" t="s">
        <v>20904</v>
      </c>
      <c r="C6042" s="298" t="s">
        <v>20905</v>
      </c>
      <c r="D6042" s="298"/>
      <c r="E6042" s="298" t="s">
        <v>22</v>
      </c>
      <c r="F6042" s="293" t="s">
        <v>35</v>
      </c>
      <c r="G6042" s="300" t="s">
        <v>55</v>
      </c>
      <c r="H6042" s="293" t="s">
        <v>6848</v>
      </c>
      <c r="I6042" s="293"/>
      <c r="J6042" s="293" t="s">
        <v>24283</v>
      </c>
      <c r="K6042" s="299">
        <v>43777</v>
      </c>
      <c r="L6042" s="300"/>
      <c r="M6042" s="297" t="str">
        <f t="shared" si="94"/>
        <v>2012</v>
      </c>
    </row>
    <row r="6043" spans="1:13">
      <c r="A6043" s="293">
        <v>6042</v>
      </c>
      <c r="B6043" s="298" t="s">
        <v>20906</v>
      </c>
      <c r="C6043" s="298" t="s">
        <v>20907</v>
      </c>
      <c r="D6043" s="298"/>
      <c r="E6043" s="298" t="s">
        <v>22</v>
      </c>
      <c r="F6043" s="293" t="s">
        <v>35</v>
      </c>
      <c r="G6043" s="300" t="s">
        <v>55</v>
      </c>
      <c r="H6043" s="293" t="s">
        <v>6848</v>
      </c>
      <c r="I6043" s="293"/>
      <c r="J6043" s="293" t="s">
        <v>24283</v>
      </c>
      <c r="K6043" s="299">
        <v>43813</v>
      </c>
      <c r="L6043" s="300"/>
      <c r="M6043" s="297" t="str">
        <f t="shared" si="94"/>
        <v>2012</v>
      </c>
    </row>
    <row r="6044" spans="1:13">
      <c r="A6044" s="293">
        <v>6043</v>
      </c>
      <c r="B6044" s="298" t="s">
        <v>20908</v>
      </c>
      <c r="C6044" s="298" t="s">
        <v>20909</v>
      </c>
      <c r="D6044" s="298"/>
      <c r="E6044" s="298" t="s">
        <v>22</v>
      </c>
      <c r="F6044" s="293" t="s">
        <v>35</v>
      </c>
      <c r="G6044" s="300" t="s">
        <v>55</v>
      </c>
      <c r="H6044" s="293" t="s">
        <v>6848</v>
      </c>
      <c r="I6044" s="293"/>
      <c r="J6044" s="293" t="s">
        <v>24283</v>
      </c>
      <c r="K6044" s="299">
        <v>43743</v>
      </c>
      <c r="L6044" s="300"/>
      <c r="M6044" s="297" t="str">
        <f t="shared" si="94"/>
        <v>2012</v>
      </c>
    </row>
    <row r="6045" spans="1:13">
      <c r="A6045" s="293">
        <v>6044</v>
      </c>
      <c r="B6045" s="298" t="s">
        <v>20910</v>
      </c>
      <c r="C6045" s="298" t="s">
        <v>20911</v>
      </c>
      <c r="D6045" s="298"/>
      <c r="E6045" s="298" t="s">
        <v>22</v>
      </c>
      <c r="F6045" s="293" t="s">
        <v>35</v>
      </c>
      <c r="G6045" s="300" t="s">
        <v>55</v>
      </c>
      <c r="H6045" s="293" t="s">
        <v>6848</v>
      </c>
      <c r="I6045" s="293"/>
      <c r="J6045" s="293" t="s">
        <v>24283</v>
      </c>
      <c r="K6045" s="299">
        <v>43777</v>
      </c>
      <c r="L6045" s="300"/>
      <c r="M6045" s="297" t="str">
        <f t="shared" si="94"/>
        <v>2012</v>
      </c>
    </row>
    <row r="6046" spans="1:13">
      <c r="A6046" s="293">
        <v>6045</v>
      </c>
      <c r="B6046" s="298" t="s">
        <v>20912</v>
      </c>
      <c r="C6046" s="298" t="s">
        <v>20913</v>
      </c>
      <c r="D6046" s="298"/>
      <c r="E6046" s="298" t="s">
        <v>22</v>
      </c>
      <c r="F6046" s="293" t="s">
        <v>35</v>
      </c>
      <c r="G6046" s="300" t="s">
        <v>55</v>
      </c>
      <c r="H6046" s="293" t="s">
        <v>6848</v>
      </c>
      <c r="I6046" s="293"/>
      <c r="J6046" s="293" t="s">
        <v>24283</v>
      </c>
      <c r="K6046" s="299">
        <v>43743</v>
      </c>
      <c r="L6046" s="300"/>
      <c r="M6046" s="297" t="str">
        <f t="shared" si="94"/>
        <v>2012</v>
      </c>
    </row>
    <row r="6047" spans="1:13">
      <c r="A6047" s="293">
        <v>6046</v>
      </c>
      <c r="B6047" s="298" t="s">
        <v>20914</v>
      </c>
      <c r="C6047" s="298" t="s">
        <v>20915</v>
      </c>
      <c r="D6047" s="298"/>
      <c r="E6047" s="298" t="s">
        <v>22</v>
      </c>
      <c r="F6047" s="293" t="s">
        <v>35</v>
      </c>
      <c r="G6047" s="300" t="s">
        <v>55</v>
      </c>
      <c r="H6047" s="293" t="s">
        <v>6848</v>
      </c>
      <c r="I6047" s="293"/>
      <c r="J6047" s="293" t="s">
        <v>24283</v>
      </c>
      <c r="K6047" s="299"/>
      <c r="L6047" s="300"/>
      <c r="M6047" s="297" t="str">
        <f t="shared" si="94"/>
        <v>2012</v>
      </c>
    </row>
    <row r="6048" spans="1:13">
      <c r="A6048" s="293">
        <v>6047</v>
      </c>
      <c r="B6048" s="298" t="s">
        <v>20916</v>
      </c>
      <c r="C6048" s="298" t="s">
        <v>20917</v>
      </c>
      <c r="D6048" s="298"/>
      <c r="E6048" s="298" t="s">
        <v>22</v>
      </c>
      <c r="F6048" s="293" t="s">
        <v>35</v>
      </c>
      <c r="G6048" s="300" t="s">
        <v>55</v>
      </c>
      <c r="H6048" s="293" t="s">
        <v>6848</v>
      </c>
      <c r="I6048" s="293"/>
      <c r="J6048" s="293" t="s">
        <v>24283</v>
      </c>
      <c r="K6048" s="299"/>
      <c r="L6048" s="300"/>
      <c r="M6048" s="297" t="str">
        <f t="shared" si="94"/>
        <v>2012</v>
      </c>
    </row>
    <row r="6049" spans="1:13">
      <c r="A6049" s="293">
        <v>6048</v>
      </c>
      <c r="B6049" s="298" t="s">
        <v>20918</v>
      </c>
      <c r="C6049" s="298" t="s">
        <v>20919</v>
      </c>
      <c r="D6049" s="298"/>
      <c r="E6049" s="298" t="s">
        <v>22</v>
      </c>
      <c r="F6049" s="293" t="s">
        <v>35</v>
      </c>
      <c r="G6049" s="300" t="s">
        <v>55</v>
      </c>
      <c r="H6049" s="293" t="s">
        <v>6848</v>
      </c>
      <c r="I6049" s="293"/>
      <c r="J6049" s="293" t="s">
        <v>24283</v>
      </c>
      <c r="K6049" s="299">
        <v>43883</v>
      </c>
      <c r="L6049" s="300"/>
      <c r="M6049" s="297" t="str">
        <f t="shared" si="94"/>
        <v>2012</v>
      </c>
    </row>
    <row r="6050" spans="1:13">
      <c r="A6050" s="293">
        <v>6049</v>
      </c>
      <c r="B6050" s="298" t="s">
        <v>20920</v>
      </c>
      <c r="C6050" s="298" t="s">
        <v>20921</v>
      </c>
      <c r="D6050" s="298"/>
      <c r="E6050" s="298" t="s">
        <v>22</v>
      </c>
      <c r="F6050" s="293" t="s">
        <v>35</v>
      </c>
      <c r="G6050" s="300" t="s">
        <v>55</v>
      </c>
      <c r="H6050" s="293" t="s">
        <v>6848</v>
      </c>
      <c r="I6050" s="293"/>
      <c r="J6050" s="293" t="s">
        <v>24283</v>
      </c>
      <c r="K6050" s="299">
        <v>43813</v>
      </c>
      <c r="L6050" s="300"/>
      <c r="M6050" s="297" t="str">
        <f t="shared" si="94"/>
        <v>2012</v>
      </c>
    </row>
    <row r="6051" spans="1:13">
      <c r="A6051" s="293">
        <v>6050</v>
      </c>
      <c r="B6051" s="298" t="s">
        <v>20922</v>
      </c>
      <c r="C6051" s="298" t="s">
        <v>20923</v>
      </c>
      <c r="D6051" s="298"/>
      <c r="E6051" s="298" t="s">
        <v>22</v>
      </c>
      <c r="F6051" s="293" t="s">
        <v>35</v>
      </c>
      <c r="G6051" s="300" t="s">
        <v>55</v>
      </c>
      <c r="H6051" s="293" t="s">
        <v>6848</v>
      </c>
      <c r="I6051" s="293"/>
      <c r="J6051" s="293" t="s">
        <v>24283</v>
      </c>
      <c r="K6051" s="299">
        <v>43806</v>
      </c>
      <c r="L6051" s="300"/>
      <c r="M6051" s="297" t="str">
        <f t="shared" si="94"/>
        <v>2012</v>
      </c>
    </row>
    <row r="6052" spans="1:13">
      <c r="A6052" s="293">
        <v>6051</v>
      </c>
      <c r="B6052" s="298" t="s">
        <v>20924</v>
      </c>
      <c r="C6052" s="298" t="s">
        <v>20925</v>
      </c>
      <c r="D6052" s="298"/>
      <c r="E6052" s="298" t="s">
        <v>22</v>
      </c>
      <c r="F6052" s="293" t="s">
        <v>35</v>
      </c>
      <c r="G6052" s="300" t="s">
        <v>55</v>
      </c>
      <c r="H6052" s="293" t="s">
        <v>6848</v>
      </c>
      <c r="I6052" s="293"/>
      <c r="J6052" s="293" t="s">
        <v>24283</v>
      </c>
      <c r="K6052" s="299"/>
      <c r="L6052" s="300"/>
      <c r="M6052" s="297" t="str">
        <f t="shared" si="94"/>
        <v>2012</v>
      </c>
    </row>
    <row r="6053" spans="1:13">
      <c r="A6053" s="293">
        <v>6052</v>
      </c>
      <c r="B6053" s="298" t="s">
        <v>20926</v>
      </c>
      <c r="C6053" s="298" t="s">
        <v>20927</v>
      </c>
      <c r="D6053" s="298"/>
      <c r="E6053" s="298" t="s">
        <v>22</v>
      </c>
      <c r="F6053" s="293" t="s">
        <v>35</v>
      </c>
      <c r="G6053" s="300" t="s">
        <v>55</v>
      </c>
      <c r="H6053" s="293" t="s">
        <v>6848</v>
      </c>
      <c r="I6053" s="293"/>
      <c r="J6053" s="293" t="s">
        <v>24283</v>
      </c>
      <c r="K6053" s="299">
        <v>43813</v>
      </c>
      <c r="L6053" s="300"/>
      <c r="M6053" s="297" t="str">
        <f t="shared" si="94"/>
        <v>2012</v>
      </c>
    </row>
    <row r="6054" spans="1:13">
      <c r="A6054" s="293">
        <v>6053</v>
      </c>
      <c r="B6054" s="298" t="s">
        <v>20928</v>
      </c>
      <c r="C6054" s="298" t="s">
        <v>20929</v>
      </c>
      <c r="D6054" s="298"/>
      <c r="E6054" s="298" t="s">
        <v>22</v>
      </c>
      <c r="F6054" s="293" t="s">
        <v>35</v>
      </c>
      <c r="G6054" s="300" t="s">
        <v>55</v>
      </c>
      <c r="H6054" s="293" t="s">
        <v>6848</v>
      </c>
      <c r="I6054" s="293"/>
      <c r="J6054" s="293" t="s">
        <v>24283</v>
      </c>
      <c r="K6054" s="299">
        <v>43743</v>
      </c>
      <c r="L6054" s="300"/>
      <c r="M6054" s="297" t="str">
        <f t="shared" si="94"/>
        <v>2012</v>
      </c>
    </row>
    <row r="6055" spans="1:13">
      <c r="A6055" s="293">
        <v>6054</v>
      </c>
      <c r="B6055" s="298" t="s">
        <v>20930</v>
      </c>
      <c r="C6055" s="298" t="s">
        <v>20931</v>
      </c>
      <c r="D6055" s="298"/>
      <c r="E6055" s="298" t="s">
        <v>22</v>
      </c>
      <c r="F6055" s="293" t="s">
        <v>35</v>
      </c>
      <c r="G6055" s="300" t="s">
        <v>55</v>
      </c>
      <c r="H6055" s="293" t="s">
        <v>6848</v>
      </c>
      <c r="I6055" s="293"/>
      <c r="J6055" s="293" t="s">
        <v>24283</v>
      </c>
      <c r="K6055" s="299">
        <v>43743</v>
      </c>
      <c r="L6055" s="300"/>
      <c r="M6055" s="297" t="str">
        <f t="shared" si="94"/>
        <v>2012</v>
      </c>
    </row>
    <row r="6056" spans="1:13">
      <c r="A6056" s="293">
        <v>6055</v>
      </c>
      <c r="B6056" s="298" t="s">
        <v>20932</v>
      </c>
      <c r="C6056" s="298" t="s">
        <v>20933</v>
      </c>
      <c r="D6056" s="298"/>
      <c r="E6056" s="298" t="s">
        <v>22</v>
      </c>
      <c r="F6056" s="293" t="s">
        <v>35</v>
      </c>
      <c r="G6056" s="300" t="s">
        <v>55</v>
      </c>
      <c r="H6056" s="293" t="s">
        <v>6848</v>
      </c>
      <c r="I6056" s="293"/>
      <c r="J6056" s="293" t="s">
        <v>24283</v>
      </c>
      <c r="K6056" s="299"/>
      <c r="L6056" s="300"/>
      <c r="M6056" s="297" t="str">
        <f t="shared" si="94"/>
        <v>2012</v>
      </c>
    </row>
    <row r="6057" spans="1:13">
      <c r="A6057" s="293">
        <v>6056</v>
      </c>
      <c r="B6057" s="298" t="s">
        <v>20934</v>
      </c>
      <c r="C6057" s="298" t="s">
        <v>20935</v>
      </c>
      <c r="D6057" s="298"/>
      <c r="E6057" s="298" t="s">
        <v>22</v>
      </c>
      <c r="F6057" s="293" t="s">
        <v>35</v>
      </c>
      <c r="G6057" s="300" t="s">
        <v>55</v>
      </c>
      <c r="H6057" s="293" t="s">
        <v>6848</v>
      </c>
      <c r="I6057" s="293"/>
      <c r="J6057" s="293" t="s">
        <v>24283</v>
      </c>
      <c r="K6057" s="299"/>
      <c r="L6057" s="300"/>
      <c r="M6057" s="297" t="str">
        <f t="shared" si="94"/>
        <v>2012</v>
      </c>
    </row>
    <row r="6058" spans="1:13">
      <c r="A6058" s="293">
        <v>6057</v>
      </c>
      <c r="B6058" s="298" t="s">
        <v>20936</v>
      </c>
      <c r="C6058" s="298" t="s">
        <v>20937</v>
      </c>
      <c r="D6058" s="298"/>
      <c r="E6058" s="298" t="s">
        <v>22</v>
      </c>
      <c r="F6058" s="293" t="s">
        <v>35</v>
      </c>
      <c r="G6058" s="300" t="s">
        <v>55</v>
      </c>
      <c r="H6058" s="293" t="s">
        <v>6848</v>
      </c>
      <c r="I6058" s="293"/>
      <c r="J6058" s="293" t="s">
        <v>24283</v>
      </c>
      <c r="K6058" s="299">
        <v>43777</v>
      </c>
      <c r="L6058" s="300"/>
      <c r="M6058" s="297" t="str">
        <f t="shared" si="94"/>
        <v>2012</v>
      </c>
    </row>
    <row r="6059" spans="1:13">
      <c r="A6059" s="293">
        <v>6058</v>
      </c>
      <c r="B6059" s="298" t="s">
        <v>20938</v>
      </c>
      <c r="C6059" s="298" t="s">
        <v>20939</v>
      </c>
      <c r="D6059" s="298"/>
      <c r="E6059" s="298" t="s">
        <v>22</v>
      </c>
      <c r="F6059" s="293" t="s">
        <v>35</v>
      </c>
      <c r="G6059" s="300" t="s">
        <v>55</v>
      </c>
      <c r="H6059" s="293" t="s">
        <v>6848</v>
      </c>
      <c r="I6059" s="293"/>
      <c r="J6059" s="293" t="s">
        <v>24283</v>
      </c>
      <c r="K6059" s="299">
        <v>43806</v>
      </c>
      <c r="L6059" s="300"/>
      <c r="M6059" s="297" t="str">
        <f t="shared" si="94"/>
        <v>2012</v>
      </c>
    </row>
    <row r="6060" spans="1:13">
      <c r="A6060" s="293">
        <v>6059</v>
      </c>
      <c r="B6060" s="298" t="s">
        <v>20940</v>
      </c>
      <c r="C6060" s="298" t="s">
        <v>20941</v>
      </c>
      <c r="D6060" s="298"/>
      <c r="E6060" s="298" t="s">
        <v>22</v>
      </c>
      <c r="F6060" s="293" t="s">
        <v>35</v>
      </c>
      <c r="G6060" s="300" t="s">
        <v>55</v>
      </c>
      <c r="H6060" s="293" t="s">
        <v>6848</v>
      </c>
      <c r="I6060" s="293"/>
      <c r="J6060" s="293" t="s">
        <v>24283</v>
      </c>
      <c r="K6060" s="299">
        <v>43806</v>
      </c>
      <c r="L6060" s="300"/>
      <c r="M6060" s="297" t="str">
        <f t="shared" si="94"/>
        <v>2012</v>
      </c>
    </row>
    <row r="6061" spans="1:13">
      <c r="A6061" s="293">
        <v>6060</v>
      </c>
      <c r="B6061" s="298" t="s">
        <v>20942</v>
      </c>
      <c r="C6061" s="298" t="s">
        <v>20943</v>
      </c>
      <c r="D6061" s="298"/>
      <c r="E6061" s="298" t="s">
        <v>22</v>
      </c>
      <c r="F6061" s="293" t="s">
        <v>35</v>
      </c>
      <c r="G6061" s="300" t="s">
        <v>55</v>
      </c>
      <c r="H6061" s="293" t="s">
        <v>6848</v>
      </c>
      <c r="I6061" s="293"/>
      <c r="J6061" s="293" t="s">
        <v>24283</v>
      </c>
      <c r="K6061" s="299">
        <v>43813</v>
      </c>
      <c r="L6061" s="300"/>
      <c r="M6061" s="297" t="str">
        <f t="shared" si="94"/>
        <v>2012</v>
      </c>
    </row>
    <row r="6062" spans="1:13">
      <c r="A6062" s="293">
        <v>6061</v>
      </c>
      <c r="B6062" s="298" t="s">
        <v>20944</v>
      </c>
      <c r="C6062" s="298" t="s">
        <v>20945</v>
      </c>
      <c r="D6062" s="298"/>
      <c r="E6062" s="298" t="s">
        <v>22</v>
      </c>
      <c r="F6062" s="293" t="s">
        <v>35</v>
      </c>
      <c r="G6062" s="300" t="s">
        <v>55</v>
      </c>
      <c r="H6062" s="293" t="s">
        <v>6848</v>
      </c>
      <c r="I6062" s="293"/>
      <c r="J6062" s="293" t="s">
        <v>24283</v>
      </c>
      <c r="K6062" s="299">
        <v>43743</v>
      </c>
      <c r="L6062" s="300"/>
      <c r="M6062" s="297" t="str">
        <f t="shared" si="94"/>
        <v>2012</v>
      </c>
    </row>
    <row r="6063" spans="1:13">
      <c r="A6063" s="293">
        <v>6062</v>
      </c>
      <c r="B6063" s="298" t="s">
        <v>20946</v>
      </c>
      <c r="C6063" s="298" t="s">
        <v>20947</v>
      </c>
      <c r="D6063" s="298"/>
      <c r="E6063" s="298" t="s">
        <v>22</v>
      </c>
      <c r="F6063" s="293" t="s">
        <v>35</v>
      </c>
      <c r="G6063" s="300" t="s">
        <v>55</v>
      </c>
      <c r="H6063" s="293" t="s">
        <v>6848</v>
      </c>
      <c r="I6063" s="293"/>
      <c r="J6063" s="293" t="s">
        <v>24283</v>
      </c>
      <c r="K6063" s="299">
        <v>43777</v>
      </c>
      <c r="L6063" s="300"/>
      <c r="M6063" s="297" t="str">
        <f t="shared" si="94"/>
        <v>2012</v>
      </c>
    </row>
    <row r="6064" spans="1:13">
      <c r="A6064" s="293">
        <v>6063</v>
      </c>
      <c r="B6064" s="298" t="s">
        <v>20948</v>
      </c>
      <c r="C6064" s="298" t="s">
        <v>20949</v>
      </c>
      <c r="D6064" s="298"/>
      <c r="E6064" s="298" t="s">
        <v>22</v>
      </c>
      <c r="F6064" s="293" t="s">
        <v>35</v>
      </c>
      <c r="G6064" s="300" t="s">
        <v>55</v>
      </c>
      <c r="H6064" s="293" t="s">
        <v>6848</v>
      </c>
      <c r="I6064" s="293"/>
      <c r="J6064" s="293" t="s">
        <v>24283</v>
      </c>
      <c r="K6064" s="299"/>
      <c r="L6064" s="300"/>
      <c r="M6064" s="297" t="str">
        <f t="shared" si="94"/>
        <v>2012</v>
      </c>
    </row>
    <row r="6065" spans="1:13">
      <c r="A6065" s="293">
        <v>6064</v>
      </c>
      <c r="B6065" s="298" t="s">
        <v>20950</v>
      </c>
      <c r="C6065" s="298" t="s">
        <v>20951</v>
      </c>
      <c r="D6065" s="298"/>
      <c r="E6065" s="298" t="s">
        <v>22</v>
      </c>
      <c r="F6065" s="293" t="s">
        <v>35</v>
      </c>
      <c r="G6065" s="300" t="s">
        <v>55</v>
      </c>
      <c r="H6065" s="293" t="s">
        <v>6848</v>
      </c>
      <c r="I6065" s="293"/>
      <c r="J6065" s="293" t="s">
        <v>24283</v>
      </c>
      <c r="K6065" s="299">
        <v>43813</v>
      </c>
      <c r="L6065" s="300"/>
      <c r="M6065" s="297" t="str">
        <f t="shared" si="94"/>
        <v>2012</v>
      </c>
    </row>
    <row r="6066" spans="1:13">
      <c r="A6066" s="293">
        <v>6065</v>
      </c>
      <c r="B6066" s="298" t="s">
        <v>20952</v>
      </c>
      <c r="C6066" s="298" t="s">
        <v>20953</v>
      </c>
      <c r="D6066" s="298"/>
      <c r="E6066" s="298" t="s">
        <v>22</v>
      </c>
      <c r="F6066" s="293" t="s">
        <v>35</v>
      </c>
      <c r="G6066" s="300" t="s">
        <v>55</v>
      </c>
      <c r="H6066" s="293" t="s">
        <v>6848</v>
      </c>
      <c r="I6066" s="293"/>
      <c r="J6066" s="293" t="s">
        <v>24283</v>
      </c>
      <c r="K6066" s="299">
        <v>44045</v>
      </c>
      <c r="L6066" s="300"/>
      <c r="M6066" s="297" t="str">
        <f t="shared" si="94"/>
        <v>2012</v>
      </c>
    </row>
    <row r="6067" spans="1:13">
      <c r="A6067" s="293">
        <v>6066</v>
      </c>
      <c r="B6067" s="298" t="s">
        <v>20954</v>
      </c>
      <c r="C6067" s="298" t="s">
        <v>20955</v>
      </c>
      <c r="D6067" s="298"/>
      <c r="E6067" s="298" t="s">
        <v>22</v>
      </c>
      <c r="F6067" s="293" t="s">
        <v>35</v>
      </c>
      <c r="G6067" s="300" t="s">
        <v>55</v>
      </c>
      <c r="H6067" s="293" t="s">
        <v>6848</v>
      </c>
      <c r="I6067" s="293"/>
      <c r="J6067" s="293" t="s">
        <v>24283</v>
      </c>
      <c r="K6067" s="299">
        <v>43743</v>
      </c>
      <c r="L6067" s="300"/>
      <c r="M6067" s="297" t="str">
        <f t="shared" si="94"/>
        <v>2012</v>
      </c>
    </row>
    <row r="6068" spans="1:13">
      <c r="A6068" s="293">
        <v>6067</v>
      </c>
      <c r="B6068" s="298" t="s">
        <v>20956</v>
      </c>
      <c r="C6068" s="298" t="s">
        <v>20957</v>
      </c>
      <c r="D6068" s="298"/>
      <c r="E6068" s="298" t="s">
        <v>22</v>
      </c>
      <c r="F6068" s="293" t="s">
        <v>35</v>
      </c>
      <c r="G6068" s="300" t="s">
        <v>55</v>
      </c>
      <c r="H6068" s="293" t="s">
        <v>6848</v>
      </c>
      <c r="I6068" s="293"/>
      <c r="J6068" s="293" t="s">
        <v>24283</v>
      </c>
      <c r="K6068" s="299">
        <v>43813</v>
      </c>
      <c r="L6068" s="300"/>
      <c r="M6068" s="297" t="str">
        <f t="shared" si="94"/>
        <v>2012</v>
      </c>
    </row>
    <row r="6069" spans="1:13">
      <c r="A6069" s="293">
        <v>6068</v>
      </c>
      <c r="B6069" s="298" t="s">
        <v>20958</v>
      </c>
      <c r="C6069" s="298" t="s">
        <v>20959</v>
      </c>
      <c r="D6069" s="298"/>
      <c r="E6069" s="298" t="s">
        <v>22</v>
      </c>
      <c r="F6069" s="293" t="s">
        <v>35</v>
      </c>
      <c r="G6069" s="300" t="s">
        <v>55</v>
      </c>
      <c r="H6069" s="293" t="s">
        <v>6848</v>
      </c>
      <c r="I6069" s="293"/>
      <c r="J6069" s="293" t="s">
        <v>24283</v>
      </c>
      <c r="K6069" s="299">
        <v>43806</v>
      </c>
      <c r="L6069" s="300"/>
      <c r="M6069" s="297" t="str">
        <f t="shared" si="94"/>
        <v>2012</v>
      </c>
    </row>
    <row r="6070" spans="1:13">
      <c r="A6070" s="293">
        <v>6069</v>
      </c>
      <c r="B6070" s="298" t="s">
        <v>20960</v>
      </c>
      <c r="C6070" s="298" t="s">
        <v>20961</v>
      </c>
      <c r="D6070" s="298"/>
      <c r="E6070" s="298" t="s">
        <v>22</v>
      </c>
      <c r="F6070" s="293" t="s">
        <v>35</v>
      </c>
      <c r="G6070" s="300" t="s">
        <v>55</v>
      </c>
      <c r="H6070" s="293" t="s">
        <v>6848</v>
      </c>
      <c r="I6070" s="293"/>
      <c r="J6070" s="293" t="s">
        <v>24283</v>
      </c>
      <c r="K6070" s="299">
        <v>44045</v>
      </c>
      <c r="L6070" s="300"/>
      <c r="M6070" s="297" t="str">
        <f t="shared" si="94"/>
        <v>2012</v>
      </c>
    </row>
    <row r="6071" spans="1:13">
      <c r="A6071" s="293">
        <v>6070</v>
      </c>
      <c r="B6071" s="298" t="s">
        <v>20962</v>
      </c>
      <c r="C6071" s="298" t="s">
        <v>20963</v>
      </c>
      <c r="D6071" s="298"/>
      <c r="E6071" s="298" t="s">
        <v>22</v>
      </c>
      <c r="F6071" s="293" t="s">
        <v>35</v>
      </c>
      <c r="G6071" s="300" t="s">
        <v>55</v>
      </c>
      <c r="H6071" s="293" t="s">
        <v>6848</v>
      </c>
      <c r="I6071" s="293"/>
      <c r="J6071" s="293" t="s">
        <v>24283</v>
      </c>
      <c r="K6071" s="299"/>
      <c r="L6071" s="300"/>
      <c r="M6071" s="297" t="str">
        <f t="shared" si="94"/>
        <v>2012</v>
      </c>
    </row>
    <row r="6072" spans="1:13">
      <c r="A6072" s="293">
        <v>6071</v>
      </c>
      <c r="B6072" s="298" t="s">
        <v>20964</v>
      </c>
      <c r="C6072" s="298" t="s">
        <v>20965</v>
      </c>
      <c r="D6072" s="298"/>
      <c r="E6072" s="298" t="s">
        <v>22</v>
      </c>
      <c r="F6072" s="293" t="s">
        <v>35</v>
      </c>
      <c r="G6072" s="300" t="s">
        <v>55</v>
      </c>
      <c r="H6072" s="293" t="s">
        <v>6848</v>
      </c>
      <c r="I6072" s="293"/>
      <c r="J6072" s="293" t="s">
        <v>24283</v>
      </c>
      <c r="K6072" s="299">
        <v>43777</v>
      </c>
      <c r="L6072" s="300"/>
      <c r="M6072" s="297" t="str">
        <f t="shared" si="94"/>
        <v>2012</v>
      </c>
    </row>
    <row r="6073" spans="1:13">
      <c r="A6073" s="293">
        <v>6072</v>
      </c>
      <c r="B6073" s="298" t="s">
        <v>20966</v>
      </c>
      <c r="C6073" s="298" t="s">
        <v>20967</v>
      </c>
      <c r="D6073" s="298"/>
      <c r="E6073" s="298" t="s">
        <v>22</v>
      </c>
      <c r="F6073" s="293" t="s">
        <v>35</v>
      </c>
      <c r="G6073" s="300" t="s">
        <v>55</v>
      </c>
      <c r="H6073" s="293" t="s">
        <v>6848</v>
      </c>
      <c r="I6073" s="293"/>
      <c r="J6073" s="293" t="s">
        <v>24283</v>
      </c>
      <c r="K6073" s="299">
        <v>43813</v>
      </c>
      <c r="L6073" s="300"/>
      <c r="M6073" s="297" t="str">
        <f t="shared" si="94"/>
        <v>2012</v>
      </c>
    </row>
    <row r="6074" spans="1:13">
      <c r="A6074" s="293">
        <v>6073</v>
      </c>
      <c r="B6074" s="298" t="s">
        <v>20968</v>
      </c>
      <c r="C6074" s="298" t="s">
        <v>20969</v>
      </c>
      <c r="D6074" s="298"/>
      <c r="E6074" s="298" t="s">
        <v>22</v>
      </c>
      <c r="F6074" s="293" t="s">
        <v>35</v>
      </c>
      <c r="G6074" s="300" t="s">
        <v>55</v>
      </c>
      <c r="H6074" s="293" t="s">
        <v>6848</v>
      </c>
      <c r="I6074" s="293"/>
      <c r="J6074" s="293" t="s">
        <v>24283</v>
      </c>
      <c r="K6074" s="299">
        <v>43777</v>
      </c>
      <c r="L6074" s="300"/>
      <c r="M6074" s="297" t="str">
        <f t="shared" si="94"/>
        <v>2012</v>
      </c>
    </row>
    <row r="6075" spans="1:13">
      <c r="A6075" s="293">
        <v>6074</v>
      </c>
      <c r="B6075" s="298" t="s">
        <v>20970</v>
      </c>
      <c r="C6075" s="298" t="s">
        <v>20971</v>
      </c>
      <c r="D6075" s="298"/>
      <c r="E6075" s="298" t="s">
        <v>22</v>
      </c>
      <c r="F6075" s="293" t="s">
        <v>35</v>
      </c>
      <c r="G6075" s="300" t="s">
        <v>55</v>
      </c>
      <c r="H6075" s="293" t="s">
        <v>6848</v>
      </c>
      <c r="I6075" s="293"/>
      <c r="J6075" s="293" t="s">
        <v>24283</v>
      </c>
      <c r="K6075" s="299">
        <v>43883</v>
      </c>
      <c r="L6075" s="300"/>
      <c r="M6075" s="297" t="str">
        <f t="shared" si="94"/>
        <v>2012</v>
      </c>
    </row>
    <row r="6076" spans="1:13">
      <c r="A6076" s="293">
        <v>6075</v>
      </c>
      <c r="B6076" s="298" t="s">
        <v>20972</v>
      </c>
      <c r="C6076" s="298" t="s">
        <v>20973</v>
      </c>
      <c r="D6076" s="298"/>
      <c r="E6076" s="298" t="s">
        <v>22</v>
      </c>
      <c r="F6076" s="293" t="s">
        <v>35</v>
      </c>
      <c r="G6076" s="300" t="s">
        <v>55</v>
      </c>
      <c r="H6076" s="293" t="s">
        <v>6848</v>
      </c>
      <c r="I6076" s="293"/>
      <c r="J6076" s="293" t="s">
        <v>24283</v>
      </c>
      <c r="K6076" s="299">
        <v>43777</v>
      </c>
      <c r="L6076" s="300"/>
      <c r="M6076" s="297" t="str">
        <f t="shared" si="94"/>
        <v>2012</v>
      </c>
    </row>
    <row r="6077" spans="1:13">
      <c r="A6077" s="293">
        <v>6076</v>
      </c>
      <c r="B6077" s="298" t="s">
        <v>20974</v>
      </c>
      <c r="C6077" s="298" t="s">
        <v>20975</v>
      </c>
      <c r="D6077" s="298"/>
      <c r="E6077" s="298" t="s">
        <v>22</v>
      </c>
      <c r="F6077" s="293" t="s">
        <v>35</v>
      </c>
      <c r="G6077" s="300" t="s">
        <v>55</v>
      </c>
      <c r="H6077" s="293" t="s">
        <v>6848</v>
      </c>
      <c r="I6077" s="293"/>
      <c r="J6077" s="293" t="s">
        <v>24283</v>
      </c>
      <c r="K6077" s="299">
        <v>43777</v>
      </c>
      <c r="L6077" s="300"/>
      <c r="M6077" s="297" t="str">
        <f t="shared" si="94"/>
        <v>2012</v>
      </c>
    </row>
    <row r="6078" spans="1:13">
      <c r="A6078" s="293">
        <v>6077</v>
      </c>
      <c r="B6078" s="298" t="s">
        <v>20976</v>
      </c>
      <c r="C6078" s="298" t="s">
        <v>20977</v>
      </c>
      <c r="D6078" s="298"/>
      <c r="E6078" s="298" t="s">
        <v>22</v>
      </c>
      <c r="F6078" s="293" t="s">
        <v>35</v>
      </c>
      <c r="G6078" s="300" t="s">
        <v>55</v>
      </c>
      <c r="H6078" s="293" t="s">
        <v>6848</v>
      </c>
      <c r="I6078" s="293"/>
      <c r="J6078" s="293" t="s">
        <v>24283</v>
      </c>
      <c r="K6078" s="299"/>
      <c r="L6078" s="300"/>
      <c r="M6078" s="297" t="str">
        <f t="shared" si="94"/>
        <v>2012</v>
      </c>
    </row>
    <row r="6079" spans="1:13">
      <c r="A6079" s="293">
        <v>6078</v>
      </c>
      <c r="B6079" s="298" t="s">
        <v>20978</v>
      </c>
      <c r="C6079" s="298" t="s">
        <v>20979</v>
      </c>
      <c r="D6079" s="298"/>
      <c r="E6079" s="298" t="s">
        <v>22</v>
      </c>
      <c r="F6079" s="293" t="s">
        <v>35</v>
      </c>
      <c r="G6079" s="300" t="s">
        <v>55</v>
      </c>
      <c r="H6079" s="293" t="s">
        <v>6848</v>
      </c>
      <c r="I6079" s="293"/>
      <c r="J6079" s="293" t="s">
        <v>24283</v>
      </c>
      <c r="K6079" s="299">
        <v>43813</v>
      </c>
      <c r="L6079" s="300"/>
      <c r="M6079" s="297" t="str">
        <f t="shared" si="94"/>
        <v>2012</v>
      </c>
    </row>
    <row r="6080" spans="1:13">
      <c r="A6080" s="293">
        <v>6079</v>
      </c>
      <c r="B6080" s="298" t="s">
        <v>20980</v>
      </c>
      <c r="C6080" s="298" t="s">
        <v>20981</v>
      </c>
      <c r="D6080" s="298"/>
      <c r="E6080" s="298" t="s">
        <v>22</v>
      </c>
      <c r="F6080" s="293" t="s">
        <v>35</v>
      </c>
      <c r="G6080" s="300" t="s">
        <v>55</v>
      </c>
      <c r="H6080" s="293" t="s">
        <v>6848</v>
      </c>
      <c r="I6080" s="293"/>
      <c r="J6080" s="293" t="s">
        <v>24283</v>
      </c>
      <c r="K6080" s="299"/>
      <c r="L6080" s="300"/>
      <c r="M6080" s="297" t="str">
        <f t="shared" si="94"/>
        <v>2012</v>
      </c>
    </row>
    <row r="6081" spans="1:13">
      <c r="A6081" s="293">
        <v>6080</v>
      </c>
      <c r="B6081" s="298" t="s">
        <v>20982</v>
      </c>
      <c r="C6081" s="298" t="s">
        <v>20983</v>
      </c>
      <c r="D6081" s="298"/>
      <c r="E6081" s="298" t="s">
        <v>22</v>
      </c>
      <c r="F6081" s="293" t="s">
        <v>35</v>
      </c>
      <c r="G6081" s="300" t="s">
        <v>55</v>
      </c>
      <c r="H6081" s="293" t="s">
        <v>6848</v>
      </c>
      <c r="I6081" s="293"/>
      <c r="J6081" s="293" t="s">
        <v>24283</v>
      </c>
      <c r="K6081" s="299">
        <v>43777</v>
      </c>
      <c r="L6081" s="300"/>
      <c r="M6081" s="297" t="str">
        <f t="shared" si="94"/>
        <v>2012</v>
      </c>
    </row>
    <row r="6082" spans="1:13">
      <c r="A6082" s="293">
        <v>6081</v>
      </c>
      <c r="B6082" s="298" t="s">
        <v>20984</v>
      </c>
      <c r="C6082" s="298" t="s">
        <v>20985</v>
      </c>
      <c r="D6082" s="298"/>
      <c r="E6082" s="298" t="s">
        <v>22</v>
      </c>
      <c r="F6082" s="293" t="s">
        <v>35</v>
      </c>
      <c r="G6082" s="300" t="s">
        <v>55</v>
      </c>
      <c r="H6082" s="293" t="s">
        <v>6848</v>
      </c>
      <c r="I6082" s="293"/>
      <c r="J6082" s="293" t="s">
        <v>24283</v>
      </c>
      <c r="K6082" s="299">
        <v>43813</v>
      </c>
      <c r="L6082" s="300"/>
      <c r="M6082" s="297" t="str">
        <f t="shared" ref="M6082:M6145" si="95">IF((INT(MID(B6082,5,2))&gt;19),"19"&amp;MID(B6082,5,2),"20"&amp;MID(B6082,5,2))</f>
        <v>2012</v>
      </c>
    </row>
    <row r="6083" spans="1:13">
      <c r="A6083" s="293">
        <v>6082</v>
      </c>
      <c r="B6083" s="298" t="s">
        <v>20986</v>
      </c>
      <c r="C6083" s="298" t="s">
        <v>20987</v>
      </c>
      <c r="D6083" s="298"/>
      <c r="E6083" s="298" t="s">
        <v>22</v>
      </c>
      <c r="F6083" s="293" t="s">
        <v>35</v>
      </c>
      <c r="G6083" s="300" t="s">
        <v>55</v>
      </c>
      <c r="H6083" s="293" t="s">
        <v>6848</v>
      </c>
      <c r="I6083" s="293"/>
      <c r="J6083" s="293" t="s">
        <v>24283</v>
      </c>
      <c r="K6083" s="299">
        <v>43777</v>
      </c>
      <c r="L6083" s="300"/>
      <c r="M6083" s="297" t="str">
        <f t="shared" si="95"/>
        <v>2012</v>
      </c>
    </row>
    <row r="6084" spans="1:13">
      <c r="A6084" s="293">
        <v>6083</v>
      </c>
      <c r="B6084" s="298" t="s">
        <v>20988</v>
      </c>
      <c r="C6084" s="298" t="s">
        <v>20989</v>
      </c>
      <c r="D6084" s="298"/>
      <c r="E6084" s="298" t="s">
        <v>22</v>
      </c>
      <c r="F6084" s="293" t="s">
        <v>35</v>
      </c>
      <c r="G6084" s="300" t="s">
        <v>55</v>
      </c>
      <c r="H6084" s="293" t="s">
        <v>6848</v>
      </c>
      <c r="I6084" s="293"/>
      <c r="J6084" s="293" t="s">
        <v>24283</v>
      </c>
      <c r="K6084" s="299">
        <v>43743</v>
      </c>
      <c r="L6084" s="300"/>
      <c r="M6084" s="297" t="str">
        <f t="shared" si="95"/>
        <v>2012</v>
      </c>
    </row>
    <row r="6085" spans="1:13">
      <c r="A6085" s="293">
        <v>6084</v>
      </c>
      <c r="B6085" s="298" t="s">
        <v>20990</v>
      </c>
      <c r="C6085" s="298" t="s">
        <v>20991</v>
      </c>
      <c r="D6085" s="298"/>
      <c r="E6085" s="298" t="s">
        <v>22</v>
      </c>
      <c r="F6085" s="293" t="s">
        <v>35</v>
      </c>
      <c r="G6085" s="300" t="s">
        <v>55</v>
      </c>
      <c r="H6085" s="293" t="s">
        <v>6848</v>
      </c>
      <c r="I6085" s="293"/>
      <c r="J6085" s="293" t="s">
        <v>24283</v>
      </c>
      <c r="K6085" s="299">
        <v>43883</v>
      </c>
      <c r="L6085" s="300"/>
      <c r="M6085" s="297" t="str">
        <f t="shared" si="95"/>
        <v>2012</v>
      </c>
    </row>
    <row r="6086" spans="1:13">
      <c r="A6086" s="293">
        <v>6085</v>
      </c>
      <c r="B6086" s="298" t="s">
        <v>20992</v>
      </c>
      <c r="C6086" s="298" t="s">
        <v>20993</v>
      </c>
      <c r="D6086" s="298"/>
      <c r="E6086" s="298" t="s">
        <v>22</v>
      </c>
      <c r="F6086" s="293" t="s">
        <v>35</v>
      </c>
      <c r="G6086" s="300" t="s">
        <v>55</v>
      </c>
      <c r="H6086" s="293" t="s">
        <v>6848</v>
      </c>
      <c r="I6086" s="293"/>
      <c r="J6086" s="293" t="s">
        <v>24283</v>
      </c>
      <c r="K6086" s="299"/>
      <c r="L6086" s="300"/>
      <c r="M6086" s="297" t="str">
        <f t="shared" si="95"/>
        <v>2012</v>
      </c>
    </row>
    <row r="6087" spans="1:13">
      <c r="A6087" s="293">
        <v>6086</v>
      </c>
      <c r="B6087" s="298" t="s">
        <v>20994</v>
      </c>
      <c r="C6087" s="298" t="s">
        <v>20995</v>
      </c>
      <c r="D6087" s="298"/>
      <c r="E6087" s="298" t="s">
        <v>22</v>
      </c>
      <c r="F6087" s="293" t="s">
        <v>35</v>
      </c>
      <c r="G6087" s="300" t="s">
        <v>55</v>
      </c>
      <c r="H6087" s="293" t="s">
        <v>6848</v>
      </c>
      <c r="I6087" s="293"/>
      <c r="J6087" s="293" t="s">
        <v>24283</v>
      </c>
      <c r="K6087" s="299">
        <v>43806</v>
      </c>
      <c r="L6087" s="300"/>
      <c r="M6087" s="297" t="str">
        <f t="shared" si="95"/>
        <v>2012</v>
      </c>
    </row>
    <row r="6088" spans="1:13">
      <c r="A6088" s="293">
        <v>6087</v>
      </c>
      <c r="B6088" s="298" t="s">
        <v>20996</v>
      </c>
      <c r="C6088" s="298" t="s">
        <v>20997</v>
      </c>
      <c r="D6088" s="298"/>
      <c r="E6088" s="298" t="s">
        <v>22</v>
      </c>
      <c r="F6088" s="293" t="s">
        <v>35</v>
      </c>
      <c r="G6088" s="300" t="s">
        <v>55</v>
      </c>
      <c r="H6088" s="293" t="s">
        <v>6848</v>
      </c>
      <c r="I6088" s="293"/>
      <c r="J6088" s="293" t="s">
        <v>24283</v>
      </c>
      <c r="K6088" s="299">
        <v>43813</v>
      </c>
      <c r="L6088" s="300"/>
      <c r="M6088" s="297" t="str">
        <f t="shared" si="95"/>
        <v>2012</v>
      </c>
    </row>
    <row r="6089" spans="1:13">
      <c r="A6089" s="293">
        <v>6088</v>
      </c>
      <c r="B6089" s="298" t="s">
        <v>20998</v>
      </c>
      <c r="C6089" s="298" t="s">
        <v>20999</v>
      </c>
      <c r="D6089" s="298"/>
      <c r="E6089" s="298" t="s">
        <v>22</v>
      </c>
      <c r="F6089" s="293" t="s">
        <v>35</v>
      </c>
      <c r="G6089" s="300" t="s">
        <v>55</v>
      </c>
      <c r="H6089" s="293" t="s">
        <v>6848</v>
      </c>
      <c r="I6089" s="293"/>
      <c r="J6089" s="293" t="s">
        <v>24283</v>
      </c>
      <c r="K6089" s="299">
        <v>43813</v>
      </c>
      <c r="L6089" s="300"/>
      <c r="M6089" s="297" t="str">
        <f t="shared" si="95"/>
        <v>2012</v>
      </c>
    </row>
    <row r="6090" spans="1:13">
      <c r="A6090" s="293">
        <v>6089</v>
      </c>
      <c r="B6090" s="298" t="s">
        <v>21000</v>
      </c>
      <c r="C6090" s="298" t="s">
        <v>21001</v>
      </c>
      <c r="D6090" s="298"/>
      <c r="E6090" s="298" t="s">
        <v>22</v>
      </c>
      <c r="F6090" s="293" t="s">
        <v>35</v>
      </c>
      <c r="G6090" s="300" t="s">
        <v>55</v>
      </c>
      <c r="H6090" s="293" t="s">
        <v>6848</v>
      </c>
      <c r="I6090" s="293"/>
      <c r="J6090" s="293" t="s">
        <v>24283</v>
      </c>
      <c r="K6090" s="299">
        <v>43813</v>
      </c>
      <c r="L6090" s="300"/>
      <c r="M6090" s="297" t="str">
        <f t="shared" si="95"/>
        <v>2012</v>
      </c>
    </row>
    <row r="6091" spans="1:13">
      <c r="A6091" s="293">
        <v>6090</v>
      </c>
      <c r="B6091" s="298" t="s">
        <v>21002</v>
      </c>
      <c r="C6091" s="298" t="s">
        <v>21003</v>
      </c>
      <c r="D6091" s="298"/>
      <c r="E6091" s="298" t="s">
        <v>22</v>
      </c>
      <c r="F6091" s="293" t="s">
        <v>35</v>
      </c>
      <c r="G6091" s="300" t="s">
        <v>55</v>
      </c>
      <c r="H6091" s="293" t="s">
        <v>6848</v>
      </c>
      <c r="I6091" s="293"/>
      <c r="J6091" s="293" t="s">
        <v>24283</v>
      </c>
      <c r="K6091" s="299"/>
      <c r="L6091" s="300"/>
      <c r="M6091" s="297" t="str">
        <f t="shared" si="95"/>
        <v>2012</v>
      </c>
    </row>
    <row r="6092" spans="1:13">
      <c r="A6092" s="293">
        <v>6091</v>
      </c>
      <c r="B6092" s="298" t="s">
        <v>21004</v>
      </c>
      <c r="C6092" s="298" t="s">
        <v>21005</v>
      </c>
      <c r="D6092" s="298"/>
      <c r="E6092" s="298" t="s">
        <v>22</v>
      </c>
      <c r="F6092" s="293" t="s">
        <v>35</v>
      </c>
      <c r="G6092" s="300" t="s">
        <v>55</v>
      </c>
      <c r="H6092" s="293" t="s">
        <v>6848</v>
      </c>
      <c r="I6092" s="293"/>
      <c r="J6092" s="293" t="s">
        <v>24283</v>
      </c>
      <c r="K6092" s="299">
        <v>43785</v>
      </c>
      <c r="L6092" s="300"/>
      <c r="M6092" s="297" t="str">
        <f t="shared" si="95"/>
        <v>2012</v>
      </c>
    </row>
    <row r="6093" spans="1:13">
      <c r="A6093" s="293">
        <v>6092</v>
      </c>
      <c r="B6093" s="298" t="s">
        <v>21006</v>
      </c>
      <c r="C6093" s="298" t="s">
        <v>21007</v>
      </c>
      <c r="D6093" s="298"/>
      <c r="E6093" s="298" t="s">
        <v>22</v>
      </c>
      <c r="F6093" s="293" t="s">
        <v>35</v>
      </c>
      <c r="G6093" s="300" t="s">
        <v>55</v>
      </c>
      <c r="H6093" s="293" t="s">
        <v>6848</v>
      </c>
      <c r="I6093" s="293"/>
      <c r="J6093" s="293" t="s">
        <v>24283</v>
      </c>
      <c r="K6093" s="299">
        <v>43813</v>
      </c>
      <c r="L6093" s="300"/>
      <c r="M6093" s="297" t="str">
        <f t="shared" si="95"/>
        <v>2012</v>
      </c>
    </row>
    <row r="6094" spans="1:13">
      <c r="A6094" s="293">
        <v>6093</v>
      </c>
      <c r="B6094" s="298" t="s">
        <v>21008</v>
      </c>
      <c r="C6094" s="298" t="s">
        <v>21009</v>
      </c>
      <c r="D6094" s="298"/>
      <c r="E6094" s="298" t="s">
        <v>22</v>
      </c>
      <c r="F6094" s="293" t="s">
        <v>35</v>
      </c>
      <c r="G6094" s="300" t="s">
        <v>55</v>
      </c>
      <c r="H6094" s="293" t="s">
        <v>6848</v>
      </c>
      <c r="I6094" s="293"/>
      <c r="J6094" s="293" t="s">
        <v>24283</v>
      </c>
      <c r="K6094" s="299"/>
      <c r="L6094" s="300"/>
      <c r="M6094" s="297" t="str">
        <f t="shared" si="95"/>
        <v>2012</v>
      </c>
    </row>
    <row r="6095" spans="1:13">
      <c r="A6095" s="293">
        <v>6094</v>
      </c>
      <c r="B6095" s="298" t="s">
        <v>21010</v>
      </c>
      <c r="C6095" s="298" t="s">
        <v>21011</v>
      </c>
      <c r="D6095" s="298"/>
      <c r="E6095" s="298" t="s">
        <v>22</v>
      </c>
      <c r="F6095" s="293" t="s">
        <v>35</v>
      </c>
      <c r="G6095" s="300" t="s">
        <v>55</v>
      </c>
      <c r="H6095" s="293" t="s">
        <v>6848</v>
      </c>
      <c r="I6095" s="293"/>
      <c r="J6095" s="293" t="s">
        <v>24283</v>
      </c>
      <c r="K6095" s="299"/>
      <c r="L6095" s="300"/>
      <c r="M6095" s="297" t="str">
        <f t="shared" si="95"/>
        <v>2012</v>
      </c>
    </row>
    <row r="6096" spans="1:13">
      <c r="A6096" s="293">
        <v>6095</v>
      </c>
      <c r="B6096" s="298" t="s">
        <v>21012</v>
      </c>
      <c r="C6096" s="298" t="s">
        <v>21013</v>
      </c>
      <c r="D6096" s="298"/>
      <c r="E6096" s="298" t="s">
        <v>22</v>
      </c>
      <c r="F6096" s="293" t="s">
        <v>35</v>
      </c>
      <c r="G6096" s="300" t="s">
        <v>55</v>
      </c>
      <c r="H6096" s="293" t="s">
        <v>6848</v>
      </c>
      <c r="I6096" s="293"/>
      <c r="J6096" s="293" t="s">
        <v>24283</v>
      </c>
      <c r="K6096" s="299">
        <v>43813</v>
      </c>
      <c r="L6096" s="300"/>
      <c r="M6096" s="297" t="str">
        <f t="shared" si="95"/>
        <v>2012</v>
      </c>
    </row>
    <row r="6097" spans="1:13">
      <c r="A6097" s="293">
        <v>6096</v>
      </c>
      <c r="B6097" s="298" t="s">
        <v>21014</v>
      </c>
      <c r="C6097" s="298" t="s">
        <v>21015</v>
      </c>
      <c r="D6097" s="298"/>
      <c r="E6097" s="298" t="s">
        <v>22</v>
      </c>
      <c r="F6097" s="293" t="s">
        <v>35</v>
      </c>
      <c r="G6097" s="300" t="s">
        <v>55</v>
      </c>
      <c r="H6097" s="293" t="s">
        <v>6848</v>
      </c>
      <c r="I6097" s="293"/>
      <c r="J6097" s="293" t="s">
        <v>24283</v>
      </c>
      <c r="K6097" s="299">
        <v>43777</v>
      </c>
      <c r="L6097" s="300"/>
      <c r="M6097" s="297" t="str">
        <f t="shared" si="95"/>
        <v>2012</v>
      </c>
    </row>
    <row r="6098" spans="1:13">
      <c r="A6098" s="293">
        <v>6097</v>
      </c>
      <c r="B6098" s="298" t="s">
        <v>21016</v>
      </c>
      <c r="C6098" s="298" t="s">
        <v>21017</v>
      </c>
      <c r="D6098" s="298"/>
      <c r="E6098" s="298" t="s">
        <v>22</v>
      </c>
      <c r="F6098" s="293" t="s">
        <v>35</v>
      </c>
      <c r="G6098" s="300" t="s">
        <v>55</v>
      </c>
      <c r="H6098" s="293" t="s">
        <v>6848</v>
      </c>
      <c r="I6098" s="293"/>
      <c r="J6098" s="293" t="s">
        <v>24283</v>
      </c>
      <c r="K6098" s="299">
        <v>43806</v>
      </c>
      <c r="L6098" s="300"/>
      <c r="M6098" s="297" t="str">
        <f t="shared" si="95"/>
        <v>2012</v>
      </c>
    </row>
    <row r="6099" spans="1:13">
      <c r="A6099" s="293">
        <v>6098</v>
      </c>
      <c r="B6099" s="298" t="s">
        <v>21018</v>
      </c>
      <c r="C6099" s="298" t="s">
        <v>21019</v>
      </c>
      <c r="D6099" s="298"/>
      <c r="E6099" s="298" t="s">
        <v>22</v>
      </c>
      <c r="F6099" s="293" t="s">
        <v>35</v>
      </c>
      <c r="G6099" s="300" t="s">
        <v>55</v>
      </c>
      <c r="H6099" s="293" t="s">
        <v>6848</v>
      </c>
      <c r="I6099" s="293"/>
      <c r="J6099" s="293" t="s">
        <v>24283</v>
      </c>
      <c r="K6099" s="299">
        <v>43729</v>
      </c>
      <c r="L6099" s="300"/>
      <c r="M6099" s="297" t="str">
        <f t="shared" si="95"/>
        <v>2012</v>
      </c>
    </row>
    <row r="6100" spans="1:13">
      <c r="A6100" s="293">
        <v>6099</v>
      </c>
      <c r="B6100" s="298" t="s">
        <v>21020</v>
      </c>
      <c r="C6100" s="298" t="s">
        <v>21021</v>
      </c>
      <c r="D6100" s="298"/>
      <c r="E6100" s="298" t="s">
        <v>22</v>
      </c>
      <c r="F6100" s="293" t="s">
        <v>35</v>
      </c>
      <c r="G6100" s="300" t="s">
        <v>55</v>
      </c>
      <c r="H6100" s="293" t="s">
        <v>6848</v>
      </c>
      <c r="I6100" s="293"/>
      <c r="J6100" s="293" t="s">
        <v>24283</v>
      </c>
      <c r="K6100" s="299">
        <v>43785</v>
      </c>
      <c r="L6100" s="300"/>
      <c r="M6100" s="297" t="str">
        <f t="shared" si="95"/>
        <v>2012</v>
      </c>
    </row>
    <row r="6101" spans="1:13">
      <c r="A6101" s="293">
        <v>6100</v>
      </c>
      <c r="B6101" s="298" t="s">
        <v>21022</v>
      </c>
      <c r="C6101" s="298" t="s">
        <v>21023</v>
      </c>
      <c r="D6101" s="298"/>
      <c r="E6101" s="298" t="s">
        <v>22</v>
      </c>
      <c r="F6101" s="293" t="s">
        <v>35</v>
      </c>
      <c r="G6101" s="300" t="s">
        <v>55</v>
      </c>
      <c r="H6101" s="293" t="s">
        <v>6848</v>
      </c>
      <c r="I6101" s="293"/>
      <c r="J6101" s="293" t="s">
        <v>24283</v>
      </c>
      <c r="K6101" s="299">
        <v>43777</v>
      </c>
      <c r="L6101" s="300"/>
      <c r="M6101" s="297" t="str">
        <f t="shared" si="95"/>
        <v>2012</v>
      </c>
    </row>
    <row r="6102" spans="1:13">
      <c r="A6102" s="293">
        <v>6101</v>
      </c>
      <c r="B6102" s="298" t="s">
        <v>21024</v>
      </c>
      <c r="C6102" s="298" t="s">
        <v>21025</v>
      </c>
      <c r="D6102" s="298"/>
      <c r="E6102" s="298" t="s">
        <v>22</v>
      </c>
      <c r="F6102" s="293" t="s">
        <v>35</v>
      </c>
      <c r="G6102" s="300" t="s">
        <v>55</v>
      </c>
      <c r="H6102" s="293" t="s">
        <v>6848</v>
      </c>
      <c r="I6102" s="293"/>
      <c r="J6102" s="293" t="s">
        <v>24283</v>
      </c>
      <c r="K6102" s="299">
        <v>43777</v>
      </c>
      <c r="L6102" s="300"/>
      <c r="M6102" s="297" t="str">
        <f t="shared" si="95"/>
        <v>2012</v>
      </c>
    </row>
    <row r="6103" spans="1:13">
      <c r="A6103" s="293">
        <v>6102</v>
      </c>
      <c r="B6103" s="298" t="s">
        <v>21026</v>
      </c>
      <c r="C6103" s="298" t="s">
        <v>21027</v>
      </c>
      <c r="D6103" s="298"/>
      <c r="E6103" s="298" t="s">
        <v>22</v>
      </c>
      <c r="F6103" s="293" t="s">
        <v>35</v>
      </c>
      <c r="G6103" s="300" t="s">
        <v>55</v>
      </c>
      <c r="H6103" s="293" t="s">
        <v>6848</v>
      </c>
      <c r="I6103" s="293"/>
      <c r="J6103" s="293" t="s">
        <v>24283</v>
      </c>
      <c r="K6103" s="299"/>
      <c r="L6103" s="300"/>
      <c r="M6103" s="297" t="str">
        <f t="shared" si="95"/>
        <v>2012</v>
      </c>
    </row>
    <row r="6104" spans="1:13">
      <c r="A6104" s="293">
        <v>6103</v>
      </c>
      <c r="B6104" s="298" t="s">
        <v>21028</v>
      </c>
      <c r="C6104" s="298" t="s">
        <v>21029</v>
      </c>
      <c r="D6104" s="298"/>
      <c r="E6104" s="298" t="s">
        <v>22</v>
      </c>
      <c r="F6104" s="293" t="s">
        <v>35</v>
      </c>
      <c r="G6104" s="300" t="s">
        <v>55</v>
      </c>
      <c r="H6104" s="293" t="s">
        <v>6848</v>
      </c>
      <c r="I6104" s="293"/>
      <c r="J6104" s="293" t="s">
        <v>24283</v>
      </c>
      <c r="K6104" s="299">
        <v>43883</v>
      </c>
      <c r="L6104" s="300"/>
      <c r="M6104" s="297" t="str">
        <f t="shared" si="95"/>
        <v>2012</v>
      </c>
    </row>
    <row r="6105" spans="1:13">
      <c r="A6105" s="293">
        <v>6104</v>
      </c>
      <c r="B6105" s="298" t="s">
        <v>21030</v>
      </c>
      <c r="C6105" s="298" t="s">
        <v>21031</v>
      </c>
      <c r="D6105" s="298"/>
      <c r="E6105" s="298" t="s">
        <v>22</v>
      </c>
      <c r="F6105" s="293" t="s">
        <v>35</v>
      </c>
      <c r="G6105" s="300" t="s">
        <v>55</v>
      </c>
      <c r="H6105" s="293" t="s">
        <v>6848</v>
      </c>
      <c r="I6105" s="293"/>
      <c r="J6105" s="293" t="s">
        <v>24283</v>
      </c>
      <c r="K6105" s="299">
        <v>43777</v>
      </c>
      <c r="L6105" s="300"/>
      <c r="M6105" s="297" t="str">
        <f t="shared" si="95"/>
        <v>2012</v>
      </c>
    </row>
    <row r="6106" spans="1:13">
      <c r="A6106" s="293">
        <v>6105</v>
      </c>
      <c r="B6106" s="298" t="s">
        <v>21032</v>
      </c>
      <c r="C6106" s="298" t="s">
        <v>21033</v>
      </c>
      <c r="D6106" s="298"/>
      <c r="E6106" s="298" t="s">
        <v>22</v>
      </c>
      <c r="F6106" s="293" t="s">
        <v>35</v>
      </c>
      <c r="G6106" s="300" t="s">
        <v>55</v>
      </c>
      <c r="H6106" s="293" t="s">
        <v>6848</v>
      </c>
      <c r="I6106" s="293"/>
      <c r="J6106" s="293" t="s">
        <v>24283</v>
      </c>
      <c r="K6106" s="299">
        <v>43883</v>
      </c>
      <c r="L6106" s="300"/>
      <c r="M6106" s="297" t="str">
        <f t="shared" si="95"/>
        <v>2012</v>
      </c>
    </row>
    <row r="6107" spans="1:13">
      <c r="A6107" s="293">
        <v>6106</v>
      </c>
      <c r="B6107" s="298" t="s">
        <v>21034</v>
      </c>
      <c r="C6107" s="298" t="s">
        <v>21035</v>
      </c>
      <c r="D6107" s="298"/>
      <c r="E6107" s="298" t="s">
        <v>22</v>
      </c>
      <c r="F6107" s="293" t="s">
        <v>35</v>
      </c>
      <c r="G6107" s="300" t="s">
        <v>55</v>
      </c>
      <c r="H6107" s="293" t="s">
        <v>6848</v>
      </c>
      <c r="I6107" s="293"/>
      <c r="J6107" s="293" t="s">
        <v>24283</v>
      </c>
      <c r="K6107" s="299">
        <v>43891</v>
      </c>
      <c r="L6107" s="300"/>
      <c r="M6107" s="297" t="str">
        <f t="shared" si="95"/>
        <v>2012</v>
      </c>
    </row>
    <row r="6108" spans="1:13">
      <c r="A6108" s="293">
        <v>6107</v>
      </c>
      <c r="B6108" s="298" t="s">
        <v>21036</v>
      </c>
      <c r="C6108" s="298" t="s">
        <v>21037</v>
      </c>
      <c r="D6108" s="298"/>
      <c r="E6108" s="298" t="s">
        <v>22</v>
      </c>
      <c r="F6108" s="293" t="s">
        <v>35</v>
      </c>
      <c r="G6108" s="300" t="s">
        <v>55</v>
      </c>
      <c r="H6108" s="293" t="s">
        <v>6848</v>
      </c>
      <c r="I6108" s="293"/>
      <c r="J6108" s="293" t="s">
        <v>24283</v>
      </c>
      <c r="K6108" s="299">
        <v>43806</v>
      </c>
      <c r="L6108" s="300"/>
      <c r="M6108" s="297" t="str">
        <f t="shared" si="95"/>
        <v>2012</v>
      </c>
    </row>
    <row r="6109" spans="1:13">
      <c r="A6109" s="293">
        <v>6108</v>
      </c>
      <c r="B6109" s="298" t="s">
        <v>21038</v>
      </c>
      <c r="C6109" s="298" t="s">
        <v>21039</v>
      </c>
      <c r="D6109" s="298"/>
      <c r="E6109" s="298" t="s">
        <v>22</v>
      </c>
      <c r="F6109" s="293" t="s">
        <v>35</v>
      </c>
      <c r="G6109" s="300" t="s">
        <v>55</v>
      </c>
      <c r="H6109" s="293" t="s">
        <v>6848</v>
      </c>
      <c r="I6109" s="293"/>
      <c r="J6109" s="293" t="s">
        <v>24283</v>
      </c>
      <c r="K6109" s="299"/>
      <c r="L6109" s="300"/>
      <c r="M6109" s="297" t="str">
        <f t="shared" si="95"/>
        <v>2012</v>
      </c>
    </row>
    <row r="6110" spans="1:13">
      <c r="A6110" s="293">
        <v>6109</v>
      </c>
      <c r="B6110" s="298" t="s">
        <v>21040</v>
      </c>
      <c r="C6110" s="298" t="s">
        <v>21041</v>
      </c>
      <c r="D6110" s="298"/>
      <c r="E6110" s="298" t="s">
        <v>22</v>
      </c>
      <c r="F6110" s="293" t="s">
        <v>35</v>
      </c>
      <c r="G6110" s="300" t="s">
        <v>55</v>
      </c>
      <c r="H6110" s="293" t="s">
        <v>6848</v>
      </c>
      <c r="I6110" s="293"/>
      <c r="J6110" s="293" t="s">
        <v>24283</v>
      </c>
      <c r="K6110" s="299">
        <v>43813</v>
      </c>
      <c r="L6110" s="300"/>
      <c r="M6110" s="297" t="str">
        <f t="shared" si="95"/>
        <v>2012</v>
      </c>
    </row>
    <row r="6111" spans="1:13">
      <c r="A6111" s="293">
        <v>6110</v>
      </c>
      <c r="B6111" s="298" t="s">
        <v>21042</v>
      </c>
      <c r="C6111" s="298" t="s">
        <v>21043</v>
      </c>
      <c r="D6111" s="298"/>
      <c r="E6111" s="298" t="s">
        <v>22</v>
      </c>
      <c r="F6111" s="293" t="s">
        <v>35</v>
      </c>
      <c r="G6111" s="300" t="s">
        <v>55</v>
      </c>
      <c r="H6111" s="293" t="s">
        <v>6848</v>
      </c>
      <c r="I6111" s="293"/>
      <c r="J6111" s="293" t="s">
        <v>24283</v>
      </c>
      <c r="K6111" s="299">
        <v>43777</v>
      </c>
      <c r="L6111" s="300"/>
      <c r="M6111" s="297" t="str">
        <f t="shared" si="95"/>
        <v>2012</v>
      </c>
    </row>
    <row r="6112" spans="1:13">
      <c r="A6112" s="293">
        <v>6111</v>
      </c>
      <c r="B6112" s="298" t="s">
        <v>21044</v>
      </c>
      <c r="C6112" s="298" t="s">
        <v>21045</v>
      </c>
      <c r="D6112" s="298"/>
      <c r="E6112" s="298" t="s">
        <v>22</v>
      </c>
      <c r="F6112" s="293" t="s">
        <v>35</v>
      </c>
      <c r="G6112" s="300" t="s">
        <v>55</v>
      </c>
      <c r="H6112" s="293" t="s">
        <v>6848</v>
      </c>
      <c r="I6112" s="293"/>
      <c r="J6112" s="293" t="s">
        <v>24283</v>
      </c>
      <c r="K6112" s="299"/>
      <c r="L6112" s="300"/>
      <c r="M6112" s="297" t="str">
        <f t="shared" si="95"/>
        <v>2012</v>
      </c>
    </row>
    <row r="6113" spans="1:13">
      <c r="A6113" s="293">
        <v>6112</v>
      </c>
      <c r="B6113" s="298" t="s">
        <v>21046</v>
      </c>
      <c r="C6113" s="298" t="s">
        <v>21047</v>
      </c>
      <c r="D6113" s="298"/>
      <c r="E6113" s="298" t="s">
        <v>22</v>
      </c>
      <c r="F6113" s="293" t="s">
        <v>35</v>
      </c>
      <c r="G6113" s="300" t="s">
        <v>55</v>
      </c>
      <c r="H6113" s="293" t="s">
        <v>6848</v>
      </c>
      <c r="I6113" s="293"/>
      <c r="J6113" s="293" t="s">
        <v>24283</v>
      </c>
      <c r="K6113" s="299">
        <v>43785</v>
      </c>
      <c r="L6113" s="300"/>
      <c r="M6113" s="297" t="str">
        <f t="shared" si="95"/>
        <v>2012</v>
      </c>
    </row>
    <row r="6114" spans="1:13">
      <c r="A6114" s="293">
        <v>6113</v>
      </c>
      <c r="B6114" s="298" t="s">
        <v>21048</v>
      </c>
      <c r="C6114" s="298" t="s">
        <v>21049</v>
      </c>
      <c r="D6114" s="298"/>
      <c r="E6114" s="298" t="s">
        <v>22</v>
      </c>
      <c r="F6114" s="293" t="s">
        <v>35</v>
      </c>
      <c r="G6114" s="300" t="s">
        <v>55</v>
      </c>
      <c r="H6114" s="293" t="s">
        <v>6848</v>
      </c>
      <c r="I6114" s="293"/>
      <c r="J6114" s="293" t="s">
        <v>24283</v>
      </c>
      <c r="K6114" s="299">
        <v>43743</v>
      </c>
      <c r="L6114" s="300"/>
      <c r="M6114" s="297" t="str">
        <f t="shared" si="95"/>
        <v>2012</v>
      </c>
    </row>
    <row r="6115" spans="1:13">
      <c r="A6115" s="293">
        <v>6114</v>
      </c>
      <c r="B6115" s="298" t="s">
        <v>21050</v>
      </c>
      <c r="C6115" s="298" t="s">
        <v>21051</v>
      </c>
      <c r="D6115" s="298"/>
      <c r="E6115" s="298" t="s">
        <v>22</v>
      </c>
      <c r="F6115" s="293" t="s">
        <v>35</v>
      </c>
      <c r="G6115" s="300" t="s">
        <v>55</v>
      </c>
      <c r="H6115" s="293" t="s">
        <v>6848</v>
      </c>
      <c r="I6115" s="293"/>
      <c r="J6115" s="293" t="s">
        <v>24283</v>
      </c>
      <c r="K6115" s="299">
        <v>43785</v>
      </c>
      <c r="L6115" s="300"/>
      <c r="M6115" s="297" t="str">
        <f t="shared" si="95"/>
        <v>2012</v>
      </c>
    </row>
    <row r="6116" spans="1:13">
      <c r="A6116" s="293">
        <v>6115</v>
      </c>
      <c r="B6116" s="298" t="s">
        <v>21052</v>
      </c>
      <c r="C6116" s="298" t="s">
        <v>21053</v>
      </c>
      <c r="D6116" s="298"/>
      <c r="E6116" s="298" t="s">
        <v>22</v>
      </c>
      <c r="F6116" s="293" t="s">
        <v>35</v>
      </c>
      <c r="G6116" s="300" t="s">
        <v>55</v>
      </c>
      <c r="H6116" s="293" t="s">
        <v>6848</v>
      </c>
      <c r="I6116" s="293"/>
      <c r="J6116" s="293" t="s">
        <v>24283</v>
      </c>
      <c r="K6116" s="299">
        <v>43813</v>
      </c>
      <c r="L6116" s="300"/>
      <c r="M6116" s="297" t="str">
        <f t="shared" si="95"/>
        <v>2012</v>
      </c>
    </row>
    <row r="6117" spans="1:13">
      <c r="A6117" s="293">
        <v>6116</v>
      </c>
      <c r="B6117" s="298" t="s">
        <v>21054</v>
      </c>
      <c r="C6117" s="298" t="s">
        <v>21055</v>
      </c>
      <c r="D6117" s="298"/>
      <c r="E6117" s="298" t="s">
        <v>22</v>
      </c>
      <c r="F6117" s="293" t="s">
        <v>35</v>
      </c>
      <c r="G6117" s="300" t="s">
        <v>55</v>
      </c>
      <c r="H6117" s="293" t="s">
        <v>6848</v>
      </c>
      <c r="I6117" s="293"/>
      <c r="J6117" s="293" t="s">
        <v>24283</v>
      </c>
      <c r="K6117" s="299"/>
      <c r="L6117" s="300"/>
      <c r="M6117" s="297" t="str">
        <f t="shared" si="95"/>
        <v>2012</v>
      </c>
    </row>
    <row r="6118" spans="1:13">
      <c r="A6118" s="293">
        <v>6117</v>
      </c>
      <c r="B6118" s="298" t="s">
        <v>21056</v>
      </c>
      <c r="C6118" s="298" t="s">
        <v>21057</v>
      </c>
      <c r="D6118" s="298"/>
      <c r="E6118" s="298" t="s">
        <v>22</v>
      </c>
      <c r="F6118" s="293" t="s">
        <v>35</v>
      </c>
      <c r="G6118" s="300" t="s">
        <v>55</v>
      </c>
      <c r="H6118" s="293" t="s">
        <v>6848</v>
      </c>
      <c r="I6118" s="293"/>
      <c r="J6118" s="293" t="s">
        <v>24283</v>
      </c>
      <c r="K6118" s="299">
        <v>43806</v>
      </c>
      <c r="L6118" s="300"/>
      <c r="M6118" s="297" t="str">
        <f t="shared" si="95"/>
        <v>2012</v>
      </c>
    </row>
    <row r="6119" spans="1:13">
      <c r="A6119" s="293">
        <v>6118</v>
      </c>
      <c r="B6119" s="298" t="s">
        <v>21058</v>
      </c>
      <c r="C6119" s="298" t="s">
        <v>21059</v>
      </c>
      <c r="D6119" s="298"/>
      <c r="E6119" s="298" t="s">
        <v>22</v>
      </c>
      <c r="F6119" s="293" t="s">
        <v>35</v>
      </c>
      <c r="G6119" s="300" t="s">
        <v>55</v>
      </c>
      <c r="H6119" s="293" t="s">
        <v>6848</v>
      </c>
      <c r="I6119" s="293"/>
      <c r="J6119" s="293" t="s">
        <v>24283</v>
      </c>
      <c r="K6119" s="299">
        <v>43777</v>
      </c>
      <c r="L6119" s="300"/>
      <c r="M6119" s="297" t="str">
        <f t="shared" si="95"/>
        <v>2012</v>
      </c>
    </row>
    <row r="6120" spans="1:13">
      <c r="A6120" s="293">
        <v>6119</v>
      </c>
      <c r="B6120" s="298" t="s">
        <v>21060</v>
      </c>
      <c r="C6120" s="298" t="s">
        <v>21061</v>
      </c>
      <c r="D6120" s="298"/>
      <c r="E6120" s="298" t="s">
        <v>22</v>
      </c>
      <c r="F6120" s="293" t="s">
        <v>35</v>
      </c>
      <c r="G6120" s="300" t="s">
        <v>55</v>
      </c>
      <c r="H6120" s="293" t="s">
        <v>6848</v>
      </c>
      <c r="I6120" s="293"/>
      <c r="J6120" s="293" t="s">
        <v>24283</v>
      </c>
      <c r="K6120" s="299"/>
      <c r="L6120" s="300"/>
      <c r="M6120" s="297" t="str">
        <f t="shared" si="95"/>
        <v>2012</v>
      </c>
    </row>
    <row r="6121" spans="1:13">
      <c r="A6121" s="293">
        <v>6120</v>
      </c>
      <c r="B6121" s="298" t="s">
        <v>21062</v>
      </c>
      <c r="C6121" s="298" t="s">
        <v>21063</v>
      </c>
      <c r="D6121" s="298"/>
      <c r="E6121" s="298" t="s">
        <v>22</v>
      </c>
      <c r="F6121" s="293" t="s">
        <v>35</v>
      </c>
      <c r="G6121" s="300" t="s">
        <v>55</v>
      </c>
      <c r="H6121" s="293" t="s">
        <v>6848</v>
      </c>
      <c r="I6121" s="293"/>
      <c r="J6121" s="293" t="s">
        <v>24283</v>
      </c>
      <c r="K6121" s="299">
        <v>43806</v>
      </c>
      <c r="L6121" s="300"/>
      <c r="M6121" s="297" t="str">
        <f t="shared" si="95"/>
        <v>2012</v>
      </c>
    </row>
    <row r="6122" spans="1:13">
      <c r="A6122" s="293">
        <v>6121</v>
      </c>
      <c r="B6122" s="298" t="s">
        <v>21064</v>
      </c>
      <c r="C6122" s="298" t="s">
        <v>21065</v>
      </c>
      <c r="D6122" s="298"/>
      <c r="E6122" s="298" t="s">
        <v>22</v>
      </c>
      <c r="F6122" s="293" t="s">
        <v>35</v>
      </c>
      <c r="G6122" s="300" t="s">
        <v>55</v>
      </c>
      <c r="H6122" s="293" t="s">
        <v>6848</v>
      </c>
      <c r="I6122" s="293"/>
      <c r="J6122" s="293" t="s">
        <v>24283</v>
      </c>
      <c r="K6122" s="299"/>
      <c r="L6122" s="300"/>
      <c r="M6122" s="297" t="str">
        <f t="shared" si="95"/>
        <v>2012</v>
      </c>
    </row>
    <row r="6123" spans="1:13">
      <c r="A6123" s="293">
        <v>6122</v>
      </c>
      <c r="B6123" s="298" t="s">
        <v>21066</v>
      </c>
      <c r="C6123" s="298" t="s">
        <v>21067</v>
      </c>
      <c r="D6123" s="298"/>
      <c r="E6123" s="298" t="s">
        <v>22</v>
      </c>
      <c r="F6123" s="293" t="s">
        <v>35</v>
      </c>
      <c r="G6123" s="300" t="s">
        <v>55</v>
      </c>
      <c r="H6123" s="293" t="s">
        <v>6848</v>
      </c>
      <c r="I6123" s="293"/>
      <c r="J6123" s="293" t="s">
        <v>24283</v>
      </c>
      <c r="K6123" s="299">
        <v>43806</v>
      </c>
      <c r="L6123" s="300"/>
      <c r="M6123" s="297" t="str">
        <f t="shared" si="95"/>
        <v>2012</v>
      </c>
    </row>
    <row r="6124" spans="1:13">
      <c r="A6124" s="293">
        <v>6123</v>
      </c>
      <c r="B6124" s="298" t="s">
        <v>21068</v>
      </c>
      <c r="C6124" s="298" t="s">
        <v>21069</v>
      </c>
      <c r="D6124" s="298"/>
      <c r="E6124" s="298" t="s">
        <v>22</v>
      </c>
      <c r="F6124" s="293" t="s">
        <v>35</v>
      </c>
      <c r="G6124" s="300" t="s">
        <v>55</v>
      </c>
      <c r="H6124" s="293" t="s">
        <v>6848</v>
      </c>
      <c r="I6124" s="293"/>
      <c r="J6124" s="293" t="s">
        <v>24283</v>
      </c>
      <c r="K6124" s="299">
        <v>43813</v>
      </c>
      <c r="L6124" s="300"/>
      <c r="M6124" s="297" t="str">
        <f t="shared" si="95"/>
        <v>2012</v>
      </c>
    </row>
    <row r="6125" spans="1:13">
      <c r="A6125" s="293">
        <v>6124</v>
      </c>
      <c r="B6125" s="298" t="s">
        <v>21070</v>
      </c>
      <c r="C6125" s="298" t="s">
        <v>21071</v>
      </c>
      <c r="D6125" s="298"/>
      <c r="E6125" s="298" t="s">
        <v>22</v>
      </c>
      <c r="F6125" s="293" t="s">
        <v>35</v>
      </c>
      <c r="G6125" s="300" t="s">
        <v>55</v>
      </c>
      <c r="H6125" s="293" t="s">
        <v>6848</v>
      </c>
      <c r="I6125" s="293"/>
      <c r="J6125" s="293" t="s">
        <v>24283</v>
      </c>
      <c r="K6125" s="299">
        <v>43813</v>
      </c>
      <c r="L6125" s="300"/>
      <c r="M6125" s="297" t="str">
        <f t="shared" si="95"/>
        <v>2012</v>
      </c>
    </row>
    <row r="6126" spans="1:13">
      <c r="A6126" s="293">
        <v>6125</v>
      </c>
      <c r="B6126" s="298" t="s">
        <v>21072</v>
      </c>
      <c r="C6126" s="298" t="s">
        <v>21073</v>
      </c>
      <c r="D6126" s="298"/>
      <c r="E6126" s="298" t="s">
        <v>22</v>
      </c>
      <c r="F6126" s="293" t="s">
        <v>35</v>
      </c>
      <c r="G6126" s="300" t="s">
        <v>55</v>
      </c>
      <c r="H6126" s="293" t="s">
        <v>6848</v>
      </c>
      <c r="I6126" s="293"/>
      <c r="J6126" s="293" t="s">
        <v>24283</v>
      </c>
      <c r="K6126" s="299">
        <v>43777</v>
      </c>
      <c r="L6126" s="300"/>
      <c r="M6126" s="297" t="str">
        <f t="shared" si="95"/>
        <v>2012</v>
      </c>
    </row>
    <row r="6127" spans="1:13">
      <c r="A6127" s="293">
        <v>6126</v>
      </c>
      <c r="B6127" s="298" t="s">
        <v>21074</v>
      </c>
      <c r="C6127" s="298" t="s">
        <v>21075</v>
      </c>
      <c r="D6127" s="298"/>
      <c r="E6127" s="298" t="s">
        <v>22</v>
      </c>
      <c r="F6127" s="293" t="s">
        <v>35</v>
      </c>
      <c r="G6127" s="300" t="s">
        <v>55</v>
      </c>
      <c r="H6127" s="293" t="s">
        <v>6848</v>
      </c>
      <c r="I6127" s="293"/>
      <c r="J6127" s="293" t="s">
        <v>24283</v>
      </c>
      <c r="K6127" s="299">
        <v>44045</v>
      </c>
      <c r="L6127" s="300"/>
      <c r="M6127" s="297" t="str">
        <f t="shared" si="95"/>
        <v>2012</v>
      </c>
    </row>
    <row r="6128" spans="1:13">
      <c r="A6128" s="293">
        <v>6127</v>
      </c>
      <c r="B6128" s="298" t="s">
        <v>21076</v>
      </c>
      <c r="C6128" s="298" t="s">
        <v>21077</v>
      </c>
      <c r="D6128" s="298"/>
      <c r="E6128" s="298" t="s">
        <v>22</v>
      </c>
      <c r="F6128" s="293" t="s">
        <v>35</v>
      </c>
      <c r="G6128" s="300" t="s">
        <v>55</v>
      </c>
      <c r="H6128" s="293" t="s">
        <v>6848</v>
      </c>
      <c r="I6128" s="293"/>
      <c r="J6128" s="293" t="s">
        <v>24283</v>
      </c>
      <c r="K6128" s="299">
        <v>43813</v>
      </c>
      <c r="L6128" s="300"/>
      <c r="M6128" s="297" t="str">
        <f t="shared" si="95"/>
        <v>2012</v>
      </c>
    </row>
    <row r="6129" spans="1:13">
      <c r="A6129" s="293">
        <v>6128</v>
      </c>
      <c r="B6129" s="298" t="s">
        <v>21078</v>
      </c>
      <c r="C6129" s="298" t="s">
        <v>21079</v>
      </c>
      <c r="D6129" s="298"/>
      <c r="E6129" s="298" t="s">
        <v>22</v>
      </c>
      <c r="F6129" s="293" t="s">
        <v>35</v>
      </c>
      <c r="G6129" s="300" t="s">
        <v>55</v>
      </c>
      <c r="H6129" s="293" t="s">
        <v>6848</v>
      </c>
      <c r="I6129" s="293"/>
      <c r="J6129" s="293" t="s">
        <v>24283</v>
      </c>
      <c r="K6129" s="299">
        <v>43883</v>
      </c>
      <c r="L6129" s="300"/>
      <c r="M6129" s="297" t="str">
        <f t="shared" si="95"/>
        <v>2012</v>
      </c>
    </row>
    <row r="6130" spans="1:13">
      <c r="A6130" s="293">
        <v>6129</v>
      </c>
      <c r="B6130" s="298" t="s">
        <v>21080</v>
      </c>
      <c r="C6130" s="298" t="s">
        <v>21081</v>
      </c>
      <c r="D6130" s="298"/>
      <c r="E6130" s="298" t="s">
        <v>22</v>
      </c>
      <c r="F6130" s="293" t="s">
        <v>35</v>
      </c>
      <c r="G6130" s="300" t="s">
        <v>55</v>
      </c>
      <c r="H6130" s="293" t="s">
        <v>6848</v>
      </c>
      <c r="I6130" s="293"/>
      <c r="J6130" s="293" t="s">
        <v>24283</v>
      </c>
      <c r="K6130" s="299">
        <v>43806</v>
      </c>
      <c r="L6130" s="300"/>
      <c r="M6130" s="297" t="str">
        <f t="shared" si="95"/>
        <v>2012</v>
      </c>
    </row>
    <row r="6131" spans="1:13">
      <c r="A6131" s="293">
        <v>6130</v>
      </c>
      <c r="B6131" s="298" t="s">
        <v>21082</v>
      </c>
      <c r="C6131" s="298" t="s">
        <v>21083</v>
      </c>
      <c r="D6131" s="298"/>
      <c r="E6131" s="298" t="s">
        <v>22</v>
      </c>
      <c r="F6131" s="293" t="s">
        <v>35</v>
      </c>
      <c r="G6131" s="300" t="s">
        <v>55</v>
      </c>
      <c r="H6131" s="293" t="s">
        <v>6848</v>
      </c>
      <c r="I6131" s="293"/>
      <c r="J6131" s="293" t="s">
        <v>24283</v>
      </c>
      <c r="K6131" s="299">
        <v>43777</v>
      </c>
      <c r="L6131" s="300"/>
      <c r="M6131" s="297" t="str">
        <f t="shared" si="95"/>
        <v>2012</v>
      </c>
    </row>
    <row r="6132" spans="1:13">
      <c r="A6132" s="293">
        <v>6131</v>
      </c>
      <c r="B6132" s="298" t="s">
        <v>21084</v>
      </c>
      <c r="C6132" s="298" t="s">
        <v>21085</v>
      </c>
      <c r="D6132" s="298"/>
      <c r="E6132" s="298" t="s">
        <v>22</v>
      </c>
      <c r="F6132" s="293" t="s">
        <v>35</v>
      </c>
      <c r="G6132" s="300" t="s">
        <v>55</v>
      </c>
      <c r="H6132" s="293" t="s">
        <v>6848</v>
      </c>
      <c r="I6132" s="293"/>
      <c r="J6132" s="293" t="s">
        <v>24283</v>
      </c>
      <c r="K6132" s="299">
        <v>43883</v>
      </c>
      <c r="L6132" s="300"/>
      <c r="M6132" s="297" t="str">
        <f t="shared" si="95"/>
        <v>2012</v>
      </c>
    </row>
    <row r="6133" spans="1:13">
      <c r="A6133" s="293">
        <v>6132</v>
      </c>
      <c r="B6133" s="298" t="s">
        <v>21086</v>
      </c>
      <c r="C6133" s="298" t="s">
        <v>21087</v>
      </c>
      <c r="D6133" s="298"/>
      <c r="E6133" s="298" t="s">
        <v>22</v>
      </c>
      <c r="F6133" s="293" t="s">
        <v>35</v>
      </c>
      <c r="G6133" s="300" t="s">
        <v>55</v>
      </c>
      <c r="H6133" s="293" t="s">
        <v>6848</v>
      </c>
      <c r="I6133" s="293"/>
      <c r="J6133" s="293" t="s">
        <v>24283</v>
      </c>
      <c r="K6133" s="299"/>
      <c r="L6133" s="300"/>
      <c r="M6133" s="297" t="str">
        <f t="shared" si="95"/>
        <v>2012</v>
      </c>
    </row>
    <row r="6134" spans="1:13">
      <c r="A6134" s="293">
        <v>6133</v>
      </c>
      <c r="B6134" s="298" t="s">
        <v>21088</v>
      </c>
      <c r="C6134" s="298" t="s">
        <v>21089</v>
      </c>
      <c r="D6134" s="298"/>
      <c r="E6134" s="298" t="s">
        <v>22</v>
      </c>
      <c r="F6134" s="293" t="s">
        <v>35</v>
      </c>
      <c r="G6134" s="300" t="s">
        <v>55</v>
      </c>
      <c r="H6134" s="293" t="s">
        <v>6848</v>
      </c>
      <c r="I6134" s="293"/>
      <c r="J6134" s="293" t="s">
        <v>24283</v>
      </c>
      <c r="K6134" s="299">
        <v>43777</v>
      </c>
      <c r="L6134" s="300"/>
      <c r="M6134" s="297" t="str">
        <f t="shared" si="95"/>
        <v>2012</v>
      </c>
    </row>
    <row r="6135" spans="1:13">
      <c r="A6135" s="293">
        <v>6134</v>
      </c>
      <c r="B6135" s="298" t="s">
        <v>21090</v>
      </c>
      <c r="C6135" s="298" t="s">
        <v>21091</v>
      </c>
      <c r="D6135" s="298"/>
      <c r="E6135" s="298" t="s">
        <v>22</v>
      </c>
      <c r="F6135" s="293" t="s">
        <v>35</v>
      </c>
      <c r="G6135" s="300" t="s">
        <v>55</v>
      </c>
      <c r="H6135" s="293" t="s">
        <v>6848</v>
      </c>
      <c r="I6135" s="293"/>
      <c r="J6135" s="293" t="s">
        <v>24283</v>
      </c>
      <c r="K6135" s="299">
        <v>43813</v>
      </c>
      <c r="L6135" s="300"/>
      <c r="M6135" s="297" t="str">
        <f t="shared" si="95"/>
        <v>2012</v>
      </c>
    </row>
    <row r="6136" spans="1:13">
      <c r="A6136" s="293">
        <v>6135</v>
      </c>
      <c r="B6136" s="298" t="s">
        <v>21092</v>
      </c>
      <c r="C6136" s="298" t="s">
        <v>21093</v>
      </c>
      <c r="D6136" s="298"/>
      <c r="E6136" s="298" t="s">
        <v>22</v>
      </c>
      <c r="F6136" s="293" t="s">
        <v>35</v>
      </c>
      <c r="G6136" s="300" t="s">
        <v>55</v>
      </c>
      <c r="H6136" s="293" t="s">
        <v>6848</v>
      </c>
      <c r="I6136" s="293"/>
      <c r="J6136" s="293" t="s">
        <v>24283</v>
      </c>
      <c r="K6136" s="299"/>
      <c r="L6136" s="300"/>
      <c r="M6136" s="297" t="str">
        <f t="shared" si="95"/>
        <v>2012</v>
      </c>
    </row>
    <row r="6137" spans="1:13">
      <c r="A6137" s="293">
        <v>6136</v>
      </c>
      <c r="B6137" s="298" t="s">
        <v>21094</v>
      </c>
      <c r="C6137" s="298" t="s">
        <v>21095</v>
      </c>
      <c r="D6137" s="298"/>
      <c r="E6137" s="298" t="s">
        <v>22</v>
      </c>
      <c r="F6137" s="293" t="s">
        <v>35</v>
      </c>
      <c r="G6137" s="300" t="s">
        <v>55</v>
      </c>
      <c r="H6137" s="293" t="s">
        <v>6848</v>
      </c>
      <c r="I6137" s="293"/>
      <c r="J6137" s="293" t="s">
        <v>24283</v>
      </c>
      <c r="K6137" s="299">
        <v>43883</v>
      </c>
      <c r="L6137" s="300"/>
      <c r="M6137" s="297" t="str">
        <f t="shared" si="95"/>
        <v>2012</v>
      </c>
    </row>
    <row r="6138" spans="1:13">
      <c r="A6138" s="293">
        <v>6137</v>
      </c>
      <c r="B6138" s="298" t="s">
        <v>21096</v>
      </c>
      <c r="C6138" s="298" t="s">
        <v>21097</v>
      </c>
      <c r="D6138" s="298"/>
      <c r="E6138" s="298" t="s">
        <v>22</v>
      </c>
      <c r="F6138" s="293" t="s">
        <v>35</v>
      </c>
      <c r="G6138" s="300" t="s">
        <v>55</v>
      </c>
      <c r="H6138" s="293" t="s">
        <v>6848</v>
      </c>
      <c r="I6138" s="293"/>
      <c r="J6138" s="293" t="s">
        <v>24283</v>
      </c>
      <c r="K6138" s="299">
        <v>43806</v>
      </c>
      <c r="L6138" s="300"/>
      <c r="M6138" s="297" t="str">
        <f t="shared" si="95"/>
        <v>2012</v>
      </c>
    </row>
    <row r="6139" spans="1:13">
      <c r="A6139" s="293">
        <v>6138</v>
      </c>
      <c r="B6139" s="298" t="s">
        <v>21098</v>
      </c>
      <c r="C6139" s="298" t="s">
        <v>21099</v>
      </c>
      <c r="D6139" s="298"/>
      <c r="E6139" s="298" t="s">
        <v>22</v>
      </c>
      <c r="F6139" s="293" t="s">
        <v>35</v>
      </c>
      <c r="G6139" s="300" t="s">
        <v>55</v>
      </c>
      <c r="H6139" s="293" t="s">
        <v>6848</v>
      </c>
      <c r="I6139" s="293"/>
      <c r="J6139" s="293" t="s">
        <v>24283</v>
      </c>
      <c r="K6139" s="299">
        <v>43777</v>
      </c>
      <c r="L6139" s="300"/>
      <c r="M6139" s="297" t="str">
        <f t="shared" si="95"/>
        <v>2012</v>
      </c>
    </row>
    <row r="6140" spans="1:13">
      <c r="A6140" s="293">
        <v>6139</v>
      </c>
      <c r="B6140" s="298" t="s">
        <v>21100</v>
      </c>
      <c r="C6140" s="298" t="s">
        <v>21101</v>
      </c>
      <c r="D6140" s="298"/>
      <c r="E6140" s="298" t="s">
        <v>22</v>
      </c>
      <c r="F6140" s="293" t="s">
        <v>35</v>
      </c>
      <c r="G6140" s="300" t="s">
        <v>55</v>
      </c>
      <c r="H6140" s="293" t="s">
        <v>6848</v>
      </c>
      <c r="I6140" s="293"/>
      <c r="J6140" s="293" t="s">
        <v>24283</v>
      </c>
      <c r="K6140" s="299"/>
      <c r="L6140" s="300"/>
      <c r="M6140" s="297" t="str">
        <f t="shared" si="95"/>
        <v>2012</v>
      </c>
    </row>
    <row r="6141" spans="1:13">
      <c r="A6141" s="293">
        <v>6140</v>
      </c>
      <c r="B6141" s="298" t="s">
        <v>21102</v>
      </c>
      <c r="C6141" s="298" t="s">
        <v>21103</v>
      </c>
      <c r="D6141" s="298"/>
      <c r="E6141" s="298" t="s">
        <v>22</v>
      </c>
      <c r="F6141" s="293" t="s">
        <v>35</v>
      </c>
      <c r="G6141" s="300" t="s">
        <v>55</v>
      </c>
      <c r="H6141" s="293" t="s">
        <v>6848</v>
      </c>
      <c r="I6141" s="293"/>
      <c r="J6141" s="293" t="s">
        <v>24283</v>
      </c>
      <c r="K6141" s="299">
        <v>43813</v>
      </c>
      <c r="L6141" s="300"/>
      <c r="M6141" s="297" t="str">
        <f t="shared" si="95"/>
        <v>2012</v>
      </c>
    </row>
    <row r="6142" spans="1:13">
      <c r="A6142" s="293">
        <v>6141</v>
      </c>
      <c r="B6142" s="298" t="s">
        <v>21104</v>
      </c>
      <c r="C6142" s="298" t="s">
        <v>21105</v>
      </c>
      <c r="D6142" s="298"/>
      <c r="E6142" s="298" t="s">
        <v>22</v>
      </c>
      <c r="F6142" s="293" t="s">
        <v>35</v>
      </c>
      <c r="G6142" s="300" t="s">
        <v>55</v>
      </c>
      <c r="H6142" s="293" t="s">
        <v>6848</v>
      </c>
      <c r="I6142" s="293"/>
      <c r="J6142" s="293" t="s">
        <v>24283</v>
      </c>
      <c r="K6142" s="299">
        <v>44045</v>
      </c>
      <c r="L6142" s="300"/>
      <c r="M6142" s="297" t="str">
        <f t="shared" si="95"/>
        <v>2012</v>
      </c>
    </row>
    <row r="6143" spans="1:13">
      <c r="A6143" s="293">
        <v>6142</v>
      </c>
      <c r="B6143" s="298" t="s">
        <v>21106</v>
      </c>
      <c r="C6143" s="298" t="s">
        <v>21107</v>
      </c>
      <c r="D6143" s="298"/>
      <c r="E6143" s="298" t="s">
        <v>22</v>
      </c>
      <c r="F6143" s="293" t="s">
        <v>35</v>
      </c>
      <c r="G6143" s="300" t="s">
        <v>55</v>
      </c>
      <c r="H6143" s="293" t="s">
        <v>6848</v>
      </c>
      <c r="I6143" s="293"/>
      <c r="J6143" s="293" t="s">
        <v>24283</v>
      </c>
      <c r="K6143" s="299">
        <v>43806</v>
      </c>
      <c r="L6143" s="300"/>
      <c r="M6143" s="297" t="str">
        <f t="shared" si="95"/>
        <v>2012</v>
      </c>
    </row>
    <row r="6144" spans="1:13">
      <c r="A6144" s="293">
        <v>6143</v>
      </c>
      <c r="B6144" s="298" t="s">
        <v>21108</v>
      </c>
      <c r="C6144" s="298" t="s">
        <v>21109</v>
      </c>
      <c r="D6144" s="298"/>
      <c r="E6144" s="298" t="s">
        <v>22</v>
      </c>
      <c r="F6144" s="293" t="s">
        <v>35</v>
      </c>
      <c r="G6144" s="300" t="s">
        <v>55</v>
      </c>
      <c r="H6144" s="293" t="s">
        <v>6848</v>
      </c>
      <c r="I6144" s="293"/>
      <c r="J6144" s="293" t="s">
        <v>24283</v>
      </c>
      <c r="K6144" s="299">
        <v>43883</v>
      </c>
      <c r="L6144" s="300"/>
      <c r="M6144" s="297" t="str">
        <f t="shared" si="95"/>
        <v>2012</v>
      </c>
    </row>
    <row r="6145" spans="1:13">
      <c r="A6145" s="293">
        <v>6144</v>
      </c>
      <c r="B6145" s="298" t="s">
        <v>21110</v>
      </c>
      <c r="C6145" s="298" t="s">
        <v>21111</v>
      </c>
      <c r="D6145" s="298"/>
      <c r="E6145" s="298" t="s">
        <v>22</v>
      </c>
      <c r="F6145" s="293" t="s">
        <v>35</v>
      </c>
      <c r="G6145" s="300" t="s">
        <v>55</v>
      </c>
      <c r="H6145" s="293" t="s">
        <v>6848</v>
      </c>
      <c r="I6145" s="293"/>
      <c r="J6145" s="293" t="s">
        <v>24283</v>
      </c>
      <c r="K6145" s="299">
        <v>43777</v>
      </c>
      <c r="L6145" s="300"/>
      <c r="M6145" s="297" t="str">
        <f t="shared" si="95"/>
        <v>2012</v>
      </c>
    </row>
    <row r="6146" spans="1:13">
      <c r="A6146" s="293">
        <v>6145</v>
      </c>
      <c r="B6146" s="298" t="s">
        <v>21112</v>
      </c>
      <c r="C6146" s="298" t="s">
        <v>21113</v>
      </c>
      <c r="D6146" s="298"/>
      <c r="E6146" s="298" t="s">
        <v>22</v>
      </c>
      <c r="F6146" s="293" t="s">
        <v>35</v>
      </c>
      <c r="G6146" s="300" t="s">
        <v>55</v>
      </c>
      <c r="H6146" s="293" t="s">
        <v>6848</v>
      </c>
      <c r="I6146" s="293"/>
      <c r="J6146" s="293" t="s">
        <v>24283</v>
      </c>
      <c r="K6146" s="299">
        <v>43813</v>
      </c>
      <c r="L6146" s="300"/>
      <c r="M6146" s="297" t="str">
        <f t="shared" ref="M6146:M6209" si="96">IF((INT(MID(B6146,5,2))&gt;19),"19"&amp;MID(B6146,5,2),"20"&amp;MID(B6146,5,2))</f>
        <v>2012</v>
      </c>
    </row>
    <row r="6147" spans="1:13">
      <c r="A6147" s="293">
        <v>6146</v>
      </c>
      <c r="B6147" s="298" t="s">
        <v>21114</v>
      </c>
      <c r="C6147" s="298" t="s">
        <v>21115</v>
      </c>
      <c r="D6147" s="298"/>
      <c r="E6147" s="298" t="s">
        <v>22</v>
      </c>
      <c r="F6147" s="293" t="s">
        <v>35</v>
      </c>
      <c r="G6147" s="300" t="s">
        <v>55</v>
      </c>
      <c r="H6147" s="293" t="s">
        <v>6848</v>
      </c>
      <c r="I6147" s="293"/>
      <c r="J6147" s="293" t="s">
        <v>24283</v>
      </c>
      <c r="K6147" s="299">
        <v>43813</v>
      </c>
      <c r="L6147" s="300"/>
      <c r="M6147" s="297" t="str">
        <f t="shared" si="96"/>
        <v>2012</v>
      </c>
    </row>
    <row r="6148" spans="1:13">
      <c r="A6148" s="293">
        <v>6147</v>
      </c>
      <c r="B6148" s="298" t="s">
        <v>21116</v>
      </c>
      <c r="C6148" s="298" t="s">
        <v>21117</v>
      </c>
      <c r="D6148" s="298"/>
      <c r="E6148" s="298" t="s">
        <v>22</v>
      </c>
      <c r="F6148" s="293" t="s">
        <v>35</v>
      </c>
      <c r="G6148" s="300" t="s">
        <v>55</v>
      </c>
      <c r="H6148" s="293" t="s">
        <v>6848</v>
      </c>
      <c r="I6148" s="293"/>
      <c r="J6148" s="293" t="s">
        <v>24283</v>
      </c>
      <c r="K6148" s="299"/>
      <c r="L6148" s="300"/>
      <c r="M6148" s="297" t="str">
        <f t="shared" si="96"/>
        <v>2012</v>
      </c>
    </row>
    <row r="6149" spans="1:13">
      <c r="A6149" s="293">
        <v>6148</v>
      </c>
      <c r="B6149" s="298" t="s">
        <v>21118</v>
      </c>
      <c r="C6149" s="298" t="s">
        <v>21119</v>
      </c>
      <c r="D6149" s="298"/>
      <c r="E6149" s="298" t="s">
        <v>22</v>
      </c>
      <c r="F6149" s="293" t="s">
        <v>35</v>
      </c>
      <c r="G6149" s="300" t="s">
        <v>55</v>
      </c>
      <c r="H6149" s="293" t="s">
        <v>6848</v>
      </c>
      <c r="I6149" s="293"/>
      <c r="J6149" s="293" t="s">
        <v>24283</v>
      </c>
      <c r="K6149" s="299">
        <v>43813</v>
      </c>
      <c r="L6149" s="300"/>
      <c r="M6149" s="297" t="str">
        <f t="shared" si="96"/>
        <v>2012</v>
      </c>
    </row>
    <row r="6150" spans="1:13">
      <c r="A6150" s="293">
        <v>6149</v>
      </c>
      <c r="B6150" s="298" t="s">
        <v>21120</v>
      </c>
      <c r="C6150" s="298" t="s">
        <v>21121</v>
      </c>
      <c r="D6150" s="298"/>
      <c r="E6150" s="298" t="s">
        <v>22</v>
      </c>
      <c r="F6150" s="293" t="s">
        <v>35</v>
      </c>
      <c r="G6150" s="300" t="s">
        <v>55</v>
      </c>
      <c r="H6150" s="293" t="s">
        <v>6848</v>
      </c>
      <c r="I6150" s="293"/>
      <c r="J6150" s="293" t="s">
        <v>24283</v>
      </c>
      <c r="K6150" s="299">
        <v>43806</v>
      </c>
      <c r="L6150" s="300"/>
      <c r="M6150" s="297" t="str">
        <f t="shared" si="96"/>
        <v>2012</v>
      </c>
    </row>
    <row r="6151" spans="1:13">
      <c r="A6151" s="293">
        <v>6150</v>
      </c>
      <c r="B6151" s="298" t="s">
        <v>21122</v>
      </c>
      <c r="C6151" s="298" t="s">
        <v>21123</v>
      </c>
      <c r="D6151" s="298"/>
      <c r="E6151" s="298" t="s">
        <v>22</v>
      </c>
      <c r="F6151" s="293" t="s">
        <v>35</v>
      </c>
      <c r="G6151" s="300" t="s">
        <v>55</v>
      </c>
      <c r="H6151" s="293" t="s">
        <v>6848</v>
      </c>
      <c r="I6151" s="293"/>
      <c r="J6151" s="293" t="s">
        <v>24283</v>
      </c>
      <c r="K6151" s="299">
        <v>44045</v>
      </c>
      <c r="L6151" s="300"/>
      <c r="M6151" s="297" t="str">
        <f t="shared" si="96"/>
        <v>2012</v>
      </c>
    </row>
    <row r="6152" spans="1:13">
      <c r="A6152" s="293">
        <v>6151</v>
      </c>
      <c r="B6152" s="298" t="s">
        <v>21124</v>
      </c>
      <c r="C6152" s="298" t="s">
        <v>21125</v>
      </c>
      <c r="D6152" s="298"/>
      <c r="E6152" s="298" t="s">
        <v>22</v>
      </c>
      <c r="F6152" s="293" t="s">
        <v>35</v>
      </c>
      <c r="G6152" s="300" t="s">
        <v>55</v>
      </c>
      <c r="H6152" s="293" t="s">
        <v>6848</v>
      </c>
      <c r="I6152" s="293"/>
      <c r="J6152" s="293" t="s">
        <v>24283</v>
      </c>
      <c r="K6152" s="299">
        <v>43813</v>
      </c>
      <c r="L6152" s="300"/>
      <c r="M6152" s="297" t="str">
        <f t="shared" si="96"/>
        <v>2012</v>
      </c>
    </row>
    <row r="6153" spans="1:13">
      <c r="A6153" s="293">
        <v>6152</v>
      </c>
      <c r="B6153" s="298" t="s">
        <v>21126</v>
      </c>
      <c r="C6153" s="298" t="s">
        <v>21127</v>
      </c>
      <c r="D6153" s="298"/>
      <c r="E6153" s="298" t="s">
        <v>22</v>
      </c>
      <c r="F6153" s="293" t="s">
        <v>35</v>
      </c>
      <c r="G6153" s="300" t="s">
        <v>55</v>
      </c>
      <c r="H6153" s="293" t="s">
        <v>6848</v>
      </c>
      <c r="I6153" s="293"/>
      <c r="J6153" s="293" t="s">
        <v>24283</v>
      </c>
      <c r="K6153" s="299">
        <v>43806</v>
      </c>
      <c r="L6153" s="300"/>
      <c r="M6153" s="297" t="str">
        <f t="shared" si="96"/>
        <v>2012</v>
      </c>
    </row>
    <row r="6154" spans="1:13">
      <c r="A6154" s="293">
        <v>6153</v>
      </c>
      <c r="B6154" s="298" t="s">
        <v>21128</v>
      </c>
      <c r="C6154" s="298" t="s">
        <v>21129</v>
      </c>
      <c r="D6154" s="298"/>
      <c r="E6154" s="298" t="s">
        <v>22</v>
      </c>
      <c r="F6154" s="293" t="s">
        <v>35</v>
      </c>
      <c r="G6154" s="300" t="s">
        <v>55</v>
      </c>
      <c r="H6154" s="293" t="s">
        <v>6848</v>
      </c>
      <c r="I6154" s="293"/>
      <c r="J6154" s="293" t="s">
        <v>24283</v>
      </c>
      <c r="K6154" s="299">
        <v>43883</v>
      </c>
      <c r="L6154" s="300"/>
      <c r="M6154" s="297" t="str">
        <f t="shared" si="96"/>
        <v>2012</v>
      </c>
    </row>
    <row r="6155" spans="1:13">
      <c r="A6155" s="293">
        <v>6154</v>
      </c>
      <c r="B6155" s="298" t="s">
        <v>21130</v>
      </c>
      <c r="C6155" s="298" t="s">
        <v>21131</v>
      </c>
      <c r="D6155" s="298"/>
      <c r="E6155" s="298" t="s">
        <v>22</v>
      </c>
      <c r="F6155" s="293" t="s">
        <v>35</v>
      </c>
      <c r="G6155" s="300" t="s">
        <v>55</v>
      </c>
      <c r="H6155" s="293" t="s">
        <v>6848</v>
      </c>
      <c r="I6155" s="293"/>
      <c r="J6155" s="293" t="s">
        <v>24283</v>
      </c>
      <c r="K6155" s="299"/>
      <c r="L6155" s="300"/>
      <c r="M6155" s="297" t="str">
        <f t="shared" si="96"/>
        <v>2012</v>
      </c>
    </row>
    <row r="6156" spans="1:13">
      <c r="A6156" s="293">
        <v>6155</v>
      </c>
      <c r="B6156" s="298" t="s">
        <v>21132</v>
      </c>
      <c r="C6156" s="298" t="s">
        <v>21133</v>
      </c>
      <c r="D6156" s="298"/>
      <c r="E6156" s="298" t="s">
        <v>22</v>
      </c>
      <c r="F6156" s="293" t="s">
        <v>35</v>
      </c>
      <c r="G6156" s="300" t="s">
        <v>55</v>
      </c>
      <c r="H6156" s="293" t="s">
        <v>6848</v>
      </c>
      <c r="I6156" s="293"/>
      <c r="J6156" s="293" t="s">
        <v>24283</v>
      </c>
      <c r="K6156" s="299">
        <v>43763</v>
      </c>
      <c r="L6156" s="300"/>
      <c r="M6156" s="297" t="str">
        <f t="shared" si="96"/>
        <v>2012</v>
      </c>
    </row>
    <row r="6157" spans="1:13">
      <c r="A6157" s="293">
        <v>6156</v>
      </c>
      <c r="B6157" s="298" t="s">
        <v>21134</v>
      </c>
      <c r="C6157" s="298" t="s">
        <v>21135</v>
      </c>
      <c r="D6157" s="298"/>
      <c r="E6157" s="298" t="s">
        <v>22</v>
      </c>
      <c r="F6157" s="293" t="s">
        <v>35</v>
      </c>
      <c r="G6157" s="300" t="s">
        <v>55</v>
      </c>
      <c r="H6157" s="293" t="s">
        <v>6848</v>
      </c>
      <c r="I6157" s="293"/>
      <c r="J6157" s="293" t="s">
        <v>24283</v>
      </c>
      <c r="K6157" s="299">
        <v>43743</v>
      </c>
      <c r="L6157" s="300"/>
      <c r="M6157" s="297" t="str">
        <f t="shared" si="96"/>
        <v>2012</v>
      </c>
    </row>
    <row r="6158" spans="1:13">
      <c r="A6158" s="293">
        <v>6157</v>
      </c>
      <c r="B6158" s="298" t="s">
        <v>21136</v>
      </c>
      <c r="C6158" s="298" t="s">
        <v>21137</v>
      </c>
      <c r="D6158" s="298"/>
      <c r="E6158" s="298" t="s">
        <v>22</v>
      </c>
      <c r="F6158" s="293" t="s">
        <v>35</v>
      </c>
      <c r="G6158" s="300" t="s">
        <v>55</v>
      </c>
      <c r="H6158" s="293" t="s">
        <v>6848</v>
      </c>
      <c r="I6158" s="293"/>
      <c r="J6158" s="293" t="s">
        <v>24283</v>
      </c>
      <c r="K6158" s="299">
        <v>43883</v>
      </c>
      <c r="L6158" s="300"/>
      <c r="M6158" s="297" t="str">
        <f t="shared" si="96"/>
        <v>2012</v>
      </c>
    </row>
    <row r="6159" spans="1:13">
      <c r="A6159" s="293">
        <v>6158</v>
      </c>
      <c r="B6159" s="298" t="s">
        <v>21138</v>
      </c>
      <c r="C6159" s="298" t="s">
        <v>21139</v>
      </c>
      <c r="D6159" s="298"/>
      <c r="E6159" s="298" t="s">
        <v>22</v>
      </c>
      <c r="F6159" s="293" t="s">
        <v>35</v>
      </c>
      <c r="G6159" s="300" t="s">
        <v>55</v>
      </c>
      <c r="H6159" s="293" t="s">
        <v>6848</v>
      </c>
      <c r="I6159" s="293"/>
      <c r="J6159" s="293" t="s">
        <v>24283</v>
      </c>
      <c r="K6159" s="299">
        <v>43883</v>
      </c>
      <c r="L6159" s="300"/>
      <c r="M6159" s="297" t="str">
        <f t="shared" si="96"/>
        <v>2012</v>
      </c>
    </row>
    <row r="6160" spans="1:13">
      <c r="A6160" s="293">
        <v>6159</v>
      </c>
      <c r="B6160" s="298" t="s">
        <v>21140</v>
      </c>
      <c r="C6160" s="298" t="s">
        <v>21141</v>
      </c>
      <c r="D6160" s="298"/>
      <c r="E6160" s="298" t="s">
        <v>22</v>
      </c>
      <c r="F6160" s="293" t="s">
        <v>35</v>
      </c>
      <c r="G6160" s="300" t="s">
        <v>55</v>
      </c>
      <c r="H6160" s="293" t="s">
        <v>6848</v>
      </c>
      <c r="I6160" s="293"/>
      <c r="J6160" s="293" t="s">
        <v>24283</v>
      </c>
      <c r="K6160" s="299">
        <v>44045</v>
      </c>
      <c r="L6160" s="300"/>
      <c r="M6160" s="297" t="str">
        <f t="shared" si="96"/>
        <v>2012</v>
      </c>
    </row>
    <row r="6161" spans="1:13">
      <c r="A6161" s="293">
        <v>6160</v>
      </c>
      <c r="B6161" s="298" t="s">
        <v>21142</v>
      </c>
      <c r="C6161" s="298" t="s">
        <v>21143</v>
      </c>
      <c r="D6161" s="298"/>
      <c r="E6161" s="298" t="s">
        <v>22</v>
      </c>
      <c r="F6161" s="293" t="s">
        <v>35</v>
      </c>
      <c r="G6161" s="300" t="s">
        <v>55</v>
      </c>
      <c r="H6161" s="293" t="s">
        <v>6848</v>
      </c>
      <c r="I6161" s="293"/>
      <c r="J6161" s="293" t="s">
        <v>24283</v>
      </c>
      <c r="K6161" s="299"/>
      <c r="L6161" s="300"/>
      <c r="M6161" s="297" t="str">
        <f t="shared" si="96"/>
        <v>2012</v>
      </c>
    </row>
    <row r="6162" spans="1:13">
      <c r="A6162" s="293">
        <v>6161</v>
      </c>
      <c r="B6162" s="298" t="s">
        <v>21144</v>
      </c>
      <c r="C6162" s="298" t="s">
        <v>21145</v>
      </c>
      <c r="D6162" s="298"/>
      <c r="E6162" s="298" t="s">
        <v>22</v>
      </c>
      <c r="F6162" s="293" t="s">
        <v>35</v>
      </c>
      <c r="G6162" s="300" t="s">
        <v>55</v>
      </c>
      <c r="H6162" s="293" t="s">
        <v>6848</v>
      </c>
      <c r="I6162" s="293"/>
      <c r="J6162" s="293" t="s">
        <v>24283</v>
      </c>
      <c r="K6162" s="299">
        <v>43763</v>
      </c>
      <c r="L6162" s="300"/>
      <c r="M6162" s="297" t="str">
        <f t="shared" si="96"/>
        <v>2012</v>
      </c>
    </row>
    <row r="6163" spans="1:13">
      <c r="A6163" s="293">
        <v>6162</v>
      </c>
      <c r="B6163" s="298" t="s">
        <v>21146</v>
      </c>
      <c r="C6163" s="298" t="s">
        <v>21147</v>
      </c>
      <c r="D6163" s="298"/>
      <c r="E6163" s="298" t="s">
        <v>22</v>
      </c>
      <c r="F6163" s="293" t="s">
        <v>35</v>
      </c>
      <c r="G6163" s="300" t="s">
        <v>55</v>
      </c>
      <c r="H6163" s="293" t="s">
        <v>6848</v>
      </c>
      <c r="I6163" s="293"/>
      <c r="J6163" s="293" t="s">
        <v>24283</v>
      </c>
      <c r="K6163" s="299"/>
      <c r="L6163" s="300"/>
      <c r="M6163" s="297" t="str">
        <f t="shared" si="96"/>
        <v>2012</v>
      </c>
    </row>
    <row r="6164" spans="1:13">
      <c r="A6164" s="293">
        <v>6163</v>
      </c>
      <c r="B6164" s="298" t="s">
        <v>21148</v>
      </c>
      <c r="C6164" s="298" t="s">
        <v>21149</v>
      </c>
      <c r="D6164" s="298"/>
      <c r="E6164" s="298" t="s">
        <v>22</v>
      </c>
      <c r="F6164" s="293" t="s">
        <v>35</v>
      </c>
      <c r="G6164" s="300" t="s">
        <v>55</v>
      </c>
      <c r="H6164" s="293" t="s">
        <v>6848</v>
      </c>
      <c r="I6164" s="293"/>
      <c r="J6164" s="293" t="s">
        <v>24283</v>
      </c>
      <c r="K6164" s="299">
        <v>43743</v>
      </c>
      <c r="L6164" s="300"/>
      <c r="M6164" s="297" t="str">
        <f t="shared" si="96"/>
        <v>2012</v>
      </c>
    </row>
    <row r="6165" spans="1:13">
      <c r="A6165" s="293">
        <v>6164</v>
      </c>
      <c r="B6165" s="298" t="s">
        <v>21150</v>
      </c>
      <c r="C6165" s="298" t="s">
        <v>21151</v>
      </c>
      <c r="D6165" s="298"/>
      <c r="E6165" s="298" t="s">
        <v>22</v>
      </c>
      <c r="F6165" s="293" t="s">
        <v>35</v>
      </c>
      <c r="G6165" s="300" t="s">
        <v>55</v>
      </c>
      <c r="H6165" s="293" t="s">
        <v>6848</v>
      </c>
      <c r="I6165" s="293"/>
      <c r="J6165" s="293" t="s">
        <v>24283</v>
      </c>
      <c r="K6165" s="299">
        <v>43777</v>
      </c>
      <c r="L6165" s="300"/>
      <c r="M6165" s="297" t="str">
        <f t="shared" si="96"/>
        <v>2012</v>
      </c>
    </row>
    <row r="6166" spans="1:13">
      <c r="A6166" s="293">
        <v>6165</v>
      </c>
      <c r="B6166" s="298" t="s">
        <v>21152</v>
      </c>
      <c r="C6166" s="298" t="s">
        <v>21153</v>
      </c>
      <c r="D6166" s="298"/>
      <c r="E6166" s="298" t="s">
        <v>22</v>
      </c>
      <c r="F6166" s="293" t="s">
        <v>35</v>
      </c>
      <c r="G6166" s="300" t="s">
        <v>55</v>
      </c>
      <c r="H6166" s="293" t="s">
        <v>6848</v>
      </c>
      <c r="I6166" s="293"/>
      <c r="J6166" s="293" t="s">
        <v>24283</v>
      </c>
      <c r="K6166" s="299">
        <v>43743</v>
      </c>
      <c r="L6166" s="300"/>
      <c r="M6166" s="297" t="str">
        <f t="shared" si="96"/>
        <v>2012</v>
      </c>
    </row>
    <row r="6167" spans="1:13">
      <c r="A6167" s="293">
        <v>6166</v>
      </c>
      <c r="B6167" s="298" t="s">
        <v>21154</v>
      </c>
      <c r="C6167" s="298" t="s">
        <v>21155</v>
      </c>
      <c r="D6167" s="298"/>
      <c r="E6167" s="298" t="s">
        <v>22</v>
      </c>
      <c r="F6167" s="293" t="s">
        <v>35</v>
      </c>
      <c r="G6167" s="300" t="s">
        <v>55</v>
      </c>
      <c r="H6167" s="293" t="s">
        <v>6848</v>
      </c>
      <c r="I6167" s="293"/>
      <c r="J6167" s="293" t="s">
        <v>24283</v>
      </c>
      <c r="K6167" s="299"/>
      <c r="L6167" s="300"/>
      <c r="M6167" s="297" t="str">
        <f t="shared" si="96"/>
        <v>2012</v>
      </c>
    </row>
    <row r="6168" spans="1:13">
      <c r="A6168" s="293">
        <v>6167</v>
      </c>
      <c r="B6168" s="298" t="s">
        <v>26546</v>
      </c>
      <c r="C6168" s="298" t="s">
        <v>21156</v>
      </c>
      <c r="D6168" s="298"/>
      <c r="E6168" s="298" t="s">
        <v>22</v>
      </c>
      <c r="F6168" s="293" t="s">
        <v>35</v>
      </c>
      <c r="G6168" s="300" t="s">
        <v>55</v>
      </c>
      <c r="H6168" s="293" t="s">
        <v>6848</v>
      </c>
      <c r="I6168" s="293"/>
      <c r="J6168" s="293" t="s">
        <v>24283</v>
      </c>
      <c r="K6168" s="299">
        <v>43777</v>
      </c>
      <c r="L6168" s="300"/>
      <c r="M6168" s="297" t="str">
        <f t="shared" si="96"/>
        <v>2013</v>
      </c>
    </row>
    <row r="6169" spans="1:13">
      <c r="A6169" s="293">
        <v>6168</v>
      </c>
      <c r="B6169" s="298" t="s">
        <v>26547</v>
      </c>
      <c r="C6169" s="298" t="s">
        <v>21157</v>
      </c>
      <c r="D6169" s="298"/>
      <c r="E6169" s="298" t="s">
        <v>22</v>
      </c>
      <c r="F6169" s="293" t="s">
        <v>35</v>
      </c>
      <c r="G6169" s="300" t="s">
        <v>55</v>
      </c>
      <c r="H6169" s="293" t="s">
        <v>6848</v>
      </c>
      <c r="I6169" s="293"/>
      <c r="J6169" s="293" t="s">
        <v>24283</v>
      </c>
      <c r="K6169" s="299">
        <v>43729</v>
      </c>
      <c r="L6169" s="300"/>
      <c r="M6169" s="297" t="str">
        <f t="shared" si="96"/>
        <v>2013</v>
      </c>
    </row>
    <row r="6170" spans="1:13">
      <c r="A6170" s="293">
        <v>6169</v>
      </c>
      <c r="B6170" s="298" t="s">
        <v>26548</v>
      </c>
      <c r="C6170" s="298" t="s">
        <v>21158</v>
      </c>
      <c r="D6170" s="298"/>
      <c r="E6170" s="298" t="s">
        <v>22</v>
      </c>
      <c r="F6170" s="293" t="s">
        <v>35</v>
      </c>
      <c r="G6170" s="300" t="s">
        <v>55</v>
      </c>
      <c r="H6170" s="293" t="s">
        <v>6848</v>
      </c>
      <c r="I6170" s="293"/>
      <c r="J6170" s="293" t="s">
        <v>24283</v>
      </c>
      <c r="K6170" s="299">
        <v>43729</v>
      </c>
      <c r="L6170" s="300"/>
      <c r="M6170" s="297" t="str">
        <f t="shared" si="96"/>
        <v>2013</v>
      </c>
    </row>
    <row r="6171" spans="1:13">
      <c r="A6171" s="293">
        <v>6170</v>
      </c>
      <c r="B6171" s="298" t="s">
        <v>26549</v>
      </c>
      <c r="C6171" s="298" t="s">
        <v>21159</v>
      </c>
      <c r="D6171" s="298"/>
      <c r="E6171" s="298" t="s">
        <v>22</v>
      </c>
      <c r="F6171" s="293" t="s">
        <v>35</v>
      </c>
      <c r="G6171" s="300" t="s">
        <v>55</v>
      </c>
      <c r="H6171" s="293" t="s">
        <v>6848</v>
      </c>
      <c r="I6171" s="293"/>
      <c r="J6171" s="293" t="s">
        <v>24283</v>
      </c>
      <c r="K6171" s="299">
        <v>43806</v>
      </c>
      <c r="L6171" s="300"/>
      <c r="M6171" s="297" t="str">
        <f t="shared" si="96"/>
        <v>2013</v>
      </c>
    </row>
    <row r="6172" spans="1:13">
      <c r="A6172" s="293">
        <v>6171</v>
      </c>
      <c r="B6172" s="298" t="s">
        <v>26550</v>
      </c>
      <c r="C6172" s="298" t="s">
        <v>21160</v>
      </c>
      <c r="D6172" s="298"/>
      <c r="E6172" s="298" t="s">
        <v>22</v>
      </c>
      <c r="F6172" s="293" t="s">
        <v>35</v>
      </c>
      <c r="G6172" s="300" t="s">
        <v>55</v>
      </c>
      <c r="H6172" s="293" t="s">
        <v>6848</v>
      </c>
      <c r="I6172" s="293"/>
      <c r="J6172" s="293" t="s">
        <v>24283</v>
      </c>
      <c r="K6172" s="299">
        <v>43777</v>
      </c>
      <c r="L6172" s="300"/>
      <c r="M6172" s="297" t="str">
        <f t="shared" si="96"/>
        <v>2013</v>
      </c>
    </row>
    <row r="6173" spans="1:13">
      <c r="A6173" s="293">
        <v>6172</v>
      </c>
      <c r="B6173" s="298" t="s">
        <v>26551</v>
      </c>
      <c r="C6173" s="298" t="s">
        <v>21161</v>
      </c>
      <c r="D6173" s="298"/>
      <c r="E6173" s="298" t="s">
        <v>22</v>
      </c>
      <c r="F6173" s="293" t="s">
        <v>35</v>
      </c>
      <c r="G6173" s="300" t="s">
        <v>55</v>
      </c>
      <c r="H6173" s="293" t="s">
        <v>6848</v>
      </c>
      <c r="I6173" s="293"/>
      <c r="J6173" s="293" t="s">
        <v>24283</v>
      </c>
      <c r="K6173" s="299">
        <v>43777</v>
      </c>
      <c r="L6173" s="300"/>
      <c r="M6173" s="297" t="str">
        <f t="shared" si="96"/>
        <v>2013</v>
      </c>
    </row>
    <row r="6174" spans="1:13">
      <c r="A6174" s="293">
        <v>6173</v>
      </c>
      <c r="B6174" s="298" t="s">
        <v>26552</v>
      </c>
      <c r="C6174" s="298" t="s">
        <v>21162</v>
      </c>
      <c r="D6174" s="298"/>
      <c r="E6174" s="298" t="s">
        <v>22</v>
      </c>
      <c r="F6174" s="293" t="s">
        <v>35</v>
      </c>
      <c r="G6174" s="300" t="s">
        <v>55</v>
      </c>
      <c r="H6174" s="293" t="s">
        <v>6848</v>
      </c>
      <c r="I6174" s="293"/>
      <c r="J6174" s="293" t="s">
        <v>24283</v>
      </c>
      <c r="K6174" s="299">
        <v>43777</v>
      </c>
      <c r="L6174" s="300"/>
      <c r="M6174" s="297" t="str">
        <f t="shared" si="96"/>
        <v>2013</v>
      </c>
    </row>
    <row r="6175" spans="1:13">
      <c r="A6175" s="293">
        <v>6174</v>
      </c>
      <c r="B6175" s="298" t="s">
        <v>26553</v>
      </c>
      <c r="C6175" s="298" t="s">
        <v>21163</v>
      </c>
      <c r="D6175" s="298"/>
      <c r="E6175" s="298" t="s">
        <v>22</v>
      </c>
      <c r="F6175" s="293" t="s">
        <v>35</v>
      </c>
      <c r="G6175" s="300" t="s">
        <v>55</v>
      </c>
      <c r="H6175" s="293" t="s">
        <v>6848</v>
      </c>
      <c r="I6175" s="293"/>
      <c r="J6175" s="293" t="s">
        <v>24283</v>
      </c>
      <c r="K6175" s="299"/>
      <c r="L6175" s="300"/>
      <c r="M6175" s="297" t="str">
        <f t="shared" si="96"/>
        <v>2013</v>
      </c>
    </row>
    <row r="6176" spans="1:13">
      <c r="A6176" s="293">
        <v>6175</v>
      </c>
      <c r="B6176" s="298" t="s">
        <v>26554</v>
      </c>
      <c r="C6176" s="298" t="s">
        <v>21164</v>
      </c>
      <c r="D6176" s="298"/>
      <c r="E6176" s="298" t="s">
        <v>22</v>
      </c>
      <c r="F6176" s="293" t="s">
        <v>35</v>
      </c>
      <c r="G6176" s="300" t="s">
        <v>55</v>
      </c>
      <c r="H6176" s="293" t="s">
        <v>6848</v>
      </c>
      <c r="I6176" s="293"/>
      <c r="J6176" s="293" t="s">
        <v>24283</v>
      </c>
      <c r="K6176" s="299">
        <v>43777</v>
      </c>
      <c r="L6176" s="300"/>
      <c r="M6176" s="297" t="str">
        <f t="shared" si="96"/>
        <v>2013</v>
      </c>
    </row>
    <row r="6177" spans="1:13">
      <c r="A6177" s="293">
        <v>6176</v>
      </c>
      <c r="B6177" s="298" t="s">
        <v>26555</v>
      </c>
      <c r="C6177" s="298" t="s">
        <v>21165</v>
      </c>
      <c r="D6177" s="298"/>
      <c r="E6177" s="298" t="s">
        <v>22</v>
      </c>
      <c r="F6177" s="293" t="s">
        <v>35</v>
      </c>
      <c r="G6177" s="300" t="s">
        <v>55</v>
      </c>
      <c r="H6177" s="293" t="s">
        <v>6848</v>
      </c>
      <c r="I6177" s="293"/>
      <c r="J6177" s="293" t="s">
        <v>24283</v>
      </c>
      <c r="K6177" s="299">
        <v>43777</v>
      </c>
      <c r="L6177" s="300"/>
      <c r="M6177" s="297" t="str">
        <f t="shared" si="96"/>
        <v>2013</v>
      </c>
    </row>
    <row r="6178" spans="1:13">
      <c r="A6178" s="293">
        <v>6177</v>
      </c>
      <c r="B6178" s="298" t="s">
        <v>26556</v>
      </c>
      <c r="C6178" s="298" t="s">
        <v>21166</v>
      </c>
      <c r="D6178" s="298"/>
      <c r="E6178" s="298" t="s">
        <v>22</v>
      </c>
      <c r="F6178" s="293" t="s">
        <v>35</v>
      </c>
      <c r="G6178" s="300" t="s">
        <v>55</v>
      </c>
      <c r="H6178" s="293" t="s">
        <v>6848</v>
      </c>
      <c r="I6178" s="293"/>
      <c r="J6178" s="293" t="s">
        <v>24283</v>
      </c>
      <c r="K6178" s="299">
        <v>43777</v>
      </c>
      <c r="L6178" s="300"/>
      <c r="M6178" s="297" t="str">
        <f t="shared" si="96"/>
        <v>2013</v>
      </c>
    </row>
    <row r="6179" spans="1:13">
      <c r="A6179" s="293">
        <v>6178</v>
      </c>
      <c r="B6179" s="298" t="s">
        <v>26557</v>
      </c>
      <c r="C6179" s="298" t="s">
        <v>21167</v>
      </c>
      <c r="D6179" s="298"/>
      <c r="E6179" s="298" t="s">
        <v>22</v>
      </c>
      <c r="F6179" s="293" t="s">
        <v>35</v>
      </c>
      <c r="G6179" s="300" t="s">
        <v>55</v>
      </c>
      <c r="H6179" s="293" t="s">
        <v>6848</v>
      </c>
      <c r="I6179" s="293"/>
      <c r="J6179" s="293" t="s">
        <v>24283</v>
      </c>
      <c r="K6179" s="299">
        <v>43777</v>
      </c>
      <c r="L6179" s="300"/>
      <c r="M6179" s="297" t="str">
        <f t="shared" si="96"/>
        <v>2013</v>
      </c>
    </row>
    <row r="6180" spans="1:13">
      <c r="A6180" s="293">
        <v>6179</v>
      </c>
      <c r="B6180" s="298" t="s">
        <v>26558</v>
      </c>
      <c r="C6180" s="298" t="s">
        <v>21168</v>
      </c>
      <c r="D6180" s="298"/>
      <c r="E6180" s="298" t="s">
        <v>22</v>
      </c>
      <c r="F6180" s="293" t="s">
        <v>35</v>
      </c>
      <c r="G6180" s="300" t="s">
        <v>55</v>
      </c>
      <c r="H6180" s="293" t="s">
        <v>6848</v>
      </c>
      <c r="I6180" s="293"/>
      <c r="J6180" s="293" t="s">
        <v>24283</v>
      </c>
      <c r="K6180" s="299"/>
      <c r="L6180" s="300"/>
      <c r="M6180" s="297" t="str">
        <f t="shared" si="96"/>
        <v>2013</v>
      </c>
    </row>
    <row r="6181" spans="1:13">
      <c r="A6181" s="293">
        <v>6180</v>
      </c>
      <c r="B6181" s="298" t="s">
        <v>26559</v>
      </c>
      <c r="C6181" s="298" t="s">
        <v>21169</v>
      </c>
      <c r="D6181" s="298"/>
      <c r="E6181" s="298" t="s">
        <v>22</v>
      </c>
      <c r="F6181" s="293" t="s">
        <v>35</v>
      </c>
      <c r="G6181" s="300" t="s">
        <v>55</v>
      </c>
      <c r="H6181" s="293" t="s">
        <v>6848</v>
      </c>
      <c r="I6181" s="293"/>
      <c r="J6181" s="293" t="s">
        <v>24283</v>
      </c>
      <c r="K6181" s="299">
        <v>43777</v>
      </c>
      <c r="L6181" s="300"/>
      <c r="M6181" s="297" t="str">
        <f t="shared" si="96"/>
        <v>2013</v>
      </c>
    </row>
    <row r="6182" spans="1:13">
      <c r="A6182" s="293">
        <v>6181</v>
      </c>
      <c r="B6182" s="298" t="s">
        <v>26560</v>
      </c>
      <c r="C6182" s="298" t="s">
        <v>21170</v>
      </c>
      <c r="D6182" s="298"/>
      <c r="E6182" s="298" t="s">
        <v>22</v>
      </c>
      <c r="F6182" s="293" t="s">
        <v>35</v>
      </c>
      <c r="G6182" s="300" t="s">
        <v>55</v>
      </c>
      <c r="H6182" s="293" t="s">
        <v>6848</v>
      </c>
      <c r="I6182" s="293"/>
      <c r="J6182" s="293" t="s">
        <v>24283</v>
      </c>
      <c r="K6182" s="299">
        <v>43777</v>
      </c>
      <c r="L6182" s="300"/>
      <c r="M6182" s="297" t="str">
        <f t="shared" si="96"/>
        <v>2013</v>
      </c>
    </row>
    <row r="6183" spans="1:13">
      <c r="A6183" s="293">
        <v>6182</v>
      </c>
      <c r="B6183" s="298" t="s">
        <v>26561</v>
      </c>
      <c r="C6183" s="298" t="s">
        <v>21171</v>
      </c>
      <c r="D6183" s="298"/>
      <c r="E6183" s="298" t="s">
        <v>22</v>
      </c>
      <c r="F6183" s="293" t="s">
        <v>35</v>
      </c>
      <c r="G6183" s="300" t="s">
        <v>55</v>
      </c>
      <c r="H6183" s="293" t="s">
        <v>6848</v>
      </c>
      <c r="I6183" s="293"/>
      <c r="J6183" s="293" t="s">
        <v>24283</v>
      </c>
      <c r="K6183" s="299">
        <v>43777</v>
      </c>
      <c r="L6183" s="300"/>
      <c r="M6183" s="297" t="str">
        <f t="shared" si="96"/>
        <v>2013</v>
      </c>
    </row>
    <row r="6184" spans="1:13">
      <c r="A6184" s="293">
        <v>6183</v>
      </c>
      <c r="B6184" s="298" t="s">
        <v>26562</v>
      </c>
      <c r="C6184" s="298" t="s">
        <v>21172</v>
      </c>
      <c r="D6184" s="298"/>
      <c r="E6184" s="298" t="s">
        <v>22</v>
      </c>
      <c r="F6184" s="293" t="s">
        <v>35</v>
      </c>
      <c r="G6184" s="300" t="s">
        <v>55</v>
      </c>
      <c r="H6184" s="293" t="s">
        <v>6848</v>
      </c>
      <c r="I6184" s="293"/>
      <c r="J6184" s="293" t="s">
        <v>24283</v>
      </c>
      <c r="K6184" s="299">
        <v>43777</v>
      </c>
      <c r="L6184" s="300"/>
      <c r="M6184" s="297" t="str">
        <f t="shared" si="96"/>
        <v>2013</v>
      </c>
    </row>
    <row r="6185" spans="1:13">
      <c r="A6185" s="293">
        <v>6184</v>
      </c>
      <c r="B6185" s="298" t="s">
        <v>26563</v>
      </c>
      <c r="C6185" s="298" t="s">
        <v>21173</v>
      </c>
      <c r="D6185" s="298"/>
      <c r="E6185" s="298" t="s">
        <v>22</v>
      </c>
      <c r="F6185" s="293" t="s">
        <v>35</v>
      </c>
      <c r="G6185" s="300" t="s">
        <v>55</v>
      </c>
      <c r="H6185" s="293" t="s">
        <v>6848</v>
      </c>
      <c r="I6185" s="293"/>
      <c r="J6185" s="293" t="s">
        <v>24283</v>
      </c>
      <c r="K6185" s="299">
        <v>43777</v>
      </c>
      <c r="L6185" s="300"/>
      <c r="M6185" s="297" t="str">
        <f t="shared" si="96"/>
        <v>2013</v>
      </c>
    </row>
    <row r="6186" spans="1:13">
      <c r="A6186" s="293">
        <v>6185</v>
      </c>
      <c r="B6186" s="298" t="s">
        <v>26564</v>
      </c>
      <c r="C6186" s="298" t="s">
        <v>21174</v>
      </c>
      <c r="D6186" s="298"/>
      <c r="E6186" s="298" t="s">
        <v>22</v>
      </c>
      <c r="F6186" s="293" t="s">
        <v>35</v>
      </c>
      <c r="G6186" s="300" t="s">
        <v>55</v>
      </c>
      <c r="H6186" s="293" t="s">
        <v>6848</v>
      </c>
      <c r="I6186" s="293"/>
      <c r="J6186" s="293" t="s">
        <v>24283</v>
      </c>
      <c r="K6186" s="299">
        <v>43806</v>
      </c>
      <c r="L6186" s="300"/>
      <c r="M6186" s="297" t="str">
        <f t="shared" si="96"/>
        <v>2013</v>
      </c>
    </row>
    <row r="6187" spans="1:13">
      <c r="A6187" s="293">
        <v>6186</v>
      </c>
      <c r="B6187" s="298" t="s">
        <v>26565</v>
      </c>
      <c r="C6187" s="298" t="s">
        <v>21175</v>
      </c>
      <c r="D6187" s="298"/>
      <c r="E6187" s="298" t="s">
        <v>22</v>
      </c>
      <c r="F6187" s="293" t="s">
        <v>35</v>
      </c>
      <c r="G6187" s="300" t="s">
        <v>55</v>
      </c>
      <c r="H6187" s="293" t="s">
        <v>6848</v>
      </c>
      <c r="I6187" s="293"/>
      <c r="J6187" s="293" t="s">
        <v>24283</v>
      </c>
      <c r="K6187" s="299">
        <v>43806</v>
      </c>
      <c r="L6187" s="300"/>
      <c r="M6187" s="297" t="str">
        <f t="shared" si="96"/>
        <v>2013</v>
      </c>
    </row>
    <row r="6188" spans="1:13">
      <c r="A6188" s="293">
        <v>6187</v>
      </c>
      <c r="B6188" s="298" t="s">
        <v>26566</v>
      </c>
      <c r="C6188" s="298" t="s">
        <v>21176</v>
      </c>
      <c r="D6188" s="298"/>
      <c r="E6188" s="298" t="s">
        <v>22</v>
      </c>
      <c r="F6188" s="293" t="s">
        <v>35</v>
      </c>
      <c r="G6188" s="300" t="s">
        <v>55</v>
      </c>
      <c r="H6188" s="293" t="s">
        <v>6848</v>
      </c>
      <c r="I6188" s="293"/>
      <c r="J6188" s="293" t="s">
        <v>24283</v>
      </c>
      <c r="K6188" s="299">
        <v>43777</v>
      </c>
      <c r="L6188" s="300"/>
      <c r="M6188" s="297" t="str">
        <f t="shared" si="96"/>
        <v>2013</v>
      </c>
    </row>
    <row r="6189" spans="1:13">
      <c r="A6189" s="293">
        <v>6188</v>
      </c>
      <c r="B6189" s="298" t="s">
        <v>26567</v>
      </c>
      <c r="C6189" s="298" t="s">
        <v>21177</v>
      </c>
      <c r="D6189" s="298"/>
      <c r="E6189" s="298" t="s">
        <v>22</v>
      </c>
      <c r="F6189" s="293" t="s">
        <v>35</v>
      </c>
      <c r="G6189" s="300" t="s">
        <v>55</v>
      </c>
      <c r="H6189" s="293" t="s">
        <v>6848</v>
      </c>
      <c r="I6189" s="293"/>
      <c r="J6189" s="293" t="s">
        <v>24283</v>
      </c>
      <c r="K6189" s="299">
        <v>43729</v>
      </c>
      <c r="L6189" s="300"/>
      <c r="M6189" s="297" t="str">
        <f t="shared" si="96"/>
        <v>2013</v>
      </c>
    </row>
    <row r="6190" spans="1:13">
      <c r="A6190" s="293">
        <v>6189</v>
      </c>
      <c r="B6190" s="298" t="s">
        <v>26568</v>
      </c>
      <c r="C6190" s="298" t="s">
        <v>21178</v>
      </c>
      <c r="D6190" s="298"/>
      <c r="E6190" s="298" t="s">
        <v>22</v>
      </c>
      <c r="F6190" s="293" t="s">
        <v>35</v>
      </c>
      <c r="G6190" s="300" t="s">
        <v>55</v>
      </c>
      <c r="H6190" s="293" t="s">
        <v>6848</v>
      </c>
      <c r="I6190" s="293"/>
      <c r="J6190" s="293" t="s">
        <v>24283</v>
      </c>
      <c r="K6190" s="299">
        <v>43883</v>
      </c>
      <c r="L6190" s="300"/>
      <c r="M6190" s="297" t="str">
        <f t="shared" si="96"/>
        <v>2013</v>
      </c>
    </row>
    <row r="6191" spans="1:13">
      <c r="A6191" s="293">
        <v>6190</v>
      </c>
      <c r="B6191" s="298" t="s">
        <v>26569</v>
      </c>
      <c r="C6191" s="298" t="s">
        <v>21179</v>
      </c>
      <c r="D6191" s="298"/>
      <c r="E6191" s="298" t="s">
        <v>22</v>
      </c>
      <c r="F6191" s="293" t="s">
        <v>35</v>
      </c>
      <c r="G6191" s="300" t="s">
        <v>55</v>
      </c>
      <c r="H6191" s="293" t="s">
        <v>6848</v>
      </c>
      <c r="I6191" s="293"/>
      <c r="J6191" s="293" t="s">
        <v>24283</v>
      </c>
      <c r="K6191" s="299">
        <v>43777</v>
      </c>
      <c r="L6191" s="300"/>
      <c r="M6191" s="297" t="str">
        <f t="shared" si="96"/>
        <v>2013</v>
      </c>
    </row>
    <row r="6192" spans="1:13">
      <c r="A6192" s="293">
        <v>6191</v>
      </c>
      <c r="B6192" s="298" t="s">
        <v>26570</v>
      </c>
      <c r="C6192" s="298" t="s">
        <v>21180</v>
      </c>
      <c r="D6192" s="298"/>
      <c r="E6192" s="298" t="s">
        <v>22</v>
      </c>
      <c r="F6192" s="293" t="s">
        <v>35</v>
      </c>
      <c r="G6192" s="300" t="s">
        <v>55</v>
      </c>
      <c r="H6192" s="293" t="s">
        <v>6848</v>
      </c>
      <c r="I6192" s="293"/>
      <c r="J6192" s="293" t="s">
        <v>24283</v>
      </c>
      <c r="K6192" s="299">
        <v>43777</v>
      </c>
      <c r="L6192" s="300"/>
      <c r="M6192" s="297" t="str">
        <f t="shared" si="96"/>
        <v>2013</v>
      </c>
    </row>
    <row r="6193" spans="1:13">
      <c r="A6193" s="293">
        <v>6192</v>
      </c>
      <c r="B6193" s="298" t="s">
        <v>26571</v>
      </c>
      <c r="C6193" s="298" t="s">
        <v>21181</v>
      </c>
      <c r="D6193" s="298"/>
      <c r="E6193" s="298" t="s">
        <v>22</v>
      </c>
      <c r="F6193" s="293" t="s">
        <v>35</v>
      </c>
      <c r="G6193" s="300" t="s">
        <v>55</v>
      </c>
      <c r="H6193" s="293" t="s">
        <v>6848</v>
      </c>
      <c r="I6193" s="293"/>
      <c r="J6193" s="293" t="s">
        <v>24283</v>
      </c>
      <c r="K6193" s="299">
        <v>43777</v>
      </c>
      <c r="L6193" s="300"/>
      <c r="M6193" s="297" t="str">
        <f t="shared" si="96"/>
        <v>2013</v>
      </c>
    </row>
    <row r="6194" spans="1:13">
      <c r="A6194" s="293">
        <v>6193</v>
      </c>
      <c r="B6194" s="298" t="s">
        <v>26572</v>
      </c>
      <c r="C6194" s="298" t="s">
        <v>21182</v>
      </c>
      <c r="D6194" s="298"/>
      <c r="E6194" s="298" t="s">
        <v>22</v>
      </c>
      <c r="F6194" s="293" t="s">
        <v>35</v>
      </c>
      <c r="G6194" s="300" t="s">
        <v>55</v>
      </c>
      <c r="H6194" s="293" t="s">
        <v>6848</v>
      </c>
      <c r="I6194" s="293"/>
      <c r="J6194" s="293" t="s">
        <v>24283</v>
      </c>
      <c r="K6194" s="299">
        <v>43777</v>
      </c>
      <c r="L6194" s="300"/>
      <c r="M6194" s="297" t="str">
        <f t="shared" si="96"/>
        <v>2013</v>
      </c>
    </row>
    <row r="6195" spans="1:13">
      <c r="A6195" s="293">
        <v>6194</v>
      </c>
      <c r="B6195" s="298" t="s">
        <v>26573</v>
      </c>
      <c r="C6195" s="298" t="s">
        <v>21183</v>
      </c>
      <c r="D6195" s="298"/>
      <c r="E6195" s="298" t="s">
        <v>22</v>
      </c>
      <c r="F6195" s="293" t="s">
        <v>35</v>
      </c>
      <c r="G6195" s="300" t="s">
        <v>55</v>
      </c>
      <c r="H6195" s="293" t="s">
        <v>6848</v>
      </c>
      <c r="I6195" s="293"/>
      <c r="J6195" s="293" t="s">
        <v>24283</v>
      </c>
      <c r="K6195" s="299">
        <v>43777</v>
      </c>
      <c r="L6195" s="300"/>
      <c r="M6195" s="297" t="str">
        <f t="shared" si="96"/>
        <v>2013</v>
      </c>
    </row>
    <row r="6196" spans="1:13">
      <c r="A6196" s="293">
        <v>6195</v>
      </c>
      <c r="B6196" s="298" t="s">
        <v>26574</v>
      </c>
      <c r="C6196" s="298" t="s">
        <v>21184</v>
      </c>
      <c r="D6196" s="298"/>
      <c r="E6196" s="298" t="s">
        <v>22</v>
      </c>
      <c r="F6196" s="293" t="s">
        <v>35</v>
      </c>
      <c r="G6196" s="300" t="s">
        <v>55</v>
      </c>
      <c r="H6196" s="293" t="s">
        <v>6848</v>
      </c>
      <c r="I6196" s="293"/>
      <c r="J6196" s="293" t="s">
        <v>24283</v>
      </c>
      <c r="K6196" s="299">
        <v>43777</v>
      </c>
      <c r="L6196" s="300"/>
      <c r="M6196" s="297" t="str">
        <f t="shared" si="96"/>
        <v>2013</v>
      </c>
    </row>
    <row r="6197" spans="1:13">
      <c r="A6197" s="293">
        <v>6196</v>
      </c>
      <c r="B6197" s="298" t="s">
        <v>26575</v>
      </c>
      <c r="C6197" s="298" t="s">
        <v>21185</v>
      </c>
      <c r="D6197" s="298"/>
      <c r="E6197" s="298" t="s">
        <v>22</v>
      </c>
      <c r="F6197" s="293" t="s">
        <v>35</v>
      </c>
      <c r="G6197" s="300" t="s">
        <v>55</v>
      </c>
      <c r="H6197" s="293" t="s">
        <v>6848</v>
      </c>
      <c r="I6197" s="293"/>
      <c r="J6197" s="293" t="s">
        <v>24283</v>
      </c>
      <c r="K6197" s="299">
        <v>43777</v>
      </c>
      <c r="L6197" s="300"/>
      <c r="M6197" s="297" t="str">
        <f t="shared" si="96"/>
        <v>2013</v>
      </c>
    </row>
    <row r="6198" spans="1:13">
      <c r="A6198" s="293">
        <v>6197</v>
      </c>
      <c r="B6198" s="298" t="s">
        <v>26576</v>
      </c>
      <c r="C6198" s="298" t="s">
        <v>21186</v>
      </c>
      <c r="D6198" s="298"/>
      <c r="E6198" s="298" t="s">
        <v>22</v>
      </c>
      <c r="F6198" s="293" t="s">
        <v>35</v>
      </c>
      <c r="G6198" s="300" t="s">
        <v>55</v>
      </c>
      <c r="H6198" s="293" t="s">
        <v>6848</v>
      </c>
      <c r="I6198" s="293"/>
      <c r="J6198" s="293" t="s">
        <v>24283</v>
      </c>
      <c r="K6198" s="299">
        <v>43883</v>
      </c>
      <c r="L6198" s="300"/>
      <c r="M6198" s="297" t="str">
        <f t="shared" si="96"/>
        <v>2013</v>
      </c>
    </row>
    <row r="6199" spans="1:13">
      <c r="A6199" s="293">
        <v>6198</v>
      </c>
      <c r="B6199" s="298" t="s">
        <v>26577</v>
      </c>
      <c r="C6199" s="298" t="s">
        <v>21187</v>
      </c>
      <c r="D6199" s="298"/>
      <c r="E6199" s="298" t="s">
        <v>22</v>
      </c>
      <c r="F6199" s="293" t="s">
        <v>35</v>
      </c>
      <c r="G6199" s="300" t="s">
        <v>55</v>
      </c>
      <c r="H6199" s="293" t="s">
        <v>6848</v>
      </c>
      <c r="I6199" s="293"/>
      <c r="J6199" s="293" t="s">
        <v>24283</v>
      </c>
      <c r="K6199" s="299">
        <v>43777</v>
      </c>
      <c r="L6199" s="300"/>
      <c r="M6199" s="297" t="str">
        <f t="shared" si="96"/>
        <v>2013</v>
      </c>
    </row>
    <row r="6200" spans="1:13">
      <c r="A6200" s="293">
        <v>6199</v>
      </c>
      <c r="B6200" s="298" t="s">
        <v>26578</v>
      </c>
      <c r="C6200" s="298" t="s">
        <v>21188</v>
      </c>
      <c r="D6200" s="298"/>
      <c r="E6200" s="298" t="s">
        <v>22</v>
      </c>
      <c r="F6200" s="293" t="s">
        <v>35</v>
      </c>
      <c r="G6200" s="300" t="s">
        <v>55</v>
      </c>
      <c r="H6200" s="293" t="s">
        <v>6848</v>
      </c>
      <c r="I6200" s="293"/>
      <c r="J6200" s="293" t="s">
        <v>24283</v>
      </c>
      <c r="K6200" s="299">
        <v>43883</v>
      </c>
      <c r="L6200" s="300"/>
      <c r="M6200" s="297" t="str">
        <f t="shared" si="96"/>
        <v>2013</v>
      </c>
    </row>
    <row r="6201" spans="1:13">
      <c r="A6201" s="293">
        <v>6200</v>
      </c>
      <c r="B6201" s="298" t="s">
        <v>26579</v>
      </c>
      <c r="C6201" s="298" t="s">
        <v>21189</v>
      </c>
      <c r="D6201" s="298"/>
      <c r="E6201" s="298" t="s">
        <v>22</v>
      </c>
      <c r="F6201" s="293" t="s">
        <v>35</v>
      </c>
      <c r="G6201" s="300" t="s">
        <v>55</v>
      </c>
      <c r="H6201" s="293" t="s">
        <v>6848</v>
      </c>
      <c r="I6201" s="293"/>
      <c r="J6201" s="293" t="s">
        <v>24283</v>
      </c>
      <c r="K6201" s="299">
        <v>43777</v>
      </c>
      <c r="L6201" s="300"/>
      <c r="M6201" s="297" t="str">
        <f t="shared" si="96"/>
        <v>2013</v>
      </c>
    </row>
    <row r="6202" spans="1:13">
      <c r="A6202" s="293">
        <v>6201</v>
      </c>
      <c r="B6202" s="298" t="s">
        <v>26580</v>
      </c>
      <c r="C6202" s="298" t="s">
        <v>21190</v>
      </c>
      <c r="D6202" s="298"/>
      <c r="E6202" s="298" t="s">
        <v>22</v>
      </c>
      <c r="F6202" s="293" t="s">
        <v>35</v>
      </c>
      <c r="G6202" s="300" t="s">
        <v>55</v>
      </c>
      <c r="H6202" s="293" t="s">
        <v>6848</v>
      </c>
      <c r="I6202" s="293"/>
      <c r="J6202" s="293" t="s">
        <v>24283</v>
      </c>
      <c r="K6202" s="299">
        <v>43813</v>
      </c>
      <c r="L6202" s="300"/>
      <c r="M6202" s="297" t="str">
        <f t="shared" si="96"/>
        <v>2013</v>
      </c>
    </row>
    <row r="6203" spans="1:13">
      <c r="A6203" s="293">
        <v>6202</v>
      </c>
      <c r="B6203" s="298" t="s">
        <v>26581</v>
      </c>
      <c r="C6203" s="298" t="s">
        <v>21191</v>
      </c>
      <c r="D6203" s="298"/>
      <c r="E6203" s="298" t="s">
        <v>22</v>
      </c>
      <c r="F6203" s="293" t="s">
        <v>35</v>
      </c>
      <c r="G6203" s="300" t="s">
        <v>55</v>
      </c>
      <c r="H6203" s="293" t="s">
        <v>6848</v>
      </c>
      <c r="I6203" s="293"/>
      <c r="J6203" s="293" t="s">
        <v>24283</v>
      </c>
      <c r="K6203" s="299">
        <v>43777</v>
      </c>
      <c r="L6203" s="300"/>
      <c r="M6203" s="297" t="str">
        <f t="shared" si="96"/>
        <v>2013</v>
      </c>
    </row>
    <row r="6204" spans="1:13">
      <c r="A6204" s="293">
        <v>6203</v>
      </c>
      <c r="B6204" s="298" t="s">
        <v>26582</v>
      </c>
      <c r="C6204" s="298" t="s">
        <v>21192</v>
      </c>
      <c r="D6204" s="298"/>
      <c r="E6204" s="298" t="s">
        <v>22</v>
      </c>
      <c r="F6204" s="293" t="s">
        <v>35</v>
      </c>
      <c r="G6204" s="300" t="s">
        <v>55</v>
      </c>
      <c r="H6204" s="293" t="s">
        <v>6848</v>
      </c>
      <c r="I6204" s="293"/>
      <c r="J6204" s="293" t="s">
        <v>24283</v>
      </c>
      <c r="K6204" s="299">
        <v>43729</v>
      </c>
      <c r="L6204" s="300"/>
      <c r="M6204" s="297" t="str">
        <f t="shared" si="96"/>
        <v>2013</v>
      </c>
    </row>
    <row r="6205" spans="1:13">
      <c r="A6205" s="293">
        <v>6204</v>
      </c>
      <c r="B6205" s="298" t="s">
        <v>26583</v>
      </c>
      <c r="C6205" s="298" t="s">
        <v>21193</v>
      </c>
      <c r="D6205" s="298"/>
      <c r="E6205" s="298" t="s">
        <v>22</v>
      </c>
      <c r="F6205" s="293" t="s">
        <v>35</v>
      </c>
      <c r="G6205" s="300" t="s">
        <v>55</v>
      </c>
      <c r="H6205" s="293" t="s">
        <v>6848</v>
      </c>
      <c r="I6205" s="293"/>
      <c r="J6205" s="293" t="s">
        <v>24283</v>
      </c>
      <c r="K6205" s="299">
        <v>43813</v>
      </c>
      <c r="L6205" s="300"/>
      <c r="M6205" s="297" t="str">
        <f t="shared" si="96"/>
        <v>2013</v>
      </c>
    </row>
    <row r="6206" spans="1:13">
      <c r="A6206" s="293">
        <v>6205</v>
      </c>
      <c r="B6206" s="298" t="s">
        <v>26584</v>
      </c>
      <c r="C6206" s="298" t="s">
        <v>21194</v>
      </c>
      <c r="D6206" s="298"/>
      <c r="E6206" s="298" t="s">
        <v>22</v>
      </c>
      <c r="F6206" s="293" t="s">
        <v>35</v>
      </c>
      <c r="G6206" s="300" t="s">
        <v>55</v>
      </c>
      <c r="H6206" s="293" t="s">
        <v>6848</v>
      </c>
      <c r="I6206" s="293"/>
      <c r="J6206" s="293" t="s">
        <v>24283</v>
      </c>
      <c r="K6206" s="299">
        <v>43813</v>
      </c>
      <c r="L6206" s="300"/>
      <c r="M6206" s="297" t="str">
        <f t="shared" si="96"/>
        <v>2013</v>
      </c>
    </row>
    <row r="6207" spans="1:13">
      <c r="A6207" s="293">
        <v>6206</v>
      </c>
      <c r="B6207" s="298" t="s">
        <v>26585</v>
      </c>
      <c r="C6207" s="298" t="s">
        <v>21195</v>
      </c>
      <c r="D6207" s="298"/>
      <c r="E6207" s="298" t="s">
        <v>22</v>
      </c>
      <c r="F6207" s="293" t="s">
        <v>35</v>
      </c>
      <c r="G6207" s="300" t="s">
        <v>55</v>
      </c>
      <c r="H6207" s="293" t="s">
        <v>6848</v>
      </c>
      <c r="I6207" s="293"/>
      <c r="J6207" s="293" t="s">
        <v>24283</v>
      </c>
      <c r="K6207" s="299">
        <v>43806</v>
      </c>
      <c r="L6207" s="300"/>
      <c r="M6207" s="297" t="str">
        <f t="shared" si="96"/>
        <v>2013</v>
      </c>
    </row>
    <row r="6208" spans="1:13">
      <c r="A6208" s="293">
        <v>6207</v>
      </c>
      <c r="B6208" s="298" t="s">
        <v>26586</v>
      </c>
      <c r="C6208" s="298" t="s">
        <v>21196</v>
      </c>
      <c r="D6208" s="298"/>
      <c r="E6208" s="298" t="s">
        <v>22</v>
      </c>
      <c r="F6208" s="293" t="s">
        <v>35</v>
      </c>
      <c r="G6208" s="300" t="s">
        <v>55</v>
      </c>
      <c r="H6208" s="293" t="s">
        <v>6848</v>
      </c>
      <c r="I6208" s="293"/>
      <c r="J6208" s="293" t="s">
        <v>24283</v>
      </c>
      <c r="K6208" s="299"/>
      <c r="L6208" s="300"/>
      <c r="M6208" s="297" t="str">
        <f t="shared" si="96"/>
        <v>2013</v>
      </c>
    </row>
    <row r="6209" spans="1:13">
      <c r="A6209" s="293">
        <v>6208</v>
      </c>
      <c r="B6209" s="298" t="s">
        <v>26587</v>
      </c>
      <c r="C6209" s="298" t="s">
        <v>21197</v>
      </c>
      <c r="D6209" s="298"/>
      <c r="E6209" s="298" t="s">
        <v>22</v>
      </c>
      <c r="F6209" s="293" t="s">
        <v>35</v>
      </c>
      <c r="G6209" s="300" t="s">
        <v>55</v>
      </c>
      <c r="H6209" s="293" t="s">
        <v>6848</v>
      </c>
      <c r="I6209" s="293"/>
      <c r="J6209" s="293" t="s">
        <v>24283</v>
      </c>
      <c r="K6209" s="299">
        <v>43777</v>
      </c>
      <c r="L6209" s="300"/>
      <c r="M6209" s="297" t="str">
        <f t="shared" si="96"/>
        <v>2013</v>
      </c>
    </row>
    <row r="6210" spans="1:13">
      <c r="A6210" s="293">
        <v>6209</v>
      </c>
      <c r="B6210" s="298" t="s">
        <v>26588</v>
      </c>
      <c r="C6210" s="298" t="s">
        <v>21198</v>
      </c>
      <c r="D6210" s="298"/>
      <c r="E6210" s="298" t="s">
        <v>22</v>
      </c>
      <c r="F6210" s="293" t="s">
        <v>35</v>
      </c>
      <c r="G6210" s="300" t="s">
        <v>55</v>
      </c>
      <c r="H6210" s="293" t="s">
        <v>6848</v>
      </c>
      <c r="I6210" s="293"/>
      <c r="J6210" s="293" t="s">
        <v>24283</v>
      </c>
      <c r="K6210" s="299">
        <v>43806</v>
      </c>
      <c r="L6210" s="300"/>
      <c r="M6210" s="297" t="str">
        <f t="shared" ref="M6210:M6273" si="97">IF((INT(MID(B6210,5,2))&gt;19),"19"&amp;MID(B6210,5,2),"20"&amp;MID(B6210,5,2))</f>
        <v>2013</v>
      </c>
    </row>
    <row r="6211" spans="1:13">
      <c r="A6211" s="293">
        <v>6210</v>
      </c>
      <c r="B6211" s="298" t="s">
        <v>26589</v>
      </c>
      <c r="C6211" s="298" t="s">
        <v>21199</v>
      </c>
      <c r="D6211" s="298"/>
      <c r="E6211" s="298" t="s">
        <v>22</v>
      </c>
      <c r="F6211" s="293" t="s">
        <v>35</v>
      </c>
      <c r="G6211" s="300" t="s">
        <v>55</v>
      </c>
      <c r="H6211" s="293" t="s">
        <v>6848</v>
      </c>
      <c r="I6211" s="293"/>
      <c r="J6211" s="293" t="s">
        <v>24283</v>
      </c>
      <c r="K6211" s="299">
        <v>43813</v>
      </c>
      <c r="L6211" s="300"/>
      <c r="M6211" s="297" t="str">
        <f t="shared" si="97"/>
        <v>2013</v>
      </c>
    </row>
    <row r="6212" spans="1:13">
      <c r="A6212" s="293">
        <v>6211</v>
      </c>
      <c r="B6212" s="298" t="s">
        <v>26590</v>
      </c>
      <c r="C6212" s="298" t="s">
        <v>21200</v>
      </c>
      <c r="D6212" s="298"/>
      <c r="E6212" s="298" t="s">
        <v>22</v>
      </c>
      <c r="F6212" s="293" t="s">
        <v>35</v>
      </c>
      <c r="G6212" s="300" t="s">
        <v>55</v>
      </c>
      <c r="H6212" s="293" t="s">
        <v>6848</v>
      </c>
      <c r="I6212" s="293"/>
      <c r="J6212" s="293" t="s">
        <v>24283</v>
      </c>
      <c r="K6212" s="299">
        <v>43777</v>
      </c>
      <c r="L6212" s="300"/>
      <c r="M6212" s="297" t="str">
        <f t="shared" si="97"/>
        <v>2013</v>
      </c>
    </row>
    <row r="6213" spans="1:13">
      <c r="A6213" s="293">
        <v>6212</v>
      </c>
      <c r="B6213" s="298" t="s">
        <v>26591</v>
      </c>
      <c r="C6213" s="298" t="s">
        <v>21201</v>
      </c>
      <c r="D6213" s="298"/>
      <c r="E6213" s="298" t="s">
        <v>22</v>
      </c>
      <c r="F6213" s="293" t="s">
        <v>35</v>
      </c>
      <c r="G6213" s="300" t="s">
        <v>55</v>
      </c>
      <c r="H6213" s="293" t="s">
        <v>6848</v>
      </c>
      <c r="I6213" s="293"/>
      <c r="J6213" s="293" t="s">
        <v>24283</v>
      </c>
      <c r="K6213" s="299">
        <v>43806</v>
      </c>
      <c r="L6213" s="300"/>
      <c r="M6213" s="297" t="str">
        <f t="shared" si="97"/>
        <v>2013</v>
      </c>
    </row>
    <row r="6214" spans="1:13">
      <c r="A6214" s="293">
        <v>6213</v>
      </c>
      <c r="B6214" s="298" t="s">
        <v>26592</v>
      </c>
      <c r="C6214" s="298" t="s">
        <v>21202</v>
      </c>
      <c r="D6214" s="298"/>
      <c r="E6214" s="298" t="s">
        <v>22</v>
      </c>
      <c r="F6214" s="293" t="s">
        <v>35</v>
      </c>
      <c r="G6214" s="300" t="s">
        <v>55</v>
      </c>
      <c r="H6214" s="293" t="s">
        <v>6848</v>
      </c>
      <c r="I6214" s="293"/>
      <c r="J6214" s="293" t="s">
        <v>24283</v>
      </c>
      <c r="K6214" s="299"/>
      <c r="L6214" s="300"/>
      <c r="M6214" s="297" t="str">
        <f t="shared" si="97"/>
        <v>2013</v>
      </c>
    </row>
    <row r="6215" spans="1:13">
      <c r="A6215" s="293">
        <v>6214</v>
      </c>
      <c r="B6215" s="298" t="s">
        <v>26593</v>
      </c>
      <c r="C6215" s="298" t="s">
        <v>21203</v>
      </c>
      <c r="D6215" s="298"/>
      <c r="E6215" s="298" t="s">
        <v>22</v>
      </c>
      <c r="F6215" s="293" t="s">
        <v>35</v>
      </c>
      <c r="G6215" s="300" t="s">
        <v>55</v>
      </c>
      <c r="H6215" s="293" t="s">
        <v>6848</v>
      </c>
      <c r="I6215" s="293"/>
      <c r="J6215" s="293" t="s">
        <v>24283</v>
      </c>
      <c r="K6215" s="299">
        <v>43806</v>
      </c>
      <c r="L6215" s="300"/>
      <c r="M6215" s="297" t="str">
        <f t="shared" si="97"/>
        <v>2013</v>
      </c>
    </row>
    <row r="6216" spans="1:13">
      <c r="A6216" s="293">
        <v>6215</v>
      </c>
      <c r="B6216" s="298" t="s">
        <v>26594</v>
      </c>
      <c r="C6216" s="298" t="s">
        <v>21204</v>
      </c>
      <c r="D6216" s="298"/>
      <c r="E6216" s="298" t="s">
        <v>22</v>
      </c>
      <c r="F6216" s="293" t="s">
        <v>35</v>
      </c>
      <c r="G6216" s="300" t="s">
        <v>55</v>
      </c>
      <c r="H6216" s="293" t="s">
        <v>6848</v>
      </c>
      <c r="I6216" s="293"/>
      <c r="J6216" s="293" t="s">
        <v>24283</v>
      </c>
      <c r="K6216" s="299">
        <v>43777</v>
      </c>
      <c r="L6216" s="300"/>
      <c r="M6216" s="297" t="str">
        <f t="shared" si="97"/>
        <v>2013</v>
      </c>
    </row>
    <row r="6217" spans="1:13">
      <c r="A6217" s="293">
        <v>6216</v>
      </c>
      <c r="B6217" s="298" t="s">
        <v>26595</v>
      </c>
      <c r="C6217" s="298" t="s">
        <v>21205</v>
      </c>
      <c r="D6217" s="298"/>
      <c r="E6217" s="298" t="s">
        <v>22</v>
      </c>
      <c r="F6217" s="293" t="s">
        <v>35</v>
      </c>
      <c r="G6217" s="300" t="s">
        <v>55</v>
      </c>
      <c r="H6217" s="293" t="s">
        <v>6848</v>
      </c>
      <c r="I6217" s="293"/>
      <c r="J6217" s="293" t="s">
        <v>24283</v>
      </c>
      <c r="K6217" s="299">
        <v>43813</v>
      </c>
      <c r="L6217" s="300"/>
      <c r="M6217" s="297" t="str">
        <f t="shared" si="97"/>
        <v>2013</v>
      </c>
    </row>
    <row r="6218" spans="1:13">
      <c r="A6218" s="293">
        <v>6217</v>
      </c>
      <c r="B6218" s="298" t="s">
        <v>26596</v>
      </c>
      <c r="C6218" s="298" t="s">
        <v>21206</v>
      </c>
      <c r="D6218" s="298"/>
      <c r="E6218" s="298" t="s">
        <v>22</v>
      </c>
      <c r="F6218" s="293" t="s">
        <v>35</v>
      </c>
      <c r="G6218" s="300" t="s">
        <v>55</v>
      </c>
      <c r="H6218" s="293" t="s">
        <v>6848</v>
      </c>
      <c r="I6218" s="293"/>
      <c r="J6218" s="293" t="s">
        <v>24283</v>
      </c>
      <c r="K6218" s="299">
        <v>43777</v>
      </c>
      <c r="L6218" s="300"/>
      <c r="M6218" s="297" t="str">
        <f t="shared" si="97"/>
        <v>2013</v>
      </c>
    </row>
    <row r="6219" spans="1:13">
      <c r="A6219" s="293">
        <v>6218</v>
      </c>
      <c r="B6219" s="298" t="s">
        <v>26597</v>
      </c>
      <c r="C6219" s="298" t="s">
        <v>21207</v>
      </c>
      <c r="D6219" s="298"/>
      <c r="E6219" s="298" t="s">
        <v>22</v>
      </c>
      <c r="F6219" s="293" t="s">
        <v>35</v>
      </c>
      <c r="G6219" s="300" t="s">
        <v>55</v>
      </c>
      <c r="H6219" s="293" t="s">
        <v>6848</v>
      </c>
      <c r="I6219" s="293"/>
      <c r="J6219" s="293" t="s">
        <v>24283</v>
      </c>
      <c r="K6219" s="299">
        <v>43777</v>
      </c>
      <c r="L6219" s="300"/>
      <c r="M6219" s="297" t="str">
        <f t="shared" si="97"/>
        <v>2013</v>
      </c>
    </row>
    <row r="6220" spans="1:13">
      <c r="A6220" s="293">
        <v>6219</v>
      </c>
      <c r="B6220" s="298" t="s">
        <v>26598</v>
      </c>
      <c r="C6220" s="298" t="s">
        <v>21208</v>
      </c>
      <c r="D6220" s="298"/>
      <c r="E6220" s="298" t="s">
        <v>22</v>
      </c>
      <c r="F6220" s="293" t="s">
        <v>35</v>
      </c>
      <c r="G6220" s="300" t="s">
        <v>55</v>
      </c>
      <c r="H6220" s="293" t="s">
        <v>6848</v>
      </c>
      <c r="I6220" s="293"/>
      <c r="J6220" s="293" t="s">
        <v>24283</v>
      </c>
      <c r="K6220" s="299">
        <v>43806</v>
      </c>
      <c r="L6220" s="300"/>
      <c r="M6220" s="297" t="str">
        <f t="shared" si="97"/>
        <v>2013</v>
      </c>
    </row>
    <row r="6221" spans="1:13">
      <c r="A6221" s="293">
        <v>6220</v>
      </c>
      <c r="B6221" s="298" t="s">
        <v>26599</v>
      </c>
      <c r="C6221" s="298" t="s">
        <v>21209</v>
      </c>
      <c r="D6221" s="298"/>
      <c r="E6221" s="298" t="s">
        <v>22</v>
      </c>
      <c r="F6221" s="293" t="s">
        <v>35</v>
      </c>
      <c r="G6221" s="300" t="s">
        <v>55</v>
      </c>
      <c r="H6221" s="293" t="s">
        <v>6848</v>
      </c>
      <c r="I6221" s="293"/>
      <c r="J6221" s="293" t="s">
        <v>24283</v>
      </c>
      <c r="K6221" s="299">
        <v>43813</v>
      </c>
      <c r="L6221" s="300"/>
      <c r="M6221" s="297" t="str">
        <f t="shared" si="97"/>
        <v>2013</v>
      </c>
    </row>
    <row r="6222" spans="1:13">
      <c r="A6222" s="293">
        <v>6221</v>
      </c>
      <c r="B6222" s="298" t="s">
        <v>26600</v>
      </c>
      <c r="C6222" s="298" t="s">
        <v>21210</v>
      </c>
      <c r="D6222" s="298"/>
      <c r="E6222" s="298" t="s">
        <v>22</v>
      </c>
      <c r="F6222" s="293" t="s">
        <v>35</v>
      </c>
      <c r="G6222" s="300" t="s">
        <v>55</v>
      </c>
      <c r="H6222" s="293" t="s">
        <v>6848</v>
      </c>
      <c r="I6222" s="293"/>
      <c r="J6222" s="293" t="s">
        <v>24283</v>
      </c>
      <c r="K6222" s="299">
        <v>43729</v>
      </c>
      <c r="L6222" s="300"/>
      <c r="M6222" s="297" t="str">
        <f t="shared" si="97"/>
        <v>2013</v>
      </c>
    </row>
    <row r="6223" spans="1:13">
      <c r="A6223" s="293">
        <v>6222</v>
      </c>
      <c r="B6223" s="298" t="s">
        <v>26601</v>
      </c>
      <c r="C6223" s="298" t="s">
        <v>21211</v>
      </c>
      <c r="D6223" s="298"/>
      <c r="E6223" s="298" t="s">
        <v>22</v>
      </c>
      <c r="F6223" s="293" t="s">
        <v>35</v>
      </c>
      <c r="G6223" s="300" t="s">
        <v>55</v>
      </c>
      <c r="H6223" s="293" t="s">
        <v>6848</v>
      </c>
      <c r="I6223" s="293"/>
      <c r="J6223" s="293" t="s">
        <v>24283</v>
      </c>
      <c r="K6223" s="299">
        <v>43883</v>
      </c>
      <c r="L6223" s="300"/>
      <c r="M6223" s="297" t="str">
        <f t="shared" si="97"/>
        <v>2013</v>
      </c>
    </row>
    <row r="6224" spans="1:13">
      <c r="A6224" s="293">
        <v>6223</v>
      </c>
      <c r="B6224" s="298" t="s">
        <v>26602</v>
      </c>
      <c r="C6224" s="298" t="s">
        <v>21212</v>
      </c>
      <c r="D6224" s="298"/>
      <c r="E6224" s="298" t="s">
        <v>22</v>
      </c>
      <c r="F6224" s="293" t="s">
        <v>35</v>
      </c>
      <c r="G6224" s="300" t="s">
        <v>55</v>
      </c>
      <c r="H6224" s="293" t="s">
        <v>6848</v>
      </c>
      <c r="I6224" s="293"/>
      <c r="J6224" s="293" t="s">
        <v>24283</v>
      </c>
      <c r="K6224" s="299">
        <v>43777</v>
      </c>
      <c r="L6224" s="300"/>
      <c r="M6224" s="297" t="str">
        <f t="shared" si="97"/>
        <v>2013</v>
      </c>
    </row>
    <row r="6225" spans="1:13">
      <c r="A6225" s="293">
        <v>6224</v>
      </c>
      <c r="B6225" s="298" t="s">
        <v>26603</v>
      </c>
      <c r="C6225" s="298" t="s">
        <v>21213</v>
      </c>
      <c r="D6225" s="298"/>
      <c r="E6225" s="298" t="s">
        <v>22</v>
      </c>
      <c r="F6225" s="293" t="s">
        <v>35</v>
      </c>
      <c r="G6225" s="300" t="s">
        <v>55</v>
      </c>
      <c r="H6225" s="293" t="s">
        <v>6848</v>
      </c>
      <c r="I6225" s="293"/>
      <c r="J6225" s="293" t="s">
        <v>24283</v>
      </c>
      <c r="K6225" s="299"/>
      <c r="L6225" s="300"/>
      <c r="M6225" s="297" t="str">
        <f t="shared" si="97"/>
        <v>2013</v>
      </c>
    </row>
    <row r="6226" spans="1:13">
      <c r="A6226" s="293">
        <v>6225</v>
      </c>
      <c r="B6226" s="298" t="s">
        <v>26604</v>
      </c>
      <c r="C6226" s="298" t="s">
        <v>21214</v>
      </c>
      <c r="D6226" s="298"/>
      <c r="E6226" s="298" t="s">
        <v>22</v>
      </c>
      <c r="F6226" s="293" t="s">
        <v>35</v>
      </c>
      <c r="G6226" s="300" t="s">
        <v>55</v>
      </c>
      <c r="H6226" s="293" t="s">
        <v>6848</v>
      </c>
      <c r="I6226" s="293"/>
      <c r="J6226" s="293" t="s">
        <v>24283</v>
      </c>
      <c r="K6226" s="299">
        <v>43777</v>
      </c>
      <c r="L6226" s="300"/>
      <c r="M6226" s="297" t="str">
        <f t="shared" si="97"/>
        <v>2013</v>
      </c>
    </row>
    <row r="6227" spans="1:13">
      <c r="A6227" s="293">
        <v>6226</v>
      </c>
      <c r="B6227" s="298" t="s">
        <v>26605</v>
      </c>
      <c r="C6227" s="298" t="s">
        <v>21215</v>
      </c>
      <c r="D6227" s="298"/>
      <c r="E6227" s="298" t="s">
        <v>22</v>
      </c>
      <c r="F6227" s="293" t="s">
        <v>35</v>
      </c>
      <c r="G6227" s="300" t="s">
        <v>55</v>
      </c>
      <c r="H6227" s="293" t="s">
        <v>6848</v>
      </c>
      <c r="I6227" s="293"/>
      <c r="J6227" s="293" t="s">
        <v>24283</v>
      </c>
      <c r="K6227" s="299">
        <v>43777</v>
      </c>
      <c r="L6227" s="300"/>
      <c r="M6227" s="297" t="str">
        <f t="shared" si="97"/>
        <v>2013</v>
      </c>
    </row>
    <row r="6228" spans="1:13">
      <c r="A6228" s="293">
        <v>6227</v>
      </c>
      <c r="B6228" s="298" t="s">
        <v>26606</v>
      </c>
      <c r="C6228" s="298" t="s">
        <v>21216</v>
      </c>
      <c r="D6228" s="298"/>
      <c r="E6228" s="298" t="s">
        <v>22</v>
      </c>
      <c r="F6228" s="293" t="s">
        <v>35</v>
      </c>
      <c r="G6228" s="300" t="s">
        <v>55</v>
      </c>
      <c r="H6228" s="293" t="s">
        <v>6848</v>
      </c>
      <c r="I6228" s="293"/>
      <c r="J6228" s="293" t="s">
        <v>24283</v>
      </c>
      <c r="K6228" s="299">
        <v>43729</v>
      </c>
      <c r="L6228" s="300"/>
      <c r="M6228" s="297" t="str">
        <f t="shared" si="97"/>
        <v>2013</v>
      </c>
    </row>
    <row r="6229" spans="1:13">
      <c r="A6229" s="293">
        <v>6228</v>
      </c>
      <c r="B6229" s="298" t="s">
        <v>26607</v>
      </c>
      <c r="C6229" s="298" t="s">
        <v>21217</v>
      </c>
      <c r="D6229" s="298"/>
      <c r="E6229" s="298" t="s">
        <v>22</v>
      </c>
      <c r="F6229" s="293" t="s">
        <v>35</v>
      </c>
      <c r="G6229" s="300" t="s">
        <v>55</v>
      </c>
      <c r="H6229" s="293" t="s">
        <v>6848</v>
      </c>
      <c r="I6229" s="293"/>
      <c r="J6229" s="293" t="s">
        <v>24283</v>
      </c>
      <c r="K6229" s="299">
        <v>43777</v>
      </c>
      <c r="L6229" s="300"/>
      <c r="M6229" s="297" t="str">
        <f t="shared" si="97"/>
        <v>2013</v>
      </c>
    </row>
    <row r="6230" spans="1:13">
      <c r="A6230" s="293">
        <v>6229</v>
      </c>
      <c r="B6230" s="298" t="s">
        <v>26608</v>
      </c>
      <c r="C6230" s="298" t="s">
        <v>21218</v>
      </c>
      <c r="D6230" s="298"/>
      <c r="E6230" s="298" t="s">
        <v>22</v>
      </c>
      <c r="F6230" s="293" t="s">
        <v>35</v>
      </c>
      <c r="G6230" s="300" t="s">
        <v>55</v>
      </c>
      <c r="H6230" s="293" t="s">
        <v>6848</v>
      </c>
      <c r="I6230" s="293"/>
      <c r="J6230" s="293" t="s">
        <v>24283</v>
      </c>
      <c r="K6230" s="299">
        <v>43777</v>
      </c>
      <c r="L6230" s="300"/>
      <c r="M6230" s="297" t="str">
        <f t="shared" si="97"/>
        <v>2013</v>
      </c>
    </row>
    <row r="6231" spans="1:13">
      <c r="A6231" s="293">
        <v>6230</v>
      </c>
      <c r="B6231" s="298" t="s">
        <v>26609</v>
      </c>
      <c r="C6231" s="298" t="s">
        <v>21219</v>
      </c>
      <c r="D6231" s="298"/>
      <c r="E6231" s="298" t="s">
        <v>22</v>
      </c>
      <c r="F6231" s="293" t="s">
        <v>35</v>
      </c>
      <c r="G6231" s="300" t="s">
        <v>55</v>
      </c>
      <c r="H6231" s="293" t="s">
        <v>6848</v>
      </c>
      <c r="I6231" s="293"/>
      <c r="J6231" s="293" t="s">
        <v>24283</v>
      </c>
      <c r="K6231" s="299">
        <v>43813</v>
      </c>
      <c r="L6231" s="300"/>
      <c r="M6231" s="297" t="str">
        <f t="shared" si="97"/>
        <v>2013</v>
      </c>
    </row>
    <row r="6232" spans="1:13">
      <c r="A6232" s="293">
        <v>6231</v>
      </c>
      <c r="B6232" s="298" t="s">
        <v>26610</v>
      </c>
      <c r="C6232" s="298" t="s">
        <v>21220</v>
      </c>
      <c r="D6232" s="298"/>
      <c r="E6232" s="298" t="s">
        <v>22</v>
      </c>
      <c r="F6232" s="293" t="s">
        <v>35</v>
      </c>
      <c r="G6232" s="300" t="s">
        <v>55</v>
      </c>
      <c r="H6232" s="293" t="s">
        <v>6848</v>
      </c>
      <c r="I6232" s="293"/>
      <c r="J6232" s="293" t="s">
        <v>24283</v>
      </c>
      <c r="K6232" s="299">
        <v>43777</v>
      </c>
      <c r="L6232" s="300"/>
      <c r="M6232" s="297" t="str">
        <f t="shared" si="97"/>
        <v>2013</v>
      </c>
    </row>
    <row r="6233" spans="1:13">
      <c r="A6233" s="293">
        <v>6232</v>
      </c>
      <c r="B6233" s="298" t="s">
        <v>26611</v>
      </c>
      <c r="C6233" s="298" t="s">
        <v>21221</v>
      </c>
      <c r="D6233" s="298"/>
      <c r="E6233" s="298" t="s">
        <v>22</v>
      </c>
      <c r="F6233" s="293" t="s">
        <v>35</v>
      </c>
      <c r="G6233" s="300" t="s">
        <v>55</v>
      </c>
      <c r="H6233" s="293" t="s">
        <v>6848</v>
      </c>
      <c r="I6233" s="293"/>
      <c r="J6233" s="293" t="s">
        <v>24283</v>
      </c>
      <c r="K6233" s="299">
        <v>43813</v>
      </c>
      <c r="L6233" s="300"/>
      <c r="M6233" s="297" t="str">
        <f t="shared" si="97"/>
        <v>2013</v>
      </c>
    </row>
    <row r="6234" spans="1:13">
      <c r="A6234" s="293">
        <v>6233</v>
      </c>
      <c r="B6234" s="298" t="s">
        <v>26612</v>
      </c>
      <c r="C6234" s="298" t="s">
        <v>21222</v>
      </c>
      <c r="D6234" s="298"/>
      <c r="E6234" s="298" t="s">
        <v>22</v>
      </c>
      <c r="F6234" s="293" t="s">
        <v>35</v>
      </c>
      <c r="G6234" s="300" t="s">
        <v>55</v>
      </c>
      <c r="H6234" s="293" t="s">
        <v>6848</v>
      </c>
      <c r="I6234" s="293"/>
      <c r="J6234" s="293" t="s">
        <v>24283</v>
      </c>
      <c r="K6234" s="299">
        <v>43777</v>
      </c>
      <c r="L6234" s="300"/>
      <c r="M6234" s="297" t="str">
        <f t="shared" si="97"/>
        <v>2013</v>
      </c>
    </row>
    <row r="6235" spans="1:13">
      <c r="A6235" s="293">
        <v>6234</v>
      </c>
      <c r="B6235" s="298" t="s">
        <v>26613</v>
      </c>
      <c r="C6235" s="298" t="s">
        <v>21223</v>
      </c>
      <c r="D6235" s="298"/>
      <c r="E6235" s="298" t="s">
        <v>22</v>
      </c>
      <c r="F6235" s="293" t="s">
        <v>35</v>
      </c>
      <c r="G6235" s="300" t="s">
        <v>55</v>
      </c>
      <c r="H6235" s="293" t="s">
        <v>6848</v>
      </c>
      <c r="I6235" s="293"/>
      <c r="J6235" s="293" t="s">
        <v>24283</v>
      </c>
      <c r="K6235" s="299">
        <v>43806</v>
      </c>
      <c r="L6235" s="300"/>
      <c r="M6235" s="297" t="str">
        <f t="shared" si="97"/>
        <v>2013</v>
      </c>
    </row>
    <row r="6236" spans="1:13">
      <c r="A6236" s="293">
        <v>6235</v>
      </c>
      <c r="B6236" s="298" t="s">
        <v>26614</v>
      </c>
      <c r="C6236" s="298" t="s">
        <v>21224</v>
      </c>
      <c r="D6236" s="298"/>
      <c r="E6236" s="298" t="s">
        <v>22</v>
      </c>
      <c r="F6236" s="293" t="s">
        <v>35</v>
      </c>
      <c r="G6236" s="300" t="s">
        <v>55</v>
      </c>
      <c r="H6236" s="293" t="s">
        <v>6848</v>
      </c>
      <c r="I6236" s="293"/>
      <c r="J6236" s="293" t="s">
        <v>24283</v>
      </c>
      <c r="K6236" s="299">
        <v>43777</v>
      </c>
      <c r="L6236" s="300"/>
      <c r="M6236" s="297" t="str">
        <f t="shared" si="97"/>
        <v>2013</v>
      </c>
    </row>
    <row r="6237" spans="1:13">
      <c r="A6237" s="293">
        <v>6236</v>
      </c>
      <c r="B6237" s="298" t="s">
        <v>26615</v>
      </c>
      <c r="C6237" s="298" t="s">
        <v>21225</v>
      </c>
      <c r="D6237" s="298"/>
      <c r="E6237" s="298" t="s">
        <v>22</v>
      </c>
      <c r="F6237" s="293" t="s">
        <v>35</v>
      </c>
      <c r="G6237" s="300" t="s">
        <v>55</v>
      </c>
      <c r="H6237" s="293" t="s">
        <v>6848</v>
      </c>
      <c r="I6237" s="293"/>
      <c r="J6237" s="293" t="s">
        <v>24283</v>
      </c>
      <c r="K6237" s="299">
        <v>43813</v>
      </c>
      <c r="L6237" s="300"/>
      <c r="M6237" s="297" t="str">
        <f t="shared" si="97"/>
        <v>2013</v>
      </c>
    </row>
    <row r="6238" spans="1:13">
      <c r="A6238" s="293">
        <v>6237</v>
      </c>
      <c r="B6238" s="298" t="s">
        <v>26616</v>
      </c>
      <c r="C6238" s="298" t="s">
        <v>21226</v>
      </c>
      <c r="D6238" s="298"/>
      <c r="E6238" s="298" t="s">
        <v>22</v>
      </c>
      <c r="F6238" s="293" t="s">
        <v>35</v>
      </c>
      <c r="G6238" s="300" t="s">
        <v>55</v>
      </c>
      <c r="H6238" s="293" t="s">
        <v>6848</v>
      </c>
      <c r="I6238" s="293"/>
      <c r="J6238" s="293" t="s">
        <v>24283</v>
      </c>
      <c r="K6238" s="299">
        <v>43777</v>
      </c>
      <c r="L6238" s="300"/>
      <c r="M6238" s="297" t="str">
        <f t="shared" si="97"/>
        <v>2013</v>
      </c>
    </row>
    <row r="6239" spans="1:13">
      <c r="A6239" s="293">
        <v>6238</v>
      </c>
      <c r="B6239" s="298" t="s">
        <v>26617</v>
      </c>
      <c r="C6239" s="298" t="s">
        <v>21227</v>
      </c>
      <c r="D6239" s="298"/>
      <c r="E6239" s="298" t="s">
        <v>22</v>
      </c>
      <c r="F6239" s="293" t="s">
        <v>35</v>
      </c>
      <c r="G6239" s="300" t="s">
        <v>55</v>
      </c>
      <c r="H6239" s="293" t="s">
        <v>6848</v>
      </c>
      <c r="I6239" s="293"/>
      <c r="J6239" s="293" t="s">
        <v>24283</v>
      </c>
      <c r="K6239" s="299">
        <v>43954</v>
      </c>
      <c r="L6239" s="300"/>
      <c r="M6239" s="297" t="str">
        <f t="shared" si="97"/>
        <v>2013</v>
      </c>
    </row>
    <row r="6240" spans="1:13">
      <c r="A6240" s="293">
        <v>6239</v>
      </c>
      <c r="B6240" s="298" t="s">
        <v>26618</v>
      </c>
      <c r="C6240" s="298" t="s">
        <v>21228</v>
      </c>
      <c r="D6240" s="298"/>
      <c r="E6240" s="298" t="s">
        <v>22</v>
      </c>
      <c r="F6240" s="293" t="s">
        <v>35</v>
      </c>
      <c r="G6240" s="300" t="s">
        <v>55</v>
      </c>
      <c r="H6240" s="293" t="s">
        <v>6848</v>
      </c>
      <c r="I6240" s="293"/>
      <c r="J6240" s="293" t="s">
        <v>24283</v>
      </c>
      <c r="K6240" s="299">
        <v>43813</v>
      </c>
      <c r="L6240" s="300"/>
      <c r="M6240" s="297" t="str">
        <f t="shared" si="97"/>
        <v>2013</v>
      </c>
    </row>
    <row r="6241" spans="1:13">
      <c r="A6241" s="293">
        <v>6240</v>
      </c>
      <c r="B6241" s="298" t="s">
        <v>26619</v>
      </c>
      <c r="C6241" s="298" t="s">
        <v>21229</v>
      </c>
      <c r="D6241" s="298"/>
      <c r="E6241" s="298" t="s">
        <v>22</v>
      </c>
      <c r="F6241" s="293" t="s">
        <v>35</v>
      </c>
      <c r="G6241" s="300" t="s">
        <v>55</v>
      </c>
      <c r="H6241" s="293" t="s">
        <v>6848</v>
      </c>
      <c r="I6241" s="293"/>
      <c r="J6241" s="293" t="s">
        <v>24283</v>
      </c>
      <c r="K6241" s="299">
        <v>43813</v>
      </c>
      <c r="L6241" s="300"/>
      <c r="M6241" s="297" t="str">
        <f t="shared" si="97"/>
        <v>2013</v>
      </c>
    </row>
    <row r="6242" spans="1:13">
      <c r="A6242" s="293">
        <v>6241</v>
      </c>
      <c r="B6242" s="298" t="s">
        <v>26620</v>
      </c>
      <c r="C6242" s="298" t="s">
        <v>21230</v>
      </c>
      <c r="D6242" s="298"/>
      <c r="E6242" s="298" t="s">
        <v>22</v>
      </c>
      <c r="F6242" s="293" t="s">
        <v>35</v>
      </c>
      <c r="G6242" s="300" t="s">
        <v>55</v>
      </c>
      <c r="H6242" s="293" t="s">
        <v>6848</v>
      </c>
      <c r="I6242" s="293"/>
      <c r="J6242" s="293" t="s">
        <v>24283</v>
      </c>
      <c r="K6242" s="299">
        <v>43777</v>
      </c>
      <c r="L6242" s="300"/>
      <c r="M6242" s="297" t="str">
        <f t="shared" si="97"/>
        <v>2013</v>
      </c>
    </row>
    <row r="6243" spans="1:13">
      <c r="A6243" s="293">
        <v>6242</v>
      </c>
      <c r="B6243" s="298" t="s">
        <v>26621</v>
      </c>
      <c r="C6243" s="298" t="s">
        <v>21231</v>
      </c>
      <c r="D6243" s="298"/>
      <c r="E6243" s="298" t="s">
        <v>22</v>
      </c>
      <c r="F6243" s="293" t="s">
        <v>35</v>
      </c>
      <c r="G6243" s="300" t="s">
        <v>55</v>
      </c>
      <c r="H6243" s="293" t="s">
        <v>6848</v>
      </c>
      <c r="I6243" s="293"/>
      <c r="J6243" s="293" t="s">
        <v>24283</v>
      </c>
      <c r="K6243" s="299">
        <v>43777</v>
      </c>
      <c r="L6243" s="300"/>
      <c r="M6243" s="297" t="str">
        <f t="shared" si="97"/>
        <v>2013</v>
      </c>
    </row>
    <row r="6244" spans="1:13">
      <c r="A6244" s="293">
        <v>6243</v>
      </c>
      <c r="B6244" s="298" t="s">
        <v>26622</v>
      </c>
      <c r="C6244" s="298" t="s">
        <v>21232</v>
      </c>
      <c r="D6244" s="298"/>
      <c r="E6244" s="298" t="s">
        <v>22</v>
      </c>
      <c r="F6244" s="293" t="s">
        <v>35</v>
      </c>
      <c r="G6244" s="300" t="s">
        <v>55</v>
      </c>
      <c r="H6244" s="293" t="s">
        <v>6848</v>
      </c>
      <c r="I6244" s="293"/>
      <c r="J6244" s="293" t="s">
        <v>24283</v>
      </c>
      <c r="K6244" s="299">
        <v>43813</v>
      </c>
      <c r="L6244" s="300"/>
      <c r="M6244" s="297" t="str">
        <f t="shared" si="97"/>
        <v>2013</v>
      </c>
    </row>
    <row r="6245" spans="1:13">
      <c r="A6245" s="293">
        <v>6244</v>
      </c>
      <c r="B6245" s="298" t="s">
        <v>26623</v>
      </c>
      <c r="C6245" s="298" t="s">
        <v>21233</v>
      </c>
      <c r="D6245" s="298"/>
      <c r="E6245" s="298" t="s">
        <v>22</v>
      </c>
      <c r="F6245" s="293" t="s">
        <v>35</v>
      </c>
      <c r="G6245" s="300" t="s">
        <v>55</v>
      </c>
      <c r="H6245" s="293" t="s">
        <v>6848</v>
      </c>
      <c r="I6245" s="293"/>
      <c r="J6245" s="293" t="s">
        <v>24283</v>
      </c>
      <c r="K6245" s="299">
        <v>43729</v>
      </c>
      <c r="L6245" s="300"/>
      <c r="M6245" s="297" t="str">
        <f t="shared" si="97"/>
        <v>2013</v>
      </c>
    </row>
    <row r="6246" spans="1:13">
      <c r="A6246" s="293">
        <v>6245</v>
      </c>
      <c r="B6246" s="298" t="s">
        <v>26624</v>
      </c>
      <c r="C6246" s="298" t="s">
        <v>21234</v>
      </c>
      <c r="D6246" s="298"/>
      <c r="E6246" s="298" t="s">
        <v>22</v>
      </c>
      <c r="F6246" s="293" t="s">
        <v>35</v>
      </c>
      <c r="G6246" s="300" t="s">
        <v>55</v>
      </c>
      <c r="H6246" s="293" t="s">
        <v>6848</v>
      </c>
      <c r="I6246" s="293"/>
      <c r="J6246" s="293" t="s">
        <v>24283</v>
      </c>
      <c r="K6246" s="299">
        <v>43777</v>
      </c>
      <c r="L6246" s="300"/>
      <c r="M6246" s="297" t="str">
        <f t="shared" si="97"/>
        <v>2013</v>
      </c>
    </row>
    <row r="6247" spans="1:13">
      <c r="A6247" s="293">
        <v>6246</v>
      </c>
      <c r="B6247" s="298" t="s">
        <v>26625</v>
      </c>
      <c r="C6247" s="298" t="s">
        <v>21235</v>
      </c>
      <c r="D6247" s="298"/>
      <c r="E6247" s="298" t="s">
        <v>22</v>
      </c>
      <c r="F6247" s="293" t="s">
        <v>35</v>
      </c>
      <c r="G6247" s="300" t="s">
        <v>55</v>
      </c>
      <c r="H6247" s="293" t="s">
        <v>6848</v>
      </c>
      <c r="I6247" s="293"/>
      <c r="J6247" s="293" t="s">
        <v>24283</v>
      </c>
      <c r="K6247" s="299"/>
      <c r="L6247" s="300"/>
      <c r="M6247" s="297" t="str">
        <f t="shared" si="97"/>
        <v>2013</v>
      </c>
    </row>
    <row r="6248" spans="1:13">
      <c r="A6248" s="293">
        <v>6247</v>
      </c>
      <c r="B6248" s="298" t="s">
        <v>26626</v>
      </c>
      <c r="C6248" s="298" t="s">
        <v>21236</v>
      </c>
      <c r="D6248" s="298"/>
      <c r="E6248" s="298" t="s">
        <v>22</v>
      </c>
      <c r="F6248" s="293" t="s">
        <v>35</v>
      </c>
      <c r="G6248" s="300" t="s">
        <v>55</v>
      </c>
      <c r="H6248" s="293" t="s">
        <v>6848</v>
      </c>
      <c r="I6248" s="293"/>
      <c r="J6248" s="293" t="s">
        <v>24283</v>
      </c>
      <c r="K6248" s="299">
        <v>43777</v>
      </c>
      <c r="L6248" s="300"/>
      <c r="M6248" s="297" t="str">
        <f t="shared" si="97"/>
        <v>2013</v>
      </c>
    </row>
    <row r="6249" spans="1:13">
      <c r="A6249" s="293">
        <v>6248</v>
      </c>
      <c r="B6249" s="298" t="s">
        <v>26627</v>
      </c>
      <c r="C6249" s="298" t="s">
        <v>21237</v>
      </c>
      <c r="D6249" s="298"/>
      <c r="E6249" s="298" t="s">
        <v>22</v>
      </c>
      <c r="F6249" s="293" t="s">
        <v>35</v>
      </c>
      <c r="G6249" s="300" t="s">
        <v>55</v>
      </c>
      <c r="H6249" s="293" t="s">
        <v>6848</v>
      </c>
      <c r="I6249" s="293"/>
      <c r="J6249" s="293" t="s">
        <v>24283</v>
      </c>
      <c r="K6249" s="299">
        <v>43777</v>
      </c>
      <c r="L6249" s="300"/>
      <c r="M6249" s="297" t="str">
        <f t="shared" si="97"/>
        <v>2013</v>
      </c>
    </row>
    <row r="6250" spans="1:13">
      <c r="A6250" s="293">
        <v>6249</v>
      </c>
      <c r="B6250" s="298" t="s">
        <v>26628</v>
      </c>
      <c r="C6250" s="298" t="s">
        <v>21238</v>
      </c>
      <c r="D6250" s="298"/>
      <c r="E6250" s="298" t="s">
        <v>22</v>
      </c>
      <c r="F6250" s="293" t="s">
        <v>35</v>
      </c>
      <c r="G6250" s="300" t="s">
        <v>55</v>
      </c>
      <c r="H6250" s="293" t="s">
        <v>6848</v>
      </c>
      <c r="I6250" s="293"/>
      <c r="J6250" s="293" t="s">
        <v>24283</v>
      </c>
      <c r="K6250" s="299">
        <v>43883</v>
      </c>
      <c r="L6250" s="300"/>
      <c r="M6250" s="297" t="str">
        <f t="shared" si="97"/>
        <v>2013</v>
      </c>
    </row>
    <row r="6251" spans="1:13">
      <c r="A6251" s="293">
        <v>6250</v>
      </c>
      <c r="B6251" s="298" t="s">
        <v>26629</v>
      </c>
      <c r="C6251" s="298" t="s">
        <v>21239</v>
      </c>
      <c r="D6251" s="298"/>
      <c r="E6251" s="298" t="s">
        <v>22</v>
      </c>
      <c r="F6251" s="293" t="s">
        <v>35</v>
      </c>
      <c r="G6251" s="300" t="s">
        <v>55</v>
      </c>
      <c r="H6251" s="293" t="s">
        <v>6848</v>
      </c>
      <c r="I6251" s="293"/>
      <c r="J6251" s="293" t="s">
        <v>24283</v>
      </c>
      <c r="K6251" s="299"/>
      <c r="L6251" s="300"/>
      <c r="M6251" s="297" t="str">
        <f t="shared" si="97"/>
        <v>2013</v>
      </c>
    </row>
    <row r="6252" spans="1:13">
      <c r="A6252" s="293">
        <v>6251</v>
      </c>
      <c r="B6252" s="298" t="s">
        <v>26630</v>
      </c>
      <c r="C6252" s="298" t="s">
        <v>21240</v>
      </c>
      <c r="D6252" s="298"/>
      <c r="E6252" s="298" t="s">
        <v>22</v>
      </c>
      <c r="F6252" s="293" t="s">
        <v>35</v>
      </c>
      <c r="G6252" s="300" t="s">
        <v>55</v>
      </c>
      <c r="H6252" s="293" t="s">
        <v>6848</v>
      </c>
      <c r="I6252" s="293"/>
      <c r="J6252" s="293" t="s">
        <v>24283</v>
      </c>
      <c r="K6252" s="299">
        <v>43777</v>
      </c>
      <c r="L6252" s="300"/>
      <c r="M6252" s="297" t="str">
        <f t="shared" si="97"/>
        <v>2013</v>
      </c>
    </row>
    <row r="6253" spans="1:13">
      <c r="A6253" s="293">
        <v>6252</v>
      </c>
      <c r="B6253" s="298" t="s">
        <v>26631</v>
      </c>
      <c r="C6253" s="298" t="s">
        <v>21241</v>
      </c>
      <c r="D6253" s="298"/>
      <c r="E6253" s="298" t="s">
        <v>22</v>
      </c>
      <c r="F6253" s="293" t="s">
        <v>35</v>
      </c>
      <c r="G6253" s="300" t="s">
        <v>55</v>
      </c>
      <c r="H6253" s="293" t="s">
        <v>6848</v>
      </c>
      <c r="I6253" s="293"/>
      <c r="J6253" s="293" t="s">
        <v>24283</v>
      </c>
      <c r="K6253" s="299">
        <v>43777</v>
      </c>
      <c r="L6253" s="300"/>
      <c r="M6253" s="297" t="str">
        <f t="shared" si="97"/>
        <v>2013</v>
      </c>
    </row>
    <row r="6254" spans="1:13">
      <c r="A6254" s="293">
        <v>6253</v>
      </c>
      <c r="B6254" s="298" t="s">
        <v>26632</v>
      </c>
      <c r="C6254" s="298" t="s">
        <v>21242</v>
      </c>
      <c r="D6254" s="298"/>
      <c r="E6254" s="298" t="s">
        <v>22</v>
      </c>
      <c r="F6254" s="293" t="s">
        <v>35</v>
      </c>
      <c r="G6254" s="300" t="s">
        <v>55</v>
      </c>
      <c r="H6254" s="293" t="s">
        <v>6848</v>
      </c>
      <c r="I6254" s="293"/>
      <c r="J6254" s="293" t="s">
        <v>24283</v>
      </c>
      <c r="K6254" s="299">
        <v>43813</v>
      </c>
      <c r="L6254" s="300"/>
      <c r="M6254" s="297" t="str">
        <f t="shared" si="97"/>
        <v>2013</v>
      </c>
    </row>
    <row r="6255" spans="1:13">
      <c r="A6255" s="293">
        <v>6254</v>
      </c>
      <c r="B6255" s="298" t="s">
        <v>26633</v>
      </c>
      <c r="C6255" s="298" t="s">
        <v>21243</v>
      </c>
      <c r="D6255" s="298"/>
      <c r="E6255" s="298" t="s">
        <v>22</v>
      </c>
      <c r="F6255" s="293" t="s">
        <v>35</v>
      </c>
      <c r="G6255" s="300" t="s">
        <v>55</v>
      </c>
      <c r="H6255" s="293" t="s">
        <v>6848</v>
      </c>
      <c r="I6255" s="293"/>
      <c r="J6255" s="293" t="s">
        <v>24283</v>
      </c>
      <c r="K6255" s="299">
        <v>43883</v>
      </c>
      <c r="L6255" s="300"/>
      <c r="M6255" s="297" t="str">
        <f t="shared" si="97"/>
        <v>2013</v>
      </c>
    </row>
    <row r="6256" spans="1:13">
      <c r="A6256" s="293">
        <v>6255</v>
      </c>
      <c r="B6256" s="298" t="s">
        <v>26634</v>
      </c>
      <c r="C6256" s="298" t="s">
        <v>21244</v>
      </c>
      <c r="D6256" s="298"/>
      <c r="E6256" s="298" t="s">
        <v>22</v>
      </c>
      <c r="F6256" s="293" t="s">
        <v>35</v>
      </c>
      <c r="G6256" s="300" t="s">
        <v>55</v>
      </c>
      <c r="H6256" s="293" t="s">
        <v>6848</v>
      </c>
      <c r="I6256" s="293"/>
      <c r="J6256" s="293" t="s">
        <v>24283</v>
      </c>
      <c r="K6256" s="299">
        <v>43777</v>
      </c>
      <c r="L6256" s="300"/>
      <c r="M6256" s="297" t="str">
        <f t="shared" si="97"/>
        <v>2013</v>
      </c>
    </row>
    <row r="6257" spans="1:13">
      <c r="A6257" s="293">
        <v>6256</v>
      </c>
      <c r="B6257" s="298" t="s">
        <v>26635</v>
      </c>
      <c r="C6257" s="298" t="s">
        <v>21245</v>
      </c>
      <c r="D6257" s="298"/>
      <c r="E6257" s="298" t="s">
        <v>22</v>
      </c>
      <c r="F6257" s="293" t="s">
        <v>35</v>
      </c>
      <c r="G6257" s="300" t="s">
        <v>55</v>
      </c>
      <c r="H6257" s="293" t="s">
        <v>6848</v>
      </c>
      <c r="I6257" s="293"/>
      <c r="J6257" s="293" t="s">
        <v>24283</v>
      </c>
      <c r="K6257" s="299">
        <v>43813</v>
      </c>
      <c r="L6257" s="300"/>
      <c r="M6257" s="297" t="str">
        <f t="shared" si="97"/>
        <v>2013</v>
      </c>
    </row>
    <row r="6258" spans="1:13">
      <c r="A6258" s="293">
        <v>6257</v>
      </c>
      <c r="B6258" s="298" t="s">
        <v>26636</v>
      </c>
      <c r="C6258" s="298" t="s">
        <v>21246</v>
      </c>
      <c r="D6258" s="298"/>
      <c r="E6258" s="298" t="s">
        <v>22</v>
      </c>
      <c r="F6258" s="293" t="s">
        <v>35</v>
      </c>
      <c r="G6258" s="300" t="s">
        <v>55</v>
      </c>
      <c r="H6258" s="293" t="s">
        <v>6848</v>
      </c>
      <c r="I6258" s="293"/>
      <c r="J6258" s="293" t="s">
        <v>24283</v>
      </c>
      <c r="K6258" s="299">
        <v>43806</v>
      </c>
      <c r="L6258" s="300"/>
      <c r="M6258" s="297" t="str">
        <f t="shared" si="97"/>
        <v>2013</v>
      </c>
    </row>
    <row r="6259" spans="1:13">
      <c r="A6259" s="293">
        <v>6258</v>
      </c>
      <c r="B6259" s="298" t="s">
        <v>26637</v>
      </c>
      <c r="C6259" s="298" t="s">
        <v>21247</v>
      </c>
      <c r="D6259" s="298"/>
      <c r="E6259" s="298" t="s">
        <v>22</v>
      </c>
      <c r="F6259" s="293" t="s">
        <v>35</v>
      </c>
      <c r="G6259" s="300" t="s">
        <v>55</v>
      </c>
      <c r="H6259" s="293" t="s">
        <v>6848</v>
      </c>
      <c r="I6259" s="293"/>
      <c r="J6259" s="293" t="s">
        <v>24283</v>
      </c>
      <c r="K6259" s="299">
        <v>43777</v>
      </c>
      <c r="L6259" s="300"/>
      <c r="M6259" s="297" t="str">
        <f t="shared" si="97"/>
        <v>2013</v>
      </c>
    </row>
    <row r="6260" spans="1:13">
      <c r="A6260" s="293">
        <v>6259</v>
      </c>
      <c r="B6260" s="298" t="s">
        <v>26638</v>
      </c>
      <c r="C6260" s="298" t="s">
        <v>21248</v>
      </c>
      <c r="D6260" s="298"/>
      <c r="E6260" s="298" t="s">
        <v>22</v>
      </c>
      <c r="F6260" s="293" t="s">
        <v>35</v>
      </c>
      <c r="G6260" s="300" t="s">
        <v>55</v>
      </c>
      <c r="H6260" s="293" t="s">
        <v>6848</v>
      </c>
      <c r="I6260" s="293"/>
      <c r="J6260" s="293" t="s">
        <v>24283</v>
      </c>
      <c r="K6260" s="299">
        <v>43777</v>
      </c>
      <c r="L6260" s="300"/>
      <c r="M6260" s="297" t="str">
        <f t="shared" si="97"/>
        <v>2013</v>
      </c>
    </row>
    <row r="6261" spans="1:13">
      <c r="A6261" s="293">
        <v>6260</v>
      </c>
      <c r="B6261" s="298" t="s">
        <v>26639</v>
      </c>
      <c r="C6261" s="298" t="s">
        <v>21249</v>
      </c>
      <c r="D6261" s="298"/>
      <c r="E6261" s="298" t="s">
        <v>22</v>
      </c>
      <c r="F6261" s="293" t="s">
        <v>35</v>
      </c>
      <c r="G6261" s="300" t="s">
        <v>55</v>
      </c>
      <c r="H6261" s="293" t="s">
        <v>6848</v>
      </c>
      <c r="I6261" s="293"/>
      <c r="J6261" s="293" t="s">
        <v>24283</v>
      </c>
      <c r="K6261" s="299">
        <v>43777</v>
      </c>
      <c r="L6261" s="300"/>
      <c r="M6261" s="297" t="str">
        <f t="shared" si="97"/>
        <v>2013</v>
      </c>
    </row>
    <row r="6262" spans="1:13">
      <c r="A6262" s="293">
        <v>6261</v>
      </c>
      <c r="B6262" s="298" t="s">
        <v>26640</v>
      </c>
      <c r="C6262" s="298" t="s">
        <v>21250</v>
      </c>
      <c r="D6262" s="298"/>
      <c r="E6262" s="298" t="s">
        <v>22</v>
      </c>
      <c r="F6262" s="293" t="s">
        <v>35</v>
      </c>
      <c r="G6262" s="300" t="s">
        <v>55</v>
      </c>
      <c r="H6262" s="293" t="s">
        <v>6848</v>
      </c>
      <c r="I6262" s="293"/>
      <c r="J6262" s="293" t="s">
        <v>24283</v>
      </c>
      <c r="K6262" s="299">
        <v>43729</v>
      </c>
      <c r="L6262" s="300"/>
      <c r="M6262" s="297" t="str">
        <f t="shared" si="97"/>
        <v>2013</v>
      </c>
    </row>
    <row r="6263" spans="1:13">
      <c r="A6263" s="293">
        <v>6262</v>
      </c>
      <c r="B6263" s="298" t="s">
        <v>26641</v>
      </c>
      <c r="C6263" s="298" t="s">
        <v>21251</v>
      </c>
      <c r="D6263" s="298"/>
      <c r="E6263" s="298" t="s">
        <v>22</v>
      </c>
      <c r="F6263" s="293" t="s">
        <v>35</v>
      </c>
      <c r="G6263" s="300" t="s">
        <v>55</v>
      </c>
      <c r="H6263" s="293" t="s">
        <v>6848</v>
      </c>
      <c r="I6263" s="293"/>
      <c r="J6263" s="293" t="s">
        <v>24283</v>
      </c>
      <c r="K6263" s="299">
        <v>43785</v>
      </c>
      <c r="L6263" s="300"/>
      <c r="M6263" s="297" t="str">
        <f t="shared" si="97"/>
        <v>2013</v>
      </c>
    </row>
    <row r="6264" spans="1:13">
      <c r="A6264" s="293">
        <v>6263</v>
      </c>
      <c r="B6264" s="298" t="s">
        <v>26642</v>
      </c>
      <c r="C6264" s="298" t="s">
        <v>21252</v>
      </c>
      <c r="D6264" s="298"/>
      <c r="E6264" s="298" t="s">
        <v>22</v>
      </c>
      <c r="F6264" s="293" t="s">
        <v>35</v>
      </c>
      <c r="G6264" s="300" t="s">
        <v>55</v>
      </c>
      <c r="H6264" s="293" t="s">
        <v>6848</v>
      </c>
      <c r="I6264" s="293"/>
      <c r="J6264" s="293" t="s">
        <v>24283</v>
      </c>
      <c r="K6264" s="299">
        <v>43777</v>
      </c>
      <c r="L6264" s="300"/>
      <c r="M6264" s="297" t="str">
        <f t="shared" si="97"/>
        <v>2013</v>
      </c>
    </row>
    <row r="6265" spans="1:13">
      <c r="A6265" s="293">
        <v>6264</v>
      </c>
      <c r="B6265" s="298" t="s">
        <v>26643</v>
      </c>
      <c r="C6265" s="298" t="s">
        <v>21253</v>
      </c>
      <c r="D6265" s="298"/>
      <c r="E6265" s="298" t="s">
        <v>22</v>
      </c>
      <c r="F6265" s="293" t="s">
        <v>35</v>
      </c>
      <c r="G6265" s="300" t="s">
        <v>55</v>
      </c>
      <c r="H6265" s="293" t="s">
        <v>6848</v>
      </c>
      <c r="I6265" s="293"/>
      <c r="J6265" s="293" t="s">
        <v>24283</v>
      </c>
      <c r="K6265" s="299">
        <v>43777</v>
      </c>
      <c r="L6265" s="300"/>
      <c r="M6265" s="297" t="str">
        <f t="shared" si="97"/>
        <v>2013</v>
      </c>
    </row>
    <row r="6266" spans="1:13">
      <c r="A6266" s="293">
        <v>6265</v>
      </c>
      <c r="B6266" s="298" t="s">
        <v>21254</v>
      </c>
      <c r="C6266" s="298" t="s">
        <v>21255</v>
      </c>
      <c r="D6266" s="298"/>
      <c r="E6266" s="298" t="s">
        <v>22</v>
      </c>
      <c r="F6266" s="293" t="s">
        <v>35</v>
      </c>
      <c r="G6266" s="300" t="s">
        <v>55</v>
      </c>
      <c r="H6266" s="293" t="s">
        <v>6848</v>
      </c>
      <c r="I6266" s="293"/>
      <c r="J6266" s="293" t="s">
        <v>24283</v>
      </c>
      <c r="K6266" s="299">
        <v>43777</v>
      </c>
      <c r="L6266" s="300"/>
      <c r="M6266" s="297" t="str">
        <f t="shared" si="97"/>
        <v>2013</v>
      </c>
    </row>
    <row r="6267" spans="1:13">
      <c r="A6267" s="293">
        <v>6266</v>
      </c>
      <c r="B6267" s="298" t="s">
        <v>21256</v>
      </c>
      <c r="C6267" s="298" t="s">
        <v>21257</v>
      </c>
      <c r="D6267" s="298"/>
      <c r="E6267" s="298" t="s">
        <v>22</v>
      </c>
      <c r="F6267" s="293" t="s">
        <v>35</v>
      </c>
      <c r="G6267" s="300" t="s">
        <v>55</v>
      </c>
      <c r="H6267" s="293" t="s">
        <v>6848</v>
      </c>
      <c r="I6267" s="293"/>
      <c r="J6267" s="293" t="s">
        <v>24283</v>
      </c>
      <c r="K6267" s="299">
        <v>43777</v>
      </c>
      <c r="L6267" s="300"/>
      <c r="M6267" s="297" t="str">
        <f t="shared" si="97"/>
        <v>2013</v>
      </c>
    </row>
    <row r="6268" spans="1:13">
      <c r="A6268" s="293">
        <v>6267</v>
      </c>
      <c r="B6268" s="298" t="s">
        <v>21258</v>
      </c>
      <c r="C6268" s="298" t="s">
        <v>21259</v>
      </c>
      <c r="D6268" s="298"/>
      <c r="E6268" s="298" t="s">
        <v>22</v>
      </c>
      <c r="F6268" s="293" t="s">
        <v>35</v>
      </c>
      <c r="G6268" s="300" t="s">
        <v>55</v>
      </c>
      <c r="H6268" s="293" t="s">
        <v>6848</v>
      </c>
      <c r="I6268" s="293"/>
      <c r="J6268" s="293" t="s">
        <v>24283</v>
      </c>
      <c r="K6268" s="299">
        <v>43777</v>
      </c>
      <c r="L6268" s="300"/>
      <c r="M6268" s="297" t="str">
        <f t="shared" si="97"/>
        <v>2013</v>
      </c>
    </row>
    <row r="6269" spans="1:13">
      <c r="A6269" s="293">
        <v>6268</v>
      </c>
      <c r="B6269" s="298" t="s">
        <v>21260</v>
      </c>
      <c r="C6269" s="298" t="s">
        <v>21261</v>
      </c>
      <c r="D6269" s="298"/>
      <c r="E6269" s="298" t="s">
        <v>22</v>
      </c>
      <c r="F6269" s="293" t="s">
        <v>35</v>
      </c>
      <c r="G6269" s="300" t="s">
        <v>55</v>
      </c>
      <c r="H6269" s="293" t="s">
        <v>6848</v>
      </c>
      <c r="I6269" s="293"/>
      <c r="J6269" s="293" t="s">
        <v>24283</v>
      </c>
      <c r="K6269" s="299">
        <v>43813</v>
      </c>
      <c r="L6269" s="300"/>
      <c r="M6269" s="297" t="str">
        <f t="shared" si="97"/>
        <v>2013</v>
      </c>
    </row>
    <row r="6270" spans="1:13">
      <c r="A6270" s="293">
        <v>6269</v>
      </c>
      <c r="B6270" s="298" t="s">
        <v>21262</v>
      </c>
      <c r="C6270" s="298" t="s">
        <v>21263</v>
      </c>
      <c r="D6270" s="298"/>
      <c r="E6270" s="298" t="s">
        <v>22</v>
      </c>
      <c r="F6270" s="293" t="s">
        <v>35</v>
      </c>
      <c r="G6270" s="300" t="s">
        <v>55</v>
      </c>
      <c r="H6270" s="293" t="s">
        <v>6848</v>
      </c>
      <c r="I6270" s="293"/>
      <c r="J6270" s="293" t="s">
        <v>24283</v>
      </c>
      <c r="K6270" s="299">
        <v>43729</v>
      </c>
      <c r="L6270" s="300"/>
      <c r="M6270" s="297" t="str">
        <f t="shared" si="97"/>
        <v>2013</v>
      </c>
    </row>
    <row r="6271" spans="1:13">
      <c r="A6271" s="293">
        <v>6270</v>
      </c>
      <c r="B6271" s="298" t="s">
        <v>21264</v>
      </c>
      <c r="C6271" s="298" t="s">
        <v>21265</v>
      </c>
      <c r="D6271" s="298"/>
      <c r="E6271" s="298" t="s">
        <v>22</v>
      </c>
      <c r="F6271" s="293" t="s">
        <v>35</v>
      </c>
      <c r="G6271" s="300" t="s">
        <v>55</v>
      </c>
      <c r="H6271" s="293" t="s">
        <v>6848</v>
      </c>
      <c r="I6271" s="293"/>
      <c r="J6271" s="293" t="s">
        <v>24283</v>
      </c>
      <c r="K6271" s="299">
        <v>43777</v>
      </c>
      <c r="L6271" s="300"/>
      <c r="M6271" s="297" t="str">
        <f t="shared" si="97"/>
        <v>2013</v>
      </c>
    </row>
    <row r="6272" spans="1:13">
      <c r="A6272" s="293">
        <v>6271</v>
      </c>
      <c r="B6272" s="298" t="s">
        <v>21266</v>
      </c>
      <c r="C6272" s="298" t="s">
        <v>21267</v>
      </c>
      <c r="D6272" s="298"/>
      <c r="E6272" s="298" t="s">
        <v>22</v>
      </c>
      <c r="F6272" s="293" t="s">
        <v>35</v>
      </c>
      <c r="G6272" s="300" t="s">
        <v>55</v>
      </c>
      <c r="H6272" s="293" t="s">
        <v>6848</v>
      </c>
      <c r="I6272" s="293"/>
      <c r="J6272" s="293" t="s">
        <v>24283</v>
      </c>
      <c r="K6272" s="299">
        <v>43777</v>
      </c>
      <c r="L6272" s="300"/>
      <c r="M6272" s="297" t="str">
        <f t="shared" si="97"/>
        <v>2013</v>
      </c>
    </row>
    <row r="6273" spans="1:13">
      <c r="A6273" s="293">
        <v>6272</v>
      </c>
      <c r="B6273" s="298" t="s">
        <v>21268</v>
      </c>
      <c r="C6273" s="298" t="s">
        <v>21269</v>
      </c>
      <c r="D6273" s="298"/>
      <c r="E6273" s="298" t="s">
        <v>22</v>
      </c>
      <c r="F6273" s="293" t="s">
        <v>35</v>
      </c>
      <c r="G6273" s="300" t="s">
        <v>55</v>
      </c>
      <c r="H6273" s="293" t="s">
        <v>6848</v>
      </c>
      <c r="I6273" s="293"/>
      <c r="J6273" s="293" t="s">
        <v>24283</v>
      </c>
      <c r="K6273" s="299"/>
      <c r="L6273" s="300"/>
      <c r="M6273" s="297" t="str">
        <f t="shared" si="97"/>
        <v>2013</v>
      </c>
    </row>
    <row r="6274" spans="1:13">
      <c r="A6274" s="293">
        <v>6273</v>
      </c>
      <c r="B6274" s="298" t="s">
        <v>21270</v>
      </c>
      <c r="C6274" s="298" t="s">
        <v>21271</v>
      </c>
      <c r="D6274" s="298"/>
      <c r="E6274" s="298" t="s">
        <v>22</v>
      </c>
      <c r="F6274" s="293" t="s">
        <v>35</v>
      </c>
      <c r="G6274" s="300" t="s">
        <v>55</v>
      </c>
      <c r="H6274" s="293" t="s">
        <v>6848</v>
      </c>
      <c r="I6274" s="293"/>
      <c r="J6274" s="293" t="s">
        <v>24283</v>
      </c>
      <c r="K6274" s="299">
        <v>43777</v>
      </c>
      <c r="L6274" s="300"/>
      <c r="M6274" s="297" t="str">
        <f t="shared" ref="M6274:M6337" si="98">IF((INT(MID(B6274,5,2))&gt;19),"19"&amp;MID(B6274,5,2),"20"&amp;MID(B6274,5,2))</f>
        <v>2013</v>
      </c>
    </row>
    <row r="6275" spans="1:13">
      <c r="A6275" s="293">
        <v>6274</v>
      </c>
      <c r="B6275" s="298" t="s">
        <v>21272</v>
      </c>
      <c r="C6275" s="298" t="s">
        <v>21273</v>
      </c>
      <c r="D6275" s="298"/>
      <c r="E6275" s="298" t="s">
        <v>22</v>
      </c>
      <c r="F6275" s="293" t="s">
        <v>35</v>
      </c>
      <c r="G6275" s="300" t="s">
        <v>55</v>
      </c>
      <c r="H6275" s="293" t="s">
        <v>6848</v>
      </c>
      <c r="I6275" s="293"/>
      <c r="J6275" s="293" t="s">
        <v>24283</v>
      </c>
      <c r="K6275" s="299">
        <v>43729</v>
      </c>
      <c r="L6275" s="300"/>
      <c r="M6275" s="297" t="str">
        <f t="shared" si="98"/>
        <v>2013</v>
      </c>
    </row>
    <row r="6276" spans="1:13">
      <c r="A6276" s="293">
        <v>6275</v>
      </c>
      <c r="B6276" s="298" t="s">
        <v>21274</v>
      </c>
      <c r="C6276" s="298" t="s">
        <v>21275</v>
      </c>
      <c r="D6276" s="298"/>
      <c r="E6276" s="298" t="s">
        <v>22</v>
      </c>
      <c r="F6276" s="293" t="s">
        <v>35</v>
      </c>
      <c r="G6276" s="300" t="s">
        <v>55</v>
      </c>
      <c r="H6276" s="293" t="s">
        <v>6848</v>
      </c>
      <c r="I6276" s="293"/>
      <c r="J6276" s="293" t="s">
        <v>24283</v>
      </c>
      <c r="K6276" s="299"/>
      <c r="L6276" s="300"/>
      <c r="M6276" s="297" t="str">
        <f t="shared" si="98"/>
        <v>2013</v>
      </c>
    </row>
    <row r="6277" spans="1:13">
      <c r="A6277" s="293">
        <v>6276</v>
      </c>
      <c r="B6277" s="298" t="s">
        <v>21276</v>
      </c>
      <c r="C6277" s="298" t="s">
        <v>21277</v>
      </c>
      <c r="D6277" s="298"/>
      <c r="E6277" s="298" t="s">
        <v>22</v>
      </c>
      <c r="F6277" s="293" t="s">
        <v>35</v>
      </c>
      <c r="G6277" s="300" t="s">
        <v>55</v>
      </c>
      <c r="H6277" s="293" t="s">
        <v>6848</v>
      </c>
      <c r="I6277" s="293"/>
      <c r="J6277" s="293" t="s">
        <v>24283</v>
      </c>
      <c r="K6277" s="299">
        <v>43729</v>
      </c>
      <c r="L6277" s="300"/>
      <c r="M6277" s="297" t="str">
        <f t="shared" si="98"/>
        <v>2013</v>
      </c>
    </row>
    <row r="6278" spans="1:13">
      <c r="A6278" s="293">
        <v>6277</v>
      </c>
      <c r="B6278" s="298" t="s">
        <v>21278</v>
      </c>
      <c r="C6278" s="298" t="s">
        <v>21279</v>
      </c>
      <c r="D6278" s="298"/>
      <c r="E6278" s="298" t="s">
        <v>22</v>
      </c>
      <c r="F6278" s="293" t="s">
        <v>35</v>
      </c>
      <c r="G6278" s="300" t="s">
        <v>55</v>
      </c>
      <c r="H6278" s="293" t="s">
        <v>6848</v>
      </c>
      <c r="I6278" s="293"/>
      <c r="J6278" s="293" t="s">
        <v>24283</v>
      </c>
      <c r="K6278" s="299">
        <v>43777</v>
      </c>
      <c r="L6278" s="300"/>
      <c r="M6278" s="297" t="str">
        <f t="shared" si="98"/>
        <v>2013</v>
      </c>
    </row>
    <row r="6279" spans="1:13">
      <c r="A6279" s="293">
        <v>6278</v>
      </c>
      <c r="B6279" s="298" t="s">
        <v>21280</v>
      </c>
      <c r="C6279" s="298" t="s">
        <v>21281</v>
      </c>
      <c r="D6279" s="298"/>
      <c r="E6279" s="298" t="s">
        <v>22</v>
      </c>
      <c r="F6279" s="293" t="s">
        <v>35</v>
      </c>
      <c r="G6279" s="300" t="s">
        <v>55</v>
      </c>
      <c r="H6279" s="293" t="s">
        <v>6848</v>
      </c>
      <c r="I6279" s="293"/>
      <c r="J6279" s="293" t="s">
        <v>24283</v>
      </c>
      <c r="K6279" s="299">
        <v>43777</v>
      </c>
      <c r="L6279" s="300"/>
      <c r="M6279" s="297" t="str">
        <f t="shared" si="98"/>
        <v>2013</v>
      </c>
    </row>
    <row r="6280" spans="1:13">
      <c r="A6280" s="293">
        <v>6279</v>
      </c>
      <c r="B6280" s="298" t="s">
        <v>21282</v>
      </c>
      <c r="C6280" s="298" t="s">
        <v>21283</v>
      </c>
      <c r="D6280" s="298"/>
      <c r="E6280" s="298" t="s">
        <v>22</v>
      </c>
      <c r="F6280" s="293" t="s">
        <v>35</v>
      </c>
      <c r="G6280" s="300" t="s">
        <v>55</v>
      </c>
      <c r="H6280" s="293" t="s">
        <v>6848</v>
      </c>
      <c r="I6280" s="293"/>
      <c r="J6280" s="293" t="s">
        <v>24283</v>
      </c>
      <c r="K6280" s="299">
        <v>43729</v>
      </c>
      <c r="L6280" s="300"/>
      <c r="M6280" s="297" t="str">
        <f t="shared" si="98"/>
        <v>2013</v>
      </c>
    </row>
    <row r="6281" spans="1:13">
      <c r="A6281" s="293">
        <v>6280</v>
      </c>
      <c r="B6281" s="298" t="s">
        <v>21284</v>
      </c>
      <c r="C6281" s="298" t="s">
        <v>21285</v>
      </c>
      <c r="D6281" s="298"/>
      <c r="E6281" s="298" t="s">
        <v>22</v>
      </c>
      <c r="F6281" s="293" t="s">
        <v>35</v>
      </c>
      <c r="G6281" s="300" t="s">
        <v>55</v>
      </c>
      <c r="H6281" s="293" t="s">
        <v>6848</v>
      </c>
      <c r="I6281" s="293"/>
      <c r="J6281" s="293" t="s">
        <v>24283</v>
      </c>
      <c r="K6281" s="299">
        <v>43777</v>
      </c>
      <c r="L6281" s="300"/>
      <c r="M6281" s="297" t="str">
        <f t="shared" si="98"/>
        <v>2013</v>
      </c>
    </row>
    <row r="6282" spans="1:13">
      <c r="A6282" s="293">
        <v>6281</v>
      </c>
      <c r="B6282" s="298" t="s">
        <v>21286</v>
      </c>
      <c r="C6282" s="298" t="s">
        <v>21287</v>
      </c>
      <c r="D6282" s="298"/>
      <c r="E6282" s="298" t="s">
        <v>22</v>
      </c>
      <c r="F6282" s="293" t="s">
        <v>35</v>
      </c>
      <c r="G6282" s="300" t="s">
        <v>55</v>
      </c>
      <c r="H6282" s="293" t="s">
        <v>6848</v>
      </c>
      <c r="I6282" s="293"/>
      <c r="J6282" s="293" t="s">
        <v>24283</v>
      </c>
      <c r="K6282" s="299">
        <v>43777</v>
      </c>
      <c r="L6282" s="300"/>
      <c r="M6282" s="297" t="str">
        <f t="shared" si="98"/>
        <v>2013</v>
      </c>
    </row>
    <row r="6283" spans="1:13">
      <c r="A6283" s="293">
        <v>6282</v>
      </c>
      <c r="B6283" s="298" t="s">
        <v>21288</v>
      </c>
      <c r="C6283" s="298" t="s">
        <v>21289</v>
      </c>
      <c r="D6283" s="298"/>
      <c r="E6283" s="298" t="s">
        <v>22</v>
      </c>
      <c r="F6283" s="293" t="s">
        <v>35</v>
      </c>
      <c r="G6283" s="300" t="s">
        <v>55</v>
      </c>
      <c r="H6283" s="293" t="s">
        <v>6848</v>
      </c>
      <c r="I6283" s="293"/>
      <c r="J6283" s="293" t="s">
        <v>24283</v>
      </c>
      <c r="K6283" s="299">
        <v>43777</v>
      </c>
      <c r="L6283" s="300"/>
      <c r="M6283" s="297" t="str">
        <f t="shared" si="98"/>
        <v>2013</v>
      </c>
    </row>
    <row r="6284" spans="1:13">
      <c r="A6284" s="293">
        <v>6283</v>
      </c>
      <c r="B6284" s="298" t="s">
        <v>21290</v>
      </c>
      <c r="C6284" s="298" t="s">
        <v>21291</v>
      </c>
      <c r="D6284" s="298"/>
      <c r="E6284" s="298" t="s">
        <v>22</v>
      </c>
      <c r="F6284" s="293" t="s">
        <v>35</v>
      </c>
      <c r="G6284" s="300" t="s">
        <v>55</v>
      </c>
      <c r="H6284" s="293" t="s">
        <v>6848</v>
      </c>
      <c r="I6284" s="293"/>
      <c r="J6284" s="293" t="s">
        <v>24283</v>
      </c>
      <c r="K6284" s="299">
        <v>43777</v>
      </c>
      <c r="L6284" s="300"/>
      <c r="M6284" s="297" t="str">
        <f t="shared" si="98"/>
        <v>2013</v>
      </c>
    </row>
    <row r="6285" spans="1:13">
      <c r="A6285" s="293">
        <v>6284</v>
      </c>
      <c r="B6285" s="298" t="s">
        <v>21292</v>
      </c>
      <c r="C6285" s="298" t="s">
        <v>21293</v>
      </c>
      <c r="D6285" s="298"/>
      <c r="E6285" s="298" t="s">
        <v>22</v>
      </c>
      <c r="F6285" s="293" t="s">
        <v>35</v>
      </c>
      <c r="G6285" s="300" t="s">
        <v>55</v>
      </c>
      <c r="H6285" s="293" t="s">
        <v>6848</v>
      </c>
      <c r="I6285" s="293"/>
      <c r="J6285" s="293" t="s">
        <v>24283</v>
      </c>
      <c r="K6285" s="299">
        <v>43974</v>
      </c>
      <c r="L6285" s="300"/>
      <c r="M6285" s="297" t="str">
        <f t="shared" si="98"/>
        <v>2013</v>
      </c>
    </row>
    <row r="6286" spans="1:13">
      <c r="A6286" s="293">
        <v>6285</v>
      </c>
      <c r="B6286" s="298" t="s">
        <v>21294</v>
      </c>
      <c r="C6286" s="298" t="s">
        <v>21295</v>
      </c>
      <c r="D6286" s="298"/>
      <c r="E6286" s="298" t="s">
        <v>22</v>
      </c>
      <c r="F6286" s="293" t="s">
        <v>35</v>
      </c>
      <c r="G6286" s="300" t="s">
        <v>55</v>
      </c>
      <c r="H6286" s="293" t="s">
        <v>6848</v>
      </c>
      <c r="I6286" s="293"/>
      <c r="J6286" s="293" t="s">
        <v>24283</v>
      </c>
      <c r="K6286" s="299">
        <v>43777</v>
      </c>
      <c r="L6286" s="300"/>
      <c r="M6286" s="297" t="str">
        <f t="shared" si="98"/>
        <v>2013</v>
      </c>
    </row>
    <row r="6287" spans="1:13">
      <c r="A6287" s="293">
        <v>6286</v>
      </c>
      <c r="B6287" s="298" t="s">
        <v>21296</v>
      </c>
      <c r="C6287" s="298" t="s">
        <v>21297</v>
      </c>
      <c r="D6287" s="298"/>
      <c r="E6287" s="298" t="s">
        <v>22</v>
      </c>
      <c r="F6287" s="293" t="s">
        <v>35</v>
      </c>
      <c r="G6287" s="300" t="s">
        <v>55</v>
      </c>
      <c r="H6287" s="293" t="s">
        <v>6848</v>
      </c>
      <c r="I6287" s="293"/>
      <c r="J6287" s="293" t="s">
        <v>24283</v>
      </c>
      <c r="K6287" s="299">
        <v>43777</v>
      </c>
      <c r="L6287" s="300"/>
      <c r="M6287" s="297" t="str">
        <f t="shared" si="98"/>
        <v>2013</v>
      </c>
    </row>
    <row r="6288" spans="1:13">
      <c r="A6288" s="293">
        <v>6287</v>
      </c>
      <c r="B6288" s="298" t="s">
        <v>21298</v>
      </c>
      <c r="C6288" s="298" t="s">
        <v>21299</v>
      </c>
      <c r="D6288" s="298"/>
      <c r="E6288" s="298" t="s">
        <v>22</v>
      </c>
      <c r="F6288" s="293" t="s">
        <v>35</v>
      </c>
      <c r="G6288" s="300" t="s">
        <v>55</v>
      </c>
      <c r="H6288" s="293" t="s">
        <v>6848</v>
      </c>
      <c r="I6288" s="293"/>
      <c r="J6288" s="293" t="s">
        <v>24283</v>
      </c>
      <c r="K6288" s="299">
        <v>43777</v>
      </c>
      <c r="L6288" s="300"/>
      <c r="M6288" s="297" t="str">
        <f t="shared" si="98"/>
        <v>2013</v>
      </c>
    </row>
    <row r="6289" spans="1:13">
      <c r="A6289" s="293">
        <v>6288</v>
      </c>
      <c r="B6289" s="298" t="s">
        <v>21300</v>
      </c>
      <c r="C6289" s="298" t="s">
        <v>21301</v>
      </c>
      <c r="D6289" s="298"/>
      <c r="E6289" s="298" t="s">
        <v>22</v>
      </c>
      <c r="F6289" s="293" t="s">
        <v>35</v>
      </c>
      <c r="G6289" s="300" t="s">
        <v>55</v>
      </c>
      <c r="H6289" s="293" t="s">
        <v>6848</v>
      </c>
      <c r="I6289" s="293"/>
      <c r="J6289" s="293" t="s">
        <v>24283</v>
      </c>
      <c r="K6289" s="299">
        <v>43806</v>
      </c>
      <c r="L6289" s="300"/>
      <c r="M6289" s="297" t="str">
        <f t="shared" si="98"/>
        <v>2013</v>
      </c>
    </row>
    <row r="6290" spans="1:13">
      <c r="A6290" s="293">
        <v>6289</v>
      </c>
      <c r="B6290" s="298" t="s">
        <v>21302</v>
      </c>
      <c r="C6290" s="298" t="s">
        <v>21303</v>
      </c>
      <c r="D6290" s="298"/>
      <c r="E6290" s="298" t="s">
        <v>22</v>
      </c>
      <c r="F6290" s="293" t="s">
        <v>35</v>
      </c>
      <c r="G6290" s="300" t="s">
        <v>55</v>
      </c>
      <c r="H6290" s="293" t="s">
        <v>6848</v>
      </c>
      <c r="I6290" s="293"/>
      <c r="J6290" s="293" t="s">
        <v>24283</v>
      </c>
      <c r="K6290" s="299">
        <v>43777</v>
      </c>
      <c r="L6290" s="300"/>
      <c r="M6290" s="297" t="str">
        <f t="shared" si="98"/>
        <v>2013</v>
      </c>
    </row>
    <row r="6291" spans="1:13">
      <c r="A6291" s="293">
        <v>6290</v>
      </c>
      <c r="B6291" s="298" t="s">
        <v>21304</v>
      </c>
      <c r="C6291" s="298" t="s">
        <v>21305</v>
      </c>
      <c r="D6291" s="298"/>
      <c r="E6291" s="298" t="s">
        <v>22</v>
      </c>
      <c r="F6291" s="293" t="s">
        <v>35</v>
      </c>
      <c r="G6291" s="300" t="s">
        <v>55</v>
      </c>
      <c r="H6291" s="293" t="s">
        <v>6848</v>
      </c>
      <c r="I6291" s="293"/>
      <c r="J6291" s="293" t="s">
        <v>24283</v>
      </c>
      <c r="K6291" s="299">
        <v>43883</v>
      </c>
      <c r="L6291" s="300"/>
      <c r="M6291" s="297" t="str">
        <f t="shared" si="98"/>
        <v>2013</v>
      </c>
    </row>
    <row r="6292" spans="1:13">
      <c r="A6292" s="293">
        <v>6291</v>
      </c>
      <c r="B6292" s="298" t="s">
        <v>21306</v>
      </c>
      <c r="C6292" s="298" t="s">
        <v>21307</v>
      </c>
      <c r="D6292" s="298"/>
      <c r="E6292" s="298" t="s">
        <v>22</v>
      </c>
      <c r="F6292" s="293" t="s">
        <v>35</v>
      </c>
      <c r="G6292" s="300" t="s">
        <v>55</v>
      </c>
      <c r="H6292" s="293" t="s">
        <v>6848</v>
      </c>
      <c r="I6292" s="293"/>
      <c r="J6292" s="293" t="s">
        <v>24283</v>
      </c>
      <c r="K6292" s="299">
        <v>43777</v>
      </c>
      <c r="L6292" s="300"/>
      <c r="M6292" s="297" t="str">
        <f t="shared" si="98"/>
        <v>2013</v>
      </c>
    </row>
    <row r="6293" spans="1:13">
      <c r="A6293" s="293">
        <v>6292</v>
      </c>
      <c r="B6293" s="298" t="s">
        <v>21308</v>
      </c>
      <c r="C6293" s="298" t="s">
        <v>21309</v>
      </c>
      <c r="D6293" s="298"/>
      <c r="E6293" s="298" t="s">
        <v>22</v>
      </c>
      <c r="F6293" s="293" t="s">
        <v>35</v>
      </c>
      <c r="G6293" s="300" t="s">
        <v>55</v>
      </c>
      <c r="H6293" s="293" t="s">
        <v>6848</v>
      </c>
      <c r="I6293" s="293"/>
      <c r="J6293" s="293" t="s">
        <v>24283</v>
      </c>
      <c r="K6293" s="299">
        <v>43777</v>
      </c>
      <c r="L6293" s="300"/>
      <c r="M6293" s="297" t="str">
        <f t="shared" si="98"/>
        <v>2013</v>
      </c>
    </row>
    <row r="6294" spans="1:13">
      <c r="A6294" s="293">
        <v>6293</v>
      </c>
      <c r="B6294" s="298" t="s">
        <v>21310</v>
      </c>
      <c r="C6294" s="298" t="s">
        <v>21311</v>
      </c>
      <c r="D6294" s="298"/>
      <c r="E6294" s="298" t="s">
        <v>22</v>
      </c>
      <c r="F6294" s="293" t="s">
        <v>35</v>
      </c>
      <c r="G6294" s="300" t="s">
        <v>55</v>
      </c>
      <c r="H6294" s="293" t="s">
        <v>6848</v>
      </c>
      <c r="I6294" s="293"/>
      <c r="J6294" s="293" t="s">
        <v>24283</v>
      </c>
      <c r="K6294" s="299">
        <v>43777</v>
      </c>
      <c r="L6294" s="300"/>
      <c r="M6294" s="297" t="str">
        <f t="shared" si="98"/>
        <v>2013</v>
      </c>
    </row>
    <row r="6295" spans="1:13">
      <c r="A6295" s="293">
        <v>6294</v>
      </c>
      <c r="B6295" s="298" t="s">
        <v>21312</v>
      </c>
      <c r="C6295" s="298" t="s">
        <v>21313</v>
      </c>
      <c r="D6295" s="298"/>
      <c r="E6295" s="298" t="s">
        <v>22</v>
      </c>
      <c r="F6295" s="293" t="s">
        <v>35</v>
      </c>
      <c r="G6295" s="300" t="s">
        <v>55</v>
      </c>
      <c r="H6295" s="293" t="s">
        <v>6848</v>
      </c>
      <c r="I6295" s="293"/>
      <c r="J6295" s="293" t="s">
        <v>24283</v>
      </c>
      <c r="K6295" s="299">
        <v>43813</v>
      </c>
      <c r="L6295" s="300"/>
      <c r="M6295" s="297" t="str">
        <f t="shared" si="98"/>
        <v>2013</v>
      </c>
    </row>
    <row r="6296" spans="1:13">
      <c r="A6296" s="293">
        <v>6295</v>
      </c>
      <c r="B6296" s="298" t="s">
        <v>21314</v>
      </c>
      <c r="C6296" s="298" t="s">
        <v>21315</v>
      </c>
      <c r="D6296" s="298"/>
      <c r="E6296" s="298" t="s">
        <v>22</v>
      </c>
      <c r="F6296" s="293" t="s">
        <v>35</v>
      </c>
      <c r="G6296" s="300" t="s">
        <v>55</v>
      </c>
      <c r="H6296" s="293" t="s">
        <v>6848</v>
      </c>
      <c r="I6296" s="293"/>
      <c r="J6296" s="293" t="s">
        <v>24283</v>
      </c>
      <c r="K6296" s="299">
        <v>43777</v>
      </c>
      <c r="L6296" s="300"/>
      <c r="M6296" s="297" t="str">
        <f t="shared" si="98"/>
        <v>2013</v>
      </c>
    </row>
    <row r="6297" spans="1:13">
      <c r="A6297" s="293">
        <v>6296</v>
      </c>
      <c r="B6297" s="298" t="s">
        <v>21316</v>
      </c>
      <c r="C6297" s="298" t="s">
        <v>21317</v>
      </c>
      <c r="D6297" s="298"/>
      <c r="E6297" s="298" t="s">
        <v>22</v>
      </c>
      <c r="F6297" s="293" t="s">
        <v>35</v>
      </c>
      <c r="G6297" s="300" t="s">
        <v>55</v>
      </c>
      <c r="H6297" s="293" t="s">
        <v>6848</v>
      </c>
      <c r="I6297" s="293"/>
      <c r="J6297" s="293" t="s">
        <v>24283</v>
      </c>
      <c r="K6297" s="299">
        <v>43777</v>
      </c>
      <c r="L6297" s="300"/>
      <c r="M6297" s="297" t="str">
        <f t="shared" si="98"/>
        <v>2013</v>
      </c>
    </row>
    <row r="6298" spans="1:13">
      <c r="A6298" s="293">
        <v>6297</v>
      </c>
      <c r="B6298" s="298" t="s">
        <v>21318</v>
      </c>
      <c r="C6298" s="298" t="s">
        <v>21319</v>
      </c>
      <c r="D6298" s="298"/>
      <c r="E6298" s="298" t="s">
        <v>22</v>
      </c>
      <c r="F6298" s="293" t="s">
        <v>35</v>
      </c>
      <c r="G6298" s="300" t="s">
        <v>55</v>
      </c>
      <c r="H6298" s="293" t="s">
        <v>6848</v>
      </c>
      <c r="I6298" s="293"/>
      <c r="J6298" s="293" t="s">
        <v>24283</v>
      </c>
      <c r="K6298" s="299">
        <v>43777</v>
      </c>
      <c r="L6298" s="300"/>
      <c r="M6298" s="297" t="str">
        <f t="shared" si="98"/>
        <v>2013</v>
      </c>
    </row>
    <row r="6299" spans="1:13">
      <c r="A6299" s="293">
        <v>6298</v>
      </c>
      <c r="B6299" s="298" t="s">
        <v>21320</v>
      </c>
      <c r="C6299" s="298" t="s">
        <v>21321</v>
      </c>
      <c r="D6299" s="298"/>
      <c r="E6299" s="298" t="s">
        <v>22</v>
      </c>
      <c r="F6299" s="293" t="s">
        <v>35</v>
      </c>
      <c r="G6299" s="300" t="s">
        <v>55</v>
      </c>
      <c r="H6299" s="293" t="s">
        <v>6848</v>
      </c>
      <c r="I6299" s="293"/>
      <c r="J6299" s="293" t="s">
        <v>24283</v>
      </c>
      <c r="K6299" s="299">
        <v>43777</v>
      </c>
      <c r="L6299" s="300"/>
      <c r="M6299" s="297" t="str">
        <f t="shared" si="98"/>
        <v>2013</v>
      </c>
    </row>
    <row r="6300" spans="1:13">
      <c r="A6300" s="293">
        <v>6299</v>
      </c>
      <c r="B6300" s="298" t="s">
        <v>21322</v>
      </c>
      <c r="C6300" s="298" t="s">
        <v>21323</v>
      </c>
      <c r="D6300" s="298"/>
      <c r="E6300" s="298" t="s">
        <v>22</v>
      </c>
      <c r="F6300" s="293" t="s">
        <v>35</v>
      </c>
      <c r="G6300" s="300" t="s">
        <v>55</v>
      </c>
      <c r="H6300" s="293" t="s">
        <v>6848</v>
      </c>
      <c r="I6300" s="293"/>
      <c r="J6300" s="293" t="s">
        <v>24283</v>
      </c>
      <c r="K6300" s="299">
        <v>43777</v>
      </c>
      <c r="L6300" s="300"/>
      <c r="M6300" s="297" t="str">
        <f t="shared" si="98"/>
        <v>2013</v>
      </c>
    </row>
    <row r="6301" spans="1:13">
      <c r="A6301" s="293">
        <v>6300</v>
      </c>
      <c r="B6301" s="298" t="s">
        <v>21324</v>
      </c>
      <c r="C6301" s="298" t="s">
        <v>21325</v>
      </c>
      <c r="D6301" s="298"/>
      <c r="E6301" s="298" t="s">
        <v>22</v>
      </c>
      <c r="F6301" s="293" t="s">
        <v>35</v>
      </c>
      <c r="G6301" s="300" t="s">
        <v>55</v>
      </c>
      <c r="H6301" s="293" t="s">
        <v>6848</v>
      </c>
      <c r="I6301" s="293"/>
      <c r="J6301" s="293" t="s">
        <v>24283</v>
      </c>
      <c r="K6301" s="299">
        <v>43743</v>
      </c>
      <c r="L6301" s="300"/>
      <c r="M6301" s="297" t="str">
        <f t="shared" si="98"/>
        <v>2013</v>
      </c>
    </row>
    <row r="6302" spans="1:13">
      <c r="A6302" s="293">
        <v>6301</v>
      </c>
      <c r="B6302" s="298" t="s">
        <v>21326</v>
      </c>
      <c r="C6302" s="298" t="s">
        <v>21327</v>
      </c>
      <c r="D6302" s="298"/>
      <c r="E6302" s="298" t="s">
        <v>22</v>
      </c>
      <c r="F6302" s="293" t="s">
        <v>35</v>
      </c>
      <c r="G6302" s="300" t="s">
        <v>55</v>
      </c>
      <c r="H6302" s="293" t="s">
        <v>6848</v>
      </c>
      <c r="I6302" s="293"/>
      <c r="J6302" s="293" t="s">
        <v>24283</v>
      </c>
      <c r="K6302" s="299"/>
      <c r="L6302" s="300"/>
      <c r="M6302" s="297" t="str">
        <f t="shared" si="98"/>
        <v>2013</v>
      </c>
    </row>
    <row r="6303" spans="1:13">
      <c r="A6303" s="293">
        <v>6302</v>
      </c>
      <c r="B6303" s="298" t="s">
        <v>21328</v>
      </c>
      <c r="C6303" s="298" t="s">
        <v>21329</v>
      </c>
      <c r="D6303" s="298"/>
      <c r="E6303" s="298" t="s">
        <v>22</v>
      </c>
      <c r="F6303" s="293" t="s">
        <v>35</v>
      </c>
      <c r="G6303" s="300" t="s">
        <v>55</v>
      </c>
      <c r="H6303" s="293" t="s">
        <v>6848</v>
      </c>
      <c r="I6303" s="293"/>
      <c r="J6303" s="293" t="s">
        <v>24283</v>
      </c>
      <c r="K6303" s="299">
        <v>43777</v>
      </c>
      <c r="L6303" s="300"/>
      <c r="M6303" s="297" t="str">
        <f t="shared" si="98"/>
        <v>2013</v>
      </c>
    </row>
    <row r="6304" spans="1:13">
      <c r="A6304" s="293">
        <v>6303</v>
      </c>
      <c r="B6304" s="298" t="s">
        <v>21330</v>
      </c>
      <c r="C6304" s="298" t="s">
        <v>21331</v>
      </c>
      <c r="D6304" s="298"/>
      <c r="E6304" s="298" t="s">
        <v>22</v>
      </c>
      <c r="F6304" s="293" t="s">
        <v>35</v>
      </c>
      <c r="G6304" s="300" t="s">
        <v>55</v>
      </c>
      <c r="H6304" s="293" t="s">
        <v>6848</v>
      </c>
      <c r="I6304" s="293"/>
      <c r="J6304" s="293" t="s">
        <v>24283</v>
      </c>
      <c r="K6304" s="299">
        <v>43777</v>
      </c>
      <c r="L6304" s="300"/>
      <c r="M6304" s="297" t="str">
        <f t="shared" si="98"/>
        <v>2013</v>
      </c>
    </row>
    <row r="6305" spans="1:13">
      <c r="A6305" s="293">
        <v>6304</v>
      </c>
      <c r="B6305" s="298" t="s">
        <v>21332</v>
      </c>
      <c r="C6305" s="298" t="s">
        <v>21333</v>
      </c>
      <c r="D6305" s="298"/>
      <c r="E6305" s="298" t="s">
        <v>22</v>
      </c>
      <c r="F6305" s="293" t="s">
        <v>35</v>
      </c>
      <c r="G6305" s="300" t="s">
        <v>55</v>
      </c>
      <c r="H6305" s="293" t="s">
        <v>6848</v>
      </c>
      <c r="I6305" s="293"/>
      <c r="J6305" s="293" t="s">
        <v>24283</v>
      </c>
      <c r="K6305" s="299">
        <v>43777</v>
      </c>
      <c r="L6305" s="300"/>
      <c r="M6305" s="297" t="str">
        <f t="shared" si="98"/>
        <v>2013</v>
      </c>
    </row>
    <row r="6306" spans="1:13">
      <c r="A6306" s="293">
        <v>6305</v>
      </c>
      <c r="B6306" s="298" t="s">
        <v>21334</v>
      </c>
      <c r="C6306" s="298" t="s">
        <v>21335</v>
      </c>
      <c r="D6306" s="298"/>
      <c r="E6306" s="298" t="s">
        <v>22</v>
      </c>
      <c r="F6306" s="293" t="s">
        <v>35</v>
      </c>
      <c r="G6306" s="300" t="s">
        <v>55</v>
      </c>
      <c r="H6306" s="293" t="s">
        <v>6848</v>
      </c>
      <c r="I6306" s="293"/>
      <c r="J6306" s="293" t="s">
        <v>24283</v>
      </c>
      <c r="K6306" s="299">
        <v>43777</v>
      </c>
      <c r="L6306" s="300"/>
      <c r="M6306" s="297" t="str">
        <f t="shared" si="98"/>
        <v>2013</v>
      </c>
    </row>
    <row r="6307" spans="1:13">
      <c r="A6307" s="293">
        <v>6306</v>
      </c>
      <c r="B6307" s="298" t="s">
        <v>21336</v>
      </c>
      <c r="C6307" s="298" t="s">
        <v>21337</v>
      </c>
      <c r="D6307" s="298"/>
      <c r="E6307" s="298" t="s">
        <v>22</v>
      </c>
      <c r="F6307" s="293" t="s">
        <v>35</v>
      </c>
      <c r="G6307" s="300" t="s">
        <v>55</v>
      </c>
      <c r="H6307" s="293" t="s">
        <v>6848</v>
      </c>
      <c r="I6307" s="293"/>
      <c r="J6307" s="293" t="s">
        <v>24283</v>
      </c>
      <c r="K6307" s="299">
        <v>43777</v>
      </c>
      <c r="L6307" s="300"/>
      <c r="M6307" s="297" t="str">
        <f t="shared" si="98"/>
        <v>2013</v>
      </c>
    </row>
    <row r="6308" spans="1:13">
      <c r="A6308" s="293">
        <v>6307</v>
      </c>
      <c r="B6308" s="298" t="s">
        <v>21338</v>
      </c>
      <c r="C6308" s="298" t="s">
        <v>21339</v>
      </c>
      <c r="D6308" s="298"/>
      <c r="E6308" s="298" t="s">
        <v>22</v>
      </c>
      <c r="F6308" s="293" t="s">
        <v>35</v>
      </c>
      <c r="G6308" s="300" t="s">
        <v>55</v>
      </c>
      <c r="H6308" s="293" t="s">
        <v>6848</v>
      </c>
      <c r="I6308" s="293"/>
      <c r="J6308" s="293" t="s">
        <v>24283</v>
      </c>
      <c r="K6308" s="299"/>
      <c r="L6308" s="300"/>
      <c r="M6308" s="297" t="str">
        <f t="shared" si="98"/>
        <v>2013</v>
      </c>
    </row>
    <row r="6309" spans="1:13">
      <c r="A6309" s="293">
        <v>6308</v>
      </c>
      <c r="B6309" s="298" t="s">
        <v>21340</v>
      </c>
      <c r="C6309" s="298" t="s">
        <v>21341</v>
      </c>
      <c r="D6309" s="298"/>
      <c r="E6309" s="298" t="s">
        <v>22</v>
      </c>
      <c r="F6309" s="293" t="s">
        <v>35</v>
      </c>
      <c r="G6309" s="300" t="s">
        <v>55</v>
      </c>
      <c r="H6309" s="293" t="s">
        <v>6848</v>
      </c>
      <c r="I6309" s="293"/>
      <c r="J6309" s="293" t="s">
        <v>24283</v>
      </c>
      <c r="K6309" s="299">
        <v>43777</v>
      </c>
      <c r="L6309" s="300"/>
      <c r="M6309" s="297" t="str">
        <f t="shared" si="98"/>
        <v>2013</v>
      </c>
    </row>
    <row r="6310" spans="1:13">
      <c r="A6310" s="293">
        <v>6309</v>
      </c>
      <c r="B6310" s="298" t="s">
        <v>21342</v>
      </c>
      <c r="C6310" s="298" t="s">
        <v>21343</v>
      </c>
      <c r="D6310" s="298"/>
      <c r="E6310" s="298" t="s">
        <v>22</v>
      </c>
      <c r="F6310" s="293" t="s">
        <v>35</v>
      </c>
      <c r="G6310" s="300" t="s">
        <v>55</v>
      </c>
      <c r="H6310" s="293" t="s">
        <v>6848</v>
      </c>
      <c r="I6310" s="293"/>
      <c r="J6310" s="293" t="s">
        <v>24283</v>
      </c>
      <c r="K6310" s="299">
        <v>43883</v>
      </c>
      <c r="L6310" s="300"/>
      <c r="M6310" s="297" t="str">
        <f t="shared" si="98"/>
        <v>2013</v>
      </c>
    </row>
    <row r="6311" spans="1:13">
      <c r="A6311" s="293">
        <v>6310</v>
      </c>
      <c r="B6311" s="298" t="s">
        <v>21344</v>
      </c>
      <c r="C6311" s="298" t="s">
        <v>21345</v>
      </c>
      <c r="D6311" s="298"/>
      <c r="E6311" s="298" t="s">
        <v>22</v>
      </c>
      <c r="F6311" s="293" t="s">
        <v>35</v>
      </c>
      <c r="G6311" s="300" t="s">
        <v>55</v>
      </c>
      <c r="H6311" s="293" t="s">
        <v>6848</v>
      </c>
      <c r="I6311" s="293"/>
      <c r="J6311" s="293" t="s">
        <v>24283</v>
      </c>
      <c r="K6311" s="299">
        <v>43777</v>
      </c>
      <c r="L6311" s="300"/>
      <c r="M6311" s="297" t="str">
        <f t="shared" si="98"/>
        <v>2013</v>
      </c>
    </row>
    <row r="6312" spans="1:13">
      <c r="A6312" s="293">
        <v>6311</v>
      </c>
      <c r="B6312" s="298" t="s">
        <v>21346</v>
      </c>
      <c r="C6312" s="298" t="s">
        <v>21347</v>
      </c>
      <c r="D6312" s="298"/>
      <c r="E6312" s="298" t="s">
        <v>22</v>
      </c>
      <c r="F6312" s="293" t="s">
        <v>35</v>
      </c>
      <c r="G6312" s="300" t="s">
        <v>55</v>
      </c>
      <c r="H6312" s="293" t="s">
        <v>6848</v>
      </c>
      <c r="I6312" s="293"/>
      <c r="J6312" s="293" t="s">
        <v>24283</v>
      </c>
      <c r="K6312" s="299">
        <v>43813</v>
      </c>
      <c r="L6312" s="300"/>
      <c r="M6312" s="297" t="str">
        <f t="shared" si="98"/>
        <v>2013</v>
      </c>
    </row>
    <row r="6313" spans="1:13">
      <c r="A6313" s="293">
        <v>6312</v>
      </c>
      <c r="B6313" s="298" t="s">
        <v>21348</v>
      </c>
      <c r="C6313" s="298" t="s">
        <v>21349</v>
      </c>
      <c r="D6313" s="298"/>
      <c r="E6313" s="298" t="s">
        <v>22</v>
      </c>
      <c r="F6313" s="293" t="s">
        <v>35</v>
      </c>
      <c r="G6313" s="300" t="s">
        <v>55</v>
      </c>
      <c r="H6313" s="293" t="s">
        <v>6848</v>
      </c>
      <c r="I6313" s="293"/>
      <c r="J6313" s="293" t="s">
        <v>24283</v>
      </c>
      <c r="K6313" s="299">
        <v>43777</v>
      </c>
      <c r="L6313" s="300"/>
      <c r="M6313" s="297" t="str">
        <f t="shared" si="98"/>
        <v>2013</v>
      </c>
    </row>
    <row r="6314" spans="1:13">
      <c r="A6314" s="293">
        <v>6313</v>
      </c>
      <c r="B6314" s="298" t="s">
        <v>21350</v>
      </c>
      <c r="C6314" s="298" t="s">
        <v>21351</v>
      </c>
      <c r="D6314" s="298"/>
      <c r="E6314" s="298" t="s">
        <v>22</v>
      </c>
      <c r="F6314" s="293" t="s">
        <v>35</v>
      </c>
      <c r="G6314" s="300" t="s">
        <v>55</v>
      </c>
      <c r="H6314" s="293" t="s">
        <v>6848</v>
      </c>
      <c r="I6314" s="293"/>
      <c r="J6314" s="293" t="s">
        <v>24283</v>
      </c>
      <c r="K6314" s="299">
        <v>43813</v>
      </c>
      <c r="L6314" s="300"/>
      <c r="M6314" s="297" t="str">
        <f t="shared" si="98"/>
        <v>2013</v>
      </c>
    </row>
    <row r="6315" spans="1:13">
      <c r="A6315" s="293">
        <v>6314</v>
      </c>
      <c r="B6315" s="298" t="s">
        <v>21352</v>
      </c>
      <c r="C6315" s="298" t="s">
        <v>21353</v>
      </c>
      <c r="D6315" s="298"/>
      <c r="E6315" s="298" t="s">
        <v>22</v>
      </c>
      <c r="F6315" s="293" t="s">
        <v>35</v>
      </c>
      <c r="G6315" s="300" t="s">
        <v>55</v>
      </c>
      <c r="H6315" s="293" t="s">
        <v>6848</v>
      </c>
      <c r="I6315" s="293"/>
      <c r="J6315" s="293" t="s">
        <v>24283</v>
      </c>
      <c r="K6315" s="299">
        <v>43777</v>
      </c>
      <c r="L6315" s="300"/>
      <c r="M6315" s="297" t="str">
        <f t="shared" si="98"/>
        <v>2013</v>
      </c>
    </row>
    <row r="6316" spans="1:13">
      <c r="A6316" s="293">
        <v>6315</v>
      </c>
      <c r="B6316" s="298" t="s">
        <v>21354</v>
      </c>
      <c r="C6316" s="298" t="s">
        <v>21355</v>
      </c>
      <c r="D6316" s="298"/>
      <c r="E6316" s="298" t="s">
        <v>22</v>
      </c>
      <c r="F6316" s="293" t="s">
        <v>35</v>
      </c>
      <c r="G6316" s="300" t="s">
        <v>55</v>
      </c>
      <c r="H6316" s="293" t="s">
        <v>6848</v>
      </c>
      <c r="I6316" s="293"/>
      <c r="J6316" s="293" t="s">
        <v>24283</v>
      </c>
      <c r="K6316" s="299">
        <v>43883</v>
      </c>
      <c r="L6316" s="300"/>
      <c r="M6316" s="297" t="str">
        <f t="shared" si="98"/>
        <v>2013</v>
      </c>
    </row>
    <row r="6317" spans="1:13">
      <c r="A6317" s="293">
        <v>6316</v>
      </c>
      <c r="B6317" s="298" t="s">
        <v>21356</v>
      </c>
      <c r="C6317" s="298" t="s">
        <v>21357</v>
      </c>
      <c r="D6317" s="298"/>
      <c r="E6317" s="298" t="s">
        <v>22</v>
      </c>
      <c r="F6317" s="293" t="s">
        <v>35</v>
      </c>
      <c r="G6317" s="300" t="s">
        <v>55</v>
      </c>
      <c r="H6317" s="293" t="s">
        <v>6848</v>
      </c>
      <c r="I6317" s="293"/>
      <c r="J6317" s="293" t="s">
        <v>24283</v>
      </c>
      <c r="K6317" s="299">
        <v>43883</v>
      </c>
      <c r="L6317" s="300"/>
      <c r="M6317" s="297" t="str">
        <f t="shared" si="98"/>
        <v>2013</v>
      </c>
    </row>
    <row r="6318" spans="1:13">
      <c r="A6318" s="293">
        <v>6317</v>
      </c>
      <c r="B6318" s="298" t="s">
        <v>21358</v>
      </c>
      <c r="C6318" s="298" t="s">
        <v>21359</v>
      </c>
      <c r="D6318" s="298"/>
      <c r="E6318" s="298" t="s">
        <v>22</v>
      </c>
      <c r="F6318" s="293" t="s">
        <v>35</v>
      </c>
      <c r="G6318" s="300" t="s">
        <v>55</v>
      </c>
      <c r="H6318" s="293" t="s">
        <v>6848</v>
      </c>
      <c r="I6318" s="293"/>
      <c r="J6318" s="293" t="s">
        <v>24283</v>
      </c>
      <c r="K6318" s="299">
        <v>43777</v>
      </c>
      <c r="L6318" s="300"/>
      <c r="M6318" s="297" t="str">
        <f t="shared" si="98"/>
        <v>2013</v>
      </c>
    </row>
    <row r="6319" spans="1:13">
      <c r="A6319" s="293">
        <v>6318</v>
      </c>
      <c r="B6319" s="298" t="s">
        <v>21360</v>
      </c>
      <c r="C6319" s="298" t="s">
        <v>21361</v>
      </c>
      <c r="D6319" s="298"/>
      <c r="E6319" s="298" t="s">
        <v>22</v>
      </c>
      <c r="F6319" s="293" t="s">
        <v>35</v>
      </c>
      <c r="G6319" s="300" t="s">
        <v>55</v>
      </c>
      <c r="H6319" s="293" t="s">
        <v>6848</v>
      </c>
      <c r="I6319" s="293"/>
      <c r="J6319" s="293" t="s">
        <v>24283</v>
      </c>
      <c r="K6319" s="299">
        <v>43806</v>
      </c>
      <c r="L6319" s="300"/>
      <c r="M6319" s="297" t="str">
        <f t="shared" si="98"/>
        <v>2013</v>
      </c>
    </row>
    <row r="6320" spans="1:13">
      <c r="A6320" s="293">
        <v>6319</v>
      </c>
      <c r="B6320" s="298" t="s">
        <v>21362</v>
      </c>
      <c r="C6320" s="298" t="s">
        <v>21363</v>
      </c>
      <c r="D6320" s="298"/>
      <c r="E6320" s="298" t="s">
        <v>22</v>
      </c>
      <c r="F6320" s="293" t="s">
        <v>35</v>
      </c>
      <c r="G6320" s="300" t="s">
        <v>55</v>
      </c>
      <c r="H6320" s="293" t="s">
        <v>6848</v>
      </c>
      <c r="I6320" s="293"/>
      <c r="J6320" s="293" t="s">
        <v>24283</v>
      </c>
      <c r="K6320" s="299">
        <v>43777</v>
      </c>
      <c r="L6320" s="300"/>
      <c r="M6320" s="297" t="str">
        <f t="shared" si="98"/>
        <v>2013</v>
      </c>
    </row>
    <row r="6321" spans="1:13">
      <c r="A6321" s="293">
        <v>6320</v>
      </c>
      <c r="B6321" s="298" t="s">
        <v>21364</v>
      </c>
      <c r="C6321" s="298" t="s">
        <v>21365</v>
      </c>
      <c r="D6321" s="298"/>
      <c r="E6321" s="298" t="s">
        <v>22</v>
      </c>
      <c r="F6321" s="293" t="s">
        <v>35</v>
      </c>
      <c r="G6321" s="300" t="s">
        <v>55</v>
      </c>
      <c r="H6321" s="293" t="s">
        <v>6848</v>
      </c>
      <c r="I6321" s="293"/>
      <c r="J6321" s="293" t="s">
        <v>24283</v>
      </c>
      <c r="K6321" s="299">
        <v>43813</v>
      </c>
      <c r="L6321" s="300"/>
      <c r="M6321" s="297" t="str">
        <f t="shared" si="98"/>
        <v>2013</v>
      </c>
    </row>
    <row r="6322" spans="1:13">
      <c r="A6322" s="293">
        <v>6321</v>
      </c>
      <c r="B6322" s="298" t="s">
        <v>21366</v>
      </c>
      <c r="C6322" s="298" t="s">
        <v>21367</v>
      </c>
      <c r="D6322" s="298"/>
      <c r="E6322" s="298" t="s">
        <v>22</v>
      </c>
      <c r="F6322" s="293" t="s">
        <v>35</v>
      </c>
      <c r="G6322" s="300" t="s">
        <v>55</v>
      </c>
      <c r="H6322" s="293" t="s">
        <v>6848</v>
      </c>
      <c r="I6322" s="293"/>
      <c r="J6322" s="293" t="s">
        <v>24283</v>
      </c>
      <c r="K6322" s="299">
        <v>43777</v>
      </c>
      <c r="L6322" s="300"/>
      <c r="M6322" s="297" t="str">
        <f t="shared" si="98"/>
        <v>2013</v>
      </c>
    </row>
    <row r="6323" spans="1:13">
      <c r="A6323" s="293">
        <v>6322</v>
      </c>
      <c r="B6323" s="298" t="s">
        <v>21368</v>
      </c>
      <c r="C6323" s="298" t="s">
        <v>21369</v>
      </c>
      <c r="D6323" s="298"/>
      <c r="E6323" s="298" t="s">
        <v>22</v>
      </c>
      <c r="F6323" s="293" t="s">
        <v>35</v>
      </c>
      <c r="G6323" s="300" t="s">
        <v>55</v>
      </c>
      <c r="H6323" s="293" t="s">
        <v>6848</v>
      </c>
      <c r="I6323" s="293"/>
      <c r="J6323" s="293" t="s">
        <v>24283</v>
      </c>
      <c r="K6323" s="299"/>
      <c r="L6323" s="300"/>
      <c r="M6323" s="297" t="str">
        <f t="shared" si="98"/>
        <v>2013</v>
      </c>
    </row>
    <row r="6324" spans="1:13">
      <c r="A6324" s="293">
        <v>6323</v>
      </c>
      <c r="B6324" s="298" t="s">
        <v>21370</v>
      </c>
      <c r="C6324" s="298" t="s">
        <v>21371</v>
      </c>
      <c r="D6324" s="298"/>
      <c r="E6324" s="298" t="s">
        <v>22</v>
      </c>
      <c r="F6324" s="293" t="s">
        <v>35</v>
      </c>
      <c r="G6324" s="300" t="s">
        <v>55</v>
      </c>
      <c r="H6324" s="293" t="s">
        <v>6848</v>
      </c>
      <c r="I6324" s="293"/>
      <c r="J6324" s="293" t="s">
        <v>24283</v>
      </c>
      <c r="K6324" s="299">
        <v>43777</v>
      </c>
      <c r="L6324" s="300"/>
      <c r="M6324" s="297" t="str">
        <f t="shared" si="98"/>
        <v>2013</v>
      </c>
    </row>
    <row r="6325" spans="1:13">
      <c r="A6325" s="293">
        <v>6324</v>
      </c>
      <c r="B6325" s="298" t="s">
        <v>21372</v>
      </c>
      <c r="C6325" s="298" t="s">
        <v>21373</v>
      </c>
      <c r="D6325" s="298"/>
      <c r="E6325" s="298" t="s">
        <v>22</v>
      </c>
      <c r="F6325" s="293" t="s">
        <v>35</v>
      </c>
      <c r="G6325" s="300" t="s">
        <v>55</v>
      </c>
      <c r="H6325" s="293" t="s">
        <v>6848</v>
      </c>
      <c r="I6325" s="293"/>
      <c r="J6325" s="293" t="s">
        <v>24283</v>
      </c>
      <c r="K6325" s="299">
        <v>43777</v>
      </c>
      <c r="L6325" s="300"/>
      <c r="M6325" s="297" t="str">
        <f t="shared" si="98"/>
        <v>2013</v>
      </c>
    </row>
    <row r="6326" spans="1:13">
      <c r="A6326" s="293">
        <v>6325</v>
      </c>
      <c r="B6326" s="298" t="s">
        <v>21374</v>
      </c>
      <c r="C6326" s="298" t="s">
        <v>21375</v>
      </c>
      <c r="D6326" s="298"/>
      <c r="E6326" s="298" t="s">
        <v>22</v>
      </c>
      <c r="F6326" s="293" t="s">
        <v>35</v>
      </c>
      <c r="G6326" s="300" t="s">
        <v>55</v>
      </c>
      <c r="H6326" s="293" t="s">
        <v>6848</v>
      </c>
      <c r="I6326" s="293"/>
      <c r="J6326" s="293" t="s">
        <v>24283</v>
      </c>
      <c r="K6326" s="299">
        <v>43777</v>
      </c>
      <c r="L6326" s="300"/>
      <c r="M6326" s="297" t="str">
        <f t="shared" si="98"/>
        <v>2013</v>
      </c>
    </row>
    <row r="6327" spans="1:13">
      <c r="A6327" s="293">
        <v>6326</v>
      </c>
      <c r="B6327" s="298" t="s">
        <v>21376</v>
      </c>
      <c r="C6327" s="298" t="s">
        <v>21377</v>
      </c>
      <c r="D6327" s="298"/>
      <c r="E6327" s="298" t="s">
        <v>22</v>
      </c>
      <c r="F6327" s="293" t="s">
        <v>35</v>
      </c>
      <c r="G6327" s="300" t="s">
        <v>55</v>
      </c>
      <c r="H6327" s="293" t="s">
        <v>6848</v>
      </c>
      <c r="I6327" s="293"/>
      <c r="J6327" s="293" t="s">
        <v>24283</v>
      </c>
      <c r="K6327" s="299">
        <v>43883</v>
      </c>
      <c r="L6327" s="300"/>
      <c r="M6327" s="297" t="str">
        <f t="shared" si="98"/>
        <v>2013</v>
      </c>
    </row>
    <row r="6328" spans="1:13">
      <c r="A6328" s="293">
        <v>6327</v>
      </c>
      <c r="B6328" s="298" t="s">
        <v>21378</v>
      </c>
      <c r="C6328" s="298" t="s">
        <v>21379</v>
      </c>
      <c r="D6328" s="298"/>
      <c r="E6328" s="298" t="s">
        <v>22</v>
      </c>
      <c r="F6328" s="293" t="s">
        <v>35</v>
      </c>
      <c r="G6328" s="300" t="s">
        <v>55</v>
      </c>
      <c r="H6328" s="293" t="s">
        <v>6848</v>
      </c>
      <c r="I6328" s="293"/>
      <c r="J6328" s="293" t="s">
        <v>24283</v>
      </c>
      <c r="K6328" s="299">
        <v>43806</v>
      </c>
      <c r="L6328" s="300"/>
      <c r="M6328" s="297" t="str">
        <f t="shared" si="98"/>
        <v>2013</v>
      </c>
    </row>
    <row r="6329" spans="1:13">
      <c r="A6329" s="293">
        <v>6328</v>
      </c>
      <c r="B6329" s="298" t="s">
        <v>21380</v>
      </c>
      <c r="C6329" s="298" t="s">
        <v>21381</v>
      </c>
      <c r="D6329" s="298"/>
      <c r="E6329" s="298" t="s">
        <v>22</v>
      </c>
      <c r="F6329" s="293" t="s">
        <v>35</v>
      </c>
      <c r="G6329" s="300" t="s">
        <v>55</v>
      </c>
      <c r="H6329" s="293" t="s">
        <v>6848</v>
      </c>
      <c r="I6329" s="293"/>
      <c r="J6329" s="293" t="s">
        <v>24283</v>
      </c>
      <c r="K6329" s="299">
        <v>43777</v>
      </c>
      <c r="L6329" s="300"/>
      <c r="M6329" s="297" t="str">
        <f t="shared" si="98"/>
        <v>2013</v>
      </c>
    </row>
    <row r="6330" spans="1:13">
      <c r="A6330" s="293">
        <v>6329</v>
      </c>
      <c r="B6330" s="298" t="s">
        <v>21382</v>
      </c>
      <c r="C6330" s="298" t="s">
        <v>21383</v>
      </c>
      <c r="D6330" s="298"/>
      <c r="E6330" s="298" t="s">
        <v>22</v>
      </c>
      <c r="F6330" s="293" t="s">
        <v>35</v>
      </c>
      <c r="G6330" s="300" t="s">
        <v>55</v>
      </c>
      <c r="H6330" s="293" t="s">
        <v>6848</v>
      </c>
      <c r="I6330" s="293"/>
      <c r="J6330" s="293" t="s">
        <v>24283</v>
      </c>
      <c r="K6330" s="299">
        <v>43813</v>
      </c>
      <c r="L6330" s="300"/>
      <c r="M6330" s="297" t="str">
        <f t="shared" si="98"/>
        <v>2013</v>
      </c>
    </row>
    <row r="6331" spans="1:13">
      <c r="A6331" s="293">
        <v>6330</v>
      </c>
      <c r="B6331" s="298" t="s">
        <v>21384</v>
      </c>
      <c r="C6331" s="298" t="s">
        <v>21385</v>
      </c>
      <c r="D6331" s="298"/>
      <c r="E6331" s="298" t="s">
        <v>22</v>
      </c>
      <c r="F6331" s="293" t="s">
        <v>35</v>
      </c>
      <c r="G6331" s="300" t="s">
        <v>55</v>
      </c>
      <c r="H6331" s="293" t="s">
        <v>6848</v>
      </c>
      <c r="I6331" s="293"/>
      <c r="J6331" s="293" t="s">
        <v>24283</v>
      </c>
      <c r="K6331" s="299">
        <v>43777</v>
      </c>
      <c r="L6331" s="300"/>
      <c r="M6331" s="297" t="str">
        <f t="shared" si="98"/>
        <v>2013</v>
      </c>
    </row>
    <row r="6332" spans="1:13">
      <c r="A6332" s="293">
        <v>6331</v>
      </c>
      <c r="B6332" s="298" t="s">
        <v>21386</v>
      </c>
      <c r="C6332" s="298" t="s">
        <v>21387</v>
      </c>
      <c r="D6332" s="298"/>
      <c r="E6332" s="298" t="s">
        <v>22</v>
      </c>
      <c r="F6332" s="293" t="s">
        <v>35</v>
      </c>
      <c r="G6332" s="300" t="s">
        <v>55</v>
      </c>
      <c r="H6332" s="293" t="s">
        <v>6848</v>
      </c>
      <c r="I6332" s="293"/>
      <c r="J6332" s="293" t="s">
        <v>24283</v>
      </c>
      <c r="K6332" s="299">
        <v>43785</v>
      </c>
      <c r="L6332" s="300"/>
      <c r="M6332" s="297" t="str">
        <f t="shared" si="98"/>
        <v>2013</v>
      </c>
    </row>
    <row r="6333" spans="1:13">
      <c r="A6333" s="293">
        <v>6332</v>
      </c>
      <c r="B6333" s="298" t="s">
        <v>21388</v>
      </c>
      <c r="C6333" s="298" t="s">
        <v>21389</v>
      </c>
      <c r="D6333" s="298"/>
      <c r="E6333" s="298" t="s">
        <v>22</v>
      </c>
      <c r="F6333" s="293" t="s">
        <v>35</v>
      </c>
      <c r="G6333" s="300" t="s">
        <v>55</v>
      </c>
      <c r="H6333" s="293" t="s">
        <v>6848</v>
      </c>
      <c r="I6333" s="293"/>
      <c r="J6333" s="293" t="s">
        <v>24283</v>
      </c>
      <c r="K6333" s="299"/>
      <c r="L6333" s="300"/>
      <c r="M6333" s="297" t="str">
        <f t="shared" si="98"/>
        <v>2013</v>
      </c>
    </row>
    <row r="6334" spans="1:13">
      <c r="A6334" s="293">
        <v>6333</v>
      </c>
      <c r="B6334" s="298" t="s">
        <v>21390</v>
      </c>
      <c r="C6334" s="298" t="s">
        <v>21391</v>
      </c>
      <c r="D6334" s="298"/>
      <c r="E6334" s="298" t="s">
        <v>22</v>
      </c>
      <c r="F6334" s="293" t="s">
        <v>35</v>
      </c>
      <c r="G6334" s="300" t="s">
        <v>55</v>
      </c>
      <c r="H6334" s="293" t="s">
        <v>6848</v>
      </c>
      <c r="I6334" s="293"/>
      <c r="J6334" s="293" t="s">
        <v>24283</v>
      </c>
      <c r="K6334" s="299">
        <v>43954</v>
      </c>
      <c r="L6334" s="300"/>
      <c r="M6334" s="297" t="str">
        <f t="shared" si="98"/>
        <v>2013</v>
      </c>
    </row>
    <row r="6335" spans="1:13">
      <c r="A6335" s="293">
        <v>6334</v>
      </c>
      <c r="B6335" s="298" t="s">
        <v>21392</v>
      </c>
      <c r="C6335" s="298" t="s">
        <v>21393</v>
      </c>
      <c r="D6335" s="298"/>
      <c r="E6335" s="298" t="s">
        <v>22</v>
      </c>
      <c r="F6335" s="293" t="s">
        <v>35</v>
      </c>
      <c r="G6335" s="300" t="s">
        <v>55</v>
      </c>
      <c r="H6335" s="293" t="s">
        <v>6848</v>
      </c>
      <c r="I6335" s="293"/>
      <c r="J6335" s="293" t="s">
        <v>24283</v>
      </c>
      <c r="K6335" s="299">
        <v>43813</v>
      </c>
      <c r="L6335" s="300"/>
      <c r="M6335" s="297" t="str">
        <f t="shared" si="98"/>
        <v>2013</v>
      </c>
    </row>
    <row r="6336" spans="1:13">
      <c r="A6336" s="293">
        <v>6335</v>
      </c>
      <c r="B6336" s="298" t="s">
        <v>21394</v>
      </c>
      <c r="C6336" s="298" t="s">
        <v>21395</v>
      </c>
      <c r="D6336" s="298"/>
      <c r="E6336" s="298" t="s">
        <v>22</v>
      </c>
      <c r="F6336" s="293" t="s">
        <v>35</v>
      </c>
      <c r="G6336" s="300" t="s">
        <v>55</v>
      </c>
      <c r="H6336" s="293" t="s">
        <v>6848</v>
      </c>
      <c r="I6336" s="293"/>
      <c r="J6336" s="293" t="s">
        <v>24283</v>
      </c>
      <c r="K6336" s="299">
        <v>43813</v>
      </c>
      <c r="L6336" s="300"/>
      <c r="M6336" s="297" t="str">
        <f t="shared" si="98"/>
        <v>2013</v>
      </c>
    </row>
    <row r="6337" spans="1:13">
      <c r="A6337" s="293">
        <v>6336</v>
      </c>
      <c r="B6337" s="298" t="s">
        <v>21396</v>
      </c>
      <c r="C6337" s="298" t="s">
        <v>21397</v>
      </c>
      <c r="D6337" s="298"/>
      <c r="E6337" s="298" t="s">
        <v>22</v>
      </c>
      <c r="F6337" s="293" t="s">
        <v>35</v>
      </c>
      <c r="G6337" s="300" t="s">
        <v>55</v>
      </c>
      <c r="H6337" s="293" t="s">
        <v>6848</v>
      </c>
      <c r="I6337" s="293"/>
      <c r="J6337" s="293" t="s">
        <v>24283</v>
      </c>
      <c r="K6337" s="299">
        <v>43777</v>
      </c>
      <c r="L6337" s="300"/>
      <c r="M6337" s="297" t="str">
        <f t="shared" si="98"/>
        <v>2013</v>
      </c>
    </row>
    <row r="6338" spans="1:13">
      <c r="A6338" s="293">
        <v>6337</v>
      </c>
      <c r="B6338" s="298" t="s">
        <v>21398</v>
      </c>
      <c r="C6338" s="298" t="s">
        <v>21399</v>
      </c>
      <c r="D6338" s="298"/>
      <c r="E6338" s="298" t="s">
        <v>22</v>
      </c>
      <c r="F6338" s="293" t="s">
        <v>35</v>
      </c>
      <c r="G6338" s="300" t="s">
        <v>55</v>
      </c>
      <c r="H6338" s="293" t="s">
        <v>6848</v>
      </c>
      <c r="I6338" s="293"/>
      <c r="J6338" s="293" t="s">
        <v>24283</v>
      </c>
      <c r="K6338" s="299"/>
      <c r="L6338" s="300"/>
      <c r="M6338" s="297" t="str">
        <f t="shared" ref="M6338:M6401" si="99">IF((INT(MID(B6338,5,2))&gt;19),"19"&amp;MID(B6338,5,2),"20"&amp;MID(B6338,5,2))</f>
        <v>2013</v>
      </c>
    </row>
    <row r="6339" spans="1:13">
      <c r="A6339" s="293">
        <v>6338</v>
      </c>
      <c r="B6339" s="298" t="s">
        <v>21400</v>
      </c>
      <c r="C6339" s="298" t="s">
        <v>21401</v>
      </c>
      <c r="D6339" s="298"/>
      <c r="E6339" s="298" t="s">
        <v>22</v>
      </c>
      <c r="F6339" s="293" t="s">
        <v>35</v>
      </c>
      <c r="G6339" s="300" t="s">
        <v>55</v>
      </c>
      <c r="H6339" s="293" t="s">
        <v>6848</v>
      </c>
      <c r="I6339" s="293"/>
      <c r="J6339" s="293" t="s">
        <v>24283</v>
      </c>
      <c r="K6339" s="299">
        <v>43883</v>
      </c>
      <c r="L6339" s="300"/>
      <c r="M6339" s="297" t="str">
        <f t="shared" si="99"/>
        <v>2013</v>
      </c>
    </row>
    <row r="6340" spans="1:13">
      <c r="A6340" s="293">
        <v>6339</v>
      </c>
      <c r="B6340" s="298" t="s">
        <v>21402</v>
      </c>
      <c r="C6340" s="298" t="s">
        <v>21403</v>
      </c>
      <c r="D6340" s="298"/>
      <c r="E6340" s="298" t="s">
        <v>22</v>
      </c>
      <c r="F6340" s="293" t="s">
        <v>35</v>
      </c>
      <c r="G6340" s="300" t="s">
        <v>55</v>
      </c>
      <c r="H6340" s="293" t="s">
        <v>6848</v>
      </c>
      <c r="I6340" s="293"/>
      <c r="J6340" s="293" t="s">
        <v>24283</v>
      </c>
      <c r="K6340" s="299">
        <v>43777</v>
      </c>
      <c r="L6340" s="300"/>
      <c r="M6340" s="297" t="str">
        <f t="shared" si="99"/>
        <v>2013</v>
      </c>
    </row>
    <row r="6341" spans="1:13">
      <c r="A6341" s="293">
        <v>6340</v>
      </c>
      <c r="B6341" s="298" t="s">
        <v>21404</v>
      </c>
      <c r="C6341" s="298" t="s">
        <v>21405</v>
      </c>
      <c r="D6341" s="298"/>
      <c r="E6341" s="298" t="s">
        <v>22</v>
      </c>
      <c r="F6341" s="293" t="s">
        <v>35</v>
      </c>
      <c r="G6341" s="300" t="s">
        <v>55</v>
      </c>
      <c r="H6341" s="293" t="s">
        <v>6848</v>
      </c>
      <c r="I6341" s="293"/>
      <c r="J6341" s="293" t="s">
        <v>24283</v>
      </c>
      <c r="K6341" s="299">
        <v>43813</v>
      </c>
      <c r="L6341" s="300"/>
      <c r="M6341" s="297" t="str">
        <f t="shared" si="99"/>
        <v>2013</v>
      </c>
    </row>
    <row r="6342" spans="1:13">
      <c r="A6342" s="293">
        <v>6341</v>
      </c>
      <c r="B6342" s="298" t="s">
        <v>21406</v>
      </c>
      <c r="C6342" s="298" t="s">
        <v>21407</v>
      </c>
      <c r="D6342" s="298"/>
      <c r="E6342" s="298" t="s">
        <v>22</v>
      </c>
      <c r="F6342" s="293" t="s">
        <v>35</v>
      </c>
      <c r="G6342" s="300" t="s">
        <v>55</v>
      </c>
      <c r="H6342" s="293" t="s">
        <v>6848</v>
      </c>
      <c r="I6342" s="293"/>
      <c r="J6342" s="293" t="s">
        <v>24283</v>
      </c>
      <c r="K6342" s="299">
        <v>43777</v>
      </c>
      <c r="L6342" s="300"/>
      <c r="M6342" s="297" t="str">
        <f t="shared" si="99"/>
        <v>2013</v>
      </c>
    </row>
    <row r="6343" spans="1:13">
      <c r="A6343" s="293">
        <v>6342</v>
      </c>
      <c r="B6343" s="298" t="s">
        <v>21408</v>
      </c>
      <c r="C6343" s="298" t="s">
        <v>21409</v>
      </c>
      <c r="D6343" s="298"/>
      <c r="E6343" s="298" t="s">
        <v>22</v>
      </c>
      <c r="F6343" s="293" t="s">
        <v>35</v>
      </c>
      <c r="G6343" s="300" t="s">
        <v>55</v>
      </c>
      <c r="H6343" s="293" t="s">
        <v>6848</v>
      </c>
      <c r="I6343" s="293"/>
      <c r="J6343" s="293" t="s">
        <v>24283</v>
      </c>
      <c r="K6343" s="299">
        <v>43777</v>
      </c>
      <c r="L6343" s="300"/>
      <c r="M6343" s="297" t="str">
        <f t="shared" si="99"/>
        <v>2013</v>
      </c>
    </row>
    <row r="6344" spans="1:13">
      <c r="A6344" s="293">
        <v>6343</v>
      </c>
      <c r="B6344" s="298" t="s">
        <v>21410</v>
      </c>
      <c r="C6344" s="298" t="s">
        <v>21411</v>
      </c>
      <c r="D6344" s="298"/>
      <c r="E6344" s="298" t="s">
        <v>22</v>
      </c>
      <c r="F6344" s="293" t="s">
        <v>35</v>
      </c>
      <c r="G6344" s="300" t="s">
        <v>55</v>
      </c>
      <c r="H6344" s="293" t="s">
        <v>6848</v>
      </c>
      <c r="I6344" s="293"/>
      <c r="J6344" s="293" t="s">
        <v>24283</v>
      </c>
      <c r="K6344" s="299">
        <v>43777</v>
      </c>
      <c r="L6344" s="300"/>
      <c r="M6344" s="297" t="str">
        <f t="shared" si="99"/>
        <v>2013</v>
      </c>
    </row>
    <row r="6345" spans="1:13">
      <c r="A6345" s="293">
        <v>6344</v>
      </c>
      <c r="B6345" s="298" t="s">
        <v>21412</v>
      </c>
      <c r="C6345" s="298" t="s">
        <v>21413</v>
      </c>
      <c r="D6345" s="298"/>
      <c r="E6345" s="298" t="s">
        <v>22</v>
      </c>
      <c r="F6345" s="293" t="s">
        <v>35</v>
      </c>
      <c r="G6345" s="300" t="s">
        <v>55</v>
      </c>
      <c r="H6345" s="293" t="s">
        <v>6848</v>
      </c>
      <c r="I6345" s="293"/>
      <c r="J6345" s="293" t="s">
        <v>24283</v>
      </c>
      <c r="K6345" s="299">
        <v>43806</v>
      </c>
      <c r="L6345" s="300"/>
      <c r="M6345" s="297" t="str">
        <f t="shared" si="99"/>
        <v>2013</v>
      </c>
    </row>
    <row r="6346" spans="1:13">
      <c r="A6346" s="293">
        <v>6345</v>
      </c>
      <c r="B6346" s="298" t="s">
        <v>21414</v>
      </c>
      <c r="C6346" s="298" t="s">
        <v>21415</v>
      </c>
      <c r="D6346" s="298"/>
      <c r="E6346" s="298" t="s">
        <v>22</v>
      </c>
      <c r="F6346" s="293" t="s">
        <v>35</v>
      </c>
      <c r="G6346" s="300" t="s">
        <v>55</v>
      </c>
      <c r="H6346" s="293" t="s">
        <v>6848</v>
      </c>
      <c r="I6346" s="293"/>
      <c r="J6346" s="293" t="s">
        <v>24283</v>
      </c>
      <c r="K6346" s="299">
        <v>43777</v>
      </c>
      <c r="L6346" s="300"/>
      <c r="M6346" s="297" t="str">
        <f t="shared" si="99"/>
        <v>2013</v>
      </c>
    </row>
    <row r="6347" spans="1:13">
      <c r="A6347" s="293">
        <v>6346</v>
      </c>
      <c r="B6347" s="298" t="s">
        <v>21416</v>
      </c>
      <c r="C6347" s="298" t="s">
        <v>21417</v>
      </c>
      <c r="D6347" s="298"/>
      <c r="E6347" s="298" t="s">
        <v>22</v>
      </c>
      <c r="F6347" s="293" t="s">
        <v>35</v>
      </c>
      <c r="G6347" s="300" t="s">
        <v>55</v>
      </c>
      <c r="H6347" s="293" t="s">
        <v>6848</v>
      </c>
      <c r="I6347" s="293"/>
      <c r="J6347" s="293" t="s">
        <v>24283</v>
      </c>
      <c r="K6347" s="299">
        <v>44045</v>
      </c>
      <c r="L6347" s="300"/>
      <c r="M6347" s="297" t="str">
        <f t="shared" si="99"/>
        <v>2013</v>
      </c>
    </row>
    <row r="6348" spans="1:13">
      <c r="A6348" s="293">
        <v>6347</v>
      </c>
      <c r="B6348" s="298" t="s">
        <v>21418</v>
      </c>
      <c r="C6348" s="298" t="s">
        <v>21419</v>
      </c>
      <c r="D6348" s="298"/>
      <c r="E6348" s="298" t="s">
        <v>22</v>
      </c>
      <c r="F6348" s="293" t="s">
        <v>35</v>
      </c>
      <c r="G6348" s="300" t="s">
        <v>55</v>
      </c>
      <c r="H6348" s="293" t="s">
        <v>6848</v>
      </c>
      <c r="I6348" s="293"/>
      <c r="J6348" s="293" t="s">
        <v>24283</v>
      </c>
      <c r="K6348" s="299">
        <v>43777</v>
      </c>
      <c r="L6348" s="300"/>
      <c r="M6348" s="297" t="str">
        <f t="shared" si="99"/>
        <v>2013</v>
      </c>
    </row>
    <row r="6349" spans="1:13">
      <c r="A6349" s="293">
        <v>6348</v>
      </c>
      <c r="B6349" s="298" t="s">
        <v>21420</v>
      </c>
      <c r="C6349" s="298" t="s">
        <v>21421</v>
      </c>
      <c r="D6349" s="298"/>
      <c r="E6349" s="298" t="s">
        <v>22</v>
      </c>
      <c r="F6349" s="293" t="s">
        <v>35</v>
      </c>
      <c r="G6349" s="300" t="s">
        <v>55</v>
      </c>
      <c r="H6349" s="293" t="s">
        <v>6848</v>
      </c>
      <c r="I6349" s="293"/>
      <c r="J6349" s="293" t="s">
        <v>24283</v>
      </c>
      <c r="K6349" s="299">
        <v>43777</v>
      </c>
      <c r="L6349" s="300"/>
      <c r="M6349" s="297" t="str">
        <f t="shared" si="99"/>
        <v>2013</v>
      </c>
    </row>
    <row r="6350" spans="1:13">
      <c r="A6350" s="293">
        <v>6349</v>
      </c>
      <c r="B6350" s="298" t="s">
        <v>21422</v>
      </c>
      <c r="C6350" s="298" t="s">
        <v>21423</v>
      </c>
      <c r="D6350" s="298"/>
      <c r="E6350" s="298" t="s">
        <v>22</v>
      </c>
      <c r="F6350" s="293" t="s">
        <v>35</v>
      </c>
      <c r="G6350" s="300" t="s">
        <v>55</v>
      </c>
      <c r="H6350" s="293" t="s">
        <v>6848</v>
      </c>
      <c r="I6350" s="293"/>
      <c r="J6350" s="293" t="s">
        <v>24283</v>
      </c>
      <c r="K6350" s="299">
        <v>43743</v>
      </c>
      <c r="L6350" s="300"/>
      <c r="M6350" s="297" t="str">
        <f t="shared" si="99"/>
        <v>2013</v>
      </c>
    </row>
    <row r="6351" spans="1:13">
      <c r="A6351" s="293">
        <v>6350</v>
      </c>
      <c r="B6351" s="298" t="s">
        <v>21424</v>
      </c>
      <c r="C6351" s="298" t="s">
        <v>21425</v>
      </c>
      <c r="D6351" s="298"/>
      <c r="E6351" s="298" t="s">
        <v>22</v>
      </c>
      <c r="F6351" s="293" t="s">
        <v>35</v>
      </c>
      <c r="G6351" s="300" t="s">
        <v>55</v>
      </c>
      <c r="H6351" s="293" t="s">
        <v>6848</v>
      </c>
      <c r="I6351" s="293"/>
      <c r="J6351" s="293" t="s">
        <v>24283</v>
      </c>
      <c r="K6351" s="299">
        <v>43777</v>
      </c>
      <c r="L6351" s="300"/>
      <c r="M6351" s="297" t="str">
        <f t="shared" si="99"/>
        <v>2013</v>
      </c>
    </row>
    <row r="6352" spans="1:13">
      <c r="A6352" s="293">
        <v>6351</v>
      </c>
      <c r="B6352" s="298" t="s">
        <v>21426</v>
      </c>
      <c r="C6352" s="298" t="s">
        <v>21427</v>
      </c>
      <c r="D6352" s="298"/>
      <c r="E6352" s="298" t="s">
        <v>22</v>
      </c>
      <c r="F6352" s="293" t="s">
        <v>35</v>
      </c>
      <c r="G6352" s="300" t="s">
        <v>55</v>
      </c>
      <c r="H6352" s="293" t="s">
        <v>6848</v>
      </c>
      <c r="I6352" s="293"/>
      <c r="J6352" s="293" t="s">
        <v>24283</v>
      </c>
      <c r="K6352" s="299">
        <v>43947</v>
      </c>
      <c r="L6352" s="300"/>
      <c r="M6352" s="297" t="str">
        <f t="shared" si="99"/>
        <v>2013</v>
      </c>
    </row>
    <row r="6353" spans="1:13">
      <c r="A6353" s="293">
        <v>6352</v>
      </c>
      <c r="B6353" s="298" t="s">
        <v>21428</v>
      </c>
      <c r="C6353" s="298" t="s">
        <v>21429</v>
      </c>
      <c r="D6353" s="298"/>
      <c r="E6353" s="298" t="s">
        <v>22</v>
      </c>
      <c r="F6353" s="293" t="s">
        <v>35</v>
      </c>
      <c r="G6353" s="300" t="s">
        <v>55</v>
      </c>
      <c r="H6353" s="293" t="s">
        <v>6848</v>
      </c>
      <c r="I6353" s="293"/>
      <c r="J6353" s="293" t="s">
        <v>24283</v>
      </c>
      <c r="K6353" s="299">
        <v>43777</v>
      </c>
      <c r="L6353" s="300"/>
      <c r="M6353" s="297" t="str">
        <f t="shared" si="99"/>
        <v>2013</v>
      </c>
    </row>
    <row r="6354" spans="1:13">
      <c r="A6354" s="293">
        <v>6353</v>
      </c>
      <c r="B6354" s="298" t="s">
        <v>21430</v>
      </c>
      <c r="C6354" s="298" t="s">
        <v>21431</v>
      </c>
      <c r="D6354" s="298"/>
      <c r="E6354" s="298" t="s">
        <v>22</v>
      </c>
      <c r="F6354" s="293" t="s">
        <v>35</v>
      </c>
      <c r="G6354" s="300" t="s">
        <v>55</v>
      </c>
      <c r="H6354" s="293" t="s">
        <v>6848</v>
      </c>
      <c r="I6354" s="293"/>
      <c r="J6354" s="293" t="s">
        <v>24283</v>
      </c>
      <c r="K6354" s="299">
        <v>43777</v>
      </c>
      <c r="L6354" s="300"/>
      <c r="M6354" s="297" t="str">
        <f t="shared" si="99"/>
        <v>2013</v>
      </c>
    </row>
    <row r="6355" spans="1:13">
      <c r="A6355" s="293">
        <v>6354</v>
      </c>
      <c r="B6355" s="298" t="s">
        <v>21432</v>
      </c>
      <c r="C6355" s="298" t="s">
        <v>21433</v>
      </c>
      <c r="D6355" s="298"/>
      <c r="E6355" s="298" t="s">
        <v>22</v>
      </c>
      <c r="F6355" s="293" t="s">
        <v>35</v>
      </c>
      <c r="G6355" s="300" t="s">
        <v>55</v>
      </c>
      <c r="H6355" s="293" t="s">
        <v>6848</v>
      </c>
      <c r="I6355" s="293"/>
      <c r="J6355" s="293" t="s">
        <v>24283</v>
      </c>
      <c r="K6355" s="299">
        <v>43777</v>
      </c>
      <c r="L6355" s="300"/>
      <c r="M6355" s="297" t="str">
        <f t="shared" si="99"/>
        <v>2013</v>
      </c>
    </row>
    <row r="6356" spans="1:13">
      <c r="A6356" s="293">
        <v>6355</v>
      </c>
      <c r="B6356" s="298" t="s">
        <v>21434</v>
      </c>
      <c r="C6356" s="298" t="s">
        <v>21435</v>
      </c>
      <c r="D6356" s="298"/>
      <c r="E6356" s="298" t="s">
        <v>22</v>
      </c>
      <c r="F6356" s="293" t="s">
        <v>35</v>
      </c>
      <c r="G6356" s="300" t="s">
        <v>55</v>
      </c>
      <c r="H6356" s="293" t="s">
        <v>6848</v>
      </c>
      <c r="I6356" s="293"/>
      <c r="J6356" s="293" t="s">
        <v>24283</v>
      </c>
      <c r="K6356" s="299">
        <v>43777</v>
      </c>
      <c r="L6356" s="300"/>
      <c r="M6356" s="297" t="str">
        <f t="shared" si="99"/>
        <v>2013</v>
      </c>
    </row>
    <row r="6357" spans="1:13">
      <c r="A6357" s="293">
        <v>6356</v>
      </c>
      <c r="B6357" s="298" t="s">
        <v>21436</v>
      </c>
      <c r="C6357" s="298" t="s">
        <v>21437</v>
      </c>
      <c r="D6357" s="298"/>
      <c r="E6357" s="298" t="s">
        <v>22</v>
      </c>
      <c r="F6357" s="293" t="s">
        <v>35</v>
      </c>
      <c r="G6357" s="300" t="s">
        <v>55</v>
      </c>
      <c r="H6357" s="293" t="s">
        <v>6848</v>
      </c>
      <c r="I6357" s="293"/>
      <c r="J6357" s="293" t="s">
        <v>24283</v>
      </c>
      <c r="K6357" s="299">
        <v>43777</v>
      </c>
      <c r="L6357" s="300"/>
      <c r="M6357" s="297" t="str">
        <f t="shared" si="99"/>
        <v>2013</v>
      </c>
    </row>
    <row r="6358" spans="1:13">
      <c r="A6358" s="293">
        <v>6357</v>
      </c>
      <c r="B6358" s="298" t="s">
        <v>21438</v>
      </c>
      <c r="C6358" s="298" t="s">
        <v>21439</v>
      </c>
      <c r="D6358" s="298"/>
      <c r="E6358" s="298" t="s">
        <v>22</v>
      </c>
      <c r="F6358" s="293" t="s">
        <v>35</v>
      </c>
      <c r="G6358" s="300" t="s">
        <v>55</v>
      </c>
      <c r="H6358" s="293" t="s">
        <v>6848</v>
      </c>
      <c r="I6358" s="293"/>
      <c r="J6358" s="293" t="s">
        <v>24283</v>
      </c>
      <c r="K6358" s="299">
        <v>43777</v>
      </c>
      <c r="L6358" s="300"/>
      <c r="M6358" s="297" t="str">
        <f t="shared" si="99"/>
        <v>2013</v>
      </c>
    </row>
    <row r="6359" spans="1:13">
      <c r="A6359" s="293">
        <v>6358</v>
      </c>
      <c r="B6359" s="298" t="s">
        <v>21440</v>
      </c>
      <c r="C6359" s="298" t="s">
        <v>21441</v>
      </c>
      <c r="D6359" s="298"/>
      <c r="E6359" s="298" t="s">
        <v>22</v>
      </c>
      <c r="F6359" s="293" t="s">
        <v>35</v>
      </c>
      <c r="G6359" s="300" t="s">
        <v>55</v>
      </c>
      <c r="H6359" s="293" t="s">
        <v>6848</v>
      </c>
      <c r="I6359" s="293"/>
      <c r="J6359" s="293" t="s">
        <v>24283</v>
      </c>
      <c r="K6359" s="299">
        <v>43777</v>
      </c>
      <c r="L6359" s="300"/>
      <c r="M6359" s="297" t="str">
        <f t="shared" si="99"/>
        <v>2013</v>
      </c>
    </row>
    <row r="6360" spans="1:13">
      <c r="A6360" s="293">
        <v>6359</v>
      </c>
      <c r="B6360" s="298" t="s">
        <v>21442</v>
      </c>
      <c r="C6360" s="298" t="s">
        <v>21443</v>
      </c>
      <c r="D6360" s="298"/>
      <c r="E6360" s="298" t="s">
        <v>22</v>
      </c>
      <c r="F6360" s="293" t="s">
        <v>35</v>
      </c>
      <c r="G6360" s="300" t="s">
        <v>55</v>
      </c>
      <c r="H6360" s="293" t="s">
        <v>6848</v>
      </c>
      <c r="I6360" s="293"/>
      <c r="J6360" s="293" t="s">
        <v>24283</v>
      </c>
      <c r="K6360" s="299">
        <v>43777</v>
      </c>
      <c r="L6360" s="300"/>
      <c r="M6360" s="297" t="str">
        <f t="shared" si="99"/>
        <v>2013</v>
      </c>
    </row>
    <row r="6361" spans="1:13">
      <c r="A6361" s="293">
        <v>6360</v>
      </c>
      <c r="B6361" s="298" t="s">
        <v>21444</v>
      </c>
      <c r="C6361" s="298" t="s">
        <v>21445</v>
      </c>
      <c r="D6361" s="298"/>
      <c r="E6361" s="298" t="s">
        <v>22</v>
      </c>
      <c r="F6361" s="293" t="s">
        <v>35</v>
      </c>
      <c r="G6361" s="300" t="s">
        <v>55</v>
      </c>
      <c r="H6361" s="293" t="s">
        <v>6848</v>
      </c>
      <c r="I6361" s="293"/>
      <c r="J6361" s="293" t="s">
        <v>24283</v>
      </c>
      <c r="K6361" s="299">
        <v>43777</v>
      </c>
      <c r="L6361" s="300"/>
      <c r="M6361" s="297" t="str">
        <f t="shared" si="99"/>
        <v>2013</v>
      </c>
    </row>
    <row r="6362" spans="1:13">
      <c r="A6362" s="293">
        <v>6361</v>
      </c>
      <c r="B6362" s="298" t="s">
        <v>21446</v>
      </c>
      <c r="C6362" s="298" t="s">
        <v>21447</v>
      </c>
      <c r="D6362" s="298"/>
      <c r="E6362" s="298" t="s">
        <v>22</v>
      </c>
      <c r="F6362" s="293" t="s">
        <v>35</v>
      </c>
      <c r="G6362" s="300" t="s">
        <v>55</v>
      </c>
      <c r="H6362" s="293" t="s">
        <v>6848</v>
      </c>
      <c r="I6362" s="293"/>
      <c r="J6362" s="293" t="s">
        <v>24283</v>
      </c>
      <c r="K6362" s="299">
        <v>43777</v>
      </c>
      <c r="L6362" s="300"/>
      <c r="M6362" s="297" t="str">
        <f t="shared" si="99"/>
        <v>2013</v>
      </c>
    </row>
    <row r="6363" spans="1:13">
      <c r="A6363" s="293">
        <v>6362</v>
      </c>
      <c r="B6363" s="298" t="s">
        <v>21448</v>
      </c>
      <c r="C6363" s="298" t="s">
        <v>21449</v>
      </c>
      <c r="D6363" s="298"/>
      <c r="E6363" s="298" t="s">
        <v>22</v>
      </c>
      <c r="F6363" s="293" t="s">
        <v>35</v>
      </c>
      <c r="G6363" s="300" t="s">
        <v>55</v>
      </c>
      <c r="H6363" s="293" t="s">
        <v>6848</v>
      </c>
      <c r="I6363" s="293"/>
      <c r="J6363" s="293" t="s">
        <v>24283</v>
      </c>
      <c r="K6363" s="299">
        <v>43777</v>
      </c>
      <c r="L6363" s="300"/>
      <c r="M6363" s="297" t="str">
        <f t="shared" si="99"/>
        <v>2013</v>
      </c>
    </row>
    <row r="6364" spans="1:13">
      <c r="A6364" s="293">
        <v>6363</v>
      </c>
      <c r="B6364" s="298" t="s">
        <v>21450</v>
      </c>
      <c r="C6364" s="298" t="s">
        <v>21451</v>
      </c>
      <c r="D6364" s="298"/>
      <c r="E6364" s="298" t="s">
        <v>22</v>
      </c>
      <c r="F6364" s="293" t="s">
        <v>35</v>
      </c>
      <c r="G6364" s="300" t="s">
        <v>55</v>
      </c>
      <c r="H6364" s="293" t="s">
        <v>6848</v>
      </c>
      <c r="I6364" s="293"/>
      <c r="J6364" s="293" t="s">
        <v>24283</v>
      </c>
      <c r="K6364" s="299">
        <v>43891</v>
      </c>
      <c r="L6364" s="300"/>
      <c r="M6364" s="297" t="str">
        <f t="shared" si="99"/>
        <v>2013</v>
      </c>
    </row>
    <row r="6365" spans="1:13">
      <c r="A6365" s="293">
        <v>6364</v>
      </c>
      <c r="B6365" s="298" t="s">
        <v>21452</v>
      </c>
      <c r="C6365" s="298" t="s">
        <v>21453</v>
      </c>
      <c r="D6365" s="298"/>
      <c r="E6365" s="298" t="s">
        <v>22</v>
      </c>
      <c r="F6365" s="293" t="s">
        <v>35</v>
      </c>
      <c r="G6365" s="300" t="s">
        <v>55</v>
      </c>
      <c r="H6365" s="293" t="s">
        <v>6848</v>
      </c>
      <c r="I6365" s="293"/>
      <c r="J6365" s="293" t="s">
        <v>24283</v>
      </c>
      <c r="K6365" s="299">
        <v>43806</v>
      </c>
      <c r="L6365" s="300"/>
      <c r="M6365" s="297" t="str">
        <f t="shared" si="99"/>
        <v>2013</v>
      </c>
    </row>
    <row r="6366" spans="1:13">
      <c r="A6366" s="293">
        <v>6365</v>
      </c>
      <c r="B6366" s="298" t="s">
        <v>21454</v>
      </c>
      <c r="C6366" s="298" t="s">
        <v>21455</v>
      </c>
      <c r="D6366" s="298"/>
      <c r="E6366" s="298" t="s">
        <v>22</v>
      </c>
      <c r="F6366" s="293" t="s">
        <v>35</v>
      </c>
      <c r="G6366" s="300" t="s">
        <v>55</v>
      </c>
      <c r="H6366" s="293" t="s">
        <v>6848</v>
      </c>
      <c r="I6366" s="293"/>
      <c r="J6366" s="293" t="s">
        <v>24283</v>
      </c>
      <c r="K6366" s="299">
        <v>43777</v>
      </c>
      <c r="L6366" s="300"/>
      <c r="M6366" s="297" t="str">
        <f t="shared" si="99"/>
        <v>2013</v>
      </c>
    </row>
    <row r="6367" spans="1:13">
      <c r="A6367" s="293">
        <v>6366</v>
      </c>
      <c r="B6367" s="298" t="s">
        <v>21456</v>
      </c>
      <c r="C6367" s="298" t="s">
        <v>21457</v>
      </c>
      <c r="D6367" s="298"/>
      <c r="E6367" s="298" t="s">
        <v>22</v>
      </c>
      <c r="F6367" s="293" t="s">
        <v>35</v>
      </c>
      <c r="G6367" s="300" t="s">
        <v>55</v>
      </c>
      <c r="H6367" s="293" t="s">
        <v>6848</v>
      </c>
      <c r="I6367" s="293"/>
      <c r="J6367" s="293" t="s">
        <v>24283</v>
      </c>
      <c r="K6367" s="299">
        <v>43743</v>
      </c>
      <c r="L6367" s="300"/>
      <c r="M6367" s="297" t="str">
        <f t="shared" si="99"/>
        <v>2013</v>
      </c>
    </row>
    <row r="6368" spans="1:13">
      <c r="A6368" s="293">
        <v>6367</v>
      </c>
      <c r="B6368" s="298" t="s">
        <v>21458</v>
      </c>
      <c r="C6368" s="298" t="s">
        <v>21459</v>
      </c>
      <c r="D6368" s="298"/>
      <c r="E6368" s="298" t="s">
        <v>22</v>
      </c>
      <c r="F6368" s="293" t="s">
        <v>35</v>
      </c>
      <c r="G6368" s="300" t="s">
        <v>55</v>
      </c>
      <c r="H6368" s="293" t="s">
        <v>6848</v>
      </c>
      <c r="I6368" s="293"/>
      <c r="J6368" s="293" t="s">
        <v>24283</v>
      </c>
      <c r="K6368" s="299">
        <v>43777</v>
      </c>
      <c r="L6368" s="300"/>
      <c r="M6368" s="297" t="str">
        <f t="shared" si="99"/>
        <v>2013</v>
      </c>
    </row>
    <row r="6369" spans="1:13">
      <c r="A6369" s="293">
        <v>6368</v>
      </c>
      <c r="B6369" s="298" t="s">
        <v>21460</v>
      </c>
      <c r="C6369" s="298" t="s">
        <v>21461</v>
      </c>
      <c r="D6369" s="298"/>
      <c r="E6369" s="298" t="s">
        <v>22</v>
      </c>
      <c r="F6369" s="293" t="s">
        <v>35</v>
      </c>
      <c r="G6369" s="300" t="s">
        <v>55</v>
      </c>
      <c r="H6369" s="293" t="s">
        <v>6848</v>
      </c>
      <c r="I6369" s="293"/>
      <c r="J6369" s="293" t="s">
        <v>24283</v>
      </c>
      <c r="K6369" s="299">
        <v>43883</v>
      </c>
      <c r="L6369" s="300"/>
      <c r="M6369" s="297" t="str">
        <f t="shared" si="99"/>
        <v>2013</v>
      </c>
    </row>
    <row r="6370" spans="1:13">
      <c r="A6370" s="293">
        <v>6369</v>
      </c>
      <c r="B6370" s="298" t="s">
        <v>21462</v>
      </c>
      <c r="C6370" s="298" t="s">
        <v>21463</v>
      </c>
      <c r="D6370" s="298"/>
      <c r="E6370" s="298" t="s">
        <v>22</v>
      </c>
      <c r="F6370" s="293" t="s">
        <v>35</v>
      </c>
      <c r="G6370" s="300" t="s">
        <v>55</v>
      </c>
      <c r="H6370" s="293" t="s">
        <v>6848</v>
      </c>
      <c r="I6370" s="293"/>
      <c r="J6370" s="293" t="s">
        <v>24283</v>
      </c>
      <c r="K6370" s="299">
        <v>43777</v>
      </c>
      <c r="L6370" s="300"/>
      <c r="M6370" s="297" t="str">
        <f t="shared" si="99"/>
        <v>2013</v>
      </c>
    </row>
    <row r="6371" spans="1:13">
      <c r="A6371" s="293">
        <v>6370</v>
      </c>
      <c r="B6371" s="298" t="s">
        <v>21464</v>
      </c>
      <c r="C6371" s="298" t="s">
        <v>21465</v>
      </c>
      <c r="D6371" s="298"/>
      <c r="E6371" s="298" t="s">
        <v>22</v>
      </c>
      <c r="F6371" s="293" t="s">
        <v>35</v>
      </c>
      <c r="G6371" s="300" t="s">
        <v>55</v>
      </c>
      <c r="H6371" s="293" t="s">
        <v>6848</v>
      </c>
      <c r="I6371" s="293"/>
      <c r="J6371" s="293" t="s">
        <v>24283</v>
      </c>
      <c r="K6371" s="299">
        <v>43777</v>
      </c>
      <c r="L6371" s="300"/>
      <c r="M6371" s="297" t="str">
        <f t="shared" si="99"/>
        <v>2013</v>
      </c>
    </row>
    <row r="6372" spans="1:13">
      <c r="A6372" s="293">
        <v>6371</v>
      </c>
      <c r="B6372" s="298" t="s">
        <v>21466</v>
      </c>
      <c r="C6372" s="298" t="s">
        <v>21467</v>
      </c>
      <c r="D6372" s="298"/>
      <c r="E6372" s="298" t="s">
        <v>22</v>
      </c>
      <c r="F6372" s="293" t="s">
        <v>35</v>
      </c>
      <c r="G6372" s="300" t="s">
        <v>55</v>
      </c>
      <c r="H6372" s="293" t="s">
        <v>6848</v>
      </c>
      <c r="I6372" s="293"/>
      <c r="J6372" s="293" t="s">
        <v>24283</v>
      </c>
      <c r="K6372" s="299">
        <v>43777</v>
      </c>
      <c r="L6372" s="300"/>
      <c r="M6372" s="297" t="str">
        <f t="shared" si="99"/>
        <v>2013</v>
      </c>
    </row>
    <row r="6373" spans="1:13">
      <c r="A6373" s="293">
        <v>6372</v>
      </c>
      <c r="B6373" s="298" t="s">
        <v>21468</v>
      </c>
      <c r="C6373" s="298" t="s">
        <v>21469</v>
      </c>
      <c r="D6373" s="298"/>
      <c r="E6373" s="298" t="s">
        <v>22</v>
      </c>
      <c r="F6373" s="293" t="s">
        <v>35</v>
      </c>
      <c r="G6373" s="300" t="s">
        <v>55</v>
      </c>
      <c r="H6373" s="293" t="s">
        <v>6848</v>
      </c>
      <c r="I6373" s="293"/>
      <c r="J6373" s="293" t="s">
        <v>24283</v>
      </c>
      <c r="K6373" s="299"/>
      <c r="L6373" s="300"/>
      <c r="M6373" s="297" t="str">
        <f t="shared" si="99"/>
        <v>2013</v>
      </c>
    </row>
    <row r="6374" spans="1:13">
      <c r="A6374" s="293">
        <v>6373</v>
      </c>
      <c r="B6374" s="298" t="s">
        <v>21470</v>
      </c>
      <c r="C6374" s="298" t="s">
        <v>21471</v>
      </c>
      <c r="D6374" s="298"/>
      <c r="E6374" s="298" t="s">
        <v>22</v>
      </c>
      <c r="F6374" s="293" t="s">
        <v>35</v>
      </c>
      <c r="G6374" s="300" t="s">
        <v>55</v>
      </c>
      <c r="H6374" s="293" t="s">
        <v>6848</v>
      </c>
      <c r="I6374" s="293"/>
      <c r="J6374" s="293" t="s">
        <v>24283</v>
      </c>
      <c r="K6374" s="299"/>
      <c r="L6374" s="300"/>
      <c r="M6374" s="297" t="str">
        <f t="shared" si="99"/>
        <v>2013</v>
      </c>
    </row>
    <row r="6375" spans="1:13">
      <c r="A6375" s="293">
        <v>6374</v>
      </c>
      <c r="B6375" s="298" t="s">
        <v>21472</v>
      </c>
      <c r="C6375" s="298" t="s">
        <v>21473</v>
      </c>
      <c r="D6375" s="298"/>
      <c r="E6375" s="298" t="s">
        <v>22</v>
      </c>
      <c r="F6375" s="293" t="s">
        <v>35</v>
      </c>
      <c r="G6375" s="300" t="s">
        <v>55</v>
      </c>
      <c r="H6375" s="293" t="s">
        <v>6848</v>
      </c>
      <c r="I6375" s="293"/>
      <c r="J6375" s="293" t="s">
        <v>24283</v>
      </c>
      <c r="K6375" s="299">
        <v>43777</v>
      </c>
      <c r="L6375" s="300"/>
      <c r="M6375" s="297" t="str">
        <f t="shared" si="99"/>
        <v>2013</v>
      </c>
    </row>
    <row r="6376" spans="1:13">
      <c r="A6376" s="293">
        <v>6375</v>
      </c>
      <c r="B6376" s="298" t="s">
        <v>21474</v>
      </c>
      <c r="C6376" s="298" t="s">
        <v>21475</v>
      </c>
      <c r="D6376" s="298"/>
      <c r="E6376" s="298" t="s">
        <v>22</v>
      </c>
      <c r="F6376" s="293" t="s">
        <v>35</v>
      </c>
      <c r="G6376" s="300" t="s">
        <v>55</v>
      </c>
      <c r="H6376" s="293" t="s">
        <v>6848</v>
      </c>
      <c r="I6376" s="293"/>
      <c r="J6376" s="293" t="s">
        <v>24283</v>
      </c>
      <c r="K6376" s="299">
        <v>43777</v>
      </c>
      <c r="L6376" s="300"/>
      <c r="M6376" s="297" t="str">
        <f t="shared" si="99"/>
        <v>2013</v>
      </c>
    </row>
    <row r="6377" spans="1:13">
      <c r="A6377" s="293">
        <v>6376</v>
      </c>
      <c r="B6377" s="298" t="s">
        <v>21476</v>
      </c>
      <c r="C6377" s="298" t="s">
        <v>21477</v>
      </c>
      <c r="D6377" s="298"/>
      <c r="E6377" s="298" t="s">
        <v>22</v>
      </c>
      <c r="F6377" s="293" t="s">
        <v>35</v>
      </c>
      <c r="G6377" s="300" t="s">
        <v>55</v>
      </c>
      <c r="H6377" s="293" t="s">
        <v>6848</v>
      </c>
      <c r="I6377" s="293"/>
      <c r="J6377" s="293" t="s">
        <v>24283</v>
      </c>
      <c r="K6377" s="299">
        <v>43777</v>
      </c>
      <c r="L6377" s="300"/>
      <c r="M6377" s="297" t="str">
        <f t="shared" si="99"/>
        <v>2013</v>
      </c>
    </row>
    <row r="6378" spans="1:13">
      <c r="A6378" s="293">
        <v>6377</v>
      </c>
      <c r="B6378" s="298" t="s">
        <v>21478</v>
      </c>
      <c r="C6378" s="298" t="s">
        <v>21479</v>
      </c>
      <c r="D6378" s="298"/>
      <c r="E6378" s="298" t="s">
        <v>22</v>
      </c>
      <c r="F6378" s="293" t="s">
        <v>35</v>
      </c>
      <c r="G6378" s="300" t="s">
        <v>55</v>
      </c>
      <c r="H6378" s="293" t="s">
        <v>6848</v>
      </c>
      <c r="I6378" s="293"/>
      <c r="J6378" s="293" t="s">
        <v>24283</v>
      </c>
      <c r="K6378" s="299">
        <v>43777</v>
      </c>
      <c r="L6378" s="300"/>
      <c r="M6378" s="297" t="str">
        <f t="shared" si="99"/>
        <v>2013</v>
      </c>
    </row>
    <row r="6379" spans="1:13">
      <c r="A6379" s="293">
        <v>6378</v>
      </c>
      <c r="B6379" s="298" t="s">
        <v>21480</v>
      </c>
      <c r="C6379" s="298" t="s">
        <v>21481</v>
      </c>
      <c r="D6379" s="298"/>
      <c r="E6379" s="298" t="s">
        <v>22</v>
      </c>
      <c r="F6379" s="293" t="s">
        <v>35</v>
      </c>
      <c r="G6379" s="300" t="s">
        <v>55</v>
      </c>
      <c r="H6379" s="293" t="s">
        <v>6848</v>
      </c>
      <c r="I6379" s="293"/>
      <c r="J6379" s="293" t="s">
        <v>24283</v>
      </c>
      <c r="K6379" s="299">
        <v>43777</v>
      </c>
      <c r="L6379" s="300"/>
      <c r="M6379" s="297" t="str">
        <f t="shared" si="99"/>
        <v>2013</v>
      </c>
    </row>
    <row r="6380" spans="1:13">
      <c r="A6380" s="293">
        <v>6379</v>
      </c>
      <c r="B6380" s="298" t="s">
        <v>21482</v>
      </c>
      <c r="C6380" s="298" t="s">
        <v>21483</v>
      </c>
      <c r="D6380" s="298"/>
      <c r="E6380" s="298" t="s">
        <v>22</v>
      </c>
      <c r="F6380" s="293" t="s">
        <v>35</v>
      </c>
      <c r="G6380" s="300" t="s">
        <v>55</v>
      </c>
      <c r="H6380" s="293" t="s">
        <v>6848</v>
      </c>
      <c r="I6380" s="293"/>
      <c r="J6380" s="293" t="s">
        <v>24283</v>
      </c>
      <c r="K6380" s="299">
        <v>43806</v>
      </c>
      <c r="L6380" s="300"/>
      <c r="M6380" s="297" t="str">
        <f t="shared" si="99"/>
        <v>2013</v>
      </c>
    </row>
    <row r="6381" spans="1:13">
      <c r="A6381" s="293">
        <v>6380</v>
      </c>
      <c r="B6381" s="298" t="s">
        <v>21484</v>
      </c>
      <c r="C6381" s="298" t="s">
        <v>21485</v>
      </c>
      <c r="D6381" s="298"/>
      <c r="E6381" s="298" t="s">
        <v>22</v>
      </c>
      <c r="F6381" s="293" t="s">
        <v>35</v>
      </c>
      <c r="G6381" s="300" t="s">
        <v>55</v>
      </c>
      <c r="H6381" s="293" t="s">
        <v>6848</v>
      </c>
      <c r="I6381" s="293"/>
      <c r="J6381" s="293" t="s">
        <v>24283</v>
      </c>
      <c r="K6381" s="299">
        <v>43729</v>
      </c>
      <c r="L6381" s="300"/>
      <c r="M6381" s="297" t="str">
        <f t="shared" si="99"/>
        <v>2013</v>
      </c>
    </row>
    <row r="6382" spans="1:13">
      <c r="A6382" s="293">
        <v>6381</v>
      </c>
      <c r="B6382" s="298" t="s">
        <v>21486</v>
      </c>
      <c r="C6382" s="298" t="s">
        <v>21487</v>
      </c>
      <c r="D6382" s="298"/>
      <c r="E6382" s="298" t="s">
        <v>22</v>
      </c>
      <c r="F6382" s="293" t="s">
        <v>35</v>
      </c>
      <c r="G6382" s="300" t="s">
        <v>55</v>
      </c>
      <c r="H6382" s="293" t="s">
        <v>6848</v>
      </c>
      <c r="I6382" s="293"/>
      <c r="J6382" s="293" t="s">
        <v>24283</v>
      </c>
      <c r="K6382" s="299">
        <v>43806</v>
      </c>
      <c r="L6382" s="300"/>
      <c r="M6382" s="297" t="str">
        <f t="shared" si="99"/>
        <v>2013</v>
      </c>
    </row>
    <row r="6383" spans="1:13">
      <c r="A6383" s="293">
        <v>6382</v>
      </c>
      <c r="B6383" s="298" t="s">
        <v>21488</v>
      </c>
      <c r="C6383" s="298" t="s">
        <v>21489</v>
      </c>
      <c r="D6383" s="298"/>
      <c r="E6383" s="298" t="s">
        <v>22</v>
      </c>
      <c r="F6383" s="293" t="s">
        <v>35</v>
      </c>
      <c r="G6383" s="300" t="s">
        <v>55</v>
      </c>
      <c r="H6383" s="293" t="s">
        <v>6848</v>
      </c>
      <c r="I6383" s="293"/>
      <c r="J6383" s="293" t="s">
        <v>24283</v>
      </c>
      <c r="K6383" s="299">
        <v>43813</v>
      </c>
      <c r="L6383" s="300"/>
      <c r="M6383" s="297" t="str">
        <f t="shared" si="99"/>
        <v>2013</v>
      </c>
    </row>
    <row r="6384" spans="1:13">
      <c r="A6384" s="293">
        <v>6383</v>
      </c>
      <c r="B6384" s="298" t="s">
        <v>21490</v>
      </c>
      <c r="C6384" s="298" t="s">
        <v>21491</v>
      </c>
      <c r="D6384" s="298"/>
      <c r="E6384" s="298" t="s">
        <v>22</v>
      </c>
      <c r="F6384" s="293" t="s">
        <v>35</v>
      </c>
      <c r="G6384" s="300" t="s">
        <v>55</v>
      </c>
      <c r="H6384" s="293" t="s">
        <v>6848</v>
      </c>
      <c r="I6384" s="293"/>
      <c r="J6384" s="293" t="s">
        <v>24283</v>
      </c>
      <c r="K6384" s="299">
        <v>43806</v>
      </c>
      <c r="L6384" s="300"/>
      <c r="M6384" s="297" t="str">
        <f t="shared" si="99"/>
        <v>2013</v>
      </c>
    </row>
    <row r="6385" spans="1:13">
      <c r="A6385" s="293">
        <v>6384</v>
      </c>
      <c r="B6385" s="298" t="s">
        <v>21492</v>
      </c>
      <c r="C6385" s="298" t="s">
        <v>21493</v>
      </c>
      <c r="D6385" s="298"/>
      <c r="E6385" s="298" t="s">
        <v>22</v>
      </c>
      <c r="F6385" s="293" t="s">
        <v>35</v>
      </c>
      <c r="G6385" s="300" t="s">
        <v>55</v>
      </c>
      <c r="H6385" s="293" t="s">
        <v>6848</v>
      </c>
      <c r="I6385" s="293"/>
      <c r="J6385" s="293" t="s">
        <v>24283</v>
      </c>
      <c r="K6385" s="299">
        <v>43777</v>
      </c>
      <c r="L6385" s="300"/>
      <c r="M6385" s="297" t="str">
        <f t="shared" si="99"/>
        <v>2013</v>
      </c>
    </row>
    <row r="6386" spans="1:13">
      <c r="A6386" s="293">
        <v>6385</v>
      </c>
      <c r="B6386" s="298" t="s">
        <v>21494</v>
      </c>
      <c r="C6386" s="298" t="s">
        <v>21495</v>
      </c>
      <c r="D6386" s="298"/>
      <c r="E6386" s="298" t="s">
        <v>22</v>
      </c>
      <c r="F6386" s="293" t="s">
        <v>35</v>
      </c>
      <c r="G6386" s="300" t="s">
        <v>55</v>
      </c>
      <c r="H6386" s="293" t="s">
        <v>6848</v>
      </c>
      <c r="I6386" s="293"/>
      <c r="J6386" s="293" t="s">
        <v>24283</v>
      </c>
      <c r="K6386" s="299">
        <v>43777</v>
      </c>
      <c r="L6386" s="300"/>
      <c r="M6386" s="297" t="str">
        <f t="shared" si="99"/>
        <v>2013</v>
      </c>
    </row>
    <row r="6387" spans="1:13">
      <c r="A6387" s="293">
        <v>6386</v>
      </c>
      <c r="B6387" s="298" t="s">
        <v>21496</v>
      </c>
      <c r="C6387" s="298" t="s">
        <v>21497</v>
      </c>
      <c r="D6387" s="298"/>
      <c r="E6387" s="298" t="s">
        <v>22</v>
      </c>
      <c r="F6387" s="293" t="s">
        <v>35</v>
      </c>
      <c r="G6387" s="300" t="s">
        <v>55</v>
      </c>
      <c r="H6387" s="293" t="s">
        <v>6848</v>
      </c>
      <c r="I6387" s="293"/>
      <c r="J6387" s="293" t="s">
        <v>24283</v>
      </c>
      <c r="K6387" s="299">
        <v>43777</v>
      </c>
      <c r="L6387" s="300"/>
      <c r="M6387" s="297" t="str">
        <f t="shared" si="99"/>
        <v>2013</v>
      </c>
    </row>
    <row r="6388" spans="1:13">
      <c r="A6388" s="293">
        <v>6387</v>
      </c>
      <c r="B6388" s="298" t="s">
        <v>21498</v>
      </c>
      <c r="C6388" s="298" t="s">
        <v>21499</v>
      </c>
      <c r="D6388" s="298"/>
      <c r="E6388" s="298" t="s">
        <v>22</v>
      </c>
      <c r="F6388" s="293" t="s">
        <v>35</v>
      </c>
      <c r="G6388" s="300" t="s">
        <v>55</v>
      </c>
      <c r="H6388" s="293" t="s">
        <v>6848</v>
      </c>
      <c r="I6388" s="293"/>
      <c r="J6388" s="293" t="s">
        <v>24283</v>
      </c>
      <c r="K6388" s="299">
        <v>43883</v>
      </c>
      <c r="L6388" s="300"/>
      <c r="M6388" s="297" t="str">
        <f t="shared" si="99"/>
        <v>2013</v>
      </c>
    </row>
    <row r="6389" spans="1:13">
      <c r="A6389" s="293">
        <v>6388</v>
      </c>
      <c r="B6389" s="298" t="s">
        <v>21500</v>
      </c>
      <c r="C6389" s="298" t="s">
        <v>21501</v>
      </c>
      <c r="D6389" s="298"/>
      <c r="E6389" s="298" t="s">
        <v>22</v>
      </c>
      <c r="F6389" s="293" t="s">
        <v>35</v>
      </c>
      <c r="G6389" s="300" t="s">
        <v>55</v>
      </c>
      <c r="H6389" s="293" t="s">
        <v>6848</v>
      </c>
      <c r="I6389" s="293"/>
      <c r="J6389" s="293" t="s">
        <v>24283</v>
      </c>
      <c r="K6389" s="299">
        <v>43785</v>
      </c>
      <c r="L6389" s="300"/>
      <c r="M6389" s="297" t="str">
        <f t="shared" si="99"/>
        <v>2013</v>
      </c>
    </row>
    <row r="6390" spans="1:13">
      <c r="A6390" s="293">
        <v>6389</v>
      </c>
      <c r="B6390" s="298" t="s">
        <v>21502</v>
      </c>
      <c r="C6390" s="298" t="s">
        <v>21503</v>
      </c>
      <c r="D6390" s="298"/>
      <c r="E6390" s="298" t="s">
        <v>22</v>
      </c>
      <c r="F6390" s="293" t="s">
        <v>35</v>
      </c>
      <c r="G6390" s="300" t="s">
        <v>55</v>
      </c>
      <c r="H6390" s="293" t="s">
        <v>6848</v>
      </c>
      <c r="I6390" s="293"/>
      <c r="J6390" s="293" t="s">
        <v>24283</v>
      </c>
      <c r="K6390" s="299">
        <v>43806</v>
      </c>
      <c r="L6390" s="300"/>
      <c r="M6390" s="297" t="str">
        <f t="shared" si="99"/>
        <v>2013</v>
      </c>
    </row>
    <row r="6391" spans="1:13">
      <c r="A6391" s="293">
        <v>6390</v>
      </c>
      <c r="B6391" s="298" t="s">
        <v>21504</v>
      </c>
      <c r="C6391" s="298" t="s">
        <v>21505</v>
      </c>
      <c r="D6391" s="298"/>
      <c r="E6391" s="298" t="s">
        <v>22</v>
      </c>
      <c r="F6391" s="293" t="s">
        <v>35</v>
      </c>
      <c r="G6391" s="300" t="s">
        <v>55</v>
      </c>
      <c r="H6391" s="293" t="s">
        <v>6848</v>
      </c>
      <c r="I6391" s="293"/>
      <c r="J6391" s="293" t="s">
        <v>24283</v>
      </c>
      <c r="K6391" s="299">
        <v>43813</v>
      </c>
      <c r="L6391" s="300"/>
      <c r="M6391" s="297" t="str">
        <f t="shared" si="99"/>
        <v>2013</v>
      </c>
    </row>
    <row r="6392" spans="1:13">
      <c r="A6392" s="293">
        <v>6391</v>
      </c>
      <c r="B6392" s="298" t="s">
        <v>21506</v>
      </c>
      <c r="C6392" s="298" t="s">
        <v>21507</v>
      </c>
      <c r="D6392" s="298"/>
      <c r="E6392" s="298" t="s">
        <v>22</v>
      </c>
      <c r="F6392" s="293" t="s">
        <v>35</v>
      </c>
      <c r="G6392" s="300" t="s">
        <v>55</v>
      </c>
      <c r="H6392" s="293" t="s">
        <v>6848</v>
      </c>
      <c r="I6392" s="293"/>
      <c r="J6392" s="293" t="s">
        <v>24283</v>
      </c>
      <c r="K6392" s="299">
        <v>43883</v>
      </c>
      <c r="L6392" s="300"/>
      <c r="M6392" s="297" t="str">
        <f t="shared" si="99"/>
        <v>2013</v>
      </c>
    </row>
    <row r="6393" spans="1:13">
      <c r="A6393" s="293">
        <v>6392</v>
      </c>
      <c r="B6393" s="298" t="s">
        <v>21508</v>
      </c>
      <c r="C6393" s="298" t="s">
        <v>21509</v>
      </c>
      <c r="D6393" s="298"/>
      <c r="E6393" s="298" t="s">
        <v>22</v>
      </c>
      <c r="F6393" s="293" t="s">
        <v>35</v>
      </c>
      <c r="G6393" s="300" t="s">
        <v>55</v>
      </c>
      <c r="H6393" s="293" t="s">
        <v>6848</v>
      </c>
      <c r="I6393" s="293"/>
      <c r="J6393" s="293" t="s">
        <v>24283</v>
      </c>
      <c r="K6393" s="299">
        <v>43785</v>
      </c>
      <c r="L6393" s="300"/>
      <c r="M6393" s="297" t="str">
        <f t="shared" si="99"/>
        <v>2013</v>
      </c>
    </row>
    <row r="6394" spans="1:13">
      <c r="A6394" s="293">
        <v>6393</v>
      </c>
      <c r="B6394" s="298" t="s">
        <v>21510</v>
      </c>
      <c r="C6394" s="298" t="s">
        <v>21511</v>
      </c>
      <c r="D6394" s="298"/>
      <c r="E6394" s="298" t="s">
        <v>22</v>
      </c>
      <c r="F6394" s="293" t="s">
        <v>35</v>
      </c>
      <c r="G6394" s="300" t="s">
        <v>55</v>
      </c>
      <c r="H6394" s="293" t="s">
        <v>6848</v>
      </c>
      <c r="I6394" s="293"/>
      <c r="J6394" s="293" t="s">
        <v>24283</v>
      </c>
      <c r="K6394" s="299">
        <v>43777</v>
      </c>
      <c r="L6394" s="300"/>
      <c r="M6394" s="297" t="str">
        <f t="shared" si="99"/>
        <v>2013</v>
      </c>
    </row>
    <row r="6395" spans="1:13">
      <c r="A6395" s="293">
        <v>6394</v>
      </c>
      <c r="B6395" s="298" t="s">
        <v>21512</v>
      </c>
      <c r="C6395" s="298" t="s">
        <v>21513</v>
      </c>
      <c r="D6395" s="298"/>
      <c r="E6395" s="298" t="s">
        <v>22</v>
      </c>
      <c r="F6395" s="293" t="s">
        <v>35</v>
      </c>
      <c r="G6395" s="300" t="s">
        <v>55</v>
      </c>
      <c r="H6395" s="293" t="s">
        <v>6848</v>
      </c>
      <c r="I6395" s="293"/>
      <c r="J6395" s="293" t="s">
        <v>24283</v>
      </c>
      <c r="K6395" s="299">
        <v>43777</v>
      </c>
      <c r="L6395" s="300"/>
      <c r="M6395" s="297" t="str">
        <f t="shared" si="99"/>
        <v>2013</v>
      </c>
    </row>
    <row r="6396" spans="1:13">
      <c r="A6396" s="293">
        <v>6395</v>
      </c>
      <c r="B6396" s="298" t="s">
        <v>21515</v>
      </c>
      <c r="C6396" s="298" t="s">
        <v>21514</v>
      </c>
      <c r="D6396" s="298" t="s">
        <v>21515</v>
      </c>
      <c r="E6396" s="298" t="s">
        <v>22</v>
      </c>
      <c r="F6396" s="293" t="s">
        <v>35</v>
      </c>
      <c r="G6396" s="300" t="s">
        <v>55</v>
      </c>
      <c r="H6396" s="293" t="s">
        <v>6848</v>
      </c>
      <c r="I6396" s="293"/>
      <c r="J6396" s="293" t="s">
        <v>24283</v>
      </c>
      <c r="K6396" s="299">
        <v>43806</v>
      </c>
      <c r="L6396" s="300"/>
      <c r="M6396" s="297" t="str">
        <f t="shared" si="99"/>
        <v>2014</v>
      </c>
    </row>
    <row r="6397" spans="1:13">
      <c r="A6397" s="293">
        <v>6396</v>
      </c>
      <c r="B6397" s="298" t="s">
        <v>21517</v>
      </c>
      <c r="C6397" s="298" t="s">
        <v>21516</v>
      </c>
      <c r="D6397" s="298" t="s">
        <v>21517</v>
      </c>
      <c r="E6397" s="298" t="s">
        <v>22</v>
      </c>
      <c r="F6397" s="293" t="s">
        <v>35</v>
      </c>
      <c r="G6397" s="300" t="s">
        <v>55</v>
      </c>
      <c r="H6397" s="293" t="s">
        <v>6848</v>
      </c>
      <c r="I6397" s="293"/>
      <c r="J6397" s="293" t="s">
        <v>24283</v>
      </c>
      <c r="K6397" s="299">
        <v>44045</v>
      </c>
      <c r="L6397" s="300"/>
      <c r="M6397" s="297" t="str">
        <f t="shared" si="99"/>
        <v>2014</v>
      </c>
    </row>
    <row r="6398" spans="1:13">
      <c r="A6398" s="293">
        <v>6397</v>
      </c>
      <c r="B6398" s="298" t="s">
        <v>21519</v>
      </c>
      <c r="C6398" s="298" t="s">
        <v>21518</v>
      </c>
      <c r="D6398" s="298" t="s">
        <v>21519</v>
      </c>
      <c r="E6398" s="298" t="s">
        <v>22</v>
      </c>
      <c r="F6398" s="293" t="s">
        <v>35</v>
      </c>
      <c r="G6398" s="300" t="s">
        <v>55</v>
      </c>
      <c r="H6398" s="293" t="s">
        <v>6848</v>
      </c>
      <c r="I6398" s="293"/>
      <c r="J6398" s="293" t="s">
        <v>24283</v>
      </c>
      <c r="K6398" s="299">
        <v>43806</v>
      </c>
      <c r="L6398" s="300"/>
      <c r="M6398" s="297" t="str">
        <f t="shared" si="99"/>
        <v>2014</v>
      </c>
    </row>
    <row r="6399" spans="1:13">
      <c r="A6399" s="293">
        <v>6398</v>
      </c>
      <c r="B6399" s="298" t="s">
        <v>21521</v>
      </c>
      <c r="C6399" s="298" t="s">
        <v>21520</v>
      </c>
      <c r="D6399" s="298" t="s">
        <v>21521</v>
      </c>
      <c r="E6399" s="298" t="s">
        <v>22</v>
      </c>
      <c r="F6399" s="293" t="s">
        <v>35</v>
      </c>
      <c r="G6399" s="300" t="s">
        <v>55</v>
      </c>
      <c r="H6399" s="293" t="s">
        <v>6848</v>
      </c>
      <c r="I6399" s="293"/>
      <c r="J6399" s="293" t="s">
        <v>24283</v>
      </c>
      <c r="K6399" s="299">
        <v>43806</v>
      </c>
      <c r="L6399" s="300"/>
      <c r="M6399" s="297" t="str">
        <f t="shared" si="99"/>
        <v>2014</v>
      </c>
    </row>
    <row r="6400" spans="1:13">
      <c r="A6400" s="293">
        <v>6399</v>
      </c>
      <c r="B6400" s="298" t="s">
        <v>21523</v>
      </c>
      <c r="C6400" s="298" t="s">
        <v>21522</v>
      </c>
      <c r="D6400" s="298" t="s">
        <v>21523</v>
      </c>
      <c r="E6400" s="298" t="s">
        <v>22</v>
      </c>
      <c r="F6400" s="293" t="s">
        <v>35</v>
      </c>
      <c r="G6400" s="300" t="s">
        <v>55</v>
      </c>
      <c r="H6400" s="293" t="s">
        <v>6848</v>
      </c>
      <c r="I6400" s="293"/>
      <c r="J6400" s="293" t="s">
        <v>24283</v>
      </c>
      <c r="K6400" s="299">
        <v>43954</v>
      </c>
      <c r="L6400" s="300"/>
      <c r="M6400" s="297" t="str">
        <f t="shared" si="99"/>
        <v>2014</v>
      </c>
    </row>
    <row r="6401" spans="1:13">
      <c r="A6401" s="293">
        <v>6400</v>
      </c>
      <c r="B6401" s="298" t="s">
        <v>21525</v>
      </c>
      <c r="C6401" s="298" t="s">
        <v>21524</v>
      </c>
      <c r="D6401" s="298" t="s">
        <v>21525</v>
      </c>
      <c r="E6401" s="298" t="s">
        <v>22</v>
      </c>
      <c r="F6401" s="293" t="s">
        <v>35</v>
      </c>
      <c r="G6401" s="300" t="s">
        <v>55</v>
      </c>
      <c r="H6401" s="293" t="s">
        <v>6848</v>
      </c>
      <c r="I6401" s="293"/>
      <c r="J6401" s="293" t="s">
        <v>24283</v>
      </c>
      <c r="K6401" s="299">
        <v>43883</v>
      </c>
      <c r="L6401" s="300"/>
      <c r="M6401" s="297" t="str">
        <f t="shared" si="99"/>
        <v>2014</v>
      </c>
    </row>
    <row r="6402" spans="1:13">
      <c r="A6402" s="293">
        <v>6401</v>
      </c>
      <c r="B6402" s="298" t="s">
        <v>21527</v>
      </c>
      <c r="C6402" s="298" t="s">
        <v>21526</v>
      </c>
      <c r="D6402" s="298" t="s">
        <v>21527</v>
      </c>
      <c r="E6402" s="298" t="s">
        <v>22</v>
      </c>
      <c r="F6402" s="293" t="s">
        <v>35</v>
      </c>
      <c r="G6402" s="300" t="s">
        <v>55</v>
      </c>
      <c r="H6402" s="293" t="s">
        <v>6848</v>
      </c>
      <c r="I6402" s="293"/>
      <c r="J6402" s="293" t="s">
        <v>24283</v>
      </c>
      <c r="K6402" s="299">
        <v>44045</v>
      </c>
      <c r="L6402" s="300"/>
      <c r="M6402" s="297" t="str">
        <f t="shared" ref="M6402:M6465" si="100">IF((INT(MID(B6402,5,2))&gt;19),"19"&amp;MID(B6402,5,2),"20"&amp;MID(B6402,5,2))</f>
        <v>2014</v>
      </c>
    </row>
    <row r="6403" spans="1:13">
      <c r="A6403" s="293">
        <v>6402</v>
      </c>
      <c r="B6403" s="298" t="s">
        <v>21529</v>
      </c>
      <c r="C6403" s="298" t="s">
        <v>21528</v>
      </c>
      <c r="D6403" s="298" t="s">
        <v>21529</v>
      </c>
      <c r="E6403" s="298" t="s">
        <v>22</v>
      </c>
      <c r="F6403" s="293" t="s">
        <v>35</v>
      </c>
      <c r="G6403" s="300" t="s">
        <v>55</v>
      </c>
      <c r="H6403" s="293" t="s">
        <v>6848</v>
      </c>
      <c r="I6403" s="293"/>
      <c r="J6403" s="293" t="s">
        <v>24283</v>
      </c>
      <c r="K6403" s="299">
        <v>43806</v>
      </c>
      <c r="L6403" s="300"/>
      <c r="M6403" s="297" t="str">
        <f t="shared" si="100"/>
        <v>2014</v>
      </c>
    </row>
    <row r="6404" spans="1:13">
      <c r="A6404" s="293">
        <v>6403</v>
      </c>
      <c r="B6404" s="298" t="s">
        <v>21531</v>
      </c>
      <c r="C6404" s="298" t="s">
        <v>21530</v>
      </c>
      <c r="D6404" s="298" t="s">
        <v>21531</v>
      </c>
      <c r="E6404" s="298" t="s">
        <v>22</v>
      </c>
      <c r="F6404" s="293" t="s">
        <v>35</v>
      </c>
      <c r="G6404" s="300" t="s">
        <v>55</v>
      </c>
      <c r="H6404" s="293" t="s">
        <v>6848</v>
      </c>
      <c r="I6404" s="293"/>
      <c r="J6404" s="293" t="s">
        <v>24283</v>
      </c>
      <c r="K6404" s="299">
        <v>43806</v>
      </c>
      <c r="L6404" s="300"/>
      <c r="M6404" s="297" t="str">
        <f t="shared" si="100"/>
        <v>2014</v>
      </c>
    </row>
    <row r="6405" spans="1:13">
      <c r="A6405" s="293">
        <v>6404</v>
      </c>
      <c r="B6405" s="298" t="s">
        <v>21533</v>
      </c>
      <c r="C6405" s="298" t="s">
        <v>21532</v>
      </c>
      <c r="D6405" s="298" t="s">
        <v>21533</v>
      </c>
      <c r="E6405" s="298" t="s">
        <v>22</v>
      </c>
      <c r="F6405" s="293" t="s">
        <v>35</v>
      </c>
      <c r="G6405" s="300" t="s">
        <v>55</v>
      </c>
      <c r="H6405" s="293" t="s">
        <v>6848</v>
      </c>
      <c r="I6405" s="293"/>
      <c r="J6405" s="293" t="s">
        <v>24283</v>
      </c>
      <c r="K6405" s="299">
        <v>43806</v>
      </c>
      <c r="L6405" s="300"/>
      <c r="M6405" s="297" t="str">
        <f t="shared" si="100"/>
        <v>2014</v>
      </c>
    </row>
    <row r="6406" spans="1:13">
      <c r="A6406" s="293">
        <v>6405</v>
      </c>
      <c r="B6406" s="298" t="s">
        <v>21535</v>
      </c>
      <c r="C6406" s="298" t="s">
        <v>21534</v>
      </c>
      <c r="D6406" s="298" t="s">
        <v>21535</v>
      </c>
      <c r="E6406" s="298" t="s">
        <v>22</v>
      </c>
      <c r="F6406" s="293" t="s">
        <v>35</v>
      </c>
      <c r="G6406" s="300" t="s">
        <v>55</v>
      </c>
      <c r="H6406" s="293" t="s">
        <v>6848</v>
      </c>
      <c r="I6406" s="293"/>
      <c r="J6406" s="293" t="s">
        <v>24283</v>
      </c>
      <c r="K6406" s="299">
        <v>43954</v>
      </c>
      <c r="L6406" s="300"/>
      <c r="M6406" s="297" t="str">
        <f t="shared" si="100"/>
        <v>2014</v>
      </c>
    </row>
    <row r="6407" spans="1:13">
      <c r="A6407" s="293">
        <v>6406</v>
      </c>
      <c r="B6407" s="298" t="s">
        <v>21537</v>
      </c>
      <c r="C6407" s="298" t="s">
        <v>21536</v>
      </c>
      <c r="D6407" s="298" t="s">
        <v>21537</v>
      </c>
      <c r="E6407" s="298" t="s">
        <v>22</v>
      </c>
      <c r="F6407" s="293" t="s">
        <v>35</v>
      </c>
      <c r="G6407" s="300" t="s">
        <v>55</v>
      </c>
      <c r="H6407" s="293" t="s">
        <v>6848</v>
      </c>
      <c r="I6407" s="293"/>
      <c r="J6407" s="293" t="s">
        <v>24283</v>
      </c>
      <c r="K6407" s="299">
        <v>43806</v>
      </c>
      <c r="L6407" s="300"/>
      <c r="M6407" s="297" t="str">
        <f t="shared" si="100"/>
        <v>2014</v>
      </c>
    </row>
    <row r="6408" spans="1:13">
      <c r="A6408" s="293">
        <v>6407</v>
      </c>
      <c r="B6408" s="298" t="s">
        <v>21539</v>
      </c>
      <c r="C6408" s="298" t="s">
        <v>21538</v>
      </c>
      <c r="D6408" s="298" t="s">
        <v>21539</v>
      </c>
      <c r="E6408" s="298" t="s">
        <v>22</v>
      </c>
      <c r="F6408" s="293" t="s">
        <v>35</v>
      </c>
      <c r="G6408" s="300" t="s">
        <v>55</v>
      </c>
      <c r="H6408" s="293" t="s">
        <v>6848</v>
      </c>
      <c r="I6408" s="293"/>
      <c r="J6408" s="293" t="s">
        <v>24283</v>
      </c>
      <c r="K6408" s="299">
        <v>44045</v>
      </c>
      <c r="L6408" s="300"/>
      <c r="M6408" s="297" t="str">
        <f t="shared" si="100"/>
        <v>2014</v>
      </c>
    </row>
    <row r="6409" spans="1:13">
      <c r="A6409" s="293">
        <v>6408</v>
      </c>
      <c r="B6409" s="298" t="s">
        <v>21541</v>
      </c>
      <c r="C6409" s="298" t="s">
        <v>21540</v>
      </c>
      <c r="D6409" s="298" t="s">
        <v>21541</v>
      </c>
      <c r="E6409" s="298" t="s">
        <v>22</v>
      </c>
      <c r="F6409" s="293" t="s">
        <v>35</v>
      </c>
      <c r="G6409" s="300" t="s">
        <v>55</v>
      </c>
      <c r="H6409" s="293" t="s">
        <v>6848</v>
      </c>
      <c r="I6409" s="293"/>
      <c r="J6409" s="293" t="s">
        <v>24283</v>
      </c>
      <c r="K6409" s="299">
        <v>43806</v>
      </c>
      <c r="L6409" s="300"/>
      <c r="M6409" s="297" t="str">
        <f t="shared" si="100"/>
        <v>2014</v>
      </c>
    </row>
    <row r="6410" spans="1:13">
      <c r="A6410" s="293">
        <v>6409</v>
      </c>
      <c r="B6410" s="298" t="s">
        <v>21543</v>
      </c>
      <c r="C6410" s="298" t="s">
        <v>21542</v>
      </c>
      <c r="D6410" s="298" t="s">
        <v>21543</v>
      </c>
      <c r="E6410" s="298" t="s">
        <v>22</v>
      </c>
      <c r="F6410" s="293" t="s">
        <v>35</v>
      </c>
      <c r="G6410" s="300" t="s">
        <v>55</v>
      </c>
      <c r="H6410" s="293" t="s">
        <v>6848</v>
      </c>
      <c r="I6410" s="293"/>
      <c r="J6410" s="293" t="s">
        <v>24283</v>
      </c>
      <c r="K6410" s="299">
        <v>43806</v>
      </c>
      <c r="L6410" s="300"/>
      <c r="M6410" s="297" t="str">
        <f t="shared" si="100"/>
        <v>2014</v>
      </c>
    </row>
    <row r="6411" spans="1:13">
      <c r="A6411" s="293">
        <v>6410</v>
      </c>
      <c r="B6411" s="298" t="s">
        <v>21545</v>
      </c>
      <c r="C6411" s="298" t="s">
        <v>21544</v>
      </c>
      <c r="D6411" s="298" t="s">
        <v>21545</v>
      </c>
      <c r="E6411" s="298" t="s">
        <v>22</v>
      </c>
      <c r="F6411" s="293" t="s">
        <v>35</v>
      </c>
      <c r="G6411" s="300" t="s">
        <v>55</v>
      </c>
      <c r="H6411" s="293" t="s">
        <v>6848</v>
      </c>
      <c r="I6411" s="293"/>
      <c r="J6411" s="293" t="s">
        <v>24283</v>
      </c>
      <c r="K6411" s="299">
        <v>43806</v>
      </c>
      <c r="L6411" s="300"/>
      <c r="M6411" s="297" t="str">
        <f t="shared" si="100"/>
        <v>2014</v>
      </c>
    </row>
    <row r="6412" spans="1:13">
      <c r="A6412" s="293">
        <v>6411</v>
      </c>
      <c r="B6412" s="298" t="s">
        <v>21547</v>
      </c>
      <c r="C6412" s="298" t="s">
        <v>21546</v>
      </c>
      <c r="D6412" s="298" t="s">
        <v>21547</v>
      </c>
      <c r="E6412" s="298" t="s">
        <v>22</v>
      </c>
      <c r="F6412" s="293" t="s">
        <v>35</v>
      </c>
      <c r="G6412" s="300" t="s">
        <v>55</v>
      </c>
      <c r="H6412" s="293" t="s">
        <v>6848</v>
      </c>
      <c r="I6412" s="293"/>
      <c r="J6412" s="293" t="s">
        <v>24283</v>
      </c>
      <c r="K6412" s="299">
        <v>43806</v>
      </c>
      <c r="L6412" s="300"/>
      <c r="M6412" s="297" t="str">
        <f t="shared" si="100"/>
        <v>2014</v>
      </c>
    </row>
    <row r="6413" spans="1:13">
      <c r="A6413" s="293">
        <v>6412</v>
      </c>
      <c r="B6413" s="298" t="s">
        <v>21549</v>
      </c>
      <c r="C6413" s="298" t="s">
        <v>21548</v>
      </c>
      <c r="D6413" s="298" t="s">
        <v>21549</v>
      </c>
      <c r="E6413" s="298" t="s">
        <v>22</v>
      </c>
      <c r="F6413" s="293" t="s">
        <v>35</v>
      </c>
      <c r="G6413" s="300" t="s">
        <v>55</v>
      </c>
      <c r="H6413" s="293" t="s">
        <v>6848</v>
      </c>
      <c r="I6413" s="293"/>
      <c r="J6413" s="293" t="s">
        <v>24283</v>
      </c>
      <c r="K6413" s="299">
        <v>43806</v>
      </c>
      <c r="L6413" s="300"/>
      <c r="M6413" s="297" t="str">
        <f t="shared" si="100"/>
        <v>2014</v>
      </c>
    </row>
    <row r="6414" spans="1:13">
      <c r="A6414" s="293">
        <v>6413</v>
      </c>
      <c r="B6414" s="298" t="s">
        <v>21551</v>
      </c>
      <c r="C6414" s="298" t="s">
        <v>21550</v>
      </c>
      <c r="D6414" s="298" t="s">
        <v>21551</v>
      </c>
      <c r="E6414" s="298" t="s">
        <v>22</v>
      </c>
      <c r="F6414" s="293" t="s">
        <v>35</v>
      </c>
      <c r="G6414" s="300" t="s">
        <v>55</v>
      </c>
      <c r="H6414" s="293" t="s">
        <v>6848</v>
      </c>
      <c r="I6414" s="293"/>
      <c r="J6414" s="293" t="s">
        <v>24283</v>
      </c>
      <c r="K6414" s="299">
        <v>44045</v>
      </c>
      <c r="L6414" s="300"/>
      <c r="M6414" s="297" t="str">
        <f t="shared" si="100"/>
        <v>2014</v>
      </c>
    </row>
    <row r="6415" spans="1:13">
      <c r="A6415" s="293">
        <v>6414</v>
      </c>
      <c r="B6415" s="298" t="s">
        <v>21553</v>
      </c>
      <c r="C6415" s="298" t="s">
        <v>21552</v>
      </c>
      <c r="D6415" s="298" t="s">
        <v>21553</v>
      </c>
      <c r="E6415" s="298" t="s">
        <v>22</v>
      </c>
      <c r="F6415" s="293" t="s">
        <v>35</v>
      </c>
      <c r="G6415" s="300" t="s">
        <v>55</v>
      </c>
      <c r="H6415" s="293" t="s">
        <v>6848</v>
      </c>
      <c r="I6415" s="293"/>
      <c r="J6415" s="293" t="s">
        <v>24283</v>
      </c>
      <c r="K6415" s="299">
        <v>44045</v>
      </c>
      <c r="L6415" s="300"/>
      <c r="M6415" s="297" t="str">
        <f t="shared" si="100"/>
        <v>2014</v>
      </c>
    </row>
    <row r="6416" spans="1:13">
      <c r="A6416" s="293">
        <v>6415</v>
      </c>
      <c r="B6416" s="298" t="s">
        <v>21555</v>
      </c>
      <c r="C6416" s="298" t="s">
        <v>21554</v>
      </c>
      <c r="D6416" s="298" t="s">
        <v>21555</v>
      </c>
      <c r="E6416" s="298" t="s">
        <v>22</v>
      </c>
      <c r="F6416" s="293" t="s">
        <v>35</v>
      </c>
      <c r="G6416" s="300" t="s">
        <v>55</v>
      </c>
      <c r="H6416" s="293" t="s">
        <v>6848</v>
      </c>
      <c r="I6416" s="293"/>
      <c r="J6416" s="293" t="s">
        <v>24283</v>
      </c>
      <c r="K6416" s="299">
        <v>43806</v>
      </c>
      <c r="L6416" s="300"/>
      <c r="M6416" s="297" t="str">
        <f t="shared" si="100"/>
        <v>2014</v>
      </c>
    </row>
    <row r="6417" spans="1:13">
      <c r="A6417" s="293">
        <v>6416</v>
      </c>
      <c r="B6417" s="298" t="s">
        <v>21557</v>
      </c>
      <c r="C6417" s="298" t="s">
        <v>21556</v>
      </c>
      <c r="D6417" s="298" t="s">
        <v>21557</v>
      </c>
      <c r="E6417" s="298" t="s">
        <v>22</v>
      </c>
      <c r="F6417" s="293" t="s">
        <v>35</v>
      </c>
      <c r="G6417" s="300" t="s">
        <v>55</v>
      </c>
      <c r="H6417" s="293" t="s">
        <v>6848</v>
      </c>
      <c r="I6417" s="293"/>
      <c r="J6417" s="293" t="s">
        <v>24283</v>
      </c>
      <c r="K6417" s="299">
        <v>43806</v>
      </c>
      <c r="L6417" s="300"/>
      <c r="M6417" s="297" t="str">
        <f t="shared" si="100"/>
        <v>2014</v>
      </c>
    </row>
    <row r="6418" spans="1:13">
      <c r="A6418" s="293">
        <v>6417</v>
      </c>
      <c r="B6418" s="298" t="s">
        <v>21559</v>
      </c>
      <c r="C6418" s="298" t="s">
        <v>21558</v>
      </c>
      <c r="D6418" s="298" t="s">
        <v>21559</v>
      </c>
      <c r="E6418" s="298" t="s">
        <v>22</v>
      </c>
      <c r="F6418" s="293" t="s">
        <v>35</v>
      </c>
      <c r="G6418" s="300" t="s">
        <v>55</v>
      </c>
      <c r="H6418" s="293" t="s">
        <v>6848</v>
      </c>
      <c r="I6418" s="293"/>
      <c r="J6418" s="293" t="s">
        <v>24283</v>
      </c>
      <c r="K6418" s="299">
        <v>43883</v>
      </c>
      <c r="L6418" s="300"/>
      <c r="M6418" s="297" t="str">
        <f t="shared" si="100"/>
        <v>2014</v>
      </c>
    </row>
    <row r="6419" spans="1:13">
      <c r="A6419" s="293">
        <v>6418</v>
      </c>
      <c r="B6419" s="298" t="s">
        <v>21561</v>
      </c>
      <c r="C6419" s="298" t="s">
        <v>21560</v>
      </c>
      <c r="D6419" s="298" t="s">
        <v>21561</v>
      </c>
      <c r="E6419" s="298" t="s">
        <v>22</v>
      </c>
      <c r="F6419" s="293" t="s">
        <v>35</v>
      </c>
      <c r="G6419" s="300" t="s">
        <v>55</v>
      </c>
      <c r="H6419" s="293" t="s">
        <v>6848</v>
      </c>
      <c r="I6419" s="293"/>
      <c r="J6419" s="293" t="s">
        <v>24283</v>
      </c>
      <c r="K6419" s="299">
        <v>44045</v>
      </c>
      <c r="L6419" s="300"/>
      <c r="M6419" s="297" t="str">
        <f t="shared" si="100"/>
        <v>2014</v>
      </c>
    </row>
    <row r="6420" spans="1:13">
      <c r="A6420" s="293">
        <v>6419</v>
      </c>
      <c r="B6420" s="298" t="s">
        <v>21563</v>
      </c>
      <c r="C6420" s="298" t="s">
        <v>21562</v>
      </c>
      <c r="D6420" s="298" t="s">
        <v>21563</v>
      </c>
      <c r="E6420" s="298" t="s">
        <v>22</v>
      </c>
      <c r="F6420" s="293" t="s">
        <v>35</v>
      </c>
      <c r="G6420" s="300" t="s">
        <v>55</v>
      </c>
      <c r="H6420" s="293" t="s">
        <v>6848</v>
      </c>
      <c r="I6420" s="293"/>
      <c r="J6420" s="293" t="s">
        <v>24283</v>
      </c>
      <c r="K6420" s="299">
        <v>43954</v>
      </c>
      <c r="L6420" s="300"/>
      <c r="M6420" s="297" t="str">
        <f t="shared" si="100"/>
        <v>2014</v>
      </c>
    </row>
    <row r="6421" spans="1:13">
      <c r="A6421" s="293">
        <v>6420</v>
      </c>
      <c r="B6421" s="298" t="s">
        <v>21565</v>
      </c>
      <c r="C6421" s="298" t="s">
        <v>21564</v>
      </c>
      <c r="D6421" s="298" t="s">
        <v>21565</v>
      </c>
      <c r="E6421" s="298" t="s">
        <v>22</v>
      </c>
      <c r="F6421" s="293" t="s">
        <v>35</v>
      </c>
      <c r="G6421" s="300" t="s">
        <v>55</v>
      </c>
      <c r="H6421" s="293" t="s">
        <v>6848</v>
      </c>
      <c r="I6421" s="293"/>
      <c r="J6421" s="293" t="s">
        <v>24283</v>
      </c>
      <c r="K6421" s="299">
        <v>43883</v>
      </c>
      <c r="L6421" s="300"/>
      <c r="M6421" s="297" t="str">
        <f t="shared" si="100"/>
        <v>2014</v>
      </c>
    </row>
    <row r="6422" spans="1:13">
      <c r="A6422" s="293">
        <v>6421</v>
      </c>
      <c r="B6422" s="298" t="s">
        <v>21567</v>
      </c>
      <c r="C6422" s="298" t="s">
        <v>21566</v>
      </c>
      <c r="D6422" s="298" t="s">
        <v>21567</v>
      </c>
      <c r="E6422" s="298" t="s">
        <v>22</v>
      </c>
      <c r="F6422" s="293" t="s">
        <v>35</v>
      </c>
      <c r="G6422" s="300" t="s">
        <v>55</v>
      </c>
      <c r="H6422" s="293" t="s">
        <v>6848</v>
      </c>
      <c r="I6422" s="293"/>
      <c r="J6422" s="293" t="s">
        <v>24283</v>
      </c>
      <c r="K6422" s="299">
        <v>43806</v>
      </c>
      <c r="L6422" s="300"/>
      <c r="M6422" s="297" t="str">
        <f t="shared" si="100"/>
        <v>2014</v>
      </c>
    </row>
    <row r="6423" spans="1:13">
      <c r="A6423" s="293">
        <v>6422</v>
      </c>
      <c r="B6423" s="298" t="s">
        <v>21569</v>
      </c>
      <c r="C6423" s="298" t="s">
        <v>21568</v>
      </c>
      <c r="D6423" s="298" t="s">
        <v>21569</v>
      </c>
      <c r="E6423" s="298" t="s">
        <v>22</v>
      </c>
      <c r="F6423" s="293" t="s">
        <v>35</v>
      </c>
      <c r="G6423" s="300" t="s">
        <v>55</v>
      </c>
      <c r="H6423" s="293" t="s">
        <v>6848</v>
      </c>
      <c r="I6423" s="293"/>
      <c r="J6423" s="293" t="s">
        <v>24283</v>
      </c>
      <c r="K6423" s="299">
        <v>43806</v>
      </c>
      <c r="L6423" s="300"/>
      <c r="M6423" s="297" t="str">
        <f t="shared" si="100"/>
        <v>2014</v>
      </c>
    </row>
    <row r="6424" spans="1:13">
      <c r="A6424" s="293">
        <v>6423</v>
      </c>
      <c r="B6424" s="298" t="s">
        <v>21571</v>
      </c>
      <c r="C6424" s="298" t="s">
        <v>21570</v>
      </c>
      <c r="D6424" s="298" t="s">
        <v>21571</v>
      </c>
      <c r="E6424" s="298" t="s">
        <v>22</v>
      </c>
      <c r="F6424" s="293" t="s">
        <v>35</v>
      </c>
      <c r="G6424" s="300" t="s">
        <v>55</v>
      </c>
      <c r="H6424" s="293" t="s">
        <v>6848</v>
      </c>
      <c r="I6424" s="293"/>
      <c r="J6424" s="293" t="s">
        <v>24283</v>
      </c>
      <c r="K6424" s="299">
        <v>44045</v>
      </c>
      <c r="L6424" s="300"/>
      <c r="M6424" s="297" t="str">
        <f t="shared" si="100"/>
        <v>2014</v>
      </c>
    </row>
    <row r="6425" spans="1:13">
      <c r="A6425" s="293">
        <v>6424</v>
      </c>
      <c r="B6425" s="298" t="s">
        <v>21573</v>
      </c>
      <c r="C6425" s="298" t="s">
        <v>21572</v>
      </c>
      <c r="D6425" s="298" t="s">
        <v>21573</v>
      </c>
      <c r="E6425" s="298" t="s">
        <v>22</v>
      </c>
      <c r="F6425" s="293" t="s">
        <v>35</v>
      </c>
      <c r="G6425" s="300" t="s">
        <v>55</v>
      </c>
      <c r="H6425" s="293" t="s">
        <v>6848</v>
      </c>
      <c r="I6425" s="293"/>
      <c r="J6425" s="293" t="s">
        <v>24283</v>
      </c>
      <c r="K6425" s="299">
        <v>43974</v>
      </c>
      <c r="L6425" s="300"/>
      <c r="M6425" s="297" t="str">
        <f t="shared" si="100"/>
        <v>2014</v>
      </c>
    </row>
    <row r="6426" spans="1:13">
      <c r="A6426" s="293">
        <v>6425</v>
      </c>
      <c r="B6426" s="298" t="s">
        <v>21575</v>
      </c>
      <c r="C6426" s="298" t="s">
        <v>21574</v>
      </c>
      <c r="D6426" s="298" t="s">
        <v>21575</v>
      </c>
      <c r="E6426" s="298" t="s">
        <v>22</v>
      </c>
      <c r="F6426" s="293" t="s">
        <v>35</v>
      </c>
      <c r="G6426" s="300" t="s">
        <v>55</v>
      </c>
      <c r="H6426" s="293" t="s">
        <v>6848</v>
      </c>
      <c r="I6426" s="293"/>
      <c r="J6426" s="293" t="s">
        <v>24283</v>
      </c>
      <c r="K6426" s="299">
        <v>44045</v>
      </c>
      <c r="L6426" s="300"/>
      <c r="M6426" s="297" t="str">
        <f t="shared" si="100"/>
        <v>2014</v>
      </c>
    </row>
    <row r="6427" spans="1:13">
      <c r="A6427" s="293">
        <v>6426</v>
      </c>
      <c r="B6427" s="298" t="s">
        <v>21577</v>
      </c>
      <c r="C6427" s="298" t="s">
        <v>21576</v>
      </c>
      <c r="D6427" s="298" t="s">
        <v>21577</v>
      </c>
      <c r="E6427" s="298" t="s">
        <v>22</v>
      </c>
      <c r="F6427" s="293" t="s">
        <v>35</v>
      </c>
      <c r="G6427" s="300" t="s">
        <v>55</v>
      </c>
      <c r="H6427" s="293" t="s">
        <v>6848</v>
      </c>
      <c r="I6427" s="293"/>
      <c r="J6427" s="293" t="s">
        <v>24283</v>
      </c>
      <c r="K6427" s="299">
        <v>43954</v>
      </c>
      <c r="L6427" s="300"/>
      <c r="M6427" s="297" t="str">
        <f t="shared" si="100"/>
        <v>2014</v>
      </c>
    </row>
    <row r="6428" spans="1:13">
      <c r="A6428" s="293">
        <v>6427</v>
      </c>
      <c r="B6428" s="298" t="s">
        <v>21579</v>
      </c>
      <c r="C6428" s="298" t="s">
        <v>21578</v>
      </c>
      <c r="D6428" s="298" t="s">
        <v>21579</v>
      </c>
      <c r="E6428" s="298" t="s">
        <v>22</v>
      </c>
      <c r="F6428" s="293" t="s">
        <v>35</v>
      </c>
      <c r="G6428" s="300" t="s">
        <v>55</v>
      </c>
      <c r="H6428" s="293" t="s">
        <v>6848</v>
      </c>
      <c r="I6428" s="293"/>
      <c r="J6428" s="293" t="s">
        <v>24283</v>
      </c>
      <c r="K6428" s="299">
        <v>43954</v>
      </c>
      <c r="L6428" s="300"/>
      <c r="M6428" s="297" t="str">
        <f t="shared" si="100"/>
        <v>2014</v>
      </c>
    </row>
    <row r="6429" spans="1:13">
      <c r="A6429" s="293">
        <v>6428</v>
      </c>
      <c r="B6429" s="298" t="s">
        <v>21581</v>
      </c>
      <c r="C6429" s="298" t="s">
        <v>21580</v>
      </c>
      <c r="D6429" s="298" t="s">
        <v>21581</v>
      </c>
      <c r="E6429" s="298" t="s">
        <v>22</v>
      </c>
      <c r="F6429" s="293" t="s">
        <v>35</v>
      </c>
      <c r="G6429" s="300" t="s">
        <v>55</v>
      </c>
      <c r="H6429" s="293" t="s">
        <v>6848</v>
      </c>
      <c r="I6429" s="293"/>
      <c r="J6429" s="293" t="s">
        <v>24283</v>
      </c>
      <c r="K6429" s="299">
        <v>43954</v>
      </c>
      <c r="L6429" s="300"/>
      <c r="M6429" s="297" t="str">
        <f t="shared" si="100"/>
        <v>2014</v>
      </c>
    </row>
    <row r="6430" spans="1:13">
      <c r="A6430" s="293">
        <v>6429</v>
      </c>
      <c r="B6430" s="298" t="s">
        <v>21583</v>
      </c>
      <c r="C6430" s="298" t="s">
        <v>21582</v>
      </c>
      <c r="D6430" s="298" t="s">
        <v>21583</v>
      </c>
      <c r="E6430" s="298" t="s">
        <v>22</v>
      </c>
      <c r="F6430" s="293" t="s">
        <v>35</v>
      </c>
      <c r="G6430" s="300" t="s">
        <v>55</v>
      </c>
      <c r="H6430" s="293" t="s">
        <v>6848</v>
      </c>
      <c r="I6430" s="293"/>
      <c r="J6430" s="293" t="s">
        <v>24283</v>
      </c>
      <c r="K6430" s="299">
        <v>44045</v>
      </c>
      <c r="L6430" s="300"/>
      <c r="M6430" s="297" t="str">
        <f t="shared" si="100"/>
        <v>2014</v>
      </c>
    </row>
    <row r="6431" spans="1:13">
      <c r="A6431" s="293">
        <v>6430</v>
      </c>
      <c r="B6431" s="298" t="s">
        <v>21585</v>
      </c>
      <c r="C6431" s="298" t="s">
        <v>21584</v>
      </c>
      <c r="D6431" s="298" t="s">
        <v>21585</v>
      </c>
      <c r="E6431" s="298" t="s">
        <v>22</v>
      </c>
      <c r="F6431" s="293" t="s">
        <v>35</v>
      </c>
      <c r="G6431" s="300" t="s">
        <v>55</v>
      </c>
      <c r="H6431" s="293" t="s">
        <v>6848</v>
      </c>
      <c r="I6431" s="293"/>
      <c r="J6431" s="293" t="s">
        <v>24283</v>
      </c>
      <c r="K6431" s="299">
        <v>43806</v>
      </c>
      <c r="L6431" s="300"/>
      <c r="M6431" s="297" t="str">
        <f t="shared" si="100"/>
        <v>2014</v>
      </c>
    </row>
    <row r="6432" spans="1:13">
      <c r="A6432" s="293">
        <v>6431</v>
      </c>
      <c r="B6432" s="298" t="s">
        <v>21587</v>
      </c>
      <c r="C6432" s="298" t="s">
        <v>21586</v>
      </c>
      <c r="D6432" s="298" t="s">
        <v>21587</v>
      </c>
      <c r="E6432" s="298" t="s">
        <v>22</v>
      </c>
      <c r="F6432" s="293" t="s">
        <v>35</v>
      </c>
      <c r="G6432" s="300" t="s">
        <v>55</v>
      </c>
      <c r="H6432" s="293" t="s">
        <v>6848</v>
      </c>
      <c r="I6432" s="293"/>
      <c r="J6432" s="293" t="s">
        <v>24283</v>
      </c>
      <c r="K6432" s="299">
        <v>43806</v>
      </c>
      <c r="L6432" s="300"/>
      <c r="M6432" s="297" t="str">
        <f t="shared" si="100"/>
        <v>2014</v>
      </c>
    </row>
    <row r="6433" spans="1:13">
      <c r="A6433" s="293">
        <v>6432</v>
      </c>
      <c r="B6433" s="298" t="s">
        <v>21589</v>
      </c>
      <c r="C6433" s="298" t="s">
        <v>21588</v>
      </c>
      <c r="D6433" s="298" t="s">
        <v>21589</v>
      </c>
      <c r="E6433" s="298" t="s">
        <v>22</v>
      </c>
      <c r="F6433" s="293" t="s">
        <v>35</v>
      </c>
      <c r="G6433" s="300" t="s">
        <v>55</v>
      </c>
      <c r="H6433" s="293" t="s">
        <v>6848</v>
      </c>
      <c r="I6433" s="293"/>
      <c r="J6433" s="293" t="s">
        <v>24283</v>
      </c>
      <c r="K6433" s="299">
        <v>43806</v>
      </c>
      <c r="L6433" s="300"/>
      <c r="M6433" s="297" t="str">
        <f t="shared" si="100"/>
        <v>2014</v>
      </c>
    </row>
    <row r="6434" spans="1:13">
      <c r="A6434" s="293">
        <v>6433</v>
      </c>
      <c r="B6434" s="298" t="s">
        <v>21591</v>
      </c>
      <c r="C6434" s="298" t="s">
        <v>21590</v>
      </c>
      <c r="D6434" s="298" t="s">
        <v>21591</v>
      </c>
      <c r="E6434" s="298" t="s">
        <v>22</v>
      </c>
      <c r="F6434" s="293" t="s">
        <v>35</v>
      </c>
      <c r="G6434" s="300" t="s">
        <v>55</v>
      </c>
      <c r="H6434" s="293" t="s">
        <v>6848</v>
      </c>
      <c r="I6434" s="293"/>
      <c r="J6434" s="293" t="s">
        <v>24283</v>
      </c>
      <c r="K6434" s="299">
        <v>43806</v>
      </c>
      <c r="L6434" s="300"/>
      <c r="M6434" s="297" t="str">
        <f t="shared" si="100"/>
        <v>2014</v>
      </c>
    </row>
    <row r="6435" spans="1:13">
      <c r="A6435" s="293">
        <v>6434</v>
      </c>
      <c r="B6435" s="298" t="s">
        <v>21593</v>
      </c>
      <c r="C6435" s="298" t="s">
        <v>21592</v>
      </c>
      <c r="D6435" s="298" t="s">
        <v>21593</v>
      </c>
      <c r="E6435" s="298" t="s">
        <v>22</v>
      </c>
      <c r="F6435" s="293" t="s">
        <v>35</v>
      </c>
      <c r="G6435" s="300" t="s">
        <v>55</v>
      </c>
      <c r="H6435" s="293" t="s">
        <v>6848</v>
      </c>
      <c r="I6435" s="293"/>
      <c r="J6435" s="293" t="s">
        <v>24283</v>
      </c>
      <c r="K6435" s="299">
        <v>44045</v>
      </c>
      <c r="L6435" s="300"/>
      <c r="M6435" s="297" t="str">
        <f t="shared" si="100"/>
        <v>2014</v>
      </c>
    </row>
    <row r="6436" spans="1:13">
      <c r="A6436" s="293">
        <v>6435</v>
      </c>
      <c r="B6436" s="298" t="s">
        <v>21595</v>
      </c>
      <c r="C6436" s="298" t="s">
        <v>21594</v>
      </c>
      <c r="D6436" s="298" t="s">
        <v>21595</v>
      </c>
      <c r="E6436" s="298" t="s">
        <v>22</v>
      </c>
      <c r="F6436" s="293" t="s">
        <v>35</v>
      </c>
      <c r="G6436" s="300" t="s">
        <v>55</v>
      </c>
      <c r="H6436" s="293" t="s">
        <v>6848</v>
      </c>
      <c r="I6436" s="293"/>
      <c r="J6436" s="293" t="s">
        <v>24283</v>
      </c>
      <c r="K6436" s="299">
        <v>44045</v>
      </c>
      <c r="L6436" s="300"/>
      <c r="M6436" s="297" t="str">
        <f t="shared" si="100"/>
        <v>2014</v>
      </c>
    </row>
    <row r="6437" spans="1:13">
      <c r="A6437" s="293">
        <v>6436</v>
      </c>
      <c r="B6437" s="298" t="s">
        <v>21597</v>
      </c>
      <c r="C6437" s="298" t="s">
        <v>21596</v>
      </c>
      <c r="D6437" s="298" t="s">
        <v>21597</v>
      </c>
      <c r="E6437" s="298" t="s">
        <v>22</v>
      </c>
      <c r="F6437" s="293" t="s">
        <v>35</v>
      </c>
      <c r="G6437" s="300" t="s">
        <v>55</v>
      </c>
      <c r="H6437" s="293" t="s">
        <v>6848</v>
      </c>
      <c r="I6437" s="293"/>
      <c r="J6437" s="293" t="s">
        <v>24283</v>
      </c>
      <c r="K6437" s="299">
        <v>43806</v>
      </c>
      <c r="L6437" s="300"/>
      <c r="M6437" s="297" t="str">
        <f t="shared" si="100"/>
        <v>2014</v>
      </c>
    </row>
    <row r="6438" spans="1:13">
      <c r="A6438" s="293">
        <v>6437</v>
      </c>
      <c r="B6438" s="298" t="s">
        <v>21599</v>
      </c>
      <c r="C6438" s="298" t="s">
        <v>21598</v>
      </c>
      <c r="D6438" s="298" t="s">
        <v>21599</v>
      </c>
      <c r="E6438" s="298" t="s">
        <v>22</v>
      </c>
      <c r="F6438" s="293" t="s">
        <v>35</v>
      </c>
      <c r="G6438" s="300" t="s">
        <v>55</v>
      </c>
      <c r="H6438" s="293" t="s">
        <v>6848</v>
      </c>
      <c r="I6438" s="293"/>
      <c r="J6438" s="293" t="s">
        <v>24283</v>
      </c>
      <c r="K6438" s="299">
        <v>43806</v>
      </c>
      <c r="L6438" s="300"/>
      <c r="M6438" s="297" t="str">
        <f t="shared" si="100"/>
        <v>2014</v>
      </c>
    </row>
    <row r="6439" spans="1:13">
      <c r="A6439" s="293">
        <v>6438</v>
      </c>
      <c r="B6439" s="298" t="s">
        <v>21601</v>
      </c>
      <c r="C6439" s="298" t="s">
        <v>21600</v>
      </c>
      <c r="D6439" s="298" t="s">
        <v>21601</v>
      </c>
      <c r="E6439" s="298" t="s">
        <v>22</v>
      </c>
      <c r="F6439" s="293" t="s">
        <v>35</v>
      </c>
      <c r="G6439" s="300" t="s">
        <v>55</v>
      </c>
      <c r="H6439" s="293" t="s">
        <v>6848</v>
      </c>
      <c r="I6439" s="293"/>
      <c r="J6439" s="293" t="s">
        <v>24283</v>
      </c>
      <c r="K6439" s="299">
        <v>43954</v>
      </c>
      <c r="L6439" s="300"/>
      <c r="M6439" s="297" t="str">
        <f t="shared" si="100"/>
        <v>2014</v>
      </c>
    </row>
    <row r="6440" spans="1:13">
      <c r="A6440" s="293">
        <v>6439</v>
      </c>
      <c r="B6440" s="298" t="s">
        <v>21603</v>
      </c>
      <c r="C6440" s="298" t="s">
        <v>21602</v>
      </c>
      <c r="D6440" s="298" t="s">
        <v>21603</v>
      </c>
      <c r="E6440" s="298" t="s">
        <v>22</v>
      </c>
      <c r="F6440" s="293" t="s">
        <v>35</v>
      </c>
      <c r="G6440" s="300" t="s">
        <v>55</v>
      </c>
      <c r="H6440" s="293" t="s">
        <v>6848</v>
      </c>
      <c r="I6440" s="293"/>
      <c r="J6440" s="293" t="s">
        <v>24283</v>
      </c>
      <c r="K6440" s="299">
        <v>43806</v>
      </c>
      <c r="L6440" s="300"/>
      <c r="M6440" s="297" t="str">
        <f t="shared" si="100"/>
        <v>2014</v>
      </c>
    </row>
    <row r="6441" spans="1:13">
      <c r="A6441" s="293">
        <v>6440</v>
      </c>
      <c r="B6441" s="298" t="s">
        <v>21605</v>
      </c>
      <c r="C6441" s="298" t="s">
        <v>21604</v>
      </c>
      <c r="D6441" s="298" t="s">
        <v>21605</v>
      </c>
      <c r="E6441" s="298" t="s">
        <v>22</v>
      </c>
      <c r="F6441" s="293" t="s">
        <v>35</v>
      </c>
      <c r="G6441" s="300" t="s">
        <v>55</v>
      </c>
      <c r="H6441" s="293" t="s">
        <v>6848</v>
      </c>
      <c r="I6441" s="293"/>
      <c r="J6441" s="293" t="s">
        <v>24283</v>
      </c>
      <c r="K6441" s="299">
        <v>44045</v>
      </c>
      <c r="L6441" s="300"/>
      <c r="M6441" s="297" t="str">
        <f t="shared" si="100"/>
        <v>2014</v>
      </c>
    </row>
    <row r="6442" spans="1:13">
      <c r="A6442" s="293">
        <v>6441</v>
      </c>
      <c r="B6442" s="298" t="s">
        <v>21607</v>
      </c>
      <c r="C6442" s="298" t="s">
        <v>21606</v>
      </c>
      <c r="D6442" s="298" t="s">
        <v>21607</v>
      </c>
      <c r="E6442" s="298" t="s">
        <v>22</v>
      </c>
      <c r="F6442" s="293" t="s">
        <v>35</v>
      </c>
      <c r="G6442" s="300" t="s">
        <v>55</v>
      </c>
      <c r="H6442" s="293" t="s">
        <v>6848</v>
      </c>
      <c r="I6442" s="293"/>
      <c r="J6442" s="293" t="s">
        <v>24283</v>
      </c>
      <c r="K6442" s="299">
        <v>43954</v>
      </c>
      <c r="L6442" s="300"/>
      <c r="M6442" s="297" t="str">
        <f t="shared" si="100"/>
        <v>2014</v>
      </c>
    </row>
    <row r="6443" spans="1:13">
      <c r="A6443" s="293">
        <v>6442</v>
      </c>
      <c r="B6443" s="298" t="s">
        <v>21609</v>
      </c>
      <c r="C6443" s="298" t="s">
        <v>21608</v>
      </c>
      <c r="D6443" s="298" t="s">
        <v>21609</v>
      </c>
      <c r="E6443" s="298" t="s">
        <v>22</v>
      </c>
      <c r="F6443" s="293" t="s">
        <v>35</v>
      </c>
      <c r="G6443" s="300" t="s">
        <v>55</v>
      </c>
      <c r="H6443" s="293" t="s">
        <v>6848</v>
      </c>
      <c r="I6443" s="293"/>
      <c r="J6443" s="293" t="s">
        <v>24283</v>
      </c>
      <c r="K6443" s="299">
        <v>43806</v>
      </c>
      <c r="L6443" s="300"/>
      <c r="M6443" s="297" t="str">
        <f t="shared" si="100"/>
        <v>2014</v>
      </c>
    </row>
    <row r="6444" spans="1:13">
      <c r="A6444" s="293">
        <v>6443</v>
      </c>
      <c r="B6444" s="298" t="s">
        <v>21611</v>
      </c>
      <c r="C6444" s="298" t="s">
        <v>21610</v>
      </c>
      <c r="D6444" s="298" t="s">
        <v>21611</v>
      </c>
      <c r="E6444" s="298" t="s">
        <v>22</v>
      </c>
      <c r="F6444" s="293" t="s">
        <v>35</v>
      </c>
      <c r="G6444" s="300" t="s">
        <v>55</v>
      </c>
      <c r="H6444" s="293" t="s">
        <v>6848</v>
      </c>
      <c r="I6444" s="293"/>
      <c r="J6444" s="293" t="s">
        <v>24283</v>
      </c>
      <c r="K6444" s="299">
        <v>44045</v>
      </c>
      <c r="L6444" s="300"/>
      <c r="M6444" s="297" t="str">
        <f t="shared" si="100"/>
        <v>2014</v>
      </c>
    </row>
    <row r="6445" spans="1:13">
      <c r="A6445" s="293">
        <v>6444</v>
      </c>
      <c r="B6445" s="298" t="s">
        <v>21613</v>
      </c>
      <c r="C6445" s="298" t="s">
        <v>21612</v>
      </c>
      <c r="D6445" s="298" t="s">
        <v>21613</v>
      </c>
      <c r="E6445" s="298" t="s">
        <v>22</v>
      </c>
      <c r="F6445" s="293" t="s">
        <v>35</v>
      </c>
      <c r="G6445" s="300" t="s">
        <v>55</v>
      </c>
      <c r="H6445" s="293" t="s">
        <v>6848</v>
      </c>
      <c r="I6445" s="293"/>
      <c r="J6445" s="293" t="s">
        <v>24283</v>
      </c>
      <c r="K6445" s="299">
        <v>44045</v>
      </c>
      <c r="L6445" s="300"/>
      <c r="M6445" s="297" t="str">
        <f t="shared" si="100"/>
        <v>2014</v>
      </c>
    </row>
    <row r="6446" spans="1:13">
      <c r="A6446" s="293">
        <v>6445</v>
      </c>
      <c r="B6446" s="298" t="s">
        <v>21615</v>
      </c>
      <c r="C6446" s="298" t="s">
        <v>21614</v>
      </c>
      <c r="D6446" s="298" t="s">
        <v>21615</v>
      </c>
      <c r="E6446" s="298" t="s">
        <v>22</v>
      </c>
      <c r="F6446" s="293" t="s">
        <v>35</v>
      </c>
      <c r="G6446" s="300" t="s">
        <v>55</v>
      </c>
      <c r="H6446" s="293" t="s">
        <v>6848</v>
      </c>
      <c r="I6446" s="293"/>
      <c r="J6446" s="293" t="s">
        <v>24283</v>
      </c>
      <c r="K6446" s="299">
        <v>43954</v>
      </c>
      <c r="L6446" s="300"/>
      <c r="M6446" s="297" t="str">
        <f t="shared" si="100"/>
        <v>2014</v>
      </c>
    </row>
    <row r="6447" spans="1:13">
      <c r="A6447" s="293">
        <v>6446</v>
      </c>
      <c r="B6447" s="298" t="s">
        <v>21617</v>
      </c>
      <c r="C6447" s="298" t="s">
        <v>21616</v>
      </c>
      <c r="D6447" s="298" t="s">
        <v>21617</v>
      </c>
      <c r="E6447" s="298" t="s">
        <v>22</v>
      </c>
      <c r="F6447" s="293" t="s">
        <v>35</v>
      </c>
      <c r="G6447" s="300" t="s">
        <v>55</v>
      </c>
      <c r="H6447" s="293" t="s">
        <v>6848</v>
      </c>
      <c r="I6447" s="293"/>
      <c r="J6447" s="293" t="s">
        <v>24283</v>
      </c>
      <c r="K6447" s="299">
        <v>43806</v>
      </c>
      <c r="L6447" s="300"/>
      <c r="M6447" s="297" t="str">
        <f t="shared" si="100"/>
        <v>2014</v>
      </c>
    </row>
    <row r="6448" spans="1:13">
      <c r="A6448" s="293">
        <v>6447</v>
      </c>
      <c r="B6448" s="298" t="s">
        <v>21619</v>
      </c>
      <c r="C6448" s="298" t="s">
        <v>21618</v>
      </c>
      <c r="D6448" s="298" t="s">
        <v>21619</v>
      </c>
      <c r="E6448" s="298" t="s">
        <v>22</v>
      </c>
      <c r="F6448" s="293" t="s">
        <v>35</v>
      </c>
      <c r="G6448" s="300" t="s">
        <v>55</v>
      </c>
      <c r="H6448" s="293" t="s">
        <v>6848</v>
      </c>
      <c r="I6448" s="293"/>
      <c r="J6448" s="293" t="s">
        <v>24283</v>
      </c>
      <c r="K6448" s="299">
        <v>44045</v>
      </c>
      <c r="L6448" s="300"/>
      <c r="M6448" s="297" t="str">
        <f t="shared" si="100"/>
        <v>2014</v>
      </c>
    </row>
    <row r="6449" spans="1:13">
      <c r="A6449" s="293">
        <v>6448</v>
      </c>
      <c r="B6449" s="298" t="s">
        <v>21621</v>
      </c>
      <c r="C6449" s="298" t="s">
        <v>21620</v>
      </c>
      <c r="D6449" s="298" t="s">
        <v>21621</v>
      </c>
      <c r="E6449" s="298" t="s">
        <v>22</v>
      </c>
      <c r="F6449" s="293" t="s">
        <v>35</v>
      </c>
      <c r="G6449" s="300" t="s">
        <v>55</v>
      </c>
      <c r="H6449" s="293" t="s">
        <v>6848</v>
      </c>
      <c r="I6449" s="293"/>
      <c r="J6449" s="293" t="s">
        <v>24283</v>
      </c>
      <c r="K6449" s="299">
        <v>43883</v>
      </c>
      <c r="L6449" s="300"/>
      <c r="M6449" s="297" t="str">
        <f t="shared" si="100"/>
        <v>2014</v>
      </c>
    </row>
    <row r="6450" spans="1:13">
      <c r="A6450" s="293">
        <v>6449</v>
      </c>
      <c r="B6450" s="298" t="s">
        <v>21623</v>
      </c>
      <c r="C6450" s="298" t="s">
        <v>21622</v>
      </c>
      <c r="D6450" s="298" t="s">
        <v>21623</v>
      </c>
      <c r="E6450" s="298" t="s">
        <v>22</v>
      </c>
      <c r="F6450" s="293" t="s">
        <v>35</v>
      </c>
      <c r="G6450" s="300" t="s">
        <v>55</v>
      </c>
      <c r="H6450" s="293" t="s">
        <v>6848</v>
      </c>
      <c r="I6450" s="293"/>
      <c r="J6450" s="293" t="s">
        <v>24283</v>
      </c>
      <c r="K6450" s="299">
        <v>43806</v>
      </c>
      <c r="L6450" s="300"/>
      <c r="M6450" s="297" t="str">
        <f t="shared" si="100"/>
        <v>2014</v>
      </c>
    </row>
    <row r="6451" spans="1:13">
      <c r="A6451" s="293">
        <v>6450</v>
      </c>
      <c r="B6451" s="298" t="s">
        <v>21625</v>
      </c>
      <c r="C6451" s="298" t="s">
        <v>21624</v>
      </c>
      <c r="D6451" s="298" t="s">
        <v>21625</v>
      </c>
      <c r="E6451" s="298" t="s">
        <v>22</v>
      </c>
      <c r="F6451" s="293" t="s">
        <v>35</v>
      </c>
      <c r="G6451" s="300" t="s">
        <v>55</v>
      </c>
      <c r="H6451" s="293" t="s">
        <v>6848</v>
      </c>
      <c r="I6451" s="293"/>
      <c r="J6451" s="293" t="s">
        <v>24283</v>
      </c>
      <c r="K6451" s="299">
        <v>43806</v>
      </c>
      <c r="L6451" s="300"/>
      <c r="M6451" s="297" t="str">
        <f t="shared" si="100"/>
        <v>2014</v>
      </c>
    </row>
    <row r="6452" spans="1:13">
      <c r="A6452" s="293">
        <v>6451</v>
      </c>
      <c r="B6452" s="298" t="s">
        <v>21627</v>
      </c>
      <c r="C6452" s="298" t="s">
        <v>21626</v>
      </c>
      <c r="D6452" s="298" t="s">
        <v>21627</v>
      </c>
      <c r="E6452" s="298" t="s">
        <v>22</v>
      </c>
      <c r="F6452" s="293" t="s">
        <v>35</v>
      </c>
      <c r="G6452" s="300" t="s">
        <v>55</v>
      </c>
      <c r="H6452" s="293" t="s">
        <v>6848</v>
      </c>
      <c r="I6452" s="293"/>
      <c r="J6452" s="293" t="s">
        <v>24283</v>
      </c>
      <c r="K6452" s="299">
        <v>44045</v>
      </c>
      <c r="L6452" s="300"/>
      <c r="M6452" s="297" t="str">
        <f t="shared" si="100"/>
        <v>2014</v>
      </c>
    </row>
    <row r="6453" spans="1:13">
      <c r="A6453" s="293">
        <v>6452</v>
      </c>
      <c r="B6453" s="298" t="s">
        <v>21629</v>
      </c>
      <c r="C6453" s="298" t="s">
        <v>21628</v>
      </c>
      <c r="D6453" s="298" t="s">
        <v>21629</v>
      </c>
      <c r="E6453" s="298" t="s">
        <v>22</v>
      </c>
      <c r="F6453" s="293" t="s">
        <v>35</v>
      </c>
      <c r="G6453" s="300" t="s">
        <v>55</v>
      </c>
      <c r="H6453" s="293" t="s">
        <v>6848</v>
      </c>
      <c r="I6453" s="293"/>
      <c r="J6453" s="293" t="s">
        <v>24283</v>
      </c>
      <c r="K6453" s="299">
        <v>44045</v>
      </c>
      <c r="L6453" s="300"/>
      <c r="M6453" s="297" t="str">
        <f t="shared" si="100"/>
        <v>2014</v>
      </c>
    </row>
    <row r="6454" spans="1:13">
      <c r="A6454" s="293">
        <v>6453</v>
      </c>
      <c r="B6454" s="298" t="s">
        <v>21631</v>
      </c>
      <c r="C6454" s="298" t="s">
        <v>21630</v>
      </c>
      <c r="D6454" s="298" t="s">
        <v>21631</v>
      </c>
      <c r="E6454" s="298" t="s">
        <v>22</v>
      </c>
      <c r="F6454" s="293" t="s">
        <v>35</v>
      </c>
      <c r="G6454" s="300" t="s">
        <v>55</v>
      </c>
      <c r="H6454" s="293" t="s">
        <v>6848</v>
      </c>
      <c r="I6454" s="293"/>
      <c r="J6454" s="293" t="s">
        <v>24283</v>
      </c>
      <c r="K6454" s="299">
        <v>44045</v>
      </c>
      <c r="L6454" s="300"/>
      <c r="M6454" s="297" t="str">
        <f t="shared" si="100"/>
        <v>2014</v>
      </c>
    </row>
    <row r="6455" spans="1:13">
      <c r="A6455" s="293">
        <v>6454</v>
      </c>
      <c r="B6455" s="298" t="s">
        <v>21633</v>
      </c>
      <c r="C6455" s="298" t="s">
        <v>21632</v>
      </c>
      <c r="D6455" s="298" t="s">
        <v>21633</v>
      </c>
      <c r="E6455" s="298" t="s">
        <v>22</v>
      </c>
      <c r="F6455" s="293" t="s">
        <v>35</v>
      </c>
      <c r="G6455" s="300" t="s">
        <v>55</v>
      </c>
      <c r="H6455" s="293" t="s">
        <v>6848</v>
      </c>
      <c r="I6455" s="293"/>
      <c r="J6455" s="293" t="s">
        <v>24283</v>
      </c>
      <c r="K6455" s="299">
        <v>44045</v>
      </c>
      <c r="L6455" s="300"/>
      <c r="M6455" s="297" t="str">
        <f t="shared" si="100"/>
        <v>2014</v>
      </c>
    </row>
    <row r="6456" spans="1:13">
      <c r="A6456" s="293">
        <v>6455</v>
      </c>
      <c r="B6456" s="298" t="s">
        <v>21635</v>
      </c>
      <c r="C6456" s="298" t="s">
        <v>21634</v>
      </c>
      <c r="D6456" s="298" t="s">
        <v>21635</v>
      </c>
      <c r="E6456" s="298" t="s">
        <v>22</v>
      </c>
      <c r="F6456" s="293" t="s">
        <v>35</v>
      </c>
      <c r="G6456" s="300" t="s">
        <v>55</v>
      </c>
      <c r="H6456" s="293" t="s">
        <v>6848</v>
      </c>
      <c r="I6456" s="293"/>
      <c r="J6456" s="293" t="s">
        <v>24283</v>
      </c>
      <c r="K6456" s="299">
        <v>43806</v>
      </c>
      <c r="L6456" s="300"/>
      <c r="M6456" s="297" t="str">
        <f t="shared" si="100"/>
        <v>2014</v>
      </c>
    </row>
    <row r="6457" spans="1:13">
      <c r="A6457" s="293">
        <v>6456</v>
      </c>
      <c r="B6457" s="298" t="s">
        <v>21637</v>
      </c>
      <c r="C6457" s="298" t="s">
        <v>21636</v>
      </c>
      <c r="D6457" s="298" t="s">
        <v>21637</v>
      </c>
      <c r="E6457" s="298" t="s">
        <v>22</v>
      </c>
      <c r="F6457" s="293" t="s">
        <v>35</v>
      </c>
      <c r="G6457" s="300" t="s">
        <v>55</v>
      </c>
      <c r="H6457" s="293" t="s">
        <v>6848</v>
      </c>
      <c r="I6457" s="293"/>
      <c r="J6457" s="293" t="s">
        <v>24283</v>
      </c>
      <c r="K6457" s="299">
        <v>43806</v>
      </c>
      <c r="L6457" s="300"/>
      <c r="M6457" s="297" t="str">
        <f t="shared" si="100"/>
        <v>2014</v>
      </c>
    </row>
    <row r="6458" spans="1:13">
      <c r="A6458" s="293">
        <v>6457</v>
      </c>
      <c r="B6458" s="298" t="s">
        <v>21639</v>
      </c>
      <c r="C6458" s="298" t="s">
        <v>21638</v>
      </c>
      <c r="D6458" s="298" t="s">
        <v>21639</v>
      </c>
      <c r="E6458" s="298" t="s">
        <v>22</v>
      </c>
      <c r="F6458" s="293" t="s">
        <v>35</v>
      </c>
      <c r="G6458" s="300" t="s">
        <v>55</v>
      </c>
      <c r="H6458" s="293" t="s">
        <v>6848</v>
      </c>
      <c r="I6458" s="293"/>
      <c r="J6458" s="293" t="s">
        <v>24283</v>
      </c>
      <c r="K6458" s="299">
        <v>43883</v>
      </c>
      <c r="L6458" s="300"/>
      <c r="M6458" s="297" t="str">
        <f t="shared" si="100"/>
        <v>2014</v>
      </c>
    </row>
    <row r="6459" spans="1:13">
      <c r="A6459" s="293">
        <v>6458</v>
      </c>
      <c r="B6459" s="298" t="s">
        <v>21641</v>
      </c>
      <c r="C6459" s="298" t="s">
        <v>21640</v>
      </c>
      <c r="D6459" s="298" t="s">
        <v>21641</v>
      </c>
      <c r="E6459" s="298" t="s">
        <v>22</v>
      </c>
      <c r="F6459" s="293" t="s">
        <v>35</v>
      </c>
      <c r="G6459" s="300" t="s">
        <v>55</v>
      </c>
      <c r="H6459" s="293" t="s">
        <v>6848</v>
      </c>
      <c r="I6459" s="293"/>
      <c r="J6459" s="293" t="s">
        <v>24283</v>
      </c>
      <c r="K6459" s="299">
        <v>44045</v>
      </c>
      <c r="L6459" s="300"/>
      <c r="M6459" s="297" t="str">
        <f t="shared" si="100"/>
        <v>2014</v>
      </c>
    </row>
    <row r="6460" spans="1:13">
      <c r="A6460" s="293">
        <v>6459</v>
      </c>
      <c r="B6460" s="298" t="s">
        <v>21643</v>
      </c>
      <c r="C6460" s="298" t="s">
        <v>21642</v>
      </c>
      <c r="D6460" s="298" t="s">
        <v>21643</v>
      </c>
      <c r="E6460" s="298" t="s">
        <v>22</v>
      </c>
      <c r="F6460" s="293" t="s">
        <v>35</v>
      </c>
      <c r="G6460" s="300" t="s">
        <v>55</v>
      </c>
      <c r="H6460" s="293" t="s">
        <v>6848</v>
      </c>
      <c r="I6460" s="293"/>
      <c r="J6460" s="293" t="s">
        <v>24283</v>
      </c>
      <c r="K6460" s="299">
        <v>43806</v>
      </c>
      <c r="L6460" s="300"/>
      <c r="M6460" s="297" t="str">
        <f t="shared" si="100"/>
        <v>2014</v>
      </c>
    </row>
    <row r="6461" spans="1:13">
      <c r="A6461" s="293">
        <v>6460</v>
      </c>
      <c r="B6461" s="298" t="s">
        <v>21645</v>
      </c>
      <c r="C6461" s="298" t="s">
        <v>21644</v>
      </c>
      <c r="D6461" s="298" t="s">
        <v>21645</v>
      </c>
      <c r="E6461" s="298" t="s">
        <v>22</v>
      </c>
      <c r="F6461" s="293" t="s">
        <v>35</v>
      </c>
      <c r="G6461" s="300" t="s">
        <v>55</v>
      </c>
      <c r="H6461" s="293" t="s">
        <v>6848</v>
      </c>
      <c r="I6461" s="293"/>
      <c r="J6461" s="293" t="s">
        <v>24283</v>
      </c>
      <c r="K6461" s="299">
        <v>44045</v>
      </c>
      <c r="L6461" s="300"/>
      <c r="M6461" s="297" t="str">
        <f t="shared" si="100"/>
        <v>2014</v>
      </c>
    </row>
    <row r="6462" spans="1:13">
      <c r="A6462" s="293">
        <v>6461</v>
      </c>
      <c r="B6462" s="298" t="s">
        <v>21647</v>
      </c>
      <c r="C6462" s="298" t="s">
        <v>21646</v>
      </c>
      <c r="D6462" s="298" t="s">
        <v>21647</v>
      </c>
      <c r="E6462" s="298" t="s">
        <v>22</v>
      </c>
      <c r="F6462" s="293" t="s">
        <v>35</v>
      </c>
      <c r="G6462" s="300" t="s">
        <v>55</v>
      </c>
      <c r="H6462" s="293" t="s">
        <v>6848</v>
      </c>
      <c r="I6462" s="293"/>
      <c r="J6462" s="293" t="s">
        <v>24283</v>
      </c>
      <c r="K6462" s="299">
        <v>43806</v>
      </c>
      <c r="L6462" s="300"/>
      <c r="M6462" s="297" t="str">
        <f t="shared" si="100"/>
        <v>2014</v>
      </c>
    </row>
    <row r="6463" spans="1:13">
      <c r="A6463" s="293">
        <v>6462</v>
      </c>
      <c r="B6463" s="298" t="s">
        <v>21649</v>
      </c>
      <c r="C6463" s="298" t="s">
        <v>21648</v>
      </c>
      <c r="D6463" s="298" t="s">
        <v>21649</v>
      </c>
      <c r="E6463" s="298" t="s">
        <v>22</v>
      </c>
      <c r="F6463" s="293" t="s">
        <v>35</v>
      </c>
      <c r="G6463" s="300" t="s">
        <v>55</v>
      </c>
      <c r="H6463" s="293" t="s">
        <v>6848</v>
      </c>
      <c r="I6463" s="293"/>
      <c r="J6463" s="293" t="s">
        <v>24283</v>
      </c>
      <c r="K6463" s="299">
        <v>43883</v>
      </c>
      <c r="L6463" s="300"/>
      <c r="M6463" s="297" t="str">
        <f t="shared" si="100"/>
        <v>2014</v>
      </c>
    </row>
    <row r="6464" spans="1:13">
      <c r="A6464" s="293">
        <v>6463</v>
      </c>
      <c r="B6464" s="298" t="s">
        <v>21651</v>
      </c>
      <c r="C6464" s="298" t="s">
        <v>21650</v>
      </c>
      <c r="D6464" s="298" t="s">
        <v>21651</v>
      </c>
      <c r="E6464" s="298" t="s">
        <v>22</v>
      </c>
      <c r="F6464" s="293" t="s">
        <v>35</v>
      </c>
      <c r="G6464" s="300" t="s">
        <v>55</v>
      </c>
      <c r="H6464" s="293" t="s">
        <v>6848</v>
      </c>
      <c r="I6464" s="293"/>
      <c r="J6464" s="293" t="s">
        <v>24283</v>
      </c>
      <c r="K6464" s="299">
        <v>43806</v>
      </c>
      <c r="L6464" s="300"/>
      <c r="M6464" s="297" t="str">
        <f t="shared" si="100"/>
        <v>2014</v>
      </c>
    </row>
    <row r="6465" spans="1:13">
      <c r="A6465" s="293">
        <v>6464</v>
      </c>
      <c r="B6465" s="298" t="s">
        <v>21653</v>
      </c>
      <c r="C6465" s="298" t="s">
        <v>21652</v>
      </c>
      <c r="D6465" s="298" t="s">
        <v>21653</v>
      </c>
      <c r="E6465" s="298" t="s">
        <v>22</v>
      </c>
      <c r="F6465" s="293" t="s">
        <v>35</v>
      </c>
      <c r="G6465" s="300" t="s">
        <v>55</v>
      </c>
      <c r="H6465" s="293" t="s">
        <v>6848</v>
      </c>
      <c r="I6465" s="293"/>
      <c r="J6465" s="293" t="s">
        <v>24283</v>
      </c>
      <c r="K6465" s="299">
        <v>43806</v>
      </c>
      <c r="L6465" s="300"/>
      <c r="M6465" s="297" t="str">
        <f t="shared" si="100"/>
        <v>2014</v>
      </c>
    </row>
    <row r="6466" spans="1:13">
      <c r="A6466" s="293">
        <v>6465</v>
      </c>
      <c r="B6466" s="298" t="s">
        <v>21655</v>
      </c>
      <c r="C6466" s="298" t="s">
        <v>21654</v>
      </c>
      <c r="D6466" s="298" t="s">
        <v>21655</v>
      </c>
      <c r="E6466" s="298" t="s">
        <v>22</v>
      </c>
      <c r="F6466" s="293" t="s">
        <v>35</v>
      </c>
      <c r="G6466" s="300" t="s">
        <v>55</v>
      </c>
      <c r="H6466" s="293" t="s">
        <v>6848</v>
      </c>
      <c r="I6466" s="293"/>
      <c r="J6466" s="293" t="s">
        <v>24283</v>
      </c>
      <c r="K6466" s="299">
        <v>43954</v>
      </c>
      <c r="L6466" s="300"/>
      <c r="M6466" s="297" t="str">
        <f t="shared" ref="M6466:M6529" si="101">IF((INT(MID(B6466,5,2))&gt;19),"19"&amp;MID(B6466,5,2),"20"&amp;MID(B6466,5,2))</f>
        <v>2014</v>
      </c>
    </row>
    <row r="6467" spans="1:13">
      <c r="A6467" s="293">
        <v>6466</v>
      </c>
      <c r="B6467" s="298" t="s">
        <v>21657</v>
      </c>
      <c r="C6467" s="298" t="s">
        <v>21656</v>
      </c>
      <c r="D6467" s="298" t="s">
        <v>21657</v>
      </c>
      <c r="E6467" s="298" t="s">
        <v>22</v>
      </c>
      <c r="F6467" s="293" t="s">
        <v>35</v>
      </c>
      <c r="G6467" s="300" t="s">
        <v>55</v>
      </c>
      <c r="H6467" s="293" t="s">
        <v>6848</v>
      </c>
      <c r="I6467" s="293"/>
      <c r="J6467" s="293" t="s">
        <v>24283</v>
      </c>
      <c r="K6467" s="299">
        <v>43806</v>
      </c>
      <c r="L6467" s="300"/>
      <c r="M6467" s="297" t="str">
        <f t="shared" si="101"/>
        <v>2014</v>
      </c>
    </row>
    <row r="6468" spans="1:13">
      <c r="A6468" s="293">
        <v>6467</v>
      </c>
      <c r="B6468" s="298" t="s">
        <v>21659</v>
      </c>
      <c r="C6468" s="298" t="s">
        <v>21658</v>
      </c>
      <c r="D6468" s="298" t="s">
        <v>21659</v>
      </c>
      <c r="E6468" s="298" t="s">
        <v>22</v>
      </c>
      <c r="F6468" s="293" t="s">
        <v>35</v>
      </c>
      <c r="G6468" s="300" t="s">
        <v>55</v>
      </c>
      <c r="H6468" s="293" t="s">
        <v>6848</v>
      </c>
      <c r="I6468" s="293"/>
      <c r="J6468" s="293" t="s">
        <v>24283</v>
      </c>
      <c r="K6468" s="299">
        <v>44045</v>
      </c>
      <c r="L6468" s="300"/>
      <c r="M6468" s="297" t="str">
        <f t="shared" si="101"/>
        <v>2014</v>
      </c>
    </row>
    <row r="6469" spans="1:13">
      <c r="A6469" s="293">
        <v>6468</v>
      </c>
      <c r="B6469" s="298" t="s">
        <v>21661</v>
      </c>
      <c r="C6469" s="298" t="s">
        <v>21660</v>
      </c>
      <c r="D6469" s="298" t="s">
        <v>21661</v>
      </c>
      <c r="E6469" s="298" t="s">
        <v>22</v>
      </c>
      <c r="F6469" s="293" t="s">
        <v>35</v>
      </c>
      <c r="G6469" s="300" t="s">
        <v>55</v>
      </c>
      <c r="H6469" s="293" t="s">
        <v>6848</v>
      </c>
      <c r="I6469" s="293"/>
      <c r="J6469" s="293" t="s">
        <v>24283</v>
      </c>
      <c r="K6469" s="299">
        <v>43806</v>
      </c>
      <c r="L6469" s="300"/>
      <c r="M6469" s="297" t="str">
        <f t="shared" si="101"/>
        <v>2014</v>
      </c>
    </row>
    <row r="6470" spans="1:13">
      <c r="A6470" s="293">
        <v>6469</v>
      </c>
      <c r="B6470" s="298" t="s">
        <v>21663</v>
      </c>
      <c r="C6470" s="298" t="s">
        <v>21662</v>
      </c>
      <c r="D6470" s="298" t="s">
        <v>21663</v>
      </c>
      <c r="E6470" s="298" t="s">
        <v>22</v>
      </c>
      <c r="F6470" s="293" t="s">
        <v>35</v>
      </c>
      <c r="G6470" s="300" t="s">
        <v>55</v>
      </c>
      <c r="H6470" s="293" t="s">
        <v>6848</v>
      </c>
      <c r="I6470" s="293"/>
      <c r="J6470" s="293" t="s">
        <v>24283</v>
      </c>
      <c r="K6470" s="299">
        <v>44045</v>
      </c>
      <c r="L6470" s="300"/>
      <c r="M6470" s="297" t="str">
        <f t="shared" si="101"/>
        <v>2014</v>
      </c>
    </row>
    <row r="6471" spans="1:13">
      <c r="A6471" s="293">
        <v>6470</v>
      </c>
      <c r="B6471" s="298" t="s">
        <v>21665</v>
      </c>
      <c r="C6471" s="298" t="s">
        <v>21664</v>
      </c>
      <c r="D6471" s="298" t="s">
        <v>21665</v>
      </c>
      <c r="E6471" s="298" t="s">
        <v>22</v>
      </c>
      <c r="F6471" s="293" t="s">
        <v>35</v>
      </c>
      <c r="G6471" s="300" t="s">
        <v>55</v>
      </c>
      <c r="H6471" s="293" t="s">
        <v>6848</v>
      </c>
      <c r="I6471" s="293"/>
      <c r="J6471" s="293" t="s">
        <v>24283</v>
      </c>
      <c r="K6471" s="299">
        <v>44045</v>
      </c>
      <c r="L6471" s="300"/>
      <c r="M6471" s="297" t="str">
        <f t="shared" si="101"/>
        <v>2014</v>
      </c>
    </row>
    <row r="6472" spans="1:13">
      <c r="A6472" s="293">
        <v>6471</v>
      </c>
      <c r="B6472" s="298" t="s">
        <v>21667</v>
      </c>
      <c r="C6472" s="298" t="s">
        <v>21666</v>
      </c>
      <c r="D6472" s="298" t="s">
        <v>21667</v>
      </c>
      <c r="E6472" s="298" t="s">
        <v>22</v>
      </c>
      <c r="F6472" s="293" t="s">
        <v>35</v>
      </c>
      <c r="G6472" s="300" t="s">
        <v>55</v>
      </c>
      <c r="H6472" s="293" t="s">
        <v>6848</v>
      </c>
      <c r="I6472" s="293"/>
      <c r="J6472" s="293" t="s">
        <v>24283</v>
      </c>
      <c r="K6472" s="299">
        <v>43806</v>
      </c>
      <c r="L6472" s="300"/>
      <c r="M6472" s="297" t="str">
        <f t="shared" si="101"/>
        <v>2014</v>
      </c>
    </row>
    <row r="6473" spans="1:13">
      <c r="A6473" s="293">
        <v>6472</v>
      </c>
      <c r="B6473" s="298" t="s">
        <v>21669</v>
      </c>
      <c r="C6473" s="298" t="s">
        <v>21668</v>
      </c>
      <c r="D6473" s="298" t="s">
        <v>21669</v>
      </c>
      <c r="E6473" s="298" t="s">
        <v>22</v>
      </c>
      <c r="F6473" s="293" t="s">
        <v>35</v>
      </c>
      <c r="G6473" s="300" t="s">
        <v>55</v>
      </c>
      <c r="H6473" s="293" t="s">
        <v>6848</v>
      </c>
      <c r="I6473" s="293"/>
      <c r="J6473" s="293" t="s">
        <v>24283</v>
      </c>
      <c r="K6473" s="299">
        <v>44045</v>
      </c>
      <c r="L6473" s="300"/>
      <c r="M6473" s="297" t="str">
        <f t="shared" si="101"/>
        <v>2014</v>
      </c>
    </row>
    <row r="6474" spans="1:13">
      <c r="A6474" s="293">
        <v>6473</v>
      </c>
      <c r="B6474" s="298" t="s">
        <v>21671</v>
      </c>
      <c r="C6474" s="298" t="s">
        <v>21670</v>
      </c>
      <c r="D6474" s="298" t="s">
        <v>21671</v>
      </c>
      <c r="E6474" s="298" t="s">
        <v>22</v>
      </c>
      <c r="F6474" s="293" t="s">
        <v>35</v>
      </c>
      <c r="G6474" s="300" t="s">
        <v>55</v>
      </c>
      <c r="H6474" s="293" t="s">
        <v>6848</v>
      </c>
      <c r="I6474" s="293"/>
      <c r="J6474" s="293" t="s">
        <v>24283</v>
      </c>
      <c r="K6474" s="299">
        <v>43806</v>
      </c>
      <c r="L6474" s="300"/>
      <c r="M6474" s="297" t="str">
        <f t="shared" si="101"/>
        <v>2014</v>
      </c>
    </row>
    <row r="6475" spans="1:13">
      <c r="A6475" s="293">
        <v>6474</v>
      </c>
      <c r="B6475" s="298" t="s">
        <v>21673</v>
      </c>
      <c r="C6475" s="298" t="s">
        <v>21672</v>
      </c>
      <c r="D6475" s="298" t="s">
        <v>21673</v>
      </c>
      <c r="E6475" s="298" t="s">
        <v>22</v>
      </c>
      <c r="F6475" s="293" t="s">
        <v>35</v>
      </c>
      <c r="G6475" s="300" t="s">
        <v>55</v>
      </c>
      <c r="H6475" s="293" t="s">
        <v>6848</v>
      </c>
      <c r="I6475" s="293"/>
      <c r="J6475" s="293" t="s">
        <v>24283</v>
      </c>
      <c r="K6475" s="299">
        <v>44045</v>
      </c>
      <c r="L6475" s="300"/>
      <c r="M6475" s="297" t="str">
        <f t="shared" si="101"/>
        <v>2014</v>
      </c>
    </row>
    <row r="6476" spans="1:13">
      <c r="A6476" s="293">
        <v>6475</v>
      </c>
      <c r="B6476" s="298" t="s">
        <v>21675</v>
      </c>
      <c r="C6476" s="298" t="s">
        <v>21674</v>
      </c>
      <c r="D6476" s="298" t="s">
        <v>21675</v>
      </c>
      <c r="E6476" s="298" t="s">
        <v>22</v>
      </c>
      <c r="F6476" s="293" t="s">
        <v>35</v>
      </c>
      <c r="G6476" s="300" t="s">
        <v>55</v>
      </c>
      <c r="H6476" s="293" t="s">
        <v>6848</v>
      </c>
      <c r="I6476" s="293"/>
      <c r="J6476" s="293" t="s">
        <v>24283</v>
      </c>
      <c r="K6476" s="299">
        <v>44045</v>
      </c>
      <c r="L6476" s="300"/>
      <c r="M6476" s="297" t="str">
        <f t="shared" si="101"/>
        <v>2014</v>
      </c>
    </row>
    <row r="6477" spans="1:13">
      <c r="A6477" s="293">
        <v>6476</v>
      </c>
      <c r="B6477" s="298" t="s">
        <v>21677</v>
      </c>
      <c r="C6477" s="298" t="s">
        <v>21676</v>
      </c>
      <c r="D6477" s="298" t="s">
        <v>21677</v>
      </c>
      <c r="E6477" s="298" t="s">
        <v>22</v>
      </c>
      <c r="F6477" s="293" t="s">
        <v>35</v>
      </c>
      <c r="G6477" s="300" t="s">
        <v>55</v>
      </c>
      <c r="H6477" s="293" t="s">
        <v>6848</v>
      </c>
      <c r="I6477" s="293"/>
      <c r="J6477" s="293" t="s">
        <v>24283</v>
      </c>
      <c r="K6477" s="299">
        <v>43954</v>
      </c>
      <c r="L6477" s="300"/>
      <c r="M6477" s="297" t="str">
        <f t="shared" si="101"/>
        <v>2014</v>
      </c>
    </row>
    <row r="6478" spans="1:13">
      <c r="A6478" s="293">
        <v>6477</v>
      </c>
      <c r="B6478" s="298" t="s">
        <v>21679</v>
      </c>
      <c r="C6478" s="298" t="s">
        <v>21678</v>
      </c>
      <c r="D6478" s="298" t="s">
        <v>21679</v>
      </c>
      <c r="E6478" s="298" t="s">
        <v>22</v>
      </c>
      <c r="F6478" s="293" t="s">
        <v>35</v>
      </c>
      <c r="G6478" s="300" t="s">
        <v>55</v>
      </c>
      <c r="H6478" s="293" t="s">
        <v>6848</v>
      </c>
      <c r="I6478" s="293"/>
      <c r="J6478" s="293" t="s">
        <v>24283</v>
      </c>
      <c r="K6478" s="299">
        <v>43954</v>
      </c>
      <c r="L6478" s="300"/>
      <c r="M6478" s="297" t="str">
        <f t="shared" si="101"/>
        <v>2014</v>
      </c>
    </row>
    <row r="6479" spans="1:13">
      <c r="A6479" s="293">
        <v>6478</v>
      </c>
      <c r="B6479" s="298" t="s">
        <v>21681</v>
      </c>
      <c r="C6479" s="298" t="s">
        <v>21680</v>
      </c>
      <c r="D6479" s="298" t="s">
        <v>21681</v>
      </c>
      <c r="E6479" s="298" t="s">
        <v>22</v>
      </c>
      <c r="F6479" s="293" t="s">
        <v>35</v>
      </c>
      <c r="G6479" s="300" t="s">
        <v>55</v>
      </c>
      <c r="H6479" s="293" t="s">
        <v>6848</v>
      </c>
      <c r="I6479" s="293"/>
      <c r="J6479" s="293" t="s">
        <v>24283</v>
      </c>
      <c r="K6479" s="299">
        <v>43954</v>
      </c>
      <c r="L6479" s="300"/>
      <c r="M6479" s="297" t="str">
        <f t="shared" si="101"/>
        <v>2014</v>
      </c>
    </row>
    <row r="6480" spans="1:13">
      <c r="A6480" s="293">
        <v>6479</v>
      </c>
      <c r="B6480" s="298" t="s">
        <v>21683</v>
      </c>
      <c r="C6480" s="298" t="s">
        <v>21682</v>
      </c>
      <c r="D6480" s="298" t="s">
        <v>21683</v>
      </c>
      <c r="E6480" s="298" t="s">
        <v>22</v>
      </c>
      <c r="F6480" s="293" t="s">
        <v>35</v>
      </c>
      <c r="G6480" s="300" t="s">
        <v>55</v>
      </c>
      <c r="H6480" s="293" t="s">
        <v>6848</v>
      </c>
      <c r="I6480" s="293"/>
      <c r="J6480" s="293" t="s">
        <v>24283</v>
      </c>
      <c r="K6480" s="299">
        <v>43806</v>
      </c>
      <c r="L6480" s="300"/>
      <c r="M6480" s="297" t="str">
        <f t="shared" si="101"/>
        <v>2014</v>
      </c>
    </row>
    <row r="6481" spans="1:13">
      <c r="A6481" s="293">
        <v>6480</v>
      </c>
      <c r="B6481" s="298" t="s">
        <v>26644</v>
      </c>
      <c r="C6481" s="298" t="s">
        <v>21684</v>
      </c>
      <c r="D6481" s="298" t="s">
        <v>21685</v>
      </c>
      <c r="E6481" s="298" t="s">
        <v>22</v>
      </c>
      <c r="F6481" s="293" t="s">
        <v>35</v>
      </c>
      <c r="G6481" s="300" t="s">
        <v>55</v>
      </c>
      <c r="H6481" s="293" t="s">
        <v>6848</v>
      </c>
      <c r="I6481" s="293"/>
      <c r="J6481" s="293" t="s">
        <v>24283</v>
      </c>
      <c r="K6481" s="299">
        <v>44045</v>
      </c>
      <c r="L6481" s="300"/>
      <c r="M6481" s="297" t="str">
        <f t="shared" si="101"/>
        <v>2014</v>
      </c>
    </row>
    <row r="6482" spans="1:13">
      <c r="A6482" s="293">
        <v>6481</v>
      </c>
      <c r="B6482" s="298" t="s">
        <v>21687</v>
      </c>
      <c r="C6482" s="298" t="s">
        <v>21686</v>
      </c>
      <c r="D6482" s="298" t="s">
        <v>21687</v>
      </c>
      <c r="E6482" s="298" t="s">
        <v>22</v>
      </c>
      <c r="F6482" s="293" t="s">
        <v>35</v>
      </c>
      <c r="G6482" s="300" t="s">
        <v>55</v>
      </c>
      <c r="H6482" s="293" t="s">
        <v>6848</v>
      </c>
      <c r="I6482" s="293"/>
      <c r="J6482" s="293" t="s">
        <v>24283</v>
      </c>
      <c r="K6482" s="299">
        <v>43806</v>
      </c>
      <c r="L6482" s="300"/>
      <c r="M6482" s="297" t="str">
        <f t="shared" si="101"/>
        <v>2014</v>
      </c>
    </row>
    <row r="6483" spans="1:13">
      <c r="A6483" s="293">
        <v>6482</v>
      </c>
      <c r="B6483" s="298" t="s">
        <v>21689</v>
      </c>
      <c r="C6483" s="298" t="s">
        <v>21688</v>
      </c>
      <c r="D6483" s="298" t="s">
        <v>21689</v>
      </c>
      <c r="E6483" s="298" t="s">
        <v>22</v>
      </c>
      <c r="F6483" s="293" t="s">
        <v>35</v>
      </c>
      <c r="G6483" s="300" t="s">
        <v>55</v>
      </c>
      <c r="H6483" s="293" t="s">
        <v>6848</v>
      </c>
      <c r="I6483" s="293"/>
      <c r="J6483" s="293" t="s">
        <v>24283</v>
      </c>
      <c r="K6483" s="299">
        <v>43806</v>
      </c>
      <c r="L6483" s="300"/>
      <c r="M6483" s="297" t="str">
        <f t="shared" si="101"/>
        <v>2014</v>
      </c>
    </row>
    <row r="6484" spans="1:13">
      <c r="A6484" s="293">
        <v>6483</v>
      </c>
      <c r="B6484" s="298" t="s">
        <v>21691</v>
      </c>
      <c r="C6484" s="298" t="s">
        <v>21690</v>
      </c>
      <c r="D6484" s="298" t="s">
        <v>21691</v>
      </c>
      <c r="E6484" s="298" t="s">
        <v>22</v>
      </c>
      <c r="F6484" s="293" t="s">
        <v>35</v>
      </c>
      <c r="G6484" s="300" t="s">
        <v>55</v>
      </c>
      <c r="H6484" s="293" t="s">
        <v>6848</v>
      </c>
      <c r="I6484" s="293"/>
      <c r="J6484" s="293" t="s">
        <v>24283</v>
      </c>
      <c r="K6484" s="299">
        <v>44045</v>
      </c>
      <c r="L6484" s="300"/>
      <c r="M6484" s="297" t="str">
        <f t="shared" si="101"/>
        <v>2014</v>
      </c>
    </row>
    <row r="6485" spans="1:13">
      <c r="A6485" s="293">
        <v>6484</v>
      </c>
      <c r="B6485" s="298" t="s">
        <v>21693</v>
      </c>
      <c r="C6485" s="298" t="s">
        <v>21692</v>
      </c>
      <c r="D6485" s="298" t="s">
        <v>21693</v>
      </c>
      <c r="E6485" s="298" t="s">
        <v>22</v>
      </c>
      <c r="F6485" s="293" t="s">
        <v>35</v>
      </c>
      <c r="G6485" s="300" t="s">
        <v>55</v>
      </c>
      <c r="H6485" s="293" t="s">
        <v>6848</v>
      </c>
      <c r="I6485" s="293"/>
      <c r="J6485" s="293" t="s">
        <v>24283</v>
      </c>
      <c r="K6485" s="299">
        <v>43954</v>
      </c>
      <c r="L6485" s="300"/>
      <c r="M6485" s="297" t="str">
        <f t="shared" si="101"/>
        <v>2014</v>
      </c>
    </row>
    <row r="6486" spans="1:13">
      <c r="A6486" s="293">
        <v>6485</v>
      </c>
      <c r="B6486" s="298" t="s">
        <v>21695</v>
      </c>
      <c r="C6486" s="298" t="s">
        <v>21694</v>
      </c>
      <c r="D6486" s="298" t="s">
        <v>21695</v>
      </c>
      <c r="E6486" s="298" t="s">
        <v>22</v>
      </c>
      <c r="F6486" s="293" t="s">
        <v>35</v>
      </c>
      <c r="G6486" s="300" t="s">
        <v>55</v>
      </c>
      <c r="H6486" s="293" t="s">
        <v>6848</v>
      </c>
      <c r="I6486" s="293"/>
      <c r="J6486" s="293" t="s">
        <v>24283</v>
      </c>
      <c r="K6486" s="299">
        <v>43954</v>
      </c>
      <c r="L6486" s="300"/>
      <c r="M6486" s="297" t="str">
        <f t="shared" si="101"/>
        <v>2014</v>
      </c>
    </row>
    <row r="6487" spans="1:13">
      <c r="A6487" s="293">
        <v>6486</v>
      </c>
      <c r="B6487" s="298" t="s">
        <v>21697</v>
      </c>
      <c r="C6487" s="298" t="s">
        <v>21696</v>
      </c>
      <c r="D6487" s="298" t="s">
        <v>21697</v>
      </c>
      <c r="E6487" s="298" t="s">
        <v>22</v>
      </c>
      <c r="F6487" s="293" t="s">
        <v>35</v>
      </c>
      <c r="G6487" s="300" t="s">
        <v>55</v>
      </c>
      <c r="H6487" s="293" t="s">
        <v>6848</v>
      </c>
      <c r="I6487" s="293"/>
      <c r="J6487" s="293" t="s">
        <v>24283</v>
      </c>
      <c r="K6487" s="299">
        <v>44045</v>
      </c>
      <c r="L6487" s="300"/>
      <c r="M6487" s="297" t="str">
        <f t="shared" si="101"/>
        <v>2014</v>
      </c>
    </row>
    <row r="6488" spans="1:13">
      <c r="A6488" s="293">
        <v>6487</v>
      </c>
      <c r="B6488" s="298" t="s">
        <v>21699</v>
      </c>
      <c r="C6488" s="298" t="s">
        <v>21698</v>
      </c>
      <c r="D6488" s="298" t="s">
        <v>21699</v>
      </c>
      <c r="E6488" s="298" t="s">
        <v>22</v>
      </c>
      <c r="F6488" s="293" t="s">
        <v>35</v>
      </c>
      <c r="G6488" s="300" t="s">
        <v>55</v>
      </c>
      <c r="H6488" s="293" t="s">
        <v>6848</v>
      </c>
      <c r="I6488" s="293"/>
      <c r="J6488" s="293" t="s">
        <v>24283</v>
      </c>
      <c r="K6488" s="299">
        <v>43947</v>
      </c>
      <c r="L6488" s="300"/>
      <c r="M6488" s="297" t="str">
        <f t="shared" si="101"/>
        <v>2014</v>
      </c>
    </row>
    <row r="6489" spans="1:13">
      <c r="A6489" s="293">
        <v>6488</v>
      </c>
      <c r="B6489" s="298" t="s">
        <v>21701</v>
      </c>
      <c r="C6489" s="298" t="s">
        <v>21700</v>
      </c>
      <c r="D6489" s="298" t="s">
        <v>21701</v>
      </c>
      <c r="E6489" s="298" t="s">
        <v>22</v>
      </c>
      <c r="F6489" s="293" t="s">
        <v>35</v>
      </c>
      <c r="G6489" s="300" t="s">
        <v>55</v>
      </c>
      <c r="H6489" s="293" t="s">
        <v>6848</v>
      </c>
      <c r="I6489" s="293"/>
      <c r="J6489" s="293" t="s">
        <v>24283</v>
      </c>
      <c r="K6489" s="299">
        <v>44045</v>
      </c>
      <c r="L6489" s="300"/>
      <c r="M6489" s="297" t="str">
        <f t="shared" si="101"/>
        <v>2014</v>
      </c>
    </row>
    <row r="6490" spans="1:13">
      <c r="A6490" s="293">
        <v>6489</v>
      </c>
      <c r="B6490" s="298" t="s">
        <v>21703</v>
      </c>
      <c r="C6490" s="298" t="s">
        <v>21702</v>
      </c>
      <c r="D6490" s="298" t="s">
        <v>21703</v>
      </c>
      <c r="E6490" s="298" t="s">
        <v>22</v>
      </c>
      <c r="F6490" s="293" t="s">
        <v>35</v>
      </c>
      <c r="G6490" s="300" t="s">
        <v>55</v>
      </c>
      <c r="H6490" s="293" t="s">
        <v>6848</v>
      </c>
      <c r="I6490" s="293"/>
      <c r="J6490" s="293" t="s">
        <v>24283</v>
      </c>
      <c r="K6490" s="299">
        <v>44045</v>
      </c>
      <c r="L6490" s="300"/>
      <c r="M6490" s="297" t="str">
        <f t="shared" si="101"/>
        <v>2014</v>
      </c>
    </row>
    <row r="6491" spans="1:13">
      <c r="A6491" s="293">
        <v>6490</v>
      </c>
      <c r="B6491" s="298" t="s">
        <v>21705</v>
      </c>
      <c r="C6491" s="298" t="s">
        <v>21704</v>
      </c>
      <c r="D6491" s="298" t="s">
        <v>21705</v>
      </c>
      <c r="E6491" s="298" t="s">
        <v>22</v>
      </c>
      <c r="F6491" s="293" t="s">
        <v>35</v>
      </c>
      <c r="G6491" s="300" t="s">
        <v>55</v>
      </c>
      <c r="H6491" s="293" t="s">
        <v>6848</v>
      </c>
      <c r="I6491" s="293"/>
      <c r="J6491" s="293" t="s">
        <v>24283</v>
      </c>
      <c r="K6491" s="299">
        <v>44045</v>
      </c>
      <c r="L6491" s="300"/>
      <c r="M6491" s="297" t="str">
        <f t="shared" si="101"/>
        <v>2014</v>
      </c>
    </row>
    <row r="6492" spans="1:13">
      <c r="A6492" s="293">
        <v>6491</v>
      </c>
      <c r="B6492" s="298" t="s">
        <v>21707</v>
      </c>
      <c r="C6492" s="298" t="s">
        <v>21706</v>
      </c>
      <c r="D6492" s="298" t="s">
        <v>21707</v>
      </c>
      <c r="E6492" s="298" t="s">
        <v>22</v>
      </c>
      <c r="F6492" s="293" t="s">
        <v>35</v>
      </c>
      <c r="G6492" s="300" t="s">
        <v>55</v>
      </c>
      <c r="H6492" s="293" t="s">
        <v>6848</v>
      </c>
      <c r="I6492" s="293"/>
      <c r="J6492" s="293" t="s">
        <v>24283</v>
      </c>
      <c r="K6492" s="299">
        <v>43806</v>
      </c>
      <c r="L6492" s="300"/>
      <c r="M6492" s="297" t="str">
        <f t="shared" si="101"/>
        <v>2014</v>
      </c>
    </row>
    <row r="6493" spans="1:13">
      <c r="A6493" s="293">
        <v>6492</v>
      </c>
      <c r="B6493" s="298" t="s">
        <v>21708</v>
      </c>
      <c r="C6493" s="298" t="s">
        <v>21709</v>
      </c>
      <c r="D6493" s="298"/>
      <c r="E6493" s="298" t="s">
        <v>22</v>
      </c>
      <c r="F6493" s="293" t="s">
        <v>35</v>
      </c>
      <c r="G6493" s="300" t="s">
        <v>55</v>
      </c>
      <c r="H6493" s="293" t="s">
        <v>6848</v>
      </c>
      <c r="I6493" s="293"/>
      <c r="J6493" s="293" t="s">
        <v>24283</v>
      </c>
      <c r="K6493" s="299">
        <v>43806</v>
      </c>
      <c r="L6493" s="300"/>
      <c r="M6493" s="297" t="str">
        <f t="shared" si="101"/>
        <v>2014</v>
      </c>
    </row>
    <row r="6494" spans="1:13">
      <c r="A6494" s="293">
        <v>6493</v>
      </c>
      <c r="B6494" s="298" t="s">
        <v>21710</v>
      </c>
      <c r="C6494" s="298" t="s">
        <v>21711</v>
      </c>
      <c r="D6494" s="298"/>
      <c r="E6494" s="298" t="s">
        <v>22</v>
      </c>
      <c r="F6494" s="293" t="s">
        <v>35</v>
      </c>
      <c r="G6494" s="300" t="s">
        <v>55</v>
      </c>
      <c r="H6494" s="293" t="s">
        <v>6848</v>
      </c>
      <c r="I6494" s="293"/>
      <c r="J6494" s="293" t="s">
        <v>24283</v>
      </c>
      <c r="K6494" s="299">
        <v>43947</v>
      </c>
      <c r="L6494" s="300"/>
      <c r="M6494" s="297" t="str">
        <f t="shared" si="101"/>
        <v>2014</v>
      </c>
    </row>
    <row r="6495" spans="1:13">
      <c r="A6495" s="293">
        <v>6494</v>
      </c>
      <c r="B6495" s="298" t="s">
        <v>21712</v>
      </c>
      <c r="C6495" s="298" t="s">
        <v>21713</v>
      </c>
      <c r="D6495" s="298"/>
      <c r="E6495" s="298" t="s">
        <v>22</v>
      </c>
      <c r="F6495" s="293" t="s">
        <v>35</v>
      </c>
      <c r="G6495" s="300" t="s">
        <v>55</v>
      </c>
      <c r="H6495" s="293" t="s">
        <v>6848</v>
      </c>
      <c r="I6495" s="293"/>
      <c r="J6495" s="293" t="s">
        <v>24283</v>
      </c>
      <c r="K6495" s="299">
        <v>43806</v>
      </c>
      <c r="L6495" s="300"/>
      <c r="M6495" s="297" t="str">
        <f t="shared" si="101"/>
        <v>2014</v>
      </c>
    </row>
    <row r="6496" spans="1:13">
      <c r="A6496" s="293">
        <v>6495</v>
      </c>
      <c r="B6496" s="298" t="s">
        <v>21714</v>
      </c>
      <c r="C6496" s="298" t="s">
        <v>21715</v>
      </c>
      <c r="D6496" s="298"/>
      <c r="E6496" s="298" t="s">
        <v>22</v>
      </c>
      <c r="F6496" s="293" t="s">
        <v>35</v>
      </c>
      <c r="G6496" s="300" t="s">
        <v>55</v>
      </c>
      <c r="H6496" s="293" t="s">
        <v>6848</v>
      </c>
      <c r="I6496" s="293"/>
      <c r="J6496" s="293" t="s">
        <v>24283</v>
      </c>
      <c r="K6496" s="299">
        <v>44045</v>
      </c>
      <c r="L6496" s="300"/>
      <c r="M6496" s="297" t="str">
        <f t="shared" si="101"/>
        <v>2014</v>
      </c>
    </row>
    <row r="6497" spans="1:13">
      <c r="A6497" s="293">
        <v>6496</v>
      </c>
      <c r="B6497" s="298" t="s">
        <v>21716</v>
      </c>
      <c r="C6497" s="298" t="s">
        <v>21717</v>
      </c>
      <c r="D6497" s="298"/>
      <c r="E6497" s="298" t="s">
        <v>22</v>
      </c>
      <c r="F6497" s="293" t="s">
        <v>35</v>
      </c>
      <c r="G6497" s="300" t="s">
        <v>55</v>
      </c>
      <c r="H6497" s="293" t="s">
        <v>6848</v>
      </c>
      <c r="I6497" s="293"/>
      <c r="J6497" s="293" t="s">
        <v>24283</v>
      </c>
      <c r="K6497" s="299">
        <v>43806</v>
      </c>
      <c r="L6497" s="300"/>
      <c r="M6497" s="297" t="str">
        <f t="shared" si="101"/>
        <v>2014</v>
      </c>
    </row>
    <row r="6498" spans="1:13">
      <c r="A6498" s="293">
        <v>6497</v>
      </c>
      <c r="B6498" s="298" t="s">
        <v>21718</v>
      </c>
      <c r="C6498" s="298" t="s">
        <v>21719</v>
      </c>
      <c r="D6498" s="298"/>
      <c r="E6498" s="298" t="s">
        <v>22</v>
      </c>
      <c r="F6498" s="293" t="s">
        <v>35</v>
      </c>
      <c r="G6498" s="300" t="s">
        <v>55</v>
      </c>
      <c r="H6498" s="293" t="s">
        <v>6848</v>
      </c>
      <c r="I6498" s="293"/>
      <c r="J6498" s="293" t="s">
        <v>24283</v>
      </c>
      <c r="K6498" s="299">
        <v>43806</v>
      </c>
      <c r="L6498" s="300"/>
      <c r="M6498" s="297" t="str">
        <f t="shared" si="101"/>
        <v>2014</v>
      </c>
    </row>
    <row r="6499" spans="1:13">
      <c r="A6499" s="293">
        <v>6498</v>
      </c>
      <c r="B6499" s="298" t="s">
        <v>21720</v>
      </c>
      <c r="C6499" s="298" t="s">
        <v>21721</v>
      </c>
      <c r="D6499" s="298"/>
      <c r="E6499" s="298" t="s">
        <v>22</v>
      </c>
      <c r="F6499" s="293" t="s">
        <v>35</v>
      </c>
      <c r="G6499" s="300" t="s">
        <v>55</v>
      </c>
      <c r="H6499" s="293" t="s">
        <v>6848</v>
      </c>
      <c r="I6499" s="293"/>
      <c r="J6499" s="293" t="s">
        <v>24283</v>
      </c>
      <c r="K6499" s="299">
        <v>43806</v>
      </c>
      <c r="L6499" s="300"/>
      <c r="M6499" s="297" t="str">
        <f t="shared" si="101"/>
        <v>2014</v>
      </c>
    </row>
    <row r="6500" spans="1:13">
      <c r="A6500" s="293">
        <v>6499</v>
      </c>
      <c r="B6500" s="298" t="s">
        <v>21722</v>
      </c>
      <c r="C6500" s="298" t="s">
        <v>21723</v>
      </c>
      <c r="D6500" s="298"/>
      <c r="E6500" s="298" t="s">
        <v>22</v>
      </c>
      <c r="F6500" s="293" t="s">
        <v>35</v>
      </c>
      <c r="G6500" s="300" t="s">
        <v>55</v>
      </c>
      <c r="H6500" s="293" t="s">
        <v>6848</v>
      </c>
      <c r="I6500" s="293"/>
      <c r="J6500" s="293" t="s">
        <v>24283</v>
      </c>
      <c r="K6500" s="299">
        <v>44045</v>
      </c>
      <c r="L6500" s="300"/>
      <c r="M6500" s="297" t="str">
        <f t="shared" si="101"/>
        <v>2014</v>
      </c>
    </row>
    <row r="6501" spans="1:13">
      <c r="A6501" s="293">
        <v>6500</v>
      </c>
      <c r="B6501" s="298" t="s">
        <v>21724</v>
      </c>
      <c r="C6501" s="298" t="s">
        <v>21725</v>
      </c>
      <c r="D6501" s="298"/>
      <c r="E6501" s="298" t="s">
        <v>22</v>
      </c>
      <c r="F6501" s="293" t="s">
        <v>35</v>
      </c>
      <c r="G6501" s="300" t="s">
        <v>55</v>
      </c>
      <c r="H6501" s="293" t="s">
        <v>6848</v>
      </c>
      <c r="I6501" s="293"/>
      <c r="J6501" s="293" t="s">
        <v>24283</v>
      </c>
      <c r="K6501" s="299">
        <v>43806</v>
      </c>
      <c r="L6501" s="300"/>
      <c r="M6501" s="297" t="str">
        <f t="shared" si="101"/>
        <v>2014</v>
      </c>
    </row>
    <row r="6502" spans="1:13">
      <c r="A6502" s="293">
        <v>6501</v>
      </c>
      <c r="B6502" s="298" t="s">
        <v>21726</v>
      </c>
      <c r="C6502" s="298" t="s">
        <v>21727</v>
      </c>
      <c r="D6502" s="298"/>
      <c r="E6502" s="298" t="s">
        <v>22</v>
      </c>
      <c r="F6502" s="293" t="s">
        <v>35</v>
      </c>
      <c r="G6502" s="300" t="s">
        <v>55</v>
      </c>
      <c r="H6502" s="293" t="s">
        <v>6848</v>
      </c>
      <c r="I6502" s="293"/>
      <c r="J6502" s="293" t="s">
        <v>24283</v>
      </c>
      <c r="K6502" s="299">
        <v>44045</v>
      </c>
      <c r="L6502" s="300"/>
      <c r="M6502" s="297" t="str">
        <f t="shared" si="101"/>
        <v>2014</v>
      </c>
    </row>
    <row r="6503" spans="1:13">
      <c r="A6503" s="293">
        <v>6502</v>
      </c>
      <c r="B6503" s="298" t="s">
        <v>21728</v>
      </c>
      <c r="C6503" s="298" t="s">
        <v>21729</v>
      </c>
      <c r="D6503" s="298"/>
      <c r="E6503" s="298" t="s">
        <v>22</v>
      </c>
      <c r="F6503" s="293" t="s">
        <v>35</v>
      </c>
      <c r="G6503" s="300" t="s">
        <v>55</v>
      </c>
      <c r="H6503" s="293" t="s">
        <v>6848</v>
      </c>
      <c r="I6503" s="293"/>
      <c r="J6503" s="293" t="s">
        <v>24283</v>
      </c>
      <c r="K6503" s="299">
        <v>43883</v>
      </c>
      <c r="L6503" s="300"/>
      <c r="M6503" s="297" t="str">
        <f t="shared" si="101"/>
        <v>2014</v>
      </c>
    </row>
    <row r="6504" spans="1:13">
      <c r="A6504" s="293">
        <v>6503</v>
      </c>
      <c r="B6504" s="298" t="s">
        <v>21730</v>
      </c>
      <c r="C6504" s="298" t="s">
        <v>21731</v>
      </c>
      <c r="D6504" s="298"/>
      <c r="E6504" s="298" t="s">
        <v>22</v>
      </c>
      <c r="F6504" s="293" t="s">
        <v>35</v>
      </c>
      <c r="G6504" s="300" t="s">
        <v>55</v>
      </c>
      <c r="H6504" s="293" t="s">
        <v>6848</v>
      </c>
      <c r="I6504" s="293"/>
      <c r="J6504" s="293" t="s">
        <v>24283</v>
      </c>
      <c r="K6504" s="299">
        <v>43806</v>
      </c>
      <c r="L6504" s="300"/>
      <c r="M6504" s="297" t="str">
        <f t="shared" si="101"/>
        <v>2014</v>
      </c>
    </row>
    <row r="6505" spans="1:13">
      <c r="A6505" s="293">
        <v>6504</v>
      </c>
      <c r="B6505" s="298" t="s">
        <v>21732</v>
      </c>
      <c r="C6505" s="298" t="s">
        <v>21733</v>
      </c>
      <c r="D6505" s="298"/>
      <c r="E6505" s="298" t="s">
        <v>22</v>
      </c>
      <c r="F6505" s="293" t="s">
        <v>35</v>
      </c>
      <c r="G6505" s="300" t="s">
        <v>55</v>
      </c>
      <c r="H6505" s="293" t="s">
        <v>6848</v>
      </c>
      <c r="I6505" s="293"/>
      <c r="J6505" s="293" t="s">
        <v>24283</v>
      </c>
      <c r="K6505" s="299">
        <v>43806</v>
      </c>
      <c r="L6505" s="300"/>
      <c r="M6505" s="297" t="str">
        <f t="shared" si="101"/>
        <v>2014</v>
      </c>
    </row>
    <row r="6506" spans="1:13">
      <c r="A6506" s="293">
        <v>6505</v>
      </c>
      <c r="B6506" s="298" t="s">
        <v>21734</v>
      </c>
      <c r="C6506" s="298" t="s">
        <v>21735</v>
      </c>
      <c r="D6506" s="298"/>
      <c r="E6506" s="298" t="s">
        <v>22</v>
      </c>
      <c r="F6506" s="293" t="s">
        <v>35</v>
      </c>
      <c r="G6506" s="300" t="s">
        <v>55</v>
      </c>
      <c r="H6506" s="293" t="s">
        <v>6848</v>
      </c>
      <c r="I6506" s="293"/>
      <c r="J6506" s="293" t="s">
        <v>24283</v>
      </c>
      <c r="K6506" s="299">
        <v>43954</v>
      </c>
      <c r="L6506" s="300"/>
      <c r="M6506" s="297" t="str">
        <f t="shared" si="101"/>
        <v>2014</v>
      </c>
    </row>
    <row r="6507" spans="1:13">
      <c r="A6507" s="293">
        <v>6506</v>
      </c>
      <c r="B6507" s="298" t="s">
        <v>21736</v>
      </c>
      <c r="C6507" s="298" t="s">
        <v>21737</v>
      </c>
      <c r="D6507" s="298"/>
      <c r="E6507" s="298" t="s">
        <v>22</v>
      </c>
      <c r="F6507" s="293" t="s">
        <v>35</v>
      </c>
      <c r="G6507" s="300" t="s">
        <v>55</v>
      </c>
      <c r="H6507" s="293" t="s">
        <v>6848</v>
      </c>
      <c r="I6507" s="293"/>
      <c r="J6507" s="293" t="s">
        <v>24283</v>
      </c>
      <c r="K6507" s="299">
        <v>43806</v>
      </c>
      <c r="L6507" s="300"/>
      <c r="M6507" s="297" t="str">
        <f t="shared" si="101"/>
        <v>2014</v>
      </c>
    </row>
    <row r="6508" spans="1:13">
      <c r="A6508" s="293">
        <v>6507</v>
      </c>
      <c r="B6508" s="298" t="s">
        <v>21738</v>
      </c>
      <c r="C6508" s="298" t="s">
        <v>21739</v>
      </c>
      <c r="D6508" s="298"/>
      <c r="E6508" s="298" t="s">
        <v>22</v>
      </c>
      <c r="F6508" s="293" t="s">
        <v>35</v>
      </c>
      <c r="G6508" s="300" t="s">
        <v>55</v>
      </c>
      <c r="H6508" s="293" t="s">
        <v>6848</v>
      </c>
      <c r="I6508" s="293"/>
      <c r="J6508" s="293" t="s">
        <v>24283</v>
      </c>
      <c r="K6508" s="299">
        <v>43806</v>
      </c>
      <c r="L6508" s="300"/>
      <c r="M6508" s="297" t="str">
        <f t="shared" si="101"/>
        <v>2014</v>
      </c>
    </row>
    <row r="6509" spans="1:13">
      <c r="A6509" s="293">
        <v>6508</v>
      </c>
      <c r="B6509" s="298" t="s">
        <v>21740</v>
      </c>
      <c r="C6509" s="298" t="s">
        <v>21741</v>
      </c>
      <c r="D6509" s="298"/>
      <c r="E6509" s="298" t="s">
        <v>22</v>
      </c>
      <c r="F6509" s="293" t="s">
        <v>35</v>
      </c>
      <c r="G6509" s="300" t="s">
        <v>55</v>
      </c>
      <c r="H6509" s="293" t="s">
        <v>6848</v>
      </c>
      <c r="I6509" s="293"/>
      <c r="J6509" s="293" t="s">
        <v>24283</v>
      </c>
      <c r="K6509" s="299">
        <v>43806</v>
      </c>
      <c r="L6509" s="300"/>
      <c r="M6509" s="297" t="str">
        <f t="shared" si="101"/>
        <v>2014</v>
      </c>
    </row>
    <row r="6510" spans="1:13">
      <c r="A6510" s="293">
        <v>6509</v>
      </c>
      <c r="B6510" s="298" t="s">
        <v>21742</v>
      </c>
      <c r="C6510" s="298" t="s">
        <v>21743</v>
      </c>
      <c r="D6510" s="298"/>
      <c r="E6510" s="298" t="s">
        <v>22</v>
      </c>
      <c r="F6510" s="293" t="s">
        <v>35</v>
      </c>
      <c r="G6510" s="300" t="s">
        <v>55</v>
      </c>
      <c r="H6510" s="293" t="s">
        <v>6848</v>
      </c>
      <c r="I6510" s="293"/>
      <c r="J6510" s="293" t="s">
        <v>24283</v>
      </c>
      <c r="K6510" s="299">
        <v>44045</v>
      </c>
      <c r="L6510" s="300"/>
      <c r="M6510" s="297" t="str">
        <f t="shared" si="101"/>
        <v>2014</v>
      </c>
    </row>
    <row r="6511" spans="1:13">
      <c r="A6511" s="293">
        <v>6510</v>
      </c>
      <c r="B6511" s="298" t="s">
        <v>21744</v>
      </c>
      <c r="C6511" s="298" t="s">
        <v>21745</v>
      </c>
      <c r="D6511" s="298"/>
      <c r="E6511" s="298" t="s">
        <v>22</v>
      </c>
      <c r="F6511" s="293" t="s">
        <v>35</v>
      </c>
      <c r="G6511" s="300" t="s">
        <v>55</v>
      </c>
      <c r="H6511" s="293" t="s">
        <v>6848</v>
      </c>
      <c r="I6511" s="293"/>
      <c r="J6511" s="293" t="s">
        <v>24283</v>
      </c>
      <c r="K6511" s="299">
        <v>43891</v>
      </c>
      <c r="L6511" s="300"/>
      <c r="M6511" s="297" t="str">
        <f t="shared" si="101"/>
        <v>2014</v>
      </c>
    </row>
    <row r="6512" spans="1:13">
      <c r="A6512" s="293">
        <v>6511</v>
      </c>
      <c r="B6512" s="298" t="s">
        <v>21746</v>
      </c>
      <c r="C6512" s="298" t="s">
        <v>21747</v>
      </c>
      <c r="D6512" s="298"/>
      <c r="E6512" s="298" t="s">
        <v>22</v>
      </c>
      <c r="F6512" s="293" t="s">
        <v>35</v>
      </c>
      <c r="G6512" s="300" t="s">
        <v>55</v>
      </c>
      <c r="H6512" s="293" t="s">
        <v>6848</v>
      </c>
      <c r="I6512" s="293"/>
      <c r="J6512" s="293" t="s">
        <v>24283</v>
      </c>
      <c r="K6512" s="299">
        <v>43806</v>
      </c>
      <c r="L6512" s="300"/>
      <c r="M6512" s="297" t="str">
        <f t="shared" si="101"/>
        <v>2014</v>
      </c>
    </row>
    <row r="6513" spans="1:13">
      <c r="A6513" s="293">
        <v>6512</v>
      </c>
      <c r="B6513" s="298" t="s">
        <v>21748</v>
      </c>
      <c r="C6513" s="298" t="s">
        <v>21749</v>
      </c>
      <c r="D6513" s="298"/>
      <c r="E6513" s="298" t="s">
        <v>22</v>
      </c>
      <c r="F6513" s="293" t="s">
        <v>35</v>
      </c>
      <c r="G6513" s="300" t="s">
        <v>55</v>
      </c>
      <c r="H6513" s="293" t="s">
        <v>6848</v>
      </c>
      <c r="I6513" s="293"/>
      <c r="J6513" s="293" t="s">
        <v>24283</v>
      </c>
      <c r="K6513" s="299">
        <v>43806</v>
      </c>
      <c r="L6513" s="300"/>
      <c r="M6513" s="297" t="str">
        <f t="shared" si="101"/>
        <v>2014</v>
      </c>
    </row>
    <row r="6514" spans="1:13">
      <c r="A6514" s="293">
        <v>6513</v>
      </c>
      <c r="B6514" s="298" t="s">
        <v>21750</v>
      </c>
      <c r="C6514" s="298" t="s">
        <v>21751</v>
      </c>
      <c r="D6514" s="298"/>
      <c r="E6514" s="298" t="s">
        <v>22</v>
      </c>
      <c r="F6514" s="293" t="s">
        <v>35</v>
      </c>
      <c r="G6514" s="300" t="s">
        <v>55</v>
      </c>
      <c r="H6514" s="293" t="s">
        <v>6848</v>
      </c>
      <c r="I6514" s="293"/>
      <c r="J6514" s="293" t="s">
        <v>24283</v>
      </c>
      <c r="K6514" s="299">
        <v>43954</v>
      </c>
      <c r="L6514" s="300"/>
      <c r="M6514" s="297" t="str">
        <f t="shared" si="101"/>
        <v>2014</v>
      </c>
    </row>
    <row r="6515" spans="1:13">
      <c r="A6515" s="293">
        <v>6514</v>
      </c>
      <c r="B6515" s="298" t="s">
        <v>21752</v>
      </c>
      <c r="C6515" s="298" t="s">
        <v>21753</v>
      </c>
      <c r="D6515" s="298"/>
      <c r="E6515" s="298" t="s">
        <v>22</v>
      </c>
      <c r="F6515" s="293" t="s">
        <v>35</v>
      </c>
      <c r="G6515" s="300" t="s">
        <v>55</v>
      </c>
      <c r="H6515" s="293" t="s">
        <v>6848</v>
      </c>
      <c r="I6515" s="293"/>
      <c r="J6515" s="293" t="s">
        <v>24283</v>
      </c>
      <c r="K6515" s="299">
        <v>43806</v>
      </c>
      <c r="L6515" s="300"/>
      <c r="M6515" s="297" t="str">
        <f t="shared" si="101"/>
        <v>2014</v>
      </c>
    </row>
    <row r="6516" spans="1:13">
      <c r="A6516" s="293">
        <v>6515</v>
      </c>
      <c r="B6516" s="298" t="s">
        <v>21754</v>
      </c>
      <c r="C6516" s="298" t="s">
        <v>21755</v>
      </c>
      <c r="D6516" s="298"/>
      <c r="E6516" s="298" t="s">
        <v>22</v>
      </c>
      <c r="F6516" s="293" t="s">
        <v>35</v>
      </c>
      <c r="G6516" s="300" t="s">
        <v>55</v>
      </c>
      <c r="H6516" s="293" t="s">
        <v>6848</v>
      </c>
      <c r="I6516" s="293"/>
      <c r="J6516" s="293" t="s">
        <v>24283</v>
      </c>
      <c r="K6516" s="299">
        <v>44045</v>
      </c>
      <c r="L6516" s="300"/>
      <c r="M6516" s="297" t="str">
        <f t="shared" si="101"/>
        <v>2014</v>
      </c>
    </row>
    <row r="6517" spans="1:13">
      <c r="A6517" s="293">
        <v>6516</v>
      </c>
      <c r="B6517" s="298" t="s">
        <v>21756</v>
      </c>
      <c r="C6517" s="298" t="s">
        <v>21757</v>
      </c>
      <c r="D6517" s="298"/>
      <c r="E6517" s="298" t="s">
        <v>22</v>
      </c>
      <c r="F6517" s="293" t="s">
        <v>35</v>
      </c>
      <c r="G6517" s="300" t="s">
        <v>55</v>
      </c>
      <c r="H6517" s="293" t="s">
        <v>6848</v>
      </c>
      <c r="I6517" s="293"/>
      <c r="J6517" s="293" t="s">
        <v>24283</v>
      </c>
      <c r="K6517" s="299">
        <v>43883</v>
      </c>
      <c r="L6517" s="300"/>
      <c r="M6517" s="297" t="str">
        <f t="shared" si="101"/>
        <v>2014</v>
      </c>
    </row>
    <row r="6518" spans="1:13">
      <c r="A6518" s="293">
        <v>6517</v>
      </c>
      <c r="B6518" s="298" t="s">
        <v>21758</v>
      </c>
      <c r="C6518" s="298" t="s">
        <v>21759</v>
      </c>
      <c r="D6518" s="298"/>
      <c r="E6518" s="298" t="s">
        <v>22</v>
      </c>
      <c r="F6518" s="293" t="s">
        <v>35</v>
      </c>
      <c r="G6518" s="300" t="s">
        <v>55</v>
      </c>
      <c r="H6518" s="293" t="s">
        <v>6848</v>
      </c>
      <c r="I6518" s="293"/>
      <c r="J6518" s="293" t="s">
        <v>24283</v>
      </c>
      <c r="K6518" s="299">
        <v>44045</v>
      </c>
      <c r="L6518" s="300"/>
      <c r="M6518" s="297" t="str">
        <f t="shared" si="101"/>
        <v>2014</v>
      </c>
    </row>
    <row r="6519" spans="1:13">
      <c r="A6519" s="293">
        <v>6518</v>
      </c>
      <c r="B6519" s="298" t="s">
        <v>21760</v>
      </c>
      <c r="C6519" s="298" t="s">
        <v>21761</v>
      </c>
      <c r="D6519" s="298"/>
      <c r="E6519" s="298" t="s">
        <v>22</v>
      </c>
      <c r="F6519" s="293" t="s">
        <v>35</v>
      </c>
      <c r="G6519" s="300" t="s">
        <v>55</v>
      </c>
      <c r="H6519" s="293" t="s">
        <v>6848</v>
      </c>
      <c r="I6519" s="293"/>
      <c r="J6519" s="293" t="s">
        <v>24283</v>
      </c>
      <c r="K6519" s="299">
        <v>44045</v>
      </c>
      <c r="L6519" s="300"/>
      <c r="M6519" s="297" t="str">
        <f t="shared" si="101"/>
        <v>2014</v>
      </c>
    </row>
    <row r="6520" spans="1:13">
      <c r="A6520" s="293">
        <v>6519</v>
      </c>
      <c r="B6520" s="298" t="s">
        <v>21762</v>
      </c>
      <c r="C6520" s="298" t="s">
        <v>21763</v>
      </c>
      <c r="D6520" s="298"/>
      <c r="E6520" s="298" t="s">
        <v>22</v>
      </c>
      <c r="F6520" s="293" t="s">
        <v>35</v>
      </c>
      <c r="G6520" s="300" t="s">
        <v>55</v>
      </c>
      <c r="H6520" s="293" t="s">
        <v>6848</v>
      </c>
      <c r="I6520" s="293"/>
      <c r="J6520" s="293" t="s">
        <v>24283</v>
      </c>
      <c r="K6520" s="299">
        <v>44045</v>
      </c>
      <c r="L6520" s="300"/>
      <c r="M6520" s="297" t="str">
        <f t="shared" si="101"/>
        <v>2014</v>
      </c>
    </row>
    <row r="6521" spans="1:13">
      <c r="A6521" s="293">
        <v>6520</v>
      </c>
      <c r="B6521" s="298" t="s">
        <v>21764</v>
      </c>
      <c r="C6521" s="298" t="s">
        <v>21765</v>
      </c>
      <c r="D6521" s="298"/>
      <c r="E6521" s="298" t="s">
        <v>22</v>
      </c>
      <c r="F6521" s="293" t="s">
        <v>35</v>
      </c>
      <c r="G6521" s="300" t="s">
        <v>55</v>
      </c>
      <c r="H6521" s="293" t="s">
        <v>6848</v>
      </c>
      <c r="I6521" s="293"/>
      <c r="J6521" s="293" t="s">
        <v>24283</v>
      </c>
      <c r="K6521" s="299">
        <v>43954</v>
      </c>
      <c r="L6521" s="300"/>
      <c r="M6521" s="297" t="str">
        <f t="shared" si="101"/>
        <v>2014</v>
      </c>
    </row>
    <row r="6522" spans="1:13">
      <c r="A6522" s="293">
        <v>6521</v>
      </c>
      <c r="B6522" s="298" t="s">
        <v>21766</v>
      </c>
      <c r="C6522" s="298" t="s">
        <v>21767</v>
      </c>
      <c r="D6522" s="298"/>
      <c r="E6522" s="298" t="s">
        <v>22</v>
      </c>
      <c r="F6522" s="293" t="s">
        <v>35</v>
      </c>
      <c r="G6522" s="300" t="s">
        <v>55</v>
      </c>
      <c r="H6522" s="293" t="s">
        <v>6848</v>
      </c>
      <c r="I6522" s="293"/>
      <c r="J6522" s="293" t="s">
        <v>24283</v>
      </c>
      <c r="K6522" s="299">
        <v>44045</v>
      </c>
      <c r="L6522" s="300"/>
      <c r="M6522" s="297" t="str">
        <f t="shared" si="101"/>
        <v>2014</v>
      </c>
    </row>
    <row r="6523" spans="1:13">
      <c r="A6523" s="293">
        <v>6522</v>
      </c>
      <c r="B6523" s="298" t="s">
        <v>21768</v>
      </c>
      <c r="C6523" s="298" t="s">
        <v>21769</v>
      </c>
      <c r="D6523" s="298"/>
      <c r="E6523" s="298" t="s">
        <v>22</v>
      </c>
      <c r="F6523" s="293" t="s">
        <v>35</v>
      </c>
      <c r="G6523" s="300" t="s">
        <v>55</v>
      </c>
      <c r="H6523" s="293" t="s">
        <v>6848</v>
      </c>
      <c r="I6523" s="293"/>
      <c r="J6523" s="293" t="s">
        <v>24283</v>
      </c>
      <c r="K6523" s="299">
        <v>44045</v>
      </c>
      <c r="L6523" s="300"/>
      <c r="M6523" s="297" t="str">
        <f t="shared" si="101"/>
        <v>2014</v>
      </c>
    </row>
    <row r="6524" spans="1:13">
      <c r="A6524" s="293">
        <v>6523</v>
      </c>
      <c r="B6524" s="298" t="s">
        <v>21770</v>
      </c>
      <c r="C6524" s="298" t="s">
        <v>21771</v>
      </c>
      <c r="D6524" s="298"/>
      <c r="E6524" s="298" t="s">
        <v>22</v>
      </c>
      <c r="F6524" s="293" t="s">
        <v>35</v>
      </c>
      <c r="G6524" s="300" t="s">
        <v>55</v>
      </c>
      <c r="H6524" s="293" t="s">
        <v>6848</v>
      </c>
      <c r="I6524" s="293"/>
      <c r="J6524" s="293" t="s">
        <v>24283</v>
      </c>
      <c r="K6524" s="299">
        <v>43806</v>
      </c>
      <c r="L6524" s="300"/>
      <c r="M6524" s="297" t="str">
        <f t="shared" si="101"/>
        <v>2014</v>
      </c>
    </row>
    <row r="6525" spans="1:13">
      <c r="A6525" s="293">
        <v>6524</v>
      </c>
      <c r="B6525" s="298" t="s">
        <v>21772</v>
      </c>
      <c r="C6525" s="298" t="s">
        <v>21773</v>
      </c>
      <c r="D6525" s="298"/>
      <c r="E6525" s="298" t="s">
        <v>22</v>
      </c>
      <c r="F6525" s="293" t="s">
        <v>35</v>
      </c>
      <c r="G6525" s="300" t="s">
        <v>55</v>
      </c>
      <c r="H6525" s="293" t="s">
        <v>6848</v>
      </c>
      <c r="I6525" s="293"/>
      <c r="J6525" s="293" t="s">
        <v>24283</v>
      </c>
      <c r="K6525" s="299">
        <v>44045</v>
      </c>
      <c r="L6525" s="300"/>
      <c r="M6525" s="297" t="str">
        <f t="shared" si="101"/>
        <v>2014</v>
      </c>
    </row>
    <row r="6526" spans="1:13">
      <c r="A6526" s="293">
        <v>6525</v>
      </c>
      <c r="B6526" s="298" t="s">
        <v>21774</v>
      </c>
      <c r="C6526" s="298" t="s">
        <v>21775</v>
      </c>
      <c r="D6526" s="298"/>
      <c r="E6526" s="298" t="s">
        <v>22</v>
      </c>
      <c r="F6526" s="293" t="s">
        <v>35</v>
      </c>
      <c r="G6526" s="300" t="s">
        <v>55</v>
      </c>
      <c r="H6526" s="293" t="s">
        <v>6848</v>
      </c>
      <c r="I6526" s="293"/>
      <c r="J6526" s="293" t="s">
        <v>24283</v>
      </c>
      <c r="K6526" s="299">
        <v>43974</v>
      </c>
      <c r="L6526" s="300"/>
      <c r="M6526" s="297" t="str">
        <f t="shared" si="101"/>
        <v>2014</v>
      </c>
    </row>
    <row r="6527" spans="1:13">
      <c r="A6527" s="293">
        <v>6526</v>
      </c>
      <c r="B6527" s="298" t="s">
        <v>21776</v>
      </c>
      <c r="C6527" s="298" t="s">
        <v>21777</v>
      </c>
      <c r="D6527" s="298"/>
      <c r="E6527" s="298" t="s">
        <v>22</v>
      </c>
      <c r="F6527" s="293" t="s">
        <v>35</v>
      </c>
      <c r="G6527" s="300" t="s">
        <v>55</v>
      </c>
      <c r="H6527" s="293" t="s">
        <v>6848</v>
      </c>
      <c r="I6527" s="293"/>
      <c r="J6527" s="293" t="s">
        <v>24283</v>
      </c>
      <c r="K6527" s="299">
        <v>43806</v>
      </c>
      <c r="L6527" s="300"/>
      <c r="M6527" s="297" t="str">
        <f t="shared" si="101"/>
        <v>2014</v>
      </c>
    </row>
    <row r="6528" spans="1:13">
      <c r="A6528" s="293">
        <v>6527</v>
      </c>
      <c r="B6528" s="298" t="s">
        <v>21778</v>
      </c>
      <c r="C6528" s="298" t="s">
        <v>21779</v>
      </c>
      <c r="D6528" s="298"/>
      <c r="E6528" s="298" t="s">
        <v>22</v>
      </c>
      <c r="F6528" s="293" t="s">
        <v>35</v>
      </c>
      <c r="G6528" s="300" t="s">
        <v>55</v>
      </c>
      <c r="H6528" s="293" t="s">
        <v>6848</v>
      </c>
      <c r="I6528" s="293"/>
      <c r="J6528" s="293" t="s">
        <v>24283</v>
      </c>
      <c r="K6528" s="299">
        <v>43883</v>
      </c>
      <c r="L6528" s="300"/>
      <c r="M6528" s="297" t="str">
        <f t="shared" si="101"/>
        <v>2014</v>
      </c>
    </row>
    <row r="6529" spans="1:13">
      <c r="A6529" s="293">
        <v>6528</v>
      </c>
      <c r="B6529" s="298" t="s">
        <v>21780</v>
      </c>
      <c r="C6529" s="298" t="s">
        <v>21781</v>
      </c>
      <c r="D6529" s="298"/>
      <c r="E6529" s="298" t="s">
        <v>22</v>
      </c>
      <c r="F6529" s="293" t="s">
        <v>35</v>
      </c>
      <c r="G6529" s="300" t="s">
        <v>55</v>
      </c>
      <c r="H6529" s="293" t="s">
        <v>6848</v>
      </c>
      <c r="I6529" s="293"/>
      <c r="J6529" s="293" t="s">
        <v>24283</v>
      </c>
      <c r="K6529" s="299">
        <v>43883</v>
      </c>
      <c r="L6529" s="300"/>
      <c r="M6529" s="297" t="str">
        <f t="shared" si="101"/>
        <v>2014</v>
      </c>
    </row>
    <row r="6530" spans="1:13">
      <c r="A6530" s="293">
        <v>6529</v>
      </c>
      <c r="B6530" s="298" t="s">
        <v>21782</v>
      </c>
      <c r="C6530" s="298" t="s">
        <v>21783</v>
      </c>
      <c r="D6530" s="298"/>
      <c r="E6530" s="298" t="s">
        <v>22</v>
      </c>
      <c r="F6530" s="293" t="s">
        <v>35</v>
      </c>
      <c r="G6530" s="300" t="s">
        <v>55</v>
      </c>
      <c r="H6530" s="293" t="s">
        <v>6848</v>
      </c>
      <c r="I6530" s="293"/>
      <c r="J6530" s="293" t="s">
        <v>24283</v>
      </c>
      <c r="K6530" s="299">
        <v>43954</v>
      </c>
      <c r="L6530" s="300"/>
      <c r="M6530" s="297" t="str">
        <f t="shared" ref="M6530:M6593" si="102">IF((INT(MID(B6530,5,2))&gt;19),"19"&amp;MID(B6530,5,2),"20"&amp;MID(B6530,5,2))</f>
        <v>2014</v>
      </c>
    </row>
    <row r="6531" spans="1:13">
      <c r="A6531" s="293">
        <v>6530</v>
      </c>
      <c r="B6531" s="298" t="s">
        <v>21784</v>
      </c>
      <c r="C6531" s="298" t="s">
        <v>21785</v>
      </c>
      <c r="D6531" s="298"/>
      <c r="E6531" s="298" t="s">
        <v>22</v>
      </c>
      <c r="F6531" s="293" t="s">
        <v>35</v>
      </c>
      <c r="G6531" s="300" t="s">
        <v>55</v>
      </c>
      <c r="H6531" s="293" t="s">
        <v>6848</v>
      </c>
      <c r="I6531" s="293"/>
      <c r="J6531" s="293" t="s">
        <v>24283</v>
      </c>
      <c r="K6531" s="299">
        <v>43947</v>
      </c>
      <c r="L6531" s="300"/>
      <c r="M6531" s="297" t="str">
        <f t="shared" si="102"/>
        <v>2014</v>
      </c>
    </row>
    <row r="6532" spans="1:13">
      <c r="A6532" s="293">
        <v>6531</v>
      </c>
      <c r="B6532" s="298" t="s">
        <v>21786</v>
      </c>
      <c r="C6532" s="298" t="s">
        <v>21787</v>
      </c>
      <c r="D6532" s="298"/>
      <c r="E6532" s="298" t="s">
        <v>22</v>
      </c>
      <c r="F6532" s="293" t="s">
        <v>35</v>
      </c>
      <c r="G6532" s="300" t="s">
        <v>55</v>
      </c>
      <c r="H6532" s="293" t="s">
        <v>6848</v>
      </c>
      <c r="I6532" s="293"/>
      <c r="J6532" s="293" t="s">
        <v>24283</v>
      </c>
      <c r="K6532" s="299">
        <v>44045</v>
      </c>
      <c r="L6532" s="300"/>
      <c r="M6532" s="297" t="str">
        <f t="shared" si="102"/>
        <v>2014</v>
      </c>
    </row>
    <row r="6533" spans="1:13">
      <c r="A6533" s="293">
        <v>6532</v>
      </c>
      <c r="B6533" s="298" t="s">
        <v>21788</v>
      </c>
      <c r="C6533" s="298" t="s">
        <v>21789</v>
      </c>
      <c r="D6533" s="298"/>
      <c r="E6533" s="298" t="s">
        <v>22</v>
      </c>
      <c r="F6533" s="293" t="s">
        <v>35</v>
      </c>
      <c r="G6533" s="300" t="s">
        <v>55</v>
      </c>
      <c r="H6533" s="293" t="s">
        <v>6848</v>
      </c>
      <c r="I6533" s="293"/>
      <c r="J6533" s="293" t="s">
        <v>24283</v>
      </c>
      <c r="K6533" s="299">
        <v>43806</v>
      </c>
      <c r="L6533" s="300"/>
      <c r="M6533" s="297" t="str">
        <f t="shared" si="102"/>
        <v>2014</v>
      </c>
    </row>
    <row r="6534" spans="1:13">
      <c r="A6534" s="293">
        <v>6533</v>
      </c>
      <c r="B6534" s="298" t="s">
        <v>21790</v>
      </c>
      <c r="C6534" s="298" t="s">
        <v>21791</v>
      </c>
      <c r="D6534" s="298"/>
      <c r="E6534" s="298" t="s">
        <v>22</v>
      </c>
      <c r="F6534" s="293" t="s">
        <v>35</v>
      </c>
      <c r="G6534" s="300" t="s">
        <v>55</v>
      </c>
      <c r="H6534" s="293" t="s">
        <v>6848</v>
      </c>
      <c r="I6534" s="293"/>
      <c r="J6534" s="293" t="s">
        <v>24283</v>
      </c>
      <c r="K6534" s="299">
        <v>44045</v>
      </c>
      <c r="L6534" s="300"/>
      <c r="M6534" s="297" t="str">
        <f t="shared" si="102"/>
        <v>2014</v>
      </c>
    </row>
    <row r="6535" spans="1:13">
      <c r="A6535" s="293">
        <v>6534</v>
      </c>
      <c r="B6535" s="298" t="s">
        <v>21792</v>
      </c>
      <c r="C6535" s="298" t="s">
        <v>21793</v>
      </c>
      <c r="D6535" s="298"/>
      <c r="E6535" s="298" t="s">
        <v>22</v>
      </c>
      <c r="F6535" s="293" t="s">
        <v>35</v>
      </c>
      <c r="G6535" s="300" t="s">
        <v>55</v>
      </c>
      <c r="H6535" s="293" t="s">
        <v>6848</v>
      </c>
      <c r="I6535" s="293"/>
      <c r="J6535" s="293" t="s">
        <v>24283</v>
      </c>
      <c r="K6535" s="299">
        <v>43806</v>
      </c>
      <c r="L6535" s="300"/>
      <c r="M6535" s="297" t="str">
        <f t="shared" si="102"/>
        <v>2014</v>
      </c>
    </row>
    <row r="6536" spans="1:13">
      <c r="A6536" s="293">
        <v>6535</v>
      </c>
      <c r="B6536" s="298" t="s">
        <v>21794</v>
      </c>
      <c r="C6536" s="298" t="s">
        <v>21795</v>
      </c>
      <c r="D6536" s="298"/>
      <c r="E6536" s="298" t="s">
        <v>22</v>
      </c>
      <c r="F6536" s="293" t="s">
        <v>35</v>
      </c>
      <c r="G6536" s="300" t="s">
        <v>55</v>
      </c>
      <c r="H6536" s="293" t="s">
        <v>6848</v>
      </c>
      <c r="I6536" s="293"/>
      <c r="J6536" s="293" t="s">
        <v>24283</v>
      </c>
      <c r="K6536" s="299">
        <v>43806</v>
      </c>
      <c r="L6536" s="300"/>
      <c r="M6536" s="297" t="str">
        <f t="shared" si="102"/>
        <v>2014</v>
      </c>
    </row>
    <row r="6537" spans="1:13">
      <c r="A6537" s="293">
        <v>6536</v>
      </c>
      <c r="B6537" s="298" t="s">
        <v>21796</v>
      </c>
      <c r="C6537" s="298" t="s">
        <v>21797</v>
      </c>
      <c r="D6537" s="298"/>
      <c r="E6537" s="298" t="s">
        <v>22</v>
      </c>
      <c r="F6537" s="293" t="s">
        <v>35</v>
      </c>
      <c r="G6537" s="300" t="s">
        <v>55</v>
      </c>
      <c r="H6537" s="293" t="s">
        <v>6848</v>
      </c>
      <c r="I6537" s="293"/>
      <c r="J6537" s="293" t="s">
        <v>24283</v>
      </c>
      <c r="K6537" s="299">
        <v>43806</v>
      </c>
      <c r="L6537" s="300"/>
      <c r="M6537" s="297" t="str">
        <f t="shared" si="102"/>
        <v>2014</v>
      </c>
    </row>
    <row r="6538" spans="1:13">
      <c r="A6538" s="293">
        <v>6537</v>
      </c>
      <c r="B6538" s="298" t="s">
        <v>21798</v>
      </c>
      <c r="C6538" s="298" t="s">
        <v>21799</v>
      </c>
      <c r="D6538" s="298"/>
      <c r="E6538" s="298" t="s">
        <v>22</v>
      </c>
      <c r="F6538" s="293" t="s">
        <v>35</v>
      </c>
      <c r="G6538" s="300" t="s">
        <v>55</v>
      </c>
      <c r="H6538" s="293" t="s">
        <v>6848</v>
      </c>
      <c r="I6538" s="293"/>
      <c r="J6538" s="293" t="s">
        <v>24283</v>
      </c>
      <c r="K6538" s="299">
        <v>44045</v>
      </c>
      <c r="L6538" s="300"/>
      <c r="M6538" s="297" t="str">
        <f t="shared" si="102"/>
        <v>2014</v>
      </c>
    </row>
    <row r="6539" spans="1:13">
      <c r="A6539" s="293">
        <v>6538</v>
      </c>
      <c r="B6539" s="298" t="s">
        <v>21800</v>
      </c>
      <c r="C6539" s="298" t="s">
        <v>21801</v>
      </c>
      <c r="D6539" s="298"/>
      <c r="E6539" s="298" t="s">
        <v>22</v>
      </c>
      <c r="F6539" s="293" t="s">
        <v>35</v>
      </c>
      <c r="G6539" s="300" t="s">
        <v>55</v>
      </c>
      <c r="H6539" s="293" t="s">
        <v>6848</v>
      </c>
      <c r="I6539" s="293"/>
      <c r="J6539" s="293" t="s">
        <v>24283</v>
      </c>
      <c r="K6539" s="299">
        <v>44045</v>
      </c>
      <c r="L6539" s="300"/>
      <c r="M6539" s="297" t="str">
        <f t="shared" si="102"/>
        <v>2014</v>
      </c>
    </row>
    <row r="6540" spans="1:13">
      <c r="A6540" s="293">
        <v>6539</v>
      </c>
      <c r="B6540" s="298" t="s">
        <v>21802</v>
      </c>
      <c r="C6540" s="298" t="s">
        <v>21803</v>
      </c>
      <c r="D6540" s="298"/>
      <c r="E6540" s="298" t="s">
        <v>22</v>
      </c>
      <c r="F6540" s="293" t="s">
        <v>35</v>
      </c>
      <c r="G6540" s="300" t="s">
        <v>55</v>
      </c>
      <c r="H6540" s="293" t="s">
        <v>6848</v>
      </c>
      <c r="I6540" s="293"/>
      <c r="J6540" s="293" t="s">
        <v>24283</v>
      </c>
      <c r="K6540" s="299">
        <v>43954</v>
      </c>
      <c r="L6540" s="300"/>
      <c r="M6540" s="297" t="str">
        <f t="shared" si="102"/>
        <v>2014</v>
      </c>
    </row>
    <row r="6541" spans="1:13">
      <c r="A6541" s="293">
        <v>6540</v>
      </c>
      <c r="B6541" s="298" t="s">
        <v>21804</v>
      </c>
      <c r="C6541" s="298" t="s">
        <v>21805</v>
      </c>
      <c r="D6541" s="298"/>
      <c r="E6541" s="298" t="s">
        <v>22</v>
      </c>
      <c r="F6541" s="293" t="s">
        <v>35</v>
      </c>
      <c r="G6541" s="300" t="s">
        <v>55</v>
      </c>
      <c r="H6541" s="293" t="s">
        <v>6848</v>
      </c>
      <c r="I6541" s="293"/>
      <c r="J6541" s="293" t="s">
        <v>24283</v>
      </c>
      <c r="K6541" s="299">
        <v>43954</v>
      </c>
      <c r="L6541" s="300"/>
      <c r="M6541" s="297" t="str">
        <f t="shared" si="102"/>
        <v>2014</v>
      </c>
    </row>
    <row r="6542" spans="1:13">
      <c r="A6542" s="293">
        <v>6541</v>
      </c>
      <c r="B6542" s="298" t="s">
        <v>21806</v>
      </c>
      <c r="C6542" s="298" t="s">
        <v>21807</v>
      </c>
      <c r="D6542" s="298"/>
      <c r="E6542" s="298" t="s">
        <v>22</v>
      </c>
      <c r="F6542" s="293" t="s">
        <v>35</v>
      </c>
      <c r="G6542" s="300" t="s">
        <v>55</v>
      </c>
      <c r="H6542" s="293" t="s">
        <v>6848</v>
      </c>
      <c r="I6542" s="293"/>
      <c r="J6542" s="293" t="s">
        <v>24283</v>
      </c>
      <c r="K6542" s="299">
        <v>44045</v>
      </c>
      <c r="L6542" s="300"/>
      <c r="M6542" s="297" t="str">
        <f t="shared" si="102"/>
        <v>2014</v>
      </c>
    </row>
    <row r="6543" spans="1:13">
      <c r="A6543" s="293">
        <v>6542</v>
      </c>
      <c r="B6543" s="298" t="s">
        <v>21808</v>
      </c>
      <c r="C6543" s="298" t="s">
        <v>21809</v>
      </c>
      <c r="D6543" s="298"/>
      <c r="E6543" s="298" t="s">
        <v>22</v>
      </c>
      <c r="F6543" s="293" t="s">
        <v>35</v>
      </c>
      <c r="G6543" s="300" t="s">
        <v>55</v>
      </c>
      <c r="H6543" s="293" t="s">
        <v>6848</v>
      </c>
      <c r="I6543" s="293"/>
      <c r="J6543" s="293" t="s">
        <v>24283</v>
      </c>
      <c r="K6543" s="299">
        <v>44045</v>
      </c>
      <c r="L6543" s="300"/>
      <c r="M6543" s="297" t="str">
        <f t="shared" si="102"/>
        <v>2014</v>
      </c>
    </row>
    <row r="6544" spans="1:13">
      <c r="A6544" s="293">
        <v>6543</v>
      </c>
      <c r="B6544" s="298" t="s">
        <v>21810</v>
      </c>
      <c r="C6544" s="298" t="s">
        <v>21811</v>
      </c>
      <c r="D6544" s="298"/>
      <c r="E6544" s="298" t="s">
        <v>22</v>
      </c>
      <c r="F6544" s="293" t="s">
        <v>35</v>
      </c>
      <c r="G6544" s="300" t="s">
        <v>55</v>
      </c>
      <c r="H6544" s="293" t="s">
        <v>6848</v>
      </c>
      <c r="I6544" s="293"/>
      <c r="J6544" s="293" t="s">
        <v>24283</v>
      </c>
      <c r="K6544" s="299">
        <v>44045</v>
      </c>
      <c r="L6544" s="300"/>
      <c r="M6544" s="297" t="str">
        <f t="shared" si="102"/>
        <v>2014</v>
      </c>
    </row>
    <row r="6545" spans="1:13">
      <c r="A6545" s="293">
        <v>6544</v>
      </c>
      <c r="B6545" s="298" t="s">
        <v>21812</v>
      </c>
      <c r="C6545" s="298" t="s">
        <v>21813</v>
      </c>
      <c r="D6545" s="298"/>
      <c r="E6545" s="298" t="s">
        <v>22</v>
      </c>
      <c r="F6545" s="293" t="s">
        <v>35</v>
      </c>
      <c r="G6545" s="300" t="s">
        <v>55</v>
      </c>
      <c r="H6545" s="293" t="s">
        <v>6848</v>
      </c>
      <c r="I6545" s="293"/>
      <c r="J6545" s="293" t="s">
        <v>24283</v>
      </c>
      <c r="K6545" s="299">
        <v>44045</v>
      </c>
      <c r="L6545" s="300"/>
      <c r="M6545" s="297" t="str">
        <f t="shared" si="102"/>
        <v>2014</v>
      </c>
    </row>
    <row r="6546" spans="1:13">
      <c r="A6546" s="293">
        <v>6545</v>
      </c>
      <c r="B6546" s="298" t="s">
        <v>21814</v>
      </c>
      <c r="C6546" s="298" t="s">
        <v>21815</v>
      </c>
      <c r="D6546" s="298"/>
      <c r="E6546" s="298" t="s">
        <v>22</v>
      </c>
      <c r="F6546" s="293" t="s">
        <v>35</v>
      </c>
      <c r="G6546" s="300" t="s">
        <v>55</v>
      </c>
      <c r="H6546" s="293" t="s">
        <v>6848</v>
      </c>
      <c r="I6546" s="293"/>
      <c r="J6546" s="293" t="s">
        <v>24283</v>
      </c>
      <c r="K6546" s="299">
        <v>44045</v>
      </c>
      <c r="L6546" s="300"/>
      <c r="M6546" s="297" t="str">
        <f t="shared" si="102"/>
        <v>2014</v>
      </c>
    </row>
    <row r="6547" spans="1:13">
      <c r="A6547" s="293">
        <v>6546</v>
      </c>
      <c r="B6547" s="298" t="s">
        <v>21816</v>
      </c>
      <c r="C6547" s="298" t="s">
        <v>21817</v>
      </c>
      <c r="D6547" s="298"/>
      <c r="E6547" s="298" t="s">
        <v>22</v>
      </c>
      <c r="F6547" s="293" t="s">
        <v>35</v>
      </c>
      <c r="G6547" s="300" t="s">
        <v>55</v>
      </c>
      <c r="H6547" s="293" t="s">
        <v>6848</v>
      </c>
      <c r="I6547" s="293"/>
      <c r="J6547" s="293" t="s">
        <v>24283</v>
      </c>
      <c r="K6547" s="299">
        <v>43806</v>
      </c>
      <c r="L6547" s="300"/>
      <c r="M6547" s="297" t="str">
        <f t="shared" si="102"/>
        <v>2014</v>
      </c>
    </row>
    <row r="6548" spans="1:13">
      <c r="A6548" s="293">
        <v>6547</v>
      </c>
      <c r="B6548" s="298" t="s">
        <v>21818</v>
      </c>
      <c r="C6548" s="298" t="s">
        <v>21819</v>
      </c>
      <c r="D6548" s="298"/>
      <c r="E6548" s="298" t="s">
        <v>22</v>
      </c>
      <c r="F6548" s="293" t="s">
        <v>35</v>
      </c>
      <c r="G6548" s="300" t="s">
        <v>55</v>
      </c>
      <c r="H6548" s="293" t="s">
        <v>6848</v>
      </c>
      <c r="I6548" s="293"/>
      <c r="J6548" s="293" t="s">
        <v>24283</v>
      </c>
      <c r="K6548" s="299">
        <v>44045</v>
      </c>
      <c r="L6548" s="300"/>
      <c r="M6548" s="297" t="str">
        <f t="shared" si="102"/>
        <v>2014</v>
      </c>
    </row>
    <row r="6549" spans="1:13">
      <c r="A6549" s="293">
        <v>6548</v>
      </c>
      <c r="B6549" s="298" t="s">
        <v>21820</v>
      </c>
      <c r="C6549" s="298" t="s">
        <v>21821</v>
      </c>
      <c r="D6549" s="298"/>
      <c r="E6549" s="298" t="s">
        <v>22</v>
      </c>
      <c r="F6549" s="293" t="s">
        <v>35</v>
      </c>
      <c r="G6549" s="300" t="s">
        <v>55</v>
      </c>
      <c r="H6549" s="293" t="s">
        <v>6848</v>
      </c>
      <c r="I6549" s="293"/>
      <c r="J6549" s="293" t="s">
        <v>24283</v>
      </c>
      <c r="K6549" s="299">
        <v>43806</v>
      </c>
      <c r="L6549" s="300"/>
      <c r="M6549" s="297" t="str">
        <f t="shared" si="102"/>
        <v>2014</v>
      </c>
    </row>
    <row r="6550" spans="1:13">
      <c r="A6550" s="293">
        <v>6549</v>
      </c>
      <c r="B6550" s="298" t="s">
        <v>21822</v>
      </c>
      <c r="C6550" s="298" t="s">
        <v>21823</v>
      </c>
      <c r="D6550" s="298"/>
      <c r="E6550" s="298" t="s">
        <v>22</v>
      </c>
      <c r="F6550" s="293" t="s">
        <v>35</v>
      </c>
      <c r="G6550" s="300" t="s">
        <v>55</v>
      </c>
      <c r="H6550" s="293" t="s">
        <v>6848</v>
      </c>
      <c r="I6550" s="293"/>
      <c r="J6550" s="293" t="s">
        <v>24283</v>
      </c>
      <c r="K6550" s="299">
        <v>44045</v>
      </c>
      <c r="L6550" s="300"/>
      <c r="M6550" s="297" t="str">
        <f t="shared" si="102"/>
        <v>2014</v>
      </c>
    </row>
    <row r="6551" spans="1:13">
      <c r="A6551" s="293">
        <v>6550</v>
      </c>
      <c r="B6551" s="298" t="s">
        <v>21824</v>
      </c>
      <c r="C6551" s="298" t="s">
        <v>21825</v>
      </c>
      <c r="D6551" s="298"/>
      <c r="E6551" s="298" t="s">
        <v>22</v>
      </c>
      <c r="F6551" s="293" t="s">
        <v>35</v>
      </c>
      <c r="G6551" s="300" t="s">
        <v>55</v>
      </c>
      <c r="H6551" s="293" t="s">
        <v>6848</v>
      </c>
      <c r="I6551" s="293"/>
      <c r="J6551" s="293" t="s">
        <v>24283</v>
      </c>
      <c r="K6551" s="299">
        <v>43806</v>
      </c>
      <c r="L6551" s="300"/>
      <c r="M6551" s="297" t="str">
        <f t="shared" si="102"/>
        <v>2014</v>
      </c>
    </row>
    <row r="6552" spans="1:13">
      <c r="A6552" s="293">
        <v>6551</v>
      </c>
      <c r="B6552" s="298" t="s">
        <v>21826</v>
      </c>
      <c r="C6552" s="298" t="s">
        <v>21827</v>
      </c>
      <c r="D6552" s="298"/>
      <c r="E6552" s="298" t="s">
        <v>22</v>
      </c>
      <c r="F6552" s="293" t="s">
        <v>35</v>
      </c>
      <c r="G6552" s="300" t="s">
        <v>55</v>
      </c>
      <c r="H6552" s="293" t="s">
        <v>6848</v>
      </c>
      <c r="I6552" s="293"/>
      <c r="J6552" s="293" t="s">
        <v>24283</v>
      </c>
      <c r="K6552" s="299">
        <v>44045</v>
      </c>
      <c r="L6552" s="300"/>
      <c r="M6552" s="297" t="str">
        <f t="shared" si="102"/>
        <v>2014</v>
      </c>
    </row>
    <row r="6553" spans="1:13">
      <c r="A6553" s="293">
        <v>6552</v>
      </c>
      <c r="B6553" s="298" t="s">
        <v>21828</v>
      </c>
      <c r="C6553" s="298" t="s">
        <v>21829</v>
      </c>
      <c r="D6553" s="298"/>
      <c r="E6553" s="298" t="s">
        <v>22</v>
      </c>
      <c r="F6553" s="293" t="s">
        <v>35</v>
      </c>
      <c r="G6553" s="300" t="s">
        <v>55</v>
      </c>
      <c r="H6553" s="293" t="s">
        <v>6848</v>
      </c>
      <c r="I6553" s="293"/>
      <c r="J6553" s="293" t="s">
        <v>24283</v>
      </c>
      <c r="K6553" s="299">
        <v>43806</v>
      </c>
      <c r="L6553" s="300"/>
      <c r="M6553" s="297" t="str">
        <f t="shared" si="102"/>
        <v>2014</v>
      </c>
    </row>
    <row r="6554" spans="1:13">
      <c r="A6554" s="293">
        <v>6553</v>
      </c>
      <c r="B6554" s="298" t="s">
        <v>21830</v>
      </c>
      <c r="C6554" s="298" t="s">
        <v>21831</v>
      </c>
      <c r="D6554" s="298"/>
      <c r="E6554" s="298" t="s">
        <v>22</v>
      </c>
      <c r="F6554" s="293" t="s">
        <v>35</v>
      </c>
      <c r="G6554" s="300" t="s">
        <v>55</v>
      </c>
      <c r="H6554" s="293" t="s">
        <v>6848</v>
      </c>
      <c r="I6554" s="293"/>
      <c r="J6554" s="293" t="s">
        <v>24283</v>
      </c>
      <c r="K6554" s="299">
        <v>44045</v>
      </c>
      <c r="L6554" s="300"/>
      <c r="M6554" s="297" t="str">
        <f t="shared" si="102"/>
        <v>2014</v>
      </c>
    </row>
    <row r="6555" spans="1:13">
      <c r="A6555" s="293">
        <v>6554</v>
      </c>
      <c r="B6555" s="298" t="s">
        <v>21832</v>
      </c>
      <c r="C6555" s="298" t="s">
        <v>21833</v>
      </c>
      <c r="D6555" s="298"/>
      <c r="E6555" s="298" t="s">
        <v>22</v>
      </c>
      <c r="F6555" s="293" t="s">
        <v>35</v>
      </c>
      <c r="G6555" s="300" t="s">
        <v>55</v>
      </c>
      <c r="H6555" s="293" t="s">
        <v>6848</v>
      </c>
      <c r="I6555" s="293"/>
      <c r="J6555" s="293" t="s">
        <v>24283</v>
      </c>
      <c r="K6555" s="299">
        <v>43806</v>
      </c>
      <c r="L6555" s="300"/>
      <c r="M6555" s="297" t="str">
        <f t="shared" si="102"/>
        <v>2014</v>
      </c>
    </row>
    <row r="6556" spans="1:13">
      <c r="A6556" s="293">
        <v>6555</v>
      </c>
      <c r="B6556" s="298" t="s">
        <v>21834</v>
      </c>
      <c r="C6556" s="298" t="s">
        <v>21835</v>
      </c>
      <c r="D6556" s="298"/>
      <c r="E6556" s="298" t="s">
        <v>22</v>
      </c>
      <c r="F6556" s="293" t="s">
        <v>35</v>
      </c>
      <c r="G6556" s="300" t="s">
        <v>55</v>
      </c>
      <c r="H6556" s="293" t="s">
        <v>6848</v>
      </c>
      <c r="I6556" s="293"/>
      <c r="J6556" s="293" t="s">
        <v>24283</v>
      </c>
      <c r="K6556" s="299">
        <v>43806</v>
      </c>
      <c r="L6556" s="300"/>
      <c r="M6556" s="297" t="str">
        <f t="shared" si="102"/>
        <v>2014</v>
      </c>
    </row>
    <row r="6557" spans="1:13">
      <c r="A6557" s="293">
        <v>6556</v>
      </c>
      <c r="B6557" s="298" t="s">
        <v>21836</v>
      </c>
      <c r="C6557" s="298" t="s">
        <v>21837</v>
      </c>
      <c r="D6557" s="298"/>
      <c r="E6557" s="298" t="s">
        <v>22</v>
      </c>
      <c r="F6557" s="293" t="s">
        <v>35</v>
      </c>
      <c r="G6557" s="300" t="s">
        <v>55</v>
      </c>
      <c r="H6557" s="293" t="s">
        <v>6848</v>
      </c>
      <c r="I6557" s="293"/>
      <c r="J6557" s="293" t="s">
        <v>24283</v>
      </c>
      <c r="K6557" s="299">
        <v>44045</v>
      </c>
      <c r="L6557" s="300"/>
      <c r="M6557" s="297" t="str">
        <f t="shared" si="102"/>
        <v>2014</v>
      </c>
    </row>
    <row r="6558" spans="1:13">
      <c r="A6558" s="293">
        <v>6557</v>
      </c>
      <c r="B6558" s="298" t="s">
        <v>21838</v>
      </c>
      <c r="C6558" s="298" t="s">
        <v>21839</v>
      </c>
      <c r="D6558" s="298"/>
      <c r="E6558" s="298" t="s">
        <v>22</v>
      </c>
      <c r="F6558" s="293" t="s">
        <v>35</v>
      </c>
      <c r="G6558" s="300" t="s">
        <v>55</v>
      </c>
      <c r="H6558" s="293" t="s">
        <v>6848</v>
      </c>
      <c r="I6558" s="293"/>
      <c r="J6558" s="293" t="s">
        <v>24283</v>
      </c>
      <c r="K6558" s="299">
        <v>43806</v>
      </c>
      <c r="L6558" s="300"/>
      <c r="M6558" s="297" t="str">
        <f t="shared" si="102"/>
        <v>2014</v>
      </c>
    </row>
    <row r="6559" spans="1:13">
      <c r="A6559" s="293">
        <v>6558</v>
      </c>
      <c r="B6559" s="298" t="s">
        <v>21840</v>
      </c>
      <c r="C6559" s="298" t="s">
        <v>21841</v>
      </c>
      <c r="D6559" s="298"/>
      <c r="E6559" s="298" t="s">
        <v>22</v>
      </c>
      <c r="F6559" s="293" t="s">
        <v>35</v>
      </c>
      <c r="G6559" s="300" t="s">
        <v>55</v>
      </c>
      <c r="H6559" s="293" t="s">
        <v>6848</v>
      </c>
      <c r="I6559" s="293"/>
      <c r="J6559" s="293" t="s">
        <v>24283</v>
      </c>
      <c r="K6559" s="299">
        <v>44045</v>
      </c>
      <c r="L6559" s="300"/>
      <c r="M6559" s="297" t="str">
        <f t="shared" si="102"/>
        <v>2014</v>
      </c>
    </row>
    <row r="6560" spans="1:13">
      <c r="A6560" s="293">
        <v>6559</v>
      </c>
      <c r="B6560" s="298" t="s">
        <v>21842</v>
      </c>
      <c r="C6560" s="298" t="s">
        <v>21843</v>
      </c>
      <c r="D6560" s="298"/>
      <c r="E6560" s="298" t="s">
        <v>22</v>
      </c>
      <c r="F6560" s="293" t="s">
        <v>35</v>
      </c>
      <c r="G6560" s="300" t="s">
        <v>55</v>
      </c>
      <c r="H6560" s="293" t="s">
        <v>6848</v>
      </c>
      <c r="I6560" s="293"/>
      <c r="J6560" s="293" t="s">
        <v>24283</v>
      </c>
      <c r="K6560" s="299">
        <v>44045</v>
      </c>
      <c r="L6560" s="300"/>
      <c r="M6560" s="297" t="str">
        <f t="shared" si="102"/>
        <v>2014</v>
      </c>
    </row>
    <row r="6561" spans="1:13">
      <c r="A6561" s="293">
        <v>6560</v>
      </c>
      <c r="B6561" s="298" t="s">
        <v>21844</v>
      </c>
      <c r="C6561" s="298" t="s">
        <v>21845</v>
      </c>
      <c r="D6561" s="298"/>
      <c r="E6561" s="298" t="s">
        <v>22</v>
      </c>
      <c r="F6561" s="293" t="s">
        <v>35</v>
      </c>
      <c r="G6561" s="300" t="s">
        <v>55</v>
      </c>
      <c r="H6561" s="293" t="s">
        <v>6848</v>
      </c>
      <c r="I6561" s="293"/>
      <c r="J6561" s="293" t="s">
        <v>24283</v>
      </c>
      <c r="K6561" s="299">
        <v>44045</v>
      </c>
      <c r="L6561" s="300"/>
      <c r="M6561" s="297" t="str">
        <f t="shared" si="102"/>
        <v>2014</v>
      </c>
    </row>
    <row r="6562" spans="1:13">
      <c r="A6562" s="293">
        <v>6561</v>
      </c>
      <c r="B6562" s="298" t="s">
        <v>21846</v>
      </c>
      <c r="C6562" s="298" t="s">
        <v>21847</v>
      </c>
      <c r="D6562" s="298"/>
      <c r="E6562" s="298" t="s">
        <v>22</v>
      </c>
      <c r="F6562" s="293" t="s">
        <v>35</v>
      </c>
      <c r="G6562" s="300" t="s">
        <v>55</v>
      </c>
      <c r="H6562" s="293" t="s">
        <v>6848</v>
      </c>
      <c r="I6562" s="293"/>
      <c r="J6562" s="293" t="s">
        <v>24283</v>
      </c>
      <c r="K6562" s="299">
        <v>44045</v>
      </c>
      <c r="L6562" s="300"/>
      <c r="M6562" s="297" t="str">
        <f t="shared" si="102"/>
        <v>2014</v>
      </c>
    </row>
    <row r="6563" spans="1:13">
      <c r="A6563" s="293">
        <v>6562</v>
      </c>
      <c r="B6563" s="298" t="s">
        <v>21848</v>
      </c>
      <c r="C6563" s="298" t="s">
        <v>21849</v>
      </c>
      <c r="D6563" s="298"/>
      <c r="E6563" s="298" t="s">
        <v>22</v>
      </c>
      <c r="F6563" s="293" t="s">
        <v>35</v>
      </c>
      <c r="G6563" s="300" t="s">
        <v>55</v>
      </c>
      <c r="H6563" s="293" t="s">
        <v>6848</v>
      </c>
      <c r="I6563" s="293"/>
      <c r="J6563" s="293" t="s">
        <v>24283</v>
      </c>
      <c r="K6563" s="299">
        <v>44045</v>
      </c>
      <c r="L6563" s="300"/>
      <c r="M6563" s="297" t="str">
        <f t="shared" si="102"/>
        <v>2014</v>
      </c>
    </row>
    <row r="6564" spans="1:13">
      <c r="A6564" s="293">
        <v>6563</v>
      </c>
      <c r="B6564" s="298" t="s">
        <v>21850</v>
      </c>
      <c r="C6564" s="298" t="s">
        <v>21851</v>
      </c>
      <c r="D6564" s="298"/>
      <c r="E6564" s="298" t="s">
        <v>22</v>
      </c>
      <c r="F6564" s="293" t="s">
        <v>35</v>
      </c>
      <c r="G6564" s="300" t="s">
        <v>55</v>
      </c>
      <c r="H6564" s="293" t="s">
        <v>6848</v>
      </c>
      <c r="I6564" s="293"/>
      <c r="J6564" s="293" t="s">
        <v>24283</v>
      </c>
      <c r="K6564" s="299">
        <v>44045</v>
      </c>
      <c r="L6564" s="300"/>
      <c r="M6564" s="297" t="str">
        <f t="shared" si="102"/>
        <v>2014</v>
      </c>
    </row>
    <row r="6565" spans="1:13">
      <c r="A6565" s="293">
        <v>6564</v>
      </c>
      <c r="B6565" s="298" t="s">
        <v>21852</v>
      </c>
      <c r="C6565" s="298" t="s">
        <v>21853</v>
      </c>
      <c r="D6565" s="298"/>
      <c r="E6565" s="298" t="s">
        <v>22</v>
      </c>
      <c r="F6565" s="293" t="s">
        <v>35</v>
      </c>
      <c r="G6565" s="300" t="s">
        <v>55</v>
      </c>
      <c r="H6565" s="293" t="s">
        <v>6848</v>
      </c>
      <c r="I6565" s="293"/>
      <c r="J6565" s="293" t="s">
        <v>24283</v>
      </c>
      <c r="K6565" s="299">
        <v>43806</v>
      </c>
      <c r="L6565" s="300"/>
      <c r="M6565" s="297" t="str">
        <f t="shared" si="102"/>
        <v>2014</v>
      </c>
    </row>
    <row r="6566" spans="1:13">
      <c r="A6566" s="293">
        <v>6565</v>
      </c>
      <c r="B6566" s="298" t="s">
        <v>21854</v>
      </c>
      <c r="C6566" s="298" t="s">
        <v>21855</v>
      </c>
      <c r="D6566" s="298"/>
      <c r="E6566" s="298" t="s">
        <v>22</v>
      </c>
      <c r="F6566" s="293" t="s">
        <v>35</v>
      </c>
      <c r="G6566" s="300" t="s">
        <v>55</v>
      </c>
      <c r="H6566" s="293" t="s">
        <v>6848</v>
      </c>
      <c r="I6566" s="293"/>
      <c r="J6566" s="293" t="s">
        <v>24283</v>
      </c>
      <c r="K6566" s="299">
        <v>43806</v>
      </c>
      <c r="L6566" s="300"/>
      <c r="M6566" s="297" t="str">
        <f t="shared" si="102"/>
        <v>2014</v>
      </c>
    </row>
    <row r="6567" spans="1:13">
      <c r="A6567" s="293">
        <v>6566</v>
      </c>
      <c r="B6567" s="298" t="s">
        <v>21856</v>
      </c>
      <c r="C6567" s="298" t="s">
        <v>21857</v>
      </c>
      <c r="D6567" s="298"/>
      <c r="E6567" s="298" t="s">
        <v>22</v>
      </c>
      <c r="F6567" s="293" t="s">
        <v>35</v>
      </c>
      <c r="G6567" s="300" t="s">
        <v>55</v>
      </c>
      <c r="H6567" s="293" t="s">
        <v>6848</v>
      </c>
      <c r="I6567" s="293"/>
      <c r="J6567" s="293" t="s">
        <v>24283</v>
      </c>
      <c r="K6567" s="299">
        <v>44045</v>
      </c>
      <c r="L6567" s="300"/>
      <c r="M6567" s="297" t="str">
        <f t="shared" si="102"/>
        <v>2014</v>
      </c>
    </row>
    <row r="6568" spans="1:13">
      <c r="A6568" s="293">
        <v>6567</v>
      </c>
      <c r="B6568" s="298" t="s">
        <v>21858</v>
      </c>
      <c r="C6568" s="298" t="s">
        <v>21859</v>
      </c>
      <c r="D6568" s="298"/>
      <c r="E6568" s="298" t="s">
        <v>22</v>
      </c>
      <c r="F6568" s="293" t="s">
        <v>35</v>
      </c>
      <c r="G6568" s="300" t="s">
        <v>55</v>
      </c>
      <c r="H6568" s="293" t="s">
        <v>6848</v>
      </c>
      <c r="I6568" s="293"/>
      <c r="J6568" s="293" t="s">
        <v>24283</v>
      </c>
      <c r="K6568" s="299">
        <v>43806</v>
      </c>
      <c r="L6568" s="300"/>
      <c r="M6568" s="297" t="str">
        <f t="shared" si="102"/>
        <v>2014</v>
      </c>
    </row>
    <row r="6569" spans="1:13">
      <c r="A6569" s="293">
        <v>6568</v>
      </c>
      <c r="B6569" s="298" t="s">
        <v>21860</v>
      </c>
      <c r="C6569" s="298" t="s">
        <v>21861</v>
      </c>
      <c r="D6569" s="298"/>
      <c r="E6569" s="298" t="s">
        <v>22</v>
      </c>
      <c r="F6569" s="293" t="s">
        <v>35</v>
      </c>
      <c r="G6569" s="300" t="s">
        <v>55</v>
      </c>
      <c r="H6569" s="293" t="s">
        <v>6848</v>
      </c>
      <c r="I6569" s="293"/>
      <c r="J6569" s="293" t="s">
        <v>24283</v>
      </c>
      <c r="K6569" s="299">
        <v>43960</v>
      </c>
      <c r="L6569" s="300"/>
      <c r="M6569" s="297" t="str">
        <f t="shared" si="102"/>
        <v>2014</v>
      </c>
    </row>
    <row r="6570" spans="1:13">
      <c r="A6570" s="293">
        <v>6569</v>
      </c>
      <c r="B6570" s="298" t="s">
        <v>21862</v>
      </c>
      <c r="C6570" s="298" t="s">
        <v>21863</v>
      </c>
      <c r="D6570" s="298"/>
      <c r="E6570" s="298" t="s">
        <v>22</v>
      </c>
      <c r="F6570" s="293" t="s">
        <v>35</v>
      </c>
      <c r="G6570" s="300" t="s">
        <v>55</v>
      </c>
      <c r="H6570" s="293" t="s">
        <v>6848</v>
      </c>
      <c r="I6570" s="293"/>
      <c r="J6570" s="293" t="s">
        <v>24283</v>
      </c>
      <c r="K6570" s="299">
        <v>43806</v>
      </c>
      <c r="L6570" s="300"/>
      <c r="M6570" s="297" t="str">
        <f t="shared" si="102"/>
        <v>2014</v>
      </c>
    </row>
    <row r="6571" spans="1:13">
      <c r="A6571" s="293">
        <v>6570</v>
      </c>
      <c r="B6571" s="298" t="s">
        <v>21864</v>
      </c>
      <c r="C6571" s="298" t="s">
        <v>21865</v>
      </c>
      <c r="D6571" s="298"/>
      <c r="E6571" s="298" t="s">
        <v>22</v>
      </c>
      <c r="F6571" s="293" t="s">
        <v>35</v>
      </c>
      <c r="G6571" s="300" t="s">
        <v>55</v>
      </c>
      <c r="H6571" s="293" t="s">
        <v>6848</v>
      </c>
      <c r="I6571" s="293"/>
      <c r="J6571" s="293" t="s">
        <v>24283</v>
      </c>
      <c r="K6571" s="299">
        <v>43806</v>
      </c>
      <c r="L6571" s="300"/>
      <c r="M6571" s="297" t="str">
        <f t="shared" si="102"/>
        <v>2014</v>
      </c>
    </row>
    <row r="6572" spans="1:13">
      <c r="A6572" s="293">
        <v>6571</v>
      </c>
      <c r="B6572" s="298" t="s">
        <v>21866</v>
      </c>
      <c r="C6572" s="298" t="s">
        <v>21867</v>
      </c>
      <c r="D6572" s="298"/>
      <c r="E6572" s="298" t="s">
        <v>22</v>
      </c>
      <c r="F6572" s="293" t="s">
        <v>35</v>
      </c>
      <c r="G6572" s="300" t="s">
        <v>55</v>
      </c>
      <c r="H6572" s="293" t="s">
        <v>6848</v>
      </c>
      <c r="I6572" s="293"/>
      <c r="J6572" s="293" t="s">
        <v>24283</v>
      </c>
      <c r="K6572" s="299">
        <v>43806</v>
      </c>
      <c r="L6572" s="300"/>
      <c r="M6572" s="297" t="str">
        <f t="shared" si="102"/>
        <v>2014</v>
      </c>
    </row>
    <row r="6573" spans="1:13">
      <c r="A6573" s="293">
        <v>6572</v>
      </c>
      <c r="B6573" s="298" t="s">
        <v>21868</v>
      </c>
      <c r="C6573" s="298" t="s">
        <v>21869</v>
      </c>
      <c r="D6573" s="298"/>
      <c r="E6573" s="298" t="s">
        <v>22</v>
      </c>
      <c r="F6573" s="293" t="s">
        <v>35</v>
      </c>
      <c r="G6573" s="300" t="s">
        <v>55</v>
      </c>
      <c r="H6573" s="293" t="s">
        <v>6848</v>
      </c>
      <c r="I6573" s="293"/>
      <c r="J6573" s="293" t="s">
        <v>24283</v>
      </c>
      <c r="K6573" s="299">
        <v>43806</v>
      </c>
      <c r="L6573" s="300"/>
      <c r="M6573" s="297" t="str">
        <f t="shared" si="102"/>
        <v>2014</v>
      </c>
    </row>
    <row r="6574" spans="1:13">
      <c r="A6574" s="293">
        <v>6573</v>
      </c>
      <c r="B6574" s="298" t="s">
        <v>21870</v>
      </c>
      <c r="C6574" s="298" t="s">
        <v>21871</v>
      </c>
      <c r="D6574" s="298"/>
      <c r="E6574" s="298" t="s">
        <v>22</v>
      </c>
      <c r="F6574" s="293" t="s">
        <v>35</v>
      </c>
      <c r="G6574" s="300" t="s">
        <v>55</v>
      </c>
      <c r="H6574" s="293" t="s">
        <v>6848</v>
      </c>
      <c r="I6574" s="293"/>
      <c r="J6574" s="293" t="s">
        <v>24283</v>
      </c>
      <c r="K6574" s="299">
        <v>43883</v>
      </c>
      <c r="L6574" s="300"/>
      <c r="M6574" s="297" t="str">
        <f t="shared" si="102"/>
        <v>2014</v>
      </c>
    </row>
    <row r="6575" spans="1:13">
      <c r="A6575" s="293">
        <v>6574</v>
      </c>
      <c r="B6575" s="298" t="s">
        <v>21872</v>
      </c>
      <c r="C6575" s="298" t="s">
        <v>21873</v>
      </c>
      <c r="D6575" s="298"/>
      <c r="E6575" s="298" t="s">
        <v>22</v>
      </c>
      <c r="F6575" s="293" t="s">
        <v>35</v>
      </c>
      <c r="G6575" s="300" t="s">
        <v>55</v>
      </c>
      <c r="H6575" s="293" t="s">
        <v>6848</v>
      </c>
      <c r="I6575" s="293"/>
      <c r="J6575" s="293" t="s">
        <v>24283</v>
      </c>
      <c r="K6575" s="299">
        <v>43806</v>
      </c>
      <c r="L6575" s="300"/>
      <c r="M6575" s="297" t="str">
        <f t="shared" si="102"/>
        <v>2014</v>
      </c>
    </row>
    <row r="6576" spans="1:13">
      <c r="A6576" s="293">
        <v>6575</v>
      </c>
      <c r="B6576" s="298" t="s">
        <v>21874</v>
      </c>
      <c r="C6576" s="298" t="s">
        <v>21875</v>
      </c>
      <c r="D6576" s="298"/>
      <c r="E6576" s="298" t="s">
        <v>22</v>
      </c>
      <c r="F6576" s="293" t="s">
        <v>35</v>
      </c>
      <c r="G6576" s="300" t="s">
        <v>55</v>
      </c>
      <c r="H6576" s="293" t="s">
        <v>6848</v>
      </c>
      <c r="I6576" s="293"/>
      <c r="J6576" s="293" t="s">
        <v>24283</v>
      </c>
      <c r="K6576" s="299">
        <v>43947</v>
      </c>
      <c r="L6576" s="300"/>
      <c r="M6576" s="297" t="str">
        <f t="shared" si="102"/>
        <v>2014</v>
      </c>
    </row>
    <row r="6577" spans="1:13">
      <c r="A6577" s="293">
        <v>6576</v>
      </c>
      <c r="B6577" s="298" t="s">
        <v>21876</v>
      </c>
      <c r="C6577" s="298" t="s">
        <v>21877</v>
      </c>
      <c r="D6577" s="298"/>
      <c r="E6577" s="298" t="s">
        <v>22</v>
      </c>
      <c r="F6577" s="293" t="s">
        <v>35</v>
      </c>
      <c r="G6577" s="300" t="s">
        <v>55</v>
      </c>
      <c r="H6577" s="293" t="s">
        <v>6848</v>
      </c>
      <c r="I6577" s="293"/>
      <c r="J6577" s="293" t="s">
        <v>24283</v>
      </c>
      <c r="K6577" s="299">
        <v>43954</v>
      </c>
      <c r="L6577" s="300"/>
      <c r="M6577" s="297" t="str">
        <f t="shared" si="102"/>
        <v>2014</v>
      </c>
    </row>
    <row r="6578" spans="1:13">
      <c r="A6578" s="293">
        <v>6577</v>
      </c>
      <c r="B6578" s="298" t="s">
        <v>21878</v>
      </c>
      <c r="C6578" s="298" t="s">
        <v>21879</v>
      </c>
      <c r="D6578" s="298"/>
      <c r="E6578" s="298" t="s">
        <v>22</v>
      </c>
      <c r="F6578" s="293" t="s">
        <v>35</v>
      </c>
      <c r="G6578" s="300" t="s">
        <v>55</v>
      </c>
      <c r="H6578" s="293" t="s">
        <v>6848</v>
      </c>
      <c r="I6578" s="293"/>
      <c r="J6578" s="293" t="s">
        <v>24283</v>
      </c>
      <c r="K6578" s="299">
        <v>43883</v>
      </c>
      <c r="L6578" s="300"/>
      <c r="M6578" s="297" t="str">
        <f t="shared" si="102"/>
        <v>2014</v>
      </c>
    </row>
    <row r="6579" spans="1:13">
      <c r="A6579" s="293">
        <v>6578</v>
      </c>
      <c r="B6579" s="298" t="s">
        <v>21880</v>
      </c>
      <c r="C6579" s="298" t="s">
        <v>21881</v>
      </c>
      <c r="D6579" s="298"/>
      <c r="E6579" s="298" t="s">
        <v>22</v>
      </c>
      <c r="F6579" s="293" t="s">
        <v>35</v>
      </c>
      <c r="G6579" s="300" t="s">
        <v>55</v>
      </c>
      <c r="H6579" s="293" t="s">
        <v>6848</v>
      </c>
      <c r="I6579" s="293"/>
      <c r="J6579" s="293" t="s">
        <v>24283</v>
      </c>
      <c r="K6579" s="299">
        <v>44045</v>
      </c>
      <c r="L6579" s="300"/>
      <c r="M6579" s="297" t="str">
        <f t="shared" si="102"/>
        <v>2014</v>
      </c>
    </row>
    <row r="6580" spans="1:13">
      <c r="A6580" s="293">
        <v>6579</v>
      </c>
      <c r="B6580" s="298" t="s">
        <v>21882</v>
      </c>
      <c r="C6580" s="298" t="s">
        <v>21883</v>
      </c>
      <c r="D6580" s="298"/>
      <c r="E6580" s="298" t="s">
        <v>22</v>
      </c>
      <c r="F6580" s="293" t="s">
        <v>35</v>
      </c>
      <c r="G6580" s="300" t="s">
        <v>55</v>
      </c>
      <c r="H6580" s="293" t="s">
        <v>6848</v>
      </c>
      <c r="I6580" s="293"/>
      <c r="J6580" s="293" t="s">
        <v>24283</v>
      </c>
      <c r="K6580" s="299">
        <v>44045</v>
      </c>
      <c r="L6580" s="300"/>
      <c r="M6580" s="297" t="str">
        <f t="shared" si="102"/>
        <v>2014</v>
      </c>
    </row>
    <row r="6581" spans="1:13">
      <c r="A6581" s="293">
        <v>6580</v>
      </c>
      <c r="B6581" s="298" t="s">
        <v>21884</v>
      </c>
      <c r="C6581" s="298" t="s">
        <v>21885</v>
      </c>
      <c r="D6581" s="298"/>
      <c r="E6581" s="298" t="s">
        <v>22</v>
      </c>
      <c r="F6581" s="293" t="s">
        <v>35</v>
      </c>
      <c r="G6581" s="300" t="s">
        <v>55</v>
      </c>
      <c r="H6581" s="293" t="s">
        <v>6848</v>
      </c>
      <c r="I6581" s="293"/>
      <c r="J6581" s="293" t="s">
        <v>24283</v>
      </c>
      <c r="K6581" s="299">
        <v>43947</v>
      </c>
      <c r="L6581" s="300"/>
      <c r="M6581" s="297" t="str">
        <f t="shared" si="102"/>
        <v>2014</v>
      </c>
    </row>
    <row r="6582" spans="1:13">
      <c r="A6582" s="293">
        <v>6581</v>
      </c>
      <c r="B6582" s="298" t="s">
        <v>21886</v>
      </c>
      <c r="C6582" s="298" t="s">
        <v>21887</v>
      </c>
      <c r="D6582" s="298"/>
      <c r="E6582" s="298" t="s">
        <v>22</v>
      </c>
      <c r="F6582" s="293" t="s">
        <v>35</v>
      </c>
      <c r="G6582" s="300" t="s">
        <v>55</v>
      </c>
      <c r="H6582" s="293" t="s">
        <v>6848</v>
      </c>
      <c r="I6582" s="293"/>
      <c r="J6582" s="293" t="s">
        <v>24283</v>
      </c>
      <c r="K6582" s="299">
        <v>43954</v>
      </c>
      <c r="L6582" s="300"/>
      <c r="M6582" s="297" t="str">
        <f t="shared" si="102"/>
        <v>2014</v>
      </c>
    </row>
    <row r="6583" spans="1:13">
      <c r="A6583" s="293">
        <v>6582</v>
      </c>
      <c r="B6583" s="298" t="s">
        <v>21888</v>
      </c>
      <c r="C6583" s="298" t="s">
        <v>21889</v>
      </c>
      <c r="D6583" s="298"/>
      <c r="E6583" s="298" t="s">
        <v>22</v>
      </c>
      <c r="F6583" s="293" t="s">
        <v>35</v>
      </c>
      <c r="G6583" s="300" t="s">
        <v>55</v>
      </c>
      <c r="H6583" s="293" t="s">
        <v>6848</v>
      </c>
      <c r="I6583" s="293"/>
      <c r="J6583" s="293" t="s">
        <v>24283</v>
      </c>
      <c r="K6583" s="299">
        <v>43806</v>
      </c>
      <c r="L6583" s="300"/>
      <c r="M6583" s="297" t="str">
        <f t="shared" si="102"/>
        <v>2014</v>
      </c>
    </row>
    <row r="6584" spans="1:13">
      <c r="A6584" s="293">
        <v>6583</v>
      </c>
      <c r="B6584" s="298" t="s">
        <v>21890</v>
      </c>
      <c r="C6584" s="298" t="s">
        <v>21891</v>
      </c>
      <c r="D6584" s="298"/>
      <c r="E6584" s="298" t="s">
        <v>22</v>
      </c>
      <c r="F6584" s="293" t="s">
        <v>35</v>
      </c>
      <c r="G6584" s="300" t="s">
        <v>55</v>
      </c>
      <c r="H6584" s="293" t="s">
        <v>6848</v>
      </c>
      <c r="I6584" s="293"/>
      <c r="J6584" s="293" t="s">
        <v>24283</v>
      </c>
      <c r="K6584" s="299">
        <v>43806</v>
      </c>
      <c r="L6584" s="300"/>
      <c r="M6584" s="297" t="str">
        <f t="shared" si="102"/>
        <v>2014</v>
      </c>
    </row>
    <row r="6585" spans="1:13">
      <c r="A6585" s="293">
        <v>6584</v>
      </c>
      <c r="B6585" s="298" t="s">
        <v>21892</v>
      </c>
      <c r="C6585" s="298" t="s">
        <v>21893</v>
      </c>
      <c r="D6585" s="298"/>
      <c r="E6585" s="298" t="s">
        <v>22</v>
      </c>
      <c r="F6585" s="293" t="s">
        <v>35</v>
      </c>
      <c r="G6585" s="300" t="s">
        <v>55</v>
      </c>
      <c r="H6585" s="293" t="s">
        <v>6848</v>
      </c>
      <c r="I6585" s="293"/>
      <c r="J6585" s="293" t="s">
        <v>24283</v>
      </c>
      <c r="K6585" s="299">
        <v>44045</v>
      </c>
      <c r="L6585" s="300"/>
      <c r="M6585" s="297" t="str">
        <f t="shared" si="102"/>
        <v>2014</v>
      </c>
    </row>
    <row r="6586" spans="1:13">
      <c r="A6586" s="293">
        <v>6585</v>
      </c>
      <c r="B6586" s="298" t="s">
        <v>21894</v>
      </c>
      <c r="C6586" s="298" t="s">
        <v>21895</v>
      </c>
      <c r="D6586" s="298"/>
      <c r="E6586" s="298" t="s">
        <v>22</v>
      </c>
      <c r="F6586" s="293" t="s">
        <v>35</v>
      </c>
      <c r="G6586" s="300" t="s">
        <v>55</v>
      </c>
      <c r="H6586" s="293" t="s">
        <v>6848</v>
      </c>
      <c r="I6586" s="293"/>
      <c r="J6586" s="293" t="s">
        <v>24283</v>
      </c>
      <c r="K6586" s="299">
        <v>43806</v>
      </c>
      <c r="L6586" s="300"/>
      <c r="M6586" s="297" t="str">
        <f t="shared" si="102"/>
        <v>2014</v>
      </c>
    </row>
    <row r="6587" spans="1:13">
      <c r="A6587" s="293">
        <v>6586</v>
      </c>
      <c r="B6587" s="298" t="s">
        <v>21896</v>
      </c>
      <c r="C6587" s="298" t="s">
        <v>21897</v>
      </c>
      <c r="D6587" s="298"/>
      <c r="E6587" s="298" t="s">
        <v>22</v>
      </c>
      <c r="F6587" s="293" t="s">
        <v>35</v>
      </c>
      <c r="G6587" s="300" t="s">
        <v>55</v>
      </c>
      <c r="H6587" s="293" t="s">
        <v>6848</v>
      </c>
      <c r="I6587" s="293"/>
      <c r="J6587" s="293" t="s">
        <v>24283</v>
      </c>
      <c r="K6587" s="299">
        <v>43806</v>
      </c>
      <c r="L6587" s="300"/>
      <c r="M6587" s="297" t="str">
        <f t="shared" si="102"/>
        <v>2014</v>
      </c>
    </row>
    <row r="6588" spans="1:13">
      <c r="A6588" s="293">
        <v>6587</v>
      </c>
      <c r="B6588" s="298" t="s">
        <v>21898</v>
      </c>
      <c r="C6588" s="298" t="s">
        <v>21899</v>
      </c>
      <c r="D6588" s="298"/>
      <c r="E6588" s="298" t="s">
        <v>22</v>
      </c>
      <c r="F6588" s="293" t="s">
        <v>35</v>
      </c>
      <c r="G6588" s="300" t="s">
        <v>55</v>
      </c>
      <c r="H6588" s="293" t="s">
        <v>6848</v>
      </c>
      <c r="I6588" s="293"/>
      <c r="J6588" s="293" t="s">
        <v>24283</v>
      </c>
      <c r="K6588" s="299">
        <v>43806</v>
      </c>
      <c r="L6588" s="300"/>
      <c r="M6588" s="297" t="str">
        <f t="shared" si="102"/>
        <v>2014</v>
      </c>
    </row>
    <row r="6589" spans="1:13">
      <c r="A6589" s="293">
        <v>6588</v>
      </c>
      <c r="B6589" s="298" t="s">
        <v>21900</v>
      </c>
      <c r="C6589" s="298" t="s">
        <v>21901</v>
      </c>
      <c r="D6589" s="298"/>
      <c r="E6589" s="298" t="s">
        <v>22</v>
      </c>
      <c r="F6589" s="293" t="s">
        <v>35</v>
      </c>
      <c r="G6589" s="300" t="s">
        <v>55</v>
      </c>
      <c r="H6589" s="293" t="s">
        <v>6848</v>
      </c>
      <c r="I6589" s="293"/>
      <c r="J6589" s="293" t="s">
        <v>24283</v>
      </c>
      <c r="K6589" s="299">
        <v>43806</v>
      </c>
      <c r="L6589" s="300"/>
      <c r="M6589" s="297" t="str">
        <f t="shared" si="102"/>
        <v>2014</v>
      </c>
    </row>
    <row r="6590" spans="1:13">
      <c r="A6590" s="293">
        <v>6589</v>
      </c>
      <c r="B6590" s="298" t="s">
        <v>21902</v>
      </c>
      <c r="C6590" s="298" t="s">
        <v>21903</v>
      </c>
      <c r="D6590" s="298"/>
      <c r="E6590" s="298" t="s">
        <v>22</v>
      </c>
      <c r="F6590" s="293" t="s">
        <v>35</v>
      </c>
      <c r="G6590" s="300" t="s">
        <v>55</v>
      </c>
      <c r="H6590" s="293" t="s">
        <v>6848</v>
      </c>
      <c r="I6590" s="293"/>
      <c r="J6590" s="293" t="s">
        <v>24283</v>
      </c>
      <c r="K6590" s="299">
        <v>44045</v>
      </c>
      <c r="L6590" s="300"/>
      <c r="M6590" s="297" t="str">
        <f t="shared" si="102"/>
        <v>2014</v>
      </c>
    </row>
    <row r="6591" spans="1:13">
      <c r="A6591" s="293">
        <v>6590</v>
      </c>
      <c r="B6591" s="298" t="s">
        <v>21904</v>
      </c>
      <c r="C6591" s="298" t="s">
        <v>21905</v>
      </c>
      <c r="D6591" s="298"/>
      <c r="E6591" s="298" t="s">
        <v>22</v>
      </c>
      <c r="F6591" s="293" t="s">
        <v>35</v>
      </c>
      <c r="G6591" s="300" t="s">
        <v>55</v>
      </c>
      <c r="H6591" s="293" t="s">
        <v>6848</v>
      </c>
      <c r="I6591" s="293"/>
      <c r="J6591" s="293" t="s">
        <v>24283</v>
      </c>
      <c r="K6591" s="299">
        <v>44045</v>
      </c>
      <c r="L6591" s="300"/>
      <c r="M6591" s="297" t="str">
        <f t="shared" si="102"/>
        <v>2014</v>
      </c>
    </row>
    <row r="6592" spans="1:13">
      <c r="A6592" s="293">
        <v>6591</v>
      </c>
      <c r="B6592" s="298" t="s">
        <v>21906</v>
      </c>
      <c r="C6592" s="298" t="s">
        <v>21907</v>
      </c>
      <c r="D6592" s="298"/>
      <c r="E6592" s="298" t="s">
        <v>22</v>
      </c>
      <c r="F6592" s="293" t="s">
        <v>35</v>
      </c>
      <c r="G6592" s="300" t="s">
        <v>55</v>
      </c>
      <c r="H6592" s="293" t="s">
        <v>6848</v>
      </c>
      <c r="I6592" s="293"/>
      <c r="J6592" s="293" t="s">
        <v>24283</v>
      </c>
      <c r="K6592" s="299">
        <v>43806</v>
      </c>
      <c r="L6592" s="300"/>
      <c r="M6592" s="297" t="str">
        <f t="shared" si="102"/>
        <v>2014</v>
      </c>
    </row>
    <row r="6593" spans="1:13">
      <c r="A6593" s="293">
        <v>6592</v>
      </c>
      <c r="B6593" s="298" t="s">
        <v>21908</v>
      </c>
      <c r="C6593" s="298" t="s">
        <v>21909</v>
      </c>
      <c r="D6593" s="298"/>
      <c r="E6593" s="298" t="s">
        <v>22</v>
      </c>
      <c r="F6593" s="293" t="s">
        <v>35</v>
      </c>
      <c r="G6593" s="300" t="s">
        <v>55</v>
      </c>
      <c r="H6593" s="293" t="s">
        <v>6848</v>
      </c>
      <c r="I6593" s="293"/>
      <c r="J6593" s="293" t="s">
        <v>24283</v>
      </c>
      <c r="K6593" s="299">
        <v>43954</v>
      </c>
      <c r="L6593" s="300"/>
      <c r="M6593" s="297" t="str">
        <f t="shared" si="102"/>
        <v>2014</v>
      </c>
    </row>
    <row r="6594" spans="1:13">
      <c r="A6594" s="293">
        <v>6593</v>
      </c>
      <c r="B6594" s="298" t="s">
        <v>21910</v>
      </c>
      <c r="C6594" s="298" t="s">
        <v>21911</v>
      </c>
      <c r="D6594" s="298"/>
      <c r="E6594" s="298" t="s">
        <v>22</v>
      </c>
      <c r="F6594" s="293" t="s">
        <v>35</v>
      </c>
      <c r="G6594" s="300" t="s">
        <v>55</v>
      </c>
      <c r="H6594" s="293" t="s">
        <v>6848</v>
      </c>
      <c r="I6594" s="293"/>
      <c r="J6594" s="293" t="s">
        <v>24283</v>
      </c>
      <c r="K6594" s="299">
        <v>44045</v>
      </c>
      <c r="L6594" s="300"/>
      <c r="M6594" s="297" t="str">
        <f t="shared" ref="M6594:M6657" si="103">IF((INT(MID(B6594,5,2))&gt;19),"19"&amp;MID(B6594,5,2),"20"&amp;MID(B6594,5,2))</f>
        <v>2014</v>
      </c>
    </row>
    <row r="6595" spans="1:13">
      <c r="A6595" s="293">
        <v>6594</v>
      </c>
      <c r="B6595" s="298" t="s">
        <v>21912</v>
      </c>
      <c r="C6595" s="298" t="s">
        <v>21913</v>
      </c>
      <c r="D6595" s="298"/>
      <c r="E6595" s="298" t="s">
        <v>22</v>
      </c>
      <c r="F6595" s="293" t="s">
        <v>35</v>
      </c>
      <c r="G6595" s="300" t="s">
        <v>55</v>
      </c>
      <c r="H6595" s="293" t="s">
        <v>6848</v>
      </c>
      <c r="I6595" s="293"/>
      <c r="J6595" s="293" t="s">
        <v>24283</v>
      </c>
      <c r="K6595" s="299">
        <v>43954</v>
      </c>
      <c r="L6595" s="300"/>
      <c r="M6595" s="297" t="str">
        <f t="shared" si="103"/>
        <v>2014</v>
      </c>
    </row>
    <row r="6596" spans="1:13">
      <c r="A6596" s="293">
        <v>6595</v>
      </c>
      <c r="B6596" s="298" t="s">
        <v>21914</v>
      </c>
      <c r="C6596" s="298" t="s">
        <v>21915</v>
      </c>
      <c r="D6596" s="298"/>
      <c r="E6596" s="298" t="s">
        <v>22</v>
      </c>
      <c r="F6596" s="293" t="s">
        <v>35</v>
      </c>
      <c r="G6596" s="300" t="s">
        <v>55</v>
      </c>
      <c r="H6596" s="293" t="s">
        <v>6848</v>
      </c>
      <c r="I6596" s="293"/>
      <c r="J6596" s="293" t="s">
        <v>24283</v>
      </c>
      <c r="K6596" s="299">
        <v>44045</v>
      </c>
      <c r="L6596" s="300"/>
      <c r="M6596" s="297" t="str">
        <f t="shared" si="103"/>
        <v>2014</v>
      </c>
    </row>
    <row r="6597" spans="1:13">
      <c r="A6597" s="293">
        <v>6596</v>
      </c>
      <c r="B6597" s="298" t="s">
        <v>21916</v>
      </c>
      <c r="C6597" s="298" t="s">
        <v>21917</v>
      </c>
      <c r="D6597" s="298"/>
      <c r="E6597" s="298" t="s">
        <v>22</v>
      </c>
      <c r="F6597" s="293" t="s">
        <v>35</v>
      </c>
      <c r="G6597" s="300" t="s">
        <v>55</v>
      </c>
      <c r="H6597" s="293" t="s">
        <v>6848</v>
      </c>
      <c r="I6597" s="293"/>
      <c r="J6597" s="293" t="s">
        <v>24283</v>
      </c>
      <c r="K6597" s="299">
        <v>43883</v>
      </c>
      <c r="L6597" s="300"/>
      <c r="M6597" s="297" t="str">
        <f t="shared" si="103"/>
        <v>2014</v>
      </c>
    </row>
    <row r="6598" spans="1:13">
      <c r="A6598" s="293">
        <v>6597</v>
      </c>
      <c r="B6598" s="298" t="s">
        <v>21918</v>
      </c>
      <c r="C6598" s="298" t="s">
        <v>21919</v>
      </c>
      <c r="D6598" s="298"/>
      <c r="E6598" s="298" t="s">
        <v>22</v>
      </c>
      <c r="F6598" s="293" t="s">
        <v>35</v>
      </c>
      <c r="G6598" s="300" t="s">
        <v>55</v>
      </c>
      <c r="H6598" s="293" t="s">
        <v>6848</v>
      </c>
      <c r="I6598" s="293"/>
      <c r="J6598" s="293" t="s">
        <v>24283</v>
      </c>
      <c r="K6598" s="299">
        <v>44003</v>
      </c>
      <c r="L6598" s="300"/>
      <c r="M6598" s="297" t="str">
        <f t="shared" si="103"/>
        <v>2014</v>
      </c>
    </row>
    <row r="6599" spans="1:13">
      <c r="A6599" s="293">
        <v>6598</v>
      </c>
      <c r="B6599" s="298" t="s">
        <v>21920</v>
      </c>
      <c r="C6599" s="298" t="s">
        <v>21921</v>
      </c>
      <c r="D6599" s="298"/>
      <c r="E6599" s="298" t="s">
        <v>22</v>
      </c>
      <c r="F6599" s="293" t="s">
        <v>35</v>
      </c>
      <c r="G6599" s="300" t="s">
        <v>55</v>
      </c>
      <c r="H6599" s="293" t="s">
        <v>6848</v>
      </c>
      <c r="I6599" s="293"/>
      <c r="J6599" s="293" t="s">
        <v>24283</v>
      </c>
      <c r="K6599" s="299">
        <v>43806</v>
      </c>
      <c r="L6599" s="300"/>
      <c r="M6599" s="297" t="str">
        <f t="shared" si="103"/>
        <v>2014</v>
      </c>
    </row>
    <row r="6600" spans="1:13">
      <c r="A6600" s="293">
        <v>6599</v>
      </c>
      <c r="B6600" s="298" t="s">
        <v>21922</v>
      </c>
      <c r="C6600" s="298" t="s">
        <v>21923</v>
      </c>
      <c r="D6600" s="298"/>
      <c r="E6600" s="298" t="s">
        <v>22</v>
      </c>
      <c r="F6600" s="293" t="s">
        <v>35</v>
      </c>
      <c r="G6600" s="300" t="s">
        <v>55</v>
      </c>
      <c r="H6600" s="293" t="s">
        <v>6848</v>
      </c>
      <c r="I6600" s="293"/>
      <c r="J6600" s="293" t="s">
        <v>24283</v>
      </c>
      <c r="K6600" s="299">
        <v>44045</v>
      </c>
      <c r="L6600" s="300"/>
      <c r="M6600" s="297" t="str">
        <f t="shared" si="103"/>
        <v>2014</v>
      </c>
    </row>
    <row r="6601" spans="1:13">
      <c r="A6601" s="293">
        <v>6600</v>
      </c>
      <c r="B6601" s="298" t="s">
        <v>21924</v>
      </c>
      <c r="C6601" s="298" t="s">
        <v>21925</v>
      </c>
      <c r="D6601" s="298"/>
      <c r="E6601" s="298" t="s">
        <v>22</v>
      </c>
      <c r="F6601" s="293" t="s">
        <v>35</v>
      </c>
      <c r="G6601" s="300" t="s">
        <v>55</v>
      </c>
      <c r="H6601" s="293" t="s">
        <v>6848</v>
      </c>
      <c r="I6601" s="293"/>
      <c r="J6601" s="293" t="s">
        <v>24283</v>
      </c>
      <c r="K6601" s="299">
        <v>43806</v>
      </c>
      <c r="L6601" s="300"/>
      <c r="M6601" s="297" t="str">
        <f t="shared" si="103"/>
        <v>2014</v>
      </c>
    </row>
    <row r="6602" spans="1:13">
      <c r="A6602" s="293">
        <v>6601</v>
      </c>
      <c r="B6602" s="298" t="s">
        <v>21926</v>
      </c>
      <c r="C6602" s="298" t="s">
        <v>21927</v>
      </c>
      <c r="D6602" s="298"/>
      <c r="E6602" s="298" t="s">
        <v>22</v>
      </c>
      <c r="F6602" s="293" t="s">
        <v>35</v>
      </c>
      <c r="G6602" s="300" t="s">
        <v>55</v>
      </c>
      <c r="H6602" s="293" t="s">
        <v>6848</v>
      </c>
      <c r="I6602" s="293"/>
      <c r="J6602" s="293" t="s">
        <v>24283</v>
      </c>
      <c r="K6602" s="299">
        <v>43883</v>
      </c>
      <c r="L6602" s="300"/>
      <c r="M6602" s="297" t="str">
        <f t="shared" si="103"/>
        <v>2014</v>
      </c>
    </row>
    <row r="6603" spans="1:13">
      <c r="A6603" s="293">
        <v>6602</v>
      </c>
      <c r="B6603" s="298" t="s">
        <v>21928</v>
      </c>
      <c r="C6603" s="298" t="s">
        <v>21929</v>
      </c>
      <c r="D6603" s="298"/>
      <c r="E6603" s="298" t="s">
        <v>22</v>
      </c>
      <c r="F6603" s="293" t="s">
        <v>35</v>
      </c>
      <c r="G6603" s="300" t="s">
        <v>55</v>
      </c>
      <c r="H6603" s="293" t="s">
        <v>6848</v>
      </c>
      <c r="I6603" s="293"/>
      <c r="J6603" s="293" t="s">
        <v>24283</v>
      </c>
      <c r="K6603" s="299">
        <v>44045</v>
      </c>
      <c r="L6603" s="300"/>
      <c r="M6603" s="297" t="str">
        <f t="shared" si="103"/>
        <v>2014</v>
      </c>
    </row>
    <row r="6604" spans="1:13">
      <c r="A6604" s="293">
        <v>6603</v>
      </c>
      <c r="B6604" s="298" t="s">
        <v>21930</v>
      </c>
      <c r="C6604" s="298" t="s">
        <v>21931</v>
      </c>
      <c r="D6604" s="298"/>
      <c r="E6604" s="298" t="s">
        <v>22</v>
      </c>
      <c r="F6604" s="293" t="s">
        <v>35</v>
      </c>
      <c r="G6604" s="300" t="s">
        <v>55</v>
      </c>
      <c r="H6604" s="293" t="s">
        <v>6848</v>
      </c>
      <c r="I6604" s="293"/>
      <c r="J6604" s="293" t="s">
        <v>24283</v>
      </c>
      <c r="K6604" s="299">
        <v>44045</v>
      </c>
      <c r="L6604" s="300"/>
      <c r="M6604" s="297" t="str">
        <f t="shared" si="103"/>
        <v>2014</v>
      </c>
    </row>
    <row r="6605" spans="1:13">
      <c r="A6605" s="293">
        <v>6604</v>
      </c>
      <c r="B6605" s="298" t="s">
        <v>21932</v>
      </c>
      <c r="C6605" s="298" t="s">
        <v>21933</v>
      </c>
      <c r="D6605" s="298"/>
      <c r="E6605" s="298" t="s">
        <v>22</v>
      </c>
      <c r="F6605" s="293" t="s">
        <v>35</v>
      </c>
      <c r="G6605" s="300" t="s">
        <v>55</v>
      </c>
      <c r="H6605" s="293" t="s">
        <v>6848</v>
      </c>
      <c r="I6605" s="293"/>
      <c r="J6605" s="293" t="s">
        <v>24283</v>
      </c>
      <c r="K6605" s="299">
        <v>43954</v>
      </c>
      <c r="L6605" s="300"/>
      <c r="M6605" s="297" t="str">
        <f t="shared" si="103"/>
        <v>2014</v>
      </c>
    </row>
    <row r="6606" spans="1:13">
      <c r="A6606" s="293">
        <v>6605</v>
      </c>
      <c r="B6606" s="298" t="s">
        <v>21934</v>
      </c>
      <c r="C6606" s="298" t="s">
        <v>21935</v>
      </c>
      <c r="D6606" s="298"/>
      <c r="E6606" s="298" t="s">
        <v>22</v>
      </c>
      <c r="F6606" s="293" t="s">
        <v>35</v>
      </c>
      <c r="G6606" s="300" t="s">
        <v>55</v>
      </c>
      <c r="H6606" s="293" t="s">
        <v>6848</v>
      </c>
      <c r="I6606" s="293"/>
      <c r="J6606" s="293" t="s">
        <v>24283</v>
      </c>
      <c r="K6606" s="299">
        <v>43806</v>
      </c>
      <c r="L6606" s="300"/>
      <c r="M6606" s="297" t="str">
        <f t="shared" si="103"/>
        <v>2014</v>
      </c>
    </row>
    <row r="6607" spans="1:13">
      <c r="A6607" s="293">
        <v>6606</v>
      </c>
      <c r="B6607" s="298" t="s">
        <v>21936</v>
      </c>
      <c r="C6607" s="298" t="s">
        <v>21937</v>
      </c>
      <c r="D6607" s="298"/>
      <c r="E6607" s="298" t="s">
        <v>22</v>
      </c>
      <c r="F6607" s="293" t="s">
        <v>35</v>
      </c>
      <c r="G6607" s="300" t="s">
        <v>55</v>
      </c>
      <c r="H6607" s="293" t="s">
        <v>6848</v>
      </c>
      <c r="I6607" s="293"/>
      <c r="J6607" s="293" t="s">
        <v>24283</v>
      </c>
      <c r="K6607" s="299">
        <v>43954</v>
      </c>
      <c r="L6607" s="300"/>
      <c r="M6607" s="297" t="str">
        <f t="shared" si="103"/>
        <v>2014</v>
      </c>
    </row>
    <row r="6608" spans="1:13">
      <c r="A6608" s="293">
        <v>6607</v>
      </c>
      <c r="B6608" s="298" t="s">
        <v>21938</v>
      </c>
      <c r="C6608" s="298" t="s">
        <v>21939</v>
      </c>
      <c r="D6608" s="298"/>
      <c r="E6608" s="298" t="s">
        <v>22</v>
      </c>
      <c r="F6608" s="293" t="s">
        <v>35</v>
      </c>
      <c r="G6608" s="300" t="s">
        <v>55</v>
      </c>
      <c r="H6608" s="293" t="s">
        <v>6848</v>
      </c>
      <c r="I6608" s="293"/>
      <c r="J6608" s="293" t="s">
        <v>24283</v>
      </c>
      <c r="K6608" s="299">
        <v>44045</v>
      </c>
      <c r="L6608" s="300"/>
      <c r="M6608" s="297" t="str">
        <f t="shared" si="103"/>
        <v>2014</v>
      </c>
    </row>
    <row r="6609" spans="1:13">
      <c r="A6609" s="293">
        <v>6608</v>
      </c>
      <c r="B6609" s="298" t="s">
        <v>21940</v>
      </c>
      <c r="C6609" s="298" t="s">
        <v>21941</v>
      </c>
      <c r="D6609" s="298"/>
      <c r="E6609" s="298" t="s">
        <v>22</v>
      </c>
      <c r="F6609" s="293" t="s">
        <v>35</v>
      </c>
      <c r="G6609" s="300" t="s">
        <v>55</v>
      </c>
      <c r="H6609" s="293" t="s">
        <v>6848</v>
      </c>
      <c r="I6609" s="293"/>
      <c r="J6609" s="293" t="s">
        <v>24283</v>
      </c>
      <c r="K6609" s="299">
        <v>43954</v>
      </c>
      <c r="L6609" s="300"/>
      <c r="M6609" s="297" t="str">
        <f t="shared" si="103"/>
        <v>2014</v>
      </c>
    </row>
    <row r="6610" spans="1:13">
      <c r="A6610" s="293">
        <v>6609</v>
      </c>
      <c r="B6610" s="298" t="s">
        <v>21942</v>
      </c>
      <c r="C6610" s="298" t="s">
        <v>21943</v>
      </c>
      <c r="D6610" s="298"/>
      <c r="E6610" s="298" t="s">
        <v>22</v>
      </c>
      <c r="F6610" s="293" t="s">
        <v>35</v>
      </c>
      <c r="G6610" s="300" t="s">
        <v>55</v>
      </c>
      <c r="H6610" s="293" t="s">
        <v>6848</v>
      </c>
      <c r="I6610" s="293"/>
      <c r="J6610" s="293" t="s">
        <v>24283</v>
      </c>
      <c r="K6610" s="299">
        <v>44045</v>
      </c>
      <c r="L6610" s="300"/>
      <c r="M6610" s="297" t="str">
        <f t="shared" si="103"/>
        <v>2014</v>
      </c>
    </row>
    <row r="6611" spans="1:13">
      <c r="A6611" s="293">
        <v>6610</v>
      </c>
      <c r="B6611" s="298" t="s">
        <v>21944</v>
      </c>
      <c r="C6611" s="298" t="s">
        <v>21945</v>
      </c>
      <c r="D6611" s="298"/>
      <c r="E6611" s="298" t="s">
        <v>22</v>
      </c>
      <c r="F6611" s="293" t="s">
        <v>35</v>
      </c>
      <c r="G6611" s="300" t="s">
        <v>55</v>
      </c>
      <c r="H6611" s="293" t="s">
        <v>6848</v>
      </c>
      <c r="I6611" s="293"/>
      <c r="J6611" s="293" t="s">
        <v>24283</v>
      </c>
      <c r="K6611" s="299">
        <v>43883</v>
      </c>
      <c r="L6611" s="300"/>
      <c r="M6611" s="297" t="str">
        <f t="shared" si="103"/>
        <v>2014</v>
      </c>
    </row>
    <row r="6612" spans="1:13">
      <c r="A6612" s="293">
        <v>6611</v>
      </c>
      <c r="B6612" s="298" t="s">
        <v>21946</v>
      </c>
      <c r="C6612" s="298" t="s">
        <v>21947</v>
      </c>
      <c r="D6612" s="298"/>
      <c r="E6612" s="298" t="s">
        <v>22</v>
      </c>
      <c r="F6612" s="293" t="s">
        <v>35</v>
      </c>
      <c r="G6612" s="300" t="s">
        <v>55</v>
      </c>
      <c r="H6612" s="293" t="s">
        <v>6848</v>
      </c>
      <c r="I6612" s="293"/>
      <c r="J6612" s="293" t="s">
        <v>24283</v>
      </c>
      <c r="K6612" s="299">
        <v>43954</v>
      </c>
      <c r="L6612" s="300"/>
      <c r="M6612" s="297" t="str">
        <f t="shared" si="103"/>
        <v>2014</v>
      </c>
    </row>
    <row r="6613" spans="1:13">
      <c r="A6613" s="293">
        <v>6612</v>
      </c>
      <c r="B6613" s="298" t="s">
        <v>21948</v>
      </c>
      <c r="C6613" s="298" t="s">
        <v>21949</v>
      </c>
      <c r="D6613" s="298"/>
      <c r="E6613" s="298" t="s">
        <v>22</v>
      </c>
      <c r="F6613" s="293" t="s">
        <v>35</v>
      </c>
      <c r="G6613" s="300" t="s">
        <v>55</v>
      </c>
      <c r="H6613" s="293" t="s">
        <v>6848</v>
      </c>
      <c r="I6613" s="293"/>
      <c r="J6613" s="293" t="s">
        <v>24283</v>
      </c>
      <c r="K6613" s="299">
        <v>43806</v>
      </c>
      <c r="L6613" s="300"/>
      <c r="M6613" s="297" t="str">
        <f t="shared" si="103"/>
        <v>2014</v>
      </c>
    </row>
    <row r="6614" spans="1:13">
      <c r="A6614" s="293">
        <v>6613</v>
      </c>
      <c r="B6614" s="298" t="s">
        <v>21950</v>
      </c>
      <c r="C6614" s="298" t="s">
        <v>21951</v>
      </c>
      <c r="D6614" s="298"/>
      <c r="E6614" s="298" t="s">
        <v>22</v>
      </c>
      <c r="F6614" s="293" t="s">
        <v>35</v>
      </c>
      <c r="G6614" s="300" t="s">
        <v>55</v>
      </c>
      <c r="H6614" s="293" t="s">
        <v>6848</v>
      </c>
      <c r="I6614" s="293"/>
      <c r="J6614" s="293" t="s">
        <v>24283</v>
      </c>
      <c r="K6614" s="299">
        <v>44045</v>
      </c>
      <c r="L6614" s="300"/>
      <c r="M6614" s="297" t="str">
        <f t="shared" si="103"/>
        <v>2014</v>
      </c>
    </row>
    <row r="6615" spans="1:13">
      <c r="A6615" s="293">
        <v>6614</v>
      </c>
      <c r="B6615" s="298" t="s">
        <v>21952</v>
      </c>
      <c r="C6615" s="298" t="s">
        <v>21953</v>
      </c>
      <c r="D6615" s="298"/>
      <c r="E6615" s="298" t="s">
        <v>22</v>
      </c>
      <c r="F6615" s="293" t="s">
        <v>35</v>
      </c>
      <c r="G6615" s="300" t="s">
        <v>55</v>
      </c>
      <c r="H6615" s="293" t="s">
        <v>6848</v>
      </c>
      <c r="I6615" s="293"/>
      <c r="J6615" s="293" t="s">
        <v>24283</v>
      </c>
      <c r="K6615" s="299">
        <v>43954</v>
      </c>
      <c r="L6615" s="300"/>
      <c r="M6615" s="297" t="str">
        <f t="shared" si="103"/>
        <v>2014</v>
      </c>
    </row>
    <row r="6616" spans="1:13">
      <c r="A6616" s="293">
        <v>6615</v>
      </c>
      <c r="B6616" s="298" t="s">
        <v>21954</v>
      </c>
      <c r="C6616" s="298" t="s">
        <v>21955</v>
      </c>
      <c r="D6616" s="298"/>
      <c r="E6616" s="298" t="s">
        <v>22</v>
      </c>
      <c r="F6616" s="293" t="s">
        <v>35</v>
      </c>
      <c r="G6616" s="300" t="s">
        <v>55</v>
      </c>
      <c r="H6616" s="293" t="s">
        <v>6848</v>
      </c>
      <c r="I6616" s="293"/>
      <c r="J6616" s="293" t="s">
        <v>24283</v>
      </c>
      <c r="K6616" s="299">
        <v>44045</v>
      </c>
      <c r="L6616" s="300"/>
      <c r="M6616" s="297" t="str">
        <f t="shared" si="103"/>
        <v>2014</v>
      </c>
    </row>
    <row r="6617" spans="1:13">
      <c r="A6617" s="293">
        <v>6616</v>
      </c>
      <c r="B6617" s="298" t="s">
        <v>21956</v>
      </c>
      <c r="C6617" s="298" t="s">
        <v>21957</v>
      </c>
      <c r="D6617" s="298"/>
      <c r="E6617" s="298" t="s">
        <v>22</v>
      </c>
      <c r="F6617" s="293" t="s">
        <v>35</v>
      </c>
      <c r="G6617" s="300" t="s">
        <v>55</v>
      </c>
      <c r="H6617" s="293" t="s">
        <v>6848</v>
      </c>
      <c r="I6617" s="293"/>
      <c r="J6617" s="293" t="s">
        <v>24283</v>
      </c>
      <c r="K6617" s="299">
        <v>43806</v>
      </c>
      <c r="L6617" s="300"/>
      <c r="M6617" s="297" t="str">
        <f t="shared" si="103"/>
        <v>2014</v>
      </c>
    </row>
    <row r="6618" spans="1:13">
      <c r="A6618" s="293">
        <v>6617</v>
      </c>
      <c r="B6618" s="298" t="s">
        <v>21958</v>
      </c>
      <c r="C6618" s="298" t="s">
        <v>21959</v>
      </c>
      <c r="D6618" s="298"/>
      <c r="E6618" s="298" t="s">
        <v>22</v>
      </c>
      <c r="F6618" s="293" t="s">
        <v>35</v>
      </c>
      <c r="G6618" s="300" t="s">
        <v>55</v>
      </c>
      <c r="H6618" s="293" t="s">
        <v>6848</v>
      </c>
      <c r="I6618" s="293"/>
      <c r="J6618" s="293" t="s">
        <v>24283</v>
      </c>
      <c r="K6618" s="299">
        <v>44045</v>
      </c>
      <c r="L6618" s="300"/>
      <c r="M6618" s="297" t="str">
        <f t="shared" si="103"/>
        <v>2014</v>
      </c>
    </row>
    <row r="6619" spans="1:13">
      <c r="A6619" s="293">
        <v>6618</v>
      </c>
      <c r="B6619" s="298" t="s">
        <v>21960</v>
      </c>
      <c r="C6619" s="298" t="s">
        <v>21961</v>
      </c>
      <c r="D6619" s="298"/>
      <c r="E6619" s="298" t="s">
        <v>22</v>
      </c>
      <c r="F6619" s="293" t="s">
        <v>35</v>
      </c>
      <c r="G6619" s="300" t="s">
        <v>55</v>
      </c>
      <c r="H6619" s="293" t="s">
        <v>6848</v>
      </c>
      <c r="I6619" s="293"/>
      <c r="J6619" s="293" t="s">
        <v>24283</v>
      </c>
      <c r="K6619" s="299">
        <v>44045</v>
      </c>
      <c r="L6619" s="300"/>
      <c r="M6619" s="297" t="str">
        <f t="shared" si="103"/>
        <v>2014</v>
      </c>
    </row>
    <row r="6620" spans="1:13">
      <c r="A6620" s="293">
        <v>6619</v>
      </c>
      <c r="B6620" s="298" t="s">
        <v>21962</v>
      </c>
      <c r="C6620" s="298" t="s">
        <v>21963</v>
      </c>
      <c r="D6620" s="298"/>
      <c r="E6620" s="298" t="s">
        <v>22</v>
      </c>
      <c r="F6620" s="293" t="s">
        <v>35</v>
      </c>
      <c r="G6620" s="300" t="s">
        <v>55</v>
      </c>
      <c r="H6620" s="293" t="s">
        <v>6848</v>
      </c>
      <c r="I6620" s="293"/>
      <c r="J6620" s="293" t="s">
        <v>24283</v>
      </c>
      <c r="K6620" s="299">
        <v>43806</v>
      </c>
      <c r="L6620" s="300"/>
      <c r="M6620" s="297" t="str">
        <f t="shared" si="103"/>
        <v>2014</v>
      </c>
    </row>
    <row r="6621" spans="1:13">
      <c r="A6621" s="293">
        <v>6620</v>
      </c>
      <c r="B6621" s="298" t="s">
        <v>21964</v>
      </c>
      <c r="C6621" s="298" t="s">
        <v>21965</v>
      </c>
      <c r="D6621" s="298"/>
      <c r="E6621" s="298" t="s">
        <v>22</v>
      </c>
      <c r="F6621" s="293" t="s">
        <v>35</v>
      </c>
      <c r="G6621" s="300" t="s">
        <v>55</v>
      </c>
      <c r="H6621" s="293" t="s">
        <v>6848</v>
      </c>
      <c r="I6621" s="293"/>
      <c r="J6621" s="293" t="s">
        <v>24283</v>
      </c>
      <c r="K6621" s="299">
        <v>43806</v>
      </c>
      <c r="L6621" s="300"/>
      <c r="M6621" s="297" t="str">
        <f t="shared" si="103"/>
        <v>2014</v>
      </c>
    </row>
    <row r="6622" spans="1:13">
      <c r="A6622" s="293">
        <v>6621</v>
      </c>
      <c r="B6622" s="298" t="s">
        <v>21966</v>
      </c>
      <c r="C6622" s="298" t="s">
        <v>21967</v>
      </c>
      <c r="D6622" s="298"/>
      <c r="E6622" s="298" t="s">
        <v>22</v>
      </c>
      <c r="F6622" s="293" t="s">
        <v>35</v>
      </c>
      <c r="G6622" s="300" t="s">
        <v>55</v>
      </c>
      <c r="H6622" s="293" t="s">
        <v>6848</v>
      </c>
      <c r="I6622" s="293"/>
      <c r="J6622" s="293" t="s">
        <v>24283</v>
      </c>
      <c r="K6622" s="299">
        <v>44045</v>
      </c>
      <c r="L6622" s="300"/>
      <c r="M6622" s="297" t="str">
        <f t="shared" si="103"/>
        <v>2014</v>
      </c>
    </row>
    <row r="6623" spans="1:13">
      <c r="A6623" s="293">
        <v>6622</v>
      </c>
      <c r="B6623" s="298" t="s">
        <v>21968</v>
      </c>
      <c r="C6623" s="298" t="s">
        <v>21969</v>
      </c>
      <c r="D6623" s="298"/>
      <c r="E6623" s="298" t="s">
        <v>22</v>
      </c>
      <c r="F6623" s="293" t="s">
        <v>35</v>
      </c>
      <c r="G6623" s="300" t="s">
        <v>55</v>
      </c>
      <c r="H6623" s="293" t="s">
        <v>6848</v>
      </c>
      <c r="I6623" s="293"/>
      <c r="J6623" s="293" t="s">
        <v>24283</v>
      </c>
      <c r="K6623" s="299">
        <v>43806</v>
      </c>
      <c r="L6623" s="300"/>
      <c r="M6623" s="297" t="str">
        <f t="shared" si="103"/>
        <v>2014</v>
      </c>
    </row>
    <row r="6624" spans="1:13">
      <c r="A6624" s="293">
        <v>6623</v>
      </c>
      <c r="B6624" s="298" t="s">
        <v>21970</v>
      </c>
      <c r="C6624" s="298" t="s">
        <v>21971</v>
      </c>
      <c r="D6624" s="298"/>
      <c r="E6624" s="298" t="s">
        <v>22</v>
      </c>
      <c r="F6624" s="293" t="s">
        <v>35</v>
      </c>
      <c r="G6624" s="300" t="s">
        <v>55</v>
      </c>
      <c r="H6624" s="293" t="s">
        <v>6848</v>
      </c>
      <c r="I6624" s="293"/>
      <c r="J6624" s="293" t="s">
        <v>24283</v>
      </c>
      <c r="K6624" s="299">
        <v>43806</v>
      </c>
      <c r="L6624" s="300"/>
      <c r="M6624" s="297" t="str">
        <f t="shared" si="103"/>
        <v>2014</v>
      </c>
    </row>
    <row r="6625" spans="1:13">
      <c r="A6625" s="293">
        <v>6624</v>
      </c>
      <c r="B6625" s="298" t="s">
        <v>21972</v>
      </c>
      <c r="C6625" s="298" t="s">
        <v>21973</v>
      </c>
      <c r="D6625" s="298"/>
      <c r="E6625" s="298" t="s">
        <v>22</v>
      </c>
      <c r="F6625" s="293" t="s">
        <v>35</v>
      </c>
      <c r="G6625" s="300" t="s">
        <v>55</v>
      </c>
      <c r="H6625" s="293" t="s">
        <v>6848</v>
      </c>
      <c r="I6625" s="293"/>
      <c r="J6625" s="293" t="s">
        <v>24283</v>
      </c>
      <c r="K6625" s="299">
        <v>44045</v>
      </c>
      <c r="L6625" s="300"/>
      <c r="M6625" s="297" t="str">
        <f t="shared" si="103"/>
        <v>2014</v>
      </c>
    </row>
    <row r="6626" spans="1:13">
      <c r="A6626" s="293">
        <v>6625</v>
      </c>
      <c r="B6626" s="298" t="s">
        <v>21974</v>
      </c>
      <c r="C6626" s="298" t="s">
        <v>21975</v>
      </c>
      <c r="D6626" s="298"/>
      <c r="E6626" s="298" t="s">
        <v>22</v>
      </c>
      <c r="F6626" s="293" t="s">
        <v>35</v>
      </c>
      <c r="G6626" s="300" t="s">
        <v>55</v>
      </c>
      <c r="H6626" s="293" t="s">
        <v>6848</v>
      </c>
      <c r="I6626" s="293"/>
      <c r="J6626" s="293" t="s">
        <v>24283</v>
      </c>
      <c r="K6626" s="299">
        <v>44045</v>
      </c>
      <c r="L6626" s="300"/>
      <c r="M6626" s="297" t="str">
        <f t="shared" si="103"/>
        <v>2014</v>
      </c>
    </row>
    <row r="6627" spans="1:13">
      <c r="A6627" s="293">
        <v>6626</v>
      </c>
      <c r="B6627" s="298" t="s">
        <v>21976</v>
      </c>
      <c r="C6627" s="298" t="s">
        <v>21977</v>
      </c>
      <c r="D6627" s="298"/>
      <c r="E6627" s="298" t="s">
        <v>22</v>
      </c>
      <c r="F6627" s="293" t="s">
        <v>35</v>
      </c>
      <c r="G6627" s="300" t="s">
        <v>55</v>
      </c>
      <c r="H6627" s="293" t="s">
        <v>6848</v>
      </c>
      <c r="I6627" s="293"/>
      <c r="J6627" s="293" t="s">
        <v>24283</v>
      </c>
      <c r="K6627" s="299">
        <v>43947</v>
      </c>
      <c r="L6627" s="300"/>
      <c r="M6627" s="297" t="str">
        <f t="shared" si="103"/>
        <v>2014</v>
      </c>
    </row>
    <row r="6628" spans="1:13">
      <c r="A6628" s="293">
        <v>6627</v>
      </c>
      <c r="B6628" s="298" t="s">
        <v>21978</v>
      </c>
      <c r="C6628" s="298" t="s">
        <v>21979</v>
      </c>
      <c r="D6628" s="298"/>
      <c r="E6628" s="298" t="s">
        <v>22</v>
      </c>
      <c r="F6628" s="293" t="s">
        <v>35</v>
      </c>
      <c r="G6628" s="300" t="s">
        <v>55</v>
      </c>
      <c r="H6628" s="293" t="s">
        <v>6848</v>
      </c>
      <c r="I6628" s="293"/>
      <c r="J6628" s="293" t="s">
        <v>24283</v>
      </c>
      <c r="K6628" s="299">
        <v>43806</v>
      </c>
      <c r="L6628" s="300"/>
      <c r="M6628" s="297" t="str">
        <f t="shared" si="103"/>
        <v>2014</v>
      </c>
    </row>
    <row r="6629" spans="1:13">
      <c r="A6629" s="293">
        <v>6628</v>
      </c>
      <c r="B6629" s="298" t="s">
        <v>21980</v>
      </c>
      <c r="C6629" s="298" t="s">
        <v>21981</v>
      </c>
      <c r="D6629" s="298"/>
      <c r="E6629" s="298" t="s">
        <v>22</v>
      </c>
      <c r="F6629" s="293" t="s">
        <v>35</v>
      </c>
      <c r="G6629" s="300" t="s">
        <v>55</v>
      </c>
      <c r="H6629" s="293" t="s">
        <v>6848</v>
      </c>
      <c r="I6629" s="293"/>
      <c r="J6629" s="293" t="s">
        <v>24283</v>
      </c>
      <c r="K6629" s="299">
        <v>44045</v>
      </c>
      <c r="L6629" s="300"/>
      <c r="M6629" s="297" t="str">
        <f t="shared" si="103"/>
        <v>2014</v>
      </c>
    </row>
    <row r="6630" spans="1:13">
      <c r="A6630" s="293">
        <v>6629</v>
      </c>
      <c r="B6630" s="298" t="s">
        <v>21982</v>
      </c>
      <c r="C6630" s="298" t="s">
        <v>21983</v>
      </c>
      <c r="D6630" s="298"/>
      <c r="E6630" s="298" t="s">
        <v>22</v>
      </c>
      <c r="F6630" s="293" t="s">
        <v>35</v>
      </c>
      <c r="G6630" s="300" t="s">
        <v>55</v>
      </c>
      <c r="H6630" s="293" t="s">
        <v>6848</v>
      </c>
      <c r="I6630" s="293"/>
      <c r="J6630" s="293" t="s">
        <v>24283</v>
      </c>
      <c r="K6630" s="299">
        <v>44045</v>
      </c>
      <c r="L6630" s="300"/>
      <c r="M6630" s="297" t="str">
        <f t="shared" si="103"/>
        <v>2014</v>
      </c>
    </row>
    <row r="6631" spans="1:13">
      <c r="A6631" s="293">
        <v>6630</v>
      </c>
      <c r="B6631" s="298" t="s">
        <v>21984</v>
      </c>
      <c r="C6631" s="298" t="s">
        <v>21985</v>
      </c>
      <c r="D6631" s="298"/>
      <c r="E6631" s="298" t="s">
        <v>22</v>
      </c>
      <c r="F6631" s="293" t="s">
        <v>35</v>
      </c>
      <c r="G6631" s="300" t="s">
        <v>55</v>
      </c>
      <c r="H6631" s="293" t="s">
        <v>6848</v>
      </c>
      <c r="I6631" s="293"/>
      <c r="J6631" s="293" t="s">
        <v>24283</v>
      </c>
      <c r="K6631" s="299">
        <v>43883</v>
      </c>
      <c r="L6631" s="300"/>
      <c r="M6631" s="297" t="str">
        <f t="shared" si="103"/>
        <v>2014</v>
      </c>
    </row>
    <row r="6632" spans="1:13">
      <c r="A6632" s="293">
        <v>6631</v>
      </c>
      <c r="B6632" s="298" t="s">
        <v>21986</v>
      </c>
      <c r="C6632" s="298" t="s">
        <v>21987</v>
      </c>
      <c r="D6632" s="298"/>
      <c r="E6632" s="298" t="s">
        <v>22</v>
      </c>
      <c r="F6632" s="293" t="s">
        <v>35</v>
      </c>
      <c r="G6632" s="300" t="s">
        <v>55</v>
      </c>
      <c r="H6632" s="293" t="s">
        <v>6848</v>
      </c>
      <c r="I6632" s="293"/>
      <c r="J6632" s="293" t="s">
        <v>24283</v>
      </c>
      <c r="K6632" s="299">
        <v>43883</v>
      </c>
      <c r="L6632" s="300"/>
      <c r="M6632" s="297" t="str">
        <f t="shared" si="103"/>
        <v>2014</v>
      </c>
    </row>
    <row r="6633" spans="1:13">
      <c r="A6633" s="293">
        <v>6632</v>
      </c>
      <c r="B6633" s="298" t="s">
        <v>21988</v>
      </c>
      <c r="C6633" s="298" t="s">
        <v>21989</v>
      </c>
      <c r="D6633" s="298"/>
      <c r="E6633" s="298" t="s">
        <v>22</v>
      </c>
      <c r="F6633" s="293" t="s">
        <v>35</v>
      </c>
      <c r="G6633" s="300" t="s">
        <v>55</v>
      </c>
      <c r="H6633" s="293" t="s">
        <v>6848</v>
      </c>
      <c r="I6633" s="293"/>
      <c r="J6633" s="293" t="s">
        <v>24283</v>
      </c>
      <c r="K6633" s="299">
        <v>44045</v>
      </c>
      <c r="L6633" s="300"/>
      <c r="M6633" s="297" t="str">
        <f t="shared" si="103"/>
        <v>2014</v>
      </c>
    </row>
    <row r="6634" spans="1:13">
      <c r="A6634" s="293">
        <v>6633</v>
      </c>
      <c r="B6634" s="298" t="s">
        <v>21990</v>
      </c>
      <c r="C6634" s="298" t="s">
        <v>21991</v>
      </c>
      <c r="D6634" s="298"/>
      <c r="E6634" s="298" t="s">
        <v>22</v>
      </c>
      <c r="F6634" s="293" t="s">
        <v>35</v>
      </c>
      <c r="G6634" s="300" t="s">
        <v>55</v>
      </c>
      <c r="H6634" s="293" t="s">
        <v>6848</v>
      </c>
      <c r="I6634" s="293"/>
      <c r="J6634" s="293" t="s">
        <v>24283</v>
      </c>
      <c r="K6634" s="299">
        <v>43883</v>
      </c>
      <c r="L6634" s="300"/>
      <c r="M6634" s="297" t="str">
        <f t="shared" si="103"/>
        <v>2014</v>
      </c>
    </row>
    <row r="6635" spans="1:13">
      <c r="A6635" s="293">
        <v>6634</v>
      </c>
      <c r="B6635" s="298" t="s">
        <v>21992</v>
      </c>
      <c r="C6635" s="298" t="s">
        <v>21993</v>
      </c>
      <c r="D6635" s="298"/>
      <c r="E6635" s="298" t="s">
        <v>22</v>
      </c>
      <c r="F6635" s="293" t="s">
        <v>35</v>
      </c>
      <c r="G6635" s="300" t="s">
        <v>55</v>
      </c>
      <c r="H6635" s="293" t="s">
        <v>6848</v>
      </c>
      <c r="I6635" s="293"/>
      <c r="J6635" s="293" t="s">
        <v>24283</v>
      </c>
      <c r="K6635" s="299">
        <v>43947</v>
      </c>
      <c r="L6635" s="300"/>
      <c r="M6635" s="297" t="str">
        <f t="shared" si="103"/>
        <v>2014</v>
      </c>
    </row>
    <row r="6636" spans="1:13">
      <c r="A6636" s="293">
        <v>6635</v>
      </c>
      <c r="B6636" s="298" t="s">
        <v>21994</v>
      </c>
      <c r="C6636" s="298" t="s">
        <v>21995</v>
      </c>
      <c r="D6636" s="298"/>
      <c r="E6636" s="298" t="s">
        <v>22</v>
      </c>
      <c r="F6636" s="293" t="s">
        <v>35</v>
      </c>
      <c r="G6636" s="300" t="s">
        <v>55</v>
      </c>
      <c r="H6636" s="293" t="s">
        <v>6848</v>
      </c>
      <c r="I6636" s="293"/>
      <c r="J6636" s="293" t="s">
        <v>24283</v>
      </c>
      <c r="K6636" s="299">
        <v>43806</v>
      </c>
      <c r="L6636" s="300"/>
      <c r="M6636" s="297" t="str">
        <f t="shared" si="103"/>
        <v>2014</v>
      </c>
    </row>
    <row r="6637" spans="1:13">
      <c r="A6637" s="293">
        <v>6636</v>
      </c>
      <c r="B6637" s="298" t="s">
        <v>21996</v>
      </c>
      <c r="C6637" s="298" t="s">
        <v>21997</v>
      </c>
      <c r="D6637" s="298"/>
      <c r="E6637" s="298" t="s">
        <v>22</v>
      </c>
      <c r="F6637" s="293" t="s">
        <v>35</v>
      </c>
      <c r="G6637" s="300" t="s">
        <v>55</v>
      </c>
      <c r="H6637" s="293" t="s">
        <v>6848</v>
      </c>
      <c r="I6637" s="293"/>
      <c r="J6637" s="293" t="s">
        <v>24283</v>
      </c>
      <c r="K6637" s="299">
        <v>43806</v>
      </c>
      <c r="L6637" s="300"/>
      <c r="M6637" s="297" t="str">
        <f t="shared" si="103"/>
        <v>2014</v>
      </c>
    </row>
    <row r="6638" spans="1:13">
      <c r="A6638" s="293">
        <v>6637</v>
      </c>
      <c r="B6638" s="298" t="s">
        <v>21998</v>
      </c>
      <c r="C6638" s="298" t="s">
        <v>21999</v>
      </c>
      <c r="D6638" s="298"/>
      <c r="E6638" s="298" t="s">
        <v>22</v>
      </c>
      <c r="F6638" s="293" t="s">
        <v>35</v>
      </c>
      <c r="G6638" s="300" t="s">
        <v>55</v>
      </c>
      <c r="H6638" s="293" t="s">
        <v>6848</v>
      </c>
      <c r="I6638" s="293"/>
      <c r="J6638" s="293" t="s">
        <v>24283</v>
      </c>
      <c r="K6638" s="299">
        <v>43806</v>
      </c>
      <c r="L6638" s="300"/>
      <c r="M6638" s="297" t="str">
        <f t="shared" si="103"/>
        <v>2014</v>
      </c>
    </row>
    <row r="6639" spans="1:13">
      <c r="A6639" s="293">
        <v>6638</v>
      </c>
      <c r="B6639" s="298" t="s">
        <v>22000</v>
      </c>
      <c r="C6639" s="298" t="s">
        <v>22001</v>
      </c>
      <c r="D6639" s="298"/>
      <c r="E6639" s="298" t="s">
        <v>22</v>
      </c>
      <c r="F6639" s="293" t="s">
        <v>35</v>
      </c>
      <c r="G6639" s="300" t="s">
        <v>55</v>
      </c>
      <c r="H6639" s="293" t="s">
        <v>6848</v>
      </c>
      <c r="I6639" s="293"/>
      <c r="J6639" s="293" t="s">
        <v>24283</v>
      </c>
      <c r="K6639" s="299">
        <v>43806</v>
      </c>
      <c r="L6639" s="300"/>
      <c r="M6639" s="297" t="str">
        <f t="shared" si="103"/>
        <v>2014</v>
      </c>
    </row>
    <row r="6640" spans="1:13">
      <c r="A6640" s="293">
        <v>6639</v>
      </c>
      <c r="B6640" s="298" t="s">
        <v>22002</v>
      </c>
      <c r="C6640" s="298" t="s">
        <v>22003</v>
      </c>
      <c r="D6640" s="298"/>
      <c r="E6640" s="298" t="s">
        <v>22</v>
      </c>
      <c r="F6640" s="293" t="s">
        <v>35</v>
      </c>
      <c r="G6640" s="300" t="s">
        <v>55</v>
      </c>
      <c r="H6640" s="293" t="s">
        <v>6848</v>
      </c>
      <c r="I6640" s="293"/>
      <c r="J6640" s="293" t="s">
        <v>24283</v>
      </c>
      <c r="K6640" s="299">
        <v>43954</v>
      </c>
      <c r="L6640" s="300"/>
      <c r="M6640" s="297" t="str">
        <f t="shared" si="103"/>
        <v>2014</v>
      </c>
    </row>
    <row r="6641" spans="1:13">
      <c r="A6641" s="293">
        <v>6640</v>
      </c>
      <c r="B6641" s="298" t="s">
        <v>22004</v>
      </c>
      <c r="C6641" s="298" t="s">
        <v>22005</v>
      </c>
      <c r="D6641" s="298"/>
      <c r="E6641" s="298" t="s">
        <v>22</v>
      </c>
      <c r="F6641" s="293" t="s">
        <v>35</v>
      </c>
      <c r="G6641" s="300" t="s">
        <v>55</v>
      </c>
      <c r="H6641" s="293" t="s">
        <v>6848</v>
      </c>
      <c r="I6641" s="293"/>
      <c r="J6641" s="293" t="s">
        <v>24283</v>
      </c>
      <c r="K6641" s="299"/>
      <c r="L6641" s="300" t="s">
        <v>24310</v>
      </c>
      <c r="M6641" s="297" t="str">
        <f t="shared" si="103"/>
        <v>2014</v>
      </c>
    </row>
    <row r="6642" spans="1:13">
      <c r="A6642" s="293">
        <v>6641</v>
      </c>
      <c r="B6642" s="298" t="s">
        <v>22006</v>
      </c>
      <c r="C6642" s="298" t="s">
        <v>22007</v>
      </c>
      <c r="D6642" s="298"/>
      <c r="E6642" s="298" t="s">
        <v>22</v>
      </c>
      <c r="F6642" s="293" t="s">
        <v>35</v>
      </c>
      <c r="G6642" s="300" t="s">
        <v>55</v>
      </c>
      <c r="H6642" s="293" t="s">
        <v>6848</v>
      </c>
      <c r="I6642" s="293"/>
      <c r="J6642" s="293" t="s">
        <v>24283</v>
      </c>
      <c r="K6642" s="299">
        <v>44045</v>
      </c>
      <c r="L6642" s="300"/>
      <c r="M6642" s="297" t="str">
        <f t="shared" si="103"/>
        <v>2014</v>
      </c>
    </row>
    <row r="6643" spans="1:13">
      <c r="A6643" s="293">
        <v>6642</v>
      </c>
      <c r="B6643" s="298" t="s">
        <v>22008</v>
      </c>
      <c r="C6643" s="298" t="s">
        <v>22009</v>
      </c>
      <c r="D6643" s="298"/>
      <c r="E6643" s="298" t="s">
        <v>22</v>
      </c>
      <c r="F6643" s="293" t="s">
        <v>35</v>
      </c>
      <c r="G6643" s="300" t="s">
        <v>55</v>
      </c>
      <c r="H6643" s="293" t="s">
        <v>6848</v>
      </c>
      <c r="I6643" s="293"/>
      <c r="J6643" s="293" t="s">
        <v>24283</v>
      </c>
      <c r="K6643" s="299">
        <v>43883</v>
      </c>
      <c r="L6643" s="300"/>
      <c r="M6643" s="297" t="str">
        <f t="shared" si="103"/>
        <v>2014</v>
      </c>
    </row>
    <row r="6644" spans="1:13">
      <c r="A6644" s="293">
        <v>6643</v>
      </c>
      <c r="B6644" s="298" t="s">
        <v>22010</v>
      </c>
      <c r="C6644" s="298" t="s">
        <v>22011</v>
      </c>
      <c r="D6644" s="298"/>
      <c r="E6644" s="298" t="s">
        <v>22</v>
      </c>
      <c r="F6644" s="293" t="s">
        <v>35</v>
      </c>
      <c r="G6644" s="300" t="s">
        <v>55</v>
      </c>
      <c r="H6644" s="293" t="s">
        <v>6848</v>
      </c>
      <c r="I6644" s="293"/>
      <c r="J6644" s="293" t="s">
        <v>24283</v>
      </c>
      <c r="K6644" s="299">
        <v>44045</v>
      </c>
      <c r="L6644" s="300"/>
      <c r="M6644" s="297" t="str">
        <f t="shared" si="103"/>
        <v>2014</v>
      </c>
    </row>
    <row r="6645" spans="1:13">
      <c r="A6645" s="293">
        <v>6644</v>
      </c>
      <c r="B6645" s="298" t="s">
        <v>22012</v>
      </c>
      <c r="C6645" s="298" t="s">
        <v>22013</v>
      </c>
      <c r="D6645" s="298"/>
      <c r="E6645" s="298" t="s">
        <v>22</v>
      </c>
      <c r="F6645" s="293" t="s">
        <v>35</v>
      </c>
      <c r="G6645" s="300" t="s">
        <v>55</v>
      </c>
      <c r="H6645" s="293" t="s">
        <v>6848</v>
      </c>
      <c r="I6645" s="293"/>
      <c r="J6645" s="293" t="s">
        <v>24283</v>
      </c>
      <c r="K6645" s="299">
        <v>43947</v>
      </c>
      <c r="L6645" s="300"/>
      <c r="M6645" s="297" t="str">
        <f t="shared" si="103"/>
        <v>2014</v>
      </c>
    </row>
    <row r="6646" spans="1:13">
      <c r="A6646" s="293">
        <v>6645</v>
      </c>
      <c r="B6646" s="298" t="s">
        <v>22014</v>
      </c>
      <c r="C6646" s="298" t="s">
        <v>22015</v>
      </c>
      <c r="D6646" s="298"/>
      <c r="E6646" s="298" t="s">
        <v>22</v>
      </c>
      <c r="F6646" s="293" t="s">
        <v>35</v>
      </c>
      <c r="G6646" s="300" t="s">
        <v>55</v>
      </c>
      <c r="H6646" s="293" t="s">
        <v>6848</v>
      </c>
      <c r="I6646" s="293"/>
      <c r="J6646" s="293" t="s">
        <v>24283</v>
      </c>
      <c r="K6646" s="299">
        <v>43947</v>
      </c>
      <c r="L6646" s="300"/>
      <c r="M6646" s="297" t="str">
        <f t="shared" si="103"/>
        <v>2014</v>
      </c>
    </row>
    <row r="6647" spans="1:13">
      <c r="A6647" s="293">
        <v>6646</v>
      </c>
      <c r="B6647" s="298" t="s">
        <v>22016</v>
      </c>
      <c r="C6647" s="298" t="s">
        <v>22017</v>
      </c>
      <c r="D6647" s="298"/>
      <c r="E6647" s="298" t="s">
        <v>22</v>
      </c>
      <c r="F6647" s="293" t="s">
        <v>35</v>
      </c>
      <c r="G6647" s="300" t="s">
        <v>55</v>
      </c>
      <c r="H6647" s="293" t="s">
        <v>6848</v>
      </c>
      <c r="I6647" s="293"/>
      <c r="J6647" s="293" t="s">
        <v>24283</v>
      </c>
      <c r="K6647" s="299">
        <v>43947</v>
      </c>
      <c r="L6647" s="300"/>
      <c r="M6647" s="297" t="str">
        <f t="shared" si="103"/>
        <v>2014</v>
      </c>
    </row>
    <row r="6648" spans="1:13">
      <c r="A6648" s="293">
        <v>6647</v>
      </c>
      <c r="B6648" s="298" t="s">
        <v>22018</v>
      </c>
      <c r="C6648" s="298" t="s">
        <v>22019</v>
      </c>
      <c r="D6648" s="298"/>
      <c r="E6648" s="298" t="s">
        <v>22</v>
      </c>
      <c r="F6648" s="293" t="s">
        <v>35</v>
      </c>
      <c r="G6648" s="300" t="s">
        <v>55</v>
      </c>
      <c r="H6648" s="293" t="s">
        <v>6848</v>
      </c>
      <c r="I6648" s="293"/>
      <c r="J6648" s="293" t="s">
        <v>24283</v>
      </c>
      <c r="K6648" s="299">
        <v>43883</v>
      </c>
      <c r="L6648" s="300"/>
      <c r="M6648" s="297" t="str">
        <f t="shared" si="103"/>
        <v>2014</v>
      </c>
    </row>
    <row r="6649" spans="1:13">
      <c r="A6649" s="293">
        <v>6648</v>
      </c>
      <c r="B6649" s="298" t="s">
        <v>22020</v>
      </c>
      <c r="C6649" s="298" t="s">
        <v>22021</v>
      </c>
      <c r="D6649" s="298"/>
      <c r="E6649" s="298" t="s">
        <v>22</v>
      </c>
      <c r="F6649" s="293" t="s">
        <v>35</v>
      </c>
      <c r="G6649" s="300" t="s">
        <v>55</v>
      </c>
      <c r="H6649" s="293" t="s">
        <v>6848</v>
      </c>
      <c r="I6649" s="293"/>
      <c r="J6649" s="293" t="s">
        <v>24283</v>
      </c>
      <c r="K6649" s="299">
        <v>44045</v>
      </c>
      <c r="L6649" s="300"/>
      <c r="M6649" s="297" t="str">
        <f t="shared" si="103"/>
        <v>2014</v>
      </c>
    </row>
    <row r="6650" spans="1:13">
      <c r="A6650" s="293">
        <v>6649</v>
      </c>
      <c r="B6650" s="298" t="s">
        <v>22022</v>
      </c>
      <c r="C6650" s="298" t="s">
        <v>22023</v>
      </c>
      <c r="D6650" s="298"/>
      <c r="E6650" s="298" t="s">
        <v>22</v>
      </c>
      <c r="F6650" s="293" t="s">
        <v>35</v>
      </c>
      <c r="G6650" s="300" t="s">
        <v>55</v>
      </c>
      <c r="H6650" s="293" t="s">
        <v>6848</v>
      </c>
      <c r="I6650" s="293"/>
      <c r="J6650" s="293" t="s">
        <v>24283</v>
      </c>
      <c r="K6650" s="299">
        <v>44045</v>
      </c>
      <c r="L6650" s="300"/>
      <c r="M6650" s="297" t="str">
        <f t="shared" si="103"/>
        <v>2014</v>
      </c>
    </row>
    <row r="6651" spans="1:13">
      <c r="A6651" s="293">
        <v>6650</v>
      </c>
      <c r="B6651" s="298" t="s">
        <v>22024</v>
      </c>
      <c r="C6651" s="298" t="s">
        <v>22025</v>
      </c>
      <c r="D6651" s="298"/>
      <c r="E6651" s="298" t="s">
        <v>22</v>
      </c>
      <c r="F6651" s="293" t="s">
        <v>35</v>
      </c>
      <c r="G6651" s="300" t="s">
        <v>55</v>
      </c>
      <c r="H6651" s="293" t="s">
        <v>6848</v>
      </c>
      <c r="I6651" s="293"/>
      <c r="J6651" s="293" t="s">
        <v>24283</v>
      </c>
      <c r="K6651" s="299">
        <v>44045</v>
      </c>
      <c r="L6651" s="300"/>
      <c r="M6651" s="297" t="str">
        <f t="shared" si="103"/>
        <v>2014</v>
      </c>
    </row>
    <row r="6652" spans="1:13">
      <c r="A6652" s="293">
        <v>6651</v>
      </c>
      <c r="B6652" s="298" t="s">
        <v>22026</v>
      </c>
      <c r="C6652" s="298" t="s">
        <v>22027</v>
      </c>
      <c r="D6652" s="298"/>
      <c r="E6652" s="298" t="s">
        <v>22</v>
      </c>
      <c r="F6652" s="293" t="s">
        <v>35</v>
      </c>
      <c r="G6652" s="300" t="s">
        <v>55</v>
      </c>
      <c r="H6652" s="293" t="s">
        <v>6848</v>
      </c>
      <c r="I6652" s="293"/>
      <c r="J6652" s="293" t="s">
        <v>24283</v>
      </c>
      <c r="K6652" s="299">
        <v>43954</v>
      </c>
      <c r="L6652" s="300"/>
      <c r="M6652" s="297" t="str">
        <f t="shared" si="103"/>
        <v>2014</v>
      </c>
    </row>
    <row r="6653" spans="1:13">
      <c r="A6653" s="293">
        <v>6652</v>
      </c>
      <c r="B6653" s="298" t="s">
        <v>22028</v>
      </c>
      <c r="C6653" s="298" t="s">
        <v>22029</v>
      </c>
      <c r="D6653" s="298"/>
      <c r="E6653" s="298" t="s">
        <v>22</v>
      </c>
      <c r="F6653" s="293" t="s">
        <v>35</v>
      </c>
      <c r="G6653" s="300" t="s">
        <v>55</v>
      </c>
      <c r="H6653" s="293" t="s">
        <v>6848</v>
      </c>
      <c r="I6653" s="293"/>
      <c r="J6653" s="293" t="s">
        <v>24283</v>
      </c>
      <c r="K6653" s="299">
        <v>44045</v>
      </c>
      <c r="L6653" s="300"/>
      <c r="M6653" s="297" t="str">
        <f t="shared" si="103"/>
        <v>2014</v>
      </c>
    </row>
    <row r="6654" spans="1:13">
      <c r="A6654" s="293">
        <v>6653</v>
      </c>
      <c r="B6654" s="298" t="s">
        <v>22030</v>
      </c>
      <c r="C6654" s="298" t="s">
        <v>22031</v>
      </c>
      <c r="D6654" s="298"/>
      <c r="E6654" s="298" t="s">
        <v>22</v>
      </c>
      <c r="F6654" s="293" t="s">
        <v>35</v>
      </c>
      <c r="G6654" s="300" t="s">
        <v>55</v>
      </c>
      <c r="H6654" s="293" t="s">
        <v>6848</v>
      </c>
      <c r="I6654" s="293"/>
      <c r="J6654" s="293" t="s">
        <v>24283</v>
      </c>
      <c r="K6654" s="299">
        <v>44045</v>
      </c>
      <c r="L6654" s="300"/>
      <c r="M6654" s="297" t="str">
        <f t="shared" si="103"/>
        <v>2014</v>
      </c>
    </row>
    <row r="6655" spans="1:13">
      <c r="A6655" s="293">
        <v>6654</v>
      </c>
      <c r="B6655" s="298" t="s">
        <v>22032</v>
      </c>
      <c r="C6655" s="298" t="s">
        <v>22033</v>
      </c>
      <c r="D6655" s="298"/>
      <c r="E6655" s="298" t="s">
        <v>22</v>
      </c>
      <c r="F6655" s="293" t="s">
        <v>35</v>
      </c>
      <c r="G6655" s="300" t="s">
        <v>55</v>
      </c>
      <c r="H6655" s="293" t="s">
        <v>6848</v>
      </c>
      <c r="I6655" s="293"/>
      <c r="J6655" s="293" t="s">
        <v>24283</v>
      </c>
      <c r="K6655" s="299">
        <v>43806</v>
      </c>
      <c r="L6655" s="300"/>
      <c r="M6655" s="297" t="str">
        <f t="shared" si="103"/>
        <v>2014</v>
      </c>
    </row>
    <row r="6656" spans="1:13">
      <c r="A6656" s="293">
        <v>6655</v>
      </c>
      <c r="B6656" s="298" t="s">
        <v>22034</v>
      </c>
      <c r="C6656" s="298" t="s">
        <v>22035</v>
      </c>
      <c r="D6656" s="298"/>
      <c r="E6656" s="298" t="s">
        <v>22</v>
      </c>
      <c r="F6656" s="293" t="s">
        <v>35</v>
      </c>
      <c r="G6656" s="300" t="s">
        <v>55</v>
      </c>
      <c r="H6656" s="293" t="s">
        <v>6848</v>
      </c>
      <c r="I6656" s="293"/>
      <c r="J6656" s="293" t="s">
        <v>24283</v>
      </c>
      <c r="K6656" s="299">
        <v>44045</v>
      </c>
      <c r="L6656" s="300"/>
      <c r="M6656" s="297" t="str">
        <f t="shared" si="103"/>
        <v>2014</v>
      </c>
    </row>
    <row r="6657" spans="1:13">
      <c r="A6657" s="293">
        <v>6656</v>
      </c>
      <c r="B6657" s="298" t="s">
        <v>22036</v>
      </c>
      <c r="C6657" s="298" t="s">
        <v>22037</v>
      </c>
      <c r="D6657" s="298"/>
      <c r="E6657" s="298" t="s">
        <v>22</v>
      </c>
      <c r="F6657" s="293" t="s">
        <v>35</v>
      </c>
      <c r="G6657" s="300" t="s">
        <v>55</v>
      </c>
      <c r="H6657" s="293" t="s">
        <v>6848</v>
      </c>
      <c r="I6657" s="293"/>
      <c r="J6657" s="293" t="s">
        <v>24283</v>
      </c>
      <c r="K6657" s="299">
        <v>44045</v>
      </c>
      <c r="L6657" s="300"/>
      <c r="M6657" s="297" t="str">
        <f t="shared" si="103"/>
        <v>2014</v>
      </c>
    </row>
    <row r="6658" spans="1:13">
      <c r="A6658" s="293">
        <v>6657</v>
      </c>
      <c r="B6658" s="298" t="s">
        <v>22038</v>
      </c>
      <c r="C6658" s="298" t="s">
        <v>22039</v>
      </c>
      <c r="D6658" s="298"/>
      <c r="E6658" s="298" t="s">
        <v>22</v>
      </c>
      <c r="F6658" s="293" t="s">
        <v>35</v>
      </c>
      <c r="G6658" s="300" t="s">
        <v>55</v>
      </c>
      <c r="H6658" s="293" t="s">
        <v>6848</v>
      </c>
      <c r="I6658" s="293"/>
      <c r="J6658" s="293" t="s">
        <v>24283</v>
      </c>
      <c r="K6658" s="299">
        <v>43806</v>
      </c>
      <c r="L6658" s="300"/>
      <c r="M6658" s="297" t="str">
        <f t="shared" ref="M6658:M6721" si="104">IF((INT(MID(B6658,5,2))&gt;19),"19"&amp;MID(B6658,5,2),"20"&amp;MID(B6658,5,2))</f>
        <v>2014</v>
      </c>
    </row>
    <row r="6659" spans="1:13">
      <c r="A6659" s="293">
        <v>6658</v>
      </c>
      <c r="B6659" s="298" t="s">
        <v>22040</v>
      </c>
      <c r="C6659" s="298" t="s">
        <v>22041</v>
      </c>
      <c r="D6659" s="298"/>
      <c r="E6659" s="298" t="s">
        <v>22</v>
      </c>
      <c r="F6659" s="293" t="s">
        <v>35</v>
      </c>
      <c r="G6659" s="300" t="s">
        <v>55</v>
      </c>
      <c r="H6659" s="293" t="s">
        <v>6848</v>
      </c>
      <c r="I6659" s="293"/>
      <c r="J6659" s="293" t="s">
        <v>24283</v>
      </c>
      <c r="K6659" s="299">
        <v>43806</v>
      </c>
      <c r="L6659" s="300"/>
      <c r="M6659" s="297" t="str">
        <f t="shared" si="104"/>
        <v>2014</v>
      </c>
    </row>
    <row r="6660" spans="1:13">
      <c r="A6660" s="293">
        <v>6659</v>
      </c>
      <c r="B6660" s="298" t="s">
        <v>22042</v>
      </c>
      <c r="C6660" s="298" t="s">
        <v>22043</v>
      </c>
      <c r="D6660" s="298"/>
      <c r="E6660" s="298" t="s">
        <v>22</v>
      </c>
      <c r="F6660" s="293" t="s">
        <v>35</v>
      </c>
      <c r="G6660" s="300" t="s">
        <v>55</v>
      </c>
      <c r="H6660" s="293" t="s">
        <v>6848</v>
      </c>
      <c r="I6660" s="293"/>
      <c r="J6660" s="293" t="s">
        <v>24283</v>
      </c>
      <c r="K6660" s="299">
        <v>43806</v>
      </c>
      <c r="L6660" s="300"/>
      <c r="M6660" s="297" t="str">
        <f t="shared" si="104"/>
        <v>2014</v>
      </c>
    </row>
    <row r="6661" spans="1:13">
      <c r="A6661" s="293">
        <v>6660</v>
      </c>
      <c r="B6661" s="298" t="s">
        <v>22044</v>
      </c>
      <c r="C6661" s="298" t="s">
        <v>22045</v>
      </c>
      <c r="D6661" s="298"/>
      <c r="E6661" s="298" t="s">
        <v>22</v>
      </c>
      <c r="F6661" s="293" t="s">
        <v>35</v>
      </c>
      <c r="G6661" s="300" t="s">
        <v>55</v>
      </c>
      <c r="H6661" s="293" t="s">
        <v>6848</v>
      </c>
      <c r="I6661" s="293"/>
      <c r="J6661" s="293" t="s">
        <v>24283</v>
      </c>
      <c r="K6661" s="299">
        <v>44045</v>
      </c>
      <c r="L6661" s="300"/>
      <c r="M6661" s="297" t="str">
        <f t="shared" si="104"/>
        <v>2014</v>
      </c>
    </row>
    <row r="6662" spans="1:13">
      <c r="A6662" s="293">
        <v>6661</v>
      </c>
      <c r="B6662" s="298" t="s">
        <v>22046</v>
      </c>
      <c r="C6662" s="298" t="s">
        <v>22047</v>
      </c>
      <c r="D6662" s="298"/>
      <c r="E6662" s="298" t="s">
        <v>22</v>
      </c>
      <c r="F6662" s="293" t="s">
        <v>35</v>
      </c>
      <c r="G6662" s="300" t="s">
        <v>55</v>
      </c>
      <c r="H6662" s="293" t="s">
        <v>6848</v>
      </c>
      <c r="I6662" s="293"/>
      <c r="J6662" s="293" t="s">
        <v>24283</v>
      </c>
      <c r="K6662" s="299">
        <v>44045</v>
      </c>
      <c r="L6662" s="300"/>
      <c r="M6662" s="297" t="str">
        <f t="shared" si="104"/>
        <v>2014</v>
      </c>
    </row>
    <row r="6663" spans="1:13">
      <c r="A6663" s="293">
        <v>6662</v>
      </c>
      <c r="B6663" s="298" t="s">
        <v>22048</v>
      </c>
      <c r="C6663" s="298" t="s">
        <v>22049</v>
      </c>
      <c r="D6663" s="298"/>
      <c r="E6663" s="298" t="s">
        <v>22</v>
      </c>
      <c r="F6663" s="293" t="s">
        <v>35</v>
      </c>
      <c r="G6663" s="300" t="s">
        <v>55</v>
      </c>
      <c r="H6663" s="293" t="s">
        <v>6848</v>
      </c>
      <c r="I6663" s="293"/>
      <c r="J6663" s="293" t="s">
        <v>24283</v>
      </c>
      <c r="K6663" s="299">
        <v>43883</v>
      </c>
      <c r="L6663" s="300"/>
      <c r="M6663" s="297" t="str">
        <f t="shared" si="104"/>
        <v>2014</v>
      </c>
    </row>
    <row r="6664" spans="1:13">
      <c r="A6664" s="293">
        <v>6663</v>
      </c>
      <c r="B6664" s="298" t="s">
        <v>22050</v>
      </c>
      <c r="C6664" s="298" t="s">
        <v>22051</v>
      </c>
      <c r="D6664" s="298"/>
      <c r="E6664" s="298" t="s">
        <v>22</v>
      </c>
      <c r="F6664" s="293" t="s">
        <v>35</v>
      </c>
      <c r="G6664" s="300" t="s">
        <v>55</v>
      </c>
      <c r="H6664" s="293" t="s">
        <v>6848</v>
      </c>
      <c r="I6664" s="293"/>
      <c r="J6664" s="293" t="s">
        <v>24283</v>
      </c>
      <c r="K6664" s="299">
        <v>44045</v>
      </c>
      <c r="L6664" s="300"/>
      <c r="M6664" s="297" t="str">
        <f t="shared" si="104"/>
        <v>2014</v>
      </c>
    </row>
    <row r="6665" spans="1:13">
      <c r="A6665" s="293">
        <v>6664</v>
      </c>
      <c r="B6665" s="298" t="s">
        <v>22052</v>
      </c>
      <c r="C6665" s="298" t="s">
        <v>22053</v>
      </c>
      <c r="D6665" s="298"/>
      <c r="E6665" s="298" t="s">
        <v>22</v>
      </c>
      <c r="F6665" s="293" t="s">
        <v>35</v>
      </c>
      <c r="G6665" s="300" t="s">
        <v>55</v>
      </c>
      <c r="H6665" s="293" t="s">
        <v>6848</v>
      </c>
      <c r="I6665" s="293"/>
      <c r="J6665" s="293" t="s">
        <v>24283</v>
      </c>
      <c r="K6665" s="299">
        <v>44045</v>
      </c>
      <c r="L6665" s="300"/>
      <c r="M6665" s="297" t="str">
        <f t="shared" si="104"/>
        <v>2014</v>
      </c>
    </row>
    <row r="6666" spans="1:13">
      <c r="A6666" s="293">
        <v>6665</v>
      </c>
      <c r="B6666" s="298" t="s">
        <v>22054</v>
      </c>
      <c r="C6666" s="298" t="s">
        <v>22055</v>
      </c>
      <c r="D6666" s="298"/>
      <c r="E6666" s="298" t="s">
        <v>22</v>
      </c>
      <c r="F6666" s="293" t="s">
        <v>35</v>
      </c>
      <c r="G6666" s="300" t="s">
        <v>55</v>
      </c>
      <c r="H6666" s="293" t="s">
        <v>6848</v>
      </c>
      <c r="I6666" s="293"/>
      <c r="J6666" s="293" t="s">
        <v>24283</v>
      </c>
      <c r="K6666" s="299">
        <v>43806</v>
      </c>
      <c r="L6666" s="300"/>
      <c r="M6666" s="297" t="str">
        <f t="shared" si="104"/>
        <v>2014</v>
      </c>
    </row>
    <row r="6667" spans="1:13">
      <c r="A6667" s="293">
        <v>6666</v>
      </c>
      <c r="B6667" s="298" t="s">
        <v>22056</v>
      </c>
      <c r="C6667" s="298" t="s">
        <v>22057</v>
      </c>
      <c r="D6667" s="298"/>
      <c r="E6667" s="298" t="s">
        <v>22</v>
      </c>
      <c r="F6667" s="293" t="s">
        <v>35</v>
      </c>
      <c r="G6667" s="300" t="s">
        <v>55</v>
      </c>
      <c r="H6667" s="293" t="s">
        <v>6848</v>
      </c>
      <c r="I6667" s="293"/>
      <c r="J6667" s="293" t="s">
        <v>24283</v>
      </c>
      <c r="K6667" s="299">
        <v>43947</v>
      </c>
      <c r="L6667" s="300"/>
      <c r="M6667" s="297" t="str">
        <f t="shared" si="104"/>
        <v>2014</v>
      </c>
    </row>
    <row r="6668" spans="1:13">
      <c r="A6668" s="293">
        <v>6667</v>
      </c>
      <c r="B6668" s="298" t="s">
        <v>22058</v>
      </c>
      <c r="C6668" s="298" t="s">
        <v>22059</v>
      </c>
      <c r="D6668" s="298"/>
      <c r="E6668" s="298" t="s">
        <v>22</v>
      </c>
      <c r="F6668" s="293" t="s">
        <v>35</v>
      </c>
      <c r="G6668" s="300" t="s">
        <v>55</v>
      </c>
      <c r="H6668" s="293" t="s">
        <v>6848</v>
      </c>
      <c r="I6668" s="293"/>
      <c r="J6668" s="293" t="s">
        <v>24283</v>
      </c>
      <c r="K6668" s="299">
        <v>43947</v>
      </c>
      <c r="L6668" s="300"/>
      <c r="M6668" s="297" t="str">
        <f t="shared" si="104"/>
        <v>2014</v>
      </c>
    </row>
    <row r="6669" spans="1:13">
      <c r="A6669" s="293">
        <v>6668</v>
      </c>
      <c r="B6669" s="298" t="s">
        <v>22060</v>
      </c>
      <c r="C6669" s="298" t="s">
        <v>22061</v>
      </c>
      <c r="D6669" s="298"/>
      <c r="E6669" s="298" t="s">
        <v>22</v>
      </c>
      <c r="F6669" s="293" t="s">
        <v>35</v>
      </c>
      <c r="G6669" s="300" t="s">
        <v>55</v>
      </c>
      <c r="H6669" s="293" t="s">
        <v>6848</v>
      </c>
      <c r="I6669" s="293"/>
      <c r="J6669" s="293" t="s">
        <v>24283</v>
      </c>
      <c r="K6669" s="299">
        <v>43806</v>
      </c>
      <c r="L6669" s="300"/>
      <c r="M6669" s="297" t="str">
        <f t="shared" si="104"/>
        <v>2014</v>
      </c>
    </row>
    <row r="6670" spans="1:13">
      <c r="A6670" s="293">
        <v>6669</v>
      </c>
      <c r="B6670" s="298" t="s">
        <v>22062</v>
      </c>
      <c r="C6670" s="298" t="s">
        <v>22063</v>
      </c>
      <c r="D6670" s="298"/>
      <c r="E6670" s="298" t="s">
        <v>22</v>
      </c>
      <c r="F6670" s="293" t="s">
        <v>35</v>
      </c>
      <c r="G6670" s="300" t="s">
        <v>55</v>
      </c>
      <c r="H6670" s="293" t="s">
        <v>6848</v>
      </c>
      <c r="I6670" s="293"/>
      <c r="J6670" s="293" t="s">
        <v>24283</v>
      </c>
      <c r="K6670" s="299">
        <v>43974</v>
      </c>
      <c r="L6670" s="300"/>
      <c r="M6670" s="297" t="str">
        <f t="shared" si="104"/>
        <v>2014</v>
      </c>
    </row>
    <row r="6671" spans="1:13">
      <c r="A6671" s="293">
        <v>6670</v>
      </c>
      <c r="B6671" s="298" t="s">
        <v>22064</v>
      </c>
      <c r="C6671" s="298" t="s">
        <v>22065</v>
      </c>
      <c r="D6671" s="298"/>
      <c r="E6671" s="298" t="s">
        <v>22</v>
      </c>
      <c r="F6671" s="293" t="s">
        <v>35</v>
      </c>
      <c r="G6671" s="300" t="s">
        <v>55</v>
      </c>
      <c r="H6671" s="293" t="s">
        <v>6848</v>
      </c>
      <c r="I6671" s="293"/>
      <c r="J6671" s="293" t="s">
        <v>24283</v>
      </c>
      <c r="K6671" s="299">
        <v>44045</v>
      </c>
      <c r="L6671" s="300"/>
      <c r="M6671" s="297" t="str">
        <f t="shared" si="104"/>
        <v>2014</v>
      </c>
    </row>
    <row r="6672" spans="1:13">
      <c r="A6672" s="293">
        <v>6671</v>
      </c>
      <c r="B6672" s="298" t="s">
        <v>22066</v>
      </c>
      <c r="C6672" s="298" t="s">
        <v>22067</v>
      </c>
      <c r="D6672" s="298"/>
      <c r="E6672" s="298" t="s">
        <v>22</v>
      </c>
      <c r="F6672" s="293" t="s">
        <v>35</v>
      </c>
      <c r="G6672" s="300" t="s">
        <v>55</v>
      </c>
      <c r="H6672" s="293" t="s">
        <v>6848</v>
      </c>
      <c r="I6672" s="293"/>
      <c r="J6672" s="293" t="s">
        <v>24283</v>
      </c>
      <c r="K6672" s="299">
        <v>43883</v>
      </c>
      <c r="L6672" s="300"/>
      <c r="M6672" s="297" t="str">
        <f t="shared" si="104"/>
        <v>2014</v>
      </c>
    </row>
    <row r="6673" spans="1:13">
      <c r="A6673" s="293">
        <v>6672</v>
      </c>
      <c r="B6673" s="298" t="s">
        <v>22068</v>
      </c>
      <c r="C6673" s="298" t="s">
        <v>22069</v>
      </c>
      <c r="D6673" s="298"/>
      <c r="E6673" s="298" t="s">
        <v>22</v>
      </c>
      <c r="F6673" s="293" t="s">
        <v>35</v>
      </c>
      <c r="G6673" s="300" t="s">
        <v>55</v>
      </c>
      <c r="H6673" s="293" t="s">
        <v>6848</v>
      </c>
      <c r="I6673" s="293"/>
      <c r="J6673" s="293" t="s">
        <v>24283</v>
      </c>
      <c r="K6673" s="299">
        <v>43947</v>
      </c>
      <c r="L6673" s="300"/>
      <c r="M6673" s="297" t="str">
        <f t="shared" si="104"/>
        <v>2014</v>
      </c>
    </row>
    <row r="6674" spans="1:13">
      <c r="A6674" s="293">
        <v>6673</v>
      </c>
      <c r="B6674" s="298" t="s">
        <v>22070</v>
      </c>
      <c r="C6674" s="298" t="s">
        <v>22071</v>
      </c>
      <c r="D6674" s="298"/>
      <c r="E6674" s="298" t="s">
        <v>22</v>
      </c>
      <c r="F6674" s="293" t="s">
        <v>35</v>
      </c>
      <c r="G6674" s="300" t="s">
        <v>55</v>
      </c>
      <c r="H6674" s="293" t="s">
        <v>6848</v>
      </c>
      <c r="I6674" s="293"/>
      <c r="J6674" s="293" t="s">
        <v>24283</v>
      </c>
      <c r="K6674" s="299">
        <v>43806</v>
      </c>
      <c r="L6674" s="300"/>
      <c r="M6674" s="297" t="str">
        <f t="shared" si="104"/>
        <v>2014</v>
      </c>
    </row>
    <row r="6675" spans="1:13">
      <c r="A6675" s="293">
        <v>6674</v>
      </c>
      <c r="B6675" s="298" t="s">
        <v>22072</v>
      </c>
      <c r="C6675" s="298" t="s">
        <v>22073</v>
      </c>
      <c r="D6675" s="298"/>
      <c r="E6675" s="298" t="s">
        <v>22</v>
      </c>
      <c r="F6675" s="293" t="s">
        <v>35</v>
      </c>
      <c r="G6675" s="300" t="s">
        <v>55</v>
      </c>
      <c r="H6675" s="293" t="s">
        <v>6848</v>
      </c>
      <c r="I6675" s="293"/>
      <c r="J6675" s="293" t="s">
        <v>24283</v>
      </c>
      <c r="K6675" s="299">
        <v>43806</v>
      </c>
      <c r="L6675" s="300"/>
      <c r="M6675" s="297" t="str">
        <f t="shared" si="104"/>
        <v>2014</v>
      </c>
    </row>
    <row r="6676" spans="1:13">
      <c r="A6676" s="293">
        <v>6675</v>
      </c>
      <c r="B6676" s="298" t="s">
        <v>22074</v>
      </c>
      <c r="C6676" s="298" t="s">
        <v>22075</v>
      </c>
      <c r="D6676" s="298"/>
      <c r="E6676" s="298" t="s">
        <v>22</v>
      </c>
      <c r="F6676" s="293" t="s">
        <v>35</v>
      </c>
      <c r="G6676" s="300" t="s">
        <v>55</v>
      </c>
      <c r="H6676" s="293" t="s">
        <v>6848</v>
      </c>
      <c r="I6676" s="293"/>
      <c r="J6676" s="293" t="s">
        <v>24283</v>
      </c>
      <c r="K6676" s="299">
        <v>43947</v>
      </c>
      <c r="L6676" s="300"/>
      <c r="M6676" s="297" t="str">
        <f t="shared" si="104"/>
        <v>2014</v>
      </c>
    </row>
    <row r="6677" spans="1:13">
      <c r="A6677" s="293">
        <v>6676</v>
      </c>
      <c r="B6677" s="298" t="s">
        <v>22076</v>
      </c>
      <c r="C6677" s="298" t="s">
        <v>22077</v>
      </c>
      <c r="D6677" s="298"/>
      <c r="E6677" s="298" t="s">
        <v>22</v>
      </c>
      <c r="F6677" s="293" t="s">
        <v>35</v>
      </c>
      <c r="G6677" s="300" t="s">
        <v>55</v>
      </c>
      <c r="H6677" s="293" t="s">
        <v>6848</v>
      </c>
      <c r="I6677" s="293"/>
      <c r="J6677" s="293" t="s">
        <v>24283</v>
      </c>
      <c r="K6677" s="299">
        <v>44045</v>
      </c>
      <c r="L6677" s="300"/>
      <c r="M6677" s="297" t="str">
        <f t="shared" si="104"/>
        <v>2014</v>
      </c>
    </row>
    <row r="6678" spans="1:13">
      <c r="A6678" s="293">
        <v>6677</v>
      </c>
      <c r="B6678" s="298" t="s">
        <v>22078</v>
      </c>
      <c r="C6678" s="298" t="s">
        <v>22079</v>
      </c>
      <c r="D6678" s="298"/>
      <c r="E6678" s="298" t="s">
        <v>22</v>
      </c>
      <c r="F6678" s="293" t="s">
        <v>35</v>
      </c>
      <c r="G6678" s="300" t="s">
        <v>55</v>
      </c>
      <c r="H6678" s="293" t="s">
        <v>6848</v>
      </c>
      <c r="I6678" s="293"/>
      <c r="J6678" s="293" t="s">
        <v>24283</v>
      </c>
      <c r="K6678" s="299">
        <v>43806</v>
      </c>
      <c r="L6678" s="300"/>
      <c r="M6678" s="297" t="str">
        <f t="shared" si="104"/>
        <v>2014</v>
      </c>
    </row>
    <row r="6679" spans="1:13">
      <c r="A6679" s="293">
        <v>6678</v>
      </c>
      <c r="B6679" s="298" t="s">
        <v>22080</v>
      </c>
      <c r="C6679" s="298" t="s">
        <v>22081</v>
      </c>
      <c r="D6679" s="298"/>
      <c r="E6679" s="298" t="s">
        <v>22</v>
      </c>
      <c r="F6679" s="293" t="s">
        <v>35</v>
      </c>
      <c r="G6679" s="300" t="s">
        <v>55</v>
      </c>
      <c r="H6679" s="293" t="s">
        <v>6848</v>
      </c>
      <c r="I6679" s="293"/>
      <c r="J6679" s="293" t="s">
        <v>24283</v>
      </c>
      <c r="K6679" s="299">
        <v>43947</v>
      </c>
      <c r="L6679" s="300"/>
      <c r="M6679" s="297" t="str">
        <f t="shared" si="104"/>
        <v>2014</v>
      </c>
    </row>
    <row r="6680" spans="1:13">
      <c r="A6680" s="293">
        <v>6679</v>
      </c>
      <c r="B6680" s="298" t="s">
        <v>22082</v>
      </c>
      <c r="C6680" s="298" t="s">
        <v>22083</v>
      </c>
      <c r="D6680" s="298"/>
      <c r="E6680" s="298" t="s">
        <v>22</v>
      </c>
      <c r="F6680" s="293" t="s">
        <v>35</v>
      </c>
      <c r="G6680" s="300" t="s">
        <v>55</v>
      </c>
      <c r="H6680" s="293" t="s">
        <v>6848</v>
      </c>
      <c r="I6680" s="293"/>
      <c r="J6680" s="293" t="s">
        <v>24283</v>
      </c>
      <c r="K6680" s="299">
        <v>44045</v>
      </c>
      <c r="L6680" s="300"/>
      <c r="M6680" s="297" t="str">
        <f t="shared" si="104"/>
        <v>2014</v>
      </c>
    </row>
    <row r="6681" spans="1:13">
      <c r="A6681" s="293">
        <v>6680</v>
      </c>
      <c r="B6681" s="298" t="s">
        <v>22084</v>
      </c>
      <c r="C6681" s="298" t="s">
        <v>22085</v>
      </c>
      <c r="D6681" s="298"/>
      <c r="E6681" s="298" t="s">
        <v>22</v>
      </c>
      <c r="F6681" s="293" t="s">
        <v>35</v>
      </c>
      <c r="G6681" s="300" t="s">
        <v>55</v>
      </c>
      <c r="H6681" s="293" t="s">
        <v>6848</v>
      </c>
      <c r="I6681" s="293"/>
      <c r="J6681" s="293" t="s">
        <v>24283</v>
      </c>
      <c r="K6681" s="299">
        <v>44045</v>
      </c>
      <c r="L6681" s="300"/>
      <c r="M6681" s="297" t="str">
        <f t="shared" si="104"/>
        <v>2014</v>
      </c>
    </row>
    <row r="6682" spans="1:13">
      <c r="A6682" s="293">
        <v>6681</v>
      </c>
      <c r="B6682" s="298" t="s">
        <v>22086</v>
      </c>
      <c r="C6682" s="298" t="s">
        <v>22087</v>
      </c>
      <c r="D6682" s="298"/>
      <c r="E6682" s="298" t="s">
        <v>22</v>
      </c>
      <c r="F6682" s="293" t="s">
        <v>35</v>
      </c>
      <c r="G6682" s="300" t="s">
        <v>55</v>
      </c>
      <c r="H6682" s="293" t="s">
        <v>6848</v>
      </c>
      <c r="I6682" s="293"/>
      <c r="J6682" s="293" t="s">
        <v>24283</v>
      </c>
      <c r="K6682" s="299">
        <v>43806</v>
      </c>
      <c r="L6682" s="300"/>
      <c r="M6682" s="297" t="str">
        <f t="shared" si="104"/>
        <v>2014</v>
      </c>
    </row>
    <row r="6683" spans="1:13">
      <c r="A6683" s="293">
        <v>6682</v>
      </c>
      <c r="B6683" s="298" t="s">
        <v>22088</v>
      </c>
      <c r="C6683" s="298" t="s">
        <v>22089</v>
      </c>
      <c r="D6683" s="298"/>
      <c r="E6683" s="298" t="s">
        <v>22</v>
      </c>
      <c r="F6683" s="293" t="s">
        <v>35</v>
      </c>
      <c r="G6683" s="300" t="s">
        <v>55</v>
      </c>
      <c r="H6683" s="293" t="s">
        <v>6848</v>
      </c>
      <c r="I6683" s="293"/>
      <c r="J6683" s="293" t="s">
        <v>24283</v>
      </c>
      <c r="K6683" s="299">
        <v>43806</v>
      </c>
      <c r="L6683" s="300"/>
      <c r="M6683" s="297" t="str">
        <f t="shared" si="104"/>
        <v>2014</v>
      </c>
    </row>
    <row r="6684" spans="1:13">
      <c r="A6684" s="293">
        <v>6683</v>
      </c>
      <c r="B6684" s="298" t="s">
        <v>22090</v>
      </c>
      <c r="C6684" s="298" t="s">
        <v>22091</v>
      </c>
      <c r="D6684" s="298"/>
      <c r="E6684" s="298" t="s">
        <v>22</v>
      </c>
      <c r="F6684" s="293" t="s">
        <v>35</v>
      </c>
      <c r="G6684" s="300" t="s">
        <v>55</v>
      </c>
      <c r="H6684" s="293" t="s">
        <v>6848</v>
      </c>
      <c r="I6684" s="293"/>
      <c r="J6684" s="293" t="s">
        <v>24283</v>
      </c>
      <c r="K6684" s="299">
        <v>43806</v>
      </c>
      <c r="L6684" s="300"/>
      <c r="M6684" s="297" t="str">
        <f t="shared" si="104"/>
        <v>2014</v>
      </c>
    </row>
    <row r="6685" spans="1:13">
      <c r="A6685" s="293">
        <v>6684</v>
      </c>
      <c r="B6685" s="298" t="s">
        <v>22092</v>
      </c>
      <c r="C6685" s="298" t="s">
        <v>22093</v>
      </c>
      <c r="D6685" s="298"/>
      <c r="E6685" s="298" t="s">
        <v>22</v>
      </c>
      <c r="F6685" s="293" t="s">
        <v>35</v>
      </c>
      <c r="G6685" s="300" t="s">
        <v>55</v>
      </c>
      <c r="H6685" s="293" t="s">
        <v>6848</v>
      </c>
      <c r="I6685" s="293"/>
      <c r="J6685" s="293" t="s">
        <v>24283</v>
      </c>
      <c r="K6685" s="299">
        <v>43806</v>
      </c>
      <c r="L6685" s="300"/>
      <c r="M6685" s="297" t="str">
        <f t="shared" si="104"/>
        <v>2014</v>
      </c>
    </row>
    <row r="6686" spans="1:13">
      <c r="A6686" s="293">
        <v>6685</v>
      </c>
      <c r="B6686" s="298" t="s">
        <v>22094</v>
      </c>
      <c r="C6686" s="298" t="s">
        <v>22095</v>
      </c>
      <c r="D6686" s="298"/>
      <c r="E6686" s="298" t="s">
        <v>22</v>
      </c>
      <c r="F6686" s="293" t="s">
        <v>35</v>
      </c>
      <c r="G6686" s="300" t="s">
        <v>55</v>
      </c>
      <c r="H6686" s="293" t="s">
        <v>6848</v>
      </c>
      <c r="I6686" s="293"/>
      <c r="J6686" s="293" t="s">
        <v>24283</v>
      </c>
      <c r="K6686" s="299">
        <v>43806</v>
      </c>
      <c r="L6686" s="300"/>
      <c r="M6686" s="297" t="str">
        <f t="shared" si="104"/>
        <v>2014</v>
      </c>
    </row>
    <row r="6687" spans="1:13">
      <c r="A6687" s="293">
        <v>6686</v>
      </c>
      <c r="B6687" s="298" t="s">
        <v>22096</v>
      </c>
      <c r="C6687" s="298" t="s">
        <v>22097</v>
      </c>
      <c r="D6687" s="298"/>
      <c r="E6687" s="298" t="s">
        <v>22</v>
      </c>
      <c r="F6687" s="293" t="s">
        <v>35</v>
      </c>
      <c r="G6687" s="300" t="s">
        <v>55</v>
      </c>
      <c r="H6687" s="293" t="s">
        <v>6848</v>
      </c>
      <c r="I6687" s="293"/>
      <c r="J6687" s="293" t="s">
        <v>24283</v>
      </c>
      <c r="K6687" s="299">
        <v>43806</v>
      </c>
      <c r="L6687" s="300"/>
      <c r="M6687" s="297" t="str">
        <f t="shared" si="104"/>
        <v>2014</v>
      </c>
    </row>
    <row r="6688" spans="1:13">
      <c r="A6688" s="293">
        <v>6687</v>
      </c>
      <c r="B6688" s="298" t="s">
        <v>22098</v>
      </c>
      <c r="C6688" s="298" t="s">
        <v>22099</v>
      </c>
      <c r="D6688" s="298"/>
      <c r="E6688" s="298" t="s">
        <v>22</v>
      </c>
      <c r="F6688" s="293" t="s">
        <v>35</v>
      </c>
      <c r="G6688" s="300" t="s">
        <v>55</v>
      </c>
      <c r="H6688" s="293" t="s">
        <v>6848</v>
      </c>
      <c r="I6688" s="293"/>
      <c r="J6688" s="293" t="s">
        <v>24283</v>
      </c>
      <c r="K6688" s="299">
        <v>43806</v>
      </c>
      <c r="L6688" s="300"/>
      <c r="M6688" s="297" t="str">
        <f t="shared" si="104"/>
        <v>2014</v>
      </c>
    </row>
    <row r="6689" spans="1:13">
      <c r="A6689" s="293">
        <v>6688</v>
      </c>
      <c r="B6689" s="298" t="s">
        <v>22100</v>
      </c>
      <c r="C6689" s="298" t="s">
        <v>22101</v>
      </c>
      <c r="D6689" s="298"/>
      <c r="E6689" s="298" t="s">
        <v>22</v>
      </c>
      <c r="F6689" s="293" t="s">
        <v>35</v>
      </c>
      <c r="G6689" s="300" t="s">
        <v>55</v>
      </c>
      <c r="H6689" s="293" t="s">
        <v>6848</v>
      </c>
      <c r="I6689" s="293"/>
      <c r="J6689" s="293" t="s">
        <v>24283</v>
      </c>
      <c r="K6689" s="299">
        <v>44045</v>
      </c>
      <c r="L6689" s="300"/>
      <c r="M6689" s="297" t="str">
        <f t="shared" si="104"/>
        <v>2014</v>
      </c>
    </row>
    <row r="6690" spans="1:13">
      <c r="A6690" s="293">
        <v>6689</v>
      </c>
      <c r="B6690" s="298" t="s">
        <v>22102</v>
      </c>
      <c r="C6690" s="298" t="s">
        <v>22103</v>
      </c>
      <c r="D6690" s="298"/>
      <c r="E6690" s="298" t="s">
        <v>22</v>
      </c>
      <c r="F6690" s="293" t="s">
        <v>35</v>
      </c>
      <c r="G6690" s="300" t="s">
        <v>55</v>
      </c>
      <c r="H6690" s="293" t="s">
        <v>6848</v>
      </c>
      <c r="I6690" s="293"/>
      <c r="J6690" s="293" t="s">
        <v>24283</v>
      </c>
      <c r="K6690" s="299">
        <v>44045</v>
      </c>
      <c r="L6690" s="300"/>
      <c r="M6690" s="297" t="str">
        <f t="shared" si="104"/>
        <v>2014</v>
      </c>
    </row>
    <row r="6691" spans="1:13">
      <c r="A6691" s="293">
        <v>6690</v>
      </c>
      <c r="B6691" s="298" t="s">
        <v>22104</v>
      </c>
      <c r="C6691" s="298" t="s">
        <v>22105</v>
      </c>
      <c r="D6691" s="298"/>
      <c r="E6691" s="298" t="s">
        <v>22</v>
      </c>
      <c r="F6691" s="293" t="s">
        <v>35</v>
      </c>
      <c r="G6691" s="300" t="s">
        <v>55</v>
      </c>
      <c r="H6691" s="293" t="s">
        <v>6848</v>
      </c>
      <c r="I6691" s="293"/>
      <c r="J6691" s="293" t="s">
        <v>24283</v>
      </c>
      <c r="K6691" s="299">
        <v>44038</v>
      </c>
      <c r="L6691" s="300"/>
      <c r="M6691" s="297" t="str">
        <f t="shared" si="104"/>
        <v>2014</v>
      </c>
    </row>
    <row r="6692" spans="1:13">
      <c r="A6692" s="293">
        <v>6691</v>
      </c>
      <c r="B6692" s="298" t="s">
        <v>22106</v>
      </c>
      <c r="C6692" s="298" t="s">
        <v>22107</v>
      </c>
      <c r="D6692" s="298"/>
      <c r="E6692" s="298" t="s">
        <v>22</v>
      </c>
      <c r="F6692" s="293" t="s">
        <v>35</v>
      </c>
      <c r="G6692" s="300" t="s">
        <v>55</v>
      </c>
      <c r="H6692" s="293" t="s">
        <v>6848</v>
      </c>
      <c r="I6692" s="293"/>
      <c r="J6692" s="293" t="s">
        <v>24283</v>
      </c>
      <c r="K6692" s="299">
        <v>44038</v>
      </c>
      <c r="L6692" s="300"/>
      <c r="M6692" s="297" t="str">
        <f t="shared" si="104"/>
        <v>2014</v>
      </c>
    </row>
    <row r="6693" spans="1:13">
      <c r="A6693" s="293">
        <v>6692</v>
      </c>
      <c r="B6693" s="298" t="s">
        <v>22108</v>
      </c>
      <c r="C6693" s="298" t="s">
        <v>22109</v>
      </c>
      <c r="D6693" s="298"/>
      <c r="E6693" s="298" t="s">
        <v>22</v>
      </c>
      <c r="F6693" s="293" t="s">
        <v>35</v>
      </c>
      <c r="G6693" s="300" t="s">
        <v>55</v>
      </c>
      <c r="H6693" s="293" t="s">
        <v>6848</v>
      </c>
      <c r="I6693" s="293"/>
      <c r="J6693" s="293" t="s">
        <v>24283</v>
      </c>
      <c r="K6693" s="299">
        <v>43947</v>
      </c>
      <c r="L6693" s="300"/>
      <c r="M6693" s="297" t="str">
        <f t="shared" si="104"/>
        <v>2014</v>
      </c>
    </row>
    <row r="6694" spans="1:13">
      <c r="A6694" s="293">
        <v>6693</v>
      </c>
      <c r="B6694" s="298" t="s">
        <v>22110</v>
      </c>
      <c r="C6694" s="298" t="s">
        <v>22111</v>
      </c>
      <c r="D6694" s="298"/>
      <c r="E6694" s="298" t="s">
        <v>22</v>
      </c>
      <c r="F6694" s="293" t="s">
        <v>35</v>
      </c>
      <c r="G6694" s="300" t="s">
        <v>55</v>
      </c>
      <c r="H6694" s="293" t="s">
        <v>6848</v>
      </c>
      <c r="I6694" s="293"/>
      <c r="J6694" s="293" t="s">
        <v>24283</v>
      </c>
      <c r="K6694" s="299">
        <v>44038</v>
      </c>
      <c r="L6694" s="300"/>
      <c r="M6694" s="297" t="str">
        <f t="shared" si="104"/>
        <v>2014</v>
      </c>
    </row>
    <row r="6695" spans="1:13">
      <c r="A6695" s="293">
        <v>6694</v>
      </c>
      <c r="B6695" s="298" t="s">
        <v>22112</v>
      </c>
      <c r="C6695" s="298" t="s">
        <v>22113</v>
      </c>
      <c r="D6695" s="298"/>
      <c r="E6695" s="298" t="s">
        <v>22</v>
      </c>
      <c r="F6695" s="293" t="s">
        <v>35</v>
      </c>
      <c r="G6695" s="300" t="s">
        <v>55</v>
      </c>
      <c r="H6695" s="293" t="s">
        <v>6848</v>
      </c>
      <c r="I6695" s="293"/>
      <c r="J6695" s="293" t="s">
        <v>24283</v>
      </c>
      <c r="K6695" s="299">
        <v>43806</v>
      </c>
      <c r="L6695" s="300"/>
      <c r="M6695" s="297" t="str">
        <f t="shared" si="104"/>
        <v>2014</v>
      </c>
    </row>
    <row r="6696" spans="1:13">
      <c r="A6696" s="293">
        <v>6695</v>
      </c>
      <c r="B6696" s="298" t="s">
        <v>22114</v>
      </c>
      <c r="C6696" s="298" t="s">
        <v>22115</v>
      </c>
      <c r="D6696" s="298"/>
      <c r="E6696" s="298" t="s">
        <v>22</v>
      </c>
      <c r="F6696" s="293" t="s">
        <v>35</v>
      </c>
      <c r="G6696" s="300" t="s">
        <v>55</v>
      </c>
      <c r="H6696" s="293" t="s">
        <v>6848</v>
      </c>
      <c r="I6696" s="293"/>
      <c r="J6696" s="293" t="s">
        <v>24283</v>
      </c>
      <c r="K6696" s="299">
        <v>44038</v>
      </c>
      <c r="L6696" s="300"/>
      <c r="M6696" s="297" t="str">
        <f t="shared" si="104"/>
        <v>2014</v>
      </c>
    </row>
    <row r="6697" spans="1:13">
      <c r="A6697" s="293">
        <v>6696</v>
      </c>
      <c r="B6697" s="298" t="s">
        <v>22116</v>
      </c>
      <c r="C6697" s="298" t="s">
        <v>22117</v>
      </c>
      <c r="D6697" s="298"/>
      <c r="E6697" s="298" t="s">
        <v>22</v>
      </c>
      <c r="F6697" s="293" t="s">
        <v>35</v>
      </c>
      <c r="G6697" s="300" t="s">
        <v>55</v>
      </c>
      <c r="H6697" s="293" t="s">
        <v>6848</v>
      </c>
      <c r="I6697" s="293"/>
      <c r="J6697" s="293" t="s">
        <v>24283</v>
      </c>
      <c r="K6697" s="299">
        <v>43806</v>
      </c>
      <c r="L6697" s="300"/>
      <c r="M6697" s="297" t="str">
        <f t="shared" si="104"/>
        <v>2014</v>
      </c>
    </row>
    <row r="6698" spans="1:13">
      <c r="A6698" s="293">
        <v>6697</v>
      </c>
      <c r="B6698" s="298" t="s">
        <v>22118</v>
      </c>
      <c r="C6698" s="298" t="s">
        <v>22119</v>
      </c>
      <c r="D6698" s="298"/>
      <c r="E6698" s="298" t="s">
        <v>22</v>
      </c>
      <c r="F6698" s="293" t="s">
        <v>35</v>
      </c>
      <c r="G6698" s="300" t="s">
        <v>55</v>
      </c>
      <c r="H6698" s="293" t="s">
        <v>6848</v>
      </c>
      <c r="I6698" s="293"/>
      <c r="J6698" s="293" t="s">
        <v>24283</v>
      </c>
      <c r="K6698" s="299"/>
      <c r="L6698" s="300"/>
      <c r="M6698" s="297" t="str">
        <f t="shared" si="104"/>
        <v>2014</v>
      </c>
    </row>
    <row r="6699" spans="1:13">
      <c r="A6699" s="293">
        <v>6698</v>
      </c>
      <c r="B6699" s="298" t="s">
        <v>22120</v>
      </c>
      <c r="C6699" s="298" t="s">
        <v>22121</v>
      </c>
      <c r="D6699" s="298"/>
      <c r="E6699" s="298" t="s">
        <v>22</v>
      </c>
      <c r="F6699" s="293" t="s">
        <v>35</v>
      </c>
      <c r="G6699" s="300" t="s">
        <v>55</v>
      </c>
      <c r="H6699" s="293" t="s">
        <v>6848</v>
      </c>
      <c r="I6699" s="293"/>
      <c r="J6699" s="293" t="s">
        <v>24283</v>
      </c>
      <c r="K6699" s="299">
        <v>43806</v>
      </c>
      <c r="L6699" s="300"/>
      <c r="M6699" s="297" t="str">
        <f t="shared" si="104"/>
        <v>2014</v>
      </c>
    </row>
    <row r="6700" spans="1:13">
      <c r="A6700" s="293">
        <v>6699</v>
      </c>
      <c r="B6700" s="298" t="s">
        <v>22122</v>
      </c>
      <c r="C6700" s="298" t="s">
        <v>22123</v>
      </c>
      <c r="D6700" s="298"/>
      <c r="E6700" s="298" t="s">
        <v>22</v>
      </c>
      <c r="F6700" s="293" t="s">
        <v>35</v>
      </c>
      <c r="G6700" s="300" t="s">
        <v>55</v>
      </c>
      <c r="H6700" s="293" t="s">
        <v>6848</v>
      </c>
      <c r="I6700" s="293"/>
      <c r="J6700" s="293" t="s">
        <v>24283</v>
      </c>
      <c r="K6700" s="299">
        <v>43947</v>
      </c>
      <c r="L6700" s="300"/>
      <c r="M6700" s="297" t="str">
        <f t="shared" si="104"/>
        <v>2014</v>
      </c>
    </row>
    <row r="6701" spans="1:13">
      <c r="A6701" s="293">
        <v>6700</v>
      </c>
      <c r="B6701" s="298" t="s">
        <v>22124</v>
      </c>
      <c r="C6701" s="298" t="s">
        <v>22125</v>
      </c>
      <c r="D6701" s="298"/>
      <c r="E6701" s="298" t="s">
        <v>22</v>
      </c>
      <c r="F6701" s="293" t="s">
        <v>35</v>
      </c>
      <c r="G6701" s="300" t="s">
        <v>55</v>
      </c>
      <c r="H6701" s="293" t="s">
        <v>6848</v>
      </c>
      <c r="I6701" s="293"/>
      <c r="J6701" s="293" t="s">
        <v>24283</v>
      </c>
      <c r="K6701" s="299">
        <v>44038</v>
      </c>
      <c r="L6701" s="300"/>
      <c r="M6701" s="297" t="str">
        <f t="shared" si="104"/>
        <v>2014</v>
      </c>
    </row>
    <row r="6702" spans="1:13">
      <c r="A6702" s="293">
        <v>6701</v>
      </c>
      <c r="B6702" s="298" t="s">
        <v>22126</v>
      </c>
      <c r="C6702" s="298" t="s">
        <v>22127</v>
      </c>
      <c r="D6702" s="298"/>
      <c r="E6702" s="298" t="s">
        <v>22</v>
      </c>
      <c r="F6702" s="293" t="s">
        <v>35</v>
      </c>
      <c r="G6702" s="300" t="s">
        <v>55</v>
      </c>
      <c r="H6702" s="293" t="s">
        <v>6848</v>
      </c>
      <c r="I6702" s="293"/>
      <c r="J6702" s="293" t="s">
        <v>24283</v>
      </c>
      <c r="K6702" s="299">
        <v>44038</v>
      </c>
      <c r="L6702" s="300"/>
      <c r="M6702" s="297" t="str">
        <f t="shared" si="104"/>
        <v>2014</v>
      </c>
    </row>
    <row r="6703" spans="1:13">
      <c r="A6703" s="293">
        <v>6702</v>
      </c>
      <c r="B6703" s="298" t="s">
        <v>22128</v>
      </c>
      <c r="C6703" s="298" t="s">
        <v>22129</v>
      </c>
      <c r="D6703" s="298"/>
      <c r="E6703" s="298" t="s">
        <v>22</v>
      </c>
      <c r="F6703" s="293" t="s">
        <v>35</v>
      </c>
      <c r="G6703" s="300" t="s">
        <v>55</v>
      </c>
      <c r="H6703" s="293" t="s">
        <v>6848</v>
      </c>
      <c r="I6703" s="293"/>
      <c r="J6703" s="293" t="s">
        <v>24283</v>
      </c>
      <c r="K6703" s="299">
        <v>43947</v>
      </c>
      <c r="L6703" s="300"/>
      <c r="M6703" s="297" t="str">
        <f t="shared" si="104"/>
        <v>2014</v>
      </c>
    </row>
    <row r="6704" spans="1:13">
      <c r="A6704" s="293">
        <v>6703</v>
      </c>
      <c r="B6704" s="298" t="s">
        <v>22130</v>
      </c>
      <c r="C6704" s="298" t="s">
        <v>22131</v>
      </c>
      <c r="D6704" s="298"/>
      <c r="E6704" s="298" t="s">
        <v>22</v>
      </c>
      <c r="F6704" s="293" t="s">
        <v>35</v>
      </c>
      <c r="G6704" s="300" t="s">
        <v>55</v>
      </c>
      <c r="H6704" s="293" t="s">
        <v>6848</v>
      </c>
      <c r="I6704" s="293"/>
      <c r="J6704" s="293" t="s">
        <v>24283</v>
      </c>
      <c r="K6704" s="299">
        <v>43806</v>
      </c>
      <c r="L6704" s="300"/>
      <c r="M6704" s="297" t="str">
        <f t="shared" si="104"/>
        <v>2014</v>
      </c>
    </row>
    <row r="6705" spans="1:13">
      <c r="A6705" s="293">
        <v>6704</v>
      </c>
      <c r="B6705" s="298" t="s">
        <v>22132</v>
      </c>
      <c r="C6705" s="298" t="s">
        <v>22133</v>
      </c>
      <c r="D6705" s="298"/>
      <c r="E6705" s="298" t="s">
        <v>22</v>
      </c>
      <c r="F6705" s="293" t="s">
        <v>35</v>
      </c>
      <c r="G6705" s="300" t="s">
        <v>55</v>
      </c>
      <c r="H6705" s="293" t="s">
        <v>6848</v>
      </c>
      <c r="I6705" s="293"/>
      <c r="J6705" s="293" t="s">
        <v>24283</v>
      </c>
      <c r="K6705" s="299">
        <v>43806</v>
      </c>
      <c r="L6705" s="300"/>
      <c r="M6705" s="297" t="str">
        <f t="shared" si="104"/>
        <v>2014</v>
      </c>
    </row>
    <row r="6706" spans="1:13">
      <c r="A6706" s="293">
        <v>6705</v>
      </c>
      <c r="B6706" s="298" t="s">
        <v>22134</v>
      </c>
      <c r="C6706" s="298" t="s">
        <v>22135</v>
      </c>
      <c r="D6706" s="298"/>
      <c r="E6706" s="298" t="s">
        <v>22</v>
      </c>
      <c r="F6706" s="293" t="s">
        <v>35</v>
      </c>
      <c r="G6706" s="300" t="s">
        <v>55</v>
      </c>
      <c r="H6706" s="293" t="s">
        <v>6848</v>
      </c>
      <c r="I6706" s="293"/>
      <c r="J6706" s="293" t="s">
        <v>24283</v>
      </c>
      <c r="K6706" s="299">
        <v>43806</v>
      </c>
      <c r="L6706" s="300"/>
      <c r="M6706" s="297" t="str">
        <f t="shared" si="104"/>
        <v>2014</v>
      </c>
    </row>
    <row r="6707" spans="1:13">
      <c r="A6707" s="293">
        <v>6706</v>
      </c>
      <c r="B6707" s="298" t="s">
        <v>22136</v>
      </c>
      <c r="C6707" s="298" t="s">
        <v>22137</v>
      </c>
      <c r="D6707" s="298"/>
      <c r="E6707" s="298" t="s">
        <v>22</v>
      </c>
      <c r="F6707" s="293" t="s">
        <v>35</v>
      </c>
      <c r="G6707" s="300" t="s">
        <v>55</v>
      </c>
      <c r="H6707" s="293" t="s">
        <v>6848</v>
      </c>
      <c r="I6707" s="293"/>
      <c r="J6707" s="293" t="s">
        <v>24283</v>
      </c>
      <c r="K6707" s="299">
        <v>43947</v>
      </c>
      <c r="L6707" s="300"/>
      <c r="M6707" s="297" t="str">
        <f t="shared" si="104"/>
        <v>2014</v>
      </c>
    </row>
    <row r="6708" spans="1:13">
      <c r="A6708" s="293">
        <v>6707</v>
      </c>
      <c r="B6708" s="298" t="s">
        <v>22138</v>
      </c>
      <c r="C6708" s="298" t="s">
        <v>22139</v>
      </c>
      <c r="D6708" s="298"/>
      <c r="E6708" s="298" t="s">
        <v>22</v>
      </c>
      <c r="F6708" s="293" t="s">
        <v>35</v>
      </c>
      <c r="G6708" s="300" t="s">
        <v>55</v>
      </c>
      <c r="H6708" s="293" t="s">
        <v>6848</v>
      </c>
      <c r="I6708" s="293"/>
      <c r="J6708" s="293" t="s">
        <v>24283</v>
      </c>
      <c r="K6708" s="299">
        <v>44038</v>
      </c>
      <c r="L6708" s="300"/>
      <c r="M6708" s="297" t="str">
        <f t="shared" si="104"/>
        <v>2014</v>
      </c>
    </row>
    <row r="6709" spans="1:13">
      <c r="A6709" s="293">
        <v>6708</v>
      </c>
      <c r="B6709" s="298" t="s">
        <v>22140</v>
      </c>
      <c r="C6709" s="298" t="s">
        <v>22141</v>
      </c>
      <c r="D6709" s="298"/>
      <c r="E6709" s="298" t="s">
        <v>22</v>
      </c>
      <c r="F6709" s="293" t="s">
        <v>35</v>
      </c>
      <c r="G6709" s="300" t="s">
        <v>55</v>
      </c>
      <c r="H6709" s="293" t="s">
        <v>6848</v>
      </c>
      <c r="I6709" s="293"/>
      <c r="J6709" s="293" t="s">
        <v>24283</v>
      </c>
      <c r="K6709" s="299">
        <v>43947</v>
      </c>
      <c r="L6709" s="300"/>
      <c r="M6709" s="297" t="str">
        <f t="shared" si="104"/>
        <v>2014</v>
      </c>
    </row>
    <row r="6710" spans="1:13">
      <c r="A6710" s="293">
        <v>6709</v>
      </c>
      <c r="B6710" s="298" t="s">
        <v>22142</v>
      </c>
      <c r="C6710" s="298" t="s">
        <v>22143</v>
      </c>
      <c r="D6710" s="298"/>
      <c r="E6710" s="298" t="s">
        <v>22</v>
      </c>
      <c r="F6710" s="293" t="s">
        <v>35</v>
      </c>
      <c r="G6710" s="300" t="s">
        <v>55</v>
      </c>
      <c r="H6710" s="293" t="s">
        <v>6848</v>
      </c>
      <c r="I6710" s="293"/>
      <c r="J6710" s="293" t="s">
        <v>24283</v>
      </c>
      <c r="K6710" s="299">
        <v>44038</v>
      </c>
      <c r="L6710" s="300"/>
      <c r="M6710" s="297" t="str">
        <f t="shared" si="104"/>
        <v>2014</v>
      </c>
    </row>
    <row r="6711" spans="1:13">
      <c r="A6711" s="293">
        <v>6710</v>
      </c>
      <c r="B6711" s="298" t="s">
        <v>22144</v>
      </c>
      <c r="C6711" s="298" t="s">
        <v>22145</v>
      </c>
      <c r="D6711" s="298"/>
      <c r="E6711" s="298" t="s">
        <v>22</v>
      </c>
      <c r="F6711" s="293" t="s">
        <v>35</v>
      </c>
      <c r="G6711" s="300" t="s">
        <v>55</v>
      </c>
      <c r="H6711" s="293" t="s">
        <v>6848</v>
      </c>
      <c r="I6711" s="293"/>
      <c r="J6711" s="293" t="s">
        <v>24283</v>
      </c>
      <c r="K6711" s="299">
        <v>44038</v>
      </c>
      <c r="L6711" s="300"/>
      <c r="M6711" s="297" t="str">
        <f t="shared" si="104"/>
        <v>2014</v>
      </c>
    </row>
    <row r="6712" spans="1:13">
      <c r="A6712" s="293">
        <v>6711</v>
      </c>
      <c r="B6712" s="298" t="s">
        <v>22146</v>
      </c>
      <c r="C6712" s="298" t="s">
        <v>22147</v>
      </c>
      <c r="D6712" s="298"/>
      <c r="E6712" s="298" t="s">
        <v>22</v>
      </c>
      <c r="F6712" s="293" t="s">
        <v>35</v>
      </c>
      <c r="G6712" s="300" t="s">
        <v>55</v>
      </c>
      <c r="H6712" s="293" t="s">
        <v>6848</v>
      </c>
      <c r="I6712" s="293"/>
      <c r="J6712" s="293" t="s">
        <v>24283</v>
      </c>
      <c r="K6712" s="299">
        <v>43806</v>
      </c>
      <c r="L6712" s="300"/>
      <c r="M6712" s="297" t="str">
        <f t="shared" si="104"/>
        <v>2014</v>
      </c>
    </row>
    <row r="6713" spans="1:13">
      <c r="A6713" s="293">
        <v>6712</v>
      </c>
      <c r="B6713" s="298" t="s">
        <v>22148</v>
      </c>
      <c r="C6713" s="298" t="s">
        <v>22149</v>
      </c>
      <c r="D6713" s="298"/>
      <c r="E6713" s="298" t="s">
        <v>22</v>
      </c>
      <c r="F6713" s="293" t="s">
        <v>35</v>
      </c>
      <c r="G6713" s="300" t="s">
        <v>55</v>
      </c>
      <c r="H6713" s="293" t="s">
        <v>6848</v>
      </c>
      <c r="I6713" s="293"/>
      <c r="J6713" s="293" t="s">
        <v>24283</v>
      </c>
      <c r="K6713" s="299">
        <v>43947</v>
      </c>
      <c r="L6713" s="300"/>
      <c r="M6713" s="297" t="str">
        <f t="shared" si="104"/>
        <v>2014</v>
      </c>
    </row>
    <row r="6714" spans="1:13">
      <c r="A6714" s="293">
        <v>6713</v>
      </c>
      <c r="B6714" s="298" t="s">
        <v>22150</v>
      </c>
      <c r="C6714" s="298" t="s">
        <v>22151</v>
      </c>
      <c r="D6714" s="298"/>
      <c r="E6714" s="298" t="s">
        <v>22</v>
      </c>
      <c r="F6714" s="293" t="s">
        <v>35</v>
      </c>
      <c r="G6714" s="300" t="s">
        <v>55</v>
      </c>
      <c r="H6714" s="293" t="s">
        <v>6848</v>
      </c>
      <c r="I6714" s="293"/>
      <c r="J6714" s="293" t="s">
        <v>24283</v>
      </c>
      <c r="K6714" s="299">
        <v>43947</v>
      </c>
      <c r="L6714" s="300"/>
      <c r="M6714" s="297" t="str">
        <f t="shared" si="104"/>
        <v>2014</v>
      </c>
    </row>
    <row r="6715" spans="1:13">
      <c r="A6715" s="293">
        <v>6714</v>
      </c>
      <c r="B6715" s="298" t="s">
        <v>22152</v>
      </c>
      <c r="C6715" s="298" t="s">
        <v>22153</v>
      </c>
      <c r="D6715" s="298"/>
      <c r="E6715" s="298" t="s">
        <v>22</v>
      </c>
      <c r="F6715" s="293" t="s">
        <v>35</v>
      </c>
      <c r="G6715" s="300" t="s">
        <v>55</v>
      </c>
      <c r="H6715" s="293" t="s">
        <v>6848</v>
      </c>
      <c r="I6715" s="293"/>
      <c r="J6715" s="293" t="s">
        <v>24283</v>
      </c>
      <c r="K6715" s="299">
        <v>43974</v>
      </c>
      <c r="L6715" s="300"/>
      <c r="M6715" s="297" t="str">
        <f t="shared" si="104"/>
        <v>2014</v>
      </c>
    </row>
    <row r="6716" spans="1:13">
      <c r="A6716" s="293">
        <v>6715</v>
      </c>
      <c r="B6716" s="298" t="s">
        <v>22154</v>
      </c>
      <c r="C6716" s="298" t="s">
        <v>22155</v>
      </c>
      <c r="D6716" s="298"/>
      <c r="E6716" s="298" t="s">
        <v>22</v>
      </c>
      <c r="F6716" s="293" t="s">
        <v>35</v>
      </c>
      <c r="G6716" s="300" t="s">
        <v>55</v>
      </c>
      <c r="H6716" s="293" t="s">
        <v>6848</v>
      </c>
      <c r="I6716" s="293"/>
      <c r="J6716" s="293" t="s">
        <v>24283</v>
      </c>
      <c r="K6716" s="299">
        <v>43947</v>
      </c>
      <c r="L6716" s="300"/>
      <c r="M6716" s="297" t="str">
        <f t="shared" si="104"/>
        <v>2014</v>
      </c>
    </row>
    <row r="6717" spans="1:13">
      <c r="A6717" s="293">
        <v>6716</v>
      </c>
      <c r="B6717" s="298" t="s">
        <v>22156</v>
      </c>
      <c r="C6717" s="298" t="s">
        <v>22157</v>
      </c>
      <c r="D6717" s="298"/>
      <c r="E6717" s="298" t="s">
        <v>22</v>
      </c>
      <c r="F6717" s="293" t="s">
        <v>35</v>
      </c>
      <c r="G6717" s="300" t="s">
        <v>55</v>
      </c>
      <c r="H6717" s="293" t="s">
        <v>6848</v>
      </c>
      <c r="I6717" s="293"/>
      <c r="J6717" s="293" t="s">
        <v>24283</v>
      </c>
      <c r="K6717" s="299">
        <v>43947</v>
      </c>
      <c r="L6717" s="300"/>
      <c r="M6717" s="297" t="str">
        <f t="shared" si="104"/>
        <v>2014</v>
      </c>
    </row>
    <row r="6718" spans="1:13">
      <c r="A6718" s="293">
        <v>6717</v>
      </c>
      <c r="B6718" s="298" t="s">
        <v>22158</v>
      </c>
      <c r="C6718" s="298" t="s">
        <v>22159</v>
      </c>
      <c r="D6718" s="298"/>
      <c r="E6718" s="298" t="s">
        <v>22</v>
      </c>
      <c r="F6718" s="293" t="s">
        <v>35</v>
      </c>
      <c r="G6718" s="300" t="s">
        <v>55</v>
      </c>
      <c r="H6718" s="293" t="s">
        <v>6848</v>
      </c>
      <c r="I6718" s="293"/>
      <c r="J6718" s="293" t="s">
        <v>24283</v>
      </c>
      <c r="K6718" s="299">
        <v>43947</v>
      </c>
      <c r="L6718" s="300"/>
      <c r="M6718" s="297" t="str">
        <f t="shared" si="104"/>
        <v>2014</v>
      </c>
    </row>
    <row r="6719" spans="1:13">
      <c r="A6719" s="293">
        <v>6718</v>
      </c>
      <c r="B6719" s="298" t="s">
        <v>22160</v>
      </c>
      <c r="C6719" s="298" t="s">
        <v>22161</v>
      </c>
      <c r="D6719" s="298"/>
      <c r="E6719" s="298" t="s">
        <v>22</v>
      </c>
      <c r="F6719" s="293" t="s">
        <v>35</v>
      </c>
      <c r="G6719" s="300" t="s">
        <v>55</v>
      </c>
      <c r="H6719" s="293" t="s">
        <v>6848</v>
      </c>
      <c r="I6719" s="293"/>
      <c r="J6719" s="293" t="s">
        <v>24283</v>
      </c>
      <c r="K6719" s="299">
        <v>43960</v>
      </c>
      <c r="L6719" s="300"/>
      <c r="M6719" s="297" t="str">
        <f t="shared" si="104"/>
        <v>2014</v>
      </c>
    </row>
    <row r="6720" spans="1:13">
      <c r="A6720" s="293">
        <v>6719</v>
      </c>
      <c r="B6720" s="298" t="s">
        <v>22162</v>
      </c>
      <c r="C6720" s="298" t="s">
        <v>22163</v>
      </c>
      <c r="D6720" s="298"/>
      <c r="E6720" s="298" t="s">
        <v>22</v>
      </c>
      <c r="F6720" s="293" t="s">
        <v>35</v>
      </c>
      <c r="G6720" s="300" t="s">
        <v>55</v>
      </c>
      <c r="H6720" s="293" t="s">
        <v>6848</v>
      </c>
      <c r="I6720" s="293"/>
      <c r="J6720" s="293" t="s">
        <v>24283</v>
      </c>
      <c r="K6720" s="299">
        <v>43806</v>
      </c>
      <c r="L6720" s="300"/>
      <c r="M6720" s="297" t="str">
        <f t="shared" si="104"/>
        <v>2014</v>
      </c>
    </row>
    <row r="6721" spans="1:13">
      <c r="A6721" s="293">
        <v>6720</v>
      </c>
      <c r="B6721" s="298" t="s">
        <v>22164</v>
      </c>
      <c r="C6721" s="298" t="s">
        <v>22165</v>
      </c>
      <c r="D6721" s="298"/>
      <c r="E6721" s="298" t="s">
        <v>22</v>
      </c>
      <c r="F6721" s="293" t="s">
        <v>35</v>
      </c>
      <c r="G6721" s="300" t="s">
        <v>55</v>
      </c>
      <c r="H6721" s="293" t="s">
        <v>6848</v>
      </c>
      <c r="I6721" s="293"/>
      <c r="J6721" s="293" t="s">
        <v>24283</v>
      </c>
      <c r="K6721" s="299">
        <v>43806</v>
      </c>
      <c r="L6721" s="300"/>
      <c r="M6721" s="297" t="str">
        <f t="shared" si="104"/>
        <v>2014</v>
      </c>
    </row>
    <row r="6722" spans="1:13">
      <c r="A6722" s="293">
        <v>6721</v>
      </c>
      <c r="B6722" s="298" t="s">
        <v>22166</v>
      </c>
      <c r="C6722" s="298" t="s">
        <v>22167</v>
      </c>
      <c r="D6722" s="298"/>
      <c r="E6722" s="298" t="s">
        <v>22</v>
      </c>
      <c r="F6722" s="293" t="s">
        <v>35</v>
      </c>
      <c r="G6722" s="300" t="s">
        <v>55</v>
      </c>
      <c r="H6722" s="293" t="s">
        <v>6848</v>
      </c>
      <c r="I6722" s="293"/>
      <c r="J6722" s="293" t="s">
        <v>24283</v>
      </c>
      <c r="K6722" s="299">
        <v>43806</v>
      </c>
      <c r="L6722" s="300"/>
      <c r="M6722" s="297" t="str">
        <f t="shared" ref="M6722:M6785" si="105">IF((INT(MID(B6722,5,2))&gt;19),"19"&amp;MID(B6722,5,2),"20"&amp;MID(B6722,5,2))</f>
        <v>2014</v>
      </c>
    </row>
    <row r="6723" spans="1:13">
      <c r="A6723" s="293">
        <v>6722</v>
      </c>
      <c r="B6723" s="298" t="s">
        <v>22168</v>
      </c>
      <c r="C6723" s="298" t="s">
        <v>22169</v>
      </c>
      <c r="D6723" s="298"/>
      <c r="E6723" s="298" t="s">
        <v>22</v>
      </c>
      <c r="F6723" s="293" t="s">
        <v>35</v>
      </c>
      <c r="G6723" s="300" t="s">
        <v>55</v>
      </c>
      <c r="H6723" s="293" t="s">
        <v>6848</v>
      </c>
      <c r="I6723" s="293"/>
      <c r="J6723" s="293" t="s">
        <v>24283</v>
      </c>
      <c r="K6723" s="299">
        <v>43806</v>
      </c>
      <c r="L6723" s="300"/>
      <c r="M6723" s="297" t="str">
        <f t="shared" si="105"/>
        <v>2014</v>
      </c>
    </row>
    <row r="6724" spans="1:13">
      <c r="A6724" s="293">
        <v>6723</v>
      </c>
      <c r="B6724" s="298" t="s">
        <v>22170</v>
      </c>
      <c r="C6724" s="298" t="s">
        <v>22171</v>
      </c>
      <c r="D6724" s="298"/>
      <c r="E6724" s="298" t="s">
        <v>22</v>
      </c>
      <c r="F6724" s="293" t="s">
        <v>35</v>
      </c>
      <c r="G6724" s="300" t="s">
        <v>55</v>
      </c>
      <c r="H6724" s="293" t="s">
        <v>6848</v>
      </c>
      <c r="I6724" s="293"/>
      <c r="J6724" s="293" t="s">
        <v>24283</v>
      </c>
      <c r="K6724" s="299">
        <v>43954</v>
      </c>
      <c r="L6724" s="300"/>
      <c r="M6724" s="297" t="str">
        <f t="shared" si="105"/>
        <v>2014</v>
      </c>
    </row>
    <row r="6725" spans="1:13">
      <c r="A6725" s="293">
        <v>6724</v>
      </c>
      <c r="B6725" s="298" t="s">
        <v>22172</v>
      </c>
      <c r="C6725" s="298" t="s">
        <v>22173</v>
      </c>
      <c r="D6725" s="298"/>
      <c r="E6725" s="298" t="s">
        <v>22</v>
      </c>
      <c r="F6725" s="293" t="s">
        <v>35</v>
      </c>
      <c r="G6725" s="300" t="s">
        <v>55</v>
      </c>
      <c r="H6725" s="293" t="s">
        <v>6848</v>
      </c>
      <c r="I6725" s="293"/>
      <c r="J6725" s="293" t="s">
        <v>24283</v>
      </c>
      <c r="K6725" s="299">
        <v>43806</v>
      </c>
      <c r="L6725" s="300"/>
      <c r="M6725" s="297" t="str">
        <f t="shared" si="105"/>
        <v>2014</v>
      </c>
    </row>
    <row r="6726" spans="1:13">
      <c r="A6726" s="293">
        <v>6725</v>
      </c>
      <c r="B6726" s="298" t="s">
        <v>22174</v>
      </c>
      <c r="C6726" s="298" t="s">
        <v>22175</v>
      </c>
      <c r="D6726" s="298"/>
      <c r="E6726" s="298" t="s">
        <v>22</v>
      </c>
      <c r="F6726" s="293" t="s">
        <v>35</v>
      </c>
      <c r="G6726" s="300" t="s">
        <v>55</v>
      </c>
      <c r="H6726" s="293" t="s">
        <v>6848</v>
      </c>
      <c r="I6726" s="293"/>
      <c r="J6726" s="293" t="s">
        <v>24283</v>
      </c>
      <c r="K6726" s="299">
        <v>43806</v>
      </c>
      <c r="L6726" s="300"/>
      <c r="M6726" s="297" t="str">
        <f t="shared" si="105"/>
        <v>2014</v>
      </c>
    </row>
    <row r="6727" spans="1:13">
      <c r="A6727" s="293">
        <v>6726</v>
      </c>
      <c r="B6727" s="298" t="s">
        <v>22176</v>
      </c>
      <c r="C6727" s="298" t="s">
        <v>22177</v>
      </c>
      <c r="D6727" s="298"/>
      <c r="E6727" s="298" t="s">
        <v>22</v>
      </c>
      <c r="F6727" s="293" t="s">
        <v>35</v>
      </c>
      <c r="G6727" s="300" t="s">
        <v>55</v>
      </c>
      <c r="H6727" s="293" t="s">
        <v>6848</v>
      </c>
      <c r="I6727" s="293"/>
      <c r="J6727" s="293" t="s">
        <v>24283</v>
      </c>
      <c r="K6727" s="299">
        <v>43947</v>
      </c>
      <c r="L6727" s="300"/>
      <c r="M6727" s="297" t="str">
        <f t="shared" si="105"/>
        <v>2014</v>
      </c>
    </row>
    <row r="6728" spans="1:13">
      <c r="A6728" s="293">
        <v>6727</v>
      </c>
      <c r="B6728" s="298" t="s">
        <v>22178</v>
      </c>
      <c r="C6728" s="298" t="s">
        <v>22179</v>
      </c>
      <c r="D6728" s="298"/>
      <c r="E6728" s="298" t="s">
        <v>22</v>
      </c>
      <c r="F6728" s="293" t="s">
        <v>35</v>
      </c>
      <c r="G6728" s="300" t="s">
        <v>55</v>
      </c>
      <c r="H6728" s="293" t="s">
        <v>6848</v>
      </c>
      <c r="I6728" s="293"/>
      <c r="J6728" s="293" t="s">
        <v>24283</v>
      </c>
      <c r="K6728" s="299">
        <v>43974</v>
      </c>
      <c r="L6728" s="300"/>
      <c r="M6728" s="297" t="str">
        <f t="shared" si="105"/>
        <v>2014</v>
      </c>
    </row>
    <row r="6729" spans="1:13">
      <c r="A6729" s="293">
        <v>6728</v>
      </c>
      <c r="B6729" s="298" t="s">
        <v>22180</v>
      </c>
      <c r="C6729" s="298" t="s">
        <v>22181</v>
      </c>
      <c r="D6729" s="298"/>
      <c r="E6729" s="298" t="s">
        <v>22</v>
      </c>
      <c r="F6729" s="293" t="s">
        <v>35</v>
      </c>
      <c r="G6729" s="300" t="s">
        <v>55</v>
      </c>
      <c r="H6729" s="293" t="s">
        <v>6848</v>
      </c>
      <c r="I6729" s="293"/>
      <c r="J6729" s="293" t="s">
        <v>24283</v>
      </c>
      <c r="K6729" s="299">
        <v>43806</v>
      </c>
      <c r="L6729" s="300"/>
      <c r="M6729" s="297" t="str">
        <f t="shared" si="105"/>
        <v>2014</v>
      </c>
    </row>
    <row r="6730" spans="1:13">
      <c r="A6730" s="293">
        <v>6729</v>
      </c>
      <c r="B6730" s="298" t="s">
        <v>22182</v>
      </c>
      <c r="C6730" s="298" t="s">
        <v>22183</v>
      </c>
      <c r="D6730" s="298"/>
      <c r="E6730" s="298" t="s">
        <v>22</v>
      </c>
      <c r="F6730" s="293" t="s">
        <v>35</v>
      </c>
      <c r="G6730" s="300" t="s">
        <v>55</v>
      </c>
      <c r="H6730" s="293" t="s">
        <v>6848</v>
      </c>
      <c r="I6730" s="293"/>
      <c r="J6730" s="293" t="s">
        <v>24283</v>
      </c>
      <c r="K6730" s="299">
        <v>43806</v>
      </c>
      <c r="L6730" s="300"/>
      <c r="M6730" s="297" t="str">
        <f t="shared" si="105"/>
        <v>2014</v>
      </c>
    </row>
    <row r="6731" spans="1:13">
      <c r="A6731" s="293">
        <v>6730</v>
      </c>
      <c r="B6731" s="298" t="s">
        <v>22184</v>
      </c>
      <c r="C6731" s="298" t="s">
        <v>22185</v>
      </c>
      <c r="D6731" s="298"/>
      <c r="E6731" s="298" t="s">
        <v>22</v>
      </c>
      <c r="F6731" s="293" t="s">
        <v>35</v>
      </c>
      <c r="G6731" s="300" t="s">
        <v>55</v>
      </c>
      <c r="H6731" s="293" t="s">
        <v>6848</v>
      </c>
      <c r="I6731" s="293"/>
      <c r="J6731" s="293" t="s">
        <v>24283</v>
      </c>
      <c r="K6731" s="299">
        <v>43947</v>
      </c>
      <c r="L6731" s="300"/>
      <c r="M6731" s="297" t="str">
        <f t="shared" si="105"/>
        <v>2014</v>
      </c>
    </row>
    <row r="6732" spans="1:13">
      <c r="A6732" s="293">
        <v>6731</v>
      </c>
      <c r="B6732" s="298" t="s">
        <v>22186</v>
      </c>
      <c r="C6732" s="298" t="s">
        <v>22187</v>
      </c>
      <c r="D6732" s="298"/>
      <c r="E6732" s="298" t="s">
        <v>22</v>
      </c>
      <c r="F6732" s="293" t="s">
        <v>35</v>
      </c>
      <c r="G6732" s="300" t="s">
        <v>55</v>
      </c>
      <c r="H6732" s="293" t="s">
        <v>6848</v>
      </c>
      <c r="I6732" s="293"/>
      <c r="J6732" s="293" t="s">
        <v>24283</v>
      </c>
      <c r="K6732" s="299">
        <v>43891</v>
      </c>
      <c r="L6732" s="300"/>
      <c r="M6732" s="297" t="str">
        <f t="shared" si="105"/>
        <v>2014</v>
      </c>
    </row>
    <row r="6733" spans="1:13">
      <c r="A6733" s="293">
        <v>6732</v>
      </c>
      <c r="B6733" s="298" t="s">
        <v>22188</v>
      </c>
      <c r="C6733" s="298" t="s">
        <v>22189</v>
      </c>
      <c r="D6733" s="298"/>
      <c r="E6733" s="298" t="s">
        <v>22</v>
      </c>
      <c r="F6733" s="293" t="s">
        <v>35</v>
      </c>
      <c r="G6733" s="300" t="s">
        <v>55</v>
      </c>
      <c r="H6733" s="293" t="s">
        <v>6848</v>
      </c>
      <c r="I6733" s="293"/>
      <c r="J6733" s="293" t="s">
        <v>24283</v>
      </c>
      <c r="K6733" s="299">
        <v>43806</v>
      </c>
      <c r="L6733" s="300"/>
      <c r="M6733" s="297" t="str">
        <f t="shared" si="105"/>
        <v>2014</v>
      </c>
    </row>
    <row r="6734" spans="1:13">
      <c r="A6734" s="293">
        <v>6733</v>
      </c>
      <c r="B6734" s="298" t="s">
        <v>22190</v>
      </c>
      <c r="C6734" s="298" t="s">
        <v>22191</v>
      </c>
      <c r="D6734" s="298"/>
      <c r="E6734" s="298" t="s">
        <v>22</v>
      </c>
      <c r="F6734" s="293" t="s">
        <v>35</v>
      </c>
      <c r="G6734" s="300" t="s">
        <v>55</v>
      </c>
      <c r="H6734" s="293" t="s">
        <v>6848</v>
      </c>
      <c r="I6734" s="293"/>
      <c r="J6734" s="293" t="s">
        <v>24283</v>
      </c>
      <c r="K6734" s="299">
        <v>43806</v>
      </c>
      <c r="L6734" s="300"/>
      <c r="M6734" s="297" t="str">
        <f t="shared" si="105"/>
        <v>2014</v>
      </c>
    </row>
    <row r="6735" spans="1:13">
      <c r="A6735" s="293">
        <v>6734</v>
      </c>
      <c r="B6735" s="298" t="s">
        <v>22192</v>
      </c>
      <c r="C6735" s="298" t="s">
        <v>22193</v>
      </c>
      <c r="D6735" s="298"/>
      <c r="E6735" s="298" t="s">
        <v>22</v>
      </c>
      <c r="F6735" s="293" t="s">
        <v>35</v>
      </c>
      <c r="G6735" s="300" t="s">
        <v>55</v>
      </c>
      <c r="H6735" s="293" t="s">
        <v>6848</v>
      </c>
      <c r="I6735" s="293"/>
      <c r="J6735" s="293" t="s">
        <v>24283</v>
      </c>
      <c r="K6735" s="299">
        <v>43806</v>
      </c>
      <c r="L6735" s="300"/>
      <c r="M6735" s="297" t="str">
        <f t="shared" si="105"/>
        <v>2014</v>
      </c>
    </row>
    <row r="6736" spans="1:13">
      <c r="A6736" s="293">
        <v>6735</v>
      </c>
      <c r="B6736" s="298" t="s">
        <v>22194</v>
      </c>
      <c r="C6736" s="298" t="s">
        <v>22195</v>
      </c>
      <c r="D6736" s="298"/>
      <c r="E6736" s="298" t="s">
        <v>22</v>
      </c>
      <c r="F6736" s="293" t="s">
        <v>35</v>
      </c>
      <c r="G6736" s="300" t="s">
        <v>55</v>
      </c>
      <c r="H6736" s="293" t="s">
        <v>6848</v>
      </c>
      <c r="I6736" s="293"/>
      <c r="J6736" s="293" t="s">
        <v>24283</v>
      </c>
      <c r="K6736" s="299">
        <v>43974</v>
      </c>
      <c r="L6736" s="300"/>
      <c r="M6736" s="297" t="str">
        <f t="shared" si="105"/>
        <v>2014</v>
      </c>
    </row>
    <row r="6737" spans="1:13">
      <c r="A6737" s="293">
        <v>6736</v>
      </c>
      <c r="B6737" s="298" t="s">
        <v>22196</v>
      </c>
      <c r="C6737" s="298" t="s">
        <v>22197</v>
      </c>
      <c r="D6737" s="298"/>
      <c r="E6737" s="298" t="s">
        <v>22</v>
      </c>
      <c r="F6737" s="293" t="s">
        <v>35</v>
      </c>
      <c r="G6737" s="300" t="s">
        <v>55</v>
      </c>
      <c r="H6737" s="293" t="s">
        <v>6848</v>
      </c>
      <c r="I6737" s="293"/>
      <c r="J6737" s="293" t="s">
        <v>24283</v>
      </c>
      <c r="K6737" s="299">
        <v>43974</v>
      </c>
      <c r="L6737" s="300"/>
      <c r="M6737" s="297" t="str">
        <f t="shared" si="105"/>
        <v>2014</v>
      </c>
    </row>
    <row r="6738" spans="1:13">
      <c r="A6738" s="293">
        <v>6737</v>
      </c>
      <c r="B6738" s="298" t="s">
        <v>22198</v>
      </c>
      <c r="C6738" s="298" t="s">
        <v>22199</v>
      </c>
      <c r="D6738" s="298"/>
      <c r="E6738" s="298" t="s">
        <v>22</v>
      </c>
      <c r="F6738" s="293" t="s">
        <v>35</v>
      </c>
      <c r="G6738" s="300" t="s">
        <v>55</v>
      </c>
      <c r="H6738" s="293" t="s">
        <v>6848</v>
      </c>
      <c r="I6738" s="293"/>
      <c r="J6738" s="293" t="s">
        <v>24283</v>
      </c>
      <c r="K6738" s="299">
        <v>43974</v>
      </c>
      <c r="L6738" s="300"/>
      <c r="M6738" s="297" t="str">
        <f t="shared" si="105"/>
        <v>2014</v>
      </c>
    </row>
    <row r="6739" spans="1:13">
      <c r="A6739" s="293">
        <v>6738</v>
      </c>
      <c r="B6739" s="298" t="s">
        <v>22200</v>
      </c>
      <c r="C6739" s="298" t="s">
        <v>22201</v>
      </c>
      <c r="D6739" s="298"/>
      <c r="E6739" s="298" t="s">
        <v>22</v>
      </c>
      <c r="F6739" s="293" t="s">
        <v>35</v>
      </c>
      <c r="G6739" s="300" t="s">
        <v>55</v>
      </c>
      <c r="H6739" s="293" t="s">
        <v>6848</v>
      </c>
      <c r="I6739" s="293"/>
      <c r="J6739" s="293" t="s">
        <v>24283</v>
      </c>
      <c r="K6739" s="299">
        <v>43974</v>
      </c>
      <c r="L6739" s="300"/>
      <c r="M6739" s="297" t="str">
        <f t="shared" si="105"/>
        <v>2014</v>
      </c>
    </row>
    <row r="6740" spans="1:13">
      <c r="A6740" s="293">
        <v>6739</v>
      </c>
      <c r="B6740" s="298" t="s">
        <v>22202</v>
      </c>
      <c r="C6740" s="298" t="s">
        <v>22203</v>
      </c>
      <c r="D6740" s="298"/>
      <c r="E6740" s="298" t="s">
        <v>22</v>
      </c>
      <c r="F6740" s="293" t="s">
        <v>35</v>
      </c>
      <c r="G6740" s="300" t="s">
        <v>55</v>
      </c>
      <c r="H6740" s="293" t="s">
        <v>6848</v>
      </c>
      <c r="I6740" s="293"/>
      <c r="J6740" s="293" t="s">
        <v>24283</v>
      </c>
      <c r="K6740" s="299">
        <v>43806</v>
      </c>
      <c r="L6740" s="300"/>
      <c r="M6740" s="297" t="str">
        <f t="shared" si="105"/>
        <v>2014</v>
      </c>
    </row>
    <row r="6741" spans="1:13">
      <c r="A6741" s="293">
        <v>6740</v>
      </c>
      <c r="B6741" s="298" t="s">
        <v>22204</v>
      </c>
      <c r="C6741" s="298" t="s">
        <v>22205</v>
      </c>
      <c r="D6741" s="298"/>
      <c r="E6741" s="298" t="s">
        <v>22</v>
      </c>
      <c r="F6741" s="293" t="s">
        <v>35</v>
      </c>
      <c r="G6741" s="300" t="s">
        <v>55</v>
      </c>
      <c r="H6741" s="293" t="s">
        <v>6848</v>
      </c>
      <c r="I6741" s="293"/>
      <c r="J6741" s="293" t="s">
        <v>24283</v>
      </c>
      <c r="K6741" s="299">
        <v>43947</v>
      </c>
      <c r="L6741" s="300"/>
      <c r="M6741" s="297" t="str">
        <f t="shared" si="105"/>
        <v>2014</v>
      </c>
    </row>
    <row r="6742" spans="1:13">
      <c r="A6742" s="293">
        <v>6741</v>
      </c>
      <c r="B6742" s="298" t="s">
        <v>22206</v>
      </c>
      <c r="C6742" s="298" t="s">
        <v>22207</v>
      </c>
      <c r="D6742" s="298"/>
      <c r="E6742" s="298" t="s">
        <v>22</v>
      </c>
      <c r="F6742" s="293" t="s">
        <v>35</v>
      </c>
      <c r="G6742" s="300" t="s">
        <v>55</v>
      </c>
      <c r="H6742" s="293" t="s">
        <v>6848</v>
      </c>
      <c r="I6742" s="293"/>
      <c r="J6742" s="293" t="s">
        <v>24283</v>
      </c>
      <c r="K6742" s="299">
        <v>43806</v>
      </c>
      <c r="L6742" s="300"/>
      <c r="M6742" s="297" t="str">
        <f t="shared" si="105"/>
        <v>2014</v>
      </c>
    </row>
    <row r="6743" spans="1:13">
      <c r="A6743" s="293">
        <v>6742</v>
      </c>
      <c r="B6743" s="298" t="s">
        <v>22208</v>
      </c>
      <c r="C6743" s="298" t="s">
        <v>22209</v>
      </c>
      <c r="D6743" s="298"/>
      <c r="E6743" s="298" t="s">
        <v>22</v>
      </c>
      <c r="F6743" s="293" t="s">
        <v>35</v>
      </c>
      <c r="G6743" s="300" t="s">
        <v>55</v>
      </c>
      <c r="H6743" s="293" t="s">
        <v>6848</v>
      </c>
      <c r="I6743" s="293"/>
      <c r="J6743" s="293" t="s">
        <v>24283</v>
      </c>
      <c r="K6743" s="299">
        <v>43806</v>
      </c>
      <c r="L6743" s="300"/>
      <c r="M6743" s="297" t="str">
        <f t="shared" si="105"/>
        <v>2014</v>
      </c>
    </row>
    <row r="6744" spans="1:13">
      <c r="A6744" s="293">
        <v>6743</v>
      </c>
      <c r="B6744" s="298" t="s">
        <v>22210</v>
      </c>
      <c r="C6744" s="298" t="s">
        <v>22211</v>
      </c>
      <c r="D6744" s="298"/>
      <c r="E6744" s="298" t="s">
        <v>22</v>
      </c>
      <c r="F6744" s="293" t="s">
        <v>35</v>
      </c>
      <c r="G6744" s="300" t="s">
        <v>55</v>
      </c>
      <c r="H6744" s="293" t="s">
        <v>6848</v>
      </c>
      <c r="I6744" s="293"/>
      <c r="J6744" s="293" t="s">
        <v>24283</v>
      </c>
      <c r="K6744" s="299">
        <v>44038</v>
      </c>
      <c r="L6744" s="300"/>
      <c r="M6744" s="297" t="str">
        <f t="shared" si="105"/>
        <v>2014</v>
      </c>
    </row>
    <row r="6745" spans="1:13">
      <c r="A6745" s="293">
        <v>6744</v>
      </c>
      <c r="B6745" s="298" t="s">
        <v>22212</v>
      </c>
      <c r="C6745" s="298" t="s">
        <v>22213</v>
      </c>
      <c r="D6745" s="298"/>
      <c r="E6745" s="298" t="s">
        <v>22</v>
      </c>
      <c r="F6745" s="293" t="s">
        <v>35</v>
      </c>
      <c r="G6745" s="300" t="s">
        <v>55</v>
      </c>
      <c r="H6745" s="293" t="s">
        <v>6848</v>
      </c>
      <c r="I6745" s="293"/>
      <c r="J6745" s="293" t="s">
        <v>24283</v>
      </c>
      <c r="K6745" s="299">
        <v>43806</v>
      </c>
      <c r="L6745" s="300"/>
      <c r="M6745" s="297" t="str">
        <f t="shared" si="105"/>
        <v>2014</v>
      </c>
    </row>
    <row r="6746" spans="1:13">
      <c r="A6746" s="293">
        <v>6745</v>
      </c>
      <c r="B6746" s="298" t="s">
        <v>22214</v>
      </c>
      <c r="C6746" s="298" t="s">
        <v>22215</v>
      </c>
      <c r="D6746" s="298"/>
      <c r="E6746" s="298" t="s">
        <v>22</v>
      </c>
      <c r="F6746" s="293" t="s">
        <v>35</v>
      </c>
      <c r="G6746" s="300" t="s">
        <v>55</v>
      </c>
      <c r="H6746" s="293" t="s">
        <v>6848</v>
      </c>
      <c r="I6746" s="293"/>
      <c r="J6746" s="293" t="s">
        <v>24283</v>
      </c>
      <c r="K6746" s="299">
        <v>43954</v>
      </c>
      <c r="L6746" s="300"/>
      <c r="M6746" s="297" t="str">
        <f t="shared" si="105"/>
        <v>2014</v>
      </c>
    </row>
    <row r="6747" spans="1:13">
      <c r="A6747" s="293">
        <v>6746</v>
      </c>
      <c r="B6747" s="298" t="s">
        <v>22216</v>
      </c>
      <c r="C6747" s="298" t="s">
        <v>22217</v>
      </c>
      <c r="D6747" s="298"/>
      <c r="E6747" s="298" t="s">
        <v>22</v>
      </c>
      <c r="F6747" s="293" t="s">
        <v>35</v>
      </c>
      <c r="G6747" s="300" t="s">
        <v>55</v>
      </c>
      <c r="H6747" s="293" t="s">
        <v>6848</v>
      </c>
      <c r="I6747" s="293"/>
      <c r="J6747" s="293" t="s">
        <v>24283</v>
      </c>
      <c r="K6747" s="299">
        <v>43806</v>
      </c>
      <c r="L6747" s="300"/>
      <c r="M6747" s="297" t="str">
        <f t="shared" si="105"/>
        <v>2014</v>
      </c>
    </row>
    <row r="6748" spans="1:13">
      <c r="A6748" s="293">
        <v>6747</v>
      </c>
      <c r="B6748" s="298" t="s">
        <v>22218</v>
      </c>
      <c r="C6748" s="298" t="s">
        <v>22219</v>
      </c>
      <c r="D6748" s="298"/>
      <c r="E6748" s="298" t="s">
        <v>22</v>
      </c>
      <c r="F6748" s="293" t="s">
        <v>35</v>
      </c>
      <c r="G6748" s="300" t="s">
        <v>55</v>
      </c>
      <c r="H6748" s="293" t="s">
        <v>6848</v>
      </c>
      <c r="I6748" s="293"/>
      <c r="J6748" s="293" t="s">
        <v>24283</v>
      </c>
      <c r="K6748" s="299">
        <v>44038</v>
      </c>
      <c r="L6748" s="300"/>
      <c r="M6748" s="297" t="str">
        <f t="shared" si="105"/>
        <v>2014</v>
      </c>
    </row>
    <row r="6749" spans="1:13">
      <c r="A6749" s="293">
        <v>6748</v>
      </c>
      <c r="B6749" s="298" t="s">
        <v>22220</v>
      </c>
      <c r="C6749" s="298" t="s">
        <v>22221</v>
      </c>
      <c r="D6749" s="298"/>
      <c r="E6749" s="298" t="s">
        <v>22</v>
      </c>
      <c r="F6749" s="293" t="s">
        <v>35</v>
      </c>
      <c r="G6749" s="300" t="s">
        <v>55</v>
      </c>
      <c r="H6749" s="293" t="s">
        <v>6848</v>
      </c>
      <c r="I6749" s="293"/>
      <c r="J6749" s="293" t="s">
        <v>24283</v>
      </c>
      <c r="K6749" s="299">
        <v>43806</v>
      </c>
      <c r="L6749" s="300"/>
      <c r="M6749" s="297" t="str">
        <f t="shared" si="105"/>
        <v>2014</v>
      </c>
    </row>
    <row r="6750" spans="1:13">
      <c r="A6750" s="293">
        <v>6749</v>
      </c>
      <c r="B6750" s="298" t="s">
        <v>22222</v>
      </c>
      <c r="C6750" s="298" t="s">
        <v>22223</v>
      </c>
      <c r="D6750" s="298"/>
      <c r="E6750" s="298" t="s">
        <v>22</v>
      </c>
      <c r="F6750" s="293" t="s">
        <v>35</v>
      </c>
      <c r="G6750" s="300" t="s">
        <v>55</v>
      </c>
      <c r="H6750" s="293" t="s">
        <v>6848</v>
      </c>
      <c r="I6750" s="293"/>
      <c r="J6750" s="293" t="s">
        <v>24283</v>
      </c>
      <c r="K6750" s="299">
        <v>43883</v>
      </c>
      <c r="L6750" s="300"/>
      <c r="M6750" s="297" t="str">
        <f t="shared" si="105"/>
        <v>2014</v>
      </c>
    </row>
    <row r="6751" spans="1:13">
      <c r="A6751" s="293">
        <v>6750</v>
      </c>
      <c r="B6751" s="298" t="s">
        <v>22224</v>
      </c>
      <c r="C6751" s="298" t="s">
        <v>22225</v>
      </c>
      <c r="D6751" s="298"/>
      <c r="E6751" s="298" t="s">
        <v>22</v>
      </c>
      <c r="F6751" s="293" t="s">
        <v>35</v>
      </c>
      <c r="G6751" s="300" t="s">
        <v>55</v>
      </c>
      <c r="H6751" s="293" t="s">
        <v>6848</v>
      </c>
      <c r="I6751" s="293"/>
      <c r="J6751" s="293" t="s">
        <v>24283</v>
      </c>
      <c r="K6751" s="299">
        <v>43806</v>
      </c>
      <c r="L6751" s="300"/>
      <c r="M6751" s="297" t="str">
        <f t="shared" si="105"/>
        <v>2014</v>
      </c>
    </row>
    <row r="6752" spans="1:13">
      <c r="A6752" s="293">
        <v>6751</v>
      </c>
      <c r="B6752" s="298" t="s">
        <v>22226</v>
      </c>
      <c r="C6752" s="298" t="s">
        <v>22227</v>
      </c>
      <c r="D6752" s="298"/>
      <c r="E6752" s="298" t="s">
        <v>22</v>
      </c>
      <c r="F6752" s="293" t="s">
        <v>35</v>
      </c>
      <c r="G6752" s="300" t="s">
        <v>55</v>
      </c>
      <c r="H6752" s="293" t="s">
        <v>6848</v>
      </c>
      <c r="I6752" s="293"/>
      <c r="J6752" s="293" t="s">
        <v>24283</v>
      </c>
      <c r="K6752" s="299">
        <v>43960</v>
      </c>
      <c r="L6752" s="300"/>
      <c r="M6752" s="297" t="str">
        <f t="shared" si="105"/>
        <v>2014</v>
      </c>
    </row>
    <row r="6753" spans="1:13">
      <c r="A6753" s="293">
        <v>6752</v>
      </c>
      <c r="B6753" s="298" t="s">
        <v>22228</v>
      </c>
      <c r="C6753" s="298" t="s">
        <v>22229</v>
      </c>
      <c r="D6753" s="298"/>
      <c r="E6753" s="298" t="s">
        <v>22</v>
      </c>
      <c r="F6753" s="293" t="s">
        <v>35</v>
      </c>
      <c r="G6753" s="300" t="s">
        <v>55</v>
      </c>
      <c r="H6753" s="293" t="s">
        <v>6848</v>
      </c>
      <c r="I6753" s="293"/>
      <c r="J6753" s="293" t="s">
        <v>24283</v>
      </c>
      <c r="K6753" s="299">
        <v>43974</v>
      </c>
      <c r="L6753" s="300"/>
      <c r="M6753" s="297" t="str">
        <f t="shared" si="105"/>
        <v>2014</v>
      </c>
    </row>
    <row r="6754" spans="1:13">
      <c r="A6754" s="293">
        <v>6753</v>
      </c>
      <c r="B6754" s="298" t="s">
        <v>22230</v>
      </c>
      <c r="C6754" s="298" t="s">
        <v>22231</v>
      </c>
      <c r="D6754" s="298"/>
      <c r="E6754" s="298" t="s">
        <v>22</v>
      </c>
      <c r="F6754" s="293" t="s">
        <v>35</v>
      </c>
      <c r="G6754" s="300" t="s">
        <v>55</v>
      </c>
      <c r="H6754" s="293" t="s">
        <v>6848</v>
      </c>
      <c r="I6754" s="293"/>
      <c r="J6754" s="293" t="s">
        <v>24283</v>
      </c>
      <c r="K6754" s="299">
        <v>43947</v>
      </c>
      <c r="L6754" s="300"/>
      <c r="M6754" s="297" t="str">
        <f t="shared" si="105"/>
        <v>2014</v>
      </c>
    </row>
    <row r="6755" spans="1:13">
      <c r="A6755" s="293">
        <v>6754</v>
      </c>
      <c r="B6755" s="298" t="s">
        <v>22232</v>
      </c>
      <c r="C6755" s="298" t="s">
        <v>22233</v>
      </c>
      <c r="D6755" s="298"/>
      <c r="E6755" s="298" t="s">
        <v>22</v>
      </c>
      <c r="F6755" s="293" t="s">
        <v>35</v>
      </c>
      <c r="G6755" s="300" t="s">
        <v>55</v>
      </c>
      <c r="H6755" s="293" t="s">
        <v>6848</v>
      </c>
      <c r="I6755" s="293"/>
      <c r="J6755" s="293" t="s">
        <v>24283</v>
      </c>
      <c r="K6755" s="299">
        <v>43806</v>
      </c>
      <c r="L6755" s="300"/>
      <c r="M6755" s="297" t="str">
        <f t="shared" si="105"/>
        <v>2014</v>
      </c>
    </row>
    <row r="6756" spans="1:13">
      <c r="A6756" s="293">
        <v>6755</v>
      </c>
      <c r="B6756" s="298" t="s">
        <v>22234</v>
      </c>
      <c r="C6756" s="298" t="s">
        <v>22235</v>
      </c>
      <c r="D6756" s="298"/>
      <c r="E6756" s="298" t="s">
        <v>22</v>
      </c>
      <c r="F6756" s="293" t="s">
        <v>35</v>
      </c>
      <c r="G6756" s="300" t="s">
        <v>55</v>
      </c>
      <c r="H6756" s="293" t="s">
        <v>6848</v>
      </c>
      <c r="I6756" s="293"/>
      <c r="J6756" s="293" t="s">
        <v>24283</v>
      </c>
      <c r="K6756" s="299">
        <v>43806</v>
      </c>
      <c r="L6756" s="300"/>
      <c r="M6756" s="297" t="str">
        <f t="shared" si="105"/>
        <v>2014</v>
      </c>
    </row>
    <row r="6757" spans="1:13">
      <c r="A6757" s="293">
        <v>6756</v>
      </c>
      <c r="B6757" s="298" t="s">
        <v>22236</v>
      </c>
      <c r="C6757" s="298" t="s">
        <v>22237</v>
      </c>
      <c r="D6757" s="298"/>
      <c r="E6757" s="298" t="s">
        <v>22</v>
      </c>
      <c r="F6757" s="293" t="s">
        <v>35</v>
      </c>
      <c r="G6757" s="300" t="s">
        <v>55</v>
      </c>
      <c r="H6757" s="293" t="s">
        <v>6848</v>
      </c>
      <c r="I6757" s="293"/>
      <c r="J6757" s="293" t="s">
        <v>24283</v>
      </c>
      <c r="K6757" s="299">
        <v>43954</v>
      </c>
      <c r="L6757" s="300"/>
      <c r="M6757" s="297" t="str">
        <f t="shared" si="105"/>
        <v>2014</v>
      </c>
    </row>
    <row r="6758" spans="1:13">
      <c r="A6758" s="293">
        <v>6757</v>
      </c>
      <c r="B6758" s="298" t="s">
        <v>22238</v>
      </c>
      <c r="C6758" s="298" t="s">
        <v>22239</v>
      </c>
      <c r="D6758" s="298"/>
      <c r="E6758" s="298" t="s">
        <v>22</v>
      </c>
      <c r="F6758" s="293" t="s">
        <v>35</v>
      </c>
      <c r="G6758" s="300" t="s">
        <v>55</v>
      </c>
      <c r="H6758" s="293" t="s">
        <v>6848</v>
      </c>
      <c r="I6758" s="293"/>
      <c r="J6758" s="293" t="s">
        <v>24283</v>
      </c>
      <c r="K6758" s="299">
        <v>43806</v>
      </c>
      <c r="L6758" s="300"/>
      <c r="M6758" s="297" t="str">
        <f t="shared" si="105"/>
        <v>2014</v>
      </c>
    </row>
    <row r="6759" spans="1:13">
      <c r="A6759" s="293">
        <v>6758</v>
      </c>
      <c r="B6759" s="298" t="s">
        <v>22240</v>
      </c>
      <c r="C6759" s="298" t="s">
        <v>22241</v>
      </c>
      <c r="D6759" s="298"/>
      <c r="E6759" s="298" t="s">
        <v>22</v>
      </c>
      <c r="F6759" s="293" t="s">
        <v>35</v>
      </c>
      <c r="G6759" s="300" t="s">
        <v>55</v>
      </c>
      <c r="H6759" s="293" t="s">
        <v>6848</v>
      </c>
      <c r="I6759" s="293"/>
      <c r="J6759" s="293" t="s">
        <v>24283</v>
      </c>
      <c r="K6759" s="299">
        <v>44038</v>
      </c>
      <c r="L6759" s="300"/>
      <c r="M6759" s="297" t="str">
        <f t="shared" si="105"/>
        <v>2014</v>
      </c>
    </row>
    <row r="6760" spans="1:13">
      <c r="A6760" s="293">
        <v>6759</v>
      </c>
      <c r="B6760" s="298" t="s">
        <v>22242</v>
      </c>
      <c r="C6760" s="298" t="s">
        <v>22243</v>
      </c>
      <c r="D6760" s="298"/>
      <c r="E6760" s="298" t="s">
        <v>22</v>
      </c>
      <c r="F6760" s="293" t="s">
        <v>35</v>
      </c>
      <c r="G6760" s="300" t="s">
        <v>55</v>
      </c>
      <c r="H6760" s="293" t="s">
        <v>6848</v>
      </c>
      <c r="I6760" s="293"/>
      <c r="J6760" s="293" t="s">
        <v>24283</v>
      </c>
      <c r="K6760" s="299">
        <v>43960</v>
      </c>
      <c r="L6760" s="300"/>
      <c r="M6760" s="297" t="str">
        <f t="shared" si="105"/>
        <v>2014</v>
      </c>
    </row>
    <row r="6761" spans="1:13">
      <c r="A6761" s="293">
        <v>6760</v>
      </c>
      <c r="B6761" s="298" t="s">
        <v>22244</v>
      </c>
      <c r="C6761" s="298" t="s">
        <v>22245</v>
      </c>
      <c r="D6761" s="298"/>
      <c r="E6761" s="298" t="s">
        <v>22</v>
      </c>
      <c r="F6761" s="293" t="s">
        <v>35</v>
      </c>
      <c r="G6761" s="300" t="s">
        <v>55</v>
      </c>
      <c r="H6761" s="293" t="s">
        <v>6848</v>
      </c>
      <c r="I6761" s="293"/>
      <c r="J6761" s="293" t="s">
        <v>24283</v>
      </c>
      <c r="K6761" s="299">
        <v>43954</v>
      </c>
      <c r="L6761" s="300"/>
      <c r="M6761" s="297" t="str">
        <f t="shared" si="105"/>
        <v>2014</v>
      </c>
    </row>
    <row r="6762" spans="1:13">
      <c r="A6762" s="293">
        <v>6761</v>
      </c>
      <c r="B6762" s="298" t="s">
        <v>22246</v>
      </c>
      <c r="C6762" s="298" t="s">
        <v>22247</v>
      </c>
      <c r="D6762" s="298"/>
      <c r="E6762" s="298" t="s">
        <v>22</v>
      </c>
      <c r="F6762" s="293" t="s">
        <v>35</v>
      </c>
      <c r="G6762" s="300" t="s">
        <v>55</v>
      </c>
      <c r="H6762" s="293" t="s">
        <v>6848</v>
      </c>
      <c r="I6762" s="293"/>
      <c r="J6762" s="293" t="s">
        <v>24283</v>
      </c>
      <c r="K6762" s="299">
        <v>43883</v>
      </c>
      <c r="L6762" s="300"/>
      <c r="M6762" s="297" t="str">
        <f t="shared" si="105"/>
        <v>2014</v>
      </c>
    </row>
    <row r="6763" spans="1:13">
      <c r="A6763" s="293">
        <v>6762</v>
      </c>
      <c r="B6763" s="298" t="s">
        <v>22248</v>
      </c>
      <c r="C6763" s="298" t="s">
        <v>22249</v>
      </c>
      <c r="D6763" s="298"/>
      <c r="E6763" s="298" t="s">
        <v>22</v>
      </c>
      <c r="F6763" s="293" t="s">
        <v>35</v>
      </c>
      <c r="G6763" s="300" t="s">
        <v>55</v>
      </c>
      <c r="H6763" s="293" t="s">
        <v>6848</v>
      </c>
      <c r="I6763" s="293"/>
      <c r="J6763" s="293" t="s">
        <v>24283</v>
      </c>
      <c r="K6763" s="299">
        <v>43806</v>
      </c>
      <c r="L6763" s="300"/>
      <c r="M6763" s="297" t="str">
        <f t="shared" si="105"/>
        <v>2014</v>
      </c>
    </row>
    <row r="6764" spans="1:13">
      <c r="A6764" s="293">
        <v>6763</v>
      </c>
      <c r="B6764" s="298" t="s">
        <v>22250</v>
      </c>
      <c r="C6764" s="298" t="s">
        <v>22251</v>
      </c>
      <c r="D6764" s="298"/>
      <c r="E6764" s="298" t="s">
        <v>22</v>
      </c>
      <c r="F6764" s="293" t="s">
        <v>35</v>
      </c>
      <c r="G6764" s="300" t="s">
        <v>55</v>
      </c>
      <c r="H6764" s="293" t="s">
        <v>6848</v>
      </c>
      <c r="I6764" s="293"/>
      <c r="J6764" s="293" t="s">
        <v>24283</v>
      </c>
      <c r="K6764" s="299">
        <v>43806</v>
      </c>
      <c r="L6764" s="300"/>
      <c r="M6764" s="297" t="str">
        <f t="shared" si="105"/>
        <v>2014</v>
      </c>
    </row>
    <row r="6765" spans="1:13">
      <c r="A6765" s="293">
        <v>6764</v>
      </c>
      <c r="B6765" s="298" t="s">
        <v>22252</v>
      </c>
      <c r="C6765" s="298" t="s">
        <v>22253</v>
      </c>
      <c r="D6765" s="298"/>
      <c r="E6765" s="298" t="s">
        <v>22</v>
      </c>
      <c r="F6765" s="293" t="s">
        <v>35</v>
      </c>
      <c r="G6765" s="300" t="s">
        <v>55</v>
      </c>
      <c r="H6765" s="293" t="s">
        <v>6848</v>
      </c>
      <c r="I6765" s="293"/>
      <c r="J6765" s="293" t="s">
        <v>24283</v>
      </c>
      <c r="K6765" s="299">
        <v>43806</v>
      </c>
      <c r="L6765" s="300"/>
      <c r="M6765" s="297" t="str">
        <f t="shared" si="105"/>
        <v>2014</v>
      </c>
    </row>
    <row r="6766" spans="1:13">
      <c r="A6766" s="293">
        <v>6765</v>
      </c>
      <c r="B6766" s="298" t="s">
        <v>22254</v>
      </c>
      <c r="C6766" s="298" t="s">
        <v>22255</v>
      </c>
      <c r="D6766" s="298"/>
      <c r="E6766" s="298" t="s">
        <v>22</v>
      </c>
      <c r="F6766" s="293" t="s">
        <v>35</v>
      </c>
      <c r="G6766" s="300" t="s">
        <v>55</v>
      </c>
      <c r="H6766" s="293" t="s">
        <v>6848</v>
      </c>
      <c r="I6766" s="293"/>
      <c r="J6766" s="293" t="s">
        <v>24283</v>
      </c>
      <c r="K6766" s="299">
        <v>43806</v>
      </c>
      <c r="L6766" s="300"/>
      <c r="M6766" s="297" t="str">
        <f t="shared" si="105"/>
        <v>2014</v>
      </c>
    </row>
    <row r="6767" spans="1:13">
      <c r="A6767" s="293">
        <v>6766</v>
      </c>
      <c r="B6767" s="298" t="s">
        <v>22256</v>
      </c>
      <c r="C6767" s="298" t="s">
        <v>22257</v>
      </c>
      <c r="D6767" s="298"/>
      <c r="E6767" s="298" t="s">
        <v>22</v>
      </c>
      <c r="F6767" s="293" t="s">
        <v>35</v>
      </c>
      <c r="G6767" s="300" t="s">
        <v>55</v>
      </c>
      <c r="H6767" s="293" t="s">
        <v>6848</v>
      </c>
      <c r="I6767" s="293"/>
      <c r="J6767" s="293" t="s">
        <v>24283</v>
      </c>
      <c r="K6767" s="299">
        <v>44038</v>
      </c>
      <c r="L6767" s="300"/>
      <c r="M6767" s="297" t="str">
        <f t="shared" si="105"/>
        <v>2014</v>
      </c>
    </row>
    <row r="6768" spans="1:13">
      <c r="A6768" s="293">
        <v>6767</v>
      </c>
      <c r="B6768" s="298" t="s">
        <v>22258</v>
      </c>
      <c r="C6768" s="298" t="s">
        <v>22259</v>
      </c>
      <c r="D6768" s="298"/>
      <c r="E6768" s="298" t="s">
        <v>22</v>
      </c>
      <c r="F6768" s="293" t="s">
        <v>35</v>
      </c>
      <c r="G6768" s="300" t="s">
        <v>55</v>
      </c>
      <c r="H6768" s="293" t="s">
        <v>6848</v>
      </c>
      <c r="I6768" s="293"/>
      <c r="J6768" s="293" t="s">
        <v>24283</v>
      </c>
      <c r="K6768" s="299">
        <v>43947</v>
      </c>
      <c r="L6768" s="300"/>
      <c r="M6768" s="297" t="str">
        <f t="shared" si="105"/>
        <v>2014</v>
      </c>
    </row>
    <row r="6769" spans="1:13">
      <c r="A6769" s="293">
        <v>6768</v>
      </c>
      <c r="B6769" s="298" t="s">
        <v>22260</v>
      </c>
      <c r="C6769" s="298" t="s">
        <v>22261</v>
      </c>
      <c r="D6769" s="298"/>
      <c r="E6769" s="298" t="s">
        <v>22</v>
      </c>
      <c r="F6769" s="293" t="s">
        <v>35</v>
      </c>
      <c r="G6769" s="300" t="s">
        <v>55</v>
      </c>
      <c r="H6769" s="293" t="s">
        <v>6848</v>
      </c>
      <c r="I6769" s="293"/>
      <c r="J6769" s="293" t="s">
        <v>24283</v>
      </c>
      <c r="K6769" s="299">
        <v>43947</v>
      </c>
      <c r="L6769" s="300"/>
      <c r="M6769" s="297" t="str">
        <f t="shared" si="105"/>
        <v>2014</v>
      </c>
    </row>
    <row r="6770" spans="1:13">
      <c r="A6770" s="293">
        <v>6769</v>
      </c>
      <c r="B6770" s="298" t="s">
        <v>22262</v>
      </c>
      <c r="C6770" s="298" t="s">
        <v>22263</v>
      </c>
      <c r="D6770" s="298"/>
      <c r="E6770" s="298" t="s">
        <v>22</v>
      </c>
      <c r="F6770" s="293" t="s">
        <v>35</v>
      </c>
      <c r="G6770" s="300" t="s">
        <v>55</v>
      </c>
      <c r="H6770" s="293" t="s">
        <v>6848</v>
      </c>
      <c r="I6770" s="293"/>
      <c r="J6770" s="293" t="s">
        <v>24283</v>
      </c>
      <c r="K6770" s="299">
        <v>43947</v>
      </c>
      <c r="L6770" s="300"/>
      <c r="M6770" s="297" t="str">
        <f t="shared" si="105"/>
        <v>2014</v>
      </c>
    </row>
    <row r="6771" spans="1:13">
      <c r="A6771" s="293">
        <v>6770</v>
      </c>
      <c r="B6771" s="298" t="s">
        <v>22264</v>
      </c>
      <c r="C6771" s="298" t="s">
        <v>22265</v>
      </c>
      <c r="D6771" s="298"/>
      <c r="E6771" s="298" t="s">
        <v>22</v>
      </c>
      <c r="F6771" s="293" t="s">
        <v>35</v>
      </c>
      <c r="G6771" s="300" t="s">
        <v>55</v>
      </c>
      <c r="H6771" s="293" t="s">
        <v>6848</v>
      </c>
      <c r="I6771" s="293"/>
      <c r="J6771" s="293" t="s">
        <v>24283</v>
      </c>
      <c r="K6771" s="299">
        <v>43806</v>
      </c>
      <c r="L6771" s="300"/>
      <c r="M6771" s="297" t="str">
        <f t="shared" si="105"/>
        <v>2014</v>
      </c>
    </row>
    <row r="6772" spans="1:13">
      <c r="A6772" s="293">
        <v>6771</v>
      </c>
      <c r="B6772" s="298" t="s">
        <v>22266</v>
      </c>
      <c r="C6772" s="298" t="s">
        <v>22267</v>
      </c>
      <c r="D6772" s="298"/>
      <c r="E6772" s="298" t="s">
        <v>22</v>
      </c>
      <c r="F6772" s="293" t="s">
        <v>35</v>
      </c>
      <c r="G6772" s="300" t="s">
        <v>55</v>
      </c>
      <c r="H6772" s="293" t="s">
        <v>6848</v>
      </c>
      <c r="I6772" s="293"/>
      <c r="J6772" s="293" t="s">
        <v>24283</v>
      </c>
      <c r="K6772" s="299">
        <v>43947</v>
      </c>
      <c r="L6772" s="300"/>
      <c r="M6772" s="297" t="str">
        <f t="shared" si="105"/>
        <v>2014</v>
      </c>
    </row>
    <row r="6773" spans="1:13">
      <c r="A6773" s="293">
        <v>6772</v>
      </c>
      <c r="B6773" s="298" t="s">
        <v>22268</v>
      </c>
      <c r="C6773" s="298" t="s">
        <v>22269</v>
      </c>
      <c r="D6773" s="298"/>
      <c r="E6773" s="298" t="s">
        <v>22</v>
      </c>
      <c r="F6773" s="293" t="s">
        <v>35</v>
      </c>
      <c r="G6773" s="300" t="s">
        <v>55</v>
      </c>
      <c r="H6773" s="293" t="s">
        <v>6848</v>
      </c>
      <c r="I6773" s="293"/>
      <c r="J6773" s="293" t="s">
        <v>24283</v>
      </c>
      <c r="K6773" s="299">
        <v>43806</v>
      </c>
      <c r="L6773" s="300"/>
      <c r="M6773" s="297" t="str">
        <f t="shared" si="105"/>
        <v>2014</v>
      </c>
    </row>
    <row r="6774" spans="1:13">
      <c r="A6774" s="293">
        <v>6773</v>
      </c>
      <c r="B6774" s="298" t="s">
        <v>22270</v>
      </c>
      <c r="C6774" s="298" t="s">
        <v>22271</v>
      </c>
      <c r="D6774" s="298"/>
      <c r="E6774" s="298" t="s">
        <v>22</v>
      </c>
      <c r="F6774" s="293" t="s">
        <v>35</v>
      </c>
      <c r="G6774" s="300" t="s">
        <v>55</v>
      </c>
      <c r="H6774" s="293" t="s">
        <v>6848</v>
      </c>
      <c r="I6774" s="293"/>
      <c r="J6774" s="293" t="s">
        <v>24283</v>
      </c>
      <c r="K6774" s="299">
        <v>43960</v>
      </c>
      <c r="L6774" s="300"/>
      <c r="M6774" s="297" t="str">
        <f t="shared" si="105"/>
        <v>2014</v>
      </c>
    </row>
    <row r="6775" spans="1:13">
      <c r="A6775" s="293">
        <v>6774</v>
      </c>
      <c r="B6775" s="298" t="s">
        <v>22272</v>
      </c>
      <c r="C6775" s="298" t="s">
        <v>22273</v>
      </c>
      <c r="D6775" s="298"/>
      <c r="E6775" s="298" t="s">
        <v>22</v>
      </c>
      <c r="F6775" s="293" t="s">
        <v>35</v>
      </c>
      <c r="G6775" s="300" t="s">
        <v>55</v>
      </c>
      <c r="H6775" s="293" t="s">
        <v>6848</v>
      </c>
      <c r="I6775" s="293"/>
      <c r="J6775" s="293" t="s">
        <v>24283</v>
      </c>
      <c r="K6775" s="299">
        <v>43974</v>
      </c>
      <c r="L6775" s="300"/>
      <c r="M6775" s="297" t="str">
        <f t="shared" si="105"/>
        <v>2014</v>
      </c>
    </row>
    <row r="6776" spans="1:13">
      <c r="A6776" s="293">
        <v>6775</v>
      </c>
      <c r="B6776" s="298" t="s">
        <v>22274</v>
      </c>
      <c r="C6776" s="298" t="s">
        <v>22275</v>
      </c>
      <c r="D6776" s="298"/>
      <c r="E6776" s="298" t="s">
        <v>22</v>
      </c>
      <c r="F6776" s="293" t="s">
        <v>35</v>
      </c>
      <c r="G6776" s="300" t="s">
        <v>55</v>
      </c>
      <c r="H6776" s="293" t="s">
        <v>6848</v>
      </c>
      <c r="I6776" s="293"/>
      <c r="J6776" s="293" t="s">
        <v>24283</v>
      </c>
      <c r="K6776" s="299">
        <v>43947</v>
      </c>
      <c r="L6776" s="300"/>
      <c r="M6776" s="297" t="str">
        <f t="shared" si="105"/>
        <v>2014</v>
      </c>
    </row>
    <row r="6777" spans="1:13">
      <c r="A6777" s="293">
        <v>6776</v>
      </c>
      <c r="B6777" s="298" t="s">
        <v>22276</v>
      </c>
      <c r="C6777" s="298" t="s">
        <v>22277</v>
      </c>
      <c r="D6777" s="298"/>
      <c r="E6777" s="298" t="s">
        <v>22</v>
      </c>
      <c r="F6777" s="293" t="s">
        <v>35</v>
      </c>
      <c r="G6777" s="300" t="s">
        <v>55</v>
      </c>
      <c r="H6777" s="293" t="s">
        <v>6848</v>
      </c>
      <c r="I6777" s="293"/>
      <c r="J6777" s="293" t="s">
        <v>24283</v>
      </c>
      <c r="K6777" s="299">
        <v>43954</v>
      </c>
      <c r="L6777" s="300"/>
      <c r="M6777" s="297" t="str">
        <f t="shared" si="105"/>
        <v>2014</v>
      </c>
    </row>
    <row r="6778" spans="1:13">
      <c r="A6778" s="293">
        <v>6777</v>
      </c>
      <c r="B6778" s="298" t="s">
        <v>22278</v>
      </c>
      <c r="C6778" s="298" t="s">
        <v>22279</v>
      </c>
      <c r="D6778" s="298"/>
      <c r="E6778" s="298" t="s">
        <v>22</v>
      </c>
      <c r="F6778" s="293" t="s">
        <v>35</v>
      </c>
      <c r="G6778" s="300" t="s">
        <v>55</v>
      </c>
      <c r="H6778" s="293" t="s">
        <v>6848</v>
      </c>
      <c r="I6778" s="293"/>
      <c r="J6778" s="293" t="s">
        <v>24283</v>
      </c>
      <c r="K6778" s="299">
        <v>43960</v>
      </c>
      <c r="L6778" s="300"/>
      <c r="M6778" s="297" t="str">
        <f t="shared" si="105"/>
        <v>2014</v>
      </c>
    </row>
    <row r="6779" spans="1:13">
      <c r="A6779" s="293">
        <v>6778</v>
      </c>
      <c r="B6779" s="298" t="s">
        <v>22280</v>
      </c>
      <c r="C6779" s="298" t="s">
        <v>22281</v>
      </c>
      <c r="D6779" s="298"/>
      <c r="E6779" s="298" t="s">
        <v>22</v>
      </c>
      <c r="F6779" s="293" t="s">
        <v>35</v>
      </c>
      <c r="G6779" s="300" t="s">
        <v>55</v>
      </c>
      <c r="H6779" s="293" t="s">
        <v>6848</v>
      </c>
      <c r="I6779" s="293"/>
      <c r="J6779" s="293" t="s">
        <v>24283</v>
      </c>
      <c r="K6779" s="299">
        <v>43947</v>
      </c>
      <c r="L6779" s="300"/>
      <c r="M6779" s="297" t="str">
        <f t="shared" si="105"/>
        <v>2014</v>
      </c>
    </row>
    <row r="6780" spans="1:13">
      <c r="A6780" s="293">
        <v>6779</v>
      </c>
      <c r="B6780" s="298" t="s">
        <v>22282</v>
      </c>
      <c r="C6780" s="298" t="s">
        <v>22283</v>
      </c>
      <c r="D6780" s="298"/>
      <c r="E6780" s="298" t="s">
        <v>22</v>
      </c>
      <c r="F6780" s="293" t="s">
        <v>35</v>
      </c>
      <c r="G6780" s="300" t="s">
        <v>55</v>
      </c>
      <c r="H6780" s="293" t="s">
        <v>6848</v>
      </c>
      <c r="I6780" s="293"/>
      <c r="J6780" s="293" t="s">
        <v>24283</v>
      </c>
      <c r="K6780" s="299">
        <v>43974</v>
      </c>
      <c r="L6780" s="300"/>
      <c r="M6780" s="297" t="str">
        <f t="shared" si="105"/>
        <v>2014</v>
      </c>
    </row>
    <row r="6781" spans="1:13">
      <c r="A6781" s="293">
        <v>6780</v>
      </c>
      <c r="B6781" s="298" t="s">
        <v>22284</v>
      </c>
      <c r="C6781" s="298" t="s">
        <v>22285</v>
      </c>
      <c r="D6781" s="298"/>
      <c r="E6781" s="298" t="s">
        <v>22</v>
      </c>
      <c r="F6781" s="293" t="s">
        <v>35</v>
      </c>
      <c r="G6781" s="300" t="s">
        <v>55</v>
      </c>
      <c r="H6781" s="293" t="s">
        <v>6848</v>
      </c>
      <c r="I6781" s="293"/>
      <c r="J6781" s="293" t="s">
        <v>24283</v>
      </c>
      <c r="K6781" s="299">
        <v>43974</v>
      </c>
      <c r="L6781" s="300"/>
      <c r="M6781" s="297" t="str">
        <f t="shared" si="105"/>
        <v>2014</v>
      </c>
    </row>
    <row r="6782" spans="1:13">
      <c r="A6782" s="293">
        <v>6781</v>
      </c>
      <c r="B6782" s="298" t="s">
        <v>22286</v>
      </c>
      <c r="C6782" s="298" t="s">
        <v>22287</v>
      </c>
      <c r="D6782" s="298"/>
      <c r="E6782" s="298" t="s">
        <v>22</v>
      </c>
      <c r="F6782" s="293" t="s">
        <v>35</v>
      </c>
      <c r="G6782" s="300" t="s">
        <v>55</v>
      </c>
      <c r="H6782" s="293" t="s">
        <v>6848</v>
      </c>
      <c r="I6782" s="293"/>
      <c r="J6782" s="293" t="s">
        <v>24283</v>
      </c>
      <c r="K6782" s="299">
        <v>43947</v>
      </c>
      <c r="L6782" s="300"/>
      <c r="M6782" s="297" t="str">
        <f t="shared" si="105"/>
        <v>2014</v>
      </c>
    </row>
    <row r="6783" spans="1:13">
      <c r="A6783" s="293">
        <v>6782</v>
      </c>
      <c r="B6783" s="298" t="s">
        <v>22288</v>
      </c>
      <c r="C6783" s="298" t="s">
        <v>22289</v>
      </c>
      <c r="D6783" s="298"/>
      <c r="E6783" s="298" t="s">
        <v>22</v>
      </c>
      <c r="F6783" s="293" t="s">
        <v>35</v>
      </c>
      <c r="G6783" s="300" t="s">
        <v>55</v>
      </c>
      <c r="H6783" s="293" t="s">
        <v>6848</v>
      </c>
      <c r="I6783" s="293"/>
      <c r="J6783" s="293" t="s">
        <v>24283</v>
      </c>
      <c r="K6783" s="299">
        <v>43947</v>
      </c>
      <c r="L6783" s="300"/>
      <c r="M6783" s="297" t="str">
        <f t="shared" si="105"/>
        <v>2014</v>
      </c>
    </row>
    <row r="6784" spans="1:13">
      <c r="A6784" s="293">
        <v>6783</v>
      </c>
      <c r="B6784" s="298" t="s">
        <v>22290</v>
      </c>
      <c r="C6784" s="298" t="s">
        <v>22291</v>
      </c>
      <c r="D6784" s="298"/>
      <c r="E6784" s="298" t="s">
        <v>22</v>
      </c>
      <c r="F6784" s="293" t="s">
        <v>35</v>
      </c>
      <c r="G6784" s="300" t="s">
        <v>55</v>
      </c>
      <c r="H6784" s="293" t="s">
        <v>6848</v>
      </c>
      <c r="I6784" s="293"/>
      <c r="J6784" s="293" t="s">
        <v>24283</v>
      </c>
      <c r="K6784" s="299">
        <v>43806</v>
      </c>
      <c r="L6784" s="300"/>
      <c r="M6784" s="297" t="str">
        <f t="shared" si="105"/>
        <v>2014</v>
      </c>
    </row>
    <row r="6785" spans="1:13">
      <c r="A6785" s="293">
        <v>6784</v>
      </c>
      <c r="B6785" s="298" t="s">
        <v>22292</v>
      </c>
      <c r="C6785" s="298" t="s">
        <v>22293</v>
      </c>
      <c r="D6785" s="298"/>
      <c r="E6785" s="298" t="s">
        <v>22</v>
      </c>
      <c r="F6785" s="293" t="s">
        <v>35</v>
      </c>
      <c r="G6785" s="300" t="s">
        <v>55</v>
      </c>
      <c r="H6785" s="293" t="s">
        <v>6848</v>
      </c>
      <c r="I6785" s="293"/>
      <c r="J6785" s="293" t="s">
        <v>24283</v>
      </c>
      <c r="K6785" s="299">
        <v>44038</v>
      </c>
      <c r="L6785" s="300"/>
      <c r="M6785" s="297" t="str">
        <f t="shared" si="105"/>
        <v>2014</v>
      </c>
    </row>
    <row r="6786" spans="1:13">
      <c r="A6786" s="293">
        <v>6785</v>
      </c>
      <c r="B6786" s="298" t="s">
        <v>22294</v>
      </c>
      <c r="C6786" s="298" t="s">
        <v>22295</v>
      </c>
      <c r="D6786" s="298"/>
      <c r="E6786" s="298" t="s">
        <v>22</v>
      </c>
      <c r="F6786" s="293" t="s">
        <v>35</v>
      </c>
      <c r="G6786" s="300" t="s">
        <v>55</v>
      </c>
      <c r="H6786" s="293" t="s">
        <v>6848</v>
      </c>
      <c r="I6786" s="293"/>
      <c r="J6786" s="293" t="s">
        <v>24283</v>
      </c>
      <c r="K6786" s="299">
        <v>44038</v>
      </c>
      <c r="L6786" s="300"/>
      <c r="M6786" s="297" t="str">
        <f t="shared" ref="M6786:M6849" si="106">IF((INT(MID(B6786,5,2))&gt;19),"19"&amp;MID(B6786,5,2),"20"&amp;MID(B6786,5,2))</f>
        <v>2014</v>
      </c>
    </row>
    <row r="6787" spans="1:13">
      <c r="A6787" s="293">
        <v>6786</v>
      </c>
      <c r="B6787" s="298" t="s">
        <v>22296</v>
      </c>
      <c r="C6787" s="298" t="s">
        <v>22297</v>
      </c>
      <c r="D6787" s="298"/>
      <c r="E6787" s="298" t="s">
        <v>22</v>
      </c>
      <c r="F6787" s="293" t="s">
        <v>35</v>
      </c>
      <c r="G6787" s="300" t="s">
        <v>55</v>
      </c>
      <c r="H6787" s="293" t="s">
        <v>6848</v>
      </c>
      <c r="I6787" s="293"/>
      <c r="J6787" s="293" t="s">
        <v>24283</v>
      </c>
      <c r="K6787" s="299">
        <v>44038</v>
      </c>
      <c r="L6787" s="300"/>
      <c r="M6787" s="297" t="str">
        <f t="shared" si="106"/>
        <v>2014</v>
      </c>
    </row>
    <row r="6788" spans="1:13">
      <c r="A6788" s="293">
        <v>6787</v>
      </c>
      <c r="B6788" s="298" t="s">
        <v>22298</v>
      </c>
      <c r="C6788" s="298" t="s">
        <v>22299</v>
      </c>
      <c r="D6788" s="298"/>
      <c r="E6788" s="298" t="s">
        <v>22</v>
      </c>
      <c r="F6788" s="293" t="s">
        <v>35</v>
      </c>
      <c r="G6788" s="300" t="s">
        <v>55</v>
      </c>
      <c r="H6788" s="293" t="s">
        <v>6848</v>
      </c>
      <c r="I6788" s="293"/>
      <c r="J6788" s="293" t="s">
        <v>24283</v>
      </c>
      <c r="K6788" s="299">
        <v>43947</v>
      </c>
      <c r="L6788" s="300"/>
      <c r="M6788" s="297" t="str">
        <f t="shared" si="106"/>
        <v>2014</v>
      </c>
    </row>
    <row r="6789" spans="1:13">
      <c r="A6789" s="293">
        <v>6788</v>
      </c>
      <c r="B6789" s="298" t="s">
        <v>22300</v>
      </c>
      <c r="C6789" s="298" t="s">
        <v>22301</v>
      </c>
      <c r="D6789" s="298"/>
      <c r="E6789" s="298" t="s">
        <v>22</v>
      </c>
      <c r="F6789" s="293" t="s">
        <v>35</v>
      </c>
      <c r="G6789" s="300" t="s">
        <v>55</v>
      </c>
      <c r="H6789" s="293" t="s">
        <v>6848</v>
      </c>
      <c r="I6789" s="293"/>
      <c r="J6789" s="293" t="s">
        <v>24283</v>
      </c>
      <c r="K6789" s="299">
        <v>43974</v>
      </c>
      <c r="L6789" s="300"/>
      <c r="M6789" s="297" t="str">
        <f t="shared" si="106"/>
        <v>2014</v>
      </c>
    </row>
    <row r="6790" spans="1:13">
      <c r="A6790" s="293">
        <v>6789</v>
      </c>
      <c r="B6790" s="298" t="s">
        <v>22302</v>
      </c>
      <c r="C6790" s="298" t="s">
        <v>22303</v>
      </c>
      <c r="D6790" s="298"/>
      <c r="E6790" s="298" t="s">
        <v>22</v>
      </c>
      <c r="F6790" s="293" t="s">
        <v>35</v>
      </c>
      <c r="G6790" s="300" t="s">
        <v>55</v>
      </c>
      <c r="H6790" s="293" t="s">
        <v>6848</v>
      </c>
      <c r="I6790" s="293"/>
      <c r="J6790" s="293" t="s">
        <v>24283</v>
      </c>
      <c r="K6790" s="299">
        <v>43947</v>
      </c>
      <c r="L6790" s="300"/>
      <c r="M6790" s="297" t="str">
        <f t="shared" si="106"/>
        <v>2014</v>
      </c>
    </row>
    <row r="6791" spans="1:13">
      <c r="A6791" s="293">
        <v>6790</v>
      </c>
      <c r="B6791" s="298" t="s">
        <v>22304</v>
      </c>
      <c r="C6791" s="298" t="s">
        <v>22305</v>
      </c>
      <c r="D6791" s="298"/>
      <c r="E6791" s="298" t="s">
        <v>22</v>
      </c>
      <c r="F6791" s="293" t="s">
        <v>35</v>
      </c>
      <c r="G6791" s="300" t="s">
        <v>55</v>
      </c>
      <c r="H6791" s="293" t="s">
        <v>6848</v>
      </c>
      <c r="I6791" s="293"/>
      <c r="J6791" s="293" t="s">
        <v>24283</v>
      </c>
      <c r="K6791" s="299">
        <v>43891</v>
      </c>
      <c r="L6791" s="300"/>
      <c r="M6791" s="297" t="str">
        <f t="shared" si="106"/>
        <v>2014</v>
      </c>
    </row>
    <row r="6792" spans="1:13">
      <c r="A6792" s="293">
        <v>6791</v>
      </c>
      <c r="B6792" s="298" t="s">
        <v>22306</v>
      </c>
      <c r="C6792" s="298" t="s">
        <v>22307</v>
      </c>
      <c r="D6792" s="298"/>
      <c r="E6792" s="298" t="s">
        <v>22</v>
      </c>
      <c r="F6792" s="293" t="s">
        <v>35</v>
      </c>
      <c r="G6792" s="300" t="s">
        <v>55</v>
      </c>
      <c r="H6792" s="293" t="s">
        <v>6848</v>
      </c>
      <c r="I6792" s="293"/>
      <c r="J6792" s="293" t="s">
        <v>24283</v>
      </c>
      <c r="K6792" s="299">
        <v>43806</v>
      </c>
      <c r="L6792" s="300"/>
      <c r="M6792" s="297" t="str">
        <f t="shared" si="106"/>
        <v>2014</v>
      </c>
    </row>
    <row r="6793" spans="1:13">
      <c r="A6793" s="293">
        <v>6792</v>
      </c>
      <c r="B6793" s="298" t="s">
        <v>22308</v>
      </c>
      <c r="C6793" s="298" t="s">
        <v>22309</v>
      </c>
      <c r="D6793" s="298"/>
      <c r="E6793" s="298" t="s">
        <v>22</v>
      </c>
      <c r="F6793" s="293" t="s">
        <v>35</v>
      </c>
      <c r="G6793" s="300" t="s">
        <v>55</v>
      </c>
      <c r="H6793" s="293" t="s">
        <v>6848</v>
      </c>
      <c r="I6793" s="293"/>
      <c r="J6793" s="293" t="s">
        <v>24283</v>
      </c>
      <c r="K6793" s="299">
        <v>43806</v>
      </c>
      <c r="L6793" s="300"/>
      <c r="M6793" s="297" t="str">
        <f t="shared" si="106"/>
        <v>2014</v>
      </c>
    </row>
    <row r="6794" spans="1:13">
      <c r="A6794" s="293">
        <v>6793</v>
      </c>
      <c r="B6794" s="298" t="s">
        <v>22310</v>
      </c>
      <c r="C6794" s="298" t="s">
        <v>22311</v>
      </c>
      <c r="D6794" s="298"/>
      <c r="E6794" s="298" t="s">
        <v>22</v>
      </c>
      <c r="F6794" s="293" t="s">
        <v>35</v>
      </c>
      <c r="G6794" s="300" t="s">
        <v>55</v>
      </c>
      <c r="H6794" s="293" t="s">
        <v>6848</v>
      </c>
      <c r="I6794" s="293"/>
      <c r="J6794" s="293" t="s">
        <v>24283</v>
      </c>
      <c r="K6794" s="299">
        <v>43806</v>
      </c>
      <c r="L6794" s="300"/>
      <c r="M6794" s="297" t="str">
        <f t="shared" si="106"/>
        <v>2014</v>
      </c>
    </row>
    <row r="6795" spans="1:13">
      <c r="A6795" s="293">
        <v>6794</v>
      </c>
      <c r="B6795" s="298" t="s">
        <v>22312</v>
      </c>
      <c r="C6795" s="298" t="s">
        <v>22313</v>
      </c>
      <c r="D6795" s="298"/>
      <c r="E6795" s="298" t="s">
        <v>22</v>
      </c>
      <c r="F6795" s="293" t="s">
        <v>35</v>
      </c>
      <c r="G6795" s="300" t="s">
        <v>55</v>
      </c>
      <c r="H6795" s="293" t="s">
        <v>6848</v>
      </c>
      <c r="I6795" s="293"/>
      <c r="J6795" s="293" t="s">
        <v>24283</v>
      </c>
      <c r="K6795" s="299">
        <v>43806</v>
      </c>
      <c r="L6795" s="300"/>
      <c r="M6795" s="297" t="str">
        <f t="shared" si="106"/>
        <v>2014</v>
      </c>
    </row>
    <row r="6796" spans="1:13">
      <c r="A6796" s="293">
        <v>6795</v>
      </c>
      <c r="B6796" s="298" t="s">
        <v>22314</v>
      </c>
      <c r="C6796" s="298" t="s">
        <v>22315</v>
      </c>
      <c r="D6796" s="298"/>
      <c r="E6796" s="298" t="s">
        <v>22</v>
      </c>
      <c r="F6796" s="293" t="s">
        <v>35</v>
      </c>
      <c r="G6796" s="300" t="s">
        <v>55</v>
      </c>
      <c r="H6796" s="293" t="s">
        <v>6848</v>
      </c>
      <c r="I6796" s="293"/>
      <c r="J6796" s="293" t="s">
        <v>24283</v>
      </c>
      <c r="K6796" s="299">
        <v>43960</v>
      </c>
      <c r="L6796" s="300"/>
      <c r="M6796" s="297" t="str">
        <f t="shared" si="106"/>
        <v>2014</v>
      </c>
    </row>
    <row r="6797" spans="1:13">
      <c r="A6797" s="293">
        <v>6796</v>
      </c>
      <c r="B6797" s="298" t="s">
        <v>22316</v>
      </c>
      <c r="C6797" s="298" t="s">
        <v>22317</v>
      </c>
      <c r="D6797" s="298"/>
      <c r="E6797" s="298" t="s">
        <v>22</v>
      </c>
      <c r="F6797" s="293" t="s">
        <v>35</v>
      </c>
      <c r="G6797" s="300" t="s">
        <v>55</v>
      </c>
      <c r="H6797" s="293" t="s">
        <v>6848</v>
      </c>
      <c r="I6797" s="293"/>
      <c r="J6797" s="293" t="s">
        <v>24283</v>
      </c>
      <c r="K6797" s="299">
        <v>43947</v>
      </c>
      <c r="L6797" s="300"/>
      <c r="M6797" s="297" t="str">
        <f t="shared" si="106"/>
        <v>2014</v>
      </c>
    </row>
    <row r="6798" spans="1:13">
      <c r="A6798" s="293">
        <v>6797</v>
      </c>
      <c r="B6798" s="298" t="s">
        <v>22318</v>
      </c>
      <c r="C6798" s="298" t="s">
        <v>22319</v>
      </c>
      <c r="D6798" s="298"/>
      <c r="E6798" s="298" t="s">
        <v>22</v>
      </c>
      <c r="F6798" s="293" t="s">
        <v>35</v>
      </c>
      <c r="G6798" s="300" t="s">
        <v>55</v>
      </c>
      <c r="H6798" s="293" t="s">
        <v>6848</v>
      </c>
      <c r="I6798" s="293"/>
      <c r="J6798" s="293" t="s">
        <v>24283</v>
      </c>
      <c r="K6798" s="299">
        <v>43806</v>
      </c>
      <c r="L6798" s="300"/>
      <c r="M6798" s="297" t="str">
        <f t="shared" si="106"/>
        <v>2014</v>
      </c>
    </row>
    <row r="6799" spans="1:13">
      <c r="A6799" s="293">
        <v>6798</v>
      </c>
      <c r="B6799" s="298" t="s">
        <v>22320</v>
      </c>
      <c r="C6799" s="298" t="s">
        <v>22321</v>
      </c>
      <c r="D6799" s="298"/>
      <c r="E6799" s="298" t="s">
        <v>22</v>
      </c>
      <c r="F6799" s="293" t="s">
        <v>35</v>
      </c>
      <c r="G6799" s="300" t="s">
        <v>55</v>
      </c>
      <c r="H6799" s="293" t="s">
        <v>6848</v>
      </c>
      <c r="I6799" s="293"/>
      <c r="J6799" s="293" t="s">
        <v>24283</v>
      </c>
      <c r="K6799" s="299">
        <v>43806</v>
      </c>
      <c r="L6799" s="300"/>
      <c r="M6799" s="297" t="str">
        <f t="shared" si="106"/>
        <v>2014</v>
      </c>
    </row>
    <row r="6800" spans="1:13">
      <c r="A6800" s="293">
        <v>6799</v>
      </c>
      <c r="B6800" s="298" t="s">
        <v>22322</v>
      </c>
      <c r="C6800" s="298" t="s">
        <v>22323</v>
      </c>
      <c r="D6800" s="298"/>
      <c r="E6800" s="298" t="s">
        <v>22</v>
      </c>
      <c r="F6800" s="293" t="s">
        <v>35</v>
      </c>
      <c r="G6800" s="300" t="s">
        <v>55</v>
      </c>
      <c r="H6800" s="293" t="s">
        <v>6848</v>
      </c>
      <c r="I6800" s="293"/>
      <c r="J6800" s="293" t="s">
        <v>24283</v>
      </c>
      <c r="K6800" s="299">
        <v>43806</v>
      </c>
      <c r="L6800" s="300"/>
      <c r="M6800" s="297" t="str">
        <f t="shared" si="106"/>
        <v>2014</v>
      </c>
    </row>
    <row r="6801" spans="1:13">
      <c r="A6801" s="293">
        <v>6800</v>
      </c>
      <c r="B6801" s="298" t="s">
        <v>22324</v>
      </c>
      <c r="C6801" s="298" t="s">
        <v>22325</v>
      </c>
      <c r="D6801" s="298"/>
      <c r="E6801" s="298" t="s">
        <v>22</v>
      </c>
      <c r="F6801" s="293" t="s">
        <v>35</v>
      </c>
      <c r="G6801" s="300" t="s">
        <v>55</v>
      </c>
      <c r="H6801" s="293" t="s">
        <v>6848</v>
      </c>
      <c r="I6801" s="293"/>
      <c r="J6801" s="293" t="s">
        <v>24283</v>
      </c>
      <c r="K6801" s="299">
        <v>43960</v>
      </c>
      <c r="L6801" s="300"/>
      <c r="M6801" s="297" t="str">
        <f t="shared" si="106"/>
        <v>2014</v>
      </c>
    </row>
    <row r="6802" spans="1:13">
      <c r="A6802" s="293">
        <v>6801</v>
      </c>
      <c r="B6802" s="298" t="s">
        <v>22326</v>
      </c>
      <c r="C6802" s="298" t="s">
        <v>22327</v>
      </c>
      <c r="D6802" s="298"/>
      <c r="E6802" s="298" t="s">
        <v>22</v>
      </c>
      <c r="F6802" s="293" t="s">
        <v>35</v>
      </c>
      <c r="G6802" s="300" t="s">
        <v>55</v>
      </c>
      <c r="H6802" s="293" t="s">
        <v>6848</v>
      </c>
      <c r="I6802" s="293"/>
      <c r="J6802" s="293" t="s">
        <v>24283</v>
      </c>
      <c r="K6802" s="299">
        <v>43806</v>
      </c>
      <c r="L6802" s="300"/>
      <c r="M6802" s="297" t="str">
        <f t="shared" si="106"/>
        <v>2014</v>
      </c>
    </row>
    <row r="6803" spans="1:13">
      <c r="A6803" s="293">
        <v>6802</v>
      </c>
      <c r="B6803" s="298" t="s">
        <v>22328</v>
      </c>
      <c r="C6803" s="298" t="s">
        <v>22329</v>
      </c>
      <c r="D6803" s="298"/>
      <c r="E6803" s="298" t="s">
        <v>22</v>
      </c>
      <c r="F6803" s="293" t="s">
        <v>35</v>
      </c>
      <c r="G6803" s="300" t="s">
        <v>55</v>
      </c>
      <c r="H6803" s="293" t="s">
        <v>6848</v>
      </c>
      <c r="I6803" s="293"/>
      <c r="J6803" s="293" t="s">
        <v>24283</v>
      </c>
      <c r="K6803" s="299">
        <v>43974</v>
      </c>
      <c r="L6803" s="300"/>
      <c r="M6803" s="297" t="str">
        <f t="shared" si="106"/>
        <v>2014</v>
      </c>
    </row>
    <row r="6804" spans="1:13">
      <c r="A6804" s="293">
        <v>6803</v>
      </c>
      <c r="B6804" s="298" t="s">
        <v>22330</v>
      </c>
      <c r="C6804" s="298" t="s">
        <v>22331</v>
      </c>
      <c r="D6804" s="298"/>
      <c r="E6804" s="298" t="s">
        <v>22</v>
      </c>
      <c r="F6804" s="293" t="s">
        <v>35</v>
      </c>
      <c r="G6804" s="300" t="s">
        <v>55</v>
      </c>
      <c r="H6804" s="293" t="s">
        <v>6848</v>
      </c>
      <c r="I6804" s="293"/>
      <c r="J6804" s="293" t="s">
        <v>24283</v>
      </c>
      <c r="K6804" s="299">
        <v>43974</v>
      </c>
      <c r="L6804" s="300"/>
      <c r="M6804" s="297" t="str">
        <f t="shared" si="106"/>
        <v>2014</v>
      </c>
    </row>
    <row r="6805" spans="1:13">
      <c r="A6805" s="293">
        <v>6804</v>
      </c>
      <c r="B6805" s="298" t="s">
        <v>22332</v>
      </c>
      <c r="C6805" s="298" t="s">
        <v>22333</v>
      </c>
      <c r="D6805" s="298"/>
      <c r="E6805" s="298" t="s">
        <v>22</v>
      </c>
      <c r="F6805" s="293" t="s">
        <v>35</v>
      </c>
      <c r="G6805" s="300" t="s">
        <v>55</v>
      </c>
      <c r="H6805" s="293" t="s">
        <v>6848</v>
      </c>
      <c r="I6805" s="293"/>
      <c r="J6805" s="293" t="s">
        <v>24283</v>
      </c>
      <c r="K6805" s="299">
        <v>43806</v>
      </c>
      <c r="L6805" s="300"/>
      <c r="M6805" s="297" t="str">
        <f t="shared" si="106"/>
        <v>2014</v>
      </c>
    </row>
    <row r="6806" spans="1:13">
      <c r="A6806" s="293">
        <v>6805</v>
      </c>
      <c r="B6806" s="298" t="s">
        <v>22334</v>
      </c>
      <c r="C6806" s="298" t="s">
        <v>22335</v>
      </c>
      <c r="D6806" s="298"/>
      <c r="E6806" s="298" t="s">
        <v>22</v>
      </c>
      <c r="F6806" s="293" t="s">
        <v>35</v>
      </c>
      <c r="G6806" s="300" t="s">
        <v>55</v>
      </c>
      <c r="H6806" s="293" t="s">
        <v>6848</v>
      </c>
      <c r="I6806" s="293"/>
      <c r="J6806" s="293" t="s">
        <v>24283</v>
      </c>
      <c r="K6806" s="299">
        <v>43960</v>
      </c>
      <c r="L6806" s="300"/>
      <c r="M6806" s="297" t="str">
        <f t="shared" si="106"/>
        <v>2014</v>
      </c>
    </row>
    <row r="6807" spans="1:13">
      <c r="A6807" s="293">
        <v>6806</v>
      </c>
      <c r="B6807" s="298" t="s">
        <v>22336</v>
      </c>
      <c r="C6807" s="298" t="s">
        <v>22337</v>
      </c>
      <c r="D6807" s="298"/>
      <c r="E6807" s="298" t="s">
        <v>22</v>
      </c>
      <c r="F6807" s="293" t="s">
        <v>35</v>
      </c>
      <c r="G6807" s="300" t="s">
        <v>55</v>
      </c>
      <c r="H6807" s="293" t="s">
        <v>6848</v>
      </c>
      <c r="I6807" s="293"/>
      <c r="J6807" s="293" t="s">
        <v>24283</v>
      </c>
      <c r="K6807" s="299">
        <v>43883</v>
      </c>
      <c r="L6807" s="300"/>
      <c r="M6807" s="297" t="str">
        <f t="shared" si="106"/>
        <v>2014</v>
      </c>
    </row>
    <row r="6808" spans="1:13">
      <c r="A6808" s="293">
        <v>6807</v>
      </c>
      <c r="B6808" s="298" t="s">
        <v>22338</v>
      </c>
      <c r="C6808" s="298" t="s">
        <v>22339</v>
      </c>
      <c r="D6808" s="298"/>
      <c r="E6808" s="298" t="s">
        <v>22</v>
      </c>
      <c r="F6808" s="293" t="s">
        <v>35</v>
      </c>
      <c r="G6808" s="300" t="s">
        <v>55</v>
      </c>
      <c r="H6808" s="293" t="s">
        <v>6848</v>
      </c>
      <c r="I6808" s="293"/>
      <c r="J6808" s="293" t="s">
        <v>24283</v>
      </c>
      <c r="K6808" s="299">
        <v>44038</v>
      </c>
      <c r="L6808" s="300"/>
      <c r="M6808" s="297" t="str">
        <f t="shared" si="106"/>
        <v>2014</v>
      </c>
    </row>
    <row r="6809" spans="1:13">
      <c r="A6809" s="293">
        <v>6808</v>
      </c>
      <c r="B6809" s="298" t="s">
        <v>22340</v>
      </c>
      <c r="C6809" s="298" t="s">
        <v>22341</v>
      </c>
      <c r="D6809" s="298"/>
      <c r="E6809" s="298" t="s">
        <v>22</v>
      </c>
      <c r="F6809" s="293" t="s">
        <v>35</v>
      </c>
      <c r="G6809" s="300" t="s">
        <v>55</v>
      </c>
      <c r="H6809" s="293" t="s">
        <v>6848</v>
      </c>
      <c r="I6809" s="293"/>
      <c r="J6809" s="293" t="s">
        <v>24283</v>
      </c>
      <c r="K6809" s="299">
        <v>43806</v>
      </c>
      <c r="L6809" s="300"/>
      <c r="M6809" s="297" t="str">
        <f t="shared" si="106"/>
        <v>2014</v>
      </c>
    </row>
    <row r="6810" spans="1:13">
      <c r="A6810" s="293">
        <v>6809</v>
      </c>
      <c r="B6810" s="298" t="s">
        <v>22342</v>
      </c>
      <c r="C6810" s="298" t="s">
        <v>22343</v>
      </c>
      <c r="D6810" s="298"/>
      <c r="E6810" s="298" t="s">
        <v>22</v>
      </c>
      <c r="F6810" s="293" t="s">
        <v>35</v>
      </c>
      <c r="G6810" s="300" t="s">
        <v>55</v>
      </c>
      <c r="H6810" s="293" t="s">
        <v>6848</v>
      </c>
      <c r="I6810" s="293"/>
      <c r="J6810" s="293" t="s">
        <v>24283</v>
      </c>
      <c r="K6810" s="299">
        <v>43883</v>
      </c>
      <c r="L6810" s="300"/>
      <c r="M6810" s="297" t="str">
        <f t="shared" si="106"/>
        <v>2014</v>
      </c>
    </row>
    <row r="6811" spans="1:13">
      <c r="A6811" s="293">
        <v>6810</v>
      </c>
      <c r="B6811" s="298" t="s">
        <v>22344</v>
      </c>
      <c r="C6811" s="298" t="s">
        <v>22345</v>
      </c>
      <c r="D6811" s="298"/>
      <c r="E6811" s="298" t="s">
        <v>22</v>
      </c>
      <c r="F6811" s="293" t="s">
        <v>35</v>
      </c>
      <c r="G6811" s="300" t="s">
        <v>55</v>
      </c>
      <c r="H6811" s="293" t="s">
        <v>6848</v>
      </c>
      <c r="I6811" s="293"/>
      <c r="J6811" s="293" t="s">
        <v>24283</v>
      </c>
      <c r="K6811" s="299">
        <v>43806</v>
      </c>
      <c r="L6811" s="300"/>
      <c r="M6811" s="297" t="str">
        <f t="shared" si="106"/>
        <v>2014</v>
      </c>
    </row>
    <row r="6812" spans="1:13">
      <c r="A6812" s="293">
        <v>6811</v>
      </c>
      <c r="B6812" s="298" t="s">
        <v>22346</v>
      </c>
      <c r="C6812" s="298" t="s">
        <v>22347</v>
      </c>
      <c r="D6812" s="298"/>
      <c r="E6812" s="298" t="s">
        <v>22</v>
      </c>
      <c r="F6812" s="293" t="s">
        <v>35</v>
      </c>
      <c r="G6812" s="300" t="s">
        <v>55</v>
      </c>
      <c r="H6812" s="293" t="s">
        <v>6848</v>
      </c>
      <c r="I6812" s="293"/>
      <c r="J6812" s="293" t="s">
        <v>24283</v>
      </c>
      <c r="K6812" s="299">
        <v>43806</v>
      </c>
      <c r="L6812" s="300"/>
      <c r="M6812" s="297" t="str">
        <f t="shared" si="106"/>
        <v>2014</v>
      </c>
    </row>
    <row r="6813" spans="1:13">
      <c r="A6813" s="293">
        <v>6812</v>
      </c>
      <c r="B6813" s="298" t="s">
        <v>22348</v>
      </c>
      <c r="C6813" s="298" t="s">
        <v>22349</v>
      </c>
      <c r="D6813" s="298"/>
      <c r="E6813" s="298" t="s">
        <v>22</v>
      </c>
      <c r="F6813" s="293" t="s">
        <v>35</v>
      </c>
      <c r="G6813" s="300" t="s">
        <v>55</v>
      </c>
      <c r="H6813" s="293" t="s">
        <v>6848</v>
      </c>
      <c r="I6813" s="293"/>
      <c r="J6813" s="293" t="s">
        <v>24283</v>
      </c>
      <c r="K6813" s="299">
        <v>43806</v>
      </c>
      <c r="L6813" s="300"/>
      <c r="M6813" s="297" t="str">
        <f t="shared" si="106"/>
        <v>2014</v>
      </c>
    </row>
    <row r="6814" spans="1:13">
      <c r="A6814" s="293">
        <v>6813</v>
      </c>
      <c r="B6814" s="298" t="s">
        <v>22350</v>
      </c>
      <c r="C6814" s="298" t="s">
        <v>22351</v>
      </c>
      <c r="D6814" s="298"/>
      <c r="E6814" s="298" t="s">
        <v>22</v>
      </c>
      <c r="F6814" s="293" t="s">
        <v>35</v>
      </c>
      <c r="G6814" s="300" t="s">
        <v>55</v>
      </c>
      <c r="H6814" s="293" t="s">
        <v>6848</v>
      </c>
      <c r="I6814" s="293"/>
      <c r="J6814" s="293" t="s">
        <v>24283</v>
      </c>
      <c r="K6814" s="299">
        <v>43954</v>
      </c>
      <c r="L6814" s="300"/>
      <c r="M6814" s="297" t="str">
        <f t="shared" si="106"/>
        <v>2014</v>
      </c>
    </row>
    <row r="6815" spans="1:13">
      <c r="A6815" s="293">
        <v>6814</v>
      </c>
      <c r="B6815" s="298" t="s">
        <v>22352</v>
      </c>
      <c r="C6815" s="298" t="s">
        <v>22353</v>
      </c>
      <c r="D6815" s="298"/>
      <c r="E6815" s="298" t="s">
        <v>22</v>
      </c>
      <c r="F6815" s="293" t="s">
        <v>35</v>
      </c>
      <c r="G6815" s="300" t="s">
        <v>55</v>
      </c>
      <c r="H6815" s="293" t="s">
        <v>6848</v>
      </c>
      <c r="I6815" s="293"/>
      <c r="J6815" s="293" t="s">
        <v>24283</v>
      </c>
      <c r="K6815" s="299">
        <v>43960</v>
      </c>
      <c r="L6815" s="300"/>
      <c r="M6815" s="297" t="str">
        <f t="shared" si="106"/>
        <v>2014</v>
      </c>
    </row>
    <row r="6816" spans="1:13">
      <c r="A6816" s="293">
        <v>6815</v>
      </c>
      <c r="B6816" s="298" t="s">
        <v>22354</v>
      </c>
      <c r="C6816" s="298" t="s">
        <v>22355</v>
      </c>
      <c r="D6816" s="298"/>
      <c r="E6816" s="298" t="s">
        <v>22</v>
      </c>
      <c r="F6816" s="293" t="s">
        <v>35</v>
      </c>
      <c r="G6816" s="300" t="s">
        <v>55</v>
      </c>
      <c r="H6816" s="293" t="s">
        <v>6848</v>
      </c>
      <c r="I6816" s="293"/>
      <c r="J6816" s="293" t="s">
        <v>24283</v>
      </c>
      <c r="K6816" s="299">
        <v>43954</v>
      </c>
      <c r="L6816" s="300"/>
      <c r="M6816" s="297" t="str">
        <f t="shared" si="106"/>
        <v>2014</v>
      </c>
    </row>
    <row r="6817" spans="1:13">
      <c r="A6817" s="293">
        <v>6816</v>
      </c>
      <c r="B6817" s="298" t="s">
        <v>22356</v>
      </c>
      <c r="C6817" s="298" t="s">
        <v>22357</v>
      </c>
      <c r="D6817" s="298"/>
      <c r="E6817" s="298" t="s">
        <v>22</v>
      </c>
      <c r="F6817" s="293" t="s">
        <v>35</v>
      </c>
      <c r="G6817" s="300" t="s">
        <v>55</v>
      </c>
      <c r="H6817" s="293" t="s">
        <v>6848</v>
      </c>
      <c r="I6817" s="293"/>
      <c r="J6817" s="293" t="s">
        <v>24283</v>
      </c>
      <c r="K6817" s="299">
        <v>43954</v>
      </c>
      <c r="L6817" s="300"/>
      <c r="M6817" s="297" t="str">
        <f t="shared" si="106"/>
        <v>2014</v>
      </c>
    </row>
    <row r="6818" spans="1:13">
      <c r="A6818" s="293">
        <v>6817</v>
      </c>
      <c r="B6818" s="298" t="s">
        <v>22358</v>
      </c>
      <c r="C6818" s="298" t="s">
        <v>22359</v>
      </c>
      <c r="D6818" s="298"/>
      <c r="E6818" s="298" t="s">
        <v>22</v>
      </c>
      <c r="F6818" s="293" t="s">
        <v>35</v>
      </c>
      <c r="G6818" s="300" t="s">
        <v>55</v>
      </c>
      <c r="H6818" s="293" t="s">
        <v>6848</v>
      </c>
      <c r="I6818" s="293"/>
      <c r="J6818" s="293" t="s">
        <v>24283</v>
      </c>
      <c r="K6818" s="299">
        <v>43954</v>
      </c>
      <c r="L6818" s="300"/>
      <c r="M6818" s="297" t="str">
        <f t="shared" si="106"/>
        <v>2014</v>
      </c>
    </row>
    <row r="6819" spans="1:13">
      <c r="A6819" s="293">
        <v>6818</v>
      </c>
      <c r="B6819" s="298" t="s">
        <v>22360</v>
      </c>
      <c r="C6819" s="298" t="s">
        <v>22361</v>
      </c>
      <c r="D6819" s="298"/>
      <c r="E6819" s="298" t="s">
        <v>22</v>
      </c>
      <c r="F6819" s="293" t="s">
        <v>35</v>
      </c>
      <c r="G6819" s="300" t="s">
        <v>55</v>
      </c>
      <c r="H6819" s="293" t="s">
        <v>6848</v>
      </c>
      <c r="I6819" s="293"/>
      <c r="J6819" s="293" t="s">
        <v>24283</v>
      </c>
      <c r="K6819" s="299">
        <v>43974</v>
      </c>
      <c r="L6819" s="300"/>
      <c r="M6819" s="297" t="str">
        <f t="shared" si="106"/>
        <v>2014</v>
      </c>
    </row>
    <row r="6820" spans="1:13">
      <c r="A6820" s="293">
        <v>6819</v>
      </c>
      <c r="B6820" s="298" t="s">
        <v>22362</v>
      </c>
      <c r="C6820" s="298" t="s">
        <v>22363</v>
      </c>
      <c r="D6820" s="298"/>
      <c r="E6820" s="298" t="s">
        <v>22</v>
      </c>
      <c r="F6820" s="293" t="s">
        <v>35</v>
      </c>
      <c r="G6820" s="300" t="s">
        <v>55</v>
      </c>
      <c r="H6820" s="293" t="s">
        <v>6848</v>
      </c>
      <c r="I6820" s="293"/>
      <c r="J6820" s="293" t="s">
        <v>24283</v>
      </c>
      <c r="K6820" s="299">
        <v>44038</v>
      </c>
      <c r="L6820" s="300"/>
      <c r="M6820" s="297" t="str">
        <f t="shared" si="106"/>
        <v>2014</v>
      </c>
    </row>
    <row r="6821" spans="1:13">
      <c r="A6821" s="293">
        <v>6820</v>
      </c>
      <c r="B6821" s="298" t="s">
        <v>22364</v>
      </c>
      <c r="C6821" s="298" t="s">
        <v>22365</v>
      </c>
      <c r="D6821" s="298"/>
      <c r="E6821" s="298" t="s">
        <v>22</v>
      </c>
      <c r="F6821" s="293" t="s">
        <v>35</v>
      </c>
      <c r="G6821" s="300" t="s">
        <v>55</v>
      </c>
      <c r="H6821" s="293" t="s">
        <v>6848</v>
      </c>
      <c r="I6821" s="293"/>
      <c r="J6821" s="293" t="s">
        <v>24283</v>
      </c>
      <c r="K6821" s="299">
        <v>44038</v>
      </c>
      <c r="L6821" s="300"/>
      <c r="M6821" s="297" t="str">
        <f t="shared" si="106"/>
        <v>2014</v>
      </c>
    </row>
    <row r="6822" spans="1:13">
      <c r="A6822" s="293">
        <v>6821</v>
      </c>
      <c r="B6822" s="298" t="s">
        <v>22366</v>
      </c>
      <c r="C6822" s="298" t="s">
        <v>22367</v>
      </c>
      <c r="D6822" s="298"/>
      <c r="E6822" s="298" t="s">
        <v>22</v>
      </c>
      <c r="F6822" s="293" t="s">
        <v>35</v>
      </c>
      <c r="G6822" s="300" t="s">
        <v>55</v>
      </c>
      <c r="H6822" s="293" t="s">
        <v>6848</v>
      </c>
      <c r="I6822" s="293"/>
      <c r="J6822" s="293" t="s">
        <v>24283</v>
      </c>
      <c r="K6822" s="299">
        <v>43806</v>
      </c>
      <c r="L6822" s="300"/>
      <c r="M6822" s="297" t="str">
        <f t="shared" si="106"/>
        <v>2014</v>
      </c>
    </row>
    <row r="6823" spans="1:13">
      <c r="A6823" s="293">
        <v>6822</v>
      </c>
      <c r="B6823" s="298" t="s">
        <v>22368</v>
      </c>
      <c r="C6823" s="298" t="s">
        <v>22369</v>
      </c>
      <c r="D6823" s="298"/>
      <c r="E6823" s="298" t="s">
        <v>22</v>
      </c>
      <c r="F6823" s="293" t="s">
        <v>35</v>
      </c>
      <c r="G6823" s="300" t="s">
        <v>55</v>
      </c>
      <c r="H6823" s="293" t="s">
        <v>6848</v>
      </c>
      <c r="I6823" s="293"/>
      <c r="J6823" s="293" t="s">
        <v>24283</v>
      </c>
      <c r="K6823" s="299">
        <v>44038</v>
      </c>
      <c r="L6823" s="300"/>
      <c r="M6823" s="297" t="str">
        <f t="shared" si="106"/>
        <v>2014</v>
      </c>
    </row>
    <row r="6824" spans="1:13">
      <c r="A6824" s="293">
        <v>6823</v>
      </c>
      <c r="B6824" s="298" t="s">
        <v>22370</v>
      </c>
      <c r="C6824" s="298" t="s">
        <v>22371</v>
      </c>
      <c r="D6824" s="298"/>
      <c r="E6824" s="298" t="s">
        <v>22</v>
      </c>
      <c r="F6824" s="293" t="s">
        <v>35</v>
      </c>
      <c r="G6824" s="300" t="s">
        <v>55</v>
      </c>
      <c r="H6824" s="293" t="s">
        <v>6848</v>
      </c>
      <c r="I6824" s="293"/>
      <c r="J6824" s="293" t="s">
        <v>24283</v>
      </c>
      <c r="K6824" s="299">
        <v>44038</v>
      </c>
      <c r="L6824" s="300"/>
      <c r="M6824" s="297" t="str">
        <f t="shared" si="106"/>
        <v>2014</v>
      </c>
    </row>
    <row r="6825" spans="1:13">
      <c r="A6825" s="293">
        <v>6824</v>
      </c>
      <c r="B6825" s="298" t="s">
        <v>22372</v>
      </c>
      <c r="C6825" s="298" t="s">
        <v>22373</v>
      </c>
      <c r="D6825" s="298"/>
      <c r="E6825" s="298" t="s">
        <v>22</v>
      </c>
      <c r="F6825" s="293" t="s">
        <v>35</v>
      </c>
      <c r="G6825" s="300" t="s">
        <v>55</v>
      </c>
      <c r="H6825" s="293" t="s">
        <v>6848</v>
      </c>
      <c r="I6825" s="293"/>
      <c r="J6825" s="293" t="s">
        <v>24283</v>
      </c>
      <c r="K6825" s="299">
        <v>43947</v>
      </c>
      <c r="L6825" s="300"/>
      <c r="M6825" s="297" t="str">
        <f t="shared" si="106"/>
        <v>2014</v>
      </c>
    </row>
    <row r="6826" spans="1:13">
      <c r="A6826" s="293">
        <v>6825</v>
      </c>
      <c r="B6826" s="298" t="s">
        <v>22374</v>
      </c>
      <c r="C6826" s="298" t="s">
        <v>22375</v>
      </c>
      <c r="D6826" s="298"/>
      <c r="E6826" s="298" t="s">
        <v>22</v>
      </c>
      <c r="F6826" s="293" t="s">
        <v>35</v>
      </c>
      <c r="G6826" s="300" t="s">
        <v>55</v>
      </c>
      <c r="H6826" s="293" t="s">
        <v>6848</v>
      </c>
      <c r="I6826" s="293"/>
      <c r="J6826" s="293" t="s">
        <v>24283</v>
      </c>
      <c r="K6826" s="299">
        <v>44038</v>
      </c>
      <c r="L6826" s="300"/>
      <c r="M6826" s="297" t="str">
        <f t="shared" si="106"/>
        <v>2014</v>
      </c>
    </row>
    <row r="6827" spans="1:13">
      <c r="A6827" s="293">
        <v>6826</v>
      </c>
      <c r="B6827" s="298" t="s">
        <v>22376</v>
      </c>
      <c r="C6827" s="298" t="s">
        <v>22377</v>
      </c>
      <c r="D6827" s="298"/>
      <c r="E6827" s="298" t="s">
        <v>22</v>
      </c>
      <c r="F6827" s="293" t="s">
        <v>35</v>
      </c>
      <c r="G6827" s="300" t="s">
        <v>55</v>
      </c>
      <c r="H6827" s="293" t="s">
        <v>6848</v>
      </c>
      <c r="I6827" s="293"/>
      <c r="J6827" s="293" t="s">
        <v>24283</v>
      </c>
      <c r="K6827" s="299">
        <v>44038</v>
      </c>
      <c r="L6827" s="300"/>
      <c r="M6827" s="297" t="str">
        <f t="shared" si="106"/>
        <v>2014</v>
      </c>
    </row>
    <row r="6828" spans="1:13">
      <c r="A6828" s="293">
        <v>6827</v>
      </c>
      <c r="B6828" s="298" t="s">
        <v>22378</v>
      </c>
      <c r="C6828" s="298" t="s">
        <v>22379</v>
      </c>
      <c r="D6828" s="298"/>
      <c r="E6828" s="298" t="s">
        <v>22</v>
      </c>
      <c r="F6828" s="293" t="s">
        <v>35</v>
      </c>
      <c r="G6828" s="300" t="s">
        <v>55</v>
      </c>
      <c r="H6828" s="293" t="s">
        <v>6848</v>
      </c>
      <c r="I6828" s="293"/>
      <c r="J6828" s="293" t="s">
        <v>24283</v>
      </c>
      <c r="K6828" s="299"/>
      <c r="L6828" s="300" t="s">
        <v>24310</v>
      </c>
      <c r="M6828" s="297" t="str">
        <f t="shared" si="106"/>
        <v>2014</v>
      </c>
    </row>
    <row r="6829" spans="1:13">
      <c r="A6829" s="293">
        <v>6828</v>
      </c>
      <c r="B6829" s="298" t="s">
        <v>22380</v>
      </c>
      <c r="C6829" s="298" t="s">
        <v>22381</v>
      </c>
      <c r="D6829" s="298"/>
      <c r="E6829" s="298" t="s">
        <v>22</v>
      </c>
      <c r="F6829" s="293" t="s">
        <v>35</v>
      </c>
      <c r="G6829" s="300" t="s">
        <v>55</v>
      </c>
      <c r="H6829" s="293" t="s">
        <v>6848</v>
      </c>
      <c r="I6829" s="293"/>
      <c r="J6829" s="293" t="s">
        <v>24283</v>
      </c>
      <c r="K6829" s="299">
        <v>44038</v>
      </c>
      <c r="L6829" s="300"/>
      <c r="M6829" s="297" t="str">
        <f t="shared" si="106"/>
        <v>2014</v>
      </c>
    </row>
    <row r="6830" spans="1:13">
      <c r="A6830" s="293">
        <v>6829</v>
      </c>
      <c r="B6830" s="298" t="s">
        <v>22382</v>
      </c>
      <c r="C6830" s="298" t="s">
        <v>22383</v>
      </c>
      <c r="D6830" s="298"/>
      <c r="E6830" s="298" t="s">
        <v>22</v>
      </c>
      <c r="F6830" s="293" t="s">
        <v>35</v>
      </c>
      <c r="G6830" s="300" t="s">
        <v>55</v>
      </c>
      <c r="H6830" s="293" t="s">
        <v>6848</v>
      </c>
      <c r="I6830" s="293"/>
      <c r="J6830" s="293" t="s">
        <v>24283</v>
      </c>
      <c r="K6830" s="299">
        <v>43954</v>
      </c>
      <c r="L6830" s="300"/>
      <c r="M6830" s="297" t="str">
        <f t="shared" si="106"/>
        <v>2014</v>
      </c>
    </row>
    <row r="6831" spans="1:13">
      <c r="A6831" s="293">
        <v>6830</v>
      </c>
      <c r="B6831" s="298" t="s">
        <v>22384</v>
      </c>
      <c r="C6831" s="298" t="s">
        <v>22385</v>
      </c>
      <c r="D6831" s="298"/>
      <c r="E6831" s="298" t="s">
        <v>22</v>
      </c>
      <c r="F6831" s="293" t="s">
        <v>35</v>
      </c>
      <c r="G6831" s="300" t="s">
        <v>55</v>
      </c>
      <c r="H6831" s="293" t="s">
        <v>6848</v>
      </c>
      <c r="I6831" s="293"/>
      <c r="J6831" s="293" t="s">
        <v>24283</v>
      </c>
      <c r="K6831" s="299">
        <v>44038</v>
      </c>
      <c r="L6831" s="300"/>
      <c r="M6831" s="297" t="str">
        <f t="shared" si="106"/>
        <v>2014</v>
      </c>
    </row>
    <row r="6832" spans="1:13">
      <c r="A6832" s="293">
        <v>6831</v>
      </c>
      <c r="B6832" s="298" t="s">
        <v>22386</v>
      </c>
      <c r="C6832" s="298" t="s">
        <v>22387</v>
      </c>
      <c r="D6832" s="298"/>
      <c r="E6832" s="298" t="s">
        <v>22</v>
      </c>
      <c r="F6832" s="293" t="s">
        <v>35</v>
      </c>
      <c r="G6832" s="300" t="s">
        <v>55</v>
      </c>
      <c r="H6832" s="293" t="s">
        <v>6848</v>
      </c>
      <c r="I6832" s="293"/>
      <c r="J6832" s="293" t="s">
        <v>24283</v>
      </c>
      <c r="K6832" s="299">
        <v>44038</v>
      </c>
      <c r="L6832" s="300"/>
      <c r="M6832" s="297" t="str">
        <f t="shared" si="106"/>
        <v>2014</v>
      </c>
    </row>
    <row r="6833" spans="1:13">
      <c r="A6833" s="293">
        <v>6832</v>
      </c>
      <c r="B6833" s="298" t="s">
        <v>22388</v>
      </c>
      <c r="C6833" s="298" t="s">
        <v>22389</v>
      </c>
      <c r="D6833" s="298"/>
      <c r="E6833" s="298" t="s">
        <v>22</v>
      </c>
      <c r="F6833" s="293" t="s">
        <v>35</v>
      </c>
      <c r="G6833" s="300" t="s">
        <v>55</v>
      </c>
      <c r="H6833" s="293" t="s">
        <v>6848</v>
      </c>
      <c r="I6833" s="293"/>
      <c r="J6833" s="293" t="s">
        <v>24283</v>
      </c>
      <c r="K6833" s="299">
        <v>43806</v>
      </c>
      <c r="L6833" s="300"/>
      <c r="M6833" s="297" t="str">
        <f t="shared" si="106"/>
        <v>2014</v>
      </c>
    </row>
    <row r="6834" spans="1:13">
      <c r="A6834" s="293">
        <v>6833</v>
      </c>
      <c r="B6834" s="298" t="s">
        <v>22390</v>
      </c>
      <c r="C6834" s="298" t="s">
        <v>22391</v>
      </c>
      <c r="D6834" s="298"/>
      <c r="E6834" s="298" t="s">
        <v>22</v>
      </c>
      <c r="F6834" s="293" t="s">
        <v>35</v>
      </c>
      <c r="G6834" s="300" t="s">
        <v>55</v>
      </c>
      <c r="H6834" s="293" t="s">
        <v>6848</v>
      </c>
      <c r="I6834" s="293"/>
      <c r="J6834" s="293" t="s">
        <v>24283</v>
      </c>
      <c r="K6834" s="299">
        <v>43806</v>
      </c>
      <c r="L6834" s="300"/>
      <c r="M6834" s="297" t="str">
        <f t="shared" si="106"/>
        <v>2014</v>
      </c>
    </row>
    <row r="6835" spans="1:13">
      <c r="A6835" s="293">
        <v>6834</v>
      </c>
      <c r="B6835" s="298" t="s">
        <v>22392</v>
      </c>
      <c r="C6835" s="298" t="s">
        <v>22393</v>
      </c>
      <c r="D6835" s="298"/>
      <c r="E6835" s="298" t="s">
        <v>22</v>
      </c>
      <c r="F6835" s="293" t="s">
        <v>35</v>
      </c>
      <c r="G6835" s="300" t="s">
        <v>55</v>
      </c>
      <c r="H6835" s="293" t="s">
        <v>6848</v>
      </c>
      <c r="I6835" s="293"/>
      <c r="J6835" s="293" t="s">
        <v>24283</v>
      </c>
      <c r="K6835" s="299">
        <v>44038</v>
      </c>
      <c r="L6835" s="300"/>
      <c r="M6835" s="297" t="str">
        <f t="shared" si="106"/>
        <v>2014</v>
      </c>
    </row>
    <row r="6836" spans="1:13">
      <c r="A6836" s="293">
        <v>6835</v>
      </c>
      <c r="B6836" s="298" t="s">
        <v>22394</v>
      </c>
      <c r="C6836" s="298" t="s">
        <v>22395</v>
      </c>
      <c r="D6836" s="298"/>
      <c r="E6836" s="298" t="s">
        <v>22</v>
      </c>
      <c r="F6836" s="293" t="s">
        <v>35</v>
      </c>
      <c r="G6836" s="300" t="s">
        <v>55</v>
      </c>
      <c r="H6836" s="293" t="s">
        <v>6848</v>
      </c>
      <c r="I6836" s="293"/>
      <c r="J6836" s="293" t="s">
        <v>24283</v>
      </c>
      <c r="K6836" s="299">
        <v>44038</v>
      </c>
      <c r="L6836" s="300"/>
      <c r="M6836" s="297" t="str">
        <f t="shared" si="106"/>
        <v>2014</v>
      </c>
    </row>
    <row r="6837" spans="1:13">
      <c r="A6837" s="293">
        <v>6836</v>
      </c>
      <c r="B6837" s="298" t="s">
        <v>22396</v>
      </c>
      <c r="C6837" s="298" t="s">
        <v>22397</v>
      </c>
      <c r="D6837" s="298"/>
      <c r="E6837" s="298" t="s">
        <v>22</v>
      </c>
      <c r="F6837" s="293" t="s">
        <v>35</v>
      </c>
      <c r="G6837" s="300" t="s">
        <v>55</v>
      </c>
      <c r="H6837" s="293" t="s">
        <v>6848</v>
      </c>
      <c r="I6837" s="293"/>
      <c r="J6837" s="293" t="s">
        <v>24283</v>
      </c>
      <c r="K6837" s="299">
        <v>43806</v>
      </c>
      <c r="L6837" s="300"/>
      <c r="M6837" s="297" t="str">
        <f t="shared" si="106"/>
        <v>2014</v>
      </c>
    </row>
    <row r="6838" spans="1:13">
      <c r="A6838" s="293">
        <v>6837</v>
      </c>
      <c r="B6838" s="298" t="s">
        <v>22398</v>
      </c>
      <c r="C6838" s="298" t="s">
        <v>22399</v>
      </c>
      <c r="D6838" s="298"/>
      <c r="E6838" s="298" t="s">
        <v>22</v>
      </c>
      <c r="F6838" s="293" t="s">
        <v>35</v>
      </c>
      <c r="G6838" s="300" t="s">
        <v>55</v>
      </c>
      <c r="H6838" s="293" t="s">
        <v>6848</v>
      </c>
      <c r="I6838" s="293"/>
      <c r="J6838" s="293" t="s">
        <v>24283</v>
      </c>
      <c r="K6838" s="299">
        <v>43806</v>
      </c>
      <c r="L6838" s="300"/>
      <c r="M6838" s="297" t="str">
        <f t="shared" si="106"/>
        <v>2014</v>
      </c>
    </row>
    <row r="6839" spans="1:13">
      <c r="A6839" s="293">
        <v>6838</v>
      </c>
      <c r="B6839" s="298" t="s">
        <v>22400</v>
      </c>
      <c r="C6839" s="298" t="s">
        <v>22401</v>
      </c>
      <c r="D6839" s="298"/>
      <c r="E6839" s="298" t="s">
        <v>22</v>
      </c>
      <c r="F6839" s="293" t="s">
        <v>35</v>
      </c>
      <c r="G6839" s="300" t="s">
        <v>55</v>
      </c>
      <c r="H6839" s="293" t="s">
        <v>6848</v>
      </c>
      <c r="I6839" s="293"/>
      <c r="J6839" s="293" t="s">
        <v>24283</v>
      </c>
      <c r="K6839" s="299">
        <v>44038</v>
      </c>
      <c r="L6839" s="300"/>
      <c r="M6839" s="297" t="str">
        <f t="shared" si="106"/>
        <v>2014</v>
      </c>
    </row>
    <row r="6840" spans="1:13">
      <c r="A6840" s="293">
        <v>6839</v>
      </c>
      <c r="B6840" s="298" t="s">
        <v>22402</v>
      </c>
      <c r="C6840" s="298" t="s">
        <v>22403</v>
      </c>
      <c r="D6840" s="298"/>
      <c r="E6840" s="298" t="s">
        <v>22</v>
      </c>
      <c r="F6840" s="293" t="s">
        <v>35</v>
      </c>
      <c r="G6840" s="300" t="s">
        <v>55</v>
      </c>
      <c r="H6840" s="293" t="s">
        <v>6848</v>
      </c>
      <c r="I6840" s="293"/>
      <c r="J6840" s="293" t="s">
        <v>24283</v>
      </c>
      <c r="K6840" s="299">
        <v>43974</v>
      </c>
      <c r="L6840" s="300"/>
      <c r="M6840" s="297" t="str">
        <f t="shared" si="106"/>
        <v>2014</v>
      </c>
    </row>
    <row r="6841" spans="1:13">
      <c r="A6841" s="293">
        <v>6840</v>
      </c>
      <c r="B6841" s="298" t="s">
        <v>22404</v>
      </c>
      <c r="C6841" s="298" t="s">
        <v>22405</v>
      </c>
      <c r="D6841" s="298"/>
      <c r="E6841" s="298" t="s">
        <v>22</v>
      </c>
      <c r="F6841" s="293" t="s">
        <v>35</v>
      </c>
      <c r="G6841" s="300" t="s">
        <v>55</v>
      </c>
      <c r="H6841" s="293" t="s">
        <v>6848</v>
      </c>
      <c r="I6841" s="293"/>
      <c r="J6841" s="293" t="s">
        <v>24283</v>
      </c>
      <c r="K6841" s="299">
        <v>43806</v>
      </c>
      <c r="L6841" s="300"/>
      <c r="M6841" s="297" t="str">
        <f t="shared" si="106"/>
        <v>2014</v>
      </c>
    </row>
    <row r="6842" spans="1:13">
      <c r="A6842" s="293">
        <v>6841</v>
      </c>
      <c r="B6842" s="298" t="s">
        <v>22406</v>
      </c>
      <c r="C6842" s="298" t="s">
        <v>22407</v>
      </c>
      <c r="D6842" s="298"/>
      <c r="E6842" s="298" t="s">
        <v>22</v>
      </c>
      <c r="F6842" s="293" t="s">
        <v>35</v>
      </c>
      <c r="G6842" s="300" t="s">
        <v>55</v>
      </c>
      <c r="H6842" s="293" t="s">
        <v>6848</v>
      </c>
      <c r="I6842" s="293"/>
      <c r="J6842" s="293" t="s">
        <v>24283</v>
      </c>
      <c r="K6842" s="299">
        <v>44038</v>
      </c>
      <c r="L6842" s="300"/>
      <c r="M6842" s="297" t="str">
        <f t="shared" si="106"/>
        <v>2014</v>
      </c>
    </row>
    <row r="6843" spans="1:13">
      <c r="A6843" s="293">
        <v>6842</v>
      </c>
      <c r="B6843" s="298" t="s">
        <v>22408</v>
      </c>
      <c r="C6843" s="298" t="s">
        <v>22409</v>
      </c>
      <c r="D6843" s="298"/>
      <c r="E6843" s="298" t="s">
        <v>22</v>
      </c>
      <c r="F6843" s="293" t="s">
        <v>35</v>
      </c>
      <c r="G6843" s="300" t="s">
        <v>55</v>
      </c>
      <c r="H6843" s="293" t="s">
        <v>6848</v>
      </c>
      <c r="I6843" s="293"/>
      <c r="J6843" s="293" t="s">
        <v>24283</v>
      </c>
      <c r="K6843" s="299">
        <v>44038</v>
      </c>
      <c r="L6843" s="300"/>
      <c r="M6843" s="297" t="str">
        <f t="shared" si="106"/>
        <v>2014</v>
      </c>
    </row>
    <row r="6844" spans="1:13">
      <c r="A6844" s="293">
        <v>6843</v>
      </c>
      <c r="B6844" s="298" t="s">
        <v>22410</v>
      </c>
      <c r="C6844" s="298" t="s">
        <v>22411</v>
      </c>
      <c r="D6844" s="298"/>
      <c r="E6844" s="298" t="s">
        <v>22</v>
      </c>
      <c r="F6844" s="293" t="s">
        <v>35</v>
      </c>
      <c r="G6844" s="300" t="s">
        <v>55</v>
      </c>
      <c r="H6844" s="293" t="s">
        <v>6848</v>
      </c>
      <c r="I6844" s="293"/>
      <c r="J6844" s="293" t="s">
        <v>24283</v>
      </c>
      <c r="K6844" s="299">
        <v>43806</v>
      </c>
      <c r="L6844" s="300"/>
      <c r="M6844" s="297" t="str">
        <f t="shared" si="106"/>
        <v>2014</v>
      </c>
    </row>
    <row r="6845" spans="1:13">
      <c r="A6845" s="293">
        <v>6844</v>
      </c>
      <c r="B6845" s="298" t="s">
        <v>22412</v>
      </c>
      <c r="C6845" s="298" t="s">
        <v>22413</v>
      </c>
      <c r="D6845" s="298"/>
      <c r="E6845" s="298" t="s">
        <v>22</v>
      </c>
      <c r="F6845" s="293" t="s">
        <v>35</v>
      </c>
      <c r="G6845" s="300" t="s">
        <v>55</v>
      </c>
      <c r="H6845" s="293" t="s">
        <v>6848</v>
      </c>
      <c r="I6845" s="293"/>
      <c r="J6845" s="293" t="s">
        <v>24283</v>
      </c>
      <c r="K6845" s="299">
        <v>44038</v>
      </c>
      <c r="L6845" s="300"/>
      <c r="M6845" s="297" t="str">
        <f t="shared" si="106"/>
        <v>2014</v>
      </c>
    </row>
    <row r="6846" spans="1:13">
      <c r="A6846" s="293">
        <v>6845</v>
      </c>
      <c r="B6846" s="298" t="s">
        <v>22414</v>
      </c>
      <c r="C6846" s="298" t="s">
        <v>22415</v>
      </c>
      <c r="D6846" s="298"/>
      <c r="E6846" s="298" t="s">
        <v>22</v>
      </c>
      <c r="F6846" s="293" t="s">
        <v>35</v>
      </c>
      <c r="G6846" s="300" t="s">
        <v>55</v>
      </c>
      <c r="H6846" s="293" t="s">
        <v>6848</v>
      </c>
      <c r="I6846" s="293"/>
      <c r="J6846" s="293" t="s">
        <v>24283</v>
      </c>
      <c r="K6846" s="299">
        <v>44038</v>
      </c>
      <c r="L6846" s="300"/>
      <c r="M6846" s="297" t="str">
        <f t="shared" si="106"/>
        <v>2014</v>
      </c>
    </row>
    <row r="6847" spans="1:13">
      <c r="A6847" s="293">
        <v>6846</v>
      </c>
      <c r="B6847" s="298" t="s">
        <v>22416</v>
      </c>
      <c r="C6847" s="298" t="s">
        <v>22417</v>
      </c>
      <c r="D6847" s="298"/>
      <c r="E6847" s="298" t="s">
        <v>22</v>
      </c>
      <c r="F6847" s="293" t="s">
        <v>35</v>
      </c>
      <c r="G6847" s="300" t="s">
        <v>55</v>
      </c>
      <c r="H6847" s="293" t="s">
        <v>6848</v>
      </c>
      <c r="I6847" s="293"/>
      <c r="J6847" s="293" t="s">
        <v>24283</v>
      </c>
      <c r="K6847" s="299">
        <v>43883</v>
      </c>
      <c r="L6847" s="300"/>
      <c r="M6847" s="297" t="str">
        <f t="shared" si="106"/>
        <v>2014</v>
      </c>
    </row>
    <row r="6848" spans="1:13">
      <c r="A6848" s="293">
        <v>6847</v>
      </c>
      <c r="B6848" s="298" t="s">
        <v>22418</v>
      </c>
      <c r="C6848" s="298" t="s">
        <v>22419</v>
      </c>
      <c r="D6848" s="298"/>
      <c r="E6848" s="298" t="s">
        <v>22</v>
      </c>
      <c r="F6848" s="293" t="s">
        <v>35</v>
      </c>
      <c r="G6848" s="300" t="s">
        <v>55</v>
      </c>
      <c r="H6848" s="293" t="s">
        <v>6848</v>
      </c>
      <c r="I6848" s="293"/>
      <c r="J6848" s="293" t="s">
        <v>24283</v>
      </c>
      <c r="K6848" s="299">
        <v>43974</v>
      </c>
      <c r="L6848" s="300"/>
      <c r="M6848" s="297" t="str">
        <f t="shared" si="106"/>
        <v>2014</v>
      </c>
    </row>
    <row r="6849" spans="1:13">
      <c r="A6849" s="293">
        <v>6848</v>
      </c>
      <c r="B6849" s="298" t="s">
        <v>22420</v>
      </c>
      <c r="C6849" s="298" t="s">
        <v>22421</v>
      </c>
      <c r="D6849" s="298"/>
      <c r="E6849" s="298" t="s">
        <v>22</v>
      </c>
      <c r="F6849" s="293" t="s">
        <v>35</v>
      </c>
      <c r="G6849" s="300" t="s">
        <v>55</v>
      </c>
      <c r="H6849" s="293" t="s">
        <v>6848</v>
      </c>
      <c r="I6849" s="293"/>
      <c r="J6849" s="293" t="s">
        <v>24283</v>
      </c>
      <c r="K6849" s="299">
        <v>43806</v>
      </c>
      <c r="L6849" s="300"/>
      <c r="M6849" s="297" t="str">
        <f t="shared" si="106"/>
        <v>2014</v>
      </c>
    </row>
    <row r="6850" spans="1:13">
      <c r="A6850" s="293">
        <v>6849</v>
      </c>
      <c r="B6850" s="298" t="s">
        <v>22422</v>
      </c>
      <c r="C6850" s="298" t="s">
        <v>22423</v>
      </c>
      <c r="D6850" s="298"/>
      <c r="E6850" s="298" t="s">
        <v>22</v>
      </c>
      <c r="F6850" s="293" t="s">
        <v>35</v>
      </c>
      <c r="G6850" s="300" t="s">
        <v>55</v>
      </c>
      <c r="H6850" s="293" t="s">
        <v>6848</v>
      </c>
      <c r="I6850" s="293"/>
      <c r="J6850" s="293" t="s">
        <v>24283</v>
      </c>
      <c r="K6850" s="299">
        <v>44038</v>
      </c>
      <c r="L6850" s="300"/>
      <c r="M6850" s="297" t="str">
        <f t="shared" ref="M6850:M6913" si="107">IF((INT(MID(B6850,5,2))&gt;19),"19"&amp;MID(B6850,5,2),"20"&amp;MID(B6850,5,2))</f>
        <v>2014</v>
      </c>
    </row>
    <row r="6851" spans="1:13">
      <c r="A6851" s="293">
        <v>6850</v>
      </c>
      <c r="B6851" s="298" t="s">
        <v>22424</v>
      </c>
      <c r="C6851" s="298" t="s">
        <v>22425</v>
      </c>
      <c r="D6851" s="298"/>
      <c r="E6851" s="298" t="s">
        <v>22</v>
      </c>
      <c r="F6851" s="293" t="s">
        <v>35</v>
      </c>
      <c r="G6851" s="300" t="s">
        <v>55</v>
      </c>
      <c r="H6851" s="293" t="s">
        <v>6848</v>
      </c>
      <c r="I6851" s="293"/>
      <c r="J6851" s="293" t="s">
        <v>24283</v>
      </c>
      <c r="K6851" s="299">
        <v>44038</v>
      </c>
      <c r="L6851" s="300"/>
      <c r="M6851" s="297" t="str">
        <f t="shared" si="107"/>
        <v>2014</v>
      </c>
    </row>
    <row r="6852" spans="1:13">
      <c r="A6852" s="293">
        <v>6851</v>
      </c>
      <c r="B6852" s="298" t="s">
        <v>22426</v>
      </c>
      <c r="C6852" s="298" t="s">
        <v>22427</v>
      </c>
      <c r="D6852" s="298"/>
      <c r="E6852" s="298" t="s">
        <v>22</v>
      </c>
      <c r="F6852" s="293" t="s">
        <v>35</v>
      </c>
      <c r="G6852" s="300" t="s">
        <v>55</v>
      </c>
      <c r="H6852" s="293" t="s">
        <v>6848</v>
      </c>
      <c r="I6852" s="293"/>
      <c r="J6852" s="293" t="s">
        <v>24283</v>
      </c>
      <c r="K6852" s="299">
        <v>44038</v>
      </c>
      <c r="L6852" s="300"/>
      <c r="M6852" s="297" t="str">
        <f t="shared" si="107"/>
        <v>2014</v>
      </c>
    </row>
    <row r="6853" spans="1:13">
      <c r="A6853" s="293">
        <v>6852</v>
      </c>
      <c r="B6853" s="298" t="s">
        <v>22428</v>
      </c>
      <c r="C6853" s="298" t="s">
        <v>22429</v>
      </c>
      <c r="D6853" s="298"/>
      <c r="E6853" s="298" t="s">
        <v>22</v>
      </c>
      <c r="F6853" s="293" t="s">
        <v>35</v>
      </c>
      <c r="G6853" s="300" t="s">
        <v>55</v>
      </c>
      <c r="H6853" s="293" t="s">
        <v>6848</v>
      </c>
      <c r="I6853" s="293"/>
      <c r="J6853" s="293" t="s">
        <v>24283</v>
      </c>
      <c r="K6853" s="299">
        <v>43806</v>
      </c>
      <c r="L6853" s="300"/>
      <c r="M6853" s="297" t="str">
        <f t="shared" si="107"/>
        <v>2014</v>
      </c>
    </row>
    <row r="6854" spans="1:13">
      <c r="A6854" s="293">
        <v>6853</v>
      </c>
      <c r="B6854" s="298" t="s">
        <v>22430</v>
      </c>
      <c r="C6854" s="298" t="s">
        <v>22431</v>
      </c>
      <c r="D6854" s="298"/>
      <c r="E6854" s="298" t="s">
        <v>22</v>
      </c>
      <c r="F6854" s="293" t="s">
        <v>35</v>
      </c>
      <c r="G6854" s="300" t="s">
        <v>55</v>
      </c>
      <c r="H6854" s="293" t="s">
        <v>6848</v>
      </c>
      <c r="I6854" s="293"/>
      <c r="J6854" s="293" t="s">
        <v>24283</v>
      </c>
      <c r="K6854" s="299">
        <v>44038</v>
      </c>
      <c r="L6854" s="300"/>
      <c r="M6854" s="297" t="str">
        <f t="shared" si="107"/>
        <v>2014</v>
      </c>
    </row>
    <row r="6855" spans="1:13">
      <c r="A6855" s="293">
        <v>6854</v>
      </c>
      <c r="B6855" s="298" t="s">
        <v>22432</v>
      </c>
      <c r="C6855" s="298" t="s">
        <v>22433</v>
      </c>
      <c r="D6855" s="298"/>
      <c r="E6855" s="298" t="s">
        <v>22</v>
      </c>
      <c r="F6855" s="293" t="s">
        <v>35</v>
      </c>
      <c r="G6855" s="300" t="s">
        <v>55</v>
      </c>
      <c r="H6855" s="293" t="s">
        <v>6848</v>
      </c>
      <c r="I6855" s="293"/>
      <c r="J6855" s="293" t="s">
        <v>24283</v>
      </c>
      <c r="K6855" s="299">
        <v>44038</v>
      </c>
      <c r="L6855" s="300"/>
      <c r="M6855" s="297" t="str">
        <f t="shared" si="107"/>
        <v>2014</v>
      </c>
    </row>
    <row r="6856" spans="1:13">
      <c r="A6856" s="293">
        <v>6855</v>
      </c>
      <c r="B6856" s="298" t="s">
        <v>22434</v>
      </c>
      <c r="C6856" s="298" t="s">
        <v>22435</v>
      </c>
      <c r="D6856" s="298"/>
      <c r="E6856" s="298" t="s">
        <v>22</v>
      </c>
      <c r="F6856" s="293" t="s">
        <v>35</v>
      </c>
      <c r="G6856" s="300" t="s">
        <v>55</v>
      </c>
      <c r="H6856" s="293" t="s">
        <v>6848</v>
      </c>
      <c r="I6856" s="293"/>
      <c r="J6856" s="293" t="s">
        <v>24283</v>
      </c>
      <c r="K6856" s="299">
        <v>43806</v>
      </c>
      <c r="L6856" s="300"/>
      <c r="M6856" s="297" t="str">
        <f t="shared" si="107"/>
        <v>2014</v>
      </c>
    </row>
    <row r="6857" spans="1:13">
      <c r="A6857" s="293">
        <v>6856</v>
      </c>
      <c r="B6857" s="298" t="s">
        <v>22436</v>
      </c>
      <c r="C6857" s="298" t="s">
        <v>22437</v>
      </c>
      <c r="D6857" s="298"/>
      <c r="E6857" s="298" t="s">
        <v>22</v>
      </c>
      <c r="F6857" s="293" t="s">
        <v>35</v>
      </c>
      <c r="G6857" s="300" t="s">
        <v>55</v>
      </c>
      <c r="H6857" s="293" t="s">
        <v>6848</v>
      </c>
      <c r="I6857" s="293"/>
      <c r="J6857" s="293" t="s">
        <v>24283</v>
      </c>
      <c r="K6857" s="299">
        <v>44038</v>
      </c>
      <c r="L6857" s="300"/>
      <c r="M6857" s="297" t="str">
        <f t="shared" si="107"/>
        <v>2014</v>
      </c>
    </row>
    <row r="6858" spans="1:13">
      <c r="A6858" s="293">
        <v>6857</v>
      </c>
      <c r="B6858" s="298" t="s">
        <v>22438</v>
      </c>
      <c r="C6858" s="298" t="s">
        <v>22439</v>
      </c>
      <c r="D6858" s="298"/>
      <c r="E6858" s="298" t="s">
        <v>22</v>
      </c>
      <c r="F6858" s="293" t="s">
        <v>35</v>
      </c>
      <c r="G6858" s="300" t="s">
        <v>55</v>
      </c>
      <c r="H6858" s="293" t="s">
        <v>6848</v>
      </c>
      <c r="I6858" s="293"/>
      <c r="J6858" s="293" t="s">
        <v>24283</v>
      </c>
      <c r="K6858" s="299">
        <v>44038</v>
      </c>
      <c r="L6858" s="300"/>
      <c r="M6858" s="297" t="str">
        <f t="shared" si="107"/>
        <v>2014</v>
      </c>
    </row>
    <row r="6859" spans="1:13">
      <c r="A6859" s="293">
        <v>6858</v>
      </c>
      <c r="B6859" s="298" t="s">
        <v>22440</v>
      </c>
      <c r="C6859" s="298" t="s">
        <v>22441</v>
      </c>
      <c r="D6859" s="298"/>
      <c r="E6859" s="298" t="s">
        <v>22</v>
      </c>
      <c r="F6859" s="293" t="s">
        <v>35</v>
      </c>
      <c r="G6859" s="300" t="s">
        <v>55</v>
      </c>
      <c r="H6859" s="293" t="s">
        <v>6848</v>
      </c>
      <c r="I6859" s="293"/>
      <c r="J6859" s="293" t="s">
        <v>24283</v>
      </c>
      <c r="K6859" s="299">
        <v>43947</v>
      </c>
      <c r="L6859" s="300"/>
      <c r="M6859" s="297" t="str">
        <f t="shared" si="107"/>
        <v>2014</v>
      </c>
    </row>
    <row r="6860" spans="1:13">
      <c r="A6860" s="293">
        <v>6859</v>
      </c>
      <c r="B6860" s="298" t="s">
        <v>22442</v>
      </c>
      <c r="C6860" s="298" t="s">
        <v>22443</v>
      </c>
      <c r="D6860" s="298"/>
      <c r="E6860" s="298" t="s">
        <v>22</v>
      </c>
      <c r="F6860" s="293" t="s">
        <v>35</v>
      </c>
      <c r="G6860" s="300" t="s">
        <v>55</v>
      </c>
      <c r="H6860" s="293" t="s">
        <v>6848</v>
      </c>
      <c r="I6860" s="293"/>
      <c r="J6860" s="293" t="s">
        <v>24283</v>
      </c>
      <c r="K6860" s="299">
        <v>43806</v>
      </c>
      <c r="L6860" s="300"/>
      <c r="M6860" s="297" t="str">
        <f t="shared" si="107"/>
        <v>2014</v>
      </c>
    </row>
    <row r="6861" spans="1:13">
      <c r="A6861" s="293">
        <v>6860</v>
      </c>
      <c r="B6861" s="298" t="s">
        <v>22444</v>
      </c>
      <c r="C6861" s="298" t="s">
        <v>22445</v>
      </c>
      <c r="D6861" s="298"/>
      <c r="E6861" s="298" t="s">
        <v>22</v>
      </c>
      <c r="F6861" s="293" t="s">
        <v>35</v>
      </c>
      <c r="G6861" s="300" t="s">
        <v>55</v>
      </c>
      <c r="H6861" s="293" t="s">
        <v>6848</v>
      </c>
      <c r="I6861" s="293"/>
      <c r="J6861" s="293" t="s">
        <v>24283</v>
      </c>
      <c r="K6861" s="299">
        <v>44038</v>
      </c>
      <c r="L6861" s="300"/>
      <c r="M6861" s="297" t="str">
        <f t="shared" si="107"/>
        <v>2014</v>
      </c>
    </row>
    <row r="6862" spans="1:13">
      <c r="A6862" s="293">
        <v>6861</v>
      </c>
      <c r="B6862" s="298" t="s">
        <v>22446</v>
      </c>
      <c r="C6862" s="298" t="s">
        <v>22447</v>
      </c>
      <c r="D6862" s="298"/>
      <c r="E6862" s="298" t="s">
        <v>22</v>
      </c>
      <c r="F6862" s="293" t="s">
        <v>35</v>
      </c>
      <c r="G6862" s="300" t="s">
        <v>55</v>
      </c>
      <c r="H6862" s="293" t="s">
        <v>6848</v>
      </c>
      <c r="I6862" s="293"/>
      <c r="J6862" s="293" t="s">
        <v>24283</v>
      </c>
      <c r="K6862" s="299">
        <v>44038</v>
      </c>
      <c r="L6862" s="300"/>
      <c r="M6862" s="297" t="str">
        <f t="shared" si="107"/>
        <v>2014</v>
      </c>
    </row>
    <row r="6863" spans="1:13">
      <c r="A6863" s="293">
        <v>6862</v>
      </c>
      <c r="B6863" s="298" t="s">
        <v>22448</v>
      </c>
      <c r="C6863" s="298" t="s">
        <v>22449</v>
      </c>
      <c r="D6863" s="298"/>
      <c r="E6863" s="298" t="s">
        <v>22</v>
      </c>
      <c r="F6863" s="293" t="s">
        <v>35</v>
      </c>
      <c r="G6863" s="300" t="s">
        <v>55</v>
      </c>
      <c r="H6863" s="293" t="s">
        <v>6848</v>
      </c>
      <c r="I6863" s="293"/>
      <c r="J6863" s="293" t="s">
        <v>24283</v>
      </c>
      <c r="K6863" s="299">
        <v>44038</v>
      </c>
      <c r="L6863" s="300"/>
      <c r="M6863" s="297" t="str">
        <f t="shared" si="107"/>
        <v>2014</v>
      </c>
    </row>
    <row r="6864" spans="1:13">
      <c r="A6864" s="293">
        <v>6863</v>
      </c>
      <c r="B6864" s="298" t="s">
        <v>22450</v>
      </c>
      <c r="C6864" s="298" t="s">
        <v>22451</v>
      </c>
      <c r="D6864" s="298"/>
      <c r="E6864" s="298" t="s">
        <v>22</v>
      </c>
      <c r="F6864" s="293" t="s">
        <v>35</v>
      </c>
      <c r="G6864" s="300" t="s">
        <v>55</v>
      </c>
      <c r="H6864" s="293" t="s">
        <v>6848</v>
      </c>
      <c r="I6864" s="293"/>
      <c r="J6864" s="293" t="s">
        <v>24283</v>
      </c>
      <c r="K6864" s="299">
        <v>44038</v>
      </c>
      <c r="L6864" s="300"/>
      <c r="M6864" s="297" t="str">
        <f t="shared" si="107"/>
        <v>2014</v>
      </c>
    </row>
    <row r="6865" spans="1:13">
      <c r="A6865" s="293">
        <v>6864</v>
      </c>
      <c r="B6865" s="298" t="s">
        <v>22452</v>
      </c>
      <c r="C6865" s="298" t="s">
        <v>22453</v>
      </c>
      <c r="D6865" s="298"/>
      <c r="E6865" s="298" t="s">
        <v>22</v>
      </c>
      <c r="F6865" s="293" t="s">
        <v>35</v>
      </c>
      <c r="G6865" s="300" t="s">
        <v>55</v>
      </c>
      <c r="H6865" s="293" t="s">
        <v>6848</v>
      </c>
      <c r="I6865" s="293"/>
      <c r="J6865" s="293" t="s">
        <v>24283</v>
      </c>
      <c r="K6865" s="299">
        <v>44038</v>
      </c>
      <c r="L6865" s="300"/>
      <c r="M6865" s="297" t="str">
        <f t="shared" si="107"/>
        <v>2014</v>
      </c>
    </row>
    <row r="6866" spans="1:13">
      <c r="A6866" s="293">
        <v>6865</v>
      </c>
      <c r="B6866" s="298" t="s">
        <v>22454</v>
      </c>
      <c r="C6866" s="298" t="s">
        <v>22455</v>
      </c>
      <c r="D6866" s="298"/>
      <c r="E6866" s="298" t="s">
        <v>22</v>
      </c>
      <c r="F6866" s="293" t="s">
        <v>35</v>
      </c>
      <c r="G6866" s="300" t="s">
        <v>55</v>
      </c>
      <c r="H6866" s="293" t="s">
        <v>6848</v>
      </c>
      <c r="I6866" s="293"/>
      <c r="J6866" s="293" t="s">
        <v>24283</v>
      </c>
      <c r="K6866" s="299">
        <v>43947</v>
      </c>
      <c r="L6866" s="300"/>
      <c r="M6866" s="297" t="str">
        <f t="shared" si="107"/>
        <v>2014</v>
      </c>
    </row>
    <row r="6867" spans="1:13">
      <c r="A6867" s="293">
        <v>6866</v>
      </c>
      <c r="B6867" s="298" t="s">
        <v>22456</v>
      </c>
      <c r="C6867" s="298" t="s">
        <v>22457</v>
      </c>
      <c r="D6867" s="298"/>
      <c r="E6867" s="298" t="s">
        <v>22</v>
      </c>
      <c r="F6867" s="293" t="s">
        <v>35</v>
      </c>
      <c r="G6867" s="300" t="s">
        <v>55</v>
      </c>
      <c r="H6867" s="293" t="s">
        <v>6848</v>
      </c>
      <c r="I6867" s="293"/>
      <c r="J6867" s="293" t="s">
        <v>24283</v>
      </c>
      <c r="K6867" s="299">
        <v>44038</v>
      </c>
      <c r="L6867" s="300"/>
      <c r="M6867" s="297" t="str">
        <f t="shared" si="107"/>
        <v>2014</v>
      </c>
    </row>
    <row r="6868" spans="1:13">
      <c r="A6868" s="293">
        <v>6867</v>
      </c>
      <c r="B6868" s="298" t="s">
        <v>22458</v>
      </c>
      <c r="C6868" s="298" t="s">
        <v>22459</v>
      </c>
      <c r="D6868" s="298"/>
      <c r="E6868" s="298" t="s">
        <v>22</v>
      </c>
      <c r="F6868" s="293" t="s">
        <v>35</v>
      </c>
      <c r="G6868" s="300" t="s">
        <v>55</v>
      </c>
      <c r="H6868" s="293" t="s">
        <v>6848</v>
      </c>
      <c r="I6868" s="293"/>
      <c r="J6868" s="293" t="s">
        <v>24283</v>
      </c>
      <c r="K6868" s="299">
        <v>43947</v>
      </c>
      <c r="L6868" s="300"/>
      <c r="M6868" s="297" t="str">
        <f t="shared" si="107"/>
        <v>2014</v>
      </c>
    </row>
    <row r="6869" spans="1:13">
      <c r="A6869" s="293">
        <v>6868</v>
      </c>
      <c r="B6869" s="298" t="s">
        <v>22460</v>
      </c>
      <c r="C6869" s="298" t="s">
        <v>22461</v>
      </c>
      <c r="D6869" s="298"/>
      <c r="E6869" s="298" t="s">
        <v>22</v>
      </c>
      <c r="F6869" s="293" t="s">
        <v>35</v>
      </c>
      <c r="G6869" s="300" t="s">
        <v>55</v>
      </c>
      <c r="H6869" s="293" t="s">
        <v>6848</v>
      </c>
      <c r="I6869" s="293"/>
      <c r="J6869" s="293" t="s">
        <v>24283</v>
      </c>
      <c r="K6869" s="299">
        <v>43947</v>
      </c>
      <c r="L6869" s="300"/>
      <c r="M6869" s="297" t="str">
        <f t="shared" si="107"/>
        <v>2014</v>
      </c>
    </row>
    <row r="6870" spans="1:13">
      <c r="A6870" s="293">
        <v>6869</v>
      </c>
      <c r="B6870" s="298" t="s">
        <v>22462</v>
      </c>
      <c r="C6870" s="298" t="s">
        <v>22463</v>
      </c>
      <c r="D6870" s="298"/>
      <c r="E6870" s="298" t="s">
        <v>22</v>
      </c>
      <c r="F6870" s="293" t="s">
        <v>35</v>
      </c>
      <c r="G6870" s="300" t="s">
        <v>55</v>
      </c>
      <c r="H6870" s="293" t="s">
        <v>6848</v>
      </c>
      <c r="I6870" s="293"/>
      <c r="J6870" s="293" t="s">
        <v>24283</v>
      </c>
      <c r="K6870" s="299">
        <v>43947</v>
      </c>
      <c r="L6870" s="300"/>
      <c r="M6870" s="297" t="str">
        <f t="shared" si="107"/>
        <v>2014</v>
      </c>
    </row>
    <row r="6871" spans="1:13">
      <c r="A6871" s="293">
        <v>6870</v>
      </c>
      <c r="B6871" s="298" t="s">
        <v>22464</v>
      </c>
      <c r="C6871" s="298" t="s">
        <v>22465</v>
      </c>
      <c r="D6871" s="298"/>
      <c r="E6871" s="298" t="s">
        <v>22</v>
      </c>
      <c r="F6871" s="293" t="s">
        <v>35</v>
      </c>
      <c r="G6871" s="300" t="s">
        <v>55</v>
      </c>
      <c r="H6871" s="293" t="s">
        <v>6848</v>
      </c>
      <c r="I6871" s="293"/>
      <c r="J6871" s="293" t="s">
        <v>24283</v>
      </c>
      <c r="K6871" s="299">
        <v>43806</v>
      </c>
      <c r="L6871" s="300"/>
      <c r="M6871" s="297" t="str">
        <f t="shared" si="107"/>
        <v>2014</v>
      </c>
    </row>
    <row r="6872" spans="1:13">
      <c r="A6872" s="293">
        <v>6871</v>
      </c>
      <c r="B6872" s="298" t="s">
        <v>22466</v>
      </c>
      <c r="C6872" s="298" t="s">
        <v>22467</v>
      </c>
      <c r="D6872" s="298"/>
      <c r="E6872" s="298" t="s">
        <v>22</v>
      </c>
      <c r="F6872" s="293" t="s">
        <v>35</v>
      </c>
      <c r="G6872" s="300" t="s">
        <v>55</v>
      </c>
      <c r="H6872" s="293" t="s">
        <v>6848</v>
      </c>
      <c r="I6872" s="293"/>
      <c r="J6872" s="293" t="s">
        <v>24283</v>
      </c>
      <c r="K6872" s="299">
        <v>43806</v>
      </c>
      <c r="L6872" s="300"/>
      <c r="M6872" s="297" t="str">
        <f t="shared" si="107"/>
        <v>2014</v>
      </c>
    </row>
    <row r="6873" spans="1:13">
      <c r="A6873" s="293">
        <v>6872</v>
      </c>
      <c r="B6873" s="298" t="s">
        <v>22468</v>
      </c>
      <c r="C6873" s="298" t="s">
        <v>22469</v>
      </c>
      <c r="D6873" s="298"/>
      <c r="E6873" s="298" t="s">
        <v>22</v>
      </c>
      <c r="F6873" s="293" t="s">
        <v>35</v>
      </c>
      <c r="G6873" s="300" t="s">
        <v>55</v>
      </c>
      <c r="H6873" s="293" t="s">
        <v>6848</v>
      </c>
      <c r="I6873" s="293"/>
      <c r="J6873" s="293" t="s">
        <v>24283</v>
      </c>
      <c r="K6873" s="299">
        <v>43947</v>
      </c>
      <c r="L6873" s="300"/>
      <c r="M6873" s="297" t="str">
        <f t="shared" si="107"/>
        <v>2014</v>
      </c>
    </row>
    <row r="6874" spans="1:13">
      <c r="A6874" s="293">
        <v>6873</v>
      </c>
      <c r="B6874" s="298" t="s">
        <v>22470</v>
      </c>
      <c r="C6874" s="298" t="s">
        <v>22471</v>
      </c>
      <c r="D6874" s="298"/>
      <c r="E6874" s="298" t="s">
        <v>22</v>
      </c>
      <c r="F6874" s="293" t="s">
        <v>35</v>
      </c>
      <c r="G6874" s="300" t="s">
        <v>55</v>
      </c>
      <c r="H6874" s="293" t="s">
        <v>6848</v>
      </c>
      <c r="I6874" s="293"/>
      <c r="J6874" s="293" t="s">
        <v>24283</v>
      </c>
      <c r="K6874" s="299">
        <v>43947</v>
      </c>
      <c r="L6874" s="300"/>
      <c r="M6874" s="297" t="str">
        <f t="shared" si="107"/>
        <v>2014</v>
      </c>
    </row>
    <row r="6875" spans="1:13">
      <c r="A6875" s="293">
        <v>6874</v>
      </c>
      <c r="B6875" s="298" t="s">
        <v>22472</v>
      </c>
      <c r="C6875" s="298" t="s">
        <v>22473</v>
      </c>
      <c r="D6875" s="298"/>
      <c r="E6875" s="298" t="s">
        <v>22</v>
      </c>
      <c r="F6875" s="293" t="s">
        <v>35</v>
      </c>
      <c r="G6875" s="300" t="s">
        <v>55</v>
      </c>
      <c r="H6875" s="293" t="s">
        <v>6848</v>
      </c>
      <c r="I6875" s="293"/>
      <c r="J6875" s="293" t="s">
        <v>24283</v>
      </c>
      <c r="K6875" s="299">
        <v>43947</v>
      </c>
      <c r="L6875" s="300"/>
      <c r="M6875" s="297" t="str">
        <f t="shared" si="107"/>
        <v>2014</v>
      </c>
    </row>
    <row r="6876" spans="1:13">
      <c r="A6876" s="293">
        <v>6875</v>
      </c>
      <c r="B6876" s="298" t="s">
        <v>22474</v>
      </c>
      <c r="C6876" s="298" t="s">
        <v>22475</v>
      </c>
      <c r="D6876" s="298"/>
      <c r="E6876" s="298" t="s">
        <v>22</v>
      </c>
      <c r="F6876" s="293" t="s">
        <v>35</v>
      </c>
      <c r="G6876" s="300" t="s">
        <v>55</v>
      </c>
      <c r="H6876" s="293" t="s">
        <v>6848</v>
      </c>
      <c r="I6876" s="293"/>
      <c r="J6876" s="293" t="s">
        <v>24283</v>
      </c>
      <c r="K6876" s="299">
        <v>43947</v>
      </c>
      <c r="L6876" s="300"/>
      <c r="M6876" s="297" t="str">
        <f t="shared" si="107"/>
        <v>2014</v>
      </c>
    </row>
    <row r="6877" spans="1:13">
      <c r="A6877" s="293">
        <v>6876</v>
      </c>
      <c r="B6877" s="298" t="s">
        <v>22476</v>
      </c>
      <c r="C6877" s="298" t="s">
        <v>22477</v>
      </c>
      <c r="D6877" s="298"/>
      <c r="E6877" s="298" t="s">
        <v>22</v>
      </c>
      <c r="F6877" s="293" t="s">
        <v>35</v>
      </c>
      <c r="G6877" s="300" t="s">
        <v>55</v>
      </c>
      <c r="H6877" s="293" t="s">
        <v>6848</v>
      </c>
      <c r="I6877" s="293"/>
      <c r="J6877" s="293" t="s">
        <v>24283</v>
      </c>
      <c r="K6877" s="299">
        <v>43947</v>
      </c>
      <c r="L6877" s="300"/>
      <c r="M6877" s="297" t="str">
        <f t="shared" si="107"/>
        <v>2014</v>
      </c>
    </row>
    <row r="6878" spans="1:13">
      <c r="A6878" s="293">
        <v>6877</v>
      </c>
      <c r="B6878" s="298" t="s">
        <v>22478</v>
      </c>
      <c r="C6878" s="298" t="s">
        <v>22479</v>
      </c>
      <c r="D6878" s="298"/>
      <c r="E6878" s="298" t="s">
        <v>22</v>
      </c>
      <c r="F6878" s="293" t="s">
        <v>35</v>
      </c>
      <c r="G6878" s="300" t="s">
        <v>55</v>
      </c>
      <c r="H6878" s="293" t="s">
        <v>6848</v>
      </c>
      <c r="I6878" s="293"/>
      <c r="J6878" s="293" t="s">
        <v>24283</v>
      </c>
      <c r="K6878" s="299">
        <v>43947</v>
      </c>
      <c r="L6878" s="300"/>
      <c r="M6878" s="297" t="str">
        <f t="shared" si="107"/>
        <v>2014</v>
      </c>
    </row>
    <row r="6879" spans="1:13">
      <c r="A6879" s="293">
        <v>6878</v>
      </c>
      <c r="B6879" s="298" t="s">
        <v>22480</v>
      </c>
      <c r="C6879" s="298" t="s">
        <v>22481</v>
      </c>
      <c r="D6879" s="298"/>
      <c r="E6879" s="298" t="s">
        <v>22</v>
      </c>
      <c r="F6879" s="293" t="s">
        <v>35</v>
      </c>
      <c r="G6879" s="300" t="s">
        <v>55</v>
      </c>
      <c r="H6879" s="293" t="s">
        <v>6848</v>
      </c>
      <c r="I6879" s="293"/>
      <c r="J6879" s="293" t="s">
        <v>24283</v>
      </c>
      <c r="K6879" s="299">
        <v>44038</v>
      </c>
      <c r="L6879" s="300"/>
      <c r="M6879" s="297" t="str">
        <f t="shared" si="107"/>
        <v>2014</v>
      </c>
    </row>
    <row r="6880" spans="1:13">
      <c r="A6880" s="293">
        <v>6879</v>
      </c>
      <c r="B6880" s="298" t="s">
        <v>22482</v>
      </c>
      <c r="C6880" s="298" t="s">
        <v>22483</v>
      </c>
      <c r="D6880" s="298"/>
      <c r="E6880" s="298" t="s">
        <v>22</v>
      </c>
      <c r="F6880" s="293" t="s">
        <v>35</v>
      </c>
      <c r="G6880" s="300" t="s">
        <v>55</v>
      </c>
      <c r="H6880" s="293" t="s">
        <v>6848</v>
      </c>
      <c r="I6880" s="293"/>
      <c r="J6880" s="293" t="s">
        <v>24283</v>
      </c>
      <c r="K6880" s="299">
        <v>43947</v>
      </c>
      <c r="L6880" s="300"/>
      <c r="M6880" s="297" t="str">
        <f t="shared" si="107"/>
        <v>2014</v>
      </c>
    </row>
    <row r="6881" spans="1:13">
      <c r="A6881" s="293">
        <v>6880</v>
      </c>
      <c r="B6881" s="298" t="s">
        <v>22484</v>
      </c>
      <c r="C6881" s="298" t="s">
        <v>22485</v>
      </c>
      <c r="D6881" s="298"/>
      <c r="E6881" s="298" t="s">
        <v>22</v>
      </c>
      <c r="F6881" s="293" t="s">
        <v>35</v>
      </c>
      <c r="G6881" s="300" t="s">
        <v>55</v>
      </c>
      <c r="H6881" s="293" t="s">
        <v>6848</v>
      </c>
      <c r="I6881" s="293"/>
      <c r="J6881" s="293" t="s">
        <v>24283</v>
      </c>
      <c r="K6881" s="299">
        <v>43947</v>
      </c>
      <c r="L6881" s="300"/>
      <c r="M6881" s="297" t="str">
        <f t="shared" si="107"/>
        <v>2014</v>
      </c>
    </row>
    <row r="6882" spans="1:13">
      <c r="A6882" s="293">
        <v>6881</v>
      </c>
      <c r="B6882" s="298" t="s">
        <v>22486</v>
      </c>
      <c r="C6882" s="298" t="s">
        <v>22487</v>
      </c>
      <c r="D6882" s="298"/>
      <c r="E6882" s="298" t="s">
        <v>22</v>
      </c>
      <c r="F6882" s="293" t="s">
        <v>35</v>
      </c>
      <c r="G6882" s="300" t="s">
        <v>55</v>
      </c>
      <c r="H6882" s="293" t="s">
        <v>6848</v>
      </c>
      <c r="I6882" s="293"/>
      <c r="J6882" s="293" t="s">
        <v>24283</v>
      </c>
      <c r="K6882" s="299">
        <v>43947</v>
      </c>
      <c r="L6882" s="300"/>
      <c r="M6882" s="297" t="str">
        <f t="shared" si="107"/>
        <v>2014</v>
      </c>
    </row>
    <row r="6883" spans="1:13">
      <c r="A6883" s="293">
        <v>6882</v>
      </c>
      <c r="B6883" s="298" t="s">
        <v>22488</v>
      </c>
      <c r="C6883" s="298" t="s">
        <v>22489</v>
      </c>
      <c r="D6883" s="298"/>
      <c r="E6883" s="298" t="s">
        <v>22</v>
      </c>
      <c r="F6883" s="293" t="s">
        <v>35</v>
      </c>
      <c r="G6883" s="300" t="s">
        <v>55</v>
      </c>
      <c r="H6883" s="293" t="s">
        <v>6848</v>
      </c>
      <c r="I6883" s="293"/>
      <c r="J6883" s="293" t="s">
        <v>24283</v>
      </c>
      <c r="K6883" s="299">
        <v>43806</v>
      </c>
      <c r="L6883" s="300"/>
      <c r="M6883" s="297" t="str">
        <f t="shared" si="107"/>
        <v>2014</v>
      </c>
    </row>
    <row r="6884" spans="1:13">
      <c r="A6884" s="293">
        <v>6883</v>
      </c>
      <c r="B6884" s="298" t="s">
        <v>22490</v>
      </c>
      <c r="C6884" s="298" t="s">
        <v>22491</v>
      </c>
      <c r="D6884" s="298"/>
      <c r="E6884" s="298" t="s">
        <v>22</v>
      </c>
      <c r="F6884" s="293" t="s">
        <v>35</v>
      </c>
      <c r="G6884" s="300" t="s">
        <v>55</v>
      </c>
      <c r="H6884" s="293" t="s">
        <v>6848</v>
      </c>
      <c r="I6884" s="293"/>
      <c r="J6884" s="293" t="s">
        <v>24283</v>
      </c>
      <c r="K6884" s="299">
        <v>43974</v>
      </c>
      <c r="L6884" s="300"/>
      <c r="M6884" s="297" t="str">
        <f t="shared" si="107"/>
        <v>2014</v>
      </c>
    </row>
    <row r="6885" spans="1:13">
      <c r="A6885" s="293">
        <v>6884</v>
      </c>
      <c r="B6885" s="298" t="s">
        <v>22492</v>
      </c>
      <c r="C6885" s="298" t="s">
        <v>22493</v>
      </c>
      <c r="D6885" s="298"/>
      <c r="E6885" s="298" t="s">
        <v>22</v>
      </c>
      <c r="F6885" s="293" t="s">
        <v>35</v>
      </c>
      <c r="G6885" s="300" t="s">
        <v>55</v>
      </c>
      <c r="H6885" s="293" t="s">
        <v>6848</v>
      </c>
      <c r="I6885" s="293"/>
      <c r="J6885" s="293" t="s">
        <v>24283</v>
      </c>
      <c r="K6885" s="299">
        <v>43947</v>
      </c>
      <c r="L6885" s="300"/>
      <c r="M6885" s="297" t="str">
        <f t="shared" si="107"/>
        <v>2014</v>
      </c>
    </row>
    <row r="6886" spans="1:13">
      <c r="A6886" s="293">
        <v>6885</v>
      </c>
      <c r="B6886" s="298" t="s">
        <v>22494</v>
      </c>
      <c r="C6886" s="298" t="s">
        <v>22495</v>
      </c>
      <c r="D6886" s="298"/>
      <c r="E6886" s="298" t="s">
        <v>22</v>
      </c>
      <c r="F6886" s="293" t="s">
        <v>35</v>
      </c>
      <c r="G6886" s="300" t="s">
        <v>55</v>
      </c>
      <c r="H6886" s="293" t="s">
        <v>6848</v>
      </c>
      <c r="I6886" s="293"/>
      <c r="J6886" s="293" t="s">
        <v>24283</v>
      </c>
      <c r="K6886" s="299">
        <v>43806</v>
      </c>
      <c r="L6886" s="300"/>
      <c r="M6886" s="297" t="str">
        <f t="shared" si="107"/>
        <v>2014</v>
      </c>
    </row>
    <row r="6887" spans="1:13">
      <c r="A6887" s="293">
        <v>6886</v>
      </c>
      <c r="B6887" s="298" t="s">
        <v>22496</v>
      </c>
      <c r="C6887" s="298" t="s">
        <v>22497</v>
      </c>
      <c r="D6887" s="298"/>
      <c r="E6887" s="298" t="s">
        <v>22</v>
      </c>
      <c r="F6887" s="293" t="s">
        <v>35</v>
      </c>
      <c r="G6887" s="300" t="s">
        <v>55</v>
      </c>
      <c r="H6887" s="293" t="s">
        <v>6848</v>
      </c>
      <c r="I6887" s="293"/>
      <c r="J6887" s="293" t="s">
        <v>24283</v>
      </c>
      <c r="K6887" s="299">
        <v>43806</v>
      </c>
      <c r="L6887" s="300"/>
      <c r="M6887" s="297" t="str">
        <f t="shared" si="107"/>
        <v>2014</v>
      </c>
    </row>
    <row r="6888" spans="1:13">
      <c r="A6888" s="293">
        <v>6887</v>
      </c>
      <c r="B6888" s="298" t="s">
        <v>22498</v>
      </c>
      <c r="C6888" s="298" t="s">
        <v>22499</v>
      </c>
      <c r="D6888" s="298"/>
      <c r="E6888" s="298" t="s">
        <v>22</v>
      </c>
      <c r="F6888" s="293" t="s">
        <v>35</v>
      </c>
      <c r="G6888" s="300" t="s">
        <v>55</v>
      </c>
      <c r="H6888" s="293" t="s">
        <v>6848</v>
      </c>
      <c r="I6888" s="293"/>
      <c r="J6888" s="293" t="s">
        <v>24283</v>
      </c>
      <c r="K6888" s="299">
        <v>43806</v>
      </c>
      <c r="L6888" s="300"/>
      <c r="M6888" s="297" t="str">
        <f t="shared" si="107"/>
        <v>2014</v>
      </c>
    </row>
    <row r="6889" spans="1:13">
      <c r="A6889" s="293">
        <v>6888</v>
      </c>
      <c r="B6889" s="298" t="s">
        <v>22500</v>
      </c>
      <c r="C6889" s="298" t="s">
        <v>22501</v>
      </c>
      <c r="D6889" s="298"/>
      <c r="E6889" s="298" t="s">
        <v>22</v>
      </c>
      <c r="F6889" s="293" t="s">
        <v>35</v>
      </c>
      <c r="G6889" s="300" t="s">
        <v>55</v>
      </c>
      <c r="H6889" s="293" t="s">
        <v>6848</v>
      </c>
      <c r="I6889" s="293"/>
      <c r="J6889" s="293" t="s">
        <v>24283</v>
      </c>
      <c r="K6889" s="299">
        <v>43806</v>
      </c>
      <c r="L6889" s="300"/>
      <c r="M6889" s="297" t="str">
        <f t="shared" si="107"/>
        <v>2014</v>
      </c>
    </row>
    <row r="6890" spans="1:13">
      <c r="A6890" s="293">
        <v>6889</v>
      </c>
      <c r="B6890" s="298" t="s">
        <v>22502</v>
      </c>
      <c r="C6890" s="298" t="s">
        <v>22503</v>
      </c>
      <c r="D6890" s="298"/>
      <c r="E6890" s="298" t="s">
        <v>22</v>
      </c>
      <c r="F6890" s="293" t="s">
        <v>35</v>
      </c>
      <c r="G6890" s="300" t="s">
        <v>55</v>
      </c>
      <c r="H6890" s="293" t="s">
        <v>6848</v>
      </c>
      <c r="I6890" s="293"/>
      <c r="J6890" s="293" t="s">
        <v>24283</v>
      </c>
      <c r="K6890" s="299">
        <v>43806</v>
      </c>
      <c r="L6890" s="300"/>
      <c r="M6890" s="297" t="str">
        <f t="shared" si="107"/>
        <v>2014</v>
      </c>
    </row>
    <row r="6891" spans="1:13">
      <c r="A6891" s="293">
        <v>6890</v>
      </c>
      <c r="B6891" s="298" t="s">
        <v>22504</v>
      </c>
      <c r="C6891" s="298" t="s">
        <v>22505</v>
      </c>
      <c r="D6891" s="298"/>
      <c r="E6891" s="298" t="s">
        <v>22</v>
      </c>
      <c r="F6891" s="293" t="s">
        <v>35</v>
      </c>
      <c r="G6891" s="300" t="s">
        <v>55</v>
      </c>
      <c r="H6891" s="293" t="s">
        <v>6848</v>
      </c>
      <c r="I6891" s="293"/>
      <c r="J6891" s="293" t="s">
        <v>24283</v>
      </c>
      <c r="K6891" s="299">
        <v>43883</v>
      </c>
      <c r="L6891" s="300"/>
      <c r="M6891" s="297" t="str">
        <f t="shared" si="107"/>
        <v>2014</v>
      </c>
    </row>
    <row r="6892" spans="1:13">
      <c r="A6892" s="293">
        <v>6891</v>
      </c>
      <c r="B6892" s="298" t="s">
        <v>22506</v>
      </c>
      <c r="C6892" s="298" t="s">
        <v>22507</v>
      </c>
      <c r="D6892" s="298"/>
      <c r="E6892" s="298" t="s">
        <v>22</v>
      </c>
      <c r="F6892" s="293" t="s">
        <v>35</v>
      </c>
      <c r="G6892" s="300" t="s">
        <v>55</v>
      </c>
      <c r="H6892" s="293" t="s">
        <v>6848</v>
      </c>
      <c r="I6892" s="293"/>
      <c r="J6892" s="293" t="s">
        <v>24283</v>
      </c>
      <c r="K6892" s="299">
        <v>43806</v>
      </c>
      <c r="L6892" s="300"/>
      <c r="M6892" s="297" t="str">
        <f t="shared" si="107"/>
        <v>2014</v>
      </c>
    </row>
    <row r="6893" spans="1:13">
      <c r="A6893" s="293">
        <v>6892</v>
      </c>
      <c r="B6893" s="298" t="s">
        <v>22508</v>
      </c>
      <c r="C6893" s="298" t="s">
        <v>22509</v>
      </c>
      <c r="D6893" s="298"/>
      <c r="E6893" s="298" t="s">
        <v>22</v>
      </c>
      <c r="F6893" s="293" t="s">
        <v>35</v>
      </c>
      <c r="G6893" s="300" t="s">
        <v>55</v>
      </c>
      <c r="H6893" s="293" t="s">
        <v>6848</v>
      </c>
      <c r="I6893" s="293"/>
      <c r="J6893" s="293" t="s">
        <v>24283</v>
      </c>
      <c r="K6893" s="299">
        <v>44038</v>
      </c>
      <c r="L6893" s="300"/>
      <c r="M6893" s="297" t="str">
        <f t="shared" si="107"/>
        <v>2014</v>
      </c>
    </row>
    <row r="6894" spans="1:13">
      <c r="A6894" s="293">
        <v>6893</v>
      </c>
      <c r="B6894" s="298" t="s">
        <v>22510</v>
      </c>
      <c r="C6894" s="298" t="s">
        <v>22511</v>
      </c>
      <c r="D6894" s="298"/>
      <c r="E6894" s="298" t="s">
        <v>22</v>
      </c>
      <c r="F6894" s="293" t="s">
        <v>35</v>
      </c>
      <c r="G6894" s="300" t="s">
        <v>55</v>
      </c>
      <c r="H6894" s="293" t="s">
        <v>6848</v>
      </c>
      <c r="I6894" s="293"/>
      <c r="J6894" s="293" t="s">
        <v>24283</v>
      </c>
      <c r="K6894" s="299">
        <v>43883</v>
      </c>
      <c r="L6894" s="300"/>
      <c r="M6894" s="297" t="str">
        <f t="shared" si="107"/>
        <v>2014</v>
      </c>
    </row>
    <row r="6895" spans="1:13">
      <c r="A6895" s="293">
        <v>6894</v>
      </c>
      <c r="B6895" s="298" t="s">
        <v>22512</v>
      </c>
      <c r="C6895" s="298" t="s">
        <v>22513</v>
      </c>
      <c r="D6895" s="298"/>
      <c r="E6895" s="298" t="s">
        <v>22</v>
      </c>
      <c r="F6895" s="293" t="s">
        <v>35</v>
      </c>
      <c r="G6895" s="300" t="s">
        <v>55</v>
      </c>
      <c r="H6895" s="293" t="s">
        <v>6848</v>
      </c>
      <c r="I6895" s="293"/>
      <c r="J6895" s="293" t="s">
        <v>24283</v>
      </c>
      <c r="K6895" s="299">
        <v>43954</v>
      </c>
      <c r="L6895" s="300"/>
      <c r="M6895" s="297" t="str">
        <f t="shared" si="107"/>
        <v>2014</v>
      </c>
    </row>
    <row r="6896" spans="1:13">
      <c r="A6896" s="293">
        <v>6895</v>
      </c>
      <c r="B6896" s="298" t="s">
        <v>22514</v>
      </c>
      <c r="C6896" s="298" t="s">
        <v>22515</v>
      </c>
      <c r="D6896" s="298"/>
      <c r="E6896" s="298" t="s">
        <v>22</v>
      </c>
      <c r="F6896" s="293" t="s">
        <v>35</v>
      </c>
      <c r="G6896" s="300" t="s">
        <v>55</v>
      </c>
      <c r="H6896" s="293" t="s">
        <v>6848</v>
      </c>
      <c r="I6896" s="293"/>
      <c r="J6896" s="293" t="s">
        <v>24283</v>
      </c>
      <c r="K6896" s="299">
        <v>43806</v>
      </c>
      <c r="L6896" s="300"/>
      <c r="M6896" s="297" t="str">
        <f t="shared" si="107"/>
        <v>2014</v>
      </c>
    </row>
    <row r="6897" spans="1:13">
      <c r="A6897" s="293">
        <v>6896</v>
      </c>
      <c r="B6897" s="298" t="s">
        <v>22516</v>
      </c>
      <c r="C6897" s="298" t="s">
        <v>22517</v>
      </c>
      <c r="D6897" s="298"/>
      <c r="E6897" s="298" t="s">
        <v>22</v>
      </c>
      <c r="F6897" s="293" t="s">
        <v>35</v>
      </c>
      <c r="G6897" s="300" t="s">
        <v>55</v>
      </c>
      <c r="H6897" s="293" t="s">
        <v>6848</v>
      </c>
      <c r="I6897" s="293"/>
      <c r="J6897" s="293" t="s">
        <v>24283</v>
      </c>
      <c r="K6897" s="299">
        <v>44038</v>
      </c>
      <c r="L6897" s="300"/>
      <c r="M6897" s="297" t="str">
        <f t="shared" si="107"/>
        <v>2014</v>
      </c>
    </row>
    <row r="6898" spans="1:13">
      <c r="A6898" s="293">
        <v>6897</v>
      </c>
      <c r="B6898" s="298" t="s">
        <v>22518</v>
      </c>
      <c r="C6898" s="298" t="s">
        <v>22519</v>
      </c>
      <c r="D6898" s="298"/>
      <c r="E6898" s="298" t="s">
        <v>22</v>
      </c>
      <c r="F6898" s="293" t="s">
        <v>35</v>
      </c>
      <c r="G6898" s="300" t="s">
        <v>55</v>
      </c>
      <c r="H6898" s="293" t="s">
        <v>6848</v>
      </c>
      <c r="I6898" s="293"/>
      <c r="J6898" s="293" t="s">
        <v>24283</v>
      </c>
      <c r="K6898" s="299">
        <v>44038</v>
      </c>
      <c r="L6898" s="300"/>
      <c r="M6898" s="297" t="str">
        <f t="shared" si="107"/>
        <v>2014</v>
      </c>
    </row>
    <row r="6899" spans="1:13">
      <c r="A6899" s="293">
        <v>6898</v>
      </c>
      <c r="B6899" s="298" t="s">
        <v>22520</v>
      </c>
      <c r="C6899" s="298" t="s">
        <v>22521</v>
      </c>
      <c r="D6899" s="298"/>
      <c r="E6899" s="298" t="s">
        <v>22</v>
      </c>
      <c r="F6899" s="293" t="s">
        <v>35</v>
      </c>
      <c r="G6899" s="300" t="s">
        <v>55</v>
      </c>
      <c r="H6899" s="293" t="s">
        <v>6848</v>
      </c>
      <c r="I6899" s="293"/>
      <c r="J6899" s="293" t="s">
        <v>24283</v>
      </c>
      <c r="K6899" s="299">
        <v>43947</v>
      </c>
      <c r="L6899" s="300"/>
      <c r="M6899" s="297" t="str">
        <f t="shared" si="107"/>
        <v>2014</v>
      </c>
    </row>
    <row r="6900" spans="1:13">
      <c r="A6900" s="293">
        <v>6899</v>
      </c>
      <c r="B6900" s="298" t="s">
        <v>22522</v>
      </c>
      <c r="C6900" s="298" t="s">
        <v>22523</v>
      </c>
      <c r="D6900" s="298"/>
      <c r="E6900" s="298" t="s">
        <v>22</v>
      </c>
      <c r="F6900" s="293" t="s">
        <v>35</v>
      </c>
      <c r="G6900" s="300" t="s">
        <v>55</v>
      </c>
      <c r="H6900" s="293" t="s">
        <v>6848</v>
      </c>
      <c r="I6900" s="293"/>
      <c r="J6900" s="293" t="s">
        <v>24283</v>
      </c>
      <c r="K6900" s="299">
        <v>43954</v>
      </c>
      <c r="L6900" s="300"/>
      <c r="M6900" s="297" t="str">
        <f t="shared" si="107"/>
        <v>2014</v>
      </c>
    </row>
    <row r="6901" spans="1:13">
      <c r="A6901" s="293">
        <v>6900</v>
      </c>
      <c r="B6901" s="298" t="s">
        <v>22524</v>
      </c>
      <c r="C6901" s="298" t="s">
        <v>22525</v>
      </c>
      <c r="D6901" s="298"/>
      <c r="E6901" s="298" t="s">
        <v>22</v>
      </c>
      <c r="F6901" s="293" t="s">
        <v>35</v>
      </c>
      <c r="G6901" s="300" t="s">
        <v>55</v>
      </c>
      <c r="H6901" s="293" t="s">
        <v>6848</v>
      </c>
      <c r="I6901" s="293"/>
      <c r="J6901" s="293" t="s">
        <v>24283</v>
      </c>
      <c r="K6901" s="299">
        <v>44038</v>
      </c>
      <c r="L6901" s="300"/>
      <c r="M6901" s="297" t="str">
        <f t="shared" si="107"/>
        <v>2014</v>
      </c>
    </row>
    <row r="6902" spans="1:13">
      <c r="A6902" s="293">
        <v>6901</v>
      </c>
      <c r="B6902" s="298" t="s">
        <v>22526</v>
      </c>
      <c r="C6902" s="298" t="s">
        <v>22527</v>
      </c>
      <c r="D6902" s="298"/>
      <c r="E6902" s="298" t="s">
        <v>22</v>
      </c>
      <c r="F6902" s="293" t="s">
        <v>35</v>
      </c>
      <c r="G6902" s="300" t="s">
        <v>55</v>
      </c>
      <c r="H6902" s="293" t="s">
        <v>6848</v>
      </c>
      <c r="I6902" s="293"/>
      <c r="J6902" s="293" t="s">
        <v>24283</v>
      </c>
      <c r="K6902" s="299">
        <v>43947</v>
      </c>
      <c r="L6902" s="300"/>
      <c r="M6902" s="297" t="str">
        <f t="shared" si="107"/>
        <v>2014</v>
      </c>
    </row>
    <row r="6903" spans="1:13">
      <c r="A6903" s="293">
        <v>6902</v>
      </c>
      <c r="B6903" s="298" t="s">
        <v>22528</v>
      </c>
      <c r="C6903" s="298" t="s">
        <v>22529</v>
      </c>
      <c r="D6903" s="298"/>
      <c r="E6903" s="298" t="s">
        <v>22</v>
      </c>
      <c r="F6903" s="293" t="s">
        <v>35</v>
      </c>
      <c r="G6903" s="300" t="s">
        <v>55</v>
      </c>
      <c r="H6903" s="293" t="s">
        <v>6848</v>
      </c>
      <c r="I6903" s="293"/>
      <c r="J6903" s="293" t="s">
        <v>24283</v>
      </c>
      <c r="K6903" s="299">
        <v>43947</v>
      </c>
      <c r="L6903" s="300"/>
      <c r="M6903" s="297" t="str">
        <f t="shared" si="107"/>
        <v>2014</v>
      </c>
    </row>
    <row r="6904" spans="1:13">
      <c r="A6904" s="293">
        <v>6903</v>
      </c>
      <c r="B6904" s="298" t="s">
        <v>22530</v>
      </c>
      <c r="C6904" s="298" t="s">
        <v>22531</v>
      </c>
      <c r="D6904" s="298"/>
      <c r="E6904" s="298" t="s">
        <v>22</v>
      </c>
      <c r="F6904" s="293" t="s">
        <v>35</v>
      </c>
      <c r="G6904" s="300" t="s">
        <v>55</v>
      </c>
      <c r="H6904" s="293" t="s">
        <v>6848</v>
      </c>
      <c r="I6904" s="293"/>
      <c r="J6904" s="293" t="s">
        <v>24283</v>
      </c>
      <c r="K6904" s="299">
        <v>43806</v>
      </c>
      <c r="L6904" s="300"/>
      <c r="M6904" s="297" t="str">
        <f t="shared" si="107"/>
        <v>2014</v>
      </c>
    </row>
    <row r="6905" spans="1:13">
      <c r="A6905" s="293">
        <v>6904</v>
      </c>
      <c r="B6905" s="298" t="s">
        <v>22532</v>
      </c>
      <c r="C6905" s="298" t="s">
        <v>22533</v>
      </c>
      <c r="D6905" s="298"/>
      <c r="E6905" s="298" t="s">
        <v>22</v>
      </c>
      <c r="F6905" s="293" t="s">
        <v>35</v>
      </c>
      <c r="G6905" s="300" t="s">
        <v>55</v>
      </c>
      <c r="H6905" s="293" t="s">
        <v>6848</v>
      </c>
      <c r="I6905" s="293"/>
      <c r="J6905" s="293" t="s">
        <v>24283</v>
      </c>
      <c r="K6905" s="299">
        <v>43947</v>
      </c>
      <c r="L6905" s="300"/>
      <c r="M6905" s="297" t="str">
        <f t="shared" si="107"/>
        <v>2014</v>
      </c>
    </row>
    <row r="6906" spans="1:13">
      <c r="A6906" s="293">
        <v>6905</v>
      </c>
      <c r="B6906" s="298" t="s">
        <v>22534</v>
      </c>
      <c r="C6906" s="298" t="s">
        <v>22535</v>
      </c>
      <c r="D6906" s="298"/>
      <c r="E6906" s="298" t="s">
        <v>22</v>
      </c>
      <c r="F6906" s="293" t="s">
        <v>35</v>
      </c>
      <c r="G6906" s="300" t="s">
        <v>55</v>
      </c>
      <c r="H6906" s="293" t="s">
        <v>6848</v>
      </c>
      <c r="I6906" s="293"/>
      <c r="J6906" s="293" t="s">
        <v>24283</v>
      </c>
      <c r="K6906" s="299">
        <v>43947</v>
      </c>
      <c r="L6906" s="300"/>
      <c r="M6906" s="297" t="str">
        <f t="shared" si="107"/>
        <v>2014</v>
      </c>
    </row>
    <row r="6907" spans="1:13">
      <c r="A6907" s="293">
        <v>6906</v>
      </c>
      <c r="B6907" s="298" t="s">
        <v>22536</v>
      </c>
      <c r="C6907" s="298" t="s">
        <v>22537</v>
      </c>
      <c r="D6907" s="298"/>
      <c r="E6907" s="298" t="s">
        <v>22</v>
      </c>
      <c r="F6907" s="293" t="s">
        <v>35</v>
      </c>
      <c r="G6907" s="300" t="s">
        <v>55</v>
      </c>
      <c r="H6907" s="293" t="s">
        <v>6848</v>
      </c>
      <c r="I6907" s="293"/>
      <c r="J6907" s="293" t="s">
        <v>24283</v>
      </c>
      <c r="K6907" s="299">
        <v>43806</v>
      </c>
      <c r="L6907" s="300"/>
      <c r="M6907" s="297" t="str">
        <f t="shared" si="107"/>
        <v>2014</v>
      </c>
    </row>
    <row r="6908" spans="1:13">
      <c r="A6908" s="293">
        <v>6907</v>
      </c>
      <c r="B6908" s="298" t="s">
        <v>22538</v>
      </c>
      <c r="C6908" s="298" t="s">
        <v>22539</v>
      </c>
      <c r="D6908" s="298"/>
      <c r="E6908" s="298" t="s">
        <v>22</v>
      </c>
      <c r="F6908" s="293" t="s">
        <v>35</v>
      </c>
      <c r="G6908" s="300" t="s">
        <v>55</v>
      </c>
      <c r="H6908" s="293" t="s">
        <v>6848</v>
      </c>
      <c r="I6908" s="293"/>
      <c r="J6908" s="293" t="s">
        <v>24283</v>
      </c>
      <c r="K6908" s="299">
        <v>44038</v>
      </c>
      <c r="L6908" s="300"/>
      <c r="M6908" s="297" t="str">
        <f t="shared" si="107"/>
        <v>2014</v>
      </c>
    </row>
    <row r="6909" spans="1:13">
      <c r="A6909" s="293">
        <v>6908</v>
      </c>
      <c r="B6909" s="298" t="s">
        <v>22540</v>
      </c>
      <c r="C6909" s="298" t="s">
        <v>22541</v>
      </c>
      <c r="D6909" s="298"/>
      <c r="E6909" s="298" t="s">
        <v>22</v>
      </c>
      <c r="F6909" s="293" t="s">
        <v>35</v>
      </c>
      <c r="G6909" s="300" t="s">
        <v>55</v>
      </c>
      <c r="H6909" s="293" t="s">
        <v>6848</v>
      </c>
      <c r="I6909" s="293"/>
      <c r="J6909" s="293" t="s">
        <v>24283</v>
      </c>
      <c r="K6909" s="299">
        <v>44038</v>
      </c>
      <c r="L6909" s="300"/>
      <c r="M6909" s="297" t="str">
        <f t="shared" si="107"/>
        <v>2014</v>
      </c>
    </row>
    <row r="6910" spans="1:13">
      <c r="A6910" s="293">
        <v>6909</v>
      </c>
      <c r="B6910" s="298" t="s">
        <v>22542</v>
      </c>
      <c r="C6910" s="298" t="s">
        <v>22543</v>
      </c>
      <c r="D6910" s="298"/>
      <c r="E6910" s="298" t="s">
        <v>22</v>
      </c>
      <c r="F6910" s="293" t="s">
        <v>35</v>
      </c>
      <c r="G6910" s="300" t="s">
        <v>55</v>
      </c>
      <c r="H6910" s="293" t="s">
        <v>6848</v>
      </c>
      <c r="I6910" s="293"/>
      <c r="J6910" s="293" t="s">
        <v>24283</v>
      </c>
      <c r="K6910" s="299">
        <v>44038</v>
      </c>
      <c r="L6910" s="300"/>
      <c r="M6910" s="297" t="str">
        <f t="shared" si="107"/>
        <v>2014</v>
      </c>
    </row>
    <row r="6911" spans="1:13">
      <c r="A6911" s="293">
        <v>6910</v>
      </c>
      <c r="B6911" s="298" t="s">
        <v>22544</v>
      </c>
      <c r="C6911" s="298" t="s">
        <v>22545</v>
      </c>
      <c r="D6911" s="298"/>
      <c r="E6911" s="298" t="s">
        <v>22</v>
      </c>
      <c r="F6911" s="293" t="s">
        <v>35</v>
      </c>
      <c r="G6911" s="300" t="s">
        <v>55</v>
      </c>
      <c r="H6911" s="293" t="s">
        <v>6848</v>
      </c>
      <c r="I6911" s="293"/>
      <c r="J6911" s="293" t="s">
        <v>24283</v>
      </c>
      <c r="K6911" s="299">
        <v>44038</v>
      </c>
      <c r="L6911" s="300"/>
      <c r="M6911" s="297" t="str">
        <f t="shared" si="107"/>
        <v>2014</v>
      </c>
    </row>
    <row r="6912" spans="1:13">
      <c r="A6912" s="293">
        <v>6911</v>
      </c>
      <c r="B6912" s="298" t="s">
        <v>22546</v>
      </c>
      <c r="C6912" s="298" t="s">
        <v>22547</v>
      </c>
      <c r="D6912" s="298"/>
      <c r="E6912" s="298" t="s">
        <v>22</v>
      </c>
      <c r="F6912" s="293" t="s">
        <v>35</v>
      </c>
      <c r="G6912" s="300" t="s">
        <v>55</v>
      </c>
      <c r="H6912" s="293" t="s">
        <v>6848</v>
      </c>
      <c r="I6912" s="293"/>
      <c r="J6912" s="293" t="s">
        <v>24283</v>
      </c>
      <c r="K6912" s="299">
        <v>44038</v>
      </c>
      <c r="L6912" s="300"/>
      <c r="M6912" s="297" t="str">
        <f t="shared" si="107"/>
        <v>2014</v>
      </c>
    </row>
    <row r="6913" spans="1:13">
      <c r="A6913" s="293">
        <v>6912</v>
      </c>
      <c r="B6913" s="298" t="s">
        <v>22548</v>
      </c>
      <c r="C6913" s="298" t="s">
        <v>22549</v>
      </c>
      <c r="D6913" s="298"/>
      <c r="E6913" s="298" t="s">
        <v>22</v>
      </c>
      <c r="F6913" s="293" t="s">
        <v>35</v>
      </c>
      <c r="G6913" s="300" t="s">
        <v>55</v>
      </c>
      <c r="H6913" s="293" t="s">
        <v>6848</v>
      </c>
      <c r="I6913" s="293"/>
      <c r="J6913" s="293" t="s">
        <v>24283</v>
      </c>
      <c r="K6913" s="299">
        <v>44038</v>
      </c>
      <c r="L6913" s="300"/>
      <c r="M6913" s="297" t="str">
        <f t="shared" si="107"/>
        <v>2014</v>
      </c>
    </row>
    <row r="6914" spans="1:13">
      <c r="A6914" s="293">
        <v>6913</v>
      </c>
      <c r="B6914" s="298" t="s">
        <v>22550</v>
      </c>
      <c r="C6914" s="298" t="s">
        <v>22551</v>
      </c>
      <c r="D6914" s="298"/>
      <c r="E6914" s="298" t="s">
        <v>22</v>
      </c>
      <c r="F6914" s="293" t="s">
        <v>35</v>
      </c>
      <c r="G6914" s="300" t="s">
        <v>55</v>
      </c>
      <c r="H6914" s="293" t="s">
        <v>6848</v>
      </c>
      <c r="I6914" s="293"/>
      <c r="J6914" s="293" t="s">
        <v>24283</v>
      </c>
      <c r="K6914" s="299">
        <v>43806</v>
      </c>
      <c r="L6914" s="300"/>
      <c r="M6914" s="297" t="str">
        <f t="shared" ref="M6914:M6977" si="108">IF((INT(MID(B6914,5,2))&gt;19),"19"&amp;MID(B6914,5,2),"20"&amp;MID(B6914,5,2))</f>
        <v>2014</v>
      </c>
    </row>
    <row r="6915" spans="1:13">
      <c r="A6915" s="293">
        <v>6914</v>
      </c>
      <c r="B6915" s="298" t="s">
        <v>22552</v>
      </c>
      <c r="C6915" s="298" t="s">
        <v>22553</v>
      </c>
      <c r="D6915" s="298"/>
      <c r="E6915" s="298" t="s">
        <v>22</v>
      </c>
      <c r="F6915" s="293" t="s">
        <v>35</v>
      </c>
      <c r="G6915" s="300" t="s">
        <v>55</v>
      </c>
      <c r="H6915" s="293" t="s">
        <v>6848</v>
      </c>
      <c r="I6915" s="293"/>
      <c r="J6915" s="293" t="s">
        <v>24283</v>
      </c>
      <c r="K6915" s="299">
        <v>44045</v>
      </c>
      <c r="L6915" s="300"/>
      <c r="M6915" s="297" t="str">
        <f t="shared" si="108"/>
        <v>2014</v>
      </c>
    </row>
    <row r="6916" spans="1:13">
      <c r="A6916" s="293">
        <v>6915</v>
      </c>
      <c r="B6916" s="298" t="s">
        <v>22554</v>
      </c>
      <c r="C6916" s="298" t="s">
        <v>22555</v>
      </c>
      <c r="D6916" s="298"/>
      <c r="E6916" s="298" t="s">
        <v>22</v>
      </c>
      <c r="F6916" s="293" t="s">
        <v>35</v>
      </c>
      <c r="G6916" s="300" t="s">
        <v>55</v>
      </c>
      <c r="H6916" s="293" t="s">
        <v>6848</v>
      </c>
      <c r="I6916" s="293"/>
      <c r="J6916" s="293" t="s">
        <v>24283</v>
      </c>
      <c r="K6916" s="299">
        <v>44045</v>
      </c>
      <c r="L6916" s="300"/>
      <c r="M6916" s="297" t="str">
        <f t="shared" si="108"/>
        <v>2014</v>
      </c>
    </row>
    <row r="6917" spans="1:13">
      <c r="A6917" s="293">
        <v>6916</v>
      </c>
      <c r="B6917" s="298" t="s">
        <v>22556</v>
      </c>
      <c r="C6917" s="298" t="s">
        <v>22557</v>
      </c>
      <c r="D6917" s="298"/>
      <c r="E6917" s="298" t="s">
        <v>22</v>
      </c>
      <c r="F6917" s="293" t="s">
        <v>35</v>
      </c>
      <c r="G6917" s="300" t="s">
        <v>55</v>
      </c>
      <c r="H6917" s="293" t="s">
        <v>6848</v>
      </c>
      <c r="I6917" s="293"/>
      <c r="J6917" s="293" t="s">
        <v>24283</v>
      </c>
      <c r="K6917" s="299">
        <v>44045</v>
      </c>
      <c r="L6917" s="300"/>
      <c r="M6917" s="297" t="str">
        <f t="shared" si="108"/>
        <v>2014</v>
      </c>
    </row>
    <row r="6918" spans="1:13">
      <c r="A6918" s="293">
        <v>6917</v>
      </c>
      <c r="B6918" s="298" t="s">
        <v>22558</v>
      </c>
      <c r="C6918" s="298" t="s">
        <v>22559</v>
      </c>
      <c r="D6918" s="298"/>
      <c r="E6918" s="298" t="s">
        <v>22</v>
      </c>
      <c r="F6918" s="293" t="s">
        <v>35</v>
      </c>
      <c r="G6918" s="300" t="s">
        <v>55</v>
      </c>
      <c r="H6918" s="293" t="s">
        <v>6848</v>
      </c>
      <c r="I6918" s="293"/>
      <c r="J6918" s="293" t="s">
        <v>24283</v>
      </c>
      <c r="K6918" s="299">
        <v>44045</v>
      </c>
      <c r="L6918" s="300"/>
      <c r="M6918" s="297" t="str">
        <f t="shared" si="108"/>
        <v>2014</v>
      </c>
    </row>
    <row r="6919" spans="1:13">
      <c r="A6919" s="293">
        <v>6918</v>
      </c>
      <c r="B6919" s="298" t="s">
        <v>22560</v>
      </c>
      <c r="C6919" s="298" t="s">
        <v>22561</v>
      </c>
      <c r="D6919" s="298"/>
      <c r="E6919" s="298" t="s">
        <v>22</v>
      </c>
      <c r="F6919" s="293" t="s">
        <v>35</v>
      </c>
      <c r="G6919" s="300" t="s">
        <v>55</v>
      </c>
      <c r="H6919" s="293" t="s">
        <v>6848</v>
      </c>
      <c r="I6919" s="293"/>
      <c r="J6919" s="293" t="s">
        <v>24283</v>
      </c>
      <c r="K6919" s="299">
        <v>44045</v>
      </c>
      <c r="L6919" s="300"/>
      <c r="M6919" s="297" t="str">
        <f t="shared" si="108"/>
        <v>2014</v>
      </c>
    </row>
    <row r="6920" spans="1:13">
      <c r="A6920" s="293">
        <v>6919</v>
      </c>
      <c r="B6920" s="298" t="s">
        <v>22562</v>
      </c>
      <c r="C6920" s="298" t="s">
        <v>22563</v>
      </c>
      <c r="D6920" s="298"/>
      <c r="E6920" s="298" t="s">
        <v>22</v>
      </c>
      <c r="F6920" s="293" t="s">
        <v>35</v>
      </c>
      <c r="G6920" s="300" t="s">
        <v>55</v>
      </c>
      <c r="H6920" s="293" t="s">
        <v>6848</v>
      </c>
      <c r="I6920" s="293"/>
      <c r="J6920" s="293" t="s">
        <v>24283</v>
      </c>
      <c r="K6920" s="299">
        <v>44045</v>
      </c>
      <c r="L6920" s="300"/>
      <c r="M6920" s="297" t="str">
        <f t="shared" si="108"/>
        <v>2014</v>
      </c>
    </row>
    <row r="6921" spans="1:13">
      <c r="A6921" s="293">
        <v>6920</v>
      </c>
      <c r="B6921" s="298" t="s">
        <v>22564</v>
      </c>
      <c r="C6921" s="298" t="s">
        <v>22565</v>
      </c>
      <c r="D6921" s="298"/>
      <c r="E6921" s="298" t="s">
        <v>22</v>
      </c>
      <c r="F6921" s="293" t="s">
        <v>35</v>
      </c>
      <c r="G6921" s="300" t="s">
        <v>55</v>
      </c>
      <c r="H6921" s="293" t="s">
        <v>6848</v>
      </c>
      <c r="I6921" s="293"/>
      <c r="J6921" s="293" t="s">
        <v>24283</v>
      </c>
      <c r="K6921" s="299">
        <v>44045</v>
      </c>
      <c r="L6921" s="300"/>
      <c r="M6921" s="297" t="str">
        <f t="shared" si="108"/>
        <v>2014</v>
      </c>
    </row>
    <row r="6922" spans="1:13">
      <c r="A6922" s="293">
        <v>6921</v>
      </c>
      <c r="B6922" s="298" t="s">
        <v>22566</v>
      </c>
      <c r="C6922" s="298" t="s">
        <v>22567</v>
      </c>
      <c r="D6922" s="298"/>
      <c r="E6922" s="298" t="s">
        <v>22</v>
      </c>
      <c r="F6922" s="293" t="s">
        <v>35</v>
      </c>
      <c r="G6922" s="300" t="s">
        <v>55</v>
      </c>
      <c r="H6922" s="293" t="s">
        <v>6848</v>
      </c>
      <c r="I6922" s="293"/>
      <c r="J6922" s="293" t="s">
        <v>24283</v>
      </c>
      <c r="K6922" s="299">
        <v>43947</v>
      </c>
      <c r="L6922" s="300"/>
      <c r="M6922" s="297" t="str">
        <f t="shared" si="108"/>
        <v>2014</v>
      </c>
    </row>
    <row r="6923" spans="1:13">
      <c r="A6923" s="293">
        <v>6922</v>
      </c>
      <c r="B6923" s="298" t="s">
        <v>22568</v>
      </c>
      <c r="C6923" s="298" t="s">
        <v>22569</v>
      </c>
      <c r="D6923" s="298"/>
      <c r="E6923" s="298" t="s">
        <v>22</v>
      </c>
      <c r="F6923" s="293" t="s">
        <v>35</v>
      </c>
      <c r="G6923" s="300" t="s">
        <v>55</v>
      </c>
      <c r="H6923" s="293" t="s">
        <v>6848</v>
      </c>
      <c r="I6923" s="293"/>
      <c r="J6923" s="293" t="s">
        <v>24283</v>
      </c>
      <c r="K6923" s="299">
        <v>44045</v>
      </c>
      <c r="L6923" s="300"/>
      <c r="M6923" s="297" t="str">
        <f t="shared" si="108"/>
        <v>2014</v>
      </c>
    </row>
    <row r="6924" spans="1:13">
      <c r="A6924" s="293">
        <v>6923</v>
      </c>
      <c r="B6924" s="298" t="s">
        <v>22570</v>
      </c>
      <c r="C6924" s="298" t="s">
        <v>22571</v>
      </c>
      <c r="D6924" s="298"/>
      <c r="E6924" s="298" t="s">
        <v>22</v>
      </c>
      <c r="F6924" s="293" t="s">
        <v>35</v>
      </c>
      <c r="G6924" s="300" t="s">
        <v>55</v>
      </c>
      <c r="H6924" s="293" t="s">
        <v>6848</v>
      </c>
      <c r="I6924" s="293"/>
      <c r="J6924" s="293" t="s">
        <v>24283</v>
      </c>
      <c r="K6924" s="299">
        <v>44045</v>
      </c>
      <c r="L6924" s="300"/>
      <c r="M6924" s="297" t="str">
        <f t="shared" si="108"/>
        <v>2014</v>
      </c>
    </row>
    <row r="6925" spans="1:13">
      <c r="A6925" s="293">
        <v>6924</v>
      </c>
      <c r="B6925" s="298" t="s">
        <v>22572</v>
      </c>
      <c r="C6925" s="298" t="s">
        <v>22573</v>
      </c>
      <c r="D6925" s="298"/>
      <c r="E6925" s="298" t="s">
        <v>22</v>
      </c>
      <c r="F6925" s="293" t="s">
        <v>35</v>
      </c>
      <c r="G6925" s="300" t="s">
        <v>55</v>
      </c>
      <c r="H6925" s="293" t="s">
        <v>6848</v>
      </c>
      <c r="I6925" s="293"/>
      <c r="J6925" s="293" t="s">
        <v>24283</v>
      </c>
      <c r="K6925" s="299">
        <v>43954</v>
      </c>
      <c r="L6925" s="300"/>
      <c r="M6925" s="297" t="str">
        <f t="shared" si="108"/>
        <v>2014</v>
      </c>
    </row>
    <row r="6926" spans="1:13">
      <c r="A6926" s="293">
        <v>6925</v>
      </c>
      <c r="B6926" s="298" t="s">
        <v>22574</v>
      </c>
      <c r="C6926" s="298" t="s">
        <v>22575</v>
      </c>
      <c r="D6926" s="298"/>
      <c r="E6926" s="298" t="s">
        <v>22</v>
      </c>
      <c r="F6926" s="293" t="s">
        <v>35</v>
      </c>
      <c r="G6926" s="300" t="s">
        <v>55</v>
      </c>
      <c r="H6926" s="293" t="s">
        <v>6848</v>
      </c>
      <c r="I6926" s="293"/>
      <c r="J6926" s="293" t="s">
        <v>24283</v>
      </c>
      <c r="K6926" s="299">
        <v>44045</v>
      </c>
      <c r="L6926" s="300"/>
      <c r="M6926" s="297" t="str">
        <f t="shared" si="108"/>
        <v>2014</v>
      </c>
    </row>
    <row r="6927" spans="1:13">
      <c r="A6927" s="293">
        <v>6926</v>
      </c>
      <c r="B6927" s="298" t="s">
        <v>22576</v>
      </c>
      <c r="C6927" s="298" t="s">
        <v>22577</v>
      </c>
      <c r="D6927" s="298"/>
      <c r="E6927" s="298" t="s">
        <v>22</v>
      </c>
      <c r="F6927" s="293" t="s">
        <v>35</v>
      </c>
      <c r="G6927" s="300" t="s">
        <v>55</v>
      </c>
      <c r="H6927" s="293" t="s">
        <v>6848</v>
      </c>
      <c r="I6927" s="293"/>
      <c r="J6927" s="293" t="s">
        <v>24283</v>
      </c>
      <c r="K6927" s="299">
        <v>44045</v>
      </c>
      <c r="L6927" s="300"/>
      <c r="M6927" s="297" t="str">
        <f t="shared" si="108"/>
        <v>2014</v>
      </c>
    </row>
    <row r="6928" spans="1:13">
      <c r="A6928" s="293">
        <v>6927</v>
      </c>
      <c r="B6928" s="298" t="s">
        <v>22578</v>
      </c>
      <c r="C6928" s="298" t="s">
        <v>22579</v>
      </c>
      <c r="D6928" s="298"/>
      <c r="E6928" s="298" t="s">
        <v>22</v>
      </c>
      <c r="F6928" s="293" t="s">
        <v>35</v>
      </c>
      <c r="G6928" s="300" t="s">
        <v>55</v>
      </c>
      <c r="H6928" s="293" t="s">
        <v>6848</v>
      </c>
      <c r="I6928" s="293"/>
      <c r="J6928" s="293" t="s">
        <v>24283</v>
      </c>
      <c r="K6928" s="299">
        <v>44045</v>
      </c>
      <c r="L6928" s="300"/>
      <c r="M6928" s="297" t="str">
        <f t="shared" si="108"/>
        <v>2014</v>
      </c>
    </row>
    <row r="6929" spans="1:13">
      <c r="A6929" s="293">
        <v>6928</v>
      </c>
      <c r="B6929" s="298" t="s">
        <v>22580</v>
      </c>
      <c r="C6929" s="298" t="s">
        <v>22581</v>
      </c>
      <c r="D6929" s="298"/>
      <c r="E6929" s="298" t="s">
        <v>22</v>
      </c>
      <c r="F6929" s="293" t="s">
        <v>35</v>
      </c>
      <c r="G6929" s="300" t="s">
        <v>55</v>
      </c>
      <c r="H6929" s="293" t="s">
        <v>6848</v>
      </c>
      <c r="I6929" s="293"/>
      <c r="J6929" s="293" t="s">
        <v>24283</v>
      </c>
      <c r="K6929" s="299">
        <v>44045</v>
      </c>
      <c r="L6929" s="300"/>
      <c r="M6929" s="297" t="str">
        <f t="shared" si="108"/>
        <v>2014</v>
      </c>
    </row>
    <row r="6930" spans="1:13">
      <c r="A6930" s="293">
        <v>6929</v>
      </c>
      <c r="B6930" s="298" t="s">
        <v>22582</v>
      </c>
      <c r="C6930" s="298" t="s">
        <v>22583</v>
      </c>
      <c r="D6930" s="298"/>
      <c r="E6930" s="298" t="s">
        <v>22</v>
      </c>
      <c r="F6930" s="293" t="s">
        <v>35</v>
      </c>
      <c r="G6930" s="300" t="s">
        <v>55</v>
      </c>
      <c r="H6930" s="293" t="s">
        <v>6848</v>
      </c>
      <c r="I6930" s="293"/>
      <c r="J6930" s="293" t="s">
        <v>24283</v>
      </c>
      <c r="K6930" s="299">
        <v>44045</v>
      </c>
      <c r="L6930" s="300"/>
      <c r="M6930" s="297" t="str">
        <f t="shared" si="108"/>
        <v>2014</v>
      </c>
    </row>
    <row r="6931" spans="1:13">
      <c r="A6931" s="293">
        <v>6930</v>
      </c>
      <c r="B6931" s="298" t="s">
        <v>22584</v>
      </c>
      <c r="C6931" s="298" t="s">
        <v>22585</v>
      </c>
      <c r="D6931" s="298"/>
      <c r="E6931" s="298" t="s">
        <v>22</v>
      </c>
      <c r="F6931" s="293" t="s">
        <v>35</v>
      </c>
      <c r="G6931" s="300" t="s">
        <v>55</v>
      </c>
      <c r="H6931" s="293" t="s">
        <v>6848</v>
      </c>
      <c r="I6931" s="293"/>
      <c r="J6931" s="293" t="s">
        <v>24283</v>
      </c>
      <c r="K6931" s="299">
        <v>44045</v>
      </c>
      <c r="L6931" s="300"/>
      <c r="M6931" s="297" t="str">
        <f t="shared" si="108"/>
        <v>2014</v>
      </c>
    </row>
    <row r="6932" spans="1:13">
      <c r="A6932" s="293">
        <v>6931</v>
      </c>
      <c r="B6932" s="298" t="s">
        <v>22586</v>
      </c>
      <c r="C6932" s="298" t="s">
        <v>22587</v>
      </c>
      <c r="D6932" s="298"/>
      <c r="E6932" s="298" t="s">
        <v>22</v>
      </c>
      <c r="F6932" s="293" t="s">
        <v>35</v>
      </c>
      <c r="G6932" s="300" t="s">
        <v>55</v>
      </c>
      <c r="H6932" s="293" t="s">
        <v>6848</v>
      </c>
      <c r="I6932" s="293"/>
      <c r="J6932" s="293" t="s">
        <v>24283</v>
      </c>
      <c r="K6932" s="299">
        <v>43947</v>
      </c>
      <c r="L6932" s="300"/>
      <c r="M6932" s="297" t="str">
        <f t="shared" si="108"/>
        <v>2014</v>
      </c>
    </row>
    <row r="6933" spans="1:13">
      <c r="A6933" s="293">
        <v>6932</v>
      </c>
      <c r="B6933" s="298" t="s">
        <v>22588</v>
      </c>
      <c r="C6933" s="298" t="s">
        <v>22589</v>
      </c>
      <c r="D6933" s="298"/>
      <c r="E6933" s="298" t="s">
        <v>22</v>
      </c>
      <c r="F6933" s="293" t="s">
        <v>35</v>
      </c>
      <c r="G6933" s="300" t="s">
        <v>55</v>
      </c>
      <c r="H6933" s="293" t="s">
        <v>6848</v>
      </c>
      <c r="I6933" s="293"/>
      <c r="J6933" s="293" t="s">
        <v>24283</v>
      </c>
      <c r="K6933" s="299">
        <v>44045</v>
      </c>
      <c r="L6933" s="300"/>
      <c r="M6933" s="297" t="str">
        <f t="shared" si="108"/>
        <v>2014</v>
      </c>
    </row>
    <row r="6934" spans="1:13">
      <c r="A6934" s="293">
        <v>6933</v>
      </c>
      <c r="B6934" s="298" t="s">
        <v>22590</v>
      </c>
      <c r="C6934" s="298" t="s">
        <v>22591</v>
      </c>
      <c r="D6934" s="298"/>
      <c r="E6934" s="298" t="s">
        <v>22</v>
      </c>
      <c r="F6934" s="293" t="s">
        <v>35</v>
      </c>
      <c r="G6934" s="300" t="s">
        <v>55</v>
      </c>
      <c r="H6934" s="293" t="s">
        <v>6848</v>
      </c>
      <c r="I6934" s="293"/>
      <c r="J6934" s="293" t="s">
        <v>24283</v>
      </c>
      <c r="K6934" s="299">
        <v>44045</v>
      </c>
      <c r="L6934" s="300"/>
      <c r="M6934" s="297" t="str">
        <f t="shared" si="108"/>
        <v>2014</v>
      </c>
    </row>
    <row r="6935" spans="1:13">
      <c r="A6935" s="293">
        <v>6934</v>
      </c>
      <c r="B6935" s="298" t="s">
        <v>22592</v>
      </c>
      <c r="C6935" s="298" t="s">
        <v>22593</v>
      </c>
      <c r="D6935" s="298"/>
      <c r="E6935" s="298" t="s">
        <v>22</v>
      </c>
      <c r="F6935" s="293" t="s">
        <v>35</v>
      </c>
      <c r="G6935" s="300" t="s">
        <v>55</v>
      </c>
      <c r="H6935" s="293" t="s">
        <v>6848</v>
      </c>
      <c r="I6935" s="293"/>
      <c r="J6935" s="293" t="s">
        <v>24283</v>
      </c>
      <c r="K6935" s="299">
        <v>44045</v>
      </c>
      <c r="L6935" s="300"/>
      <c r="M6935" s="297" t="str">
        <f t="shared" si="108"/>
        <v>2014</v>
      </c>
    </row>
    <row r="6936" spans="1:13">
      <c r="A6936" s="293">
        <v>6935</v>
      </c>
      <c r="B6936" s="298" t="s">
        <v>22594</v>
      </c>
      <c r="C6936" s="298" t="s">
        <v>22595</v>
      </c>
      <c r="D6936" s="298"/>
      <c r="E6936" s="298" t="s">
        <v>22</v>
      </c>
      <c r="F6936" s="293" t="s">
        <v>35</v>
      </c>
      <c r="G6936" s="300" t="s">
        <v>55</v>
      </c>
      <c r="H6936" s="293" t="s">
        <v>6848</v>
      </c>
      <c r="I6936" s="293"/>
      <c r="J6936" s="293" t="s">
        <v>24283</v>
      </c>
      <c r="K6936" s="299">
        <v>43883</v>
      </c>
      <c r="L6936" s="300"/>
      <c r="M6936" s="297" t="str">
        <f t="shared" si="108"/>
        <v>2014</v>
      </c>
    </row>
    <row r="6937" spans="1:13">
      <c r="A6937" s="293">
        <v>6936</v>
      </c>
      <c r="B6937" s="298" t="s">
        <v>22596</v>
      </c>
      <c r="C6937" s="298" t="s">
        <v>22597</v>
      </c>
      <c r="D6937" s="298"/>
      <c r="E6937" s="298" t="s">
        <v>22</v>
      </c>
      <c r="F6937" s="293" t="s">
        <v>35</v>
      </c>
      <c r="G6937" s="300" t="s">
        <v>55</v>
      </c>
      <c r="H6937" s="293" t="s">
        <v>6848</v>
      </c>
      <c r="I6937" s="293"/>
      <c r="J6937" s="293" t="s">
        <v>24283</v>
      </c>
      <c r="K6937" s="299">
        <v>44045</v>
      </c>
      <c r="L6937" s="300"/>
      <c r="M6937" s="297" t="str">
        <f t="shared" si="108"/>
        <v>2014</v>
      </c>
    </row>
    <row r="6938" spans="1:13">
      <c r="A6938" s="293">
        <v>6937</v>
      </c>
      <c r="B6938" s="298" t="s">
        <v>22598</v>
      </c>
      <c r="C6938" s="298" t="s">
        <v>22599</v>
      </c>
      <c r="D6938" s="298"/>
      <c r="E6938" s="298" t="s">
        <v>22</v>
      </c>
      <c r="F6938" s="293" t="s">
        <v>35</v>
      </c>
      <c r="G6938" s="300" t="s">
        <v>55</v>
      </c>
      <c r="H6938" s="293" t="s">
        <v>6848</v>
      </c>
      <c r="I6938" s="293"/>
      <c r="J6938" s="293" t="s">
        <v>24283</v>
      </c>
      <c r="K6938" s="299">
        <v>44045</v>
      </c>
      <c r="L6938" s="300"/>
      <c r="M6938" s="297" t="str">
        <f t="shared" si="108"/>
        <v>2014</v>
      </c>
    </row>
    <row r="6939" spans="1:13">
      <c r="A6939" s="293">
        <v>6938</v>
      </c>
      <c r="B6939" s="298" t="s">
        <v>22600</v>
      </c>
      <c r="C6939" s="298" t="s">
        <v>22601</v>
      </c>
      <c r="D6939" s="298"/>
      <c r="E6939" s="298" t="s">
        <v>22</v>
      </c>
      <c r="F6939" s="293" t="s">
        <v>35</v>
      </c>
      <c r="G6939" s="300" t="s">
        <v>55</v>
      </c>
      <c r="H6939" s="293" t="s">
        <v>6848</v>
      </c>
      <c r="I6939" s="293"/>
      <c r="J6939" s="293" t="s">
        <v>24283</v>
      </c>
      <c r="K6939" s="299"/>
      <c r="L6939" s="300" t="s">
        <v>24310</v>
      </c>
      <c r="M6939" s="297" t="str">
        <f t="shared" si="108"/>
        <v>2014</v>
      </c>
    </row>
    <row r="6940" spans="1:13">
      <c r="A6940" s="293">
        <v>6939</v>
      </c>
      <c r="B6940" s="298" t="s">
        <v>22602</v>
      </c>
      <c r="C6940" s="298" t="s">
        <v>22603</v>
      </c>
      <c r="D6940" s="298"/>
      <c r="E6940" s="298" t="s">
        <v>22</v>
      </c>
      <c r="F6940" s="293" t="s">
        <v>35</v>
      </c>
      <c r="G6940" s="300" t="s">
        <v>55</v>
      </c>
      <c r="H6940" s="293" t="s">
        <v>6848</v>
      </c>
      <c r="I6940" s="293"/>
      <c r="J6940" s="293" t="s">
        <v>24283</v>
      </c>
      <c r="K6940" s="299">
        <v>44045</v>
      </c>
      <c r="L6940" s="300"/>
      <c r="M6940" s="297" t="str">
        <f t="shared" si="108"/>
        <v>2014</v>
      </c>
    </row>
    <row r="6941" spans="1:13">
      <c r="A6941" s="293">
        <v>6940</v>
      </c>
      <c r="B6941" s="298" t="s">
        <v>22604</v>
      </c>
      <c r="C6941" s="298" t="s">
        <v>22605</v>
      </c>
      <c r="D6941" s="298"/>
      <c r="E6941" s="298" t="s">
        <v>22</v>
      </c>
      <c r="F6941" s="293" t="s">
        <v>35</v>
      </c>
      <c r="G6941" s="300" t="s">
        <v>55</v>
      </c>
      <c r="H6941" s="293" t="s">
        <v>6848</v>
      </c>
      <c r="I6941" s="293"/>
      <c r="J6941" s="293" t="s">
        <v>24283</v>
      </c>
      <c r="K6941" s="299"/>
      <c r="L6941" s="300" t="s">
        <v>24310</v>
      </c>
      <c r="M6941" s="297" t="str">
        <f t="shared" si="108"/>
        <v>2014</v>
      </c>
    </row>
    <row r="6942" spans="1:13">
      <c r="A6942" s="293">
        <v>6941</v>
      </c>
      <c r="B6942" s="298" t="s">
        <v>22606</v>
      </c>
      <c r="C6942" s="298" t="s">
        <v>22607</v>
      </c>
      <c r="D6942" s="298"/>
      <c r="E6942" s="298" t="s">
        <v>22</v>
      </c>
      <c r="F6942" s="293" t="s">
        <v>35</v>
      </c>
      <c r="G6942" s="300" t="s">
        <v>55</v>
      </c>
      <c r="H6942" s="293" t="s">
        <v>6848</v>
      </c>
      <c r="I6942" s="293"/>
      <c r="J6942" s="293" t="s">
        <v>24283</v>
      </c>
      <c r="K6942" s="299">
        <v>44045</v>
      </c>
      <c r="L6942" s="300"/>
      <c r="M6942" s="297" t="str">
        <f t="shared" si="108"/>
        <v>2014</v>
      </c>
    </row>
    <row r="6943" spans="1:13">
      <c r="A6943" s="293">
        <v>6942</v>
      </c>
      <c r="B6943" s="298" t="s">
        <v>22608</v>
      </c>
      <c r="C6943" s="298" t="s">
        <v>22609</v>
      </c>
      <c r="D6943" s="298"/>
      <c r="E6943" s="298" t="s">
        <v>22</v>
      </c>
      <c r="F6943" s="293" t="s">
        <v>35</v>
      </c>
      <c r="G6943" s="300" t="s">
        <v>55</v>
      </c>
      <c r="H6943" s="293" t="s">
        <v>6848</v>
      </c>
      <c r="I6943" s="293"/>
      <c r="J6943" s="293" t="s">
        <v>24283</v>
      </c>
      <c r="K6943" s="299">
        <v>44045</v>
      </c>
      <c r="L6943" s="300"/>
      <c r="M6943" s="297" t="str">
        <f t="shared" si="108"/>
        <v>2014</v>
      </c>
    </row>
    <row r="6944" spans="1:13">
      <c r="A6944" s="293">
        <v>6943</v>
      </c>
      <c r="B6944" s="298" t="s">
        <v>22610</v>
      </c>
      <c r="C6944" s="298" t="s">
        <v>22611</v>
      </c>
      <c r="D6944" s="298"/>
      <c r="E6944" s="298" t="s">
        <v>22</v>
      </c>
      <c r="F6944" s="293" t="s">
        <v>35</v>
      </c>
      <c r="G6944" s="300" t="s">
        <v>55</v>
      </c>
      <c r="H6944" s="293" t="s">
        <v>6848</v>
      </c>
      <c r="I6944" s="293"/>
      <c r="J6944" s="293" t="s">
        <v>24283</v>
      </c>
      <c r="K6944" s="299">
        <v>44045</v>
      </c>
      <c r="L6944" s="300"/>
      <c r="M6944" s="297" t="str">
        <f t="shared" si="108"/>
        <v>2014</v>
      </c>
    </row>
    <row r="6945" spans="1:13">
      <c r="A6945" s="293">
        <v>6944</v>
      </c>
      <c r="B6945" s="298" t="s">
        <v>22612</v>
      </c>
      <c r="C6945" s="298" t="s">
        <v>22613</v>
      </c>
      <c r="D6945" s="298"/>
      <c r="E6945" s="298" t="s">
        <v>22</v>
      </c>
      <c r="F6945" s="293" t="s">
        <v>35</v>
      </c>
      <c r="G6945" s="300" t="s">
        <v>55</v>
      </c>
      <c r="H6945" s="293" t="s">
        <v>6848</v>
      </c>
      <c r="I6945" s="293"/>
      <c r="J6945" s="293" t="s">
        <v>24283</v>
      </c>
      <c r="K6945" s="299">
        <v>44045</v>
      </c>
      <c r="L6945" s="300"/>
      <c r="M6945" s="297" t="str">
        <f t="shared" si="108"/>
        <v>2014</v>
      </c>
    </row>
    <row r="6946" spans="1:13">
      <c r="A6946" s="293">
        <v>6945</v>
      </c>
      <c r="B6946" s="298" t="s">
        <v>22614</v>
      </c>
      <c r="C6946" s="298" t="s">
        <v>22615</v>
      </c>
      <c r="D6946" s="298"/>
      <c r="E6946" s="298" t="s">
        <v>22</v>
      </c>
      <c r="F6946" s="293" t="s">
        <v>35</v>
      </c>
      <c r="G6946" s="300" t="s">
        <v>55</v>
      </c>
      <c r="H6946" s="293" t="s">
        <v>6848</v>
      </c>
      <c r="I6946" s="293"/>
      <c r="J6946" s="293" t="s">
        <v>24283</v>
      </c>
      <c r="K6946" s="299">
        <v>43947</v>
      </c>
      <c r="L6946" s="300"/>
      <c r="M6946" s="297" t="str">
        <f t="shared" si="108"/>
        <v>2014</v>
      </c>
    </row>
    <row r="6947" spans="1:13">
      <c r="A6947" s="293">
        <v>6946</v>
      </c>
      <c r="B6947" s="298" t="s">
        <v>22616</v>
      </c>
      <c r="C6947" s="298" t="s">
        <v>22617</v>
      </c>
      <c r="D6947" s="298"/>
      <c r="E6947" s="298" t="s">
        <v>22</v>
      </c>
      <c r="F6947" s="293" t="s">
        <v>35</v>
      </c>
      <c r="G6947" s="300" t="s">
        <v>55</v>
      </c>
      <c r="H6947" s="293" t="s">
        <v>6848</v>
      </c>
      <c r="I6947" s="293"/>
      <c r="J6947" s="293" t="s">
        <v>24283</v>
      </c>
      <c r="K6947" s="299">
        <v>43771</v>
      </c>
      <c r="L6947" s="300"/>
      <c r="M6947" s="297" t="str">
        <f t="shared" si="108"/>
        <v>2014</v>
      </c>
    </row>
    <row r="6948" spans="1:13">
      <c r="A6948" s="293">
        <v>6947</v>
      </c>
      <c r="B6948" s="298" t="s">
        <v>22618</v>
      </c>
      <c r="C6948" s="298" t="s">
        <v>22619</v>
      </c>
      <c r="D6948" s="298"/>
      <c r="E6948" s="298" t="s">
        <v>22</v>
      </c>
      <c r="F6948" s="293" t="s">
        <v>35</v>
      </c>
      <c r="G6948" s="300" t="s">
        <v>55</v>
      </c>
      <c r="H6948" s="293" t="s">
        <v>6848</v>
      </c>
      <c r="I6948" s="293"/>
      <c r="J6948" s="293" t="s">
        <v>24283</v>
      </c>
      <c r="K6948" s="299"/>
      <c r="L6948" s="300" t="s">
        <v>24310</v>
      </c>
      <c r="M6948" s="297" t="str">
        <f t="shared" si="108"/>
        <v>2014</v>
      </c>
    </row>
    <row r="6949" spans="1:13">
      <c r="A6949" s="293">
        <v>6948</v>
      </c>
      <c r="B6949" s="298" t="s">
        <v>22620</v>
      </c>
      <c r="C6949" s="298" t="s">
        <v>22621</v>
      </c>
      <c r="D6949" s="298"/>
      <c r="E6949" s="298" t="s">
        <v>22</v>
      </c>
      <c r="F6949" s="293" t="s">
        <v>35</v>
      </c>
      <c r="G6949" s="300" t="s">
        <v>55</v>
      </c>
      <c r="H6949" s="293" t="s">
        <v>6848</v>
      </c>
      <c r="I6949" s="293"/>
      <c r="J6949" s="293" t="s">
        <v>24283</v>
      </c>
      <c r="K6949" s="299">
        <v>44045</v>
      </c>
      <c r="L6949" s="300"/>
      <c r="M6949" s="297" t="str">
        <f t="shared" si="108"/>
        <v>2014</v>
      </c>
    </row>
    <row r="6950" spans="1:13">
      <c r="A6950" s="293">
        <v>6949</v>
      </c>
      <c r="B6950" s="298" t="s">
        <v>22622</v>
      </c>
      <c r="C6950" s="298" t="s">
        <v>22623</v>
      </c>
      <c r="D6950" s="298"/>
      <c r="E6950" s="298" t="s">
        <v>22</v>
      </c>
      <c r="F6950" s="293" t="s">
        <v>35</v>
      </c>
      <c r="G6950" s="300" t="s">
        <v>55</v>
      </c>
      <c r="H6950" s="293" t="s">
        <v>6848</v>
      </c>
      <c r="I6950" s="293"/>
      <c r="J6950" s="293" t="s">
        <v>24283</v>
      </c>
      <c r="K6950" s="299">
        <v>44045</v>
      </c>
      <c r="L6950" s="300"/>
      <c r="M6950" s="297" t="str">
        <f t="shared" si="108"/>
        <v>2014</v>
      </c>
    </row>
    <row r="6951" spans="1:13">
      <c r="A6951" s="293">
        <v>6950</v>
      </c>
      <c r="B6951" s="298" t="s">
        <v>22624</v>
      </c>
      <c r="C6951" s="298" t="s">
        <v>22625</v>
      </c>
      <c r="D6951" s="298"/>
      <c r="E6951" s="298" t="s">
        <v>22</v>
      </c>
      <c r="F6951" s="293" t="s">
        <v>35</v>
      </c>
      <c r="G6951" s="300" t="s">
        <v>55</v>
      </c>
      <c r="H6951" s="293" t="s">
        <v>6848</v>
      </c>
      <c r="I6951" s="293"/>
      <c r="J6951" s="293" t="s">
        <v>24283</v>
      </c>
      <c r="K6951" s="299"/>
      <c r="L6951" s="300"/>
      <c r="M6951" s="297" t="str">
        <f t="shared" si="108"/>
        <v>2014</v>
      </c>
    </row>
    <row r="6952" spans="1:13">
      <c r="A6952" s="293">
        <v>6951</v>
      </c>
      <c r="B6952" s="298" t="s">
        <v>22626</v>
      </c>
      <c r="C6952" s="298" t="s">
        <v>22627</v>
      </c>
      <c r="D6952" s="298"/>
      <c r="E6952" s="298" t="s">
        <v>22</v>
      </c>
      <c r="F6952" s="293" t="s">
        <v>35</v>
      </c>
      <c r="G6952" s="300" t="s">
        <v>55</v>
      </c>
      <c r="H6952" s="293" t="s">
        <v>6848</v>
      </c>
      <c r="I6952" s="293"/>
      <c r="J6952" s="293" t="s">
        <v>24283</v>
      </c>
      <c r="K6952" s="299">
        <v>44045</v>
      </c>
      <c r="L6952" s="300"/>
      <c r="M6952" s="297" t="str">
        <f t="shared" si="108"/>
        <v>2014</v>
      </c>
    </row>
    <row r="6953" spans="1:13">
      <c r="A6953" s="293">
        <v>6952</v>
      </c>
      <c r="B6953" s="298" t="s">
        <v>22628</v>
      </c>
      <c r="C6953" s="298" t="s">
        <v>22629</v>
      </c>
      <c r="D6953" s="298"/>
      <c r="E6953" s="298" t="s">
        <v>22</v>
      </c>
      <c r="F6953" s="293" t="s">
        <v>35</v>
      </c>
      <c r="G6953" s="300" t="s">
        <v>55</v>
      </c>
      <c r="H6953" s="293" t="s">
        <v>6848</v>
      </c>
      <c r="I6953" s="293"/>
      <c r="J6953" s="293" t="s">
        <v>24283</v>
      </c>
      <c r="K6953" s="299">
        <v>44045</v>
      </c>
      <c r="L6953" s="300"/>
      <c r="M6953" s="297" t="str">
        <f t="shared" si="108"/>
        <v>2014</v>
      </c>
    </row>
    <row r="6954" spans="1:13">
      <c r="A6954" s="293">
        <v>6953</v>
      </c>
      <c r="B6954" s="298" t="s">
        <v>22630</v>
      </c>
      <c r="C6954" s="298" t="s">
        <v>22631</v>
      </c>
      <c r="D6954" s="298"/>
      <c r="E6954" s="298" t="s">
        <v>22</v>
      </c>
      <c r="F6954" s="293" t="s">
        <v>35</v>
      </c>
      <c r="G6954" s="300" t="s">
        <v>55</v>
      </c>
      <c r="H6954" s="293" t="s">
        <v>6848</v>
      </c>
      <c r="I6954" s="293"/>
      <c r="J6954" s="293" t="s">
        <v>24283</v>
      </c>
      <c r="K6954" s="299">
        <v>43813</v>
      </c>
      <c r="L6954" s="300"/>
      <c r="M6954" s="297" t="str">
        <f t="shared" si="108"/>
        <v>2014</v>
      </c>
    </row>
    <row r="6955" spans="1:13">
      <c r="A6955" s="293">
        <v>6954</v>
      </c>
      <c r="B6955" s="298" t="s">
        <v>22632</v>
      </c>
      <c r="C6955" s="298" t="s">
        <v>22633</v>
      </c>
      <c r="D6955" s="298"/>
      <c r="E6955" s="298" t="s">
        <v>22</v>
      </c>
      <c r="F6955" s="293" t="s">
        <v>35</v>
      </c>
      <c r="G6955" s="300" t="s">
        <v>55</v>
      </c>
      <c r="H6955" s="293" t="s">
        <v>6848</v>
      </c>
      <c r="I6955" s="293"/>
      <c r="J6955" s="293" t="s">
        <v>24283</v>
      </c>
      <c r="K6955" s="299">
        <v>44045</v>
      </c>
      <c r="L6955" s="300"/>
      <c r="M6955" s="297" t="str">
        <f t="shared" si="108"/>
        <v>2014</v>
      </c>
    </row>
    <row r="6956" spans="1:13">
      <c r="A6956" s="293">
        <v>6955</v>
      </c>
      <c r="B6956" s="298" t="s">
        <v>22634</v>
      </c>
      <c r="C6956" s="298" t="s">
        <v>22635</v>
      </c>
      <c r="D6956" s="298"/>
      <c r="E6956" s="298" t="s">
        <v>22</v>
      </c>
      <c r="F6956" s="293" t="s">
        <v>35</v>
      </c>
      <c r="G6956" s="300" t="s">
        <v>55</v>
      </c>
      <c r="H6956" s="293" t="s">
        <v>6848</v>
      </c>
      <c r="I6956" s="293"/>
      <c r="J6956" s="293" t="s">
        <v>24283</v>
      </c>
      <c r="K6956" s="299">
        <v>44045</v>
      </c>
      <c r="L6956" s="300"/>
      <c r="M6956" s="297" t="str">
        <f t="shared" si="108"/>
        <v>2014</v>
      </c>
    </row>
    <row r="6957" spans="1:13">
      <c r="A6957" s="293">
        <v>6956</v>
      </c>
      <c r="B6957" s="298" t="s">
        <v>22636</v>
      </c>
      <c r="C6957" s="298" t="s">
        <v>22637</v>
      </c>
      <c r="D6957" s="298"/>
      <c r="E6957" s="298" t="s">
        <v>22</v>
      </c>
      <c r="F6957" s="293" t="s">
        <v>35</v>
      </c>
      <c r="G6957" s="300" t="s">
        <v>55</v>
      </c>
      <c r="H6957" s="293" t="s">
        <v>6848</v>
      </c>
      <c r="I6957" s="293"/>
      <c r="J6957" s="293" t="s">
        <v>24283</v>
      </c>
      <c r="K6957" s="299">
        <v>44045</v>
      </c>
      <c r="L6957" s="300"/>
      <c r="M6957" s="297" t="str">
        <f t="shared" si="108"/>
        <v>2014</v>
      </c>
    </row>
    <row r="6958" spans="1:13">
      <c r="A6958" s="293">
        <v>6957</v>
      </c>
      <c r="B6958" s="298" t="s">
        <v>22638</v>
      </c>
      <c r="C6958" s="298" t="s">
        <v>22639</v>
      </c>
      <c r="D6958" s="298"/>
      <c r="E6958" s="298" t="s">
        <v>22</v>
      </c>
      <c r="F6958" s="293" t="s">
        <v>35</v>
      </c>
      <c r="G6958" s="300" t="s">
        <v>55</v>
      </c>
      <c r="H6958" s="293" t="s">
        <v>6848</v>
      </c>
      <c r="I6958" s="293"/>
      <c r="J6958" s="293" t="s">
        <v>24283</v>
      </c>
      <c r="K6958" s="299">
        <v>44045</v>
      </c>
      <c r="L6958" s="300"/>
      <c r="M6958" s="297" t="str">
        <f t="shared" si="108"/>
        <v>2014</v>
      </c>
    </row>
    <row r="6959" spans="1:13">
      <c r="A6959" s="293">
        <v>6958</v>
      </c>
      <c r="B6959" s="298" t="s">
        <v>22640</v>
      </c>
      <c r="C6959" s="298" t="s">
        <v>22641</v>
      </c>
      <c r="D6959" s="298"/>
      <c r="E6959" s="298" t="s">
        <v>22</v>
      </c>
      <c r="F6959" s="293" t="s">
        <v>35</v>
      </c>
      <c r="G6959" s="300" t="s">
        <v>55</v>
      </c>
      <c r="H6959" s="293" t="s">
        <v>6848</v>
      </c>
      <c r="I6959" s="293"/>
      <c r="J6959" s="293" t="s">
        <v>24283</v>
      </c>
      <c r="K6959" s="299">
        <v>43974</v>
      </c>
      <c r="L6959" s="300"/>
      <c r="M6959" s="297" t="str">
        <f t="shared" si="108"/>
        <v>2014</v>
      </c>
    </row>
    <row r="6960" spans="1:13">
      <c r="A6960" s="293">
        <v>6959</v>
      </c>
      <c r="B6960" s="298" t="s">
        <v>22642</v>
      </c>
      <c r="C6960" s="298" t="s">
        <v>22643</v>
      </c>
      <c r="D6960" s="298"/>
      <c r="E6960" s="298" t="s">
        <v>22</v>
      </c>
      <c r="F6960" s="293" t="s">
        <v>35</v>
      </c>
      <c r="G6960" s="300" t="s">
        <v>55</v>
      </c>
      <c r="H6960" s="293" t="s">
        <v>6848</v>
      </c>
      <c r="I6960" s="293"/>
      <c r="J6960" s="293" t="s">
        <v>24283</v>
      </c>
      <c r="K6960" s="299">
        <v>43806</v>
      </c>
      <c r="L6960" s="300"/>
      <c r="M6960" s="297" t="str">
        <f t="shared" si="108"/>
        <v>2014</v>
      </c>
    </row>
    <row r="6961" spans="1:13">
      <c r="A6961" s="293">
        <v>6960</v>
      </c>
      <c r="B6961" s="298" t="s">
        <v>22644</v>
      </c>
      <c r="C6961" s="298" t="s">
        <v>22645</v>
      </c>
      <c r="D6961" s="298"/>
      <c r="E6961" s="298" t="s">
        <v>22</v>
      </c>
      <c r="F6961" s="293" t="s">
        <v>35</v>
      </c>
      <c r="G6961" s="300" t="s">
        <v>55</v>
      </c>
      <c r="H6961" s="293" t="s">
        <v>6848</v>
      </c>
      <c r="I6961" s="293"/>
      <c r="J6961" s="293" t="s">
        <v>24283</v>
      </c>
      <c r="K6961" s="299">
        <v>44045</v>
      </c>
      <c r="L6961" s="300"/>
      <c r="M6961" s="297" t="str">
        <f t="shared" si="108"/>
        <v>2014</v>
      </c>
    </row>
    <row r="6962" spans="1:13">
      <c r="A6962" s="293">
        <v>6961</v>
      </c>
      <c r="B6962" s="298" t="s">
        <v>22646</v>
      </c>
      <c r="C6962" s="298" t="s">
        <v>22647</v>
      </c>
      <c r="D6962" s="298"/>
      <c r="E6962" s="298" t="s">
        <v>22</v>
      </c>
      <c r="F6962" s="293" t="s">
        <v>35</v>
      </c>
      <c r="G6962" s="300" t="s">
        <v>55</v>
      </c>
      <c r="H6962" s="293" t="s">
        <v>6848</v>
      </c>
      <c r="I6962" s="293"/>
      <c r="J6962" s="293" t="s">
        <v>24283</v>
      </c>
      <c r="K6962" s="299">
        <v>44045</v>
      </c>
      <c r="L6962" s="300"/>
      <c r="M6962" s="297" t="str">
        <f t="shared" si="108"/>
        <v>2014</v>
      </c>
    </row>
    <row r="6963" spans="1:13">
      <c r="A6963" s="293">
        <v>6962</v>
      </c>
      <c r="B6963" s="298" t="s">
        <v>22648</v>
      </c>
      <c r="C6963" s="298" t="s">
        <v>22649</v>
      </c>
      <c r="D6963" s="298"/>
      <c r="E6963" s="298" t="s">
        <v>22</v>
      </c>
      <c r="F6963" s="293" t="s">
        <v>35</v>
      </c>
      <c r="G6963" s="300" t="s">
        <v>55</v>
      </c>
      <c r="H6963" s="293" t="s">
        <v>6848</v>
      </c>
      <c r="I6963" s="293"/>
      <c r="J6963" s="293" t="s">
        <v>24283</v>
      </c>
      <c r="K6963" s="299">
        <v>44045</v>
      </c>
      <c r="L6963" s="300"/>
      <c r="M6963" s="297" t="str">
        <f t="shared" si="108"/>
        <v>2014</v>
      </c>
    </row>
    <row r="6964" spans="1:13">
      <c r="A6964" s="293">
        <v>6963</v>
      </c>
      <c r="B6964" s="298" t="s">
        <v>22650</v>
      </c>
      <c r="C6964" s="298" t="s">
        <v>22651</v>
      </c>
      <c r="D6964" s="298"/>
      <c r="E6964" s="298" t="s">
        <v>22</v>
      </c>
      <c r="F6964" s="293" t="s">
        <v>35</v>
      </c>
      <c r="G6964" s="300" t="s">
        <v>55</v>
      </c>
      <c r="H6964" s="293" t="s">
        <v>6848</v>
      </c>
      <c r="I6964" s="293"/>
      <c r="J6964" s="293" t="s">
        <v>24283</v>
      </c>
      <c r="K6964" s="299">
        <v>43947</v>
      </c>
      <c r="L6964" s="300"/>
      <c r="M6964" s="297" t="str">
        <f t="shared" si="108"/>
        <v>2014</v>
      </c>
    </row>
    <row r="6965" spans="1:13">
      <c r="A6965" s="293">
        <v>6964</v>
      </c>
      <c r="B6965" s="298" t="s">
        <v>22652</v>
      </c>
      <c r="C6965" s="298" t="s">
        <v>22653</v>
      </c>
      <c r="D6965" s="298"/>
      <c r="E6965" s="298" t="s">
        <v>22</v>
      </c>
      <c r="F6965" s="293" t="s">
        <v>35</v>
      </c>
      <c r="G6965" s="300" t="s">
        <v>55</v>
      </c>
      <c r="H6965" s="293" t="s">
        <v>6848</v>
      </c>
      <c r="I6965" s="293"/>
      <c r="J6965" s="293" t="s">
        <v>24283</v>
      </c>
      <c r="K6965" s="299">
        <v>44045</v>
      </c>
      <c r="L6965" s="300"/>
      <c r="M6965" s="297" t="str">
        <f t="shared" si="108"/>
        <v>2014</v>
      </c>
    </row>
    <row r="6966" spans="1:13">
      <c r="A6966" s="293">
        <v>6965</v>
      </c>
      <c r="B6966" s="298" t="s">
        <v>22654</v>
      </c>
      <c r="C6966" s="298" t="s">
        <v>22655</v>
      </c>
      <c r="D6966" s="298"/>
      <c r="E6966" s="298" t="s">
        <v>22</v>
      </c>
      <c r="F6966" s="293" t="s">
        <v>35</v>
      </c>
      <c r="G6966" s="300" t="s">
        <v>55</v>
      </c>
      <c r="H6966" s="293" t="s">
        <v>6848</v>
      </c>
      <c r="I6966" s="293"/>
      <c r="J6966" s="293" t="s">
        <v>24283</v>
      </c>
      <c r="K6966" s="299">
        <v>44045</v>
      </c>
      <c r="L6966" s="300"/>
      <c r="M6966" s="297" t="str">
        <f t="shared" si="108"/>
        <v>2014</v>
      </c>
    </row>
    <row r="6967" spans="1:13">
      <c r="A6967" s="293">
        <v>6966</v>
      </c>
      <c r="B6967" s="298" t="s">
        <v>22656</v>
      </c>
      <c r="C6967" s="298" t="s">
        <v>22657</v>
      </c>
      <c r="D6967" s="298"/>
      <c r="E6967" s="298" t="s">
        <v>22</v>
      </c>
      <c r="F6967" s="293" t="s">
        <v>35</v>
      </c>
      <c r="G6967" s="300" t="s">
        <v>55</v>
      </c>
      <c r="H6967" s="293" t="s">
        <v>6848</v>
      </c>
      <c r="I6967" s="293"/>
      <c r="J6967" s="293" t="s">
        <v>24283</v>
      </c>
      <c r="K6967" s="299">
        <v>43806</v>
      </c>
      <c r="L6967" s="300"/>
      <c r="M6967" s="297" t="str">
        <f t="shared" si="108"/>
        <v>2014</v>
      </c>
    </row>
    <row r="6968" spans="1:13">
      <c r="A6968" s="293">
        <v>6967</v>
      </c>
      <c r="B6968" s="298" t="s">
        <v>22658</v>
      </c>
      <c r="C6968" s="298" t="s">
        <v>22659</v>
      </c>
      <c r="D6968" s="298"/>
      <c r="E6968" s="298" t="s">
        <v>22</v>
      </c>
      <c r="F6968" s="293" t="s">
        <v>35</v>
      </c>
      <c r="G6968" s="300" t="s">
        <v>55</v>
      </c>
      <c r="H6968" s="293" t="s">
        <v>6848</v>
      </c>
      <c r="I6968" s="293"/>
      <c r="J6968" s="293" t="s">
        <v>24283</v>
      </c>
      <c r="K6968" s="299">
        <v>44045</v>
      </c>
      <c r="L6968" s="300"/>
      <c r="M6968" s="297" t="str">
        <f t="shared" si="108"/>
        <v>2014</v>
      </c>
    </row>
    <row r="6969" spans="1:13">
      <c r="A6969" s="293">
        <v>6968</v>
      </c>
      <c r="B6969" s="298" t="s">
        <v>22660</v>
      </c>
      <c r="C6969" s="298" t="s">
        <v>22661</v>
      </c>
      <c r="D6969" s="298"/>
      <c r="E6969" s="298" t="s">
        <v>22</v>
      </c>
      <c r="F6969" s="293" t="s">
        <v>35</v>
      </c>
      <c r="G6969" s="300" t="s">
        <v>55</v>
      </c>
      <c r="H6969" s="293" t="s">
        <v>6848</v>
      </c>
      <c r="I6969" s="293"/>
      <c r="J6969" s="293" t="s">
        <v>24283</v>
      </c>
      <c r="K6969" s="299">
        <v>44045</v>
      </c>
      <c r="L6969" s="300"/>
      <c r="M6969" s="297" t="str">
        <f t="shared" si="108"/>
        <v>2014</v>
      </c>
    </row>
    <row r="6970" spans="1:13">
      <c r="A6970" s="293">
        <v>6969</v>
      </c>
      <c r="B6970" s="298" t="s">
        <v>22662</v>
      </c>
      <c r="C6970" s="298" t="s">
        <v>22663</v>
      </c>
      <c r="D6970" s="298"/>
      <c r="E6970" s="298" t="s">
        <v>22</v>
      </c>
      <c r="F6970" s="293" t="s">
        <v>35</v>
      </c>
      <c r="G6970" s="300" t="s">
        <v>55</v>
      </c>
      <c r="H6970" s="293" t="s">
        <v>6848</v>
      </c>
      <c r="I6970" s="293"/>
      <c r="J6970" s="293" t="s">
        <v>24283</v>
      </c>
      <c r="K6970" s="299">
        <v>43947</v>
      </c>
      <c r="L6970" s="300"/>
      <c r="M6970" s="297" t="str">
        <f t="shared" si="108"/>
        <v>2014</v>
      </c>
    </row>
    <row r="6971" spans="1:13">
      <c r="A6971" s="293">
        <v>6970</v>
      </c>
      <c r="B6971" s="298" t="s">
        <v>22664</v>
      </c>
      <c r="C6971" s="298" t="s">
        <v>22665</v>
      </c>
      <c r="D6971" s="298"/>
      <c r="E6971" s="298" t="s">
        <v>22</v>
      </c>
      <c r="F6971" s="293" t="s">
        <v>35</v>
      </c>
      <c r="G6971" s="300" t="s">
        <v>55</v>
      </c>
      <c r="H6971" s="293" t="s">
        <v>6848</v>
      </c>
      <c r="I6971" s="293"/>
      <c r="J6971" s="293" t="s">
        <v>24283</v>
      </c>
      <c r="K6971" s="299">
        <v>43883</v>
      </c>
      <c r="L6971" s="300"/>
      <c r="M6971" s="297" t="str">
        <f t="shared" si="108"/>
        <v>2014</v>
      </c>
    </row>
    <row r="6972" spans="1:13">
      <c r="A6972" s="293">
        <v>6971</v>
      </c>
      <c r="B6972" s="298" t="s">
        <v>22666</v>
      </c>
      <c r="C6972" s="298" t="s">
        <v>22667</v>
      </c>
      <c r="D6972" s="298"/>
      <c r="E6972" s="298" t="s">
        <v>22</v>
      </c>
      <c r="F6972" s="293" t="s">
        <v>35</v>
      </c>
      <c r="G6972" s="300" t="s">
        <v>55</v>
      </c>
      <c r="H6972" s="293" t="s">
        <v>6848</v>
      </c>
      <c r="I6972" s="293"/>
      <c r="J6972" s="293" t="s">
        <v>24283</v>
      </c>
      <c r="K6972" s="299">
        <v>44045</v>
      </c>
      <c r="L6972" s="300"/>
      <c r="M6972" s="297" t="str">
        <f t="shared" si="108"/>
        <v>2014</v>
      </c>
    </row>
    <row r="6973" spans="1:13">
      <c r="A6973" s="293">
        <v>6972</v>
      </c>
      <c r="B6973" s="298" t="s">
        <v>22668</v>
      </c>
      <c r="C6973" s="298" t="s">
        <v>22669</v>
      </c>
      <c r="D6973" s="298"/>
      <c r="E6973" s="298" t="s">
        <v>22</v>
      </c>
      <c r="F6973" s="293" t="s">
        <v>35</v>
      </c>
      <c r="G6973" s="300" t="s">
        <v>55</v>
      </c>
      <c r="H6973" s="293" t="s">
        <v>6848</v>
      </c>
      <c r="I6973" s="293"/>
      <c r="J6973" s="293" t="s">
        <v>24283</v>
      </c>
      <c r="K6973" s="299">
        <v>44045</v>
      </c>
      <c r="L6973" s="300"/>
      <c r="M6973" s="297" t="str">
        <f t="shared" si="108"/>
        <v>2014</v>
      </c>
    </row>
    <row r="6974" spans="1:13">
      <c r="A6974" s="293">
        <v>6973</v>
      </c>
      <c r="B6974" s="298" t="s">
        <v>22670</v>
      </c>
      <c r="C6974" s="298" t="s">
        <v>22671</v>
      </c>
      <c r="D6974" s="298"/>
      <c r="E6974" s="298" t="s">
        <v>22</v>
      </c>
      <c r="F6974" s="293" t="s">
        <v>35</v>
      </c>
      <c r="G6974" s="300" t="s">
        <v>55</v>
      </c>
      <c r="H6974" s="293" t="s">
        <v>6848</v>
      </c>
      <c r="I6974" s="293"/>
      <c r="J6974" s="293" t="s">
        <v>24283</v>
      </c>
      <c r="K6974" s="299">
        <v>44045</v>
      </c>
      <c r="L6974" s="300"/>
      <c r="M6974" s="297" t="str">
        <f t="shared" si="108"/>
        <v>2014</v>
      </c>
    </row>
    <row r="6975" spans="1:13">
      <c r="A6975" s="293">
        <v>6974</v>
      </c>
      <c r="B6975" s="298" t="s">
        <v>22672</v>
      </c>
      <c r="C6975" s="298" t="s">
        <v>22673</v>
      </c>
      <c r="D6975" s="298"/>
      <c r="E6975" s="298" t="s">
        <v>22</v>
      </c>
      <c r="F6975" s="293" t="s">
        <v>35</v>
      </c>
      <c r="G6975" s="300" t="s">
        <v>55</v>
      </c>
      <c r="H6975" s="293" t="s">
        <v>6848</v>
      </c>
      <c r="I6975" s="293"/>
      <c r="J6975" s="293" t="s">
        <v>24283</v>
      </c>
      <c r="K6975" s="299">
        <v>44045</v>
      </c>
      <c r="L6975" s="300"/>
      <c r="M6975" s="297" t="str">
        <f t="shared" si="108"/>
        <v>2014</v>
      </c>
    </row>
    <row r="6976" spans="1:13">
      <c r="A6976" s="293">
        <v>6975</v>
      </c>
      <c r="B6976" s="298" t="s">
        <v>22674</v>
      </c>
      <c r="C6976" s="298" t="s">
        <v>22675</v>
      </c>
      <c r="D6976" s="298"/>
      <c r="E6976" s="298" t="s">
        <v>22</v>
      </c>
      <c r="F6976" s="293" t="s">
        <v>35</v>
      </c>
      <c r="G6976" s="300" t="s">
        <v>55</v>
      </c>
      <c r="H6976" s="293" t="s">
        <v>6848</v>
      </c>
      <c r="I6976" s="293"/>
      <c r="J6976" s="293" t="s">
        <v>24283</v>
      </c>
      <c r="K6976" s="299">
        <v>43947</v>
      </c>
      <c r="L6976" s="300"/>
      <c r="M6976" s="297" t="str">
        <f t="shared" si="108"/>
        <v>2014</v>
      </c>
    </row>
    <row r="6977" spans="1:13">
      <c r="A6977" s="293">
        <v>6976</v>
      </c>
      <c r="B6977" s="298" t="s">
        <v>22676</v>
      </c>
      <c r="C6977" s="298" t="s">
        <v>22677</v>
      </c>
      <c r="D6977" s="298"/>
      <c r="E6977" s="298" t="s">
        <v>22</v>
      </c>
      <c r="F6977" s="293" t="s">
        <v>35</v>
      </c>
      <c r="G6977" s="300" t="s">
        <v>55</v>
      </c>
      <c r="H6977" s="293" t="s">
        <v>6848</v>
      </c>
      <c r="I6977" s="293"/>
      <c r="J6977" s="293" t="s">
        <v>24283</v>
      </c>
      <c r="K6977" s="299">
        <v>44045</v>
      </c>
      <c r="L6977" s="300"/>
      <c r="M6977" s="297" t="str">
        <f t="shared" si="108"/>
        <v>2014</v>
      </c>
    </row>
    <row r="6978" spans="1:13">
      <c r="A6978" s="293">
        <v>6977</v>
      </c>
      <c r="B6978" s="298" t="s">
        <v>22678</v>
      </c>
      <c r="C6978" s="298" t="s">
        <v>22679</v>
      </c>
      <c r="D6978" s="298"/>
      <c r="E6978" s="298" t="s">
        <v>22</v>
      </c>
      <c r="F6978" s="293" t="s">
        <v>35</v>
      </c>
      <c r="G6978" s="300" t="s">
        <v>55</v>
      </c>
      <c r="H6978" s="293" t="s">
        <v>6848</v>
      </c>
      <c r="I6978" s="293"/>
      <c r="J6978" s="293" t="s">
        <v>24283</v>
      </c>
      <c r="K6978" s="299">
        <v>44045</v>
      </c>
      <c r="L6978" s="300"/>
      <c r="M6978" s="297" t="str">
        <f t="shared" ref="M6978:M7045" si="109">IF((INT(MID(B6978,5,2))&gt;19),"19"&amp;MID(B6978,5,2),"20"&amp;MID(B6978,5,2))</f>
        <v>2014</v>
      </c>
    </row>
    <row r="6979" spans="1:13">
      <c r="A6979" s="293">
        <v>6978</v>
      </c>
      <c r="B6979" s="298" t="s">
        <v>22680</v>
      </c>
      <c r="C6979" s="298" t="s">
        <v>22681</v>
      </c>
      <c r="D6979" s="298"/>
      <c r="E6979" s="298" t="s">
        <v>22</v>
      </c>
      <c r="F6979" s="293" t="s">
        <v>35</v>
      </c>
      <c r="G6979" s="300" t="s">
        <v>55</v>
      </c>
      <c r="H6979" s="293" t="s">
        <v>6848</v>
      </c>
      <c r="I6979" s="293"/>
      <c r="J6979" s="293" t="s">
        <v>24283</v>
      </c>
      <c r="K6979" s="299">
        <v>44045</v>
      </c>
      <c r="L6979" s="300"/>
      <c r="M6979" s="297" t="str">
        <f t="shared" si="109"/>
        <v>2014</v>
      </c>
    </row>
    <row r="6980" spans="1:13">
      <c r="A6980" s="293">
        <v>6979</v>
      </c>
      <c r="B6980" s="298" t="s">
        <v>22682</v>
      </c>
      <c r="C6980" s="298" t="s">
        <v>22683</v>
      </c>
      <c r="D6980" s="298"/>
      <c r="E6980" s="298" t="s">
        <v>22</v>
      </c>
      <c r="F6980" s="293" t="s">
        <v>35</v>
      </c>
      <c r="G6980" s="300" t="s">
        <v>55</v>
      </c>
      <c r="H6980" s="293" t="s">
        <v>6848</v>
      </c>
      <c r="I6980" s="293"/>
      <c r="J6980" s="293" t="s">
        <v>24283</v>
      </c>
      <c r="K6980" s="299">
        <v>44045</v>
      </c>
      <c r="L6980" s="300"/>
      <c r="M6980" s="297" t="str">
        <f t="shared" si="109"/>
        <v>2014</v>
      </c>
    </row>
    <row r="6981" spans="1:13">
      <c r="A6981" s="293">
        <v>6980</v>
      </c>
      <c r="B6981" s="298" t="s">
        <v>22684</v>
      </c>
      <c r="C6981" s="298" t="s">
        <v>22685</v>
      </c>
      <c r="D6981" s="298"/>
      <c r="E6981" s="298" t="s">
        <v>22</v>
      </c>
      <c r="F6981" s="293" t="s">
        <v>35</v>
      </c>
      <c r="G6981" s="300" t="s">
        <v>55</v>
      </c>
      <c r="H6981" s="293" t="s">
        <v>6848</v>
      </c>
      <c r="I6981" s="293"/>
      <c r="J6981" s="293" t="s">
        <v>24283</v>
      </c>
      <c r="K6981" s="299">
        <v>43806</v>
      </c>
      <c r="L6981" s="300"/>
      <c r="M6981" s="297" t="str">
        <f t="shared" si="109"/>
        <v>2014</v>
      </c>
    </row>
    <row r="6982" spans="1:13">
      <c r="A6982" s="293">
        <v>6981</v>
      </c>
      <c r="B6982" s="298" t="s">
        <v>22686</v>
      </c>
      <c r="C6982" s="298" t="s">
        <v>22687</v>
      </c>
      <c r="D6982" s="298"/>
      <c r="E6982" s="298" t="s">
        <v>22</v>
      </c>
      <c r="F6982" s="293" t="s">
        <v>35</v>
      </c>
      <c r="G6982" s="300" t="s">
        <v>55</v>
      </c>
      <c r="H6982" s="293" t="s">
        <v>6848</v>
      </c>
      <c r="I6982" s="293"/>
      <c r="J6982" s="293" t="s">
        <v>24283</v>
      </c>
      <c r="K6982" s="299">
        <v>44045</v>
      </c>
      <c r="L6982" s="300"/>
      <c r="M6982" s="297" t="str">
        <f t="shared" si="109"/>
        <v>2014</v>
      </c>
    </row>
    <row r="6983" spans="1:13">
      <c r="A6983" s="293">
        <v>6982</v>
      </c>
      <c r="B6983" s="298" t="s">
        <v>22688</v>
      </c>
      <c r="C6983" s="298" t="s">
        <v>22689</v>
      </c>
      <c r="D6983" s="298"/>
      <c r="E6983" s="298" t="s">
        <v>22</v>
      </c>
      <c r="F6983" s="293" t="s">
        <v>35</v>
      </c>
      <c r="G6983" s="300" t="s">
        <v>55</v>
      </c>
      <c r="H6983" s="293" t="s">
        <v>6848</v>
      </c>
      <c r="I6983" s="293"/>
      <c r="J6983" s="293" t="s">
        <v>24283</v>
      </c>
      <c r="K6983" s="299">
        <v>43806</v>
      </c>
      <c r="L6983" s="300"/>
      <c r="M6983" s="297" t="str">
        <f t="shared" si="109"/>
        <v>2014</v>
      </c>
    </row>
    <row r="6984" spans="1:13">
      <c r="A6984" s="293">
        <v>6983</v>
      </c>
      <c r="B6984" s="298" t="s">
        <v>22690</v>
      </c>
      <c r="C6984" s="298" t="s">
        <v>22691</v>
      </c>
      <c r="D6984" s="298" t="s">
        <v>22692</v>
      </c>
      <c r="E6984" s="298" t="s">
        <v>22</v>
      </c>
      <c r="F6984" s="293" t="s">
        <v>35</v>
      </c>
      <c r="G6984" s="293" t="s">
        <v>56</v>
      </c>
      <c r="H6984" s="293" t="s">
        <v>6848</v>
      </c>
      <c r="I6984" s="293"/>
      <c r="J6984" s="293" t="s">
        <v>24283</v>
      </c>
      <c r="K6984" s="299">
        <v>43960</v>
      </c>
      <c r="L6984" s="300"/>
      <c r="M6984" s="297" t="str">
        <f t="shared" si="109"/>
        <v>1985</v>
      </c>
    </row>
    <row r="6985" spans="1:13">
      <c r="A6985" s="293">
        <v>6984</v>
      </c>
      <c r="B6985" s="298" t="s">
        <v>22693</v>
      </c>
      <c r="C6985" s="298" t="s">
        <v>22694</v>
      </c>
      <c r="D6985" s="298" t="s">
        <v>22695</v>
      </c>
      <c r="E6985" s="298" t="s">
        <v>22</v>
      </c>
      <c r="F6985" s="293" t="s">
        <v>35</v>
      </c>
      <c r="G6985" s="293" t="s">
        <v>56</v>
      </c>
      <c r="H6985" s="293" t="s">
        <v>6848</v>
      </c>
      <c r="I6985" s="293"/>
      <c r="J6985" s="293" t="s">
        <v>24283</v>
      </c>
      <c r="K6985" s="299"/>
      <c r="L6985" s="300"/>
      <c r="M6985" s="297" t="str">
        <f t="shared" si="109"/>
        <v>1985</v>
      </c>
    </row>
    <row r="6986" spans="1:13">
      <c r="A6986" s="293">
        <v>6985</v>
      </c>
      <c r="B6986" s="298" t="s">
        <v>22696</v>
      </c>
      <c r="C6986" s="298" t="s">
        <v>22697</v>
      </c>
      <c r="D6986" s="298" t="s">
        <v>22698</v>
      </c>
      <c r="E6986" s="298" t="s">
        <v>22</v>
      </c>
      <c r="F6986" s="293" t="s">
        <v>35</v>
      </c>
      <c r="G6986" s="293" t="s">
        <v>56</v>
      </c>
      <c r="H6986" s="293" t="s">
        <v>6848</v>
      </c>
      <c r="I6986" s="293"/>
      <c r="J6986" s="293" t="s">
        <v>24283</v>
      </c>
      <c r="K6986" s="299"/>
      <c r="L6986" s="300"/>
      <c r="M6986" s="297" t="str">
        <f t="shared" si="109"/>
        <v>1985</v>
      </c>
    </row>
    <row r="6987" spans="1:13">
      <c r="A6987" s="293">
        <v>6986</v>
      </c>
      <c r="B6987" s="298" t="s">
        <v>22699</v>
      </c>
      <c r="C6987" s="298" t="s">
        <v>22700</v>
      </c>
      <c r="D6987" s="298" t="s">
        <v>22701</v>
      </c>
      <c r="E6987" s="298" t="s">
        <v>22</v>
      </c>
      <c r="F6987" s="293" t="s">
        <v>35</v>
      </c>
      <c r="G6987" s="293" t="s">
        <v>56</v>
      </c>
      <c r="H6987" s="293" t="s">
        <v>6848</v>
      </c>
      <c r="I6987" s="293"/>
      <c r="J6987" s="293" t="s">
        <v>24283</v>
      </c>
      <c r="K6987" s="299"/>
      <c r="L6987" s="300"/>
      <c r="M6987" s="297" t="str">
        <f t="shared" si="109"/>
        <v>1985</v>
      </c>
    </row>
    <row r="6988" spans="1:13">
      <c r="A6988" s="293">
        <v>6987</v>
      </c>
      <c r="B6988" s="298" t="s">
        <v>22702</v>
      </c>
      <c r="C6988" s="298" t="s">
        <v>22703</v>
      </c>
      <c r="D6988" s="298" t="s">
        <v>22704</v>
      </c>
      <c r="E6988" s="298" t="s">
        <v>22</v>
      </c>
      <c r="F6988" s="293" t="s">
        <v>35</v>
      </c>
      <c r="G6988" s="293" t="s">
        <v>56</v>
      </c>
      <c r="H6988" s="293" t="s">
        <v>6848</v>
      </c>
      <c r="I6988" s="293"/>
      <c r="J6988" s="293" t="s">
        <v>24283</v>
      </c>
      <c r="K6988" s="299"/>
      <c r="L6988" s="300"/>
      <c r="M6988" s="297" t="str">
        <f t="shared" si="109"/>
        <v>1985</v>
      </c>
    </row>
    <row r="6989" spans="1:13">
      <c r="A6989" s="293">
        <v>6988</v>
      </c>
      <c r="B6989" s="298" t="s">
        <v>22705</v>
      </c>
      <c r="C6989" s="298" t="s">
        <v>22706</v>
      </c>
      <c r="D6989" s="298" t="s">
        <v>22707</v>
      </c>
      <c r="E6989" s="298" t="s">
        <v>22</v>
      </c>
      <c r="F6989" s="293" t="s">
        <v>35</v>
      </c>
      <c r="G6989" s="293" t="s">
        <v>56</v>
      </c>
      <c r="H6989" s="293" t="s">
        <v>6848</v>
      </c>
      <c r="I6989" s="293"/>
      <c r="J6989" s="293" t="s">
        <v>24283</v>
      </c>
      <c r="K6989" s="299"/>
      <c r="L6989" s="300"/>
      <c r="M6989" s="297" t="str">
        <f t="shared" si="109"/>
        <v>1985</v>
      </c>
    </row>
    <row r="6990" spans="1:13">
      <c r="A6990" s="293">
        <v>6989</v>
      </c>
      <c r="B6990" s="298" t="s">
        <v>22708</v>
      </c>
      <c r="C6990" s="298" t="s">
        <v>22709</v>
      </c>
      <c r="D6990" s="298" t="s">
        <v>22710</v>
      </c>
      <c r="E6990" s="298" t="s">
        <v>22</v>
      </c>
      <c r="F6990" s="293" t="s">
        <v>35</v>
      </c>
      <c r="G6990" s="293" t="s">
        <v>56</v>
      </c>
      <c r="H6990" s="293" t="s">
        <v>6848</v>
      </c>
      <c r="I6990" s="293"/>
      <c r="J6990" s="293" t="s">
        <v>24283</v>
      </c>
      <c r="K6990" s="299"/>
      <c r="L6990" s="300"/>
      <c r="M6990" s="297" t="str">
        <f t="shared" si="109"/>
        <v>1985</v>
      </c>
    </row>
    <row r="6991" spans="1:13">
      <c r="A6991" s="293">
        <v>6990</v>
      </c>
      <c r="B6991" s="298" t="s">
        <v>22711</v>
      </c>
      <c r="C6991" s="298" t="s">
        <v>22712</v>
      </c>
      <c r="D6991" s="298" t="s">
        <v>22713</v>
      </c>
      <c r="E6991" s="298" t="s">
        <v>22</v>
      </c>
      <c r="F6991" s="293" t="s">
        <v>35</v>
      </c>
      <c r="G6991" s="293" t="s">
        <v>56</v>
      </c>
      <c r="H6991" s="293" t="s">
        <v>6848</v>
      </c>
      <c r="I6991" s="293"/>
      <c r="J6991" s="293" t="s">
        <v>24283</v>
      </c>
      <c r="K6991" s="299"/>
      <c r="L6991" s="300"/>
      <c r="M6991" s="297" t="str">
        <f t="shared" si="109"/>
        <v>1985</v>
      </c>
    </row>
    <row r="6992" spans="1:13">
      <c r="A6992" s="293">
        <v>6991</v>
      </c>
      <c r="B6992" s="298" t="s">
        <v>22714</v>
      </c>
      <c r="C6992" s="298" t="s">
        <v>22715</v>
      </c>
      <c r="D6992" s="298" t="s">
        <v>22716</v>
      </c>
      <c r="E6992" s="298" t="s">
        <v>22</v>
      </c>
      <c r="F6992" s="293" t="s">
        <v>35</v>
      </c>
      <c r="G6992" s="293" t="s">
        <v>56</v>
      </c>
      <c r="H6992" s="293" t="s">
        <v>6848</v>
      </c>
      <c r="I6992" s="293"/>
      <c r="J6992" s="293" t="s">
        <v>24283</v>
      </c>
      <c r="K6992" s="299"/>
      <c r="L6992" s="300"/>
      <c r="M6992" s="297" t="str">
        <f t="shared" si="109"/>
        <v>1986</v>
      </c>
    </row>
    <row r="6993" spans="1:13">
      <c r="A6993" s="293">
        <v>6992</v>
      </c>
      <c r="B6993" s="298" t="s">
        <v>22717</v>
      </c>
      <c r="C6993" s="298" t="s">
        <v>22718</v>
      </c>
      <c r="D6993" s="298" t="s">
        <v>22719</v>
      </c>
      <c r="E6993" s="298" t="s">
        <v>22</v>
      </c>
      <c r="F6993" s="293" t="s">
        <v>35</v>
      </c>
      <c r="G6993" s="293" t="s">
        <v>56</v>
      </c>
      <c r="H6993" s="293" t="s">
        <v>6848</v>
      </c>
      <c r="I6993" s="293"/>
      <c r="J6993" s="293" t="s">
        <v>24283</v>
      </c>
      <c r="K6993" s="299"/>
      <c r="L6993" s="300"/>
      <c r="M6993" s="297" t="str">
        <f t="shared" si="109"/>
        <v>1986</v>
      </c>
    </row>
    <row r="6994" spans="1:13">
      <c r="A6994" s="293">
        <v>6993</v>
      </c>
      <c r="B6994" s="298" t="s">
        <v>22720</v>
      </c>
      <c r="C6994" s="298" t="s">
        <v>22721</v>
      </c>
      <c r="D6994" s="298" t="s">
        <v>22722</v>
      </c>
      <c r="E6994" s="298" t="s">
        <v>22</v>
      </c>
      <c r="F6994" s="293" t="s">
        <v>35</v>
      </c>
      <c r="G6994" s="293" t="s">
        <v>56</v>
      </c>
      <c r="H6994" s="293" t="s">
        <v>6848</v>
      </c>
      <c r="I6994" s="293"/>
      <c r="J6994" s="293" t="s">
        <v>24283</v>
      </c>
      <c r="K6994" s="299"/>
      <c r="L6994" s="300"/>
      <c r="M6994" s="297" t="str">
        <f t="shared" si="109"/>
        <v>1986</v>
      </c>
    </row>
    <row r="6995" spans="1:13">
      <c r="A6995" s="293">
        <v>6994</v>
      </c>
      <c r="B6995" s="301" t="s">
        <v>22723</v>
      </c>
      <c r="C6995" s="298" t="s">
        <v>24395</v>
      </c>
      <c r="D6995" s="298"/>
      <c r="E6995" s="301" t="s">
        <v>22</v>
      </c>
      <c r="F6995" s="300" t="s">
        <v>35</v>
      </c>
      <c r="G6995" s="300" t="s">
        <v>51</v>
      </c>
      <c r="H6995" s="293"/>
      <c r="I6995" s="293"/>
      <c r="J6995" s="293" t="s">
        <v>24283</v>
      </c>
      <c r="K6995" s="299">
        <v>43947</v>
      </c>
      <c r="L6995" s="300"/>
      <c r="M6995" s="297" t="str">
        <f t="shared" si="109"/>
        <v>2011</v>
      </c>
    </row>
    <row r="6996" spans="1:13">
      <c r="A6996" s="293">
        <v>6995</v>
      </c>
      <c r="B6996" s="301" t="s">
        <v>22724</v>
      </c>
      <c r="C6996" s="298" t="s">
        <v>24396</v>
      </c>
      <c r="D6996" s="298"/>
      <c r="E6996" s="301" t="s">
        <v>22</v>
      </c>
      <c r="F6996" s="300" t="s">
        <v>35</v>
      </c>
      <c r="G6996" s="300" t="s">
        <v>51</v>
      </c>
      <c r="H6996" s="293"/>
      <c r="I6996" s="293"/>
      <c r="J6996" s="293" t="s">
        <v>24283</v>
      </c>
      <c r="K6996" s="299">
        <v>43947</v>
      </c>
      <c r="L6996" s="300"/>
      <c r="M6996" s="297" t="str">
        <f t="shared" si="109"/>
        <v>2011</v>
      </c>
    </row>
    <row r="6997" spans="1:13">
      <c r="A6997" s="293">
        <v>6996</v>
      </c>
      <c r="B6997" s="301" t="s">
        <v>22725</v>
      </c>
      <c r="C6997" s="298" t="s">
        <v>24397</v>
      </c>
      <c r="D6997" s="298"/>
      <c r="E6997" s="301" t="s">
        <v>22</v>
      </c>
      <c r="F6997" s="300" t="s">
        <v>35</v>
      </c>
      <c r="G6997" s="300" t="s">
        <v>51</v>
      </c>
      <c r="H6997" s="293"/>
      <c r="I6997" s="293"/>
      <c r="J6997" s="293" t="s">
        <v>24283</v>
      </c>
      <c r="K6997" s="299">
        <v>43947</v>
      </c>
      <c r="L6997" s="300"/>
      <c r="M6997" s="297" t="str">
        <f t="shared" si="109"/>
        <v>2011</v>
      </c>
    </row>
    <row r="6998" spans="1:13">
      <c r="A6998" s="293">
        <v>6997</v>
      </c>
      <c r="B6998" s="301" t="s">
        <v>22726</v>
      </c>
      <c r="C6998" s="298" t="s">
        <v>24398</v>
      </c>
      <c r="D6998" s="298"/>
      <c r="E6998" s="301" t="s">
        <v>22</v>
      </c>
      <c r="F6998" s="300" t="s">
        <v>35</v>
      </c>
      <c r="G6998" s="300" t="s">
        <v>51</v>
      </c>
      <c r="H6998" s="293"/>
      <c r="I6998" s="293"/>
      <c r="J6998" s="293" t="s">
        <v>24283</v>
      </c>
      <c r="K6998" s="299">
        <v>43974</v>
      </c>
      <c r="L6998" s="300"/>
      <c r="M6998" s="297" t="str">
        <f t="shared" si="109"/>
        <v>2011</v>
      </c>
    </row>
    <row r="6999" spans="1:13">
      <c r="A6999" s="293">
        <v>6998</v>
      </c>
      <c r="B6999" s="301" t="s">
        <v>22727</v>
      </c>
      <c r="C6999" s="298" t="s">
        <v>24399</v>
      </c>
      <c r="D6999" s="298"/>
      <c r="E6999" s="301" t="s">
        <v>22</v>
      </c>
      <c r="F6999" s="300" t="s">
        <v>35</v>
      </c>
      <c r="G6999" s="300" t="s">
        <v>51</v>
      </c>
      <c r="H6999" s="293"/>
      <c r="I6999" s="293"/>
      <c r="J6999" s="293" t="s">
        <v>24283</v>
      </c>
      <c r="K6999" s="299"/>
      <c r="L6999" s="300"/>
      <c r="M6999" s="297" t="str">
        <f t="shared" si="109"/>
        <v>2011</v>
      </c>
    </row>
    <row r="7000" spans="1:13">
      <c r="A7000" s="293">
        <v>6999</v>
      </c>
      <c r="B7000" s="301" t="s">
        <v>22728</v>
      </c>
      <c r="C7000" s="298" t="s">
        <v>24400</v>
      </c>
      <c r="D7000" s="298"/>
      <c r="E7000" s="301" t="s">
        <v>22</v>
      </c>
      <c r="F7000" s="300" t="s">
        <v>35</v>
      </c>
      <c r="G7000" s="300" t="s">
        <v>51</v>
      </c>
      <c r="H7000" s="293"/>
      <c r="I7000" s="293"/>
      <c r="J7000" s="293" t="s">
        <v>24283</v>
      </c>
      <c r="K7000" s="299">
        <v>44003</v>
      </c>
      <c r="L7000" s="300"/>
      <c r="M7000" s="297" t="str">
        <f t="shared" si="109"/>
        <v>2012</v>
      </c>
    </row>
    <row r="7001" spans="1:13">
      <c r="A7001" s="293">
        <v>7000</v>
      </c>
      <c r="B7001" s="301" t="s">
        <v>22729</v>
      </c>
      <c r="C7001" s="298" t="s">
        <v>22730</v>
      </c>
      <c r="D7001" s="298"/>
      <c r="E7001" s="301" t="s">
        <v>21</v>
      </c>
      <c r="F7001" s="300" t="s">
        <v>34</v>
      </c>
      <c r="G7001" s="293" t="s">
        <v>51</v>
      </c>
      <c r="H7001" s="293" t="s">
        <v>6879</v>
      </c>
      <c r="I7001" s="293"/>
      <c r="J7001" s="293" t="s">
        <v>24283</v>
      </c>
      <c r="K7001" s="299">
        <v>43960</v>
      </c>
      <c r="L7001" s="300"/>
      <c r="M7001" s="297" t="str">
        <f t="shared" si="109"/>
        <v>2012</v>
      </c>
    </row>
    <row r="7002" spans="1:13">
      <c r="A7002" s="293">
        <v>7001</v>
      </c>
      <c r="B7002" s="301" t="s">
        <v>22731</v>
      </c>
      <c r="C7002" s="298" t="s">
        <v>22732</v>
      </c>
      <c r="D7002" s="298"/>
      <c r="E7002" s="301" t="s">
        <v>21</v>
      </c>
      <c r="F7002" s="300" t="s">
        <v>34</v>
      </c>
      <c r="G7002" s="293" t="s">
        <v>51</v>
      </c>
      <c r="H7002" s="293" t="s">
        <v>6879</v>
      </c>
      <c r="I7002" s="293"/>
      <c r="J7002" s="293" t="s">
        <v>24283</v>
      </c>
      <c r="K7002" s="299">
        <v>43974</v>
      </c>
      <c r="L7002" s="300"/>
      <c r="M7002" s="297" t="str">
        <f t="shared" si="109"/>
        <v>2012</v>
      </c>
    </row>
    <row r="7003" spans="1:13">
      <c r="A7003" s="293">
        <v>7002</v>
      </c>
      <c r="B7003" s="301" t="s">
        <v>22733</v>
      </c>
      <c r="C7003" s="298" t="s">
        <v>22734</v>
      </c>
      <c r="D7003" s="298"/>
      <c r="E7003" s="301" t="s">
        <v>21</v>
      </c>
      <c r="F7003" s="300" t="s">
        <v>34</v>
      </c>
      <c r="G7003" s="293" t="s">
        <v>51</v>
      </c>
      <c r="H7003" s="293" t="s">
        <v>6879</v>
      </c>
      <c r="I7003" s="293"/>
      <c r="J7003" s="293" t="s">
        <v>24283</v>
      </c>
      <c r="K7003" s="299">
        <v>43974</v>
      </c>
      <c r="L7003" s="300"/>
      <c r="M7003" s="297" t="str">
        <f t="shared" si="109"/>
        <v>2012</v>
      </c>
    </row>
    <row r="7004" spans="1:13">
      <c r="A7004" s="293">
        <v>7003</v>
      </c>
      <c r="B7004" s="301" t="s">
        <v>22735</v>
      </c>
      <c r="C7004" s="298" t="s">
        <v>22736</v>
      </c>
      <c r="D7004" s="298"/>
      <c r="E7004" s="301" t="s">
        <v>21</v>
      </c>
      <c r="F7004" s="300" t="s">
        <v>34</v>
      </c>
      <c r="G7004" s="293" t="s">
        <v>51</v>
      </c>
      <c r="H7004" s="293" t="s">
        <v>6879</v>
      </c>
      <c r="I7004" s="293"/>
      <c r="J7004" s="293" t="s">
        <v>24283</v>
      </c>
      <c r="K7004" s="299">
        <v>43974</v>
      </c>
      <c r="L7004" s="300"/>
      <c r="M7004" s="297" t="str">
        <f t="shared" si="109"/>
        <v>2012</v>
      </c>
    </row>
    <row r="7005" spans="1:13">
      <c r="A7005" s="293">
        <v>7004</v>
      </c>
      <c r="B7005" s="301" t="s">
        <v>22737</v>
      </c>
      <c r="C7005" s="298" t="s">
        <v>22738</v>
      </c>
      <c r="D7005" s="298"/>
      <c r="E7005" s="301" t="s">
        <v>21</v>
      </c>
      <c r="F7005" s="300" t="s">
        <v>34</v>
      </c>
      <c r="G7005" s="293" t="s">
        <v>51</v>
      </c>
      <c r="H7005" s="293" t="s">
        <v>6879</v>
      </c>
      <c r="I7005" s="293"/>
      <c r="J7005" s="293" t="s">
        <v>24283</v>
      </c>
      <c r="K7005" s="299">
        <v>43974</v>
      </c>
      <c r="L7005" s="300"/>
      <c r="M7005" s="297" t="str">
        <f t="shared" si="109"/>
        <v>2012</v>
      </c>
    </row>
    <row r="7006" spans="1:13">
      <c r="A7006" s="293">
        <v>7005</v>
      </c>
      <c r="B7006" s="301" t="s">
        <v>22739</v>
      </c>
      <c r="C7006" s="298" t="s">
        <v>22740</v>
      </c>
      <c r="D7006" s="298"/>
      <c r="E7006" s="301" t="s">
        <v>21</v>
      </c>
      <c r="F7006" s="300" t="s">
        <v>34</v>
      </c>
      <c r="G7006" s="293" t="s">
        <v>51</v>
      </c>
      <c r="H7006" s="293" t="s">
        <v>6879</v>
      </c>
      <c r="I7006" s="293"/>
      <c r="J7006" s="293" t="s">
        <v>24283</v>
      </c>
      <c r="K7006" s="299"/>
      <c r="L7006" s="300"/>
      <c r="M7006" s="297" t="str">
        <f t="shared" si="109"/>
        <v>2012</v>
      </c>
    </row>
    <row r="7007" spans="1:13">
      <c r="A7007" s="293">
        <v>7006</v>
      </c>
      <c r="B7007" s="301" t="s">
        <v>22741</v>
      </c>
      <c r="C7007" s="298" t="s">
        <v>22742</v>
      </c>
      <c r="D7007" s="298"/>
      <c r="E7007" s="301" t="s">
        <v>21</v>
      </c>
      <c r="F7007" s="300" t="s">
        <v>34</v>
      </c>
      <c r="G7007" s="293" t="s">
        <v>51</v>
      </c>
      <c r="H7007" s="293" t="s">
        <v>6879</v>
      </c>
      <c r="I7007" s="293"/>
      <c r="J7007" s="293" t="s">
        <v>24283</v>
      </c>
      <c r="K7007" s="299">
        <v>44003</v>
      </c>
      <c r="L7007" s="300"/>
      <c r="M7007" s="297" t="str">
        <f t="shared" si="109"/>
        <v>2012</v>
      </c>
    </row>
    <row r="7008" spans="1:13">
      <c r="A7008" s="293">
        <v>7007</v>
      </c>
      <c r="B7008" s="301" t="s">
        <v>22743</v>
      </c>
      <c r="C7008" s="298" t="s">
        <v>22744</v>
      </c>
      <c r="D7008" s="298"/>
      <c r="E7008" s="301" t="s">
        <v>21</v>
      </c>
      <c r="F7008" s="300" t="s">
        <v>34</v>
      </c>
      <c r="G7008" s="293" t="s">
        <v>51</v>
      </c>
      <c r="H7008" s="293" t="s">
        <v>6879</v>
      </c>
      <c r="I7008" s="293"/>
      <c r="J7008" s="293" t="s">
        <v>24283</v>
      </c>
      <c r="K7008" s="299">
        <v>43974</v>
      </c>
      <c r="L7008" s="300"/>
      <c r="M7008" s="297" t="str">
        <f t="shared" si="109"/>
        <v>2012</v>
      </c>
    </row>
    <row r="7009" spans="1:13">
      <c r="A7009" s="293">
        <v>7008</v>
      </c>
      <c r="B7009" s="301" t="s">
        <v>22745</v>
      </c>
      <c r="C7009" s="298" t="s">
        <v>22746</v>
      </c>
      <c r="D7009" s="298"/>
      <c r="E7009" s="301" t="s">
        <v>21</v>
      </c>
      <c r="F7009" s="300" t="s">
        <v>34</v>
      </c>
      <c r="G7009" s="293" t="s">
        <v>51</v>
      </c>
      <c r="H7009" s="293" t="s">
        <v>6879</v>
      </c>
      <c r="I7009" s="293"/>
      <c r="J7009" s="293" t="s">
        <v>24283</v>
      </c>
      <c r="K7009" s="299">
        <v>43974</v>
      </c>
      <c r="L7009" s="300"/>
      <c r="M7009" s="297" t="str">
        <f t="shared" si="109"/>
        <v>2012</v>
      </c>
    </row>
    <row r="7010" spans="1:13">
      <c r="A7010" s="293">
        <v>7009</v>
      </c>
      <c r="B7010" s="301" t="s">
        <v>22747</v>
      </c>
      <c r="C7010" s="298" t="s">
        <v>24401</v>
      </c>
      <c r="D7010" s="298"/>
      <c r="E7010" s="301" t="s">
        <v>22</v>
      </c>
      <c r="F7010" s="300" t="s">
        <v>35</v>
      </c>
      <c r="G7010" s="300" t="s">
        <v>51</v>
      </c>
      <c r="H7010" s="293"/>
      <c r="I7010" s="293"/>
      <c r="J7010" s="293" t="s">
        <v>24283</v>
      </c>
      <c r="K7010" s="299"/>
      <c r="L7010" s="300"/>
      <c r="M7010" s="297" t="str">
        <f t="shared" si="109"/>
        <v>2012</v>
      </c>
    </row>
    <row r="7011" spans="1:13">
      <c r="A7011" s="293">
        <v>7010</v>
      </c>
      <c r="B7011" s="301" t="s">
        <v>22748</v>
      </c>
      <c r="C7011" s="298" t="s">
        <v>24402</v>
      </c>
      <c r="D7011" s="298"/>
      <c r="E7011" s="301" t="s">
        <v>22</v>
      </c>
      <c r="F7011" s="300" t="s">
        <v>35</v>
      </c>
      <c r="G7011" s="300" t="s">
        <v>51</v>
      </c>
      <c r="H7011" s="293"/>
      <c r="I7011" s="293"/>
      <c r="J7011" s="293" t="s">
        <v>24283</v>
      </c>
      <c r="K7011" s="299">
        <v>43947</v>
      </c>
      <c r="L7011" s="300"/>
      <c r="M7011" s="297" t="str">
        <f t="shared" si="109"/>
        <v>2012</v>
      </c>
    </row>
    <row r="7012" spans="1:13">
      <c r="A7012" s="293">
        <v>7011</v>
      </c>
      <c r="B7012" s="301" t="s">
        <v>22749</v>
      </c>
      <c r="C7012" s="298" t="s">
        <v>24403</v>
      </c>
      <c r="D7012" s="298"/>
      <c r="E7012" s="301" t="s">
        <v>22</v>
      </c>
      <c r="F7012" s="300" t="s">
        <v>35</v>
      </c>
      <c r="G7012" s="300" t="s">
        <v>51</v>
      </c>
      <c r="H7012" s="293"/>
      <c r="I7012" s="293"/>
      <c r="J7012" s="293" t="s">
        <v>24283</v>
      </c>
      <c r="K7012" s="299">
        <v>43947</v>
      </c>
      <c r="L7012" s="300"/>
      <c r="M7012" s="297" t="str">
        <f t="shared" si="109"/>
        <v>2012</v>
      </c>
    </row>
    <row r="7013" spans="1:13">
      <c r="A7013" s="293">
        <v>7012</v>
      </c>
      <c r="B7013" s="301" t="s">
        <v>22750</v>
      </c>
      <c r="C7013" s="298" t="s">
        <v>22751</v>
      </c>
      <c r="D7013" s="298"/>
      <c r="E7013" s="301" t="s">
        <v>21</v>
      </c>
      <c r="F7013" s="300" t="s">
        <v>34</v>
      </c>
      <c r="G7013" s="293" t="s">
        <v>51</v>
      </c>
      <c r="H7013" s="293" t="s">
        <v>6879</v>
      </c>
      <c r="I7013" s="293"/>
      <c r="J7013" s="293" t="s">
        <v>24283</v>
      </c>
      <c r="K7013" s="299">
        <v>43947</v>
      </c>
      <c r="L7013" s="300"/>
      <c r="M7013" s="297" t="str">
        <f t="shared" si="109"/>
        <v>2012</v>
      </c>
    </row>
    <row r="7014" spans="1:13">
      <c r="A7014" s="293">
        <v>7013</v>
      </c>
      <c r="B7014" s="301" t="s">
        <v>22752</v>
      </c>
      <c r="C7014" s="298" t="s">
        <v>24404</v>
      </c>
      <c r="D7014" s="298"/>
      <c r="E7014" s="301" t="s">
        <v>22</v>
      </c>
      <c r="F7014" s="300" t="s">
        <v>35</v>
      </c>
      <c r="G7014" s="300" t="s">
        <v>51</v>
      </c>
      <c r="H7014" s="293"/>
      <c r="I7014" s="293"/>
      <c r="J7014" s="293" t="s">
        <v>24283</v>
      </c>
      <c r="K7014" s="299">
        <v>43947</v>
      </c>
      <c r="L7014" s="300"/>
      <c r="M7014" s="297" t="str">
        <f t="shared" si="109"/>
        <v>2012</v>
      </c>
    </row>
    <row r="7015" spans="1:13">
      <c r="A7015" s="293">
        <v>7014</v>
      </c>
      <c r="B7015" s="301" t="s">
        <v>22753</v>
      </c>
      <c r="C7015" s="298" t="s">
        <v>22754</v>
      </c>
      <c r="D7015" s="298"/>
      <c r="E7015" s="301" t="s">
        <v>21</v>
      </c>
      <c r="F7015" s="300" t="s">
        <v>34</v>
      </c>
      <c r="G7015" s="293" t="s">
        <v>51</v>
      </c>
      <c r="H7015" s="293" t="s">
        <v>6879</v>
      </c>
      <c r="I7015" s="293"/>
      <c r="J7015" s="293" t="s">
        <v>24283</v>
      </c>
      <c r="K7015" s="299">
        <v>43947</v>
      </c>
      <c r="L7015" s="300"/>
      <c r="M7015" s="297" t="str">
        <f t="shared" si="109"/>
        <v>2012</v>
      </c>
    </row>
    <row r="7016" spans="1:13">
      <c r="A7016" s="293">
        <v>7015</v>
      </c>
      <c r="B7016" s="301" t="s">
        <v>22755</v>
      </c>
      <c r="C7016" s="298" t="s">
        <v>22756</v>
      </c>
      <c r="D7016" s="298"/>
      <c r="E7016" s="301" t="s">
        <v>21</v>
      </c>
      <c r="F7016" s="300" t="s">
        <v>34</v>
      </c>
      <c r="G7016" s="293" t="s">
        <v>51</v>
      </c>
      <c r="H7016" s="293" t="s">
        <v>6879</v>
      </c>
      <c r="I7016" s="293"/>
      <c r="J7016" s="293" t="s">
        <v>24283</v>
      </c>
      <c r="K7016" s="299">
        <v>43947</v>
      </c>
      <c r="L7016" s="300"/>
      <c r="M7016" s="297" t="str">
        <f t="shared" si="109"/>
        <v>2012</v>
      </c>
    </row>
    <row r="7017" spans="1:13">
      <c r="A7017" s="293">
        <v>7016</v>
      </c>
      <c r="B7017" s="301" t="s">
        <v>22757</v>
      </c>
      <c r="C7017" s="298" t="s">
        <v>24405</v>
      </c>
      <c r="D7017" s="298"/>
      <c r="E7017" s="301" t="s">
        <v>22</v>
      </c>
      <c r="F7017" s="300" t="s">
        <v>35</v>
      </c>
      <c r="G7017" s="300" t="s">
        <v>51</v>
      </c>
      <c r="H7017" s="293"/>
      <c r="I7017" s="293"/>
      <c r="J7017" s="293" t="s">
        <v>24283</v>
      </c>
      <c r="K7017" s="299">
        <v>43947</v>
      </c>
      <c r="L7017" s="300"/>
      <c r="M7017" s="297" t="str">
        <f t="shared" si="109"/>
        <v>2012</v>
      </c>
    </row>
    <row r="7018" spans="1:13">
      <c r="A7018" s="293">
        <v>7017</v>
      </c>
      <c r="B7018" s="301" t="s">
        <v>22758</v>
      </c>
      <c r="C7018" s="298" t="s">
        <v>24406</v>
      </c>
      <c r="D7018" s="298"/>
      <c r="E7018" s="301" t="s">
        <v>22</v>
      </c>
      <c r="F7018" s="300" t="s">
        <v>35</v>
      </c>
      <c r="G7018" s="300" t="s">
        <v>51</v>
      </c>
      <c r="H7018" s="293"/>
      <c r="I7018" s="293"/>
      <c r="J7018" s="293" t="s">
        <v>24283</v>
      </c>
      <c r="K7018" s="299">
        <v>43947</v>
      </c>
      <c r="L7018" s="300"/>
      <c r="M7018" s="297" t="str">
        <f t="shared" si="109"/>
        <v>2012</v>
      </c>
    </row>
    <row r="7019" spans="1:13">
      <c r="A7019" s="293">
        <v>7018</v>
      </c>
      <c r="B7019" s="301" t="s">
        <v>22759</v>
      </c>
      <c r="C7019" s="298" t="s">
        <v>24407</v>
      </c>
      <c r="D7019" s="298"/>
      <c r="E7019" s="301" t="s">
        <v>22</v>
      </c>
      <c r="F7019" s="300" t="s">
        <v>35</v>
      </c>
      <c r="G7019" s="300" t="s">
        <v>51</v>
      </c>
      <c r="H7019" s="293"/>
      <c r="I7019" s="293"/>
      <c r="J7019" s="293" t="s">
        <v>24283</v>
      </c>
      <c r="K7019" s="299">
        <v>43947</v>
      </c>
      <c r="L7019" s="300"/>
      <c r="M7019" s="297" t="str">
        <f t="shared" si="109"/>
        <v>2012</v>
      </c>
    </row>
    <row r="7020" spans="1:13">
      <c r="A7020" s="293">
        <v>7019</v>
      </c>
      <c r="B7020" s="301" t="s">
        <v>22760</v>
      </c>
      <c r="C7020" s="298" t="s">
        <v>24408</v>
      </c>
      <c r="D7020" s="298"/>
      <c r="E7020" s="301" t="s">
        <v>22</v>
      </c>
      <c r="F7020" s="300" t="s">
        <v>35</v>
      </c>
      <c r="G7020" s="300" t="s">
        <v>51</v>
      </c>
      <c r="H7020" s="293"/>
      <c r="I7020" s="293"/>
      <c r="J7020" s="293" t="s">
        <v>24283</v>
      </c>
      <c r="K7020" s="299">
        <v>43947</v>
      </c>
      <c r="L7020" s="300"/>
      <c r="M7020" s="297" t="str">
        <f t="shared" si="109"/>
        <v>2012</v>
      </c>
    </row>
    <row r="7021" spans="1:13">
      <c r="A7021" s="293">
        <v>7020</v>
      </c>
      <c r="B7021" s="301" t="s">
        <v>22761</v>
      </c>
      <c r="C7021" s="298" t="s">
        <v>24409</v>
      </c>
      <c r="D7021" s="298"/>
      <c r="E7021" s="301" t="s">
        <v>22</v>
      </c>
      <c r="F7021" s="300" t="s">
        <v>35</v>
      </c>
      <c r="G7021" s="300" t="s">
        <v>51</v>
      </c>
      <c r="H7021" s="293"/>
      <c r="I7021" s="293"/>
      <c r="J7021" s="293" t="s">
        <v>24283</v>
      </c>
      <c r="K7021" s="299">
        <v>43947</v>
      </c>
      <c r="L7021" s="300"/>
      <c r="M7021" s="297" t="str">
        <f t="shared" si="109"/>
        <v>2012</v>
      </c>
    </row>
    <row r="7022" spans="1:13">
      <c r="A7022" s="293">
        <v>7021</v>
      </c>
      <c r="B7022" s="301" t="s">
        <v>22762</v>
      </c>
      <c r="C7022" s="298" t="s">
        <v>24410</v>
      </c>
      <c r="D7022" s="298"/>
      <c r="E7022" s="301" t="s">
        <v>22</v>
      </c>
      <c r="F7022" s="300" t="s">
        <v>35</v>
      </c>
      <c r="G7022" s="300" t="s">
        <v>51</v>
      </c>
      <c r="H7022" s="293"/>
      <c r="I7022" s="293"/>
      <c r="J7022" s="293" t="s">
        <v>24283</v>
      </c>
      <c r="K7022" s="299">
        <v>43947</v>
      </c>
      <c r="L7022" s="300"/>
      <c r="M7022" s="297" t="str">
        <f t="shared" si="109"/>
        <v>2012</v>
      </c>
    </row>
    <row r="7023" spans="1:13">
      <c r="A7023" s="293">
        <v>7022</v>
      </c>
      <c r="B7023" s="301" t="s">
        <v>22763</v>
      </c>
      <c r="C7023" s="298" t="s">
        <v>24411</v>
      </c>
      <c r="D7023" s="298"/>
      <c r="E7023" s="301" t="s">
        <v>22</v>
      </c>
      <c r="F7023" s="300" t="s">
        <v>35</v>
      </c>
      <c r="G7023" s="300" t="s">
        <v>51</v>
      </c>
      <c r="H7023" s="293"/>
      <c r="I7023" s="293"/>
      <c r="J7023" s="293" t="s">
        <v>24283</v>
      </c>
      <c r="K7023" s="299">
        <v>43947</v>
      </c>
      <c r="L7023" s="300"/>
      <c r="M7023" s="297" t="str">
        <f t="shared" si="109"/>
        <v>2012</v>
      </c>
    </row>
    <row r="7024" spans="1:13">
      <c r="A7024" s="293">
        <v>7023</v>
      </c>
      <c r="B7024" s="301" t="s">
        <v>22764</v>
      </c>
      <c r="C7024" s="298" t="s">
        <v>24412</v>
      </c>
      <c r="D7024" s="298"/>
      <c r="E7024" s="301" t="s">
        <v>22</v>
      </c>
      <c r="F7024" s="300" t="s">
        <v>35</v>
      </c>
      <c r="G7024" s="300" t="s">
        <v>51</v>
      </c>
      <c r="H7024" s="293"/>
      <c r="I7024" s="293"/>
      <c r="J7024" s="293" t="s">
        <v>24283</v>
      </c>
      <c r="K7024" s="299">
        <v>43947</v>
      </c>
      <c r="L7024" s="300"/>
      <c r="M7024" s="297" t="str">
        <f t="shared" si="109"/>
        <v>2012</v>
      </c>
    </row>
    <row r="7025" spans="1:13">
      <c r="A7025" s="293">
        <v>7024</v>
      </c>
      <c r="B7025" s="301" t="s">
        <v>22765</v>
      </c>
      <c r="C7025" s="298" t="s">
        <v>24413</v>
      </c>
      <c r="D7025" s="298"/>
      <c r="E7025" s="301" t="s">
        <v>22</v>
      </c>
      <c r="F7025" s="300" t="s">
        <v>35</v>
      </c>
      <c r="G7025" s="300" t="s">
        <v>51</v>
      </c>
      <c r="H7025" s="293"/>
      <c r="I7025" s="293"/>
      <c r="J7025" s="293" t="s">
        <v>24283</v>
      </c>
      <c r="K7025" s="299"/>
      <c r="L7025" s="300"/>
      <c r="M7025" s="297" t="str">
        <f t="shared" si="109"/>
        <v>2012</v>
      </c>
    </row>
    <row r="7026" spans="1:13">
      <c r="A7026" s="293">
        <v>7025</v>
      </c>
      <c r="B7026" s="301" t="s">
        <v>22766</v>
      </c>
      <c r="C7026" s="298" t="s">
        <v>24414</v>
      </c>
      <c r="D7026" s="298"/>
      <c r="E7026" s="301" t="s">
        <v>22</v>
      </c>
      <c r="F7026" s="300" t="s">
        <v>35</v>
      </c>
      <c r="G7026" s="300" t="s">
        <v>51</v>
      </c>
      <c r="H7026" s="293"/>
      <c r="I7026" s="293"/>
      <c r="J7026" s="293" t="s">
        <v>24283</v>
      </c>
      <c r="K7026" s="299">
        <v>43947</v>
      </c>
      <c r="L7026" s="300"/>
      <c r="M7026" s="297" t="str">
        <f t="shared" si="109"/>
        <v>2012</v>
      </c>
    </row>
    <row r="7027" spans="1:13">
      <c r="A7027" s="293">
        <v>7026</v>
      </c>
      <c r="B7027" s="301" t="s">
        <v>22767</v>
      </c>
      <c r="C7027" s="298" t="s">
        <v>24415</v>
      </c>
      <c r="D7027" s="298"/>
      <c r="E7027" s="301" t="s">
        <v>22</v>
      </c>
      <c r="F7027" s="300" t="s">
        <v>35</v>
      </c>
      <c r="G7027" s="300" t="s">
        <v>51</v>
      </c>
      <c r="H7027" s="293"/>
      <c r="I7027" s="293"/>
      <c r="J7027" s="293" t="s">
        <v>24283</v>
      </c>
      <c r="K7027" s="299"/>
      <c r="L7027" s="300"/>
      <c r="M7027" s="297" t="str">
        <f t="shared" si="109"/>
        <v>2012</v>
      </c>
    </row>
    <row r="7028" spans="1:13">
      <c r="A7028" s="293">
        <v>7027</v>
      </c>
      <c r="B7028" s="301" t="s">
        <v>22768</v>
      </c>
      <c r="C7028" s="298" t="s">
        <v>24416</v>
      </c>
      <c r="D7028" s="298"/>
      <c r="E7028" s="301" t="s">
        <v>22</v>
      </c>
      <c r="F7028" s="300" t="s">
        <v>35</v>
      </c>
      <c r="G7028" s="300" t="s">
        <v>51</v>
      </c>
      <c r="H7028" s="293"/>
      <c r="I7028" s="293"/>
      <c r="J7028" s="293" t="s">
        <v>24283</v>
      </c>
      <c r="K7028" s="299">
        <v>43947</v>
      </c>
      <c r="L7028" s="300"/>
      <c r="M7028" s="297" t="str">
        <f t="shared" si="109"/>
        <v>2012</v>
      </c>
    </row>
    <row r="7029" spans="1:13">
      <c r="A7029" s="293">
        <v>7028</v>
      </c>
      <c r="B7029" s="301" t="s">
        <v>22769</v>
      </c>
      <c r="C7029" s="298" t="s">
        <v>24417</v>
      </c>
      <c r="D7029" s="298"/>
      <c r="E7029" s="301" t="s">
        <v>22</v>
      </c>
      <c r="F7029" s="300" t="s">
        <v>35</v>
      </c>
      <c r="G7029" s="300" t="s">
        <v>51</v>
      </c>
      <c r="H7029" s="293"/>
      <c r="I7029" s="293"/>
      <c r="J7029" s="293" t="s">
        <v>24283</v>
      </c>
      <c r="K7029" s="299">
        <v>43947</v>
      </c>
      <c r="L7029" s="300"/>
      <c r="M7029" s="297" t="str">
        <f t="shared" si="109"/>
        <v>2012</v>
      </c>
    </row>
    <row r="7030" spans="1:13">
      <c r="A7030" s="293">
        <v>7029</v>
      </c>
      <c r="B7030" s="301" t="s">
        <v>22770</v>
      </c>
      <c r="C7030" s="298" t="s">
        <v>24418</v>
      </c>
      <c r="D7030" s="298"/>
      <c r="E7030" s="301" t="s">
        <v>22</v>
      </c>
      <c r="F7030" s="300" t="s">
        <v>35</v>
      </c>
      <c r="G7030" s="300" t="s">
        <v>51</v>
      </c>
      <c r="H7030" s="293"/>
      <c r="I7030" s="293"/>
      <c r="J7030" s="293" t="s">
        <v>24283</v>
      </c>
      <c r="K7030" s="299">
        <v>43947</v>
      </c>
      <c r="L7030" s="300"/>
      <c r="M7030" s="297" t="str">
        <f t="shared" si="109"/>
        <v>2012</v>
      </c>
    </row>
    <row r="7031" spans="1:13">
      <c r="A7031" s="293">
        <v>7030</v>
      </c>
      <c r="B7031" s="301" t="s">
        <v>22771</v>
      </c>
      <c r="C7031" s="298" t="s">
        <v>24419</v>
      </c>
      <c r="D7031" s="298"/>
      <c r="E7031" s="301" t="s">
        <v>22</v>
      </c>
      <c r="F7031" s="300" t="s">
        <v>35</v>
      </c>
      <c r="G7031" s="300" t="s">
        <v>51</v>
      </c>
      <c r="H7031" s="293"/>
      <c r="I7031" s="293"/>
      <c r="J7031" s="293" t="s">
        <v>24283</v>
      </c>
      <c r="K7031" s="299"/>
      <c r="L7031" s="300"/>
      <c r="M7031" s="297" t="str">
        <f t="shared" si="109"/>
        <v>2012</v>
      </c>
    </row>
    <row r="7032" spans="1:13">
      <c r="A7032" s="293">
        <v>7031</v>
      </c>
      <c r="B7032" s="301" t="s">
        <v>22772</v>
      </c>
      <c r="C7032" s="298" t="s">
        <v>24420</v>
      </c>
      <c r="D7032" s="298"/>
      <c r="E7032" s="301" t="s">
        <v>22</v>
      </c>
      <c r="F7032" s="300" t="s">
        <v>35</v>
      </c>
      <c r="G7032" s="300" t="s">
        <v>51</v>
      </c>
      <c r="H7032" s="293"/>
      <c r="I7032" s="293"/>
      <c r="J7032" s="293" t="s">
        <v>24283</v>
      </c>
      <c r="K7032" s="299"/>
      <c r="L7032" s="300"/>
      <c r="M7032" s="297" t="str">
        <f t="shared" si="109"/>
        <v>2012</v>
      </c>
    </row>
    <row r="7033" spans="1:13">
      <c r="A7033" s="293">
        <v>7032</v>
      </c>
      <c r="B7033" s="301" t="s">
        <v>22773</v>
      </c>
      <c r="C7033" s="298" t="s">
        <v>24421</v>
      </c>
      <c r="D7033" s="298"/>
      <c r="E7033" s="301" t="s">
        <v>22</v>
      </c>
      <c r="F7033" s="300" t="s">
        <v>35</v>
      </c>
      <c r="G7033" s="300" t="s">
        <v>51</v>
      </c>
      <c r="H7033" s="293"/>
      <c r="I7033" s="293"/>
      <c r="J7033" s="293" t="s">
        <v>24283</v>
      </c>
      <c r="K7033" s="299">
        <v>43947</v>
      </c>
      <c r="L7033" s="300"/>
      <c r="M7033" s="297" t="str">
        <f t="shared" si="109"/>
        <v>2012</v>
      </c>
    </row>
    <row r="7034" spans="1:13">
      <c r="A7034" s="293">
        <v>7033</v>
      </c>
      <c r="B7034" s="301" t="s">
        <v>22774</v>
      </c>
      <c r="C7034" s="298" t="s">
        <v>24422</v>
      </c>
      <c r="D7034" s="298"/>
      <c r="E7034" s="301" t="s">
        <v>22</v>
      </c>
      <c r="F7034" s="300" t="s">
        <v>35</v>
      </c>
      <c r="G7034" s="300" t="s">
        <v>51</v>
      </c>
      <c r="H7034" s="293"/>
      <c r="I7034" s="293"/>
      <c r="J7034" s="293" t="s">
        <v>24283</v>
      </c>
      <c r="K7034" s="299">
        <v>43947</v>
      </c>
      <c r="L7034" s="300"/>
      <c r="M7034" s="297" t="str">
        <f t="shared" si="109"/>
        <v>2012</v>
      </c>
    </row>
    <row r="7035" spans="1:13">
      <c r="A7035" s="293">
        <v>7034</v>
      </c>
      <c r="B7035" s="301" t="s">
        <v>22775</v>
      </c>
      <c r="C7035" s="298" t="s">
        <v>24423</v>
      </c>
      <c r="D7035" s="298"/>
      <c r="E7035" s="301" t="s">
        <v>22</v>
      </c>
      <c r="F7035" s="300" t="s">
        <v>35</v>
      </c>
      <c r="G7035" s="300" t="s">
        <v>51</v>
      </c>
      <c r="H7035" s="293"/>
      <c r="I7035" s="293"/>
      <c r="J7035" s="293" t="s">
        <v>24283</v>
      </c>
      <c r="K7035" s="299">
        <v>43947</v>
      </c>
      <c r="L7035" s="300"/>
      <c r="M7035" s="297" t="str">
        <f t="shared" si="109"/>
        <v>2012</v>
      </c>
    </row>
    <row r="7036" spans="1:13">
      <c r="A7036" s="293">
        <v>7035</v>
      </c>
      <c r="B7036" s="301" t="s">
        <v>22776</v>
      </c>
      <c r="C7036" s="298" t="s">
        <v>24424</v>
      </c>
      <c r="D7036" s="298"/>
      <c r="E7036" s="301" t="s">
        <v>22</v>
      </c>
      <c r="F7036" s="300" t="s">
        <v>35</v>
      </c>
      <c r="G7036" s="300" t="s">
        <v>51</v>
      </c>
      <c r="H7036" s="293"/>
      <c r="I7036" s="293"/>
      <c r="J7036" s="293" t="s">
        <v>24283</v>
      </c>
      <c r="K7036" s="299">
        <v>43947</v>
      </c>
      <c r="L7036" s="300"/>
      <c r="M7036" s="297" t="str">
        <f t="shared" si="109"/>
        <v>2012</v>
      </c>
    </row>
    <row r="7037" spans="1:13">
      <c r="A7037" s="293">
        <v>7036</v>
      </c>
      <c r="B7037" s="301" t="s">
        <v>22777</v>
      </c>
      <c r="C7037" s="298" t="s">
        <v>24425</v>
      </c>
      <c r="D7037" s="298"/>
      <c r="E7037" s="301" t="s">
        <v>22</v>
      </c>
      <c r="F7037" s="300" t="s">
        <v>35</v>
      </c>
      <c r="G7037" s="300" t="s">
        <v>51</v>
      </c>
      <c r="H7037" s="293"/>
      <c r="I7037" s="293"/>
      <c r="J7037" s="293" t="s">
        <v>24283</v>
      </c>
      <c r="K7037" s="299">
        <v>43947</v>
      </c>
      <c r="L7037" s="300"/>
      <c r="M7037" s="297" t="str">
        <f t="shared" si="109"/>
        <v>2012</v>
      </c>
    </row>
    <row r="7038" spans="1:13">
      <c r="A7038" s="293">
        <v>7037</v>
      </c>
      <c r="B7038" s="301" t="s">
        <v>22778</v>
      </c>
      <c r="C7038" s="298" t="s">
        <v>24426</v>
      </c>
      <c r="D7038" s="298"/>
      <c r="E7038" s="301" t="s">
        <v>22</v>
      </c>
      <c r="F7038" s="300" t="s">
        <v>35</v>
      </c>
      <c r="G7038" s="300" t="s">
        <v>51</v>
      </c>
      <c r="H7038" s="293"/>
      <c r="I7038" s="293"/>
      <c r="J7038" s="293" t="s">
        <v>24283</v>
      </c>
      <c r="K7038" s="299">
        <v>43947</v>
      </c>
      <c r="L7038" s="300"/>
      <c r="M7038" s="297" t="str">
        <f t="shared" si="109"/>
        <v>2012</v>
      </c>
    </row>
    <row r="7039" spans="1:13">
      <c r="A7039" s="293">
        <v>7038</v>
      </c>
      <c r="B7039" s="301" t="s">
        <v>22779</v>
      </c>
      <c r="C7039" s="298" t="s">
        <v>24427</v>
      </c>
      <c r="D7039" s="298"/>
      <c r="E7039" s="301" t="s">
        <v>22</v>
      </c>
      <c r="F7039" s="300" t="s">
        <v>35</v>
      </c>
      <c r="G7039" s="300" t="s">
        <v>51</v>
      </c>
      <c r="H7039" s="293"/>
      <c r="I7039" s="293"/>
      <c r="J7039" s="293" t="s">
        <v>24283</v>
      </c>
      <c r="K7039" s="299">
        <v>43947</v>
      </c>
      <c r="L7039" s="300"/>
      <c r="M7039" s="297" t="str">
        <f t="shared" si="109"/>
        <v>2012</v>
      </c>
    </row>
    <row r="7040" spans="1:13">
      <c r="A7040" s="293">
        <v>7039</v>
      </c>
      <c r="B7040" s="292" t="s">
        <v>22780</v>
      </c>
      <c r="C7040" s="298" t="s">
        <v>24428</v>
      </c>
      <c r="D7040" s="298"/>
      <c r="E7040" s="301" t="s">
        <v>22</v>
      </c>
      <c r="F7040" s="300" t="s">
        <v>35</v>
      </c>
      <c r="G7040" s="300" t="s">
        <v>51</v>
      </c>
      <c r="H7040" s="293"/>
      <c r="I7040" s="293"/>
      <c r="J7040" s="293" t="s">
        <v>24283</v>
      </c>
      <c r="K7040" s="299"/>
      <c r="L7040" s="300"/>
      <c r="M7040" s="297" t="str">
        <f t="shared" si="109"/>
        <v>2012</v>
      </c>
    </row>
    <row r="7041" spans="1:13">
      <c r="A7041" s="293">
        <v>7040</v>
      </c>
      <c r="B7041" s="301" t="s">
        <v>22781</v>
      </c>
      <c r="C7041" s="298" t="s">
        <v>24429</v>
      </c>
      <c r="D7041" s="298"/>
      <c r="E7041" s="301" t="s">
        <v>22</v>
      </c>
      <c r="F7041" s="300" t="s">
        <v>35</v>
      </c>
      <c r="G7041" s="300" t="s">
        <v>51</v>
      </c>
      <c r="H7041" s="293"/>
      <c r="I7041" s="293"/>
      <c r="J7041" s="293" t="s">
        <v>24283</v>
      </c>
      <c r="K7041" s="299">
        <v>43947</v>
      </c>
      <c r="L7041" s="300"/>
      <c r="M7041" s="297" t="str">
        <f t="shared" si="109"/>
        <v>2012</v>
      </c>
    </row>
    <row r="7042" spans="1:13">
      <c r="A7042" s="293">
        <v>7041</v>
      </c>
      <c r="B7042" s="347" t="s">
        <v>22782</v>
      </c>
      <c r="C7042" s="298" t="s">
        <v>22783</v>
      </c>
      <c r="D7042" s="298"/>
      <c r="E7042" s="301" t="s">
        <v>10</v>
      </c>
      <c r="F7042" s="300" t="s">
        <v>23</v>
      </c>
      <c r="G7042" s="293" t="s">
        <v>51</v>
      </c>
      <c r="H7042" s="293" t="s">
        <v>6879</v>
      </c>
      <c r="I7042" s="293"/>
      <c r="J7042" s="300" t="s">
        <v>24283</v>
      </c>
      <c r="K7042" s="299"/>
      <c r="L7042" s="300" t="s">
        <v>24311</v>
      </c>
      <c r="M7042" s="297" t="str">
        <f t="shared" si="109"/>
        <v>2013</v>
      </c>
    </row>
    <row r="7043" spans="1:13">
      <c r="A7043" s="293">
        <v>7042</v>
      </c>
      <c r="B7043" s="310" t="s">
        <v>22784</v>
      </c>
      <c r="C7043" s="298" t="s">
        <v>22785</v>
      </c>
      <c r="D7043" s="298"/>
      <c r="E7043" s="298" t="s">
        <v>21</v>
      </c>
      <c r="F7043" s="293" t="s">
        <v>34</v>
      </c>
      <c r="G7043" s="293" t="s">
        <v>51</v>
      </c>
      <c r="H7043" s="293" t="s">
        <v>6879</v>
      </c>
      <c r="I7043" s="293"/>
      <c r="J7043" s="300" t="s">
        <v>24283</v>
      </c>
      <c r="K7043" s="299"/>
      <c r="L7043" s="300" t="s">
        <v>24311</v>
      </c>
      <c r="M7043" s="297" t="str">
        <f t="shared" si="109"/>
        <v>2013</v>
      </c>
    </row>
    <row r="7044" spans="1:13">
      <c r="A7044" s="293">
        <v>7043</v>
      </c>
      <c r="B7044" s="291" t="s">
        <v>22786</v>
      </c>
      <c r="C7044" s="298" t="s">
        <v>22787</v>
      </c>
      <c r="D7044" s="298"/>
      <c r="E7044" s="298" t="s">
        <v>21</v>
      </c>
      <c r="F7044" s="293" t="s">
        <v>34</v>
      </c>
      <c r="G7044" s="293" t="s">
        <v>51</v>
      </c>
      <c r="H7044" s="293" t="s">
        <v>6879</v>
      </c>
      <c r="I7044" s="293"/>
      <c r="J7044" s="300" t="s">
        <v>24283</v>
      </c>
      <c r="K7044" s="299"/>
      <c r="L7044" s="300" t="s">
        <v>24311</v>
      </c>
      <c r="M7044" s="297" t="str">
        <f t="shared" si="109"/>
        <v>2013</v>
      </c>
    </row>
    <row r="7045" spans="1:13">
      <c r="A7045" s="293">
        <v>7044</v>
      </c>
      <c r="B7045" s="310" t="s">
        <v>22788</v>
      </c>
      <c r="C7045" s="298" t="s">
        <v>22789</v>
      </c>
      <c r="D7045" s="298"/>
      <c r="E7045" s="298" t="s">
        <v>21</v>
      </c>
      <c r="F7045" s="293" t="s">
        <v>34</v>
      </c>
      <c r="G7045" s="293" t="s">
        <v>51</v>
      </c>
      <c r="H7045" s="293" t="s">
        <v>6879</v>
      </c>
      <c r="I7045" s="293"/>
      <c r="J7045" s="300" t="s">
        <v>24283</v>
      </c>
      <c r="K7045" s="299"/>
      <c r="L7045" s="300" t="s">
        <v>24311</v>
      </c>
      <c r="M7045" s="297" t="str">
        <f t="shared" si="109"/>
        <v>2013</v>
      </c>
    </row>
    <row r="7046" spans="1:13">
      <c r="A7046" s="293">
        <v>7045</v>
      </c>
      <c r="B7046" s="347" t="s">
        <v>22790</v>
      </c>
      <c r="C7046" s="301" t="s">
        <v>22791</v>
      </c>
      <c r="D7046" s="298"/>
      <c r="E7046" s="301" t="s">
        <v>12</v>
      </c>
      <c r="F7046" s="293" t="s">
        <v>8611</v>
      </c>
      <c r="G7046" s="293" t="s">
        <v>51</v>
      </c>
      <c r="H7046" s="293" t="s">
        <v>6879</v>
      </c>
      <c r="I7046" s="293"/>
      <c r="J7046" s="300" t="s">
        <v>24283</v>
      </c>
      <c r="K7046" s="299"/>
      <c r="L7046" s="300" t="s">
        <v>24312</v>
      </c>
      <c r="M7046" s="297">
        <v>2011</v>
      </c>
    </row>
    <row r="7047" spans="1:13">
      <c r="A7047" s="293">
        <v>7046</v>
      </c>
      <c r="B7047" s="310" t="s">
        <v>22792</v>
      </c>
      <c r="C7047" s="301" t="s">
        <v>22793</v>
      </c>
      <c r="D7047" s="298"/>
      <c r="E7047" s="298" t="s">
        <v>21</v>
      </c>
      <c r="F7047" s="293" t="s">
        <v>34</v>
      </c>
      <c r="G7047" s="293" t="s">
        <v>51</v>
      </c>
      <c r="H7047" s="293" t="s">
        <v>6879</v>
      </c>
      <c r="I7047" s="293"/>
      <c r="J7047" s="300" t="s">
        <v>24283</v>
      </c>
      <c r="K7047" s="299"/>
      <c r="L7047" s="300" t="s">
        <v>24312</v>
      </c>
      <c r="M7047" s="297">
        <v>2011</v>
      </c>
    </row>
    <row r="7048" spans="1:13">
      <c r="A7048" s="293">
        <v>7047</v>
      </c>
      <c r="B7048" s="310" t="s">
        <v>22794</v>
      </c>
      <c r="C7048" s="301" t="s">
        <v>22795</v>
      </c>
      <c r="D7048" s="298"/>
      <c r="E7048" s="301" t="s">
        <v>12</v>
      </c>
      <c r="F7048" s="293" t="s">
        <v>8611</v>
      </c>
      <c r="G7048" s="293" t="s">
        <v>51</v>
      </c>
      <c r="H7048" s="293" t="s">
        <v>6879</v>
      </c>
      <c r="I7048" s="293"/>
      <c r="J7048" s="300" t="s">
        <v>24283</v>
      </c>
      <c r="K7048" s="299"/>
      <c r="L7048" s="300" t="s">
        <v>24312</v>
      </c>
      <c r="M7048" s="297">
        <v>2011</v>
      </c>
    </row>
    <row r="7049" spans="1:13">
      <c r="A7049" s="293">
        <v>7048</v>
      </c>
      <c r="B7049" s="310" t="s">
        <v>22796</v>
      </c>
      <c r="C7049" s="301" t="s">
        <v>22797</v>
      </c>
      <c r="D7049" s="298"/>
      <c r="E7049" s="301" t="s">
        <v>10</v>
      </c>
      <c r="F7049" s="300" t="s">
        <v>23</v>
      </c>
      <c r="G7049" s="293" t="s">
        <v>51</v>
      </c>
      <c r="H7049" s="293" t="s">
        <v>6879</v>
      </c>
      <c r="I7049" s="293"/>
      <c r="J7049" s="300" t="s">
        <v>24283</v>
      </c>
      <c r="K7049" s="299"/>
      <c r="L7049" s="300" t="s">
        <v>24312</v>
      </c>
      <c r="M7049" s="297">
        <v>2013</v>
      </c>
    </row>
    <row r="7050" spans="1:13">
      <c r="A7050" s="293">
        <v>7049</v>
      </c>
      <c r="B7050" s="310" t="s">
        <v>22798</v>
      </c>
      <c r="C7050" s="301" t="s">
        <v>22799</v>
      </c>
      <c r="D7050" s="298"/>
      <c r="E7050" s="301" t="s">
        <v>10</v>
      </c>
      <c r="F7050" s="300" t="s">
        <v>23</v>
      </c>
      <c r="G7050" s="293" t="s">
        <v>51</v>
      </c>
      <c r="H7050" s="293" t="s">
        <v>6879</v>
      </c>
      <c r="I7050" s="293"/>
      <c r="J7050" s="300" t="s">
        <v>24283</v>
      </c>
      <c r="K7050" s="299"/>
      <c r="L7050" s="300" t="s">
        <v>24312</v>
      </c>
      <c r="M7050" s="297">
        <v>2013</v>
      </c>
    </row>
    <row r="7051" spans="1:13">
      <c r="A7051" s="293">
        <v>7050</v>
      </c>
      <c r="B7051" s="310" t="s">
        <v>22800</v>
      </c>
      <c r="C7051" s="301" t="s">
        <v>22801</v>
      </c>
      <c r="D7051" s="298"/>
      <c r="E7051" s="301" t="s">
        <v>10</v>
      </c>
      <c r="F7051" s="300" t="s">
        <v>23</v>
      </c>
      <c r="G7051" s="293" t="s">
        <v>51</v>
      </c>
      <c r="H7051" s="293" t="s">
        <v>6879</v>
      </c>
      <c r="I7051" s="293"/>
      <c r="J7051" s="300" t="s">
        <v>24283</v>
      </c>
      <c r="K7051" s="299"/>
      <c r="L7051" s="300" t="s">
        <v>24312</v>
      </c>
      <c r="M7051" s="297">
        <v>2013</v>
      </c>
    </row>
    <row r="7052" spans="1:13">
      <c r="A7052" s="293">
        <v>7051</v>
      </c>
      <c r="B7052" s="310" t="s">
        <v>22802</v>
      </c>
      <c r="C7052" s="301" t="s">
        <v>22803</v>
      </c>
      <c r="D7052" s="298"/>
      <c r="E7052" s="301" t="s">
        <v>10</v>
      </c>
      <c r="F7052" s="300" t="s">
        <v>23</v>
      </c>
      <c r="G7052" s="293" t="s">
        <v>51</v>
      </c>
      <c r="H7052" s="293" t="s">
        <v>6879</v>
      </c>
      <c r="I7052" s="293"/>
      <c r="J7052" s="300" t="s">
        <v>24283</v>
      </c>
      <c r="K7052" s="299"/>
      <c r="L7052" s="300" t="s">
        <v>24312</v>
      </c>
      <c r="M7052" s="297">
        <v>2013</v>
      </c>
    </row>
    <row r="7053" spans="1:13">
      <c r="A7053" s="293">
        <v>7052</v>
      </c>
      <c r="B7053" s="310" t="s">
        <v>22804</v>
      </c>
      <c r="C7053" s="301" t="s">
        <v>22805</v>
      </c>
      <c r="D7053" s="298"/>
      <c r="E7053" s="301" t="s">
        <v>10</v>
      </c>
      <c r="F7053" s="300" t="s">
        <v>23</v>
      </c>
      <c r="G7053" s="293" t="s">
        <v>51</v>
      </c>
      <c r="H7053" s="293" t="s">
        <v>6879</v>
      </c>
      <c r="I7053" s="293"/>
      <c r="J7053" s="300" t="s">
        <v>24283</v>
      </c>
      <c r="K7053" s="299"/>
      <c r="L7053" s="300" t="s">
        <v>24312</v>
      </c>
      <c r="M7053" s="297">
        <v>2013</v>
      </c>
    </row>
    <row r="7054" spans="1:13">
      <c r="A7054" s="293">
        <v>7053</v>
      </c>
      <c r="B7054" s="310" t="s">
        <v>22806</v>
      </c>
      <c r="C7054" s="301" t="s">
        <v>22807</v>
      </c>
      <c r="D7054" s="298"/>
      <c r="E7054" s="301" t="s">
        <v>10</v>
      </c>
      <c r="F7054" s="300" t="s">
        <v>23</v>
      </c>
      <c r="G7054" s="293" t="s">
        <v>51</v>
      </c>
      <c r="H7054" s="293" t="s">
        <v>6879</v>
      </c>
      <c r="I7054" s="293"/>
      <c r="J7054" s="300" t="s">
        <v>24283</v>
      </c>
      <c r="K7054" s="299"/>
      <c r="L7054" s="300" t="s">
        <v>24312</v>
      </c>
      <c r="M7054" s="297">
        <v>2013</v>
      </c>
    </row>
    <row r="7055" spans="1:13">
      <c r="A7055" s="293">
        <v>7054</v>
      </c>
      <c r="B7055" s="310" t="s">
        <v>22808</v>
      </c>
      <c r="C7055" s="301" t="s">
        <v>22809</v>
      </c>
      <c r="D7055" s="298"/>
      <c r="E7055" s="301" t="s">
        <v>12</v>
      </c>
      <c r="F7055" s="293" t="s">
        <v>8611</v>
      </c>
      <c r="G7055" s="293" t="s">
        <v>51</v>
      </c>
      <c r="H7055" s="293" t="s">
        <v>6879</v>
      </c>
      <c r="I7055" s="293"/>
      <c r="J7055" s="300" t="s">
        <v>24283</v>
      </c>
      <c r="K7055" s="299"/>
      <c r="L7055" s="300" t="s">
        <v>24312</v>
      </c>
      <c r="M7055" s="297">
        <v>2013</v>
      </c>
    </row>
    <row r="7056" spans="1:13">
      <c r="A7056" s="293">
        <v>7055</v>
      </c>
      <c r="B7056" s="310" t="s">
        <v>22810</v>
      </c>
      <c r="C7056" s="301" t="s">
        <v>22811</v>
      </c>
      <c r="D7056" s="298"/>
      <c r="E7056" s="301" t="s">
        <v>10</v>
      </c>
      <c r="F7056" s="300" t="s">
        <v>23</v>
      </c>
      <c r="G7056" s="293" t="s">
        <v>51</v>
      </c>
      <c r="H7056" s="293" t="s">
        <v>6879</v>
      </c>
      <c r="I7056" s="293"/>
      <c r="J7056" s="300" t="s">
        <v>24283</v>
      </c>
      <c r="K7056" s="299"/>
      <c r="L7056" s="300" t="s">
        <v>24312</v>
      </c>
      <c r="M7056" s="297">
        <v>2013</v>
      </c>
    </row>
    <row r="7057" spans="1:13">
      <c r="A7057" s="293">
        <v>7056</v>
      </c>
      <c r="B7057" s="310" t="s">
        <v>22812</v>
      </c>
      <c r="C7057" s="301" t="s">
        <v>22813</v>
      </c>
      <c r="D7057" s="298"/>
      <c r="E7057" s="301" t="s">
        <v>10</v>
      </c>
      <c r="F7057" s="300" t="s">
        <v>23</v>
      </c>
      <c r="G7057" s="293" t="s">
        <v>51</v>
      </c>
      <c r="H7057" s="293" t="s">
        <v>6879</v>
      </c>
      <c r="I7057" s="293"/>
      <c r="J7057" s="300" t="s">
        <v>24283</v>
      </c>
      <c r="K7057" s="299"/>
      <c r="L7057" s="300" t="s">
        <v>24312</v>
      </c>
      <c r="M7057" s="297">
        <v>2013</v>
      </c>
    </row>
    <row r="7058" spans="1:13">
      <c r="A7058" s="293">
        <v>7057</v>
      </c>
      <c r="B7058" s="291" t="s">
        <v>22814</v>
      </c>
      <c r="C7058" s="301" t="s">
        <v>22815</v>
      </c>
      <c r="D7058" s="298"/>
      <c r="E7058" s="301" t="s">
        <v>10</v>
      </c>
      <c r="F7058" s="300" t="s">
        <v>61</v>
      </c>
      <c r="G7058" s="293" t="s">
        <v>51</v>
      </c>
      <c r="H7058" s="293" t="s">
        <v>6879</v>
      </c>
      <c r="I7058" s="293"/>
      <c r="J7058" s="300" t="s">
        <v>24283</v>
      </c>
      <c r="K7058" s="299"/>
      <c r="L7058" s="300" t="s">
        <v>24312</v>
      </c>
      <c r="M7058" s="297">
        <v>2012</v>
      </c>
    </row>
    <row r="7059" spans="1:13">
      <c r="A7059" s="293">
        <v>7058</v>
      </c>
      <c r="B7059" s="310" t="s">
        <v>22816</v>
      </c>
      <c r="C7059" s="301" t="s">
        <v>22817</v>
      </c>
      <c r="D7059" s="298"/>
      <c r="E7059" s="301" t="s">
        <v>10</v>
      </c>
      <c r="F7059" s="300" t="s">
        <v>23</v>
      </c>
      <c r="G7059" s="293" t="s">
        <v>51</v>
      </c>
      <c r="H7059" s="293" t="s">
        <v>6879</v>
      </c>
      <c r="I7059" s="293"/>
      <c r="J7059" s="300" t="s">
        <v>24283</v>
      </c>
      <c r="K7059" s="299"/>
      <c r="L7059" s="300" t="s">
        <v>24312</v>
      </c>
      <c r="M7059" s="297">
        <v>2013</v>
      </c>
    </row>
    <row r="7060" spans="1:13">
      <c r="A7060" s="293">
        <v>7059</v>
      </c>
      <c r="B7060" s="311" t="s">
        <v>22818</v>
      </c>
      <c r="C7060" s="312" t="s">
        <v>22819</v>
      </c>
      <c r="D7060" s="298"/>
      <c r="E7060" s="301" t="s">
        <v>10</v>
      </c>
      <c r="F7060" s="300" t="s">
        <v>23</v>
      </c>
      <c r="G7060" s="293" t="s">
        <v>51</v>
      </c>
      <c r="H7060" s="293" t="s">
        <v>6879</v>
      </c>
      <c r="I7060" s="293"/>
      <c r="J7060" s="300" t="s">
        <v>24283</v>
      </c>
      <c r="K7060" s="299"/>
      <c r="L7060" s="326" t="s">
        <v>24313</v>
      </c>
      <c r="M7060" s="297">
        <v>2013</v>
      </c>
    </row>
    <row r="7061" spans="1:13">
      <c r="A7061" s="293">
        <v>7060</v>
      </c>
      <c r="B7061" s="312" t="s">
        <v>22820</v>
      </c>
      <c r="C7061" s="312" t="s">
        <v>22821</v>
      </c>
      <c r="D7061" s="298"/>
      <c r="E7061" s="301" t="s">
        <v>10</v>
      </c>
      <c r="F7061" s="300" t="s">
        <v>23</v>
      </c>
      <c r="G7061" s="293" t="s">
        <v>51</v>
      </c>
      <c r="H7061" s="293" t="s">
        <v>6879</v>
      </c>
      <c r="I7061" s="293"/>
      <c r="J7061" s="300" t="s">
        <v>24283</v>
      </c>
      <c r="K7061" s="299"/>
      <c r="L7061" s="326" t="s">
        <v>24313</v>
      </c>
      <c r="M7061" s="297">
        <v>2013</v>
      </c>
    </row>
    <row r="7062" spans="1:13">
      <c r="A7062" s="293">
        <v>7061</v>
      </c>
      <c r="B7062" s="312" t="s">
        <v>22822</v>
      </c>
      <c r="C7062" s="312" t="s">
        <v>22823</v>
      </c>
      <c r="D7062" s="298"/>
      <c r="E7062" s="301" t="s">
        <v>10</v>
      </c>
      <c r="F7062" s="300" t="s">
        <v>23</v>
      </c>
      <c r="G7062" s="293" t="s">
        <v>51</v>
      </c>
      <c r="H7062" s="293" t="s">
        <v>6879</v>
      </c>
      <c r="I7062" s="293"/>
      <c r="J7062" s="300" t="s">
        <v>24283</v>
      </c>
      <c r="K7062" s="299"/>
      <c r="L7062" s="326" t="s">
        <v>24313</v>
      </c>
      <c r="M7062" s="297">
        <v>2013</v>
      </c>
    </row>
    <row r="7063" spans="1:13">
      <c r="A7063" s="293">
        <v>7062</v>
      </c>
      <c r="B7063" s="312" t="s">
        <v>22824</v>
      </c>
      <c r="C7063" s="312" t="s">
        <v>22825</v>
      </c>
      <c r="D7063" s="298"/>
      <c r="E7063" s="301" t="s">
        <v>10</v>
      </c>
      <c r="F7063" s="300" t="s">
        <v>61</v>
      </c>
      <c r="G7063" s="293" t="s">
        <v>51</v>
      </c>
      <c r="H7063" s="293" t="s">
        <v>6879</v>
      </c>
      <c r="I7063" s="293"/>
      <c r="J7063" s="300" t="s">
        <v>24283</v>
      </c>
      <c r="K7063" s="299"/>
      <c r="L7063" s="326" t="s">
        <v>24313</v>
      </c>
      <c r="M7063" s="297">
        <v>2012</v>
      </c>
    </row>
    <row r="7064" spans="1:13">
      <c r="A7064" s="293">
        <v>7063</v>
      </c>
      <c r="B7064" s="312" t="s">
        <v>22826</v>
      </c>
      <c r="C7064" s="312" t="s">
        <v>22827</v>
      </c>
      <c r="D7064" s="298"/>
      <c r="E7064" s="301" t="s">
        <v>10</v>
      </c>
      <c r="F7064" s="300" t="s">
        <v>61</v>
      </c>
      <c r="G7064" s="293" t="s">
        <v>51</v>
      </c>
      <c r="H7064" s="293" t="s">
        <v>6879</v>
      </c>
      <c r="I7064" s="293"/>
      <c r="J7064" s="300" t="s">
        <v>24283</v>
      </c>
      <c r="K7064" s="299"/>
      <c r="L7064" s="326" t="s">
        <v>24313</v>
      </c>
      <c r="M7064" s="297">
        <v>2011</v>
      </c>
    </row>
    <row r="7065" spans="1:13">
      <c r="A7065" s="293">
        <v>7064</v>
      </c>
      <c r="B7065" s="312" t="s">
        <v>22828</v>
      </c>
      <c r="C7065" s="312" t="s">
        <v>22829</v>
      </c>
      <c r="D7065" s="298"/>
      <c r="E7065" s="301" t="s">
        <v>10</v>
      </c>
      <c r="F7065" s="300" t="s">
        <v>23</v>
      </c>
      <c r="G7065" s="293" t="s">
        <v>51</v>
      </c>
      <c r="H7065" s="293" t="s">
        <v>6879</v>
      </c>
      <c r="I7065" s="293"/>
      <c r="J7065" s="300" t="s">
        <v>24283</v>
      </c>
      <c r="K7065" s="299"/>
      <c r="L7065" s="326" t="s">
        <v>24313</v>
      </c>
      <c r="M7065" s="297">
        <v>2013</v>
      </c>
    </row>
    <row r="7066" spans="1:13">
      <c r="A7066" s="293">
        <v>7065</v>
      </c>
      <c r="B7066" s="312" t="s">
        <v>22830</v>
      </c>
      <c r="C7066" s="312" t="s">
        <v>22831</v>
      </c>
      <c r="D7066" s="298"/>
      <c r="E7066" s="301" t="s">
        <v>10</v>
      </c>
      <c r="F7066" s="300" t="s">
        <v>23</v>
      </c>
      <c r="G7066" s="293" t="s">
        <v>51</v>
      </c>
      <c r="H7066" s="293" t="s">
        <v>6879</v>
      </c>
      <c r="I7066" s="293"/>
      <c r="J7066" s="300" t="s">
        <v>24283</v>
      </c>
      <c r="K7066" s="299"/>
      <c r="L7066" s="326" t="s">
        <v>24313</v>
      </c>
      <c r="M7066" s="297">
        <v>2013</v>
      </c>
    </row>
    <row r="7067" spans="1:13">
      <c r="A7067" s="293">
        <v>7066</v>
      </c>
      <c r="B7067" s="312" t="s">
        <v>22832</v>
      </c>
      <c r="C7067" s="312" t="s">
        <v>22833</v>
      </c>
      <c r="D7067" s="298"/>
      <c r="E7067" s="301" t="s">
        <v>10</v>
      </c>
      <c r="F7067" s="300" t="s">
        <v>23</v>
      </c>
      <c r="G7067" s="293" t="s">
        <v>51</v>
      </c>
      <c r="H7067" s="293" t="s">
        <v>6879</v>
      </c>
      <c r="I7067" s="293"/>
      <c r="J7067" s="300" t="s">
        <v>24283</v>
      </c>
      <c r="K7067" s="299"/>
      <c r="L7067" s="326" t="s">
        <v>24313</v>
      </c>
      <c r="M7067" s="297">
        <v>2013</v>
      </c>
    </row>
    <row r="7068" spans="1:13">
      <c r="A7068" s="293">
        <v>7067</v>
      </c>
      <c r="B7068" s="312" t="s">
        <v>23113</v>
      </c>
      <c r="C7068" s="312" t="s">
        <v>23114</v>
      </c>
      <c r="D7068" s="298"/>
      <c r="E7068" s="301" t="s">
        <v>10</v>
      </c>
      <c r="F7068" s="300" t="s">
        <v>23</v>
      </c>
      <c r="G7068" s="293" t="s">
        <v>51</v>
      </c>
      <c r="H7068" s="293" t="s">
        <v>6879</v>
      </c>
      <c r="I7068" s="293"/>
      <c r="J7068" s="300"/>
      <c r="K7068" s="299"/>
      <c r="L7068" s="348" t="s">
        <v>24314</v>
      </c>
      <c r="M7068" s="297">
        <v>2014</v>
      </c>
    </row>
    <row r="7069" spans="1:13">
      <c r="A7069" s="293">
        <v>7068</v>
      </c>
      <c r="B7069" s="312" t="s">
        <v>23115</v>
      </c>
      <c r="C7069" s="312" t="s">
        <v>23116</v>
      </c>
      <c r="D7069" s="298"/>
      <c r="E7069" s="301" t="s">
        <v>10</v>
      </c>
      <c r="F7069" s="300" t="s">
        <v>23</v>
      </c>
      <c r="G7069" s="293" t="s">
        <v>51</v>
      </c>
      <c r="H7069" s="293" t="s">
        <v>6879</v>
      </c>
      <c r="I7069" s="293"/>
      <c r="J7069" s="300"/>
      <c r="K7069" s="299"/>
      <c r="L7069" s="348" t="s">
        <v>24314</v>
      </c>
      <c r="M7069" s="297">
        <v>2014</v>
      </c>
    </row>
    <row r="7070" spans="1:13">
      <c r="A7070" s="293">
        <v>7069</v>
      </c>
      <c r="B7070" s="294" t="s">
        <v>23259</v>
      </c>
      <c r="C7070" s="295" t="s">
        <v>23260</v>
      </c>
      <c r="D7070" s="293"/>
      <c r="E7070" s="300" t="s">
        <v>21</v>
      </c>
      <c r="F7070" s="300" t="s">
        <v>34</v>
      </c>
      <c r="G7070" s="300" t="s">
        <v>58</v>
      </c>
      <c r="H7070" s="293" t="s">
        <v>6879</v>
      </c>
      <c r="I7070" s="293"/>
      <c r="J7070" s="300" t="s">
        <v>24283</v>
      </c>
      <c r="K7070" s="293"/>
      <c r="L7070" s="348" t="s">
        <v>24315</v>
      </c>
      <c r="M7070" s="297" t="str">
        <f t="shared" ref="M7070:M7133" si="110">IF((INT(MID(B7070,5,2))&gt;19),"19"&amp;MID(B7070,5,2),"20"&amp;MID(B7070,5,2))</f>
        <v>2019</v>
      </c>
    </row>
    <row r="7071" spans="1:13">
      <c r="A7071" s="293">
        <v>7070</v>
      </c>
      <c r="B7071" s="294" t="s">
        <v>23261</v>
      </c>
      <c r="C7071" s="295" t="s">
        <v>23262</v>
      </c>
      <c r="D7071" s="293"/>
      <c r="E7071" s="300" t="s">
        <v>21</v>
      </c>
      <c r="F7071" s="300" t="s">
        <v>34</v>
      </c>
      <c r="G7071" s="300" t="s">
        <v>58</v>
      </c>
      <c r="H7071" s="293" t="s">
        <v>6879</v>
      </c>
      <c r="I7071" s="293"/>
      <c r="J7071" s="300" t="s">
        <v>24283</v>
      </c>
      <c r="K7071" s="293"/>
      <c r="L7071" s="348" t="s">
        <v>24315</v>
      </c>
      <c r="M7071" s="297" t="str">
        <f t="shared" si="110"/>
        <v>2019</v>
      </c>
    </row>
    <row r="7072" spans="1:13">
      <c r="A7072" s="293">
        <v>7071</v>
      </c>
      <c r="B7072" s="294" t="s">
        <v>23263</v>
      </c>
      <c r="C7072" s="295" t="s">
        <v>23264</v>
      </c>
      <c r="D7072" s="293"/>
      <c r="E7072" s="300" t="s">
        <v>21</v>
      </c>
      <c r="F7072" s="300" t="s">
        <v>34</v>
      </c>
      <c r="G7072" s="300" t="s">
        <v>58</v>
      </c>
      <c r="H7072" s="293" t="s">
        <v>6879</v>
      </c>
      <c r="I7072" s="293"/>
      <c r="J7072" s="300" t="s">
        <v>24283</v>
      </c>
      <c r="K7072" s="293"/>
      <c r="L7072" s="348" t="s">
        <v>24315</v>
      </c>
      <c r="M7072" s="297" t="str">
        <f t="shared" si="110"/>
        <v>2019</v>
      </c>
    </row>
    <row r="7073" spans="1:13">
      <c r="A7073" s="293">
        <v>7072</v>
      </c>
      <c r="B7073" s="294" t="s">
        <v>23265</v>
      </c>
      <c r="C7073" s="295" t="s">
        <v>23266</v>
      </c>
      <c r="D7073" s="293"/>
      <c r="E7073" s="300" t="s">
        <v>21</v>
      </c>
      <c r="F7073" s="300" t="s">
        <v>34</v>
      </c>
      <c r="G7073" s="300" t="s">
        <v>58</v>
      </c>
      <c r="H7073" s="293" t="s">
        <v>6879</v>
      </c>
      <c r="I7073" s="293"/>
      <c r="J7073" s="300" t="s">
        <v>24283</v>
      </c>
      <c r="K7073" s="293"/>
      <c r="L7073" s="348" t="s">
        <v>24315</v>
      </c>
      <c r="M7073" s="297" t="str">
        <f t="shared" si="110"/>
        <v>2019</v>
      </c>
    </row>
    <row r="7074" spans="1:13">
      <c r="A7074" s="293">
        <v>7073</v>
      </c>
      <c r="B7074" s="294" t="s">
        <v>23267</v>
      </c>
      <c r="C7074" s="295" t="s">
        <v>23268</v>
      </c>
      <c r="D7074" s="293"/>
      <c r="E7074" s="300" t="s">
        <v>21</v>
      </c>
      <c r="F7074" s="300" t="s">
        <v>34</v>
      </c>
      <c r="G7074" s="300" t="s">
        <v>58</v>
      </c>
      <c r="H7074" s="293" t="s">
        <v>6879</v>
      </c>
      <c r="I7074" s="293"/>
      <c r="J7074" s="300" t="s">
        <v>24283</v>
      </c>
      <c r="K7074" s="293"/>
      <c r="L7074" s="348" t="s">
        <v>24315</v>
      </c>
      <c r="M7074" s="297" t="str">
        <f t="shared" si="110"/>
        <v>2019</v>
      </c>
    </row>
    <row r="7075" spans="1:13">
      <c r="A7075" s="293">
        <v>7074</v>
      </c>
      <c r="B7075" s="294" t="s">
        <v>23269</v>
      </c>
      <c r="C7075" s="295" t="s">
        <v>23270</v>
      </c>
      <c r="D7075" s="293"/>
      <c r="E7075" s="300" t="s">
        <v>21</v>
      </c>
      <c r="F7075" s="300" t="s">
        <v>34</v>
      </c>
      <c r="G7075" s="300" t="s">
        <v>58</v>
      </c>
      <c r="H7075" s="293" t="s">
        <v>6879</v>
      </c>
      <c r="I7075" s="293"/>
      <c r="J7075" s="300" t="s">
        <v>24283</v>
      </c>
      <c r="K7075" s="293"/>
      <c r="L7075" s="348" t="s">
        <v>24315</v>
      </c>
      <c r="M7075" s="297" t="str">
        <f t="shared" si="110"/>
        <v>2019</v>
      </c>
    </row>
    <row r="7076" spans="1:13">
      <c r="A7076" s="293">
        <v>7075</v>
      </c>
      <c r="B7076" s="294" t="s">
        <v>23271</v>
      </c>
      <c r="C7076" s="295" t="s">
        <v>23272</v>
      </c>
      <c r="D7076" s="293"/>
      <c r="E7076" s="300" t="s">
        <v>21</v>
      </c>
      <c r="F7076" s="300" t="s">
        <v>34</v>
      </c>
      <c r="G7076" s="300" t="s">
        <v>58</v>
      </c>
      <c r="H7076" s="293" t="s">
        <v>6879</v>
      </c>
      <c r="I7076" s="293"/>
      <c r="J7076" s="300" t="s">
        <v>24283</v>
      </c>
      <c r="K7076" s="293"/>
      <c r="L7076" s="348" t="s">
        <v>24315</v>
      </c>
      <c r="M7076" s="297" t="str">
        <f t="shared" si="110"/>
        <v>2019</v>
      </c>
    </row>
    <row r="7077" spans="1:13">
      <c r="A7077" s="293">
        <v>7076</v>
      </c>
      <c r="B7077" s="294" t="s">
        <v>23273</v>
      </c>
      <c r="C7077" s="295" t="s">
        <v>23274</v>
      </c>
      <c r="D7077" s="293"/>
      <c r="E7077" s="300" t="s">
        <v>21</v>
      </c>
      <c r="F7077" s="300" t="s">
        <v>34</v>
      </c>
      <c r="G7077" s="300" t="s">
        <v>58</v>
      </c>
      <c r="H7077" s="293" t="s">
        <v>6879</v>
      </c>
      <c r="I7077" s="293"/>
      <c r="J7077" s="300" t="s">
        <v>24283</v>
      </c>
      <c r="K7077" s="293"/>
      <c r="L7077" s="348" t="s">
        <v>24315</v>
      </c>
      <c r="M7077" s="297" t="str">
        <f t="shared" si="110"/>
        <v>2019</v>
      </c>
    </row>
    <row r="7078" spans="1:13">
      <c r="A7078" s="293">
        <v>7077</v>
      </c>
      <c r="B7078" s="294" t="s">
        <v>23275</v>
      </c>
      <c r="C7078" s="295" t="s">
        <v>23276</v>
      </c>
      <c r="D7078" s="293"/>
      <c r="E7078" s="300" t="s">
        <v>21</v>
      </c>
      <c r="F7078" s="300" t="s">
        <v>34</v>
      </c>
      <c r="G7078" s="300" t="s">
        <v>58</v>
      </c>
      <c r="H7078" s="293" t="s">
        <v>6879</v>
      </c>
      <c r="I7078" s="293"/>
      <c r="J7078" s="300" t="s">
        <v>24283</v>
      </c>
      <c r="K7078" s="293"/>
      <c r="L7078" s="348" t="s">
        <v>24315</v>
      </c>
      <c r="M7078" s="297" t="str">
        <f t="shared" si="110"/>
        <v>2019</v>
      </c>
    </row>
    <row r="7079" spans="1:13">
      <c r="A7079" s="293">
        <v>7078</v>
      </c>
      <c r="B7079" s="294" t="s">
        <v>23277</v>
      </c>
      <c r="C7079" s="295" t="s">
        <v>23278</v>
      </c>
      <c r="D7079" s="293"/>
      <c r="E7079" s="300" t="s">
        <v>21</v>
      </c>
      <c r="F7079" s="300" t="s">
        <v>34</v>
      </c>
      <c r="G7079" s="300" t="s">
        <v>58</v>
      </c>
      <c r="H7079" s="293" t="s">
        <v>6879</v>
      </c>
      <c r="I7079" s="293"/>
      <c r="J7079" s="300" t="s">
        <v>24283</v>
      </c>
      <c r="K7079" s="293"/>
      <c r="L7079" s="348" t="s">
        <v>24315</v>
      </c>
      <c r="M7079" s="297" t="str">
        <f t="shared" si="110"/>
        <v>2019</v>
      </c>
    </row>
    <row r="7080" spans="1:13">
      <c r="A7080" s="293">
        <v>7079</v>
      </c>
      <c r="B7080" s="294" t="s">
        <v>23279</v>
      </c>
      <c r="C7080" s="295" t="s">
        <v>23280</v>
      </c>
      <c r="D7080" s="293"/>
      <c r="E7080" s="300" t="s">
        <v>21</v>
      </c>
      <c r="F7080" s="300" t="s">
        <v>34</v>
      </c>
      <c r="G7080" s="300" t="s">
        <v>58</v>
      </c>
      <c r="H7080" s="293" t="s">
        <v>6879</v>
      </c>
      <c r="I7080" s="293"/>
      <c r="J7080" s="300" t="s">
        <v>24283</v>
      </c>
      <c r="K7080" s="293"/>
      <c r="L7080" s="348" t="s">
        <v>24315</v>
      </c>
      <c r="M7080" s="297" t="str">
        <f t="shared" si="110"/>
        <v>2019</v>
      </c>
    </row>
    <row r="7081" spans="1:13">
      <c r="A7081" s="293">
        <v>7080</v>
      </c>
      <c r="B7081" s="294" t="s">
        <v>23281</v>
      </c>
      <c r="C7081" s="295" t="s">
        <v>23282</v>
      </c>
      <c r="D7081" s="293"/>
      <c r="E7081" s="300" t="s">
        <v>21</v>
      </c>
      <c r="F7081" s="300" t="s">
        <v>34</v>
      </c>
      <c r="G7081" s="300" t="s">
        <v>58</v>
      </c>
      <c r="H7081" s="293" t="s">
        <v>6879</v>
      </c>
      <c r="I7081" s="293"/>
      <c r="J7081" s="300" t="s">
        <v>24283</v>
      </c>
      <c r="K7081" s="293"/>
      <c r="L7081" s="348" t="s">
        <v>24315</v>
      </c>
      <c r="M7081" s="297" t="str">
        <f t="shared" si="110"/>
        <v>2019</v>
      </c>
    </row>
    <row r="7082" spans="1:13">
      <c r="A7082" s="293">
        <v>7081</v>
      </c>
      <c r="B7082" s="294" t="s">
        <v>23283</v>
      </c>
      <c r="C7082" s="295" t="s">
        <v>23284</v>
      </c>
      <c r="D7082" s="293"/>
      <c r="E7082" s="300" t="s">
        <v>21</v>
      </c>
      <c r="F7082" s="300" t="s">
        <v>34</v>
      </c>
      <c r="G7082" s="300" t="s">
        <v>58</v>
      </c>
      <c r="H7082" s="293" t="s">
        <v>6879</v>
      </c>
      <c r="I7082" s="293"/>
      <c r="J7082" s="300" t="s">
        <v>24283</v>
      </c>
      <c r="K7082" s="293"/>
      <c r="L7082" s="348" t="s">
        <v>24315</v>
      </c>
      <c r="M7082" s="297" t="str">
        <f t="shared" si="110"/>
        <v>2019</v>
      </c>
    </row>
    <row r="7083" spans="1:13">
      <c r="A7083" s="293">
        <v>7082</v>
      </c>
      <c r="B7083" s="294" t="s">
        <v>23285</v>
      </c>
      <c r="C7083" s="295" t="s">
        <v>23286</v>
      </c>
      <c r="D7083" s="293"/>
      <c r="E7083" s="300" t="s">
        <v>21</v>
      </c>
      <c r="F7083" s="300" t="s">
        <v>34</v>
      </c>
      <c r="G7083" s="300" t="s">
        <v>58</v>
      </c>
      <c r="H7083" s="293" t="s">
        <v>6879</v>
      </c>
      <c r="I7083" s="293"/>
      <c r="J7083" s="300" t="s">
        <v>24283</v>
      </c>
      <c r="K7083" s="293"/>
      <c r="L7083" s="348" t="s">
        <v>24315</v>
      </c>
      <c r="M7083" s="297" t="str">
        <f t="shared" si="110"/>
        <v>2019</v>
      </c>
    </row>
    <row r="7084" spans="1:13">
      <c r="A7084" s="293">
        <v>7083</v>
      </c>
      <c r="B7084" s="294" t="s">
        <v>23287</v>
      </c>
      <c r="C7084" s="295" t="s">
        <v>23288</v>
      </c>
      <c r="D7084" s="293"/>
      <c r="E7084" s="300" t="s">
        <v>21</v>
      </c>
      <c r="F7084" s="300" t="s">
        <v>34</v>
      </c>
      <c r="G7084" s="300" t="s">
        <v>58</v>
      </c>
      <c r="H7084" s="293" t="s">
        <v>6879</v>
      </c>
      <c r="I7084" s="293"/>
      <c r="J7084" s="300" t="s">
        <v>24283</v>
      </c>
      <c r="K7084" s="293"/>
      <c r="L7084" s="348" t="s">
        <v>24315</v>
      </c>
      <c r="M7084" s="297" t="str">
        <f t="shared" si="110"/>
        <v>2019</v>
      </c>
    </row>
    <row r="7085" spans="1:13">
      <c r="A7085" s="293">
        <v>7084</v>
      </c>
      <c r="B7085" s="294" t="s">
        <v>23289</v>
      </c>
      <c r="C7085" s="295" t="s">
        <v>23290</v>
      </c>
      <c r="D7085" s="293"/>
      <c r="E7085" s="300" t="s">
        <v>21</v>
      </c>
      <c r="F7085" s="300" t="s">
        <v>34</v>
      </c>
      <c r="G7085" s="300" t="s">
        <v>58</v>
      </c>
      <c r="H7085" s="293" t="s">
        <v>6879</v>
      </c>
      <c r="I7085" s="293"/>
      <c r="J7085" s="300" t="s">
        <v>24283</v>
      </c>
      <c r="K7085" s="293"/>
      <c r="L7085" s="348" t="s">
        <v>24315</v>
      </c>
      <c r="M7085" s="297" t="str">
        <f t="shared" si="110"/>
        <v>2019</v>
      </c>
    </row>
    <row r="7086" spans="1:13">
      <c r="A7086" s="293">
        <v>7085</v>
      </c>
      <c r="B7086" s="294" t="s">
        <v>23291</v>
      </c>
      <c r="C7086" s="295" t="s">
        <v>23292</v>
      </c>
      <c r="D7086" s="293"/>
      <c r="E7086" s="300" t="s">
        <v>21</v>
      </c>
      <c r="F7086" s="300" t="s">
        <v>34</v>
      </c>
      <c r="G7086" s="300" t="s">
        <v>58</v>
      </c>
      <c r="H7086" s="293" t="s">
        <v>6879</v>
      </c>
      <c r="I7086" s="293"/>
      <c r="J7086" s="300" t="s">
        <v>24283</v>
      </c>
      <c r="K7086" s="293"/>
      <c r="L7086" s="348" t="s">
        <v>24315</v>
      </c>
      <c r="M7086" s="297" t="str">
        <f t="shared" si="110"/>
        <v>2019</v>
      </c>
    </row>
    <row r="7087" spans="1:13">
      <c r="A7087" s="293">
        <v>7086</v>
      </c>
      <c r="B7087" s="294" t="s">
        <v>23293</v>
      </c>
      <c r="C7087" s="295" t="s">
        <v>23294</v>
      </c>
      <c r="D7087" s="293"/>
      <c r="E7087" s="300" t="s">
        <v>21</v>
      </c>
      <c r="F7087" s="300" t="s">
        <v>34</v>
      </c>
      <c r="G7087" s="300" t="s">
        <v>58</v>
      </c>
      <c r="H7087" s="293" t="s">
        <v>6879</v>
      </c>
      <c r="I7087" s="293"/>
      <c r="J7087" s="300" t="s">
        <v>24283</v>
      </c>
      <c r="K7087" s="293"/>
      <c r="L7087" s="348" t="s">
        <v>24315</v>
      </c>
      <c r="M7087" s="297" t="str">
        <f t="shared" si="110"/>
        <v>2019</v>
      </c>
    </row>
    <row r="7088" spans="1:13">
      <c r="A7088" s="293">
        <v>7087</v>
      </c>
      <c r="B7088" s="294" t="s">
        <v>23295</v>
      </c>
      <c r="C7088" s="295" t="s">
        <v>23296</v>
      </c>
      <c r="D7088" s="293"/>
      <c r="E7088" s="300" t="s">
        <v>21</v>
      </c>
      <c r="F7088" s="300" t="s">
        <v>34</v>
      </c>
      <c r="G7088" s="300" t="s">
        <v>58</v>
      </c>
      <c r="H7088" s="293" t="s">
        <v>6879</v>
      </c>
      <c r="I7088" s="293"/>
      <c r="J7088" s="300" t="s">
        <v>24283</v>
      </c>
      <c r="K7088" s="293"/>
      <c r="L7088" s="348" t="s">
        <v>24315</v>
      </c>
      <c r="M7088" s="297" t="str">
        <f t="shared" si="110"/>
        <v>2019</v>
      </c>
    </row>
    <row r="7089" spans="1:13">
      <c r="A7089" s="293">
        <v>7088</v>
      </c>
      <c r="B7089" s="294" t="s">
        <v>23297</v>
      </c>
      <c r="C7089" s="295" t="s">
        <v>23298</v>
      </c>
      <c r="D7089" s="293"/>
      <c r="E7089" s="300" t="s">
        <v>21</v>
      </c>
      <c r="F7089" s="300" t="s">
        <v>34</v>
      </c>
      <c r="G7089" s="300" t="s">
        <v>58</v>
      </c>
      <c r="H7089" s="293" t="s">
        <v>6879</v>
      </c>
      <c r="I7089" s="293"/>
      <c r="J7089" s="300" t="s">
        <v>24283</v>
      </c>
      <c r="K7089" s="293"/>
      <c r="L7089" s="348" t="s">
        <v>24315</v>
      </c>
      <c r="M7089" s="297" t="str">
        <f t="shared" si="110"/>
        <v>2019</v>
      </c>
    </row>
    <row r="7090" spans="1:13">
      <c r="A7090" s="293">
        <v>7089</v>
      </c>
      <c r="B7090" s="294" t="s">
        <v>23299</v>
      </c>
      <c r="C7090" s="295" t="s">
        <v>23300</v>
      </c>
      <c r="D7090" s="293"/>
      <c r="E7090" s="300" t="s">
        <v>21</v>
      </c>
      <c r="F7090" s="300" t="s">
        <v>34</v>
      </c>
      <c r="G7090" s="300" t="s">
        <v>58</v>
      </c>
      <c r="H7090" s="293" t="s">
        <v>6879</v>
      </c>
      <c r="I7090" s="293"/>
      <c r="J7090" s="300" t="s">
        <v>24283</v>
      </c>
      <c r="K7090" s="293"/>
      <c r="L7090" s="348" t="s">
        <v>24315</v>
      </c>
      <c r="M7090" s="297" t="str">
        <f t="shared" si="110"/>
        <v>2019</v>
      </c>
    </row>
    <row r="7091" spans="1:13">
      <c r="A7091" s="293">
        <v>7090</v>
      </c>
      <c r="B7091" s="294" t="s">
        <v>23301</v>
      </c>
      <c r="C7091" s="295" t="s">
        <v>23302</v>
      </c>
      <c r="D7091" s="293"/>
      <c r="E7091" s="300" t="s">
        <v>21</v>
      </c>
      <c r="F7091" s="300" t="s">
        <v>34</v>
      </c>
      <c r="G7091" s="300" t="s">
        <v>58</v>
      </c>
      <c r="H7091" s="293" t="s">
        <v>6879</v>
      </c>
      <c r="I7091" s="293"/>
      <c r="J7091" s="300" t="s">
        <v>24283</v>
      </c>
      <c r="K7091" s="293"/>
      <c r="L7091" s="348" t="s">
        <v>24315</v>
      </c>
      <c r="M7091" s="297" t="str">
        <f t="shared" si="110"/>
        <v>2019</v>
      </c>
    </row>
    <row r="7092" spans="1:13">
      <c r="A7092" s="293">
        <v>7091</v>
      </c>
      <c r="B7092" s="294" t="s">
        <v>23303</v>
      </c>
      <c r="C7092" s="295" t="s">
        <v>23304</v>
      </c>
      <c r="D7092" s="293"/>
      <c r="E7092" s="300" t="s">
        <v>21</v>
      </c>
      <c r="F7092" s="300" t="s">
        <v>34</v>
      </c>
      <c r="G7092" s="300" t="s">
        <v>58</v>
      </c>
      <c r="H7092" s="293" t="s">
        <v>6879</v>
      </c>
      <c r="I7092" s="293"/>
      <c r="J7092" s="300" t="s">
        <v>24283</v>
      </c>
      <c r="K7092" s="293"/>
      <c r="L7092" s="348" t="s">
        <v>24315</v>
      </c>
      <c r="M7092" s="297" t="str">
        <f t="shared" si="110"/>
        <v>2019</v>
      </c>
    </row>
    <row r="7093" spans="1:13">
      <c r="A7093" s="293">
        <v>7092</v>
      </c>
      <c r="B7093" s="294" t="s">
        <v>23305</v>
      </c>
      <c r="C7093" s="295" t="s">
        <v>23306</v>
      </c>
      <c r="D7093" s="293"/>
      <c r="E7093" s="300" t="s">
        <v>21</v>
      </c>
      <c r="F7093" s="300" t="s">
        <v>34</v>
      </c>
      <c r="G7093" s="300" t="s">
        <v>58</v>
      </c>
      <c r="H7093" s="293" t="s">
        <v>6879</v>
      </c>
      <c r="I7093" s="293"/>
      <c r="J7093" s="300" t="s">
        <v>24283</v>
      </c>
      <c r="K7093" s="293"/>
      <c r="L7093" s="348" t="s">
        <v>24315</v>
      </c>
      <c r="M7093" s="297" t="str">
        <f t="shared" si="110"/>
        <v>2019</v>
      </c>
    </row>
    <row r="7094" spans="1:13">
      <c r="A7094" s="293">
        <v>7093</v>
      </c>
      <c r="B7094" s="294" t="s">
        <v>23307</v>
      </c>
      <c r="C7094" s="295" t="s">
        <v>23308</v>
      </c>
      <c r="D7094" s="293"/>
      <c r="E7094" s="300" t="s">
        <v>21</v>
      </c>
      <c r="F7094" s="300" t="s">
        <v>34</v>
      </c>
      <c r="G7094" s="300" t="s">
        <v>58</v>
      </c>
      <c r="H7094" s="293" t="s">
        <v>6879</v>
      </c>
      <c r="I7094" s="293"/>
      <c r="J7094" s="300" t="s">
        <v>24283</v>
      </c>
      <c r="K7094" s="293"/>
      <c r="L7094" s="348" t="s">
        <v>24315</v>
      </c>
      <c r="M7094" s="297" t="str">
        <f t="shared" si="110"/>
        <v>2019</v>
      </c>
    </row>
    <row r="7095" spans="1:13">
      <c r="A7095" s="293">
        <v>7094</v>
      </c>
      <c r="B7095" s="294" t="s">
        <v>23309</v>
      </c>
      <c r="C7095" s="295" t="s">
        <v>23310</v>
      </c>
      <c r="D7095" s="293"/>
      <c r="E7095" s="300" t="s">
        <v>21</v>
      </c>
      <c r="F7095" s="300" t="s">
        <v>34</v>
      </c>
      <c r="G7095" s="300" t="s">
        <v>58</v>
      </c>
      <c r="H7095" s="293" t="s">
        <v>6879</v>
      </c>
      <c r="I7095" s="293"/>
      <c r="J7095" s="300" t="s">
        <v>24283</v>
      </c>
      <c r="K7095" s="293"/>
      <c r="L7095" s="348" t="s">
        <v>24315</v>
      </c>
      <c r="M7095" s="297" t="str">
        <f t="shared" si="110"/>
        <v>2019</v>
      </c>
    </row>
    <row r="7096" spans="1:13">
      <c r="A7096" s="293">
        <v>7095</v>
      </c>
      <c r="B7096" s="294" t="s">
        <v>23311</v>
      </c>
      <c r="C7096" s="295" t="s">
        <v>23312</v>
      </c>
      <c r="D7096" s="293"/>
      <c r="E7096" s="300" t="s">
        <v>21</v>
      </c>
      <c r="F7096" s="300" t="s">
        <v>34</v>
      </c>
      <c r="G7096" s="300" t="s">
        <v>58</v>
      </c>
      <c r="H7096" s="293" t="s">
        <v>6879</v>
      </c>
      <c r="I7096" s="293"/>
      <c r="J7096" s="300" t="s">
        <v>24283</v>
      </c>
      <c r="K7096" s="293"/>
      <c r="L7096" s="348" t="s">
        <v>24315</v>
      </c>
      <c r="M7096" s="297" t="str">
        <f t="shared" si="110"/>
        <v>2019</v>
      </c>
    </row>
    <row r="7097" spans="1:13">
      <c r="A7097" s="293">
        <v>7096</v>
      </c>
      <c r="B7097" s="294" t="s">
        <v>23313</v>
      </c>
      <c r="C7097" s="295" t="s">
        <v>23314</v>
      </c>
      <c r="D7097" s="293"/>
      <c r="E7097" s="300" t="s">
        <v>21</v>
      </c>
      <c r="F7097" s="300" t="s">
        <v>34</v>
      </c>
      <c r="G7097" s="300" t="s">
        <v>58</v>
      </c>
      <c r="H7097" s="293" t="s">
        <v>6879</v>
      </c>
      <c r="I7097" s="293"/>
      <c r="J7097" s="300" t="s">
        <v>24283</v>
      </c>
      <c r="K7097" s="293"/>
      <c r="L7097" s="348" t="s">
        <v>24315</v>
      </c>
      <c r="M7097" s="297" t="str">
        <f t="shared" si="110"/>
        <v>2019</v>
      </c>
    </row>
    <row r="7098" spans="1:13">
      <c r="A7098" s="293">
        <v>7097</v>
      </c>
      <c r="B7098" s="294" t="s">
        <v>23315</v>
      </c>
      <c r="C7098" s="295" t="s">
        <v>23316</v>
      </c>
      <c r="D7098" s="293"/>
      <c r="E7098" s="300" t="s">
        <v>21</v>
      </c>
      <c r="F7098" s="300" t="s">
        <v>34</v>
      </c>
      <c r="G7098" s="300" t="s">
        <v>58</v>
      </c>
      <c r="H7098" s="293" t="s">
        <v>6879</v>
      </c>
      <c r="I7098" s="293"/>
      <c r="J7098" s="300" t="s">
        <v>24283</v>
      </c>
      <c r="K7098" s="293"/>
      <c r="L7098" s="348" t="s">
        <v>24315</v>
      </c>
      <c r="M7098" s="297" t="str">
        <f t="shared" si="110"/>
        <v>2019</v>
      </c>
    </row>
    <row r="7099" spans="1:13">
      <c r="A7099" s="293">
        <v>7098</v>
      </c>
      <c r="B7099" s="294" t="s">
        <v>23317</v>
      </c>
      <c r="C7099" s="295" t="s">
        <v>23318</v>
      </c>
      <c r="D7099" s="293"/>
      <c r="E7099" s="300" t="s">
        <v>21</v>
      </c>
      <c r="F7099" s="300" t="s">
        <v>34</v>
      </c>
      <c r="G7099" s="300" t="s">
        <v>58</v>
      </c>
      <c r="H7099" s="293" t="s">
        <v>6879</v>
      </c>
      <c r="I7099" s="293"/>
      <c r="J7099" s="300" t="s">
        <v>24283</v>
      </c>
      <c r="K7099" s="293"/>
      <c r="L7099" s="348" t="s">
        <v>24315</v>
      </c>
      <c r="M7099" s="297" t="str">
        <f t="shared" si="110"/>
        <v>2019</v>
      </c>
    </row>
    <row r="7100" spans="1:13">
      <c r="A7100" s="293">
        <v>7099</v>
      </c>
      <c r="B7100" s="294" t="s">
        <v>23319</v>
      </c>
      <c r="C7100" s="295" t="s">
        <v>23320</v>
      </c>
      <c r="D7100" s="293"/>
      <c r="E7100" s="300" t="s">
        <v>21</v>
      </c>
      <c r="F7100" s="300" t="s">
        <v>34</v>
      </c>
      <c r="G7100" s="300" t="s">
        <v>58</v>
      </c>
      <c r="H7100" s="293" t="s">
        <v>6879</v>
      </c>
      <c r="I7100" s="293"/>
      <c r="J7100" s="300" t="s">
        <v>24283</v>
      </c>
      <c r="K7100" s="293"/>
      <c r="L7100" s="348" t="s">
        <v>24315</v>
      </c>
      <c r="M7100" s="297" t="str">
        <f t="shared" si="110"/>
        <v>2019</v>
      </c>
    </row>
    <row r="7101" spans="1:13">
      <c r="A7101" s="293">
        <v>7100</v>
      </c>
      <c r="B7101" s="294" t="s">
        <v>23321</v>
      </c>
      <c r="C7101" s="295" t="s">
        <v>23322</v>
      </c>
      <c r="D7101" s="293"/>
      <c r="E7101" s="300" t="s">
        <v>21</v>
      </c>
      <c r="F7101" s="300" t="s">
        <v>34</v>
      </c>
      <c r="G7101" s="300" t="s">
        <v>58</v>
      </c>
      <c r="H7101" s="293" t="s">
        <v>6879</v>
      </c>
      <c r="I7101" s="293"/>
      <c r="J7101" s="300" t="s">
        <v>24283</v>
      </c>
      <c r="K7101" s="293"/>
      <c r="L7101" s="348" t="s">
        <v>24315</v>
      </c>
      <c r="M7101" s="297" t="str">
        <f t="shared" si="110"/>
        <v>2019</v>
      </c>
    </row>
    <row r="7102" spans="1:13">
      <c r="A7102" s="293">
        <v>7101</v>
      </c>
      <c r="B7102" s="294" t="s">
        <v>23323</v>
      </c>
      <c r="C7102" s="295" t="s">
        <v>23324</v>
      </c>
      <c r="D7102" s="293"/>
      <c r="E7102" s="300" t="s">
        <v>21</v>
      </c>
      <c r="F7102" s="300" t="s">
        <v>34</v>
      </c>
      <c r="G7102" s="300" t="s">
        <v>58</v>
      </c>
      <c r="H7102" s="293" t="s">
        <v>6879</v>
      </c>
      <c r="I7102" s="293"/>
      <c r="J7102" s="300" t="s">
        <v>24283</v>
      </c>
      <c r="K7102" s="293"/>
      <c r="L7102" s="348" t="s">
        <v>24315</v>
      </c>
      <c r="M7102" s="297" t="str">
        <f t="shared" si="110"/>
        <v>2019</v>
      </c>
    </row>
    <row r="7103" spans="1:13">
      <c r="A7103" s="293">
        <v>7102</v>
      </c>
      <c r="B7103" s="294" t="s">
        <v>23325</v>
      </c>
      <c r="C7103" s="295" t="s">
        <v>23326</v>
      </c>
      <c r="D7103" s="293"/>
      <c r="E7103" s="300" t="s">
        <v>21</v>
      </c>
      <c r="F7103" s="300" t="s">
        <v>34</v>
      </c>
      <c r="G7103" s="300" t="s">
        <v>58</v>
      </c>
      <c r="H7103" s="293" t="s">
        <v>6879</v>
      </c>
      <c r="I7103" s="293"/>
      <c r="J7103" s="300" t="s">
        <v>24283</v>
      </c>
      <c r="K7103" s="293"/>
      <c r="L7103" s="348" t="s">
        <v>24315</v>
      </c>
      <c r="M7103" s="297" t="str">
        <f t="shared" si="110"/>
        <v>2019</v>
      </c>
    </row>
    <row r="7104" spans="1:13">
      <c r="A7104" s="293">
        <v>7103</v>
      </c>
      <c r="B7104" s="294" t="s">
        <v>23327</v>
      </c>
      <c r="C7104" s="295" t="s">
        <v>23328</v>
      </c>
      <c r="D7104" s="293"/>
      <c r="E7104" s="300" t="s">
        <v>21</v>
      </c>
      <c r="F7104" s="300" t="s">
        <v>34</v>
      </c>
      <c r="G7104" s="300" t="s">
        <v>58</v>
      </c>
      <c r="H7104" s="293" t="s">
        <v>6879</v>
      </c>
      <c r="I7104" s="293"/>
      <c r="J7104" s="300" t="s">
        <v>24283</v>
      </c>
      <c r="K7104" s="293"/>
      <c r="L7104" s="348" t="s">
        <v>24315</v>
      </c>
      <c r="M7104" s="297" t="str">
        <f t="shared" si="110"/>
        <v>2019</v>
      </c>
    </row>
    <row r="7105" spans="1:13">
      <c r="A7105" s="293">
        <v>7104</v>
      </c>
      <c r="B7105" s="294" t="s">
        <v>23329</v>
      </c>
      <c r="C7105" s="295" t="s">
        <v>23330</v>
      </c>
      <c r="D7105" s="293"/>
      <c r="E7105" s="300" t="s">
        <v>21</v>
      </c>
      <c r="F7105" s="300" t="s">
        <v>34</v>
      </c>
      <c r="G7105" s="300" t="s">
        <v>58</v>
      </c>
      <c r="H7105" s="293" t="s">
        <v>6879</v>
      </c>
      <c r="I7105" s="293"/>
      <c r="J7105" s="300" t="s">
        <v>24283</v>
      </c>
      <c r="K7105" s="293"/>
      <c r="L7105" s="348" t="s">
        <v>24315</v>
      </c>
      <c r="M7105" s="297" t="str">
        <f t="shared" si="110"/>
        <v>2019</v>
      </c>
    </row>
    <row r="7106" spans="1:13">
      <c r="A7106" s="293">
        <v>7105</v>
      </c>
      <c r="B7106" s="294" t="s">
        <v>23331</v>
      </c>
      <c r="C7106" s="295" t="s">
        <v>23332</v>
      </c>
      <c r="D7106" s="293"/>
      <c r="E7106" s="300" t="s">
        <v>21</v>
      </c>
      <c r="F7106" s="300" t="s">
        <v>34</v>
      </c>
      <c r="G7106" s="300" t="s">
        <v>58</v>
      </c>
      <c r="H7106" s="293" t="s">
        <v>6879</v>
      </c>
      <c r="I7106" s="293"/>
      <c r="J7106" s="300" t="s">
        <v>24283</v>
      </c>
      <c r="K7106" s="293"/>
      <c r="L7106" s="348" t="s">
        <v>24315</v>
      </c>
      <c r="M7106" s="297" t="str">
        <f t="shared" si="110"/>
        <v>2019</v>
      </c>
    </row>
    <row r="7107" spans="1:13">
      <c r="A7107" s="293">
        <v>7106</v>
      </c>
      <c r="B7107" s="294" t="s">
        <v>23333</v>
      </c>
      <c r="C7107" s="295" t="s">
        <v>23334</v>
      </c>
      <c r="D7107" s="293"/>
      <c r="E7107" s="300" t="s">
        <v>21</v>
      </c>
      <c r="F7107" s="300" t="s">
        <v>34</v>
      </c>
      <c r="G7107" s="300" t="s">
        <v>58</v>
      </c>
      <c r="H7107" s="293" t="s">
        <v>6879</v>
      </c>
      <c r="I7107" s="293"/>
      <c r="J7107" s="300" t="s">
        <v>24283</v>
      </c>
      <c r="K7107" s="293"/>
      <c r="L7107" s="348" t="s">
        <v>24315</v>
      </c>
      <c r="M7107" s="297" t="str">
        <f t="shared" si="110"/>
        <v>2019</v>
      </c>
    </row>
    <row r="7108" spans="1:13">
      <c r="A7108" s="293">
        <v>7107</v>
      </c>
      <c r="B7108" s="294" t="s">
        <v>23335</v>
      </c>
      <c r="C7108" s="295" t="s">
        <v>23336</v>
      </c>
      <c r="D7108" s="293"/>
      <c r="E7108" s="300" t="s">
        <v>21</v>
      </c>
      <c r="F7108" s="300" t="s">
        <v>34</v>
      </c>
      <c r="G7108" s="300" t="s">
        <v>58</v>
      </c>
      <c r="H7108" s="293" t="s">
        <v>6879</v>
      </c>
      <c r="I7108" s="293"/>
      <c r="J7108" s="300" t="s">
        <v>24283</v>
      </c>
      <c r="K7108" s="293"/>
      <c r="L7108" s="348" t="s">
        <v>24315</v>
      </c>
      <c r="M7108" s="297" t="str">
        <f t="shared" si="110"/>
        <v>2019</v>
      </c>
    </row>
    <row r="7109" spans="1:13">
      <c r="A7109" s="293">
        <v>7108</v>
      </c>
      <c r="B7109" s="294" t="s">
        <v>23337</v>
      </c>
      <c r="C7109" s="295" t="s">
        <v>23338</v>
      </c>
      <c r="D7109" s="293"/>
      <c r="E7109" s="300" t="s">
        <v>21</v>
      </c>
      <c r="F7109" s="300" t="s">
        <v>34</v>
      </c>
      <c r="G7109" s="300" t="s">
        <v>58</v>
      </c>
      <c r="H7109" s="293" t="s">
        <v>6879</v>
      </c>
      <c r="I7109" s="293"/>
      <c r="J7109" s="300" t="s">
        <v>24283</v>
      </c>
      <c r="K7109" s="293"/>
      <c r="L7109" s="348" t="s">
        <v>24315</v>
      </c>
      <c r="M7109" s="297" t="str">
        <f t="shared" si="110"/>
        <v>2019</v>
      </c>
    </row>
    <row r="7110" spans="1:13">
      <c r="A7110" s="293">
        <v>7109</v>
      </c>
      <c r="B7110" s="294" t="s">
        <v>23339</v>
      </c>
      <c r="C7110" s="295" t="s">
        <v>23340</v>
      </c>
      <c r="D7110" s="293"/>
      <c r="E7110" s="300" t="s">
        <v>21</v>
      </c>
      <c r="F7110" s="300" t="s">
        <v>34</v>
      </c>
      <c r="G7110" s="300" t="s">
        <v>58</v>
      </c>
      <c r="H7110" s="293" t="s">
        <v>6879</v>
      </c>
      <c r="I7110" s="293"/>
      <c r="J7110" s="300" t="s">
        <v>24283</v>
      </c>
      <c r="K7110" s="293"/>
      <c r="L7110" s="348" t="s">
        <v>24315</v>
      </c>
      <c r="M7110" s="297" t="str">
        <f t="shared" si="110"/>
        <v>2019</v>
      </c>
    </row>
    <row r="7111" spans="1:13">
      <c r="A7111" s="293">
        <v>7110</v>
      </c>
      <c r="B7111" s="294" t="s">
        <v>23341</v>
      </c>
      <c r="C7111" s="295" t="s">
        <v>23342</v>
      </c>
      <c r="D7111" s="293"/>
      <c r="E7111" s="300" t="s">
        <v>21</v>
      </c>
      <c r="F7111" s="300" t="s">
        <v>34</v>
      </c>
      <c r="G7111" s="300" t="s">
        <v>58</v>
      </c>
      <c r="H7111" s="293" t="s">
        <v>6879</v>
      </c>
      <c r="I7111" s="293"/>
      <c r="J7111" s="300" t="s">
        <v>24283</v>
      </c>
      <c r="K7111" s="293"/>
      <c r="L7111" s="348" t="s">
        <v>24315</v>
      </c>
      <c r="M7111" s="297" t="str">
        <f t="shared" si="110"/>
        <v>2019</v>
      </c>
    </row>
    <row r="7112" spans="1:13">
      <c r="A7112" s="293">
        <v>7111</v>
      </c>
      <c r="B7112" s="294" t="s">
        <v>23343</v>
      </c>
      <c r="C7112" s="295" t="s">
        <v>23344</v>
      </c>
      <c r="D7112" s="293"/>
      <c r="E7112" s="300" t="s">
        <v>21</v>
      </c>
      <c r="F7112" s="300" t="s">
        <v>34</v>
      </c>
      <c r="G7112" s="300" t="s">
        <v>58</v>
      </c>
      <c r="H7112" s="293" t="s">
        <v>6879</v>
      </c>
      <c r="I7112" s="293"/>
      <c r="J7112" s="300" t="s">
        <v>24283</v>
      </c>
      <c r="K7112" s="293"/>
      <c r="L7112" s="348" t="s">
        <v>24315</v>
      </c>
      <c r="M7112" s="297" t="str">
        <f t="shared" si="110"/>
        <v>2019</v>
      </c>
    </row>
    <row r="7113" spans="1:13">
      <c r="A7113" s="293">
        <v>7112</v>
      </c>
      <c r="B7113" s="294" t="s">
        <v>23345</v>
      </c>
      <c r="C7113" s="295" t="s">
        <v>23346</v>
      </c>
      <c r="D7113" s="293"/>
      <c r="E7113" s="300" t="s">
        <v>21</v>
      </c>
      <c r="F7113" s="300" t="s">
        <v>34</v>
      </c>
      <c r="G7113" s="300" t="s">
        <v>58</v>
      </c>
      <c r="H7113" s="293" t="s">
        <v>6879</v>
      </c>
      <c r="I7113" s="293"/>
      <c r="J7113" s="300" t="s">
        <v>24283</v>
      </c>
      <c r="K7113" s="293"/>
      <c r="L7113" s="348" t="s">
        <v>24315</v>
      </c>
      <c r="M7113" s="297" t="str">
        <f t="shared" si="110"/>
        <v>2019</v>
      </c>
    </row>
    <row r="7114" spans="1:13">
      <c r="A7114" s="293">
        <v>7113</v>
      </c>
      <c r="B7114" s="294" t="s">
        <v>23347</v>
      </c>
      <c r="C7114" s="295" t="s">
        <v>23348</v>
      </c>
      <c r="D7114" s="293"/>
      <c r="E7114" s="300" t="s">
        <v>21</v>
      </c>
      <c r="F7114" s="300" t="s">
        <v>34</v>
      </c>
      <c r="G7114" s="300" t="s">
        <v>58</v>
      </c>
      <c r="H7114" s="293" t="s">
        <v>6879</v>
      </c>
      <c r="I7114" s="293"/>
      <c r="J7114" s="300" t="s">
        <v>24283</v>
      </c>
      <c r="K7114" s="293"/>
      <c r="L7114" s="348" t="s">
        <v>24315</v>
      </c>
      <c r="M7114" s="297" t="str">
        <f t="shared" si="110"/>
        <v>2019</v>
      </c>
    </row>
    <row r="7115" spans="1:13">
      <c r="A7115" s="293">
        <v>7114</v>
      </c>
      <c r="B7115" s="294" t="s">
        <v>23349</v>
      </c>
      <c r="C7115" s="295" t="s">
        <v>23350</v>
      </c>
      <c r="D7115" s="293"/>
      <c r="E7115" s="300" t="s">
        <v>21</v>
      </c>
      <c r="F7115" s="300" t="s">
        <v>34</v>
      </c>
      <c r="G7115" s="300" t="s">
        <v>58</v>
      </c>
      <c r="H7115" s="293" t="s">
        <v>6879</v>
      </c>
      <c r="I7115" s="293"/>
      <c r="J7115" s="300" t="s">
        <v>24283</v>
      </c>
      <c r="K7115" s="293"/>
      <c r="L7115" s="348" t="s">
        <v>24315</v>
      </c>
      <c r="M7115" s="297" t="str">
        <f t="shared" si="110"/>
        <v>2019</v>
      </c>
    </row>
    <row r="7116" spans="1:13">
      <c r="A7116" s="293">
        <v>7115</v>
      </c>
      <c r="B7116" s="294" t="s">
        <v>23351</v>
      </c>
      <c r="C7116" s="295" t="s">
        <v>23352</v>
      </c>
      <c r="D7116" s="293"/>
      <c r="E7116" s="300" t="s">
        <v>21</v>
      </c>
      <c r="F7116" s="300" t="s">
        <v>34</v>
      </c>
      <c r="G7116" s="300" t="s">
        <v>58</v>
      </c>
      <c r="H7116" s="293" t="s">
        <v>6879</v>
      </c>
      <c r="I7116" s="293"/>
      <c r="J7116" s="300" t="s">
        <v>24283</v>
      </c>
      <c r="K7116" s="293"/>
      <c r="L7116" s="348" t="s">
        <v>24315</v>
      </c>
      <c r="M7116" s="297" t="str">
        <f t="shared" si="110"/>
        <v>2019</v>
      </c>
    </row>
    <row r="7117" spans="1:13">
      <c r="A7117" s="293">
        <v>7116</v>
      </c>
      <c r="B7117" s="294" t="s">
        <v>23353</v>
      </c>
      <c r="C7117" s="295" t="s">
        <v>23354</v>
      </c>
      <c r="D7117" s="293"/>
      <c r="E7117" s="300" t="s">
        <v>21</v>
      </c>
      <c r="F7117" s="300" t="s">
        <v>34</v>
      </c>
      <c r="G7117" s="300" t="s">
        <v>58</v>
      </c>
      <c r="H7117" s="293" t="s">
        <v>6879</v>
      </c>
      <c r="I7117" s="293"/>
      <c r="J7117" s="300" t="s">
        <v>24283</v>
      </c>
      <c r="K7117" s="293"/>
      <c r="L7117" s="348" t="s">
        <v>24315</v>
      </c>
      <c r="M7117" s="297" t="str">
        <f t="shared" si="110"/>
        <v>2019</v>
      </c>
    </row>
    <row r="7118" spans="1:13">
      <c r="A7118" s="293">
        <v>7117</v>
      </c>
      <c r="B7118" s="294" t="s">
        <v>23355</v>
      </c>
      <c r="C7118" s="295" t="s">
        <v>23356</v>
      </c>
      <c r="D7118" s="293"/>
      <c r="E7118" s="300" t="s">
        <v>21</v>
      </c>
      <c r="F7118" s="300" t="s">
        <v>34</v>
      </c>
      <c r="G7118" s="300" t="s">
        <v>58</v>
      </c>
      <c r="H7118" s="293" t="s">
        <v>6879</v>
      </c>
      <c r="I7118" s="293"/>
      <c r="J7118" s="300" t="s">
        <v>24283</v>
      </c>
      <c r="K7118" s="293"/>
      <c r="L7118" s="348" t="s">
        <v>24315</v>
      </c>
      <c r="M7118" s="297" t="str">
        <f t="shared" si="110"/>
        <v>2019</v>
      </c>
    </row>
    <row r="7119" spans="1:13">
      <c r="A7119" s="293">
        <v>7118</v>
      </c>
      <c r="B7119" s="294" t="s">
        <v>23357</v>
      </c>
      <c r="C7119" s="295" t="s">
        <v>23358</v>
      </c>
      <c r="D7119" s="293"/>
      <c r="E7119" s="300" t="s">
        <v>21</v>
      </c>
      <c r="F7119" s="300" t="s">
        <v>34</v>
      </c>
      <c r="G7119" s="300" t="s">
        <v>58</v>
      </c>
      <c r="H7119" s="293" t="s">
        <v>6879</v>
      </c>
      <c r="I7119" s="293"/>
      <c r="J7119" s="300" t="s">
        <v>24283</v>
      </c>
      <c r="K7119" s="293"/>
      <c r="L7119" s="348" t="s">
        <v>24315</v>
      </c>
      <c r="M7119" s="297" t="str">
        <f t="shared" si="110"/>
        <v>2019</v>
      </c>
    </row>
    <row r="7120" spans="1:13">
      <c r="A7120" s="293">
        <v>7119</v>
      </c>
      <c r="B7120" s="294" t="s">
        <v>23359</v>
      </c>
      <c r="C7120" s="295" t="s">
        <v>23360</v>
      </c>
      <c r="D7120" s="293"/>
      <c r="E7120" s="300" t="s">
        <v>21</v>
      </c>
      <c r="F7120" s="300" t="s">
        <v>34</v>
      </c>
      <c r="G7120" s="300" t="s">
        <v>58</v>
      </c>
      <c r="H7120" s="293" t="s">
        <v>6879</v>
      </c>
      <c r="I7120" s="293"/>
      <c r="J7120" s="300" t="s">
        <v>24283</v>
      </c>
      <c r="K7120" s="293"/>
      <c r="L7120" s="348" t="s">
        <v>24315</v>
      </c>
      <c r="M7120" s="297" t="str">
        <f t="shared" si="110"/>
        <v>2019</v>
      </c>
    </row>
    <row r="7121" spans="1:13">
      <c r="A7121" s="293">
        <v>7120</v>
      </c>
      <c r="B7121" s="294" t="s">
        <v>23361</v>
      </c>
      <c r="C7121" s="295" t="s">
        <v>23362</v>
      </c>
      <c r="D7121" s="293"/>
      <c r="E7121" s="300" t="s">
        <v>21</v>
      </c>
      <c r="F7121" s="300" t="s">
        <v>34</v>
      </c>
      <c r="G7121" s="300" t="s">
        <v>58</v>
      </c>
      <c r="H7121" s="293" t="s">
        <v>6879</v>
      </c>
      <c r="I7121" s="293"/>
      <c r="J7121" s="300" t="s">
        <v>24283</v>
      </c>
      <c r="K7121" s="293"/>
      <c r="L7121" s="348" t="s">
        <v>24315</v>
      </c>
      <c r="M7121" s="297" t="str">
        <f t="shared" si="110"/>
        <v>2019</v>
      </c>
    </row>
    <row r="7122" spans="1:13">
      <c r="A7122" s="293">
        <v>7121</v>
      </c>
      <c r="B7122" s="294" t="s">
        <v>23363</v>
      </c>
      <c r="C7122" s="295" t="s">
        <v>23364</v>
      </c>
      <c r="D7122" s="293"/>
      <c r="E7122" s="300" t="s">
        <v>21</v>
      </c>
      <c r="F7122" s="300" t="s">
        <v>34</v>
      </c>
      <c r="G7122" s="300" t="s">
        <v>58</v>
      </c>
      <c r="H7122" s="293" t="s">
        <v>6879</v>
      </c>
      <c r="I7122" s="293"/>
      <c r="J7122" s="300" t="s">
        <v>24283</v>
      </c>
      <c r="K7122" s="293"/>
      <c r="L7122" s="348" t="s">
        <v>24315</v>
      </c>
      <c r="M7122" s="297" t="str">
        <f t="shared" si="110"/>
        <v>2019</v>
      </c>
    </row>
    <row r="7123" spans="1:13">
      <c r="A7123" s="293">
        <v>7122</v>
      </c>
      <c r="B7123" s="294" t="s">
        <v>23365</v>
      </c>
      <c r="C7123" s="295" t="s">
        <v>23366</v>
      </c>
      <c r="D7123" s="293"/>
      <c r="E7123" s="300" t="s">
        <v>21</v>
      </c>
      <c r="F7123" s="300" t="s">
        <v>34</v>
      </c>
      <c r="G7123" s="300" t="s">
        <v>58</v>
      </c>
      <c r="H7123" s="293" t="s">
        <v>6879</v>
      </c>
      <c r="I7123" s="293"/>
      <c r="J7123" s="300" t="s">
        <v>24283</v>
      </c>
      <c r="K7123" s="293"/>
      <c r="L7123" s="348" t="s">
        <v>24315</v>
      </c>
      <c r="M7123" s="297" t="str">
        <f t="shared" si="110"/>
        <v>2019</v>
      </c>
    </row>
    <row r="7124" spans="1:13">
      <c r="A7124" s="293">
        <v>7123</v>
      </c>
      <c r="B7124" s="294" t="s">
        <v>23367</v>
      </c>
      <c r="C7124" s="295" t="s">
        <v>23368</v>
      </c>
      <c r="D7124" s="293"/>
      <c r="E7124" s="300" t="s">
        <v>21</v>
      </c>
      <c r="F7124" s="300" t="s">
        <v>34</v>
      </c>
      <c r="G7124" s="300" t="s">
        <v>58</v>
      </c>
      <c r="H7124" s="293" t="s">
        <v>6879</v>
      </c>
      <c r="I7124" s="293"/>
      <c r="J7124" s="300" t="s">
        <v>24283</v>
      </c>
      <c r="K7124" s="293"/>
      <c r="L7124" s="348" t="s">
        <v>24315</v>
      </c>
      <c r="M7124" s="297" t="str">
        <f t="shared" si="110"/>
        <v>2019</v>
      </c>
    </row>
    <row r="7125" spans="1:13">
      <c r="A7125" s="293">
        <v>7124</v>
      </c>
      <c r="B7125" s="294" t="s">
        <v>23369</v>
      </c>
      <c r="C7125" s="295" t="s">
        <v>23370</v>
      </c>
      <c r="D7125" s="293"/>
      <c r="E7125" s="300" t="s">
        <v>21</v>
      </c>
      <c r="F7125" s="300" t="s">
        <v>34</v>
      </c>
      <c r="G7125" s="300" t="s">
        <v>58</v>
      </c>
      <c r="H7125" s="293" t="s">
        <v>6879</v>
      </c>
      <c r="I7125" s="293"/>
      <c r="J7125" s="300" t="s">
        <v>24283</v>
      </c>
      <c r="K7125" s="293"/>
      <c r="L7125" s="348" t="s">
        <v>24315</v>
      </c>
      <c r="M7125" s="297" t="str">
        <f t="shared" si="110"/>
        <v>2019</v>
      </c>
    </row>
    <row r="7126" spans="1:13">
      <c r="A7126" s="293">
        <v>7125</v>
      </c>
      <c r="B7126" s="294" t="s">
        <v>23371</v>
      </c>
      <c r="C7126" s="295" t="s">
        <v>23372</v>
      </c>
      <c r="D7126" s="293"/>
      <c r="E7126" s="300" t="s">
        <v>21</v>
      </c>
      <c r="F7126" s="300" t="s">
        <v>34</v>
      </c>
      <c r="G7126" s="300" t="s">
        <v>58</v>
      </c>
      <c r="H7126" s="293" t="s">
        <v>6879</v>
      </c>
      <c r="I7126" s="293"/>
      <c r="J7126" s="300" t="s">
        <v>24283</v>
      </c>
      <c r="K7126" s="293"/>
      <c r="L7126" s="348" t="s">
        <v>24315</v>
      </c>
      <c r="M7126" s="297" t="str">
        <f t="shared" si="110"/>
        <v>2019</v>
      </c>
    </row>
    <row r="7127" spans="1:13">
      <c r="A7127" s="293">
        <v>7126</v>
      </c>
      <c r="B7127" s="294" t="s">
        <v>23373</v>
      </c>
      <c r="C7127" s="295" t="s">
        <v>23374</v>
      </c>
      <c r="D7127" s="293"/>
      <c r="E7127" s="300" t="s">
        <v>21</v>
      </c>
      <c r="F7127" s="300" t="s">
        <v>34</v>
      </c>
      <c r="G7127" s="300" t="s">
        <v>58</v>
      </c>
      <c r="H7127" s="293" t="s">
        <v>6879</v>
      </c>
      <c r="I7127" s="293"/>
      <c r="J7127" s="300" t="s">
        <v>24283</v>
      </c>
      <c r="K7127" s="293"/>
      <c r="L7127" s="348" t="s">
        <v>24315</v>
      </c>
      <c r="M7127" s="297" t="str">
        <f t="shared" si="110"/>
        <v>2019</v>
      </c>
    </row>
    <row r="7128" spans="1:13">
      <c r="A7128" s="293">
        <v>7127</v>
      </c>
      <c r="B7128" s="294" t="s">
        <v>23375</v>
      </c>
      <c r="C7128" s="295" t="s">
        <v>23376</v>
      </c>
      <c r="D7128" s="293"/>
      <c r="E7128" s="300" t="s">
        <v>21</v>
      </c>
      <c r="F7128" s="300" t="s">
        <v>34</v>
      </c>
      <c r="G7128" s="300" t="s">
        <v>58</v>
      </c>
      <c r="H7128" s="293" t="s">
        <v>6879</v>
      </c>
      <c r="I7128" s="293"/>
      <c r="J7128" s="300" t="s">
        <v>24283</v>
      </c>
      <c r="K7128" s="293"/>
      <c r="L7128" s="348" t="s">
        <v>24315</v>
      </c>
      <c r="M7128" s="297" t="str">
        <f t="shared" si="110"/>
        <v>2019</v>
      </c>
    </row>
    <row r="7129" spans="1:13">
      <c r="A7129" s="293">
        <v>7128</v>
      </c>
      <c r="B7129" s="294" t="s">
        <v>23377</v>
      </c>
      <c r="C7129" s="295" t="s">
        <v>23378</v>
      </c>
      <c r="D7129" s="293"/>
      <c r="E7129" s="300" t="s">
        <v>21</v>
      </c>
      <c r="F7129" s="300" t="s">
        <v>34</v>
      </c>
      <c r="G7129" s="300" t="s">
        <v>58</v>
      </c>
      <c r="H7129" s="293" t="s">
        <v>6879</v>
      </c>
      <c r="I7129" s="293"/>
      <c r="J7129" s="300" t="s">
        <v>24283</v>
      </c>
      <c r="K7129" s="293"/>
      <c r="L7129" s="348" t="s">
        <v>24315</v>
      </c>
      <c r="M7129" s="297" t="str">
        <f t="shared" si="110"/>
        <v>2019</v>
      </c>
    </row>
    <row r="7130" spans="1:13">
      <c r="A7130" s="293">
        <v>7129</v>
      </c>
      <c r="B7130" s="294" t="s">
        <v>23379</v>
      </c>
      <c r="C7130" s="295" t="s">
        <v>23380</v>
      </c>
      <c r="D7130" s="293"/>
      <c r="E7130" s="300" t="s">
        <v>21</v>
      </c>
      <c r="F7130" s="300" t="s">
        <v>34</v>
      </c>
      <c r="G7130" s="300" t="s">
        <v>58</v>
      </c>
      <c r="H7130" s="293" t="s">
        <v>6879</v>
      </c>
      <c r="I7130" s="293"/>
      <c r="J7130" s="300" t="s">
        <v>24283</v>
      </c>
      <c r="K7130" s="293"/>
      <c r="L7130" s="348" t="s">
        <v>24315</v>
      </c>
      <c r="M7130" s="297" t="str">
        <f t="shared" si="110"/>
        <v>2019</v>
      </c>
    </row>
    <row r="7131" spans="1:13">
      <c r="A7131" s="293">
        <v>7130</v>
      </c>
      <c r="B7131" s="294" t="s">
        <v>23381</v>
      </c>
      <c r="C7131" s="295" t="s">
        <v>23382</v>
      </c>
      <c r="D7131" s="293"/>
      <c r="E7131" s="300" t="s">
        <v>21</v>
      </c>
      <c r="F7131" s="300" t="s">
        <v>34</v>
      </c>
      <c r="G7131" s="300" t="s">
        <v>58</v>
      </c>
      <c r="H7131" s="293" t="s">
        <v>6879</v>
      </c>
      <c r="I7131" s="293"/>
      <c r="J7131" s="300" t="s">
        <v>24283</v>
      </c>
      <c r="K7131" s="293"/>
      <c r="L7131" s="348" t="s">
        <v>24315</v>
      </c>
      <c r="M7131" s="297" t="str">
        <f t="shared" si="110"/>
        <v>2019</v>
      </c>
    </row>
    <row r="7132" spans="1:13">
      <c r="A7132" s="293">
        <v>7131</v>
      </c>
      <c r="B7132" s="294" t="s">
        <v>23383</v>
      </c>
      <c r="C7132" s="295" t="s">
        <v>23384</v>
      </c>
      <c r="D7132" s="293"/>
      <c r="E7132" s="300" t="s">
        <v>21</v>
      </c>
      <c r="F7132" s="300" t="s">
        <v>34</v>
      </c>
      <c r="G7132" s="300" t="s">
        <v>58</v>
      </c>
      <c r="H7132" s="293" t="s">
        <v>6879</v>
      </c>
      <c r="I7132" s="293"/>
      <c r="J7132" s="300" t="s">
        <v>24283</v>
      </c>
      <c r="K7132" s="293"/>
      <c r="L7132" s="348" t="s">
        <v>24315</v>
      </c>
      <c r="M7132" s="297" t="str">
        <f t="shared" si="110"/>
        <v>2019</v>
      </c>
    </row>
    <row r="7133" spans="1:13">
      <c r="A7133" s="293">
        <v>7132</v>
      </c>
      <c r="B7133" s="294" t="s">
        <v>23385</v>
      </c>
      <c r="C7133" s="295" t="s">
        <v>23386</v>
      </c>
      <c r="D7133" s="293"/>
      <c r="E7133" s="300" t="s">
        <v>21</v>
      </c>
      <c r="F7133" s="300" t="s">
        <v>34</v>
      </c>
      <c r="G7133" s="300" t="s">
        <v>58</v>
      </c>
      <c r="H7133" s="293" t="s">
        <v>6879</v>
      </c>
      <c r="I7133" s="293"/>
      <c r="J7133" s="300" t="s">
        <v>24283</v>
      </c>
      <c r="K7133" s="293"/>
      <c r="L7133" s="348" t="s">
        <v>24315</v>
      </c>
      <c r="M7133" s="297" t="str">
        <f t="shared" si="110"/>
        <v>2019</v>
      </c>
    </row>
    <row r="7134" spans="1:13">
      <c r="A7134" s="293">
        <v>7133</v>
      </c>
      <c r="B7134" s="294" t="s">
        <v>23387</v>
      </c>
      <c r="C7134" s="295" t="s">
        <v>23388</v>
      </c>
      <c r="D7134" s="293"/>
      <c r="E7134" s="300" t="s">
        <v>21</v>
      </c>
      <c r="F7134" s="300" t="s">
        <v>34</v>
      </c>
      <c r="G7134" s="300" t="s">
        <v>58</v>
      </c>
      <c r="H7134" s="293" t="s">
        <v>6879</v>
      </c>
      <c r="I7134" s="293"/>
      <c r="J7134" s="300" t="s">
        <v>24283</v>
      </c>
      <c r="K7134" s="293"/>
      <c r="L7134" s="348" t="s">
        <v>24315</v>
      </c>
      <c r="M7134" s="297" t="str">
        <f t="shared" ref="M7134:M7197" si="111">IF((INT(MID(B7134,5,2))&gt;19),"19"&amp;MID(B7134,5,2),"20"&amp;MID(B7134,5,2))</f>
        <v>2019</v>
      </c>
    </row>
    <row r="7135" spans="1:13">
      <c r="A7135" s="293">
        <v>7134</v>
      </c>
      <c r="B7135" s="294" t="s">
        <v>23389</v>
      </c>
      <c r="C7135" s="295" t="s">
        <v>23390</v>
      </c>
      <c r="D7135" s="293"/>
      <c r="E7135" s="300" t="s">
        <v>21</v>
      </c>
      <c r="F7135" s="300" t="s">
        <v>34</v>
      </c>
      <c r="G7135" s="300" t="s">
        <v>58</v>
      </c>
      <c r="H7135" s="293" t="s">
        <v>6879</v>
      </c>
      <c r="I7135" s="293"/>
      <c r="J7135" s="300" t="s">
        <v>24283</v>
      </c>
      <c r="K7135" s="293"/>
      <c r="L7135" s="348" t="s">
        <v>24315</v>
      </c>
      <c r="M7135" s="297" t="str">
        <f t="shared" si="111"/>
        <v>2019</v>
      </c>
    </row>
    <row r="7136" spans="1:13">
      <c r="A7136" s="293">
        <v>7135</v>
      </c>
      <c r="B7136" s="294" t="s">
        <v>23391</v>
      </c>
      <c r="C7136" s="295" t="s">
        <v>23392</v>
      </c>
      <c r="D7136" s="293"/>
      <c r="E7136" s="300" t="s">
        <v>21</v>
      </c>
      <c r="F7136" s="300" t="s">
        <v>34</v>
      </c>
      <c r="G7136" s="300" t="s">
        <v>58</v>
      </c>
      <c r="H7136" s="293" t="s">
        <v>6879</v>
      </c>
      <c r="I7136" s="293"/>
      <c r="J7136" s="300" t="s">
        <v>24283</v>
      </c>
      <c r="K7136" s="293"/>
      <c r="L7136" s="348" t="s">
        <v>24315</v>
      </c>
      <c r="M7136" s="297" t="str">
        <f t="shared" si="111"/>
        <v>2019</v>
      </c>
    </row>
    <row r="7137" spans="1:13">
      <c r="A7137" s="293">
        <v>7136</v>
      </c>
      <c r="B7137" s="294" t="s">
        <v>23393</v>
      </c>
      <c r="C7137" s="295" t="s">
        <v>23394</v>
      </c>
      <c r="D7137" s="293"/>
      <c r="E7137" s="300" t="s">
        <v>21</v>
      </c>
      <c r="F7137" s="300" t="s">
        <v>34</v>
      </c>
      <c r="G7137" s="300" t="s">
        <v>58</v>
      </c>
      <c r="H7137" s="293" t="s">
        <v>6879</v>
      </c>
      <c r="I7137" s="293"/>
      <c r="J7137" s="300" t="s">
        <v>24283</v>
      </c>
      <c r="K7137" s="293"/>
      <c r="L7137" s="348" t="s">
        <v>24315</v>
      </c>
      <c r="M7137" s="297" t="str">
        <f t="shared" si="111"/>
        <v>2019</v>
      </c>
    </row>
    <row r="7138" spans="1:13">
      <c r="A7138" s="293">
        <v>7137</v>
      </c>
      <c r="B7138" s="294" t="s">
        <v>23395</v>
      </c>
      <c r="C7138" s="295" t="s">
        <v>23396</v>
      </c>
      <c r="D7138" s="293"/>
      <c r="E7138" s="300" t="s">
        <v>21</v>
      </c>
      <c r="F7138" s="300" t="s">
        <v>34</v>
      </c>
      <c r="G7138" s="300" t="s">
        <v>58</v>
      </c>
      <c r="H7138" s="293" t="s">
        <v>6879</v>
      </c>
      <c r="I7138" s="293"/>
      <c r="J7138" s="300" t="s">
        <v>24283</v>
      </c>
      <c r="K7138" s="293"/>
      <c r="L7138" s="348" t="s">
        <v>24315</v>
      </c>
      <c r="M7138" s="297" t="str">
        <f t="shared" si="111"/>
        <v>2019</v>
      </c>
    </row>
    <row r="7139" spans="1:13">
      <c r="A7139" s="293">
        <v>7138</v>
      </c>
      <c r="B7139" s="294" t="s">
        <v>23397</v>
      </c>
      <c r="C7139" s="295" t="s">
        <v>23398</v>
      </c>
      <c r="D7139" s="293"/>
      <c r="E7139" s="300" t="s">
        <v>21</v>
      </c>
      <c r="F7139" s="300" t="s">
        <v>34</v>
      </c>
      <c r="G7139" s="300" t="s">
        <v>58</v>
      </c>
      <c r="H7139" s="293" t="s">
        <v>6879</v>
      </c>
      <c r="I7139" s="293"/>
      <c r="J7139" s="300" t="s">
        <v>24283</v>
      </c>
      <c r="K7139" s="293"/>
      <c r="L7139" s="348" t="s">
        <v>24315</v>
      </c>
      <c r="M7139" s="297" t="str">
        <f t="shared" si="111"/>
        <v>2019</v>
      </c>
    </row>
    <row r="7140" spans="1:13">
      <c r="A7140" s="293">
        <v>7139</v>
      </c>
      <c r="B7140" s="294" t="s">
        <v>23399</v>
      </c>
      <c r="C7140" s="295" t="s">
        <v>23400</v>
      </c>
      <c r="D7140" s="293"/>
      <c r="E7140" s="300" t="s">
        <v>21</v>
      </c>
      <c r="F7140" s="300" t="s">
        <v>34</v>
      </c>
      <c r="G7140" s="300" t="s">
        <v>58</v>
      </c>
      <c r="H7140" s="293" t="s">
        <v>6879</v>
      </c>
      <c r="I7140" s="293"/>
      <c r="J7140" s="300" t="s">
        <v>24283</v>
      </c>
      <c r="K7140" s="293"/>
      <c r="L7140" s="348" t="s">
        <v>24315</v>
      </c>
      <c r="M7140" s="297" t="str">
        <f t="shared" si="111"/>
        <v>2019</v>
      </c>
    </row>
    <row r="7141" spans="1:13">
      <c r="A7141" s="293">
        <v>7140</v>
      </c>
      <c r="B7141" s="294" t="s">
        <v>23401</v>
      </c>
      <c r="C7141" s="295" t="s">
        <v>23402</v>
      </c>
      <c r="D7141" s="293"/>
      <c r="E7141" s="300" t="s">
        <v>21</v>
      </c>
      <c r="F7141" s="300" t="s">
        <v>34</v>
      </c>
      <c r="G7141" s="300" t="s">
        <v>58</v>
      </c>
      <c r="H7141" s="293" t="s">
        <v>6879</v>
      </c>
      <c r="I7141" s="293"/>
      <c r="J7141" s="300" t="s">
        <v>24283</v>
      </c>
      <c r="K7141" s="293"/>
      <c r="L7141" s="348" t="s">
        <v>24315</v>
      </c>
      <c r="M7141" s="297" t="str">
        <f t="shared" si="111"/>
        <v>2019</v>
      </c>
    </row>
    <row r="7142" spans="1:13">
      <c r="A7142" s="293">
        <v>7141</v>
      </c>
      <c r="B7142" s="294" t="s">
        <v>23403</v>
      </c>
      <c r="C7142" s="295" t="s">
        <v>23404</v>
      </c>
      <c r="D7142" s="293"/>
      <c r="E7142" s="300" t="s">
        <v>21</v>
      </c>
      <c r="F7142" s="300" t="s">
        <v>34</v>
      </c>
      <c r="G7142" s="300" t="s">
        <v>58</v>
      </c>
      <c r="H7142" s="293" t="s">
        <v>6879</v>
      </c>
      <c r="I7142" s="293"/>
      <c r="J7142" s="300" t="s">
        <v>24283</v>
      </c>
      <c r="K7142" s="293"/>
      <c r="L7142" s="348" t="s">
        <v>24315</v>
      </c>
      <c r="M7142" s="297" t="str">
        <f t="shared" si="111"/>
        <v>2019</v>
      </c>
    </row>
    <row r="7143" spans="1:13">
      <c r="A7143" s="293">
        <v>7142</v>
      </c>
      <c r="B7143" s="294" t="s">
        <v>23405</v>
      </c>
      <c r="C7143" s="295" t="s">
        <v>23406</v>
      </c>
      <c r="D7143" s="293"/>
      <c r="E7143" s="300" t="s">
        <v>21</v>
      </c>
      <c r="F7143" s="300" t="s">
        <v>34</v>
      </c>
      <c r="G7143" s="300" t="s">
        <v>58</v>
      </c>
      <c r="H7143" s="293" t="s">
        <v>6879</v>
      </c>
      <c r="I7143" s="293"/>
      <c r="J7143" s="300" t="s">
        <v>24283</v>
      </c>
      <c r="K7143" s="293"/>
      <c r="L7143" s="348" t="s">
        <v>24315</v>
      </c>
      <c r="M7143" s="297" t="str">
        <f t="shared" si="111"/>
        <v>2019</v>
      </c>
    </row>
    <row r="7144" spans="1:13">
      <c r="A7144" s="293">
        <v>7143</v>
      </c>
      <c r="B7144" s="294" t="s">
        <v>23407</v>
      </c>
      <c r="C7144" s="295" t="s">
        <v>23408</v>
      </c>
      <c r="D7144" s="293"/>
      <c r="E7144" s="300" t="s">
        <v>21</v>
      </c>
      <c r="F7144" s="300" t="s">
        <v>34</v>
      </c>
      <c r="G7144" s="300" t="s">
        <v>58</v>
      </c>
      <c r="H7144" s="293" t="s">
        <v>6879</v>
      </c>
      <c r="I7144" s="293"/>
      <c r="J7144" s="300" t="s">
        <v>24283</v>
      </c>
      <c r="K7144" s="293"/>
      <c r="L7144" s="348" t="s">
        <v>24315</v>
      </c>
      <c r="M7144" s="297" t="str">
        <f t="shared" si="111"/>
        <v>2019</v>
      </c>
    </row>
    <row r="7145" spans="1:13">
      <c r="A7145" s="293">
        <v>7144</v>
      </c>
      <c r="B7145" s="294" t="s">
        <v>23409</v>
      </c>
      <c r="C7145" s="295" t="s">
        <v>23410</v>
      </c>
      <c r="D7145" s="293"/>
      <c r="E7145" s="300" t="s">
        <v>21</v>
      </c>
      <c r="F7145" s="300" t="s">
        <v>34</v>
      </c>
      <c r="G7145" s="300" t="s">
        <v>58</v>
      </c>
      <c r="H7145" s="293" t="s">
        <v>6879</v>
      </c>
      <c r="I7145" s="293"/>
      <c r="J7145" s="300" t="s">
        <v>24283</v>
      </c>
      <c r="K7145" s="293"/>
      <c r="L7145" s="348" t="s">
        <v>24315</v>
      </c>
      <c r="M7145" s="297" t="str">
        <f t="shared" si="111"/>
        <v>2019</v>
      </c>
    </row>
    <row r="7146" spans="1:13">
      <c r="A7146" s="293">
        <v>7145</v>
      </c>
      <c r="B7146" s="294" t="s">
        <v>23411</v>
      </c>
      <c r="C7146" s="295" t="s">
        <v>23412</v>
      </c>
      <c r="D7146" s="293"/>
      <c r="E7146" s="300" t="s">
        <v>21</v>
      </c>
      <c r="F7146" s="300" t="s">
        <v>34</v>
      </c>
      <c r="G7146" s="300" t="s">
        <v>58</v>
      </c>
      <c r="H7146" s="293" t="s">
        <v>6879</v>
      </c>
      <c r="I7146" s="293"/>
      <c r="J7146" s="300" t="s">
        <v>24283</v>
      </c>
      <c r="K7146" s="293"/>
      <c r="L7146" s="348" t="s">
        <v>24315</v>
      </c>
      <c r="M7146" s="297" t="str">
        <f t="shared" si="111"/>
        <v>2019</v>
      </c>
    </row>
    <row r="7147" spans="1:13">
      <c r="A7147" s="293">
        <v>7146</v>
      </c>
      <c r="B7147" s="294" t="s">
        <v>23413</v>
      </c>
      <c r="C7147" s="295" t="s">
        <v>23414</v>
      </c>
      <c r="D7147" s="293"/>
      <c r="E7147" s="300" t="s">
        <v>21</v>
      </c>
      <c r="F7147" s="300" t="s">
        <v>34</v>
      </c>
      <c r="G7147" s="300" t="s">
        <v>58</v>
      </c>
      <c r="H7147" s="293" t="s">
        <v>6879</v>
      </c>
      <c r="I7147" s="293"/>
      <c r="J7147" s="300" t="s">
        <v>24283</v>
      </c>
      <c r="K7147" s="293"/>
      <c r="L7147" s="348" t="s">
        <v>24315</v>
      </c>
      <c r="M7147" s="297" t="str">
        <f t="shared" si="111"/>
        <v>2019</v>
      </c>
    </row>
    <row r="7148" spans="1:13">
      <c r="A7148" s="293">
        <v>7147</v>
      </c>
      <c r="B7148" s="294" t="s">
        <v>23415</v>
      </c>
      <c r="C7148" s="295" t="s">
        <v>23416</v>
      </c>
      <c r="D7148" s="293"/>
      <c r="E7148" s="300" t="s">
        <v>21</v>
      </c>
      <c r="F7148" s="300" t="s">
        <v>34</v>
      </c>
      <c r="G7148" s="300" t="s">
        <v>58</v>
      </c>
      <c r="H7148" s="293" t="s">
        <v>6879</v>
      </c>
      <c r="I7148" s="293"/>
      <c r="J7148" s="300" t="s">
        <v>24283</v>
      </c>
      <c r="K7148" s="293"/>
      <c r="L7148" s="348" t="s">
        <v>24315</v>
      </c>
      <c r="M7148" s="297" t="str">
        <f t="shared" si="111"/>
        <v>2019</v>
      </c>
    </row>
    <row r="7149" spans="1:13">
      <c r="A7149" s="293">
        <v>7148</v>
      </c>
      <c r="B7149" s="294" t="s">
        <v>23417</v>
      </c>
      <c r="C7149" s="295" t="s">
        <v>23418</v>
      </c>
      <c r="D7149" s="293"/>
      <c r="E7149" s="300" t="s">
        <v>21</v>
      </c>
      <c r="F7149" s="300" t="s">
        <v>34</v>
      </c>
      <c r="G7149" s="300" t="s">
        <v>58</v>
      </c>
      <c r="H7149" s="293" t="s">
        <v>6879</v>
      </c>
      <c r="I7149" s="293"/>
      <c r="J7149" s="300" t="s">
        <v>24283</v>
      </c>
      <c r="K7149" s="293"/>
      <c r="L7149" s="348" t="s">
        <v>24315</v>
      </c>
      <c r="M7149" s="297" t="str">
        <f t="shared" si="111"/>
        <v>2019</v>
      </c>
    </row>
    <row r="7150" spans="1:13">
      <c r="A7150" s="293">
        <v>7149</v>
      </c>
      <c r="B7150" s="294" t="s">
        <v>23419</v>
      </c>
      <c r="C7150" s="295" t="s">
        <v>23420</v>
      </c>
      <c r="D7150" s="293"/>
      <c r="E7150" s="300" t="s">
        <v>21</v>
      </c>
      <c r="F7150" s="300" t="s">
        <v>34</v>
      </c>
      <c r="G7150" s="300" t="s">
        <v>58</v>
      </c>
      <c r="H7150" s="293" t="s">
        <v>6879</v>
      </c>
      <c r="I7150" s="293"/>
      <c r="J7150" s="300" t="s">
        <v>24283</v>
      </c>
      <c r="K7150" s="293"/>
      <c r="L7150" s="348" t="s">
        <v>24315</v>
      </c>
      <c r="M7150" s="297" t="str">
        <f t="shared" si="111"/>
        <v>2019</v>
      </c>
    </row>
    <row r="7151" spans="1:13">
      <c r="A7151" s="293">
        <v>7150</v>
      </c>
      <c r="B7151" s="294" t="s">
        <v>23421</v>
      </c>
      <c r="C7151" s="295" t="s">
        <v>23422</v>
      </c>
      <c r="D7151" s="293"/>
      <c r="E7151" s="300" t="s">
        <v>21</v>
      </c>
      <c r="F7151" s="300" t="s">
        <v>34</v>
      </c>
      <c r="G7151" s="300" t="s">
        <v>58</v>
      </c>
      <c r="H7151" s="293" t="s">
        <v>6879</v>
      </c>
      <c r="I7151" s="293"/>
      <c r="J7151" s="300" t="s">
        <v>24283</v>
      </c>
      <c r="K7151" s="293"/>
      <c r="L7151" s="348" t="s">
        <v>24315</v>
      </c>
      <c r="M7151" s="297" t="str">
        <f t="shared" si="111"/>
        <v>2019</v>
      </c>
    </row>
    <row r="7152" spans="1:13">
      <c r="A7152" s="293">
        <v>7151</v>
      </c>
      <c r="B7152" s="294" t="s">
        <v>23423</v>
      </c>
      <c r="C7152" s="295" t="s">
        <v>23424</v>
      </c>
      <c r="D7152" s="293"/>
      <c r="E7152" s="300" t="s">
        <v>21</v>
      </c>
      <c r="F7152" s="300" t="s">
        <v>34</v>
      </c>
      <c r="G7152" s="300" t="s">
        <v>58</v>
      </c>
      <c r="H7152" s="293" t="s">
        <v>6879</v>
      </c>
      <c r="I7152" s="293"/>
      <c r="J7152" s="300" t="s">
        <v>24283</v>
      </c>
      <c r="K7152" s="293"/>
      <c r="L7152" s="348" t="s">
        <v>24315</v>
      </c>
      <c r="M7152" s="297" t="str">
        <f t="shared" si="111"/>
        <v>2019</v>
      </c>
    </row>
    <row r="7153" spans="1:13">
      <c r="A7153" s="293">
        <v>7152</v>
      </c>
      <c r="B7153" s="294" t="s">
        <v>23425</v>
      </c>
      <c r="C7153" s="295" t="s">
        <v>23426</v>
      </c>
      <c r="D7153" s="293"/>
      <c r="E7153" s="300" t="s">
        <v>21</v>
      </c>
      <c r="F7153" s="300" t="s">
        <v>34</v>
      </c>
      <c r="G7153" s="300" t="s">
        <v>58</v>
      </c>
      <c r="H7153" s="293" t="s">
        <v>6879</v>
      </c>
      <c r="I7153" s="293"/>
      <c r="J7153" s="300" t="s">
        <v>24283</v>
      </c>
      <c r="K7153" s="293"/>
      <c r="L7153" s="348" t="s">
        <v>24315</v>
      </c>
      <c r="M7153" s="297" t="str">
        <f t="shared" si="111"/>
        <v>2019</v>
      </c>
    </row>
    <row r="7154" spans="1:13">
      <c r="A7154" s="293">
        <v>7153</v>
      </c>
      <c r="B7154" s="294" t="s">
        <v>23427</v>
      </c>
      <c r="C7154" s="295" t="s">
        <v>23428</v>
      </c>
      <c r="D7154" s="293"/>
      <c r="E7154" s="300" t="s">
        <v>21</v>
      </c>
      <c r="F7154" s="300" t="s">
        <v>34</v>
      </c>
      <c r="G7154" s="300" t="s">
        <v>58</v>
      </c>
      <c r="H7154" s="293" t="s">
        <v>6879</v>
      </c>
      <c r="I7154" s="293"/>
      <c r="J7154" s="300" t="s">
        <v>24283</v>
      </c>
      <c r="K7154" s="293"/>
      <c r="L7154" s="348" t="s">
        <v>24315</v>
      </c>
      <c r="M7154" s="297" t="str">
        <f t="shared" si="111"/>
        <v>2019</v>
      </c>
    </row>
    <row r="7155" spans="1:13">
      <c r="A7155" s="293">
        <v>7154</v>
      </c>
      <c r="B7155" s="294" t="s">
        <v>23429</v>
      </c>
      <c r="C7155" s="295" t="s">
        <v>23430</v>
      </c>
      <c r="D7155" s="293"/>
      <c r="E7155" s="300" t="s">
        <v>21</v>
      </c>
      <c r="F7155" s="300" t="s">
        <v>34</v>
      </c>
      <c r="G7155" s="300" t="s">
        <v>58</v>
      </c>
      <c r="H7155" s="293" t="s">
        <v>6879</v>
      </c>
      <c r="I7155" s="293"/>
      <c r="J7155" s="300" t="s">
        <v>24283</v>
      </c>
      <c r="K7155" s="293"/>
      <c r="L7155" s="348" t="s">
        <v>24315</v>
      </c>
      <c r="M7155" s="297" t="str">
        <f t="shared" si="111"/>
        <v>2019</v>
      </c>
    </row>
    <row r="7156" spans="1:13">
      <c r="A7156" s="293">
        <v>7155</v>
      </c>
      <c r="B7156" s="294" t="s">
        <v>23431</v>
      </c>
      <c r="C7156" s="295" t="s">
        <v>23432</v>
      </c>
      <c r="D7156" s="293"/>
      <c r="E7156" s="300" t="s">
        <v>21</v>
      </c>
      <c r="F7156" s="300" t="s">
        <v>34</v>
      </c>
      <c r="G7156" s="300" t="s">
        <v>58</v>
      </c>
      <c r="H7156" s="293" t="s">
        <v>6879</v>
      </c>
      <c r="I7156" s="293"/>
      <c r="J7156" s="300" t="s">
        <v>24283</v>
      </c>
      <c r="K7156" s="293"/>
      <c r="L7156" s="348" t="s">
        <v>24315</v>
      </c>
      <c r="M7156" s="297" t="str">
        <f t="shared" si="111"/>
        <v>2019</v>
      </c>
    </row>
    <row r="7157" spans="1:13">
      <c r="A7157" s="293">
        <v>7156</v>
      </c>
      <c r="B7157" s="294" t="s">
        <v>23433</v>
      </c>
      <c r="C7157" s="295" t="s">
        <v>23434</v>
      </c>
      <c r="D7157" s="293"/>
      <c r="E7157" s="300" t="s">
        <v>21</v>
      </c>
      <c r="F7157" s="300" t="s">
        <v>34</v>
      </c>
      <c r="G7157" s="300" t="s">
        <v>58</v>
      </c>
      <c r="H7157" s="293" t="s">
        <v>6879</v>
      </c>
      <c r="I7157" s="293"/>
      <c r="J7157" s="300" t="s">
        <v>24283</v>
      </c>
      <c r="K7157" s="293"/>
      <c r="L7157" s="348" t="s">
        <v>24315</v>
      </c>
      <c r="M7157" s="297" t="str">
        <f t="shared" si="111"/>
        <v>2019</v>
      </c>
    </row>
    <row r="7158" spans="1:13">
      <c r="A7158" s="293">
        <v>7157</v>
      </c>
      <c r="B7158" s="294" t="s">
        <v>23435</v>
      </c>
      <c r="C7158" s="295" t="s">
        <v>23436</v>
      </c>
      <c r="D7158" s="293"/>
      <c r="E7158" s="300" t="s">
        <v>21</v>
      </c>
      <c r="F7158" s="300" t="s">
        <v>34</v>
      </c>
      <c r="G7158" s="300" t="s">
        <v>58</v>
      </c>
      <c r="H7158" s="293" t="s">
        <v>6879</v>
      </c>
      <c r="I7158" s="293"/>
      <c r="J7158" s="300" t="s">
        <v>24283</v>
      </c>
      <c r="K7158" s="293"/>
      <c r="L7158" s="348" t="s">
        <v>24315</v>
      </c>
      <c r="M7158" s="297" t="str">
        <f t="shared" si="111"/>
        <v>2019</v>
      </c>
    </row>
    <row r="7159" spans="1:13">
      <c r="A7159" s="293">
        <v>7158</v>
      </c>
      <c r="B7159" s="294" t="s">
        <v>23437</v>
      </c>
      <c r="C7159" s="295" t="s">
        <v>23438</v>
      </c>
      <c r="D7159" s="293"/>
      <c r="E7159" s="300" t="s">
        <v>21</v>
      </c>
      <c r="F7159" s="300" t="s">
        <v>34</v>
      </c>
      <c r="G7159" s="300" t="s">
        <v>58</v>
      </c>
      <c r="H7159" s="293" t="s">
        <v>6879</v>
      </c>
      <c r="I7159" s="293"/>
      <c r="J7159" s="300" t="s">
        <v>24283</v>
      </c>
      <c r="K7159" s="293"/>
      <c r="L7159" s="348" t="s">
        <v>24315</v>
      </c>
      <c r="M7159" s="297" t="str">
        <f t="shared" si="111"/>
        <v>2019</v>
      </c>
    </row>
    <row r="7160" spans="1:13">
      <c r="A7160" s="293">
        <v>7159</v>
      </c>
      <c r="B7160" s="294" t="s">
        <v>23439</v>
      </c>
      <c r="C7160" s="295" t="s">
        <v>23440</v>
      </c>
      <c r="D7160" s="293"/>
      <c r="E7160" s="300" t="s">
        <v>21</v>
      </c>
      <c r="F7160" s="300" t="s">
        <v>34</v>
      </c>
      <c r="G7160" s="300" t="s">
        <v>58</v>
      </c>
      <c r="H7160" s="293" t="s">
        <v>6879</v>
      </c>
      <c r="I7160" s="293"/>
      <c r="J7160" s="300" t="s">
        <v>24283</v>
      </c>
      <c r="K7160" s="293"/>
      <c r="L7160" s="348" t="s">
        <v>24315</v>
      </c>
      <c r="M7160" s="297" t="str">
        <f t="shared" si="111"/>
        <v>2019</v>
      </c>
    </row>
    <row r="7161" spans="1:13">
      <c r="A7161" s="293">
        <v>7160</v>
      </c>
      <c r="B7161" s="294" t="s">
        <v>23441</v>
      </c>
      <c r="C7161" s="295" t="s">
        <v>23442</v>
      </c>
      <c r="D7161" s="293"/>
      <c r="E7161" s="300" t="s">
        <v>21</v>
      </c>
      <c r="F7161" s="300" t="s">
        <v>34</v>
      </c>
      <c r="G7161" s="300" t="s">
        <v>58</v>
      </c>
      <c r="H7161" s="293" t="s">
        <v>6879</v>
      </c>
      <c r="I7161" s="293"/>
      <c r="J7161" s="300" t="s">
        <v>24283</v>
      </c>
      <c r="K7161" s="293"/>
      <c r="L7161" s="348" t="s">
        <v>24315</v>
      </c>
      <c r="M7161" s="297" t="str">
        <f t="shared" si="111"/>
        <v>2019</v>
      </c>
    </row>
    <row r="7162" spans="1:13">
      <c r="A7162" s="293">
        <v>7161</v>
      </c>
      <c r="B7162" s="294" t="s">
        <v>23443</v>
      </c>
      <c r="C7162" s="295" t="s">
        <v>23444</v>
      </c>
      <c r="D7162" s="293"/>
      <c r="E7162" s="300" t="s">
        <v>21</v>
      </c>
      <c r="F7162" s="300" t="s">
        <v>34</v>
      </c>
      <c r="G7162" s="300" t="s">
        <v>58</v>
      </c>
      <c r="H7162" s="293" t="s">
        <v>6879</v>
      </c>
      <c r="I7162" s="293"/>
      <c r="J7162" s="300" t="s">
        <v>24283</v>
      </c>
      <c r="K7162" s="293"/>
      <c r="L7162" s="348" t="s">
        <v>24315</v>
      </c>
      <c r="M7162" s="297" t="str">
        <f t="shared" si="111"/>
        <v>2019</v>
      </c>
    </row>
    <row r="7163" spans="1:13">
      <c r="A7163" s="293">
        <v>7162</v>
      </c>
      <c r="B7163" s="294" t="s">
        <v>23445</v>
      </c>
      <c r="C7163" s="295" t="s">
        <v>23446</v>
      </c>
      <c r="D7163" s="293"/>
      <c r="E7163" s="300" t="s">
        <v>21</v>
      </c>
      <c r="F7163" s="300" t="s">
        <v>34</v>
      </c>
      <c r="G7163" s="300" t="s">
        <v>58</v>
      </c>
      <c r="H7163" s="293" t="s">
        <v>6879</v>
      </c>
      <c r="I7163" s="293"/>
      <c r="J7163" s="300" t="s">
        <v>24283</v>
      </c>
      <c r="K7163" s="293"/>
      <c r="L7163" s="348" t="s">
        <v>24315</v>
      </c>
      <c r="M7163" s="297" t="str">
        <f t="shared" si="111"/>
        <v>2019</v>
      </c>
    </row>
    <row r="7164" spans="1:13">
      <c r="A7164" s="293">
        <v>7163</v>
      </c>
      <c r="B7164" s="294" t="s">
        <v>23447</v>
      </c>
      <c r="C7164" s="295" t="s">
        <v>23448</v>
      </c>
      <c r="D7164" s="293"/>
      <c r="E7164" s="300" t="s">
        <v>21</v>
      </c>
      <c r="F7164" s="300" t="s">
        <v>34</v>
      </c>
      <c r="G7164" s="300" t="s">
        <v>58</v>
      </c>
      <c r="H7164" s="293" t="s">
        <v>6879</v>
      </c>
      <c r="I7164" s="293"/>
      <c r="J7164" s="300" t="s">
        <v>24283</v>
      </c>
      <c r="K7164" s="293"/>
      <c r="L7164" s="348" t="s">
        <v>24315</v>
      </c>
      <c r="M7164" s="297" t="str">
        <f t="shared" si="111"/>
        <v>2019</v>
      </c>
    </row>
    <row r="7165" spans="1:13">
      <c r="A7165" s="293">
        <v>7164</v>
      </c>
      <c r="B7165" s="294" t="s">
        <v>23449</v>
      </c>
      <c r="C7165" s="295" t="s">
        <v>23450</v>
      </c>
      <c r="D7165" s="293"/>
      <c r="E7165" s="300" t="s">
        <v>21</v>
      </c>
      <c r="F7165" s="300" t="s">
        <v>34</v>
      </c>
      <c r="G7165" s="300" t="s">
        <v>58</v>
      </c>
      <c r="H7165" s="293" t="s">
        <v>6879</v>
      </c>
      <c r="I7165" s="293"/>
      <c r="J7165" s="300" t="s">
        <v>24283</v>
      </c>
      <c r="K7165" s="293"/>
      <c r="L7165" s="348" t="s">
        <v>24315</v>
      </c>
      <c r="M7165" s="297" t="str">
        <f t="shared" si="111"/>
        <v>2019</v>
      </c>
    </row>
    <row r="7166" spans="1:13">
      <c r="A7166" s="293">
        <v>7165</v>
      </c>
      <c r="B7166" s="294" t="s">
        <v>23451</v>
      </c>
      <c r="C7166" s="295" t="s">
        <v>23452</v>
      </c>
      <c r="D7166" s="293"/>
      <c r="E7166" s="300" t="s">
        <v>21</v>
      </c>
      <c r="F7166" s="300" t="s">
        <v>34</v>
      </c>
      <c r="G7166" s="300" t="s">
        <v>58</v>
      </c>
      <c r="H7166" s="293" t="s">
        <v>6879</v>
      </c>
      <c r="I7166" s="293"/>
      <c r="J7166" s="300" t="s">
        <v>24283</v>
      </c>
      <c r="K7166" s="293"/>
      <c r="L7166" s="348" t="s">
        <v>24315</v>
      </c>
      <c r="M7166" s="297" t="str">
        <f t="shared" si="111"/>
        <v>2019</v>
      </c>
    </row>
    <row r="7167" spans="1:13">
      <c r="A7167" s="293">
        <v>7166</v>
      </c>
      <c r="B7167" s="294" t="s">
        <v>23453</v>
      </c>
      <c r="C7167" s="295" t="s">
        <v>23454</v>
      </c>
      <c r="D7167" s="293"/>
      <c r="E7167" s="300" t="s">
        <v>21</v>
      </c>
      <c r="F7167" s="300" t="s">
        <v>34</v>
      </c>
      <c r="G7167" s="300" t="s">
        <v>58</v>
      </c>
      <c r="H7167" s="293" t="s">
        <v>6879</v>
      </c>
      <c r="I7167" s="293"/>
      <c r="J7167" s="300" t="s">
        <v>24283</v>
      </c>
      <c r="K7167" s="293"/>
      <c r="L7167" s="348" t="s">
        <v>24315</v>
      </c>
      <c r="M7167" s="297" t="str">
        <f t="shared" si="111"/>
        <v>2019</v>
      </c>
    </row>
    <row r="7168" spans="1:13">
      <c r="A7168" s="293">
        <v>7167</v>
      </c>
      <c r="B7168" s="294" t="s">
        <v>23455</v>
      </c>
      <c r="C7168" s="295" t="s">
        <v>23456</v>
      </c>
      <c r="D7168" s="293"/>
      <c r="E7168" s="300" t="s">
        <v>21</v>
      </c>
      <c r="F7168" s="300" t="s">
        <v>34</v>
      </c>
      <c r="G7168" s="300" t="s">
        <v>58</v>
      </c>
      <c r="H7168" s="293" t="s">
        <v>6879</v>
      </c>
      <c r="I7168" s="293"/>
      <c r="J7168" s="300" t="s">
        <v>24283</v>
      </c>
      <c r="K7168" s="293"/>
      <c r="L7168" s="348" t="s">
        <v>24315</v>
      </c>
      <c r="M7168" s="297" t="str">
        <f t="shared" si="111"/>
        <v>2019</v>
      </c>
    </row>
    <row r="7169" spans="1:13">
      <c r="A7169" s="293">
        <v>7168</v>
      </c>
      <c r="B7169" s="294" t="s">
        <v>23457</v>
      </c>
      <c r="C7169" s="295" t="s">
        <v>23458</v>
      </c>
      <c r="D7169" s="293"/>
      <c r="E7169" s="300" t="s">
        <v>21</v>
      </c>
      <c r="F7169" s="300" t="s">
        <v>34</v>
      </c>
      <c r="G7169" s="300" t="s">
        <v>58</v>
      </c>
      <c r="H7169" s="293" t="s">
        <v>6879</v>
      </c>
      <c r="I7169" s="293"/>
      <c r="J7169" s="300" t="s">
        <v>24283</v>
      </c>
      <c r="K7169" s="293"/>
      <c r="L7169" s="348" t="s">
        <v>24315</v>
      </c>
      <c r="M7169" s="297" t="str">
        <f t="shared" si="111"/>
        <v>2019</v>
      </c>
    </row>
    <row r="7170" spans="1:13">
      <c r="A7170" s="293">
        <v>7169</v>
      </c>
      <c r="B7170" s="294" t="s">
        <v>23459</v>
      </c>
      <c r="C7170" s="295" t="s">
        <v>23460</v>
      </c>
      <c r="D7170" s="293"/>
      <c r="E7170" s="300" t="s">
        <v>21</v>
      </c>
      <c r="F7170" s="300" t="s">
        <v>34</v>
      </c>
      <c r="G7170" s="300" t="s">
        <v>58</v>
      </c>
      <c r="H7170" s="293" t="s">
        <v>6879</v>
      </c>
      <c r="I7170" s="293"/>
      <c r="J7170" s="300" t="s">
        <v>24283</v>
      </c>
      <c r="K7170" s="293"/>
      <c r="L7170" s="348" t="s">
        <v>24315</v>
      </c>
      <c r="M7170" s="297" t="str">
        <f t="shared" si="111"/>
        <v>2019</v>
      </c>
    </row>
    <row r="7171" spans="1:13">
      <c r="A7171" s="293">
        <v>7170</v>
      </c>
      <c r="B7171" s="294" t="s">
        <v>23461</v>
      </c>
      <c r="C7171" s="295" t="s">
        <v>23462</v>
      </c>
      <c r="D7171" s="293"/>
      <c r="E7171" s="300" t="s">
        <v>21</v>
      </c>
      <c r="F7171" s="300" t="s">
        <v>34</v>
      </c>
      <c r="G7171" s="300" t="s">
        <v>58</v>
      </c>
      <c r="H7171" s="293" t="s">
        <v>6879</v>
      </c>
      <c r="I7171" s="293"/>
      <c r="J7171" s="300" t="s">
        <v>24283</v>
      </c>
      <c r="K7171" s="293"/>
      <c r="L7171" s="348" t="s">
        <v>24315</v>
      </c>
      <c r="M7171" s="297" t="str">
        <f t="shared" si="111"/>
        <v>2019</v>
      </c>
    </row>
    <row r="7172" spans="1:13">
      <c r="A7172" s="293">
        <v>7171</v>
      </c>
      <c r="B7172" s="294" t="s">
        <v>23463</v>
      </c>
      <c r="C7172" s="295" t="s">
        <v>23464</v>
      </c>
      <c r="D7172" s="293"/>
      <c r="E7172" s="300" t="s">
        <v>21</v>
      </c>
      <c r="F7172" s="300" t="s">
        <v>34</v>
      </c>
      <c r="G7172" s="300" t="s">
        <v>58</v>
      </c>
      <c r="H7172" s="293" t="s">
        <v>6879</v>
      </c>
      <c r="I7172" s="293"/>
      <c r="J7172" s="300" t="s">
        <v>24283</v>
      </c>
      <c r="K7172" s="293"/>
      <c r="L7172" s="348" t="s">
        <v>24315</v>
      </c>
      <c r="M7172" s="297" t="str">
        <f t="shared" si="111"/>
        <v>2019</v>
      </c>
    </row>
    <row r="7173" spans="1:13">
      <c r="A7173" s="293">
        <v>7172</v>
      </c>
      <c r="B7173" s="294" t="s">
        <v>23465</v>
      </c>
      <c r="C7173" s="295" t="s">
        <v>23466</v>
      </c>
      <c r="D7173" s="293"/>
      <c r="E7173" s="300" t="s">
        <v>21</v>
      </c>
      <c r="F7173" s="300" t="s">
        <v>34</v>
      </c>
      <c r="G7173" s="300" t="s">
        <v>58</v>
      </c>
      <c r="H7173" s="293" t="s">
        <v>6879</v>
      </c>
      <c r="I7173" s="293"/>
      <c r="J7173" s="300" t="s">
        <v>24283</v>
      </c>
      <c r="K7173" s="293"/>
      <c r="L7173" s="348" t="s">
        <v>24315</v>
      </c>
      <c r="M7173" s="297" t="str">
        <f t="shared" si="111"/>
        <v>2019</v>
      </c>
    </row>
    <row r="7174" spans="1:13">
      <c r="A7174" s="293">
        <v>7173</v>
      </c>
      <c r="B7174" s="294" t="s">
        <v>23467</v>
      </c>
      <c r="C7174" s="295" t="s">
        <v>23468</v>
      </c>
      <c r="D7174" s="293"/>
      <c r="E7174" s="300" t="s">
        <v>21</v>
      </c>
      <c r="F7174" s="300" t="s">
        <v>34</v>
      </c>
      <c r="G7174" s="300" t="s">
        <v>58</v>
      </c>
      <c r="H7174" s="293" t="s">
        <v>6879</v>
      </c>
      <c r="I7174" s="293"/>
      <c r="J7174" s="300" t="s">
        <v>24283</v>
      </c>
      <c r="K7174" s="293"/>
      <c r="L7174" s="348" t="s">
        <v>24315</v>
      </c>
      <c r="M7174" s="297" t="str">
        <f t="shared" si="111"/>
        <v>2019</v>
      </c>
    </row>
    <row r="7175" spans="1:13">
      <c r="A7175" s="293">
        <v>7174</v>
      </c>
      <c r="B7175" s="294" t="s">
        <v>23469</v>
      </c>
      <c r="C7175" s="295" t="s">
        <v>23470</v>
      </c>
      <c r="D7175" s="293"/>
      <c r="E7175" s="300" t="s">
        <v>21</v>
      </c>
      <c r="F7175" s="300" t="s">
        <v>34</v>
      </c>
      <c r="G7175" s="300" t="s">
        <v>58</v>
      </c>
      <c r="H7175" s="293" t="s">
        <v>6879</v>
      </c>
      <c r="I7175" s="293"/>
      <c r="J7175" s="300" t="s">
        <v>24283</v>
      </c>
      <c r="K7175" s="293"/>
      <c r="L7175" s="348" t="s">
        <v>24315</v>
      </c>
      <c r="M7175" s="297" t="str">
        <f t="shared" si="111"/>
        <v>2019</v>
      </c>
    </row>
    <row r="7176" spans="1:13">
      <c r="A7176" s="293">
        <v>7175</v>
      </c>
      <c r="B7176" s="294" t="s">
        <v>23471</v>
      </c>
      <c r="C7176" s="295" t="s">
        <v>23472</v>
      </c>
      <c r="D7176" s="293"/>
      <c r="E7176" s="300" t="s">
        <v>21</v>
      </c>
      <c r="F7176" s="300" t="s">
        <v>34</v>
      </c>
      <c r="G7176" s="300" t="s">
        <v>58</v>
      </c>
      <c r="H7176" s="293" t="s">
        <v>6879</v>
      </c>
      <c r="I7176" s="293"/>
      <c r="J7176" s="300" t="s">
        <v>24283</v>
      </c>
      <c r="K7176" s="293"/>
      <c r="L7176" s="348" t="s">
        <v>24315</v>
      </c>
      <c r="M7176" s="297" t="str">
        <f t="shared" si="111"/>
        <v>2019</v>
      </c>
    </row>
    <row r="7177" spans="1:13">
      <c r="A7177" s="293">
        <v>7176</v>
      </c>
      <c r="B7177" s="294" t="s">
        <v>23473</v>
      </c>
      <c r="C7177" s="295" t="s">
        <v>23474</v>
      </c>
      <c r="D7177" s="293"/>
      <c r="E7177" s="300" t="s">
        <v>21</v>
      </c>
      <c r="F7177" s="300" t="s">
        <v>34</v>
      </c>
      <c r="G7177" s="300" t="s">
        <v>58</v>
      </c>
      <c r="H7177" s="293" t="s">
        <v>6879</v>
      </c>
      <c r="I7177" s="293"/>
      <c r="J7177" s="300" t="s">
        <v>24283</v>
      </c>
      <c r="K7177" s="293"/>
      <c r="L7177" s="348" t="s">
        <v>24315</v>
      </c>
      <c r="M7177" s="297" t="str">
        <f t="shared" si="111"/>
        <v>2019</v>
      </c>
    </row>
    <row r="7178" spans="1:13">
      <c r="A7178" s="293">
        <v>7177</v>
      </c>
      <c r="B7178" s="294" t="s">
        <v>23475</v>
      </c>
      <c r="C7178" s="295" t="s">
        <v>23476</v>
      </c>
      <c r="D7178" s="293"/>
      <c r="E7178" s="300" t="s">
        <v>21</v>
      </c>
      <c r="F7178" s="300" t="s">
        <v>34</v>
      </c>
      <c r="G7178" s="300" t="s">
        <v>58</v>
      </c>
      <c r="H7178" s="293" t="s">
        <v>6879</v>
      </c>
      <c r="I7178" s="293"/>
      <c r="J7178" s="300" t="s">
        <v>24283</v>
      </c>
      <c r="K7178" s="293"/>
      <c r="L7178" s="348" t="s">
        <v>24315</v>
      </c>
      <c r="M7178" s="297" t="str">
        <f t="shared" si="111"/>
        <v>2019</v>
      </c>
    </row>
    <row r="7179" spans="1:13">
      <c r="A7179" s="293">
        <v>7178</v>
      </c>
      <c r="B7179" s="294" t="s">
        <v>23477</v>
      </c>
      <c r="C7179" s="295" t="s">
        <v>23478</v>
      </c>
      <c r="D7179" s="293"/>
      <c r="E7179" s="300" t="s">
        <v>21</v>
      </c>
      <c r="F7179" s="300" t="s">
        <v>34</v>
      </c>
      <c r="G7179" s="300" t="s">
        <v>58</v>
      </c>
      <c r="H7179" s="293" t="s">
        <v>6879</v>
      </c>
      <c r="I7179" s="293"/>
      <c r="J7179" s="300" t="s">
        <v>24283</v>
      </c>
      <c r="K7179" s="293"/>
      <c r="L7179" s="348" t="s">
        <v>24315</v>
      </c>
      <c r="M7179" s="297" t="str">
        <f t="shared" si="111"/>
        <v>2019</v>
      </c>
    </row>
    <row r="7180" spans="1:13">
      <c r="A7180" s="293">
        <v>7179</v>
      </c>
      <c r="B7180" s="294" t="s">
        <v>23479</v>
      </c>
      <c r="C7180" s="295" t="s">
        <v>23480</v>
      </c>
      <c r="D7180" s="293"/>
      <c r="E7180" s="300" t="s">
        <v>21</v>
      </c>
      <c r="F7180" s="300" t="s">
        <v>34</v>
      </c>
      <c r="G7180" s="300" t="s">
        <v>58</v>
      </c>
      <c r="H7180" s="293" t="s">
        <v>6879</v>
      </c>
      <c r="I7180" s="293"/>
      <c r="J7180" s="300" t="s">
        <v>24283</v>
      </c>
      <c r="K7180" s="293"/>
      <c r="L7180" s="348" t="s">
        <v>24315</v>
      </c>
      <c r="M7180" s="297" t="str">
        <f t="shared" si="111"/>
        <v>2019</v>
      </c>
    </row>
    <row r="7181" spans="1:13">
      <c r="A7181" s="293">
        <v>7180</v>
      </c>
      <c r="B7181" s="294" t="s">
        <v>23481</v>
      </c>
      <c r="C7181" s="295" t="s">
        <v>23482</v>
      </c>
      <c r="D7181" s="293"/>
      <c r="E7181" s="300" t="s">
        <v>21</v>
      </c>
      <c r="F7181" s="300" t="s">
        <v>34</v>
      </c>
      <c r="G7181" s="300" t="s">
        <v>58</v>
      </c>
      <c r="H7181" s="293" t="s">
        <v>6879</v>
      </c>
      <c r="I7181" s="293"/>
      <c r="J7181" s="300" t="s">
        <v>24283</v>
      </c>
      <c r="K7181" s="293"/>
      <c r="L7181" s="348" t="s">
        <v>24315</v>
      </c>
      <c r="M7181" s="297" t="str">
        <f t="shared" si="111"/>
        <v>2019</v>
      </c>
    </row>
    <row r="7182" spans="1:13">
      <c r="A7182" s="293">
        <v>7181</v>
      </c>
      <c r="B7182" s="294" t="s">
        <v>23483</v>
      </c>
      <c r="C7182" s="295" t="s">
        <v>23484</v>
      </c>
      <c r="D7182" s="293"/>
      <c r="E7182" s="300" t="s">
        <v>21</v>
      </c>
      <c r="F7182" s="300" t="s">
        <v>34</v>
      </c>
      <c r="G7182" s="300" t="s">
        <v>58</v>
      </c>
      <c r="H7182" s="293" t="s">
        <v>6879</v>
      </c>
      <c r="I7182" s="293"/>
      <c r="J7182" s="300" t="s">
        <v>24283</v>
      </c>
      <c r="K7182" s="293"/>
      <c r="L7182" s="348" t="s">
        <v>24315</v>
      </c>
      <c r="M7182" s="297" t="str">
        <f t="shared" si="111"/>
        <v>2019</v>
      </c>
    </row>
    <row r="7183" spans="1:13">
      <c r="A7183" s="293">
        <v>7182</v>
      </c>
      <c r="B7183" s="294" t="s">
        <v>23485</v>
      </c>
      <c r="C7183" s="295" t="s">
        <v>23486</v>
      </c>
      <c r="D7183" s="293"/>
      <c r="E7183" s="300" t="s">
        <v>21</v>
      </c>
      <c r="F7183" s="300" t="s">
        <v>34</v>
      </c>
      <c r="G7183" s="300" t="s">
        <v>58</v>
      </c>
      <c r="H7183" s="293" t="s">
        <v>6879</v>
      </c>
      <c r="I7183" s="293"/>
      <c r="J7183" s="300" t="s">
        <v>24283</v>
      </c>
      <c r="K7183" s="293"/>
      <c r="L7183" s="348" t="s">
        <v>24315</v>
      </c>
      <c r="M7183" s="297" t="str">
        <f t="shared" si="111"/>
        <v>2019</v>
      </c>
    </row>
    <row r="7184" spans="1:13">
      <c r="A7184" s="293">
        <v>7183</v>
      </c>
      <c r="B7184" s="294" t="s">
        <v>23487</v>
      </c>
      <c r="C7184" s="295" t="s">
        <v>23488</v>
      </c>
      <c r="D7184" s="293"/>
      <c r="E7184" s="300" t="s">
        <v>21</v>
      </c>
      <c r="F7184" s="300" t="s">
        <v>34</v>
      </c>
      <c r="G7184" s="300" t="s">
        <v>58</v>
      </c>
      <c r="H7184" s="293" t="s">
        <v>6879</v>
      </c>
      <c r="I7184" s="293"/>
      <c r="J7184" s="300" t="s">
        <v>24283</v>
      </c>
      <c r="K7184" s="293"/>
      <c r="L7184" s="348" t="s">
        <v>24315</v>
      </c>
      <c r="M7184" s="297" t="str">
        <f t="shared" si="111"/>
        <v>2019</v>
      </c>
    </row>
    <row r="7185" spans="1:13">
      <c r="A7185" s="293">
        <v>7184</v>
      </c>
      <c r="B7185" s="294" t="s">
        <v>23489</v>
      </c>
      <c r="C7185" s="295" t="s">
        <v>23490</v>
      </c>
      <c r="D7185" s="293"/>
      <c r="E7185" s="300" t="s">
        <v>21</v>
      </c>
      <c r="F7185" s="300" t="s">
        <v>34</v>
      </c>
      <c r="G7185" s="300" t="s">
        <v>58</v>
      </c>
      <c r="H7185" s="293" t="s">
        <v>6879</v>
      </c>
      <c r="I7185" s="293"/>
      <c r="J7185" s="300" t="s">
        <v>24283</v>
      </c>
      <c r="K7185" s="293"/>
      <c r="L7185" s="348" t="s">
        <v>24315</v>
      </c>
      <c r="M7185" s="297" t="str">
        <f t="shared" si="111"/>
        <v>2019</v>
      </c>
    </row>
    <row r="7186" spans="1:13">
      <c r="A7186" s="293">
        <v>7185</v>
      </c>
      <c r="B7186" s="294" t="s">
        <v>23491</v>
      </c>
      <c r="C7186" s="295" t="s">
        <v>23492</v>
      </c>
      <c r="D7186" s="293"/>
      <c r="E7186" s="300" t="s">
        <v>21</v>
      </c>
      <c r="F7186" s="300" t="s">
        <v>34</v>
      </c>
      <c r="G7186" s="300" t="s">
        <v>58</v>
      </c>
      <c r="H7186" s="293" t="s">
        <v>6879</v>
      </c>
      <c r="I7186" s="293"/>
      <c r="J7186" s="300" t="s">
        <v>24283</v>
      </c>
      <c r="K7186" s="293"/>
      <c r="L7186" s="348" t="s">
        <v>24315</v>
      </c>
      <c r="M7186" s="297" t="str">
        <f t="shared" si="111"/>
        <v>2019</v>
      </c>
    </row>
    <row r="7187" spans="1:13">
      <c r="A7187" s="293">
        <v>7186</v>
      </c>
      <c r="B7187" s="294" t="s">
        <v>23493</v>
      </c>
      <c r="C7187" s="295" t="s">
        <v>23494</v>
      </c>
      <c r="D7187" s="293"/>
      <c r="E7187" s="300" t="s">
        <v>21</v>
      </c>
      <c r="F7187" s="300" t="s">
        <v>34</v>
      </c>
      <c r="G7187" s="300" t="s">
        <v>58</v>
      </c>
      <c r="H7187" s="293" t="s">
        <v>6879</v>
      </c>
      <c r="I7187" s="293"/>
      <c r="J7187" s="300" t="s">
        <v>24283</v>
      </c>
      <c r="K7187" s="293"/>
      <c r="L7187" s="348" t="s">
        <v>24315</v>
      </c>
      <c r="M7187" s="297" t="str">
        <f t="shared" si="111"/>
        <v>2019</v>
      </c>
    </row>
    <row r="7188" spans="1:13">
      <c r="A7188" s="293">
        <v>7187</v>
      </c>
      <c r="B7188" s="294" t="s">
        <v>23495</v>
      </c>
      <c r="C7188" s="295" t="s">
        <v>23496</v>
      </c>
      <c r="D7188" s="293"/>
      <c r="E7188" s="300" t="s">
        <v>21</v>
      </c>
      <c r="F7188" s="300" t="s">
        <v>34</v>
      </c>
      <c r="G7188" s="300" t="s">
        <v>58</v>
      </c>
      <c r="H7188" s="293" t="s">
        <v>6879</v>
      </c>
      <c r="I7188" s="293"/>
      <c r="J7188" s="300" t="s">
        <v>24283</v>
      </c>
      <c r="K7188" s="293"/>
      <c r="L7188" s="348" t="s">
        <v>24315</v>
      </c>
      <c r="M7188" s="297" t="str">
        <f t="shared" si="111"/>
        <v>2019</v>
      </c>
    </row>
    <row r="7189" spans="1:13">
      <c r="A7189" s="293">
        <v>7188</v>
      </c>
      <c r="B7189" s="294" t="s">
        <v>23497</v>
      </c>
      <c r="C7189" s="295" t="s">
        <v>23498</v>
      </c>
      <c r="D7189" s="293"/>
      <c r="E7189" s="300" t="s">
        <v>21</v>
      </c>
      <c r="F7189" s="300" t="s">
        <v>34</v>
      </c>
      <c r="G7189" s="300" t="s">
        <v>58</v>
      </c>
      <c r="H7189" s="293" t="s">
        <v>6879</v>
      </c>
      <c r="I7189" s="293"/>
      <c r="J7189" s="300" t="s">
        <v>24283</v>
      </c>
      <c r="K7189" s="293"/>
      <c r="L7189" s="348" t="s">
        <v>24315</v>
      </c>
      <c r="M7189" s="297" t="str">
        <f t="shared" si="111"/>
        <v>2019</v>
      </c>
    </row>
    <row r="7190" spans="1:13">
      <c r="A7190" s="293">
        <v>7189</v>
      </c>
      <c r="B7190" s="294" t="s">
        <v>23499</v>
      </c>
      <c r="C7190" s="295" t="s">
        <v>23500</v>
      </c>
      <c r="D7190" s="293"/>
      <c r="E7190" s="300" t="s">
        <v>21</v>
      </c>
      <c r="F7190" s="300" t="s">
        <v>34</v>
      </c>
      <c r="G7190" s="300" t="s">
        <v>58</v>
      </c>
      <c r="H7190" s="293" t="s">
        <v>6879</v>
      </c>
      <c r="I7190" s="293"/>
      <c r="J7190" s="300" t="s">
        <v>24283</v>
      </c>
      <c r="K7190" s="293"/>
      <c r="L7190" s="348" t="s">
        <v>24315</v>
      </c>
      <c r="M7190" s="297" t="str">
        <f t="shared" si="111"/>
        <v>2019</v>
      </c>
    </row>
    <row r="7191" spans="1:13">
      <c r="A7191" s="293">
        <v>7190</v>
      </c>
      <c r="B7191" s="294" t="s">
        <v>23501</v>
      </c>
      <c r="C7191" s="295" t="s">
        <v>23502</v>
      </c>
      <c r="D7191" s="293"/>
      <c r="E7191" s="300" t="s">
        <v>21</v>
      </c>
      <c r="F7191" s="300" t="s">
        <v>34</v>
      </c>
      <c r="G7191" s="300" t="s">
        <v>58</v>
      </c>
      <c r="H7191" s="293" t="s">
        <v>6879</v>
      </c>
      <c r="I7191" s="293"/>
      <c r="J7191" s="300" t="s">
        <v>24283</v>
      </c>
      <c r="K7191" s="293"/>
      <c r="L7191" s="348" t="s">
        <v>24315</v>
      </c>
      <c r="M7191" s="297" t="str">
        <f t="shared" si="111"/>
        <v>2019</v>
      </c>
    </row>
    <row r="7192" spans="1:13">
      <c r="A7192" s="293">
        <v>7191</v>
      </c>
      <c r="B7192" s="294" t="s">
        <v>23503</v>
      </c>
      <c r="C7192" s="295" t="s">
        <v>23504</v>
      </c>
      <c r="D7192" s="293"/>
      <c r="E7192" s="300" t="s">
        <v>21</v>
      </c>
      <c r="F7192" s="300" t="s">
        <v>34</v>
      </c>
      <c r="G7192" s="300" t="s">
        <v>58</v>
      </c>
      <c r="H7192" s="293" t="s">
        <v>6879</v>
      </c>
      <c r="I7192" s="293"/>
      <c r="J7192" s="300" t="s">
        <v>24283</v>
      </c>
      <c r="K7192" s="293"/>
      <c r="L7192" s="348" t="s">
        <v>24315</v>
      </c>
      <c r="M7192" s="297" t="str">
        <f t="shared" si="111"/>
        <v>2019</v>
      </c>
    </row>
    <row r="7193" spans="1:13">
      <c r="A7193" s="293">
        <v>7192</v>
      </c>
      <c r="B7193" s="294" t="s">
        <v>23505</v>
      </c>
      <c r="C7193" s="295" t="s">
        <v>23506</v>
      </c>
      <c r="D7193" s="293"/>
      <c r="E7193" s="300" t="s">
        <v>21</v>
      </c>
      <c r="F7193" s="300" t="s">
        <v>34</v>
      </c>
      <c r="G7193" s="300" t="s">
        <v>58</v>
      </c>
      <c r="H7193" s="293" t="s">
        <v>6879</v>
      </c>
      <c r="I7193" s="293"/>
      <c r="J7193" s="300" t="s">
        <v>24283</v>
      </c>
      <c r="K7193" s="293"/>
      <c r="L7193" s="348" t="s">
        <v>24315</v>
      </c>
      <c r="M7193" s="297" t="str">
        <f t="shared" si="111"/>
        <v>2019</v>
      </c>
    </row>
    <row r="7194" spans="1:13">
      <c r="A7194" s="293">
        <v>7193</v>
      </c>
      <c r="B7194" s="294" t="s">
        <v>23507</v>
      </c>
      <c r="C7194" s="295" t="s">
        <v>23508</v>
      </c>
      <c r="D7194" s="293"/>
      <c r="E7194" s="300" t="s">
        <v>21</v>
      </c>
      <c r="F7194" s="300" t="s">
        <v>34</v>
      </c>
      <c r="G7194" s="300" t="s">
        <v>58</v>
      </c>
      <c r="H7194" s="293" t="s">
        <v>6879</v>
      </c>
      <c r="I7194" s="293"/>
      <c r="J7194" s="300" t="s">
        <v>24283</v>
      </c>
      <c r="K7194" s="293"/>
      <c r="L7194" s="348" t="s">
        <v>24315</v>
      </c>
      <c r="M7194" s="297" t="str">
        <f t="shared" si="111"/>
        <v>2019</v>
      </c>
    </row>
    <row r="7195" spans="1:13">
      <c r="A7195" s="293">
        <v>7194</v>
      </c>
      <c r="B7195" s="294" t="s">
        <v>23509</v>
      </c>
      <c r="C7195" s="295" t="s">
        <v>23510</v>
      </c>
      <c r="D7195" s="293"/>
      <c r="E7195" s="300" t="s">
        <v>21</v>
      </c>
      <c r="F7195" s="300" t="s">
        <v>34</v>
      </c>
      <c r="G7195" s="300" t="s">
        <v>58</v>
      </c>
      <c r="H7195" s="293" t="s">
        <v>6879</v>
      </c>
      <c r="I7195" s="293"/>
      <c r="J7195" s="300" t="s">
        <v>24283</v>
      </c>
      <c r="K7195" s="293"/>
      <c r="L7195" s="348" t="s">
        <v>24315</v>
      </c>
      <c r="M7195" s="297" t="str">
        <f t="shared" si="111"/>
        <v>2019</v>
      </c>
    </row>
    <row r="7196" spans="1:13">
      <c r="A7196" s="293">
        <v>7195</v>
      </c>
      <c r="B7196" s="294" t="s">
        <v>23511</v>
      </c>
      <c r="C7196" s="295" t="s">
        <v>23512</v>
      </c>
      <c r="D7196" s="293"/>
      <c r="E7196" s="300" t="s">
        <v>21</v>
      </c>
      <c r="F7196" s="300" t="s">
        <v>34</v>
      </c>
      <c r="G7196" s="300" t="s">
        <v>58</v>
      </c>
      <c r="H7196" s="293" t="s">
        <v>6879</v>
      </c>
      <c r="I7196" s="293"/>
      <c r="J7196" s="300" t="s">
        <v>24283</v>
      </c>
      <c r="K7196" s="293"/>
      <c r="L7196" s="348" t="s">
        <v>24315</v>
      </c>
      <c r="M7196" s="297" t="str">
        <f t="shared" si="111"/>
        <v>2019</v>
      </c>
    </row>
    <row r="7197" spans="1:13">
      <c r="A7197" s="293">
        <v>7196</v>
      </c>
      <c r="B7197" s="294" t="s">
        <v>23513</v>
      </c>
      <c r="C7197" s="295" t="s">
        <v>23514</v>
      </c>
      <c r="D7197" s="293"/>
      <c r="E7197" s="300" t="s">
        <v>21</v>
      </c>
      <c r="F7197" s="300" t="s">
        <v>34</v>
      </c>
      <c r="G7197" s="300" t="s">
        <v>58</v>
      </c>
      <c r="H7197" s="293" t="s">
        <v>6879</v>
      </c>
      <c r="I7197" s="293"/>
      <c r="J7197" s="300" t="s">
        <v>24283</v>
      </c>
      <c r="K7197" s="293"/>
      <c r="L7197" s="348" t="s">
        <v>24315</v>
      </c>
      <c r="M7197" s="297" t="str">
        <f t="shared" si="111"/>
        <v>2019</v>
      </c>
    </row>
    <row r="7198" spans="1:13">
      <c r="A7198" s="293">
        <v>7197</v>
      </c>
      <c r="B7198" s="294" t="s">
        <v>23515</v>
      </c>
      <c r="C7198" s="295" t="s">
        <v>23516</v>
      </c>
      <c r="D7198" s="293"/>
      <c r="E7198" s="300" t="s">
        <v>21</v>
      </c>
      <c r="F7198" s="300" t="s">
        <v>34</v>
      </c>
      <c r="G7198" s="300" t="s">
        <v>58</v>
      </c>
      <c r="H7198" s="293" t="s">
        <v>6879</v>
      </c>
      <c r="I7198" s="293"/>
      <c r="J7198" s="300" t="s">
        <v>24283</v>
      </c>
      <c r="K7198" s="293"/>
      <c r="L7198" s="348" t="s">
        <v>24315</v>
      </c>
      <c r="M7198" s="297" t="str">
        <f t="shared" ref="M7198:M7261" si="112">IF((INT(MID(B7198,5,2))&gt;19),"19"&amp;MID(B7198,5,2),"20"&amp;MID(B7198,5,2))</f>
        <v>2019</v>
      </c>
    </row>
    <row r="7199" spans="1:13">
      <c r="A7199" s="293">
        <v>7198</v>
      </c>
      <c r="B7199" s="294" t="s">
        <v>23517</v>
      </c>
      <c r="C7199" s="295" t="s">
        <v>23518</v>
      </c>
      <c r="D7199" s="293"/>
      <c r="E7199" s="300" t="s">
        <v>21</v>
      </c>
      <c r="F7199" s="300" t="s">
        <v>34</v>
      </c>
      <c r="G7199" s="300" t="s">
        <v>58</v>
      </c>
      <c r="H7199" s="293" t="s">
        <v>6879</v>
      </c>
      <c r="I7199" s="293"/>
      <c r="J7199" s="300" t="s">
        <v>24283</v>
      </c>
      <c r="K7199" s="293"/>
      <c r="L7199" s="348" t="s">
        <v>24315</v>
      </c>
      <c r="M7199" s="297" t="str">
        <f t="shared" si="112"/>
        <v>2019</v>
      </c>
    </row>
    <row r="7200" spans="1:13">
      <c r="A7200" s="293">
        <v>7199</v>
      </c>
      <c r="B7200" s="294" t="s">
        <v>23519</v>
      </c>
      <c r="C7200" s="295" t="s">
        <v>23520</v>
      </c>
      <c r="D7200" s="293"/>
      <c r="E7200" s="300" t="s">
        <v>21</v>
      </c>
      <c r="F7200" s="300" t="s">
        <v>34</v>
      </c>
      <c r="G7200" s="300" t="s">
        <v>58</v>
      </c>
      <c r="H7200" s="293" t="s">
        <v>6879</v>
      </c>
      <c r="I7200" s="293"/>
      <c r="J7200" s="300" t="s">
        <v>24283</v>
      </c>
      <c r="K7200" s="293"/>
      <c r="L7200" s="348" t="s">
        <v>24315</v>
      </c>
      <c r="M7200" s="297" t="str">
        <f t="shared" si="112"/>
        <v>2019</v>
      </c>
    </row>
    <row r="7201" spans="1:13">
      <c r="A7201" s="293">
        <v>7200</v>
      </c>
      <c r="B7201" s="294" t="s">
        <v>23521</v>
      </c>
      <c r="C7201" s="295" t="s">
        <v>23522</v>
      </c>
      <c r="D7201" s="293"/>
      <c r="E7201" s="300" t="s">
        <v>21</v>
      </c>
      <c r="F7201" s="300" t="s">
        <v>34</v>
      </c>
      <c r="G7201" s="300" t="s">
        <v>58</v>
      </c>
      <c r="H7201" s="293" t="s">
        <v>6879</v>
      </c>
      <c r="I7201" s="293"/>
      <c r="J7201" s="300" t="s">
        <v>24283</v>
      </c>
      <c r="K7201" s="293"/>
      <c r="L7201" s="348" t="s">
        <v>24315</v>
      </c>
      <c r="M7201" s="297" t="str">
        <f t="shared" si="112"/>
        <v>2019</v>
      </c>
    </row>
    <row r="7202" spans="1:13">
      <c r="A7202" s="293">
        <v>7201</v>
      </c>
      <c r="B7202" s="294" t="s">
        <v>23523</v>
      </c>
      <c r="C7202" s="295" t="s">
        <v>23524</v>
      </c>
      <c r="D7202" s="293"/>
      <c r="E7202" s="300" t="s">
        <v>21</v>
      </c>
      <c r="F7202" s="300" t="s">
        <v>34</v>
      </c>
      <c r="G7202" s="300" t="s">
        <v>58</v>
      </c>
      <c r="H7202" s="293" t="s">
        <v>6879</v>
      </c>
      <c r="I7202" s="293"/>
      <c r="J7202" s="300" t="s">
        <v>24283</v>
      </c>
      <c r="K7202" s="293"/>
      <c r="L7202" s="348" t="s">
        <v>24315</v>
      </c>
      <c r="M7202" s="297" t="str">
        <f t="shared" si="112"/>
        <v>2019</v>
      </c>
    </row>
    <row r="7203" spans="1:13">
      <c r="A7203" s="293">
        <v>7202</v>
      </c>
      <c r="B7203" s="294" t="s">
        <v>23525</v>
      </c>
      <c r="C7203" s="295" t="s">
        <v>23526</v>
      </c>
      <c r="D7203" s="293"/>
      <c r="E7203" s="300" t="s">
        <v>21</v>
      </c>
      <c r="F7203" s="300" t="s">
        <v>34</v>
      </c>
      <c r="G7203" s="300" t="s">
        <v>58</v>
      </c>
      <c r="H7203" s="293" t="s">
        <v>6879</v>
      </c>
      <c r="I7203" s="293"/>
      <c r="J7203" s="300" t="s">
        <v>24283</v>
      </c>
      <c r="K7203" s="293"/>
      <c r="L7203" s="348" t="s">
        <v>24315</v>
      </c>
      <c r="M7203" s="297" t="str">
        <f t="shared" si="112"/>
        <v>2019</v>
      </c>
    </row>
    <row r="7204" spans="1:13">
      <c r="A7204" s="293">
        <v>7203</v>
      </c>
      <c r="B7204" s="294" t="s">
        <v>23527</v>
      </c>
      <c r="C7204" s="295" t="s">
        <v>23528</v>
      </c>
      <c r="D7204" s="293"/>
      <c r="E7204" s="300" t="s">
        <v>21</v>
      </c>
      <c r="F7204" s="300" t="s">
        <v>34</v>
      </c>
      <c r="G7204" s="300" t="s">
        <v>58</v>
      </c>
      <c r="H7204" s="293" t="s">
        <v>6879</v>
      </c>
      <c r="I7204" s="293"/>
      <c r="J7204" s="300" t="s">
        <v>24283</v>
      </c>
      <c r="K7204" s="293"/>
      <c r="L7204" s="348" t="s">
        <v>24315</v>
      </c>
      <c r="M7204" s="297" t="str">
        <f t="shared" si="112"/>
        <v>2019</v>
      </c>
    </row>
    <row r="7205" spans="1:13">
      <c r="A7205" s="293">
        <v>7204</v>
      </c>
      <c r="B7205" s="294" t="s">
        <v>23529</v>
      </c>
      <c r="C7205" s="295" t="s">
        <v>23530</v>
      </c>
      <c r="D7205" s="293"/>
      <c r="E7205" s="300" t="s">
        <v>21</v>
      </c>
      <c r="F7205" s="300" t="s">
        <v>34</v>
      </c>
      <c r="G7205" s="300" t="s">
        <v>58</v>
      </c>
      <c r="H7205" s="293" t="s">
        <v>6879</v>
      </c>
      <c r="I7205" s="293"/>
      <c r="J7205" s="300" t="s">
        <v>24283</v>
      </c>
      <c r="K7205" s="293"/>
      <c r="L7205" s="348" t="s">
        <v>24315</v>
      </c>
      <c r="M7205" s="297" t="str">
        <f t="shared" si="112"/>
        <v>2019</v>
      </c>
    </row>
    <row r="7206" spans="1:13">
      <c r="A7206" s="293">
        <v>7205</v>
      </c>
      <c r="B7206" s="294" t="s">
        <v>23531</v>
      </c>
      <c r="C7206" s="295" t="s">
        <v>23532</v>
      </c>
      <c r="D7206" s="293"/>
      <c r="E7206" s="300" t="s">
        <v>21</v>
      </c>
      <c r="F7206" s="300" t="s">
        <v>34</v>
      </c>
      <c r="G7206" s="300" t="s">
        <v>58</v>
      </c>
      <c r="H7206" s="293" t="s">
        <v>6879</v>
      </c>
      <c r="I7206" s="293"/>
      <c r="J7206" s="300" t="s">
        <v>24283</v>
      </c>
      <c r="K7206" s="293"/>
      <c r="L7206" s="348" t="s">
        <v>24315</v>
      </c>
      <c r="M7206" s="297" t="str">
        <f t="shared" si="112"/>
        <v>2019</v>
      </c>
    </row>
    <row r="7207" spans="1:13">
      <c r="A7207" s="293">
        <v>7206</v>
      </c>
      <c r="B7207" s="294" t="s">
        <v>23533</v>
      </c>
      <c r="C7207" s="295" t="s">
        <v>23534</v>
      </c>
      <c r="D7207" s="293"/>
      <c r="E7207" s="300" t="s">
        <v>21</v>
      </c>
      <c r="F7207" s="300" t="s">
        <v>34</v>
      </c>
      <c r="G7207" s="300" t="s">
        <v>58</v>
      </c>
      <c r="H7207" s="293" t="s">
        <v>6879</v>
      </c>
      <c r="I7207" s="293"/>
      <c r="J7207" s="300" t="s">
        <v>24283</v>
      </c>
      <c r="K7207" s="293"/>
      <c r="L7207" s="348" t="s">
        <v>24315</v>
      </c>
      <c r="M7207" s="297" t="str">
        <f t="shared" si="112"/>
        <v>2019</v>
      </c>
    </row>
    <row r="7208" spans="1:13">
      <c r="A7208" s="293">
        <v>7207</v>
      </c>
      <c r="B7208" s="294" t="s">
        <v>23535</v>
      </c>
      <c r="C7208" s="295" t="s">
        <v>23536</v>
      </c>
      <c r="D7208" s="293"/>
      <c r="E7208" s="300" t="s">
        <v>21</v>
      </c>
      <c r="F7208" s="300" t="s">
        <v>34</v>
      </c>
      <c r="G7208" s="300" t="s">
        <v>58</v>
      </c>
      <c r="H7208" s="293" t="s">
        <v>6879</v>
      </c>
      <c r="I7208" s="293"/>
      <c r="J7208" s="300" t="s">
        <v>24283</v>
      </c>
      <c r="K7208" s="293"/>
      <c r="L7208" s="348" t="s">
        <v>24315</v>
      </c>
      <c r="M7208" s="297" t="str">
        <f t="shared" si="112"/>
        <v>2019</v>
      </c>
    </row>
    <row r="7209" spans="1:13">
      <c r="A7209" s="293">
        <v>7208</v>
      </c>
      <c r="B7209" s="294" t="s">
        <v>23537</v>
      </c>
      <c r="C7209" s="295" t="s">
        <v>23538</v>
      </c>
      <c r="D7209" s="293"/>
      <c r="E7209" s="300" t="s">
        <v>21</v>
      </c>
      <c r="F7209" s="300" t="s">
        <v>34</v>
      </c>
      <c r="G7209" s="300" t="s">
        <v>58</v>
      </c>
      <c r="H7209" s="293" t="s">
        <v>6879</v>
      </c>
      <c r="I7209" s="293"/>
      <c r="J7209" s="300" t="s">
        <v>24283</v>
      </c>
      <c r="K7209" s="293"/>
      <c r="L7209" s="348" t="s">
        <v>24315</v>
      </c>
      <c r="M7209" s="297" t="str">
        <f t="shared" si="112"/>
        <v>2019</v>
      </c>
    </row>
    <row r="7210" spans="1:13">
      <c r="A7210" s="293">
        <v>7209</v>
      </c>
      <c r="B7210" s="294" t="s">
        <v>23539</v>
      </c>
      <c r="C7210" s="295" t="s">
        <v>23540</v>
      </c>
      <c r="D7210" s="293"/>
      <c r="E7210" s="300" t="s">
        <v>21</v>
      </c>
      <c r="F7210" s="300" t="s">
        <v>34</v>
      </c>
      <c r="G7210" s="300" t="s">
        <v>58</v>
      </c>
      <c r="H7210" s="293" t="s">
        <v>6879</v>
      </c>
      <c r="I7210" s="293"/>
      <c r="J7210" s="300" t="s">
        <v>24283</v>
      </c>
      <c r="K7210" s="293"/>
      <c r="L7210" s="348" t="s">
        <v>24315</v>
      </c>
      <c r="M7210" s="297" t="str">
        <f t="shared" si="112"/>
        <v>2019</v>
      </c>
    </row>
    <row r="7211" spans="1:13">
      <c r="A7211" s="293">
        <v>7210</v>
      </c>
      <c r="B7211" s="294" t="s">
        <v>23541</v>
      </c>
      <c r="C7211" s="295" t="s">
        <v>23542</v>
      </c>
      <c r="D7211" s="293"/>
      <c r="E7211" s="300" t="s">
        <v>21</v>
      </c>
      <c r="F7211" s="300" t="s">
        <v>34</v>
      </c>
      <c r="G7211" s="300" t="s">
        <v>58</v>
      </c>
      <c r="H7211" s="293" t="s">
        <v>6879</v>
      </c>
      <c r="I7211" s="293"/>
      <c r="J7211" s="300" t="s">
        <v>24283</v>
      </c>
      <c r="K7211" s="293"/>
      <c r="L7211" s="348" t="s">
        <v>24315</v>
      </c>
      <c r="M7211" s="297" t="str">
        <f t="shared" si="112"/>
        <v>2019</v>
      </c>
    </row>
    <row r="7212" spans="1:13">
      <c r="A7212" s="293">
        <v>7211</v>
      </c>
      <c r="B7212" s="294" t="s">
        <v>23543</v>
      </c>
      <c r="C7212" s="295" t="s">
        <v>23544</v>
      </c>
      <c r="D7212" s="293"/>
      <c r="E7212" s="300" t="s">
        <v>21</v>
      </c>
      <c r="F7212" s="300" t="s">
        <v>34</v>
      </c>
      <c r="G7212" s="300" t="s">
        <v>58</v>
      </c>
      <c r="H7212" s="293" t="s">
        <v>6879</v>
      </c>
      <c r="I7212" s="293"/>
      <c r="J7212" s="300" t="s">
        <v>24283</v>
      </c>
      <c r="K7212" s="293"/>
      <c r="L7212" s="348" t="s">
        <v>24315</v>
      </c>
      <c r="M7212" s="297" t="str">
        <f t="shared" si="112"/>
        <v>2019</v>
      </c>
    </row>
    <row r="7213" spans="1:13">
      <c r="A7213" s="293">
        <v>7212</v>
      </c>
      <c r="B7213" s="294" t="s">
        <v>23545</v>
      </c>
      <c r="C7213" s="295" t="s">
        <v>23546</v>
      </c>
      <c r="D7213" s="293"/>
      <c r="E7213" s="300" t="s">
        <v>21</v>
      </c>
      <c r="F7213" s="300" t="s">
        <v>34</v>
      </c>
      <c r="G7213" s="300" t="s">
        <v>58</v>
      </c>
      <c r="H7213" s="293" t="s">
        <v>6879</v>
      </c>
      <c r="I7213" s="293"/>
      <c r="J7213" s="300" t="s">
        <v>24283</v>
      </c>
      <c r="K7213" s="293"/>
      <c r="L7213" s="348" t="s">
        <v>24315</v>
      </c>
      <c r="M7213" s="297" t="str">
        <f t="shared" si="112"/>
        <v>2019</v>
      </c>
    </row>
    <row r="7214" spans="1:13">
      <c r="A7214" s="293">
        <v>7213</v>
      </c>
      <c r="B7214" s="294" t="s">
        <v>23547</v>
      </c>
      <c r="C7214" s="295" t="s">
        <v>23548</v>
      </c>
      <c r="D7214" s="293"/>
      <c r="E7214" s="300" t="s">
        <v>21</v>
      </c>
      <c r="F7214" s="300" t="s">
        <v>34</v>
      </c>
      <c r="G7214" s="300" t="s">
        <v>58</v>
      </c>
      <c r="H7214" s="293" t="s">
        <v>6879</v>
      </c>
      <c r="I7214" s="293"/>
      <c r="J7214" s="300" t="s">
        <v>24283</v>
      </c>
      <c r="K7214" s="293"/>
      <c r="L7214" s="348" t="s">
        <v>24315</v>
      </c>
      <c r="M7214" s="297" t="str">
        <f t="shared" si="112"/>
        <v>2019</v>
      </c>
    </row>
    <row r="7215" spans="1:13">
      <c r="A7215" s="293">
        <v>7214</v>
      </c>
      <c r="B7215" s="294" t="s">
        <v>23549</v>
      </c>
      <c r="C7215" s="295" t="s">
        <v>23550</v>
      </c>
      <c r="D7215" s="293"/>
      <c r="E7215" s="300" t="s">
        <v>21</v>
      </c>
      <c r="F7215" s="300" t="s">
        <v>34</v>
      </c>
      <c r="G7215" s="300" t="s">
        <v>58</v>
      </c>
      <c r="H7215" s="293" t="s">
        <v>6879</v>
      </c>
      <c r="I7215" s="293"/>
      <c r="J7215" s="300" t="s">
        <v>24283</v>
      </c>
      <c r="K7215" s="293"/>
      <c r="L7215" s="348" t="s">
        <v>24315</v>
      </c>
      <c r="M7215" s="297" t="str">
        <f t="shared" si="112"/>
        <v>2019</v>
      </c>
    </row>
    <row r="7216" spans="1:13">
      <c r="A7216" s="293">
        <v>7215</v>
      </c>
      <c r="B7216" s="294" t="s">
        <v>23551</v>
      </c>
      <c r="C7216" s="295" t="s">
        <v>23552</v>
      </c>
      <c r="D7216" s="293"/>
      <c r="E7216" s="300" t="s">
        <v>21</v>
      </c>
      <c r="F7216" s="300" t="s">
        <v>34</v>
      </c>
      <c r="G7216" s="300" t="s">
        <v>58</v>
      </c>
      <c r="H7216" s="293" t="s">
        <v>6879</v>
      </c>
      <c r="I7216" s="293"/>
      <c r="J7216" s="300" t="s">
        <v>24283</v>
      </c>
      <c r="K7216" s="293"/>
      <c r="L7216" s="348" t="s">
        <v>24315</v>
      </c>
      <c r="M7216" s="297" t="str">
        <f t="shared" si="112"/>
        <v>2019</v>
      </c>
    </row>
    <row r="7217" spans="1:13">
      <c r="A7217" s="293">
        <v>7216</v>
      </c>
      <c r="B7217" s="294" t="s">
        <v>23553</v>
      </c>
      <c r="C7217" s="295" t="s">
        <v>23554</v>
      </c>
      <c r="D7217" s="293"/>
      <c r="E7217" s="300" t="s">
        <v>21</v>
      </c>
      <c r="F7217" s="300" t="s">
        <v>34</v>
      </c>
      <c r="G7217" s="300" t="s">
        <v>58</v>
      </c>
      <c r="H7217" s="293" t="s">
        <v>6879</v>
      </c>
      <c r="I7217" s="293"/>
      <c r="J7217" s="300" t="s">
        <v>24283</v>
      </c>
      <c r="K7217" s="293"/>
      <c r="L7217" s="348" t="s">
        <v>24315</v>
      </c>
      <c r="M7217" s="297" t="str">
        <f t="shared" si="112"/>
        <v>2019</v>
      </c>
    </row>
    <row r="7218" spans="1:13">
      <c r="A7218" s="293">
        <v>7217</v>
      </c>
      <c r="B7218" s="294" t="s">
        <v>23555</v>
      </c>
      <c r="C7218" s="295" t="s">
        <v>23556</v>
      </c>
      <c r="D7218" s="293"/>
      <c r="E7218" s="300" t="s">
        <v>21</v>
      </c>
      <c r="F7218" s="300" t="s">
        <v>34</v>
      </c>
      <c r="G7218" s="300" t="s">
        <v>58</v>
      </c>
      <c r="H7218" s="293" t="s">
        <v>6879</v>
      </c>
      <c r="I7218" s="293"/>
      <c r="J7218" s="300" t="s">
        <v>24283</v>
      </c>
      <c r="K7218" s="293"/>
      <c r="L7218" s="348" t="s">
        <v>24315</v>
      </c>
      <c r="M7218" s="297" t="str">
        <f t="shared" si="112"/>
        <v>2019</v>
      </c>
    </row>
    <row r="7219" spans="1:13">
      <c r="A7219" s="293">
        <v>7218</v>
      </c>
      <c r="B7219" s="294" t="s">
        <v>23557</v>
      </c>
      <c r="C7219" s="295" t="s">
        <v>23558</v>
      </c>
      <c r="D7219" s="293"/>
      <c r="E7219" s="300" t="s">
        <v>21</v>
      </c>
      <c r="F7219" s="300" t="s">
        <v>34</v>
      </c>
      <c r="G7219" s="300" t="s">
        <v>58</v>
      </c>
      <c r="H7219" s="293" t="s">
        <v>6879</v>
      </c>
      <c r="I7219" s="293"/>
      <c r="J7219" s="300" t="s">
        <v>24283</v>
      </c>
      <c r="K7219" s="293"/>
      <c r="L7219" s="348" t="s">
        <v>24315</v>
      </c>
      <c r="M7219" s="297" t="str">
        <f t="shared" si="112"/>
        <v>2019</v>
      </c>
    </row>
    <row r="7220" spans="1:13">
      <c r="A7220" s="293">
        <v>7219</v>
      </c>
      <c r="B7220" s="294" t="s">
        <v>23559</v>
      </c>
      <c r="C7220" s="295" t="s">
        <v>23560</v>
      </c>
      <c r="D7220" s="293"/>
      <c r="E7220" s="300" t="s">
        <v>21</v>
      </c>
      <c r="F7220" s="300" t="s">
        <v>34</v>
      </c>
      <c r="G7220" s="300" t="s">
        <v>58</v>
      </c>
      <c r="H7220" s="293" t="s">
        <v>6879</v>
      </c>
      <c r="I7220" s="293"/>
      <c r="J7220" s="300" t="s">
        <v>24283</v>
      </c>
      <c r="K7220" s="293"/>
      <c r="L7220" s="348" t="s">
        <v>24315</v>
      </c>
      <c r="M7220" s="297" t="str">
        <f t="shared" si="112"/>
        <v>2019</v>
      </c>
    </row>
    <row r="7221" spans="1:13">
      <c r="A7221" s="293">
        <v>7220</v>
      </c>
      <c r="B7221" s="294" t="s">
        <v>23561</v>
      </c>
      <c r="C7221" s="295" t="s">
        <v>23562</v>
      </c>
      <c r="D7221" s="293"/>
      <c r="E7221" s="300" t="s">
        <v>21</v>
      </c>
      <c r="F7221" s="300" t="s">
        <v>34</v>
      </c>
      <c r="G7221" s="300" t="s">
        <v>58</v>
      </c>
      <c r="H7221" s="293" t="s">
        <v>6879</v>
      </c>
      <c r="I7221" s="293"/>
      <c r="J7221" s="300" t="s">
        <v>24283</v>
      </c>
      <c r="K7221" s="293"/>
      <c r="L7221" s="348" t="s">
        <v>24315</v>
      </c>
      <c r="M7221" s="297" t="str">
        <f t="shared" si="112"/>
        <v>2019</v>
      </c>
    </row>
    <row r="7222" spans="1:13">
      <c r="A7222" s="293">
        <v>7221</v>
      </c>
      <c r="B7222" s="294" t="s">
        <v>23563</v>
      </c>
      <c r="C7222" s="295" t="s">
        <v>23564</v>
      </c>
      <c r="D7222" s="293"/>
      <c r="E7222" s="300" t="s">
        <v>21</v>
      </c>
      <c r="F7222" s="300" t="s">
        <v>34</v>
      </c>
      <c r="G7222" s="300" t="s">
        <v>58</v>
      </c>
      <c r="H7222" s="293" t="s">
        <v>6879</v>
      </c>
      <c r="I7222" s="293"/>
      <c r="J7222" s="300" t="s">
        <v>24283</v>
      </c>
      <c r="K7222" s="293"/>
      <c r="L7222" s="348" t="s">
        <v>24315</v>
      </c>
      <c r="M7222" s="297" t="str">
        <f t="shared" si="112"/>
        <v>2019</v>
      </c>
    </row>
    <row r="7223" spans="1:13">
      <c r="A7223" s="293">
        <v>7222</v>
      </c>
      <c r="B7223" s="294" t="s">
        <v>23565</v>
      </c>
      <c r="C7223" s="295" t="s">
        <v>23566</v>
      </c>
      <c r="D7223" s="293"/>
      <c r="E7223" s="300" t="s">
        <v>21</v>
      </c>
      <c r="F7223" s="300" t="s">
        <v>34</v>
      </c>
      <c r="G7223" s="300" t="s">
        <v>58</v>
      </c>
      <c r="H7223" s="293" t="s">
        <v>6879</v>
      </c>
      <c r="I7223" s="293"/>
      <c r="J7223" s="300" t="s">
        <v>24283</v>
      </c>
      <c r="K7223" s="293"/>
      <c r="L7223" s="348" t="s">
        <v>24315</v>
      </c>
      <c r="M7223" s="297" t="str">
        <f t="shared" si="112"/>
        <v>2019</v>
      </c>
    </row>
    <row r="7224" spans="1:13">
      <c r="A7224" s="293">
        <v>7223</v>
      </c>
      <c r="B7224" s="294" t="s">
        <v>23567</v>
      </c>
      <c r="C7224" s="295" t="s">
        <v>23568</v>
      </c>
      <c r="D7224" s="293"/>
      <c r="E7224" s="300" t="s">
        <v>21</v>
      </c>
      <c r="F7224" s="300" t="s">
        <v>34</v>
      </c>
      <c r="G7224" s="300" t="s">
        <v>58</v>
      </c>
      <c r="H7224" s="293" t="s">
        <v>6879</v>
      </c>
      <c r="I7224" s="293"/>
      <c r="J7224" s="300" t="s">
        <v>24283</v>
      </c>
      <c r="K7224" s="293"/>
      <c r="L7224" s="348" t="s">
        <v>24315</v>
      </c>
      <c r="M7224" s="297" t="str">
        <f t="shared" si="112"/>
        <v>2019</v>
      </c>
    </row>
    <row r="7225" spans="1:13">
      <c r="A7225" s="293">
        <v>7224</v>
      </c>
      <c r="B7225" s="294" t="s">
        <v>23569</v>
      </c>
      <c r="C7225" s="295" t="s">
        <v>23570</v>
      </c>
      <c r="D7225" s="293"/>
      <c r="E7225" s="300" t="s">
        <v>21</v>
      </c>
      <c r="F7225" s="300" t="s">
        <v>34</v>
      </c>
      <c r="G7225" s="300" t="s">
        <v>58</v>
      </c>
      <c r="H7225" s="293" t="s">
        <v>6879</v>
      </c>
      <c r="I7225" s="293"/>
      <c r="J7225" s="300" t="s">
        <v>24283</v>
      </c>
      <c r="K7225" s="293"/>
      <c r="L7225" s="348" t="s">
        <v>24315</v>
      </c>
      <c r="M7225" s="297" t="str">
        <f t="shared" si="112"/>
        <v>2019</v>
      </c>
    </row>
    <row r="7226" spans="1:13">
      <c r="A7226" s="293">
        <v>7225</v>
      </c>
      <c r="B7226" s="294" t="s">
        <v>23571</v>
      </c>
      <c r="C7226" s="295" t="s">
        <v>23572</v>
      </c>
      <c r="D7226" s="293"/>
      <c r="E7226" s="300" t="s">
        <v>21</v>
      </c>
      <c r="F7226" s="300" t="s">
        <v>34</v>
      </c>
      <c r="G7226" s="300" t="s">
        <v>58</v>
      </c>
      <c r="H7226" s="293" t="s">
        <v>6879</v>
      </c>
      <c r="I7226" s="293"/>
      <c r="J7226" s="300" t="s">
        <v>24283</v>
      </c>
      <c r="K7226" s="293"/>
      <c r="L7226" s="348" t="s">
        <v>24315</v>
      </c>
      <c r="M7226" s="297" t="str">
        <f t="shared" si="112"/>
        <v>2019</v>
      </c>
    </row>
    <row r="7227" spans="1:13">
      <c r="A7227" s="293">
        <v>7226</v>
      </c>
      <c r="B7227" s="294" t="s">
        <v>23573</v>
      </c>
      <c r="C7227" s="295" t="s">
        <v>23574</v>
      </c>
      <c r="D7227" s="293"/>
      <c r="E7227" s="300" t="s">
        <v>21</v>
      </c>
      <c r="F7227" s="300" t="s">
        <v>34</v>
      </c>
      <c r="G7227" s="300" t="s">
        <v>58</v>
      </c>
      <c r="H7227" s="293" t="s">
        <v>6879</v>
      </c>
      <c r="I7227" s="293"/>
      <c r="J7227" s="300" t="s">
        <v>24283</v>
      </c>
      <c r="K7227" s="293"/>
      <c r="L7227" s="348" t="s">
        <v>24315</v>
      </c>
      <c r="M7227" s="297" t="str">
        <f t="shared" si="112"/>
        <v>2019</v>
      </c>
    </row>
    <row r="7228" spans="1:13">
      <c r="A7228" s="293">
        <v>7227</v>
      </c>
      <c r="B7228" s="294" t="s">
        <v>23575</v>
      </c>
      <c r="C7228" s="295" t="s">
        <v>23576</v>
      </c>
      <c r="D7228" s="293"/>
      <c r="E7228" s="300" t="s">
        <v>21</v>
      </c>
      <c r="F7228" s="300" t="s">
        <v>34</v>
      </c>
      <c r="G7228" s="300" t="s">
        <v>58</v>
      </c>
      <c r="H7228" s="293" t="s">
        <v>6879</v>
      </c>
      <c r="I7228" s="293"/>
      <c r="J7228" s="300" t="s">
        <v>24283</v>
      </c>
      <c r="K7228" s="293"/>
      <c r="L7228" s="348" t="s">
        <v>24315</v>
      </c>
      <c r="M7228" s="297" t="str">
        <f t="shared" si="112"/>
        <v>2019</v>
      </c>
    </row>
    <row r="7229" spans="1:13">
      <c r="A7229" s="293">
        <v>7228</v>
      </c>
      <c r="B7229" s="294" t="s">
        <v>23577</v>
      </c>
      <c r="C7229" s="295" t="s">
        <v>23578</v>
      </c>
      <c r="D7229" s="293"/>
      <c r="E7229" s="300" t="s">
        <v>21</v>
      </c>
      <c r="F7229" s="300" t="s">
        <v>34</v>
      </c>
      <c r="G7229" s="300" t="s">
        <v>58</v>
      </c>
      <c r="H7229" s="293" t="s">
        <v>6879</v>
      </c>
      <c r="I7229" s="293"/>
      <c r="J7229" s="300" t="s">
        <v>24283</v>
      </c>
      <c r="K7229" s="293"/>
      <c r="L7229" s="348" t="s">
        <v>24315</v>
      </c>
      <c r="M7229" s="297" t="str">
        <f t="shared" si="112"/>
        <v>2019</v>
      </c>
    </row>
    <row r="7230" spans="1:13">
      <c r="A7230" s="293">
        <v>7229</v>
      </c>
      <c r="B7230" s="294" t="s">
        <v>23579</v>
      </c>
      <c r="C7230" s="295" t="s">
        <v>23580</v>
      </c>
      <c r="D7230" s="293"/>
      <c r="E7230" s="300" t="s">
        <v>21</v>
      </c>
      <c r="F7230" s="300" t="s">
        <v>34</v>
      </c>
      <c r="G7230" s="300" t="s">
        <v>58</v>
      </c>
      <c r="H7230" s="293" t="s">
        <v>6879</v>
      </c>
      <c r="I7230" s="293"/>
      <c r="J7230" s="300" t="s">
        <v>24283</v>
      </c>
      <c r="K7230" s="293"/>
      <c r="L7230" s="348" t="s">
        <v>24315</v>
      </c>
      <c r="M7230" s="297" t="str">
        <f t="shared" si="112"/>
        <v>2019</v>
      </c>
    </row>
    <row r="7231" spans="1:13">
      <c r="A7231" s="293">
        <v>7230</v>
      </c>
      <c r="B7231" s="294" t="s">
        <v>23581</v>
      </c>
      <c r="C7231" s="295" t="s">
        <v>23582</v>
      </c>
      <c r="D7231" s="293"/>
      <c r="E7231" s="300" t="s">
        <v>21</v>
      </c>
      <c r="F7231" s="300" t="s">
        <v>34</v>
      </c>
      <c r="G7231" s="300" t="s">
        <v>58</v>
      </c>
      <c r="H7231" s="293" t="s">
        <v>6879</v>
      </c>
      <c r="I7231" s="293"/>
      <c r="J7231" s="300" t="s">
        <v>24283</v>
      </c>
      <c r="K7231" s="293"/>
      <c r="L7231" s="348" t="s">
        <v>24315</v>
      </c>
      <c r="M7231" s="297" t="str">
        <f t="shared" si="112"/>
        <v>2019</v>
      </c>
    </row>
    <row r="7232" spans="1:13">
      <c r="A7232" s="293">
        <v>7231</v>
      </c>
      <c r="B7232" s="294" t="s">
        <v>23583</v>
      </c>
      <c r="C7232" s="295" t="s">
        <v>23584</v>
      </c>
      <c r="D7232" s="293"/>
      <c r="E7232" s="300" t="s">
        <v>21</v>
      </c>
      <c r="F7232" s="300" t="s">
        <v>34</v>
      </c>
      <c r="G7232" s="300" t="s">
        <v>58</v>
      </c>
      <c r="H7232" s="293" t="s">
        <v>6879</v>
      </c>
      <c r="I7232" s="293"/>
      <c r="J7232" s="300" t="s">
        <v>24283</v>
      </c>
      <c r="K7232" s="293"/>
      <c r="L7232" s="348" t="s">
        <v>24315</v>
      </c>
      <c r="M7232" s="297" t="str">
        <f t="shared" si="112"/>
        <v>2019</v>
      </c>
    </row>
    <row r="7233" spans="1:13">
      <c r="A7233" s="293">
        <v>7232</v>
      </c>
      <c r="B7233" s="294" t="s">
        <v>23585</v>
      </c>
      <c r="C7233" s="295" t="s">
        <v>23586</v>
      </c>
      <c r="D7233" s="293"/>
      <c r="E7233" s="300" t="s">
        <v>21</v>
      </c>
      <c r="F7233" s="300" t="s">
        <v>34</v>
      </c>
      <c r="G7233" s="300" t="s">
        <v>58</v>
      </c>
      <c r="H7233" s="293" t="s">
        <v>6879</v>
      </c>
      <c r="I7233" s="293"/>
      <c r="J7233" s="300" t="s">
        <v>24283</v>
      </c>
      <c r="K7233" s="293"/>
      <c r="L7233" s="348" t="s">
        <v>24315</v>
      </c>
      <c r="M7233" s="297" t="str">
        <f t="shared" si="112"/>
        <v>2019</v>
      </c>
    </row>
    <row r="7234" spans="1:13">
      <c r="A7234" s="293">
        <v>7233</v>
      </c>
      <c r="B7234" s="294" t="s">
        <v>23587</v>
      </c>
      <c r="C7234" s="295" t="s">
        <v>23588</v>
      </c>
      <c r="D7234" s="293"/>
      <c r="E7234" s="300" t="s">
        <v>21</v>
      </c>
      <c r="F7234" s="300" t="s">
        <v>34</v>
      </c>
      <c r="G7234" s="300" t="s">
        <v>58</v>
      </c>
      <c r="H7234" s="293" t="s">
        <v>6879</v>
      </c>
      <c r="I7234" s="293"/>
      <c r="J7234" s="300" t="s">
        <v>24283</v>
      </c>
      <c r="K7234" s="293"/>
      <c r="L7234" s="348" t="s">
        <v>24315</v>
      </c>
      <c r="M7234" s="297" t="str">
        <f t="shared" si="112"/>
        <v>2019</v>
      </c>
    </row>
    <row r="7235" spans="1:13">
      <c r="A7235" s="293">
        <v>7234</v>
      </c>
      <c r="B7235" s="294" t="s">
        <v>23589</v>
      </c>
      <c r="C7235" s="295" t="s">
        <v>23590</v>
      </c>
      <c r="D7235" s="293"/>
      <c r="E7235" s="300" t="s">
        <v>21</v>
      </c>
      <c r="F7235" s="300" t="s">
        <v>34</v>
      </c>
      <c r="G7235" s="300" t="s">
        <v>58</v>
      </c>
      <c r="H7235" s="293" t="s">
        <v>6879</v>
      </c>
      <c r="I7235" s="293"/>
      <c r="J7235" s="300" t="s">
        <v>24283</v>
      </c>
      <c r="K7235" s="293"/>
      <c r="L7235" s="348" t="s">
        <v>24315</v>
      </c>
      <c r="M7235" s="297" t="str">
        <f t="shared" si="112"/>
        <v>2019</v>
      </c>
    </row>
    <row r="7236" spans="1:13">
      <c r="A7236" s="293">
        <v>7235</v>
      </c>
      <c r="B7236" s="294" t="s">
        <v>23591</v>
      </c>
      <c r="C7236" s="295" t="s">
        <v>23592</v>
      </c>
      <c r="D7236" s="293"/>
      <c r="E7236" s="300" t="s">
        <v>21</v>
      </c>
      <c r="F7236" s="300" t="s">
        <v>34</v>
      </c>
      <c r="G7236" s="300" t="s">
        <v>58</v>
      </c>
      <c r="H7236" s="293" t="s">
        <v>6879</v>
      </c>
      <c r="I7236" s="293"/>
      <c r="J7236" s="300" t="s">
        <v>24283</v>
      </c>
      <c r="K7236" s="293"/>
      <c r="L7236" s="348" t="s">
        <v>24315</v>
      </c>
      <c r="M7236" s="297" t="str">
        <f t="shared" si="112"/>
        <v>2019</v>
      </c>
    </row>
    <row r="7237" spans="1:13">
      <c r="A7237" s="293">
        <v>7236</v>
      </c>
      <c r="B7237" s="294" t="s">
        <v>23593</v>
      </c>
      <c r="C7237" s="295" t="s">
        <v>23594</v>
      </c>
      <c r="D7237" s="293"/>
      <c r="E7237" s="300" t="s">
        <v>21</v>
      </c>
      <c r="F7237" s="300" t="s">
        <v>34</v>
      </c>
      <c r="G7237" s="300" t="s">
        <v>58</v>
      </c>
      <c r="H7237" s="293" t="s">
        <v>6879</v>
      </c>
      <c r="I7237" s="293"/>
      <c r="J7237" s="300" t="s">
        <v>24283</v>
      </c>
      <c r="K7237" s="293"/>
      <c r="L7237" s="348" t="s">
        <v>24315</v>
      </c>
      <c r="M7237" s="297" t="str">
        <f t="shared" si="112"/>
        <v>2019</v>
      </c>
    </row>
    <row r="7238" spans="1:13">
      <c r="A7238" s="293">
        <v>7237</v>
      </c>
      <c r="B7238" s="294" t="s">
        <v>23595</v>
      </c>
      <c r="C7238" s="295" t="s">
        <v>23596</v>
      </c>
      <c r="D7238" s="293"/>
      <c r="E7238" s="300" t="s">
        <v>21</v>
      </c>
      <c r="F7238" s="300" t="s">
        <v>34</v>
      </c>
      <c r="G7238" s="300" t="s">
        <v>58</v>
      </c>
      <c r="H7238" s="293" t="s">
        <v>6879</v>
      </c>
      <c r="I7238" s="293"/>
      <c r="J7238" s="300" t="s">
        <v>24283</v>
      </c>
      <c r="K7238" s="293"/>
      <c r="L7238" s="348" t="s">
        <v>24315</v>
      </c>
      <c r="M7238" s="297" t="str">
        <f t="shared" si="112"/>
        <v>2019</v>
      </c>
    </row>
    <row r="7239" spans="1:13">
      <c r="A7239" s="293">
        <v>7238</v>
      </c>
      <c r="B7239" s="294" t="s">
        <v>23597</v>
      </c>
      <c r="C7239" s="295" t="s">
        <v>23598</v>
      </c>
      <c r="D7239" s="293"/>
      <c r="E7239" s="300" t="s">
        <v>21</v>
      </c>
      <c r="F7239" s="300" t="s">
        <v>34</v>
      </c>
      <c r="G7239" s="300" t="s">
        <v>58</v>
      </c>
      <c r="H7239" s="293" t="s">
        <v>6879</v>
      </c>
      <c r="I7239" s="293"/>
      <c r="J7239" s="300" t="s">
        <v>24283</v>
      </c>
      <c r="K7239" s="293"/>
      <c r="L7239" s="348" t="s">
        <v>24315</v>
      </c>
      <c r="M7239" s="297" t="str">
        <f t="shared" si="112"/>
        <v>2019</v>
      </c>
    </row>
    <row r="7240" spans="1:13">
      <c r="A7240" s="293">
        <v>7239</v>
      </c>
      <c r="B7240" s="294" t="s">
        <v>23599</v>
      </c>
      <c r="C7240" s="295" t="s">
        <v>23600</v>
      </c>
      <c r="D7240" s="293"/>
      <c r="E7240" s="300" t="s">
        <v>21</v>
      </c>
      <c r="F7240" s="300" t="s">
        <v>34</v>
      </c>
      <c r="G7240" s="300" t="s">
        <v>58</v>
      </c>
      <c r="H7240" s="293" t="s">
        <v>6879</v>
      </c>
      <c r="I7240" s="293"/>
      <c r="J7240" s="300" t="s">
        <v>24283</v>
      </c>
      <c r="K7240" s="293"/>
      <c r="L7240" s="348" t="s">
        <v>24315</v>
      </c>
      <c r="M7240" s="297" t="str">
        <f t="shared" si="112"/>
        <v>2019</v>
      </c>
    </row>
    <row r="7241" spans="1:13">
      <c r="A7241" s="293">
        <v>7240</v>
      </c>
      <c r="B7241" s="294" t="s">
        <v>23601</v>
      </c>
      <c r="C7241" s="295" t="s">
        <v>23602</v>
      </c>
      <c r="D7241" s="293"/>
      <c r="E7241" s="300" t="s">
        <v>21</v>
      </c>
      <c r="F7241" s="300" t="s">
        <v>34</v>
      </c>
      <c r="G7241" s="300" t="s">
        <v>58</v>
      </c>
      <c r="H7241" s="293" t="s">
        <v>6879</v>
      </c>
      <c r="I7241" s="293"/>
      <c r="J7241" s="300" t="s">
        <v>24283</v>
      </c>
      <c r="K7241" s="293"/>
      <c r="L7241" s="348" t="s">
        <v>24315</v>
      </c>
      <c r="M7241" s="297" t="str">
        <f t="shared" si="112"/>
        <v>2019</v>
      </c>
    </row>
    <row r="7242" spans="1:13">
      <c r="A7242" s="293">
        <v>7241</v>
      </c>
      <c r="B7242" s="294" t="s">
        <v>23603</v>
      </c>
      <c r="C7242" s="295" t="s">
        <v>23604</v>
      </c>
      <c r="D7242" s="293"/>
      <c r="E7242" s="300" t="s">
        <v>21</v>
      </c>
      <c r="F7242" s="300" t="s">
        <v>34</v>
      </c>
      <c r="G7242" s="300" t="s">
        <v>58</v>
      </c>
      <c r="H7242" s="293" t="s">
        <v>6879</v>
      </c>
      <c r="I7242" s="293"/>
      <c r="J7242" s="300" t="s">
        <v>24283</v>
      </c>
      <c r="K7242" s="293"/>
      <c r="L7242" s="348" t="s">
        <v>24315</v>
      </c>
      <c r="M7242" s="297" t="str">
        <f t="shared" si="112"/>
        <v>2019</v>
      </c>
    </row>
    <row r="7243" spans="1:13">
      <c r="A7243" s="293">
        <v>7242</v>
      </c>
      <c r="B7243" s="294" t="s">
        <v>23605</v>
      </c>
      <c r="C7243" s="295" t="s">
        <v>23606</v>
      </c>
      <c r="D7243" s="293"/>
      <c r="E7243" s="300" t="s">
        <v>21</v>
      </c>
      <c r="F7243" s="300" t="s">
        <v>34</v>
      </c>
      <c r="G7243" s="300" t="s">
        <v>58</v>
      </c>
      <c r="H7243" s="293" t="s">
        <v>6879</v>
      </c>
      <c r="I7243" s="293"/>
      <c r="J7243" s="300" t="s">
        <v>24283</v>
      </c>
      <c r="K7243" s="293"/>
      <c r="L7243" s="348" t="s">
        <v>24315</v>
      </c>
      <c r="M7243" s="297" t="str">
        <f t="shared" si="112"/>
        <v>2019</v>
      </c>
    </row>
    <row r="7244" spans="1:13">
      <c r="A7244" s="293">
        <v>7243</v>
      </c>
      <c r="B7244" s="294" t="s">
        <v>23607</v>
      </c>
      <c r="C7244" s="295" t="s">
        <v>23608</v>
      </c>
      <c r="D7244" s="293"/>
      <c r="E7244" s="300" t="s">
        <v>21</v>
      </c>
      <c r="F7244" s="300" t="s">
        <v>34</v>
      </c>
      <c r="G7244" s="300" t="s">
        <v>58</v>
      </c>
      <c r="H7244" s="293" t="s">
        <v>6879</v>
      </c>
      <c r="I7244" s="293"/>
      <c r="J7244" s="300" t="s">
        <v>24283</v>
      </c>
      <c r="K7244" s="293"/>
      <c r="L7244" s="348" t="s">
        <v>24315</v>
      </c>
      <c r="M7244" s="297" t="str">
        <f t="shared" si="112"/>
        <v>2019</v>
      </c>
    </row>
    <row r="7245" spans="1:13">
      <c r="A7245" s="293">
        <v>7244</v>
      </c>
      <c r="B7245" s="294" t="s">
        <v>23609</v>
      </c>
      <c r="C7245" s="295" t="s">
        <v>23610</v>
      </c>
      <c r="D7245" s="293"/>
      <c r="E7245" s="300" t="s">
        <v>21</v>
      </c>
      <c r="F7245" s="300" t="s">
        <v>34</v>
      </c>
      <c r="G7245" s="300" t="s">
        <v>58</v>
      </c>
      <c r="H7245" s="293" t="s">
        <v>6879</v>
      </c>
      <c r="I7245" s="293"/>
      <c r="J7245" s="300" t="s">
        <v>24283</v>
      </c>
      <c r="K7245" s="293"/>
      <c r="L7245" s="348" t="s">
        <v>24315</v>
      </c>
      <c r="M7245" s="297" t="str">
        <f t="shared" si="112"/>
        <v>2019</v>
      </c>
    </row>
    <row r="7246" spans="1:13">
      <c r="A7246" s="293">
        <v>7245</v>
      </c>
      <c r="B7246" s="294" t="s">
        <v>23611</v>
      </c>
      <c r="C7246" s="295" t="s">
        <v>23612</v>
      </c>
      <c r="D7246" s="293"/>
      <c r="E7246" s="300" t="s">
        <v>21</v>
      </c>
      <c r="F7246" s="300" t="s">
        <v>34</v>
      </c>
      <c r="G7246" s="300" t="s">
        <v>58</v>
      </c>
      <c r="H7246" s="293" t="s">
        <v>6879</v>
      </c>
      <c r="I7246" s="293"/>
      <c r="J7246" s="300" t="s">
        <v>24283</v>
      </c>
      <c r="K7246" s="293"/>
      <c r="L7246" s="348" t="s">
        <v>24315</v>
      </c>
      <c r="M7246" s="297" t="str">
        <f t="shared" si="112"/>
        <v>2019</v>
      </c>
    </row>
    <row r="7247" spans="1:13">
      <c r="A7247" s="293">
        <v>7246</v>
      </c>
      <c r="B7247" s="294" t="s">
        <v>23613</v>
      </c>
      <c r="C7247" s="295" t="s">
        <v>23614</v>
      </c>
      <c r="D7247" s="293"/>
      <c r="E7247" s="300" t="s">
        <v>21</v>
      </c>
      <c r="F7247" s="300" t="s">
        <v>34</v>
      </c>
      <c r="G7247" s="300" t="s">
        <v>58</v>
      </c>
      <c r="H7247" s="293" t="s">
        <v>6879</v>
      </c>
      <c r="I7247" s="293"/>
      <c r="J7247" s="300" t="s">
        <v>24283</v>
      </c>
      <c r="K7247" s="293"/>
      <c r="L7247" s="348" t="s">
        <v>24315</v>
      </c>
      <c r="M7247" s="297" t="str">
        <f t="shared" si="112"/>
        <v>2019</v>
      </c>
    </row>
    <row r="7248" spans="1:13">
      <c r="A7248" s="293">
        <v>7247</v>
      </c>
      <c r="B7248" s="294" t="s">
        <v>23615</v>
      </c>
      <c r="C7248" s="295" t="s">
        <v>23616</v>
      </c>
      <c r="D7248" s="293"/>
      <c r="E7248" s="300" t="s">
        <v>21</v>
      </c>
      <c r="F7248" s="300" t="s">
        <v>34</v>
      </c>
      <c r="G7248" s="300" t="s">
        <v>58</v>
      </c>
      <c r="H7248" s="293" t="s">
        <v>6879</v>
      </c>
      <c r="I7248" s="293"/>
      <c r="J7248" s="300" t="s">
        <v>24283</v>
      </c>
      <c r="K7248" s="293"/>
      <c r="L7248" s="348" t="s">
        <v>24315</v>
      </c>
      <c r="M7248" s="297" t="str">
        <f t="shared" si="112"/>
        <v>2019</v>
      </c>
    </row>
    <row r="7249" spans="1:13">
      <c r="A7249" s="293">
        <v>7248</v>
      </c>
      <c r="B7249" s="294" t="s">
        <v>23617</v>
      </c>
      <c r="C7249" s="295" t="s">
        <v>23618</v>
      </c>
      <c r="D7249" s="293"/>
      <c r="E7249" s="300" t="s">
        <v>21</v>
      </c>
      <c r="F7249" s="300" t="s">
        <v>34</v>
      </c>
      <c r="G7249" s="300" t="s">
        <v>58</v>
      </c>
      <c r="H7249" s="293" t="s">
        <v>6879</v>
      </c>
      <c r="I7249" s="293"/>
      <c r="J7249" s="300" t="s">
        <v>24283</v>
      </c>
      <c r="K7249" s="293"/>
      <c r="L7249" s="348" t="s">
        <v>24315</v>
      </c>
      <c r="M7249" s="297" t="str">
        <f t="shared" si="112"/>
        <v>2019</v>
      </c>
    </row>
    <row r="7250" spans="1:13">
      <c r="A7250" s="293">
        <v>7249</v>
      </c>
      <c r="B7250" s="294" t="s">
        <v>23619</v>
      </c>
      <c r="C7250" s="295" t="s">
        <v>23620</v>
      </c>
      <c r="D7250" s="293"/>
      <c r="E7250" s="300" t="s">
        <v>21</v>
      </c>
      <c r="F7250" s="300" t="s">
        <v>34</v>
      </c>
      <c r="G7250" s="300" t="s">
        <v>58</v>
      </c>
      <c r="H7250" s="293" t="s">
        <v>6879</v>
      </c>
      <c r="I7250" s="293"/>
      <c r="J7250" s="300" t="s">
        <v>24283</v>
      </c>
      <c r="K7250" s="293"/>
      <c r="L7250" s="348" t="s">
        <v>24315</v>
      </c>
      <c r="M7250" s="297" t="str">
        <f t="shared" si="112"/>
        <v>2019</v>
      </c>
    </row>
    <row r="7251" spans="1:13">
      <c r="A7251" s="293">
        <v>7250</v>
      </c>
      <c r="B7251" s="294" t="s">
        <v>23621</v>
      </c>
      <c r="C7251" s="295" t="s">
        <v>23622</v>
      </c>
      <c r="D7251" s="293"/>
      <c r="E7251" s="300" t="s">
        <v>21</v>
      </c>
      <c r="F7251" s="300" t="s">
        <v>34</v>
      </c>
      <c r="G7251" s="300" t="s">
        <v>58</v>
      </c>
      <c r="H7251" s="293" t="s">
        <v>6879</v>
      </c>
      <c r="I7251" s="293"/>
      <c r="J7251" s="300" t="s">
        <v>24283</v>
      </c>
      <c r="K7251" s="293"/>
      <c r="L7251" s="348" t="s">
        <v>24315</v>
      </c>
      <c r="M7251" s="297" t="str">
        <f t="shared" si="112"/>
        <v>2019</v>
      </c>
    </row>
    <row r="7252" spans="1:13">
      <c r="A7252" s="293">
        <v>7251</v>
      </c>
      <c r="B7252" s="294" t="s">
        <v>23623</v>
      </c>
      <c r="C7252" s="295" t="s">
        <v>23624</v>
      </c>
      <c r="D7252" s="293"/>
      <c r="E7252" s="300" t="s">
        <v>21</v>
      </c>
      <c r="F7252" s="300" t="s">
        <v>34</v>
      </c>
      <c r="G7252" s="300" t="s">
        <v>58</v>
      </c>
      <c r="H7252" s="293" t="s">
        <v>6879</v>
      </c>
      <c r="I7252" s="293"/>
      <c r="J7252" s="300" t="s">
        <v>24283</v>
      </c>
      <c r="K7252" s="293"/>
      <c r="L7252" s="348" t="s">
        <v>24315</v>
      </c>
      <c r="M7252" s="297" t="str">
        <f t="shared" si="112"/>
        <v>2019</v>
      </c>
    </row>
    <row r="7253" spans="1:13">
      <c r="A7253" s="293">
        <v>7252</v>
      </c>
      <c r="B7253" s="294" t="s">
        <v>23625</v>
      </c>
      <c r="C7253" s="295" t="s">
        <v>23626</v>
      </c>
      <c r="D7253" s="293"/>
      <c r="E7253" s="300" t="s">
        <v>21</v>
      </c>
      <c r="F7253" s="300" t="s">
        <v>34</v>
      </c>
      <c r="G7253" s="300" t="s">
        <v>58</v>
      </c>
      <c r="H7253" s="293" t="s">
        <v>6879</v>
      </c>
      <c r="I7253" s="293"/>
      <c r="J7253" s="300" t="s">
        <v>24283</v>
      </c>
      <c r="K7253" s="293"/>
      <c r="L7253" s="348" t="s">
        <v>24315</v>
      </c>
      <c r="M7253" s="297" t="str">
        <f t="shared" si="112"/>
        <v>2019</v>
      </c>
    </row>
    <row r="7254" spans="1:13">
      <c r="A7254" s="293">
        <v>7253</v>
      </c>
      <c r="B7254" s="294" t="s">
        <v>23627</v>
      </c>
      <c r="C7254" s="295" t="s">
        <v>23628</v>
      </c>
      <c r="D7254" s="293"/>
      <c r="E7254" s="300" t="s">
        <v>21</v>
      </c>
      <c r="F7254" s="300" t="s">
        <v>34</v>
      </c>
      <c r="G7254" s="300" t="s">
        <v>58</v>
      </c>
      <c r="H7254" s="293" t="s">
        <v>6879</v>
      </c>
      <c r="I7254" s="293"/>
      <c r="J7254" s="300" t="s">
        <v>24283</v>
      </c>
      <c r="K7254" s="293"/>
      <c r="L7254" s="348" t="s">
        <v>24315</v>
      </c>
      <c r="M7254" s="297" t="str">
        <f t="shared" si="112"/>
        <v>2019</v>
      </c>
    </row>
    <row r="7255" spans="1:13">
      <c r="A7255" s="293">
        <v>7254</v>
      </c>
      <c r="B7255" s="294" t="s">
        <v>23629</v>
      </c>
      <c r="C7255" s="295" t="s">
        <v>23630</v>
      </c>
      <c r="D7255" s="293"/>
      <c r="E7255" s="300" t="s">
        <v>21</v>
      </c>
      <c r="F7255" s="300" t="s">
        <v>34</v>
      </c>
      <c r="G7255" s="300" t="s">
        <v>58</v>
      </c>
      <c r="H7255" s="293" t="s">
        <v>6879</v>
      </c>
      <c r="I7255" s="293"/>
      <c r="J7255" s="300" t="s">
        <v>24283</v>
      </c>
      <c r="K7255" s="293"/>
      <c r="L7255" s="348" t="s">
        <v>24315</v>
      </c>
      <c r="M7255" s="297" t="str">
        <f t="shared" si="112"/>
        <v>2019</v>
      </c>
    </row>
    <row r="7256" spans="1:13">
      <c r="A7256" s="293">
        <v>7255</v>
      </c>
      <c r="B7256" s="294" t="s">
        <v>23631</v>
      </c>
      <c r="C7256" s="295" t="s">
        <v>23632</v>
      </c>
      <c r="D7256" s="293"/>
      <c r="E7256" s="300" t="s">
        <v>21</v>
      </c>
      <c r="F7256" s="300" t="s">
        <v>34</v>
      </c>
      <c r="G7256" s="300" t="s">
        <v>58</v>
      </c>
      <c r="H7256" s="293" t="s">
        <v>6879</v>
      </c>
      <c r="I7256" s="293"/>
      <c r="J7256" s="300" t="s">
        <v>24283</v>
      </c>
      <c r="K7256" s="293"/>
      <c r="L7256" s="348" t="s">
        <v>24315</v>
      </c>
      <c r="M7256" s="297" t="str">
        <f t="shared" si="112"/>
        <v>2019</v>
      </c>
    </row>
    <row r="7257" spans="1:13">
      <c r="A7257" s="293">
        <v>7256</v>
      </c>
      <c r="B7257" s="294" t="s">
        <v>23633</v>
      </c>
      <c r="C7257" s="295" t="s">
        <v>23634</v>
      </c>
      <c r="D7257" s="293"/>
      <c r="E7257" s="300" t="s">
        <v>21</v>
      </c>
      <c r="F7257" s="300" t="s">
        <v>34</v>
      </c>
      <c r="G7257" s="300" t="s">
        <v>58</v>
      </c>
      <c r="H7257" s="293" t="s">
        <v>6879</v>
      </c>
      <c r="I7257" s="293"/>
      <c r="J7257" s="300" t="s">
        <v>24283</v>
      </c>
      <c r="K7257" s="293"/>
      <c r="L7257" s="348" t="s">
        <v>24315</v>
      </c>
      <c r="M7257" s="297" t="str">
        <f t="shared" si="112"/>
        <v>2019</v>
      </c>
    </row>
    <row r="7258" spans="1:13">
      <c r="A7258" s="293">
        <v>7257</v>
      </c>
      <c r="B7258" s="294" t="s">
        <v>23635</v>
      </c>
      <c r="C7258" s="295" t="s">
        <v>23636</v>
      </c>
      <c r="D7258" s="293"/>
      <c r="E7258" s="300" t="s">
        <v>21</v>
      </c>
      <c r="F7258" s="300" t="s">
        <v>34</v>
      </c>
      <c r="G7258" s="300" t="s">
        <v>58</v>
      </c>
      <c r="H7258" s="293" t="s">
        <v>6879</v>
      </c>
      <c r="I7258" s="293"/>
      <c r="J7258" s="300" t="s">
        <v>24283</v>
      </c>
      <c r="K7258" s="293"/>
      <c r="L7258" s="348" t="s">
        <v>24315</v>
      </c>
      <c r="M7258" s="297" t="str">
        <f t="shared" si="112"/>
        <v>2019</v>
      </c>
    </row>
    <row r="7259" spans="1:13">
      <c r="A7259" s="293">
        <v>7258</v>
      </c>
      <c r="B7259" s="294" t="s">
        <v>23637</v>
      </c>
      <c r="C7259" s="295" t="s">
        <v>23638</v>
      </c>
      <c r="D7259" s="293"/>
      <c r="E7259" s="300" t="s">
        <v>21</v>
      </c>
      <c r="F7259" s="300" t="s">
        <v>34</v>
      </c>
      <c r="G7259" s="300" t="s">
        <v>58</v>
      </c>
      <c r="H7259" s="293" t="s">
        <v>6879</v>
      </c>
      <c r="I7259" s="293"/>
      <c r="J7259" s="300" t="s">
        <v>24283</v>
      </c>
      <c r="K7259" s="293"/>
      <c r="L7259" s="348" t="s">
        <v>24315</v>
      </c>
      <c r="M7259" s="297" t="str">
        <f t="shared" si="112"/>
        <v>2019</v>
      </c>
    </row>
    <row r="7260" spans="1:13">
      <c r="A7260" s="293">
        <v>7259</v>
      </c>
      <c r="B7260" s="294" t="s">
        <v>23639</v>
      </c>
      <c r="C7260" s="295" t="s">
        <v>23640</v>
      </c>
      <c r="D7260" s="293"/>
      <c r="E7260" s="300" t="s">
        <v>21</v>
      </c>
      <c r="F7260" s="300" t="s">
        <v>34</v>
      </c>
      <c r="G7260" s="300" t="s">
        <v>58</v>
      </c>
      <c r="H7260" s="293" t="s">
        <v>6879</v>
      </c>
      <c r="I7260" s="293"/>
      <c r="J7260" s="300" t="s">
        <v>24283</v>
      </c>
      <c r="K7260" s="293"/>
      <c r="L7260" s="348" t="s">
        <v>24315</v>
      </c>
      <c r="M7260" s="297" t="str">
        <f t="shared" si="112"/>
        <v>2019</v>
      </c>
    </row>
    <row r="7261" spans="1:13">
      <c r="A7261" s="293">
        <v>7260</v>
      </c>
      <c r="B7261" s="294" t="s">
        <v>23641</v>
      </c>
      <c r="C7261" s="295" t="s">
        <v>23642</v>
      </c>
      <c r="D7261" s="293"/>
      <c r="E7261" s="300" t="s">
        <v>21</v>
      </c>
      <c r="F7261" s="300" t="s">
        <v>34</v>
      </c>
      <c r="G7261" s="300" t="s">
        <v>58</v>
      </c>
      <c r="H7261" s="293" t="s">
        <v>6879</v>
      </c>
      <c r="I7261" s="293"/>
      <c r="J7261" s="300" t="s">
        <v>24283</v>
      </c>
      <c r="K7261" s="293"/>
      <c r="L7261" s="348" t="s">
        <v>24315</v>
      </c>
      <c r="M7261" s="297" t="str">
        <f t="shared" si="112"/>
        <v>2019</v>
      </c>
    </row>
    <row r="7262" spans="1:13">
      <c r="A7262" s="293">
        <v>7261</v>
      </c>
      <c r="B7262" s="294" t="s">
        <v>23643</v>
      </c>
      <c r="C7262" s="295" t="s">
        <v>23644</v>
      </c>
      <c r="D7262" s="293"/>
      <c r="E7262" s="300" t="s">
        <v>21</v>
      </c>
      <c r="F7262" s="300" t="s">
        <v>34</v>
      </c>
      <c r="G7262" s="300" t="s">
        <v>58</v>
      </c>
      <c r="H7262" s="293" t="s">
        <v>6879</v>
      </c>
      <c r="I7262" s="293"/>
      <c r="J7262" s="300" t="s">
        <v>24283</v>
      </c>
      <c r="K7262" s="293"/>
      <c r="L7262" s="348" t="s">
        <v>24315</v>
      </c>
      <c r="M7262" s="297" t="str">
        <f t="shared" ref="M7262:M7325" si="113">IF((INT(MID(B7262,5,2))&gt;19),"19"&amp;MID(B7262,5,2),"20"&amp;MID(B7262,5,2))</f>
        <v>2019</v>
      </c>
    </row>
    <row r="7263" spans="1:13">
      <c r="A7263" s="293">
        <v>7262</v>
      </c>
      <c r="B7263" s="294" t="s">
        <v>23645</v>
      </c>
      <c r="C7263" s="295" t="s">
        <v>23646</v>
      </c>
      <c r="D7263" s="293"/>
      <c r="E7263" s="300" t="s">
        <v>21</v>
      </c>
      <c r="F7263" s="300" t="s">
        <v>34</v>
      </c>
      <c r="G7263" s="300" t="s">
        <v>58</v>
      </c>
      <c r="H7263" s="293" t="s">
        <v>6879</v>
      </c>
      <c r="I7263" s="293"/>
      <c r="J7263" s="300" t="s">
        <v>24283</v>
      </c>
      <c r="K7263" s="293"/>
      <c r="L7263" s="348" t="s">
        <v>24315</v>
      </c>
      <c r="M7263" s="297" t="str">
        <f t="shared" si="113"/>
        <v>2019</v>
      </c>
    </row>
    <row r="7264" spans="1:13">
      <c r="A7264" s="293">
        <v>7263</v>
      </c>
      <c r="B7264" s="294" t="s">
        <v>23647</v>
      </c>
      <c r="C7264" s="295" t="s">
        <v>23648</v>
      </c>
      <c r="D7264" s="293"/>
      <c r="E7264" s="300" t="s">
        <v>21</v>
      </c>
      <c r="F7264" s="300" t="s">
        <v>34</v>
      </c>
      <c r="G7264" s="300" t="s">
        <v>58</v>
      </c>
      <c r="H7264" s="293" t="s">
        <v>6879</v>
      </c>
      <c r="I7264" s="293"/>
      <c r="J7264" s="300" t="s">
        <v>24283</v>
      </c>
      <c r="K7264" s="293"/>
      <c r="L7264" s="348" t="s">
        <v>24315</v>
      </c>
      <c r="M7264" s="297" t="str">
        <f t="shared" si="113"/>
        <v>2019</v>
      </c>
    </row>
    <row r="7265" spans="1:13">
      <c r="A7265" s="293">
        <v>7264</v>
      </c>
      <c r="B7265" s="294" t="s">
        <v>23649</v>
      </c>
      <c r="C7265" s="295" t="s">
        <v>23650</v>
      </c>
      <c r="D7265" s="293"/>
      <c r="E7265" s="300" t="s">
        <v>21</v>
      </c>
      <c r="F7265" s="300" t="s">
        <v>34</v>
      </c>
      <c r="G7265" s="300" t="s">
        <v>58</v>
      </c>
      <c r="H7265" s="293" t="s">
        <v>6879</v>
      </c>
      <c r="I7265" s="293"/>
      <c r="J7265" s="300" t="s">
        <v>24283</v>
      </c>
      <c r="K7265" s="293"/>
      <c r="L7265" s="348" t="s">
        <v>24315</v>
      </c>
      <c r="M7265" s="297" t="str">
        <f t="shared" si="113"/>
        <v>2019</v>
      </c>
    </row>
    <row r="7266" spans="1:13">
      <c r="A7266" s="293">
        <v>7265</v>
      </c>
      <c r="B7266" s="294" t="s">
        <v>23651</v>
      </c>
      <c r="C7266" s="295" t="s">
        <v>23652</v>
      </c>
      <c r="D7266" s="293"/>
      <c r="E7266" s="300" t="s">
        <v>21</v>
      </c>
      <c r="F7266" s="300" t="s">
        <v>34</v>
      </c>
      <c r="G7266" s="300" t="s">
        <v>58</v>
      </c>
      <c r="H7266" s="293" t="s">
        <v>6879</v>
      </c>
      <c r="I7266" s="293"/>
      <c r="J7266" s="300" t="s">
        <v>24283</v>
      </c>
      <c r="K7266" s="293"/>
      <c r="L7266" s="348" t="s">
        <v>24315</v>
      </c>
      <c r="M7266" s="297" t="str">
        <f t="shared" si="113"/>
        <v>2019</v>
      </c>
    </row>
    <row r="7267" spans="1:13">
      <c r="A7267" s="293">
        <v>7266</v>
      </c>
      <c r="B7267" s="294" t="s">
        <v>23653</v>
      </c>
      <c r="C7267" s="295" t="s">
        <v>23654</v>
      </c>
      <c r="D7267" s="293"/>
      <c r="E7267" s="300" t="s">
        <v>21</v>
      </c>
      <c r="F7267" s="300" t="s">
        <v>34</v>
      </c>
      <c r="G7267" s="300" t="s">
        <v>58</v>
      </c>
      <c r="H7267" s="293" t="s">
        <v>6879</v>
      </c>
      <c r="I7267" s="293"/>
      <c r="J7267" s="300" t="s">
        <v>24283</v>
      </c>
      <c r="K7267" s="293"/>
      <c r="L7267" s="348" t="s">
        <v>24315</v>
      </c>
      <c r="M7267" s="297" t="str">
        <f t="shared" si="113"/>
        <v>2019</v>
      </c>
    </row>
    <row r="7268" spans="1:13">
      <c r="A7268" s="293">
        <v>7267</v>
      </c>
      <c r="B7268" s="294" t="s">
        <v>23655</v>
      </c>
      <c r="C7268" s="295" t="s">
        <v>23656</v>
      </c>
      <c r="D7268" s="293"/>
      <c r="E7268" s="300" t="s">
        <v>21</v>
      </c>
      <c r="F7268" s="300" t="s">
        <v>34</v>
      </c>
      <c r="G7268" s="300" t="s">
        <v>58</v>
      </c>
      <c r="H7268" s="293" t="s">
        <v>6879</v>
      </c>
      <c r="I7268" s="293"/>
      <c r="J7268" s="300" t="s">
        <v>24283</v>
      </c>
      <c r="K7268" s="293"/>
      <c r="L7268" s="348" t="s">
        <v>24315</v>
      </c>
      <c r="M7268" s="297" t="str">
        <f t="shared" si="113"/>
        <v>2019</v>
      </c>
    </row>
    <row r="7269" spans="1:13">
      <c r="A7269" s="293">
        <v>7268</v>
      </c>
      <c r="B7269" s="294" t="s">
        <v>23657</v>
      </c>
      <c r="C7269" s="295" t="s">
        <v>23658</v>
      </c>
      <c r="D7269" s="293"/>
      <c r="E7269" s="300" t="s">
        <v>21</v>
      </c>
      <c r="F7269" s="300" t="s">
        <v>34</v>
      </c>
      <c r="G7269" s="300" t="s">
        <v>58</v>
      </c>
      <c r="H7269" s="293" t="s">
        <v>6879</v>
      </c>
      <c r="I7269" s="293"/>
      <c r="J7269" s="300" t="s">
        <v>24283</v>
      </c>
      <c r="K7269" s="293"/>
      <c r="L7269" s="348" t="s">
        <v>24315</v>
      </c>
      <c r="M7269" s="297" t="str">
        <f t="shared" si="113"/>
        <v>2019</v>
      </c>
    </row>
    <row r="7270" spans="1:13">
      <c r="A7270" s="293">
        <v>7269</v>
      </c>
      <c r="B7270" s="294" t="s">
        <v>23659</v>
      </c>
      <c r="C7270" s="295" t="s">
        <v>23660</v>
      </c>
      <c r="D7270" s="293"/>
      <c r="E7270" s="300" t="s">
        <v>21</v>
      </c>
      <c r="F7270" s="300" t="s">
        <v>34</v>
      </c>
      <c r="G7270" s="300" t="s">
        <v>58</v>
      </c>
      <c r="H7270" s="293" t="s">
        <v>6879</v>
      </c>
      <c r="I7270" s="293"/>
      <c r="J7270" s="300" t="s">
        <v>24283</v>
      </c>
      <c r="K7270" s="293"/>
      <c r="L7270" s="348" t="s">
        <v>24315</v>
      </c>
      <c r="M7270" s="297" t="str">
        <f t="shared" si="113"/>
        <v>2019</v>
      </c>
    </row>
    <row r="7271" spans="1:13">
      <c r="A7271" s="293">
        <v>7270</v>
      </c>
      <c r="B7271" s="294" t="s">
        <v>23661</v>
      </c>
      <c r="C7271" s="295" t="s">
        <v>23662</v>
      </c>
      <c r="D7271" s="293"/>
      <c r="E7271" s="300" t="s">
        <v>21</v>
      </c>
      <c r="F7271" s="300" t="s">
        <v>34</v>
      </c>
      <c r="G7271" s="300" t="s">
        <v>58</v>
      </c>
      <c r="H7271" s="293" t="s">
        <v>6879</v>
      </c>
      <c r="I7271" s="293"/>
      <c r="J7271" s="300" t="s">
        <v>24283</v>
      </c>
      <c r="K7271" s="293"/>
      <c r="L7271" s="348" t="s">
        <v>24315</v>
      </c>
      <c r="M7271" s="297" t="str">
        <f t="shared" si="113"/>
        <v>2019</v>
      </c>
    </row>
    <row r="7272" spans="1:13">
      <c r="A7272" s="293">
        <v>7271</v>
      </c>
      <c r="B7272" s="294" t="s">
        <v>23663</v>
      </c>
      <c r="C7272" s="295" t="s">
        <v>23664</v>
      </c>
      <c r="D7272" s="293"/>
      <c r="E7272" s="300" t="s">
        <v>21</v>
      </c>
      <c r="F7272" s="300" t="s">
        <v>34</v>
      </c>
      <c r="G7272" s="300" t="s">
        <v>58</v>
      </c>
      <c r="H7272" s="293" t="s">
        <v>6879</v>
      </c>
      <c r="I7272" s="293"/>
      <c r="J7272" s="300" t="s">
        <v>24283</v>
      </c>
      <c r="K7272" s="293"/>
      <c r="L7272" s="348" t="s">
        <v>24315</v>
      </c>
      <c r="M7272" s="297" t="str">
        <f t="shared" si="113"/>
        <v>2019</v>
      </c>
    </row>
    <row r="7273" spans="1:13">
      <c r="A7273" s="293">
        <v>7272</v>
      </c>
      <c r="B7273" s="294" t="s">
        <v>23665</v>
      </c>
      <c r="C7273" s="295" t="s">
        <v>23666</v>
      </c>
      <c r="D7273" s="293"/>
      <c r="E7273" s="300" t="s">
        <v>21</v>
      </c>
      <c r="F7273" s="300" t="s">
        <v>34</v>
      </c>
      <c r="G7273" s="300" t="s">
        <v>58</v>
      </c>
      <c r="H7273" s="293" t="s">
        <v>6879</v>
      </c>
      <c r="I7273" s="293"/>
      <c r="J7273" s="300" t="s">
        <v>24283</v>
      </c>
      <c r="K7273" s="293"/>
      <c r="L7273" s="348" t="s">
        <v>24315</v>
      </c>
      <c r="M7273" s="297" t="str">
        <f t="shared" si="113"/>
        <v>2019</v>
      </c>
    </row>
    <row r="7274" spans="1:13">
      <c r="A7274" s="293">
        <v>7273</v>
      </c>
      <c r="B7274" s="294" t="s">
        <v>23667</v>
      </c>
      <c r="C7274" s="295" t="s">
        <v>23668</v>
      </c>
      <c r="D7274" s="293"/>
      <c r="E7274" s="300" t="s">
        <v>21</v>
      </c>
      <c r="F7274" s="300" t="s">
        <v>34</v>
      </c>
      <c r="G7274" s="300" t="s">
        <v>58</v>
      </c>
      <c r="H7274" s="293" t="s">
        <v>6879</v>
      </c>
      <c r="I7274" s="293"/>
      <c r="J7274" s="300" t="s">
        <v>24283</v>
      </c>
      <c r="K7274" s="293"/>
      <c r="L7274" s="348" t="s">
        <v>24315</v>
      </c>
      <c r="M7274" s="297" t="str">
        <f t="shared" si="113"/>
        <v>2019</v>
      </c>
    </row>
    <row r="7275" spans="1:13">
      <c r="A7275" s="293">
        <v>7274</v>
      </c>
      <c r="B7275" s="294" t="s">
        <v>23669</v>
      </c>
      <c r="C7275" s="295" t="s">
        <v>23670</v>
      </c>
      <c r="D7275" s="293"/>
      <c r="E7275" s="300" t="s">
        <v>21</v>
      </c>
      <c r="F7275" s="300" t="s">
        <v>34</v>
      </c>
      <c r="G7275" s="300" t="s">
        <v>58</v>
      </c>
      <c r="H7275" s="293" t="s">
        <v>6879</v>
      </c>
      <c r="I7275" s="293"/>
      <c r="J7275" s="300" t="s">
        <v>24283</v>
      </c>
      <c r="K7275" s="293"/>
      <c r="L7275" s="348" t="s">
        <v>24315</v>
      </c>
      <c r="M7275" s="297" t="str">
        <f t="shared" si="113"/>
        <v>2019</v>
      </c>
    </row>
    <row r="7276" spans="1:13">
      <c r="A7276" s="293">
        <v>7275</v>
      </c>
      <c r="B7276" s="294" t="s">
        <v>23671</v>
      </c>
      <c r="C7276" s="295" t="s">
        <v>23672</v>
      </c>
      <c r="D7276" s="293"/>
      <c r="E7276" s="300" t="s">
        <v>21</v>
      </c>
      <c r="F7276" s="300" t="s">
        <v>34</v>
      </c>
      <c r="G7276" s="300" t="s">
        <v>58</v>
      </c>
      <c r="H7276" s="293" t="s">
        <v>6879</v>
      </c>
      <c r="I7276" s="293"/>
      <c r="J7276" s="300" t="s">
        <v>24283</v>
      </c>
      <c r="K7276" s="293"/>
      <c r="L7276" s="348" t="s">
        <v>24315</v>
      </c>
      <c r="M7276" s="297" t="str">
        <f t="shared" si="113"/>
        <v>2019</v>
      </c>
    </row>
    <row r="7277" spans="1:13">
      <c r="A7277" s="293">
        <v>7276</v>
      </c>
      <c r="B7277" s="294" t="s">
        <v>23673</v>
      </c>
      <c r="C7277" s="295" t="s">
        <v>23674</v>
      </c>
      <c r="D7277" s="293"/>
      <c r="E7277" s="300" t="s">
        <v>21</v>
      </c>
      <c r="F7277" s="300" t="s">
        <v>34</v>
      </c>
      <c r="G7277" s="300" t="s">
        <v>58</v>
      </c>
      <c r="H7277" s="293" t="s">
        <v>6879</v>
      </c>
      <c r="I7277" s="293"/>
      <c r="J7277" s="300" t="s">
        <v>24283</v>
      </c>
      <c r="K7277" s="293"/>
      <c r="L7277" s="348" t="s">
        <v>24315</v>
      </c>
      <c r="M7277" s="297" t="str">
        <f t="shared" si="113"/>
        <v>2019</v>
      </c>
    </row>
    <row r="7278" spans="1:13">
      <c r="A7278" s="293">
        <v>7277</v>
      </c>
      <c r="B7278" s="294" t="s">
        <v>23675</v>
      </c>
      <c r="C7278" s="295" t="s">
        <v>23676</v>
      </c>
      <c r="D7278" s="293"/>
      <c r="E7278" s="300" t="s">
        <v>21</v>
      </c>
      <c r="F7278" s="300" t="s">
        <v>34</v>
      </c>
      <c r="G7278" s="300" t="s">
        <v>58</v>
      </c>
      <c r="H7278" s="293" t="s">
        <v>6879</v>
      </c>
      <c r="I7278" s="293"/>
      <c r="J7278" s="300" t="s">
        <v>24283</v>
      </c>
      <c r="K7278" s="293"/>
      <c r="L7278" s="348" t="s">
        <v>24315</v>
      </c>
      <c r="M7278" s="297" t="str">
        <f t="shared" si="113"/>
        <v>2019</v>
      </c>
    </row>
    <row r="7279" spans="1:13">
      <c r="A7279" s="293">
        <v>7278</v>
      </c>
      <c r="B7279" s="294" t="s">
        <v>23677</v>
      </c>
      <c r="C7279" s="295" t="s">
        <v>23678</v>
      </c>
      <c r="D7279" s="293"/>
      <c r="E7279" s="300" t="s">
        <v>21</v>
      </c>
      <c r="F7279" s="300" t="s">
        <v>34</v>
      </c>
      <c r="G7279" s="300" t="s">
        <v>58</v>
      </c>
      <c r="H7279" s="293" t="s">
        <v>6879</v>
      </c>
      <c r="I7279" s="293"/>
      <c r="J7279" s="300" t="s">
        <v>24283</v>
      </c>
      <c r="K7279" s="293"/>
      <c r="L7279" s="348" t="s">
        <v>24315</v>
      </c>
      <c r="M7279" s="297" t="str">
        <f t="shared" si="113"/>
        <v>2019</v>
      </c>
    </row>
    <row r="7280" spans="1:13">
      <c r="A7280" s="293">
        <v>7279</v>
      </c>
      <c r="B7280" s="294" t="s">
        <v>23679</v>
      </c>
      <c r="C7280" s="295" t="s">
        <v>23680</v>
      </c>
      <c r="D7280" s="293"/>
      <c r="E7280" s="300" t="s">
        <v>21</v>
      </c>
      <c r="F7280" s="300" t="s">
        <v>34</v>
      </c>
      <c r="G7280" s="300" t="s">
        <v>58</v>
      </c>
      <c r="H7280" s="293" t="s">
        <v>6879</v>
      </c>
      <c r="I7280" s="293"/>
      <c r="J7280" s="300" t="s">
        <v>24283</v>
      </c>
      <c r="K7280" s="293"/>
      <c r="L7280" s="348" t="s">
        <v>24315</v>
      </c>
      <c r="M7280" s="297" t="str">
        <f t="shared" si="113"/>
        <v>2019</v>
      </c>
    </row>
    <row r="7281" spans="1:13">
      <c r="A7281" s="293">
        <v>7280</v>
      </c>
      <c r="B7281" s="294" t="s">
        <v>23681</v>
      </c>
      <c r="C7281" s="295" t="s">
        <v>23682</v>
      </c>
      <c r="D7281" s="293"/>
      <c r="E7281" s="300" t="s">
        <v>21</v>
      </c>
      <c r="F7281" s="300" t="s">
        <v>34</v>
      </c>
      <c r="G7281" s="300" t="s">
        <v>58</v>
      </c>
      <c r="H7281" s="293" t="s">
        <v>6879</v>
      </c>
      <c r="I7281" s="293"/>
      <c r="J7281" s="300" t="s">
        <v>24283</v>
      </c>
      <c r="K7281" s="293"/>
      <c r="L7281" s="348" t="s">
        <v>24315</v>
      </c>
      <c r="M7281" s="297" t="str">
        <f t="shared" si="113"/>
        <v>2019</v>
      </c>
    </row>
    <row r="7282" spans="1:13">
      <c r="A7282" s="293">
        <v>7281</v>
      </c>
      <c r="B7282" s="294" t="s">
        <v>23683</v>
      </c>
      <c r="C7282" s="295" t="s">
        <v>23684</v>
      </c>
      <c r="D7282" s="293"/>
      <c r="E7282" s="300" t="s">
        <v>21</v>
      </c>
      <c r="F7282" s="300" t="s">
        <v>34</v>
      </c>
      <c r="G7282" s="300" t="s">
        <v>58</v>
      </c>
      <c r="H7282" s="293" t="s">
        <v>6879</v>
      </c>
      <c r="I7282" s="293"/>
      <c r="J7282" s="300" t="s">
        <v>24283</v>
      </c>
      <c r="K7282" s="293"/>
      <c r="L7282" s="348" t="s">
        <v>24315</v>
      </c>
      <c r="M7282" s="297" t="str">
        <f t="shared" si="113"/>
        <v>2019</v>
      </c>
    </row>
    <row r="7283" spans="1:13">
      <c r="A7283" s="293">
        <v>7282</v>
      </c>
      <c r="B7283" s="294" t="s">
        <v>23685</v>
      </c>
      <c r="C7283" s="295" t="s">
        <v>23686</v>
      </c>
      <c r="D7283" s="293"/>
      <c r="E7283" s="300" t="s">
        <v>21</v>
      </c>
      <c r="F7283" s="300" t="s">
        <v>34</v>
      </c>
      <c r="G7283" s="300" t="s">
        <v>58</v>
      </c>
      <c r="H7283" s="293" t="s">
        <v>6879</v>
      </c>
      <c r="I7283" s="293"/>
      <c r="J7283" s="300" t="s">
        <v>24283</v>
      </c>
      <c r="K7283" s="293"/>
      <c r="L7283" s="348" t="s">
        <v>24315</v>
      </c>
      <c r="M7283" s="297" t="str">
        <f t="shared" si="113"/>
        <v>2019</v>
      </c>
    </row>
    <row r="7284" spans="1:13">
      <c r="A7284" s="293">
        <v>7283</v>
      </c>
      <c r="B7284" s="294" t="s">
        <v>23687</v>
      </c>
      <c r="C7284" s="295" t="s">
        <v>23688</v>
      </c>
      <c r="D7284" s="293"/>
      <c r="E7284" s="300" t="s">
        <v>21</v>
      </c>
      <c r="F7284" s="300" t="s">
        <v>34</v>
      </c>
      <c r="G7284" s="300" t="s">
        <v>58</v>
      </c>
      <c r="H7284" s="293" t="s">
        <v>6879</v>
      </c>
      <c r="I7284" s="293"/>
      <c r="J7284" s="300" t="s">
        <v>24283</v>
      </c>
      <c r="K7284" s="293"/>
      <c r="L7284" s="348" t="s">
        <v>24315</v>
      </c>
      <c r="M7284" s="297" t="str">
        <f t="shared" si="113"/>
        <v>2019</v>
      </c>
    </row>
    <row r="7285" spans="1:13">
      <c r="A7285" s="293">
        <v>7284</v>
      </c>
      <c r="B7285" s="294" t="s">
        <v>23689</v>
      </c>
      <c r="C7285" s="295" t="s">
        <v>23690</v>
      </c>
      <c r="D7285" s="293"/>
      <c r="E7285" s="300" t="s">
        <v>21</v>
      </c>
      <c r="F7285" s="300" t="s">
        <v>34</v>
      </c>
      <c r="G7285" s="300" t="s">
        <v>58</v>
      </c>
      <c r="H7285" s="293" t="s">
        <v>6879</v>
      </c>
      <c r="I7285" s="293"/>
      <c r="J7285" s="300" t="s">
        <v>24283</v>
      </c>
      <c r="K7285" s="293"/>
      <c r="L7285" s="348" t="s">
        <v>24315</v>
      </c>
      <c r="M7285" s="297" t="str">
        <f t="shared" si="113"/>
        <v>2019</v>
      </c>
    </row>
    <row r="7286" spans="1:13">
      <c r="A7286" s="293">
        <v>7285</v>
      </c>
      <c r="B7286" s="294" t="s">
        <v>23691</v>
      </c>
      <c r="C7286" s="295" t="s">
        <v>23692</v>
      </c>
      <c r="D7286" s="293"/>
      <c r="E7286" s="300" t="s">
        <v>21</v>
      </c>
      <c r="F7286" s="300" t="s">
        <v>34</v>
      </c>
      <c r="G7286" s="300" t="s">
        <v>58</v>
      </c>
      <c r="H7286" s="293" t="s">
        <v>6879</v>
      </c>
      <c r="I7286" s="293"/>
      <c r="J7286" s="300" t="s">
        <v>24283</v>
      </c>
      <c r="K7286" s="293"/>
      <c r="L7286" s="348" t="s">
        <v>24315</v>
      </c>
      <c r="M7286" s="297" t="str">
        <f t="shared" si="113"/>
        <v>2019</v>
      </c>
    </row>
    <row r="7287" spans="1:13">
      <c r="A7287" s="293">
        <v>7286</v>
      </c>
      <c r="B7287" s="294" t="s">
        <v>23693</v>
      </c>
      <c r="C7287" s="295" t="s">
        <v>23694</v>
      </c>
      <c r="D7287" s="293"/>
      <c r="E7287" s="300" t="s">
        <v>21</v>
      </c>
      <c r="F7287" s="300" t="s">
        <v>34</v>
      </c>
      <c r="G7287" s="300" t="s">
        <v>58</v>
      </c>
      <c r="H7287" s="293" t="s">
        <v>6879</v>
      </c>
      <c r="I7287" s="293"/>
      <c r="J7287" s="300" t="s">
        <v>24283</v>
      </c>
      <c r="K7287" s="293"/>
      <c r="L7287" s="348" t="s">
        <v>24315</v>
      </c>
      <c r="M7287" s="297" t="str">
        <f t="shared" si="113"/>
        <v>2019</v>
      </c>
    </row>
    <row r="7288" spans="1:13">
      <c r="A7288" s="293">
        <v>7287</v>
      </c>
      <c r="B7288" s="294" t="s">
        <v>23695</v>
      </c>
      <c r="C7288" s="295" t="s">
        <v>23696</v>
      </c>
      <c r="D7288" s="293"/>
      <c r="E7288" s="300" t="s">
        <v>21</v>
      </c>
      <c r="F7288" s="300" t="s">
        <v>34</v>
      </c>
      <c r="G7288" s="300" t="s">
        <v>58</v>
      </c>
      <c r="H7288" s="293" t="s">
        <v>6879</v>
      </c>
      <c r="I7288" s="293"/>
      <c r="J7288" s="300" t="s">
        <v>24283</v>
      </c>
      <c r="K7288" s="293"/>
      <c r="L7288" s="348" t="s">
        <v>24315</v>
      </c>
      <c r="M7288" s="297" t="str">
        <f t="shared" si="113"/>
        <v>2019</v>
      </c>
    </row>
    <row r="7289" spans="1:13">
      <c r="A7289" s="293">
        <v>7288</v>
      </c>
      <c r="B7289" s="294" t="s">
        <v>23697</v>
      </c>
      <c r="C7289" s="295" t="s">
        <v>23698</v>
      </c>
      <c r="D7289" s="293"/>
      <c r="E7289" s="300" t="s">
        <v>21</v>
      </c>
      <c r="F7289" s="300" t="s">
        <v>34</v>
      </c>
      <c r="G7289" s="300" t="s">
        <v>58</v>
      </c>
      <c r="H7289" s="293" t="s">
        <v>6879</v>
      </c>
      <c r="I7289" s="293"/>
      <c r="J7289" s="300" t="s">
        <v>24283</v>
      </c>
      <c r="K7289" s="293"/>
      <c r="L7289" s="348" t="s">
        <v>24315</v>
      </c>
      <c r="M7289" s="297" t="str">
        <f t="shared" si="113"/>
        <v>2019</v>
      </c>
    </row>
    <row r="7290" spans="1:13">
      <c r="A7290" s="293">
        <v>7289</v>
      </c>
      <c r="B7290" s="294" t="s">
        <v>23699</v>
      </c>
      <c r="C7290" s="295" t="s">
        <v>23700</v>
      </c>
      <c r="D7290" s="293"/>
      <c r="E7290" s="300" t="s">
        <v>21</v>
      </c>
      <c r="F7290" s="300" t="s">
        <v>34</v>
      </c>
      <c r="G7290" s="300" t="s">
        <v>58</v>
      </c>
      <c r="H7290" s="293" t="s">
        <v>6879</v>
      </c>
      <c r="I7290" s="293"/>
      <c r="J7290" s="300" t="s">
        <v>24283</v>
      </c>
      <c r="K7290" s="293"/>
      <c r="L7290" s="348" t="s">
        <v>24315</v>
      </c>
      <c r="M7290" s="297" t="str">
        <f t="shared" si="113"/>
        <v>2019</v>
      </c>
    </row>
    <row r="7291" spans="1:13">
      <c r="A7291" s="293">
        <v>7290</v>
      </c>
      <c r="B7291" s="294" t="s">
        <v>23701</v>
      </c>
      <c r="C7291" s="295" t="s">
        <v>23702</v>
      </c>
      <c r="D7291" s="293"/>
      <c r="E7291" s="300" t="s">
        <v>21</v>
      </c>
      <c r="F7291" s="300" t="s">
        <v>34</v>
      </c>
      <c r="G7291" s="300" t="s">
        <v>58</v>
      </c>
      <c r="H7291" s="293" t="s">
        <v>6879</v>
      </c>
      <c r="I7291" s="293"/>
      <c r="J7291" s="300" t="s">
        <v>24283</v>
      </c>
      <c r="K7291" s="293"/>
      <c r="L7291" s="348" t="s">
        <v>24315</v>
      </c>
      <c r="M7291" s="297" t="str">
        <f t="shared" si="113"/>
        <v>2019</v>
      </c>
    </row>
    <row r="7292" spans="1:13">
      <c r="A7292" s="293">
        <v>7291</v>
      </c>
      <c r="B7292" s="294" t="s">
        <v>23703</v>
      </c>
      <c r="C7292" s="295" t="s">
        <v>23704</v>
      </c>
      <c r="D7292" s="293"/>
      <c r="E7292" s="300" t="s">
        <v>21</v>
      </c>
      <c r="F7292" s="300" t="s">
        <v>34</v>
      </c>
      <c r="G7292" s="300" t="s">
        <v>58</v>
      </c>
      <c r="H7292" s="293" t="s">
        <v>6879</v>
      </c>
      <c r="I7292" s="293"/>
      <c r="J7292" s="300" t="s">
        <v>24283</v>
      </c>
      <c r="K7292" s="293"/>
      <c r="L7292" s="348" t="s">
        <v>24315</v>
      </c>
      <c r="M7292" s="297" t="str">
        <f t="shared" si="113"/>
        <v>2019</v>
      </c>
    </row>
    <row r="7293" spans="1:13">
      <c r="A7293" s="293">
        <v>7292</v>
      </c>
      <c r="B7293" s="294" t="s">
        <v>23705</v>
      </c>
      <c r="C7293" s="295" t="s">
        <v>23706</v>
      </c>
      <c r="D7293" s="293"/>
      <c r="E7293" s="300" t="s">
        <v>21</v>
      </c>
      <c r="F7293" s="300" t="s">
        <v>34</v>
      </c>
      <c r="G7293" s="300" t="s">
        <v>58</v>
      </c>
      <c r="H7293" s="293" t="s">
        <v>6879</v>
      </c>
      <c r="I7293" s="293"/>
      <c r="J7293" s="300" t="s">
        <v>24283</v>
      </c>
      <c r="K7293" s="293"/>
      <c r="L7293" s="348" t="s">
        <v>24315</v>
      </c>
      <c r="M7293" s="297" t="str">
        <f t="shared" si="113"/>
        <v>2019</v>
      </c>
    </row>
    <row r="7294" spans="1:13">
      <c r="A7294" s="293">
        <v>7293</v>
      </c>
      <c r="B7294" s="294" t="s">
        <v>23707</v>
      </c>
      <c r="C7294" s="295" t="s">
        <v>23708</v>
      </c>
      <c r="D7294" s="293"/>
      <c r="E7294" s="300" t="s">
        <v>21</v>
      </c>
      <c r="F7294" s="300" t="s">
        <v>34</v>
      </c>
      <c r="G7294" s="300" t="s">
        <v>58</v>
      </c>
      <c r="H7294" s="293" t="s">
        <v>6879</v>
      </c>
      <c r="I7294" s="293"/>
      <c r="J7294" s="300" t="s">
        <v>24283</v>
      </c>
      <c r="K7294" s="293"/>
      <c r="L7294" s="348" t="s">
        <v>24315</v>
      </c>
      <c r="M7294" s="297" t="str">
        <f t="shared" si="113"/>
        <v>2019</v>
      </c>
    </row>
    <row r="7295" spans="1:13">
      <c r="A7295" s="293">
        <v>7294</v>
      </c>
      <c r="B7295" s="294" t="s">
        <v>23709</v>
      </c>
      <c r="C7295" s="295" t="s">
        <v>23710</v>
      </c>
      <c r="D7295" s="293"/>
      <c r="E7295" s="300" t="s">
        <v>21</v>
      </c>
      <c r="F7295" s="300" t="s">
        <v>34</v>
      </c>
      <c r="G7295" s="300" t="s">
        <v>58</v>
      </c>
      <c r="H7295" s="293" t="s">
        <v>6879</v>
      </c>
      <c r="I7295" s="293"/>
      <c r="J7295" s="300" t="s">
        <v>24283</v>
      </c>
      <c r="K7295" s="293"/>
      <c r="L7295" s="348" t="s">
        <v>24315</v>
      </c>
      <c r="M7295" s="297" t="str">
        <f t="shared" si="113"/>
        <v>2019</v>
      </c>
    </row>
    <row r="7296" spans="1:13">
      <c r="A7296" s="293">
        <v>7295</v>
      </c>
      <c r="B7296" s="294" t="s">
        <v>23711</v>
      </c>
      <c r="C7296" s="295" t="s">
        <v>23712</v>
      </c>
      <c r="D7296" s="293"/>
      <c r="E7296" s="300" t="s">
        <v>21</v>
      </c>
      <c r="F7296" s="300" t="s">
        <v>34</v>
      </c>
      <c r="G7296" s="300" t="s">
        <v>58</v>
      </c>
      <c r="H7296" s="293" t="s">
        <v>6879</v>
      </c>
      <c r="I7296" s="293"/>
      <c r="J7296" s="300" t="s">
        <v>24283</v>
      </c>
      <c r="K7296" s="293"/>
      <c r="L7296" s="348" t="s">
        <v>24315</v>
      </c>
      <c r="M7296" s="297" t="str">
        <f t="shared" si="113"/>
        <v>2019</v>
      </c>
    </row>
    <row r="7297" spans="1:13">
      <c r="A7297" s="293">
        <v>7296</v>
      </c>
      <c r="B7297" s="294" t="s">
        <v>23713</v>
      </c>
      <c r="C7297" s="295" t="s">
        <v>23714</v>
      </c>
      <c r="D7297" s="293"/>
      <c r="E7297" s="300" t="s">
        <v>21</v>
      </c>
      <c r="F7297" s="300" t="s">
        <v>34</v>
      </c>
      <c r="G7297" s="300" t="s">
        <v>58</v>
      </c>
      <c r="H7297" s="293" t="s">
        <v>6879</v>
      </c>
      <c r="I7297" s="293"/>
      <c r="J7297" s="300" t="s">
        <v>24283</v>
      </c>
      <c r="K7297" s="293"/>
      <c r="L7297" s="348" t="s">
        <v>24315</v>
      </c>
      <c r="M7297" s="297" t="str">
        <f t="shared" si="113"/>
        <v>2019</v>
      </c>
    </row>
    <row r="7298" spans="1:13">
      <c r="A7298" s="293">
        <v>7297</v>
      </c>
      <c r="B7298" s="294" t="s">
        <v>23715</v>
      </c>
      <c r="C7298" s="295" t="s">
        <v>23716</v>
      </c>
      <c r="D7298" s="293"/>
      <c r="E7298" s="300" t="s">
        <v>21</v>
      </c>
      <c r="F7298" s="300" t="s">
        <v>34</v>
      </c>
      <c r="G7298" s="300" t="s">
        <v>58</v>
      </c>
      <c r="H7298" s="293" t="s">
        <v>6879</v>
      </c>
      <c r="I7298" s="293"/>
      <c r="J7298" s="300" t="s">
        <v>24283</v>
      </c>
      <c r="K7298" s="293"/>
      <c r="L7298" s="348" t="s">
        <v>24315</v>
      </c>
      <c r="M7298" s="297" t="str">
        <f t="shared" si="113"/>
        <v>2019</v>
      </c>
    </row>
    <row r="7299" spans="1:13">
      <c r="A7299" s="293">
        <v>7298</v>
      </c>
      <c r="B7299" s="294" t="s">
        <v>23717</v>
      </c>
      <c r="C7299" s="295" t="s">
        <v>23718</v>
      </c>
      <c r="D7299" s="293"/>
      <c r="E7299" s="300" t="s">
        <v>21</v>
      </c>
      <c r="F7299" s="300" t="s">
        <v>34</v>
      </c>
      <c r="G7299" s="300" t="s">
        <v>58</v>
      </c>
      <c r="H7299" s="293" t="s">
        <v>6879</v>
      </c>
      <c r="I7299" s="293"/>
      <c r="J7299" s="300" t="s">
        <v>24283</v>
      </c>
      <c r="K7299" s="293"/>
      <c r="L7299" s="348" t="s">
        <v>24315</v>
      </c>
      <c r="M7299" s="297" t="str">
        <f t="shared" si="113"/>
        <v>2019</v>
      </c>
    </row>
    <row r="7300" spans="1:13">
      <c r="A7300" s="293">
        <v>7299</v>
      </c>
      <c r="B7300" s="294" t="s">
        <v>23719</v>
      </c>
      <c r="C7300" s="295" t="s">
        <v>23720</v>
      </c>
      <c r="D7300" s="293"/>
      <c r="E7300" s="300" t="s">
        <v>21</v>
      </c>
      <c r="F7300" s="300" t="s">
        <v>34</v>
      </c>
      <c r="G7300" s="300" t="s">
        <v>58</v>
      </c>
      <c r="H7300" s="293" t="s">
        <v>6879</v>
      </c>
      <c r="I7300" s="293"/>
      <c r="J7300" s="300" t="s">
        <v>24283</v>
      </c>
      <c r="K7300" s="293"/>
      <c r="L7300" s="348" t="s">
        <v>24315</v>
      </c>
      <c r="M7300" s="297" t="str">
        <f t="shared" si="113"/>
        <v>2019</v>
      </c>
    </row>
    <row r="7301" spans="1:13">
      <c r="A7301" s="293">
        <v>7300</v>
      </c>
      <c r="B7301" s="294" t="s">
        <v>23721</v>
      </c>
      <c r="C7301" s="295" t="s">
        <v>23722</v>
      </c>
      <c r="D7301" s="293"/>
      <c r="E7301" s="300" t="s">
        <v>21</v>
      </c>
      <c r="F7301" s="300" t="s">
        <v>34</v>
      </c>
      <c r="G7301" s="300" t="s">
        <v>58</v>
      </c>
      <c r="H7301" s="293" t="s">
        <v>6879</v>
      </c>
      <c r="I7301" s="293"/>
      <c r="J7301" s="300" t="s">
        <v>24283</v>
      </c>
      <c r="K7301" s="293"/>
      <c r="L7301" s="348" t="s">
        <v>24315</v>
      </c>
      <c r="M7301" s="297" t="str">
        <f t="shared" si="113"/>
        <v>2019</v>
      </c>
    </row>
    <row r="7302" spans="1:13">
      <c r="A7302" s="293">
        <v>7301</v>
      </c>
      <c r="B7302" s="294" t="s">
        <v>23723</v>
      </c>
      <c r="C7302" s="295" t="s">
        <v>23724</v>
      </c>
      <c r="D7302" s="293"/>
      <c r="E7302" s="300" t="s">
        <v>21</v>
      </c>
      <c r="F7302" s="300" t="s">
        <v>34</v>
      </c>
      <c r="G7302" s="300" t="s">
        <v>58</v>
      </c>
      <c r="H7302" s="293" t="s">
        <v>6879</v>
      </c>
      <c r="I7302" s="293"/>
      <c r="J7302" s="300" t="s">
        <v>24283</v>
      </c>
      <c r="K7302" s="293"/>
      <c r="L7302" s="348" t="s">
        <v>24315</v>
      </c>
      <c r="M7302" s="297" t="str">
        <f t="shared" si="113"/>
        <v>2019</v>
      </c>
    </row>
    <row r="7303" spans="1:13">
      <c r="A7303" s="293">
        <v>7302</v>
      </c>
      <c r="B7303" s="294" t="s">
        <v>23725</v>
      </c>
      <c r="C7303" s="295" t="s">
        <v>23726</v>
      </c>
      <c r="D7303" s="293"/>
      <c r="E7303" s="300" t="s">
        <v>21</v>
      </c>
      <c r="F7303" s="300" t="s">
        <v>34</v>
      </c>
      <c r="G7303" s="300" t="s">
        <v>58</v>
      </c>
      <c r="H7303" s="293" t="s">
        <v>6879</v>
      </c>
      <c r="I7303" s="293"/>
      <c r="J7303" s="300" t="s">
        <v>24283</v>
      </c>
      <c r="K7303" s="293"/>
      <c r="L7303" s="348" t="s">
        <v>24315</v>
      </c>
      <c r="M7303" s="297" t="str">
        <f t="shared" si="113"/>
        <v>2019</v>
      </c>
    </row>
    <row r="7304" spans="1:13">
      <c r="A7304" s="293">
        <v>7303</v>
      </c>
      <c r="B7304" s="294" t="s">
        <v>23727</v>
      </c>
      <c r="C7304" s="295" t="s">
        <v>23728</v>
      </c>
      <c r="D7304" s="293"/>
      <c r="E7304" s="300" t="s">
        <v>21</v>
      </c>
      <c r="F7304" s="300" t="s">
        <v>34</v>
      </c>
      <c r="G7304" s="300" t="s">
        <v>58</v>
      </c>
      <c r="H7304" s="293" t="s">
        <v>6879</v>
      </c>
      <c r="I7304" s="293"/>
      <c r="J7304" s="300" t="s">
        <v>24283</v>
      </c>
      <c r="K7304" s="293"/>
      <c r="L7304" s="348" t="s">
        <v>24315</v>
      </c>
      <c r="M7304" s="297" t="str">
        <f t="shared" si="113"/>
        <v>2019</v>
      </c>
    </row>
    <row r="7305" spans="1:13">
      <c r="A7305" s="293">
        <v>7304</v>
      </c>
      <c r="B7305" s="294" t="s">
        <v>23729</v>
      </c>
      <c r="C7305" s="295" t="s">
        <v>23730</v>
      </c>
      <c r="D7305" s="293"/>
      <c r="E7305" s="300" t="s">
        <v>21</v>
      </c>
      <c r="F7305" s="300" t="s">
        <v>34</v>
      </c>
      <c r="G7305" s="300" t="s">
        <v>58</v>
      </c>
      <c r="H7305" s="293" t="s">
        <v>6879</v>
      </c>
      <c r="I7305" s="293"/>
      <c r="J7305" s="300" t="s">
        <v>24283</v>
      </c>
      <c r="K7305" s="293"/>
      <c r="L7305" s="348" t="s">
        <v>24315</v>
      </c>
      <c r="M7305" s="297" t="str">
        <f t="shared" si="113"/>
        <v>2019</v>
      </c>
    </row>
    <row r="7306" spans="1:13">
      <c r="A7306" s="293">
        <v>7305</v>
      </c>
      <c r="B7306" s="294" t="s">
        <v>23731</v>
      </c>
      <c r="C7306" s="295" t="s">
        <v>23732</v>
      </c>
      <c r="D7306" s="293"/>
      <c r="E7306" s="300" t="s">
        <v>21</v>
      </c>
      <c r="F7306" s="300" t="s">
        <v>34</v>
      </c>
      <c r="G7306" s="300" t="s">
        <v>58</v>
      </c>
      <c r="H7306" s="293" t="s">
        <v>6879</v>
      </c>
      <c r="I7306" s="293"/>
      <c r="J7306" s="300" t="s">
        <v>24283</v>
      </c>
      <c r="K7306" s="293"/>
      <c r="L7306" s="348" t="s">
        <v>24315</v>
      </c>
      <c r="M7306" s="297" t="str">
        <f t="shared" si="113"/>
        <v>2019</v>
      </c>
    </row>
    <row r="7307" spans="1:13">
      <c r="A7307" s="293">
        <v>7306</v>
      </c>
      <c r="B7307" s="294" t="s">
        <v>23733</v>
      </c>
      <c r="C7307" s="295" t="s">
        <v>23734</v>
      </c>
      <c r="D7307" s="293"/>
      <c r="E7307" s="300" t="s">
        <v>21</v>
      </c>
      <c r="F7307" s="300" t="s">
        <v>34</v>
      </c>
      <c r="G7307" s="300" t="s">
        <v>58</v>
      </c>
      <c r="H7307" s="293" t="s">
        <v>6879</v>
      </c>
      <c r="I7307" s="293"/>
      <c r="J7307" s="300" t="s">
        <v>24283</v>
      </c>
      <c r="K7307" s="293"/>
      <c r="L7307" s="348" t="s">
        <v>24315</v>
      </c>
      <c r="M7307" s="297" t="str">
        <f t="shared" si="113"/>
        <v>2019</v>
      </c>
    </row>
    <row r="7308" spans="1:13">
      <c r="A7308" s="293">
        <v>7307</v>
      </c>
      <c r="B7308" s="294" t="s">
        <v>23735</v>
      </c>
      <c r="C7308" s="295" t="s">
        <v>23736</v>
      </c>
      <c r="D7308" s="293"/>
      <c r="E7308" s="300" t="s">
        <v>21</v>
      </c>
      <c r="F7308" s="300" t="s">
        <v>34</v>
      </c>
      <c r="G7308" s="300" t="s">
        <v>58</v>
      </c>
      <c r="H7308" s="293" t="s">
        <v>6879</v>
      </c>
      <c r="I7308" s="293"/>
      <c r="J7308" s="300" t="s">
        <v>24283</v>
      </c>
      <c r="K7308" s="293"/>
      <c r="L7308" s="348" t="s">
        <v>24315</v>
      </c>
      <c r="M7308" s="297" t="str">
        <f t="shared" si="113"/>
        <v>2019</v>
      </c>
    </row>
    <row r="7309" spans="1:13">
      <c r="A7309" s="293">
        <v>7308</v>
      </c>
      <c r="B7309" s="294" t="s">
        <v>23737</v>
      </c>
      <c r="C7309" s="295" t="s">
        <v>23738</v>
      </c>
      <c r="D7309" s="293"/>
      <c r="E7309" s="300" t="s">
        <v>21</v>
      </c>
      <c r="F7309" s="300" t="s">
        <v>34</v>
      </c>
      <c r="G7309" s="300" t="s">
        <v>58</v>
      </c>
      <c r="H7309" s="293" t="s">
        <v>6879</v>
      </c>
      <c r="I7309" s="293"/>
      <c r="J7309" s="300" t="s">
        <v>24283</v>
      </c>
      <c r="K7309" s="293"/>
      <c r="L7309" s="348" t="s">
        <v>24315</v>
      </c>
      <c r="M7309" s="297" t="str">
        <f t="shared" si="113"/>
        <v>2019</v>
      </c>
    </row>
    <row r="7310" spans="1:13">
      <c r="A7310" s="293">
        <v>7309</v>
      </c>
      <c r="B7310" s="294" t="s">
        <v>23741</v>
      </c>
      <c r="C7310" s="294" t="s">
        <v>23742</v>
      </c>
      <c r="D7310" s="293"/>
      <c r="E7310" s="300" t="s">
        <v>21</v>
      </c>
      <c r="F7310" s="300" t="s">
        <v>34</v>
      </c>
      <c r="G7310" s="300" t="s">
        <v>58</v>
      </c>
      <c r="H7310" s="293" t="s">
        <v>6879</v>
      </c>
      <c r="I7310" s="293"/>
      <c r="J7310" s="300" t="s">
        <v>24283</v>
      </c>
      <c r="K7310" s="293"/>
      <c r="L7310" s="348" t="s">
        <v>24316</v>
      </c>
      <c r="M7310" s="297" t="str">
        <f t="shared" si="113"/>
        <v>2019</v>
      </c>
    </row>
    <row r="7311" spans="1:13">
      <c r="A7311" s="293">
        <v>7310</v>
      </c>
      <c r="B7311" s="294" t="s">
        <v>23743</v>
      </c>
      <c r="C7311" s="294" t="s">
        <v>23744</v>
      </c>
      <c r="D7311" s="293"/>
      <c r="E7311" s="300" t="s">
        <v>21</v>
      </c>
      <c r="F7311" s="300" t="s">
        <v>34</v>
      </c>
      <c r="G7311" s="300" t="s">
        <v>58</v>
      </c>
      <c r="H7311" s="293" t="s">
        <v>6879</v>
      </c>
      <c r="I7311" s="293"/>
      <c r="J7311" s="300" t="s">
        <v>24283</v>
      </c>
      <c r="K7311" s="293"/>
      <c r="L7311" s="348" t="s">
        <v>24316</v>
      </c>
      <c r="M7311" s="297" t="str">
        <f t="shared" si="113"/>
        <v>2019</v>
      </c>
    </row>
    <row r="7312" spans="1:13">
      <c r="A7312" s="293">
        <v>7311</v>
      </c>
      <c r="B7312" s="294" t="s">
        <v>23745</v>
      </c>
      <c r="C7312" s="294" t="s">
        <v>23746</v>
      </c>
      <c r="D7312" s="293"/>
      <c r="E7312" s="300" t="s">
        <v>21</v>
      </c>
      <c r="F7312" s="300" t="s">
        <v>34</v>
      </c>
      <c r="G7312" s="300" t="s">
        <v>58</v>
      </c>
      <c r="H7312" s="293" t="s">
        <v>6879</v>
      </c>
      <c r="I7312" s="293"/>
      <c r="J7312" s="300" t="s">
        <v>24283</v>
      </c>
      <c r="K7312" s="293"/>
      <c r="L7312" s="348" t="s">
        <v>24316</v>
      </c>
      <c r="M7312" s="297" t="str">
        <f t="shared" si="113"/>
        <v>2019</v>
      </c>
    </row>
    <row r="7313" spans="1:13">
      <c r="A7313" s="293">
        <v>7312</v>
      </c>
      <c r="B7313" s="294" t="s">
        <v>23747</v>
      </c>
      <c r="C7313" s="294" t="s">
        <v>23748</v>
      </c>
      <c r="D7313" s="293"/>
      <c r="E7313" s="300" t="s">
        <v>21</v>
      </c>
      <c r="F7313" s="300" t="s">
        <v>34</v>
      </c>
      <c r="G7313" s="300" t="s">
        <v>58</v>
      </c>
      <c r="H7313" s="293" t="s">
        <v>6879</v>
      </c>
      <c r="I7313" s="293"/>
      <c r="J7313" s="300" t="s">
        <v>24283</v>
      </c>
      <c r="K7313" s="293"/>
      <c r="L7313" s="348" t="s">
        <v>24316</v>
      </c>
      <c r="M7313" s="297" t="str">
        <f t="shared" si="113"/>
        <v>2019</v>
      </c>
    </row>
    <row r="7314" spans="1:13">
      <c r="A7314" s="293">
        <v>7313</v>
      </c>
      <c r="B7314" s="294" t="s">
        <v>23749</v>
      </c>
      <c r="C7314" s="294" t="s">
        <v>23750</v>
      </c>
      <c r="D7314" s="293"/>
      <c r="E7314" s="300" t="s">
        <v>21</v>
      </c>
      <c r="F7314" s="300" t="s">
        <v>34</v>
      </c>
      <c r="G7314" s="300" t="s">
        <v>58</v>
      </c>
      <c r="H7314" s="293" t="s">
        <v>6879</v>
      </c>
      <c r="I7314" s="293"/>
      <c r="J7314" s="300" t="s">
        <v>24283</v>
      </c>
      <c r="K7314" s="293"/>
      <c r="L7314" s="348" t="s">
        <v>24316</v>
      </c>
      <c r="M7314" s="297" t="str">
        <f t="shared" si="113"/>
        <v>2019</v>
      </c>
    </row>
    <row r="7315" spans="1:13">
      <c r="A7315" s="293">
        <v>7314</v>
      </c>
      <c r="B7315" s="294" t="s">
        <v>23751</v>
      </c>
      <c r="C7315" s="294" t="s">
        <v>23752</v>
      </c>
      <c r="D7315" s="293"/>
      <c r="E7315" s="300" t="s">
        <v>21</v>
      </c>
      <c r="F7315" s="300" t="s">
        <v>34</v>
      </c>
      <c r="G7315" s="300" t="s">
        <v>58</v>
      </c>
      <c r="H7315" s="293" t="s">
        <v>6879</v>
      </c>
      <c r="I7315" s="293"/>
      <c r="J7315" s="300" t="s">
        <v>24283</v>
      </c>
      <c r="K7315" s="293"/>
      <c r="L7315" s="348" t="s">
        <v>24316</v>
      </c>
      <c r="M7315" s="297" t="str">
        <f t="shared" si="113"/>
        <v>2019</v>
      </c>
    </row>
    <row r="7316" spans="1:13">
      <c r="A7316" s="293">
        <v>7315</v>
      </c>
      <c r="B7316" s="294" t="s">
        <v>23753</v>
      </c>
      <c r="C7316" s="294" t="s">
        <v>23754</v>
      </c>
      <c r="D7316" s="293"/>
      <c r="E7316" s="300" t="s">
        <v>21</v>
      </c>
      <c r="F7316" s="300" t="s">
        <v>34</v>
      </c>
      <c r="G7316" s="300" t="s">
        <v>58</v>
      </c>
      <c r="H7316" s="293" t="s">
        <v>6879</v>
      </c>
      <c r="I7316" s="293"/>
      <c r="J7316" s="300" t="s">
        <v>24283</v>
      </c>
      <c r="K7316" s="293"/>
      <c r="L7316" s="348" t="s">
        <v>24316</v>
      </c>
      <c r="M7316" s="297" t="str">
        <f t="shared" si="113"/>
        <v>2019</v>
      </c>
    </row>
    <row r="7317" spans="1:13">
      <c r="A7317" s="293">
        <v>7316</v>
      </c>
      <c r="B7317" s="294" t="s">
        <v>23755</v>
      </c>
      <c r="C7317" s="294" t="s">
        <v>23756</v>
      </c>
      <c r="D7317" s="293"/>
      <c r="E7317" s="300" t="s">
        <v>21</v>
      </c>
      <c r="F7317" s="300" t="s">
        <v>34</v>
      </c>
      <c r="G7317" s="300" t="s">
        <v>58</v>
      </c>
      <c r="H7317" s="293" t="s">
        <v>6879</v>
      </c>
      <c r="I7317" s="293"/>
      <c r="J7317" s="300" t="s">
        <v>24283</v>
      </c>
      <c r="K7317" s="293"/>
      <c r="L7317" s="348" t="s">
        <v>24316</v>
      </c>
      <c r="M7317" s="297" t="str">
        <f t="shared" si="113"/>
        <v>2019</v>
      </c>
    </row>
    <row r="7318" spans="1:13">
      <c r="A7318" s="293">
        <v>7317</v>
      </c>
      <c r="B7318" s="294" t="s">
        <v>23757</v>
      </c>
      <c r="C7318" s="294" t="s">
        <v>23758</v>
      </c>
      <c r="D7318" s="293"/>
      <c r="E7318" s="300" t="s">
        <v>21</v>
      </c>
      <c r="F7318" s="300" t="s">
        <v>34</v>
      </c>
      <c r="G7318" s="300" t="s">
        <v>58</v>
      </c>
      <c r="H7318" s="293" t="s">
        <v>6879</v>
      </c>
      <c r="I7318" s="293"/>
      <c r="J7318" s="300" t="s">
        <v>24283</v>
      </c>
      <c r="K7318" s="293"/>
      <c r="L7318" s="348" t="s">
        <v>24316</v>
      </c>
      <c r="M7318" s="297" t="str">
        <f t="shared" si="113"/>
        <v>2019</v>
      </c>
    </row>
    <row r="7319" spans="1:13">
      <c r="A7319" s="293">
        <v>7318</v>
      </c>
      <c r="B7319" s="294" t="s">
        <v>23759</v>
      </c>
      <c r="C7319" s="294" t="s">
        <v>23760</v>
      </c>
      <c r="D7319" s="293"/>
      <c r="E7319" s="300" t="s">
        <v>21</v>
      </c>
      <c r="F7319" s="300" t="s">
        <v>34</v>
      </c>
      <c r="G7319" s="300" t="s">
        <v>58</v>
      </c>
      <c r="H7319" s="293" t="s">
        <v>6879</v>
      </c>
      <c r="I7319" s="293"/>
      <c r="J7319" s="300" t="s">
        <v>24283</v>
      </c>
      <c r="K7319" s="293"/>
      <c r="L7319" s="348" t="s">
        <v>24316</v>
      </c>
      <c r="M7319" s="297" t="str">
        <f t="shared" si="113"/>
        <v>2019</v>
      </c>
    </row>
    <row r="7320" spans="1:13">
      <c r="A7320" s="293">
        <v>7319</v>
      </c>
      <c r="B7320" s="294" t="s">
        <v>23761</v>
      </c>
      <c r="C7320" s="294" t="s">
        <v>23762</v>
      </c>
      <c r="D7320" s="293"/>
      <c r="E7320" s="300" t="s">
        <v>21</v>
      </c>
      <c r="F7320" s="300" t="s">
        <v>34</v>
      </c>
      <c r="G7320" s="300" t="s">
        <v>58</v>
      </c>
      <c r="H7320" s="293" t="s">
        <v>6879</v>
      </c>
      <c r="I7320" s="293"/>
      <c r="J7320" s="300" t="s">
        <v>24283</v>
      </c>
      <c r="K7320" s="293"/>
      <c r="L7320" s="348" t="s">
        <v>24316</v>
      </c>
      <c r="M7320" s="297" t="str">
        <f t="shared" si="113"/>
        <v>2019</v>
      </c>
    </row>
    <row r="7321" spans="1:13">
      <c r="A7321" s="293">
        <v>7320</v>
      </c>
      <c r="B7321" s="294" t="s">
        <v>23763</v>
      </c>
      <c r="C7321" s="294" t="s">
        <v>23764</v>
      </c>
      <c r="D7321" s="293"/>
      <c r="E7321" s="300" t="s">
        <v>21</v>
      </c>
      <c r="F7321" s="300" t="s">
        <v>34</v>
      </c>
      <c r="G7321" s="300" t="s">
        <v>58</v>
      </c>
      <c r="H7321" s="293" t="s">
        <v>6879</v>
      </c>
      <c r="I7321" s="293"/>
      <c r="J7321" s="300" t="s">
        <v>24283</v>
      </c>
      <c r="K7321" s="293"/>
      <c r="L7321" s="348" t="s">
        <v>24316</v>
      </c>
      <c r="M7321" s="297" t="str">
        <f t="shared" si="113"/>
        <v>2019</v>
      </c>
    </row>
    <row r="7322" spans="1:13">
      <c r="A7322" s="293">
        <v>7321</v>
      </c>
      <c r="B7322" s="294" t="s">
        <v>23765</v>
      </c>
      <c r="C7322" s="294" t="s">
        <v>23766</v>
      </c>
      <c r="D7322" s="293"/>
      <c r="E7322" s="300" t="s">
        <v>21</v>
      </c>
      <c r="F7322" s="300" t="s">
        <v>34</v>
      </c>
      <c r="G7322" s="300" t="s">
        <v>58</v>
      </c>
      <c r="H7322" s="293" t="s">
        <v>6879</v>
      </c>
      <c r="I7322" s="293"/>
      <c r="J7322" s="300" t="s">
        <v>24283</v>
      </c>
      <c r="K7322" s="293"/>
      <c r="L7322" s="348" t="s">
        <v>24316</v>
      </c>
      <c r="M7322" s="297" t="str">
        <f t="shared" si="113"/>
        <v>2019</v>
      </c>
    </row>
    <row r="7323" spans="1:13">
      <c r="A7323" s="293">
        <v>7322</v>
      </c>
      <c r="B7323" s="294" t="s">
        <v>23767</v>
      </c>
      <c r="C7323" s="294" t="s">
        <v>23820</v>
      </c>
      <c r="D7323" s="293"/>
      <c r="E7323" s="300" t="s">
        <v>21</v>
      </c>
      <c r="F7323" s="300" t="s">
        <v>34</v>
      </c>
      <c r="G7323" s="300" t="s">
        <v>58</v>
      </c>
      <c r="H7323" s="293" t="s">
        <v>6879</v>
      </c>
      <c r="I7323" s="293"/>
      <c r="J7323" s="300" t="s">
        <v>24283</v>
      </c>
      <c r="K7323" s="293"/>
      <c r="L7323" s="348" t="s">
        <v>24316</v>
      </c>
      <c r="M7323" s="297" t="str">
        <f t="shared" si="113"/>
        <v>2019</v>
      </c>
    </row>
    <row r="7324" spans="1:13">
      <c r="A7324" s="293">
        <v>7323</v>
      </c>
      <c r="B7324" s="294" t="s">
        <v>23768</v>
      </c>
      <c r="C7324" s="294" t="s">
        <v>23769</v>
      </c>
      <c r="D7324" s="293"/>
      <c r="E7324" s="300" t="s">
        <v>21</v>
      </c>
      <c r="F7324" s="300" t="s">
        <v>34</v>
      </c>
      <c r="G7324" s="300" t="s">
        <v>58</v>
      </c>
      <c r="H7324" s="293" t="s">
        <v>6879</v>
      </c>
      <c r="I7324" s="293"/>
      <c r="J7324" s="300" t="s">
        <v>24283</v>
      </c>
      <c r="K7324" s="293"/>
      <c r="L7324" s="348" t="s">
        <v>24316</v>
      </c>
      <c r="M7324" s="297" t="str">
        <f t="shared" si="113"/>
        <v>2019</v>
      </c>
    </row>
    <row r="7325" spans="1:13">
      <c r="A7325" s="293">
        <v>7324</v>
      </c>
      <c r="B7325" s="294" t="s">
        <v>23770</v>
      </c>
      <c r="C7325" s="294" t="s">
        <v>23771</v>
      </c>
      <c r="D7325" s="293"/>
      <c r="E7325" s="300" t="s">
        <v>21</v>
      </c>
      <c r="F7325" s="300" t="s">
        <v>34</v>
      </c>
      <c r="G7325" s="300" t="s">
        <v>58</v>
      </c>
      <c r="H7325" s="293" t="s">
        <v>6879</v>
      </c>
      <c r="I7325" s="293"/>
      <c r="J7325" s="300" t="s">
        <v>24283</v>
      </c>
      <c r="K7325" s="293"/>
      <c r="L7325" s="348" t="s">
        <v>24316</v>
      </c>
      <c r="M7325" s="297" t="str">
        <f t="shared" si="113"/>
        <v>2019</v>
      </c>
    </row>
    <row r="7326" spans="1:13">
      <c r="A7326" s="293">
        <v>7325</v>
      </c>
      <c r="B7326" s="294" t="s">
        <v>23772</v>
      </c>
      <c r="C7326" s="294" t="s">
        <v>23773</v>
      </c>
      <c r="D7326" s="293"/>
      <c r="E7326" s="300" t="s">
        <v>21</v>
      </c>
      <c r="F7326" s="300" t="s">
        <v>34</v>
      </c>
      <c r="G7326" s="300" t="s">
        <v>58</v>
      </c>
      <c r="H7326" s="293" t="s">
        <v>6879</v>
      </c>
      <c r="I7326" s="293"/>
      <c r="J7326" s="300" t="s">
        <v>24283</v>
      </c>
      <c r="K7326" s="293"/>
      <c r="L7326" s="348" t="s">
        <v>24316</v>
      </c>
      <c r="M7326" s="297" t="str">
        <f t="shared" ref="M7326:M7345" si="114">IF((INT(MID(B7326,5,2))&gt;19),"19"&amp;MID(B7326,5,2),"20"&amp;MID(B7326,5,2))</f>
        <v>2019</v>
      </c>
    </row>
    <row r="7327" spans="1:13">
      <c r="A7327" s="293">
        <v>7326</v>
      </c>
      <c r="B7327" s="294" t="s">
        <v>23774</v>
      </c>
      <c r="C7327" s="294" t="s">
        <v>23775</v>
      </c>
      <c r="D7327" s="293"/>
      <c r="E7327" s="300" t="s">
        <v>21</v>
      </c>
      <c r="F7327" s="300" t="s">
        <v>34</v>
      </c>
      <c r="G7327" s="300" t="s">
        <v>58</v>
      </c>
      <c r="H7327" s="293" t="s">
        <v>6879</v>
      </c>
      <c r="I7327" s="293"/>
      <c r="J7327" s="300" t="s">
        <v>24283</v>
      </c>
      <c r="K7327" s="293"/>
      <c r="L7327" s="348" t="s">
        <v>24316</v>
      </c>
      <c r="M7327" s="297" t="str">
        <f t="shared" si="114"/>
        <v>2019</v>
      </c>
    </row>
    <row r="7328" spans="1:13">
      <c r="A7328" s="293">
        <v>7327</v>
      </c>
      <c r="B7328" s="294" t="s">
        <v>23776</v>
      </c>
      <c r="C7328" s="294" t="s">
        <v>23777</v>
      </c>
      <c r="D7328" s="293"/>
      <c r="E7328" s="300" t="s">
        <v>21</v>
      </c>
      <c r="F7328" s="300" t="s">
        <v>34</v>
      </c>
      <c r="G7328" s="300" t="s">
        <v>58</v>
      </c>
      <c r="H7328" s="293" t="s">
        <v>6879</v>
      </c>
      <c r="I7328" s="293"/>
      <c r="J7328" s="300" t="s">
        <v>24283</v>
      </c>
      <c r="K7328" s="293"/>
      <c r="L7328" s="348" t="s">
        <v>24316</v>
      </c>
      <c r="M7328" s="297" t="str">
        <f t="shared" si="114"/>
        <v>2019</v>
      </c>
    </row>
    <row r="7329" spans="1:13">
      <c r="A7329" s="293">
        <v>7328</v>
      </c>
      <c r="B7329" s="294" t="s">
        <v>23778</v>
      </c>
      <c r="C7329" s="294" t="s">
        <v>23779</v>
      </c>
      <c r="D7329" s="293"/>
      <c r="E7329" s="300" t="s">
        <v>21</v>
      </c>
      <c r="F7329" s="300" t="s">
        <v>34</v>
      </c>
      <c r="G7329" s="300" t="s">
        <v>58</v>
      </c>
      <c r="H7329" s="293" t="s">
        <v>6879</v>
      </c>
      <c r="I7329" s="293"/>
      <c r="J7329" s="300" t="s">
        <v>24283</v>
      </c>
      <c r="K7329" s="293"/>
      <c r="L7329" s="348" t="s">
        <v>24316</v>
      </c>
      <c r="M7329" s="297" t="str">
        <f t="shared" si="114"/>
        <v>2019</v>
      </c>
    </row>
    <row r="7330" spans="1:13">
      <c r="A7330" s="293">
        <v>7329</v>
      </c>
      <c r="B7330" s="294" t="s">
        <v>23780</v>
      </c>
      <c r="C7330" s="294" t="s">
        <v>23781</v>
      </c>
      <c r="D7330" s="293"/>
      <c r="E7330" s="300" t="s">
        <v>21</v>
      </c>
      <c r="F7330" s="300" t="s">
        <v>34</v>
      </c>
      <c r="G7330" s="300" t="s">
        <v>58</v>
      </c>
      <c r="H7330" s="293" t="s">
        <v>6879</v>
      </c>
      <c r="I7330" s="293"/>
      <c r="J7330" s="300" t="s">
        <v>24283</v>
      </c>
      <c r="K7330" s="293"/>
      <c r="L7330" s="348" t="s">
        <v>24316</v>
      </c>
      <c r="M7330" s="297" t="str">
        <f t="shared" si="114"/>
        <v>2019</v>
      </c>
    </row>
    <row r="7331" spans="1:13">
      <c r="A7331" s="293">
        <v>7330</v>
      </c>
      <c r="B7331" s="294" t="s">
        <v>23782</v>
      </c>
      <c r="C7331" s="294" t="s">
        <v>23783</v>
      </c>
      <c r="D7331" s="293"/>
      <c r="E7331" s="300" t="s">
        <v>21</v>
      </c>
      <c r="F7331" s="300" t="s">
        <v>34</v>
      </c>
      <c r="G7331" s="300" t="s">
        <v>58</v>
      </c>
      <c r="H7331" s="293" t="s">
        <v>6879</v>
      </c>
      <c r="I7331" s="293"/>
      <c r="J7331" s="300" t="s">
        <v>24283</v>
      </c>
      <c r="K7331" s="293"/>
      <c r="L7331" s="348" t="s">
        <v>24316</v>
      </c>
      <c r="M7331" s="297" t="str">
        <f t="shared" si="114"/>
        <v>2019</v>
      </c>
    </row>
    <row r="7332" spans="1:13">
      <c r="A7332" s="293">
        <v>7331</v>
      </c>
      <c r="B7332" s="294" t="s">
        <v>23784</v>
      </c>
      <c r="C7332" s="294" t="s">
        <v>23785</v>
      </c>
      <c r="D7332" s="293"/>
      <c r="E7332" s="300" t="s">
        <v>21</v>
      </c>
      <c r="F7332" s="300" t="s">
        <v>34</v>
      </c>
      <c r="G7332" s="300" t="s">
        <v>58</v>
      </c>
      <c r="H7332" s="293" t="s">
        <v>6879</v>
      </c>
      <c r="I7332" s="293"/>
      <c r="J7332" s="300" t="s">
        <v>24283</v>
      </c>
      <c r="K7332" s="293"/>
      <c r="L7332" s="348" t="s">
        <v>24316</v>
      </c>
      <c r="M7332" s="297" t="str">
        <f t="shared" si="114"/>
        <v>2019</v>
      </c>
    </row>
    <row r="7333" spans="1:13">
      <c r="A7333" s="293">
        <v>7332</v>
      </c>
      <c r="B7333" s="294" t="s">
        <v>23786</v>
      </c>
      <c r="C7333" s="294" t="s">
        <v>23787</v>
      </c>
      <c r="D7333" s="293"/>
      <c r="E7333" s="300" t="s">
        <v>21</v>
      </c>
      <c r="F7333" s="300" t="s">
        <v>34</v>
      </c>
      <c r="G7333" s="300" t="s">
        <v>58</v>
      </c>
      <c r="H7333" s="293" t="s">
        <v>6879</v>
      </c>
      <c r="I7333" s="293"/>
      <c r="J7333" s="300" t="s">
        <v>24283</v>
      </c>
      <c r="K7333" s="293"/>
      <c r="L7333" s="348" t="s">
        <v>24316</v>
      </c>
      <c r="M7333" s="297" t="str">
        <f t="shared" si="114"/>
        <v>2019</v>
      </c>
    </row>
    <row r="7334" spans="1:13">
      <c r="A7334" s="293">
        <v>7333</v>
      </c>
      <c r="B7334" s="294" t="s">
        <v>23788</v>
      </c>
      <c r="C7334" s="294" t="s">
        <v>23789</v>
      </c>
      <c r="D7334" s="293"/>
      <c r="E7334" s="300" t="s">
        <v>21</v>
      </c>
      <c r="F7334" s="300" t="s">
        <v>34</v>
      </c>
      <c r="G7334" s="300" t="s">
        <v>58</v>
      </c>
      <c r="H7334" s="293" t="s">
        <v>6879</v>
      </c>
      <c r="I7334" s="293"/>
      <c r="J7334" s="300" t="s">
        <v>24283</v>
      </c>
      <c r="K7334" s="293"/>
      <c r="L7334" s="348" t="s">
        <v>24316</v>
      </c>
      <c r="M7334" s="297" t="str">
        <f t="shared" si="114"/>
        <v>2019</v>
      </c>
    </row>
    <row r="7335" spans="1:13">
      <c r="A7335" s="293">
        <v>7334</v>
      </c>
      <c r="B7335" s="294" t="s">
        <v>23790</v>
      </c>
      <c r="C7335" s="294" t="s">
        <v>23791</v>
      </c>
      <c r="D7335" s="293"/>
      <c r="E7335" s="300" t="s">
        <v>21</v>
      </c>
      <c r="F7335" s="300" t="s">
        <v>34</v>
      </c>
      <c r="G7335" s="300" t="s">
        <v>58</v>
      </c>
      <c r="H7335" s="293" t="s">
        <v>6879</v>
      </c>
      <c r="I7335" s="293"/>
      <c r="J7335" s="300" t="s">
        <v>24283</v>
      </c>
      <c r="K7335" s="293"/>
      <c r="L7335" s="348" t="s">
        <v>24316</v>
      </c>
      <c r="M7335" s="297" t="str">
        <f t="shared" si="114"/>
        <v>2019</v>
      </c>
    </row>
    <row r="7336" spans="1:13">
      <c r="A7336" s="293">
        <v>7335</v>
      </c>
      <c r="B7336" s="294" t="s">
        <v>23792</v>
      </c>
      <c r="C7336" s="294" t="s">
        <v>23793</v>
      </c>
      <c r="D7336" s="293"/>
      <c r="E7336" s="300" t="s">
        <v>21</v>
      </c>
      <c r="F7336" s="300" t="s">
        <v>34</v>
      </c>
      <c r="G7336" s="300" t="s">
        <v>58</v>
      </c>
      <c r="H7336" s="293" t="s">
        <v>6879</v>
      </c>
      <c r="I7336" s="293"/>
      <c r="J7336" s="300" t="s">
        <v>24283</v>
      </c>
      <c r="K7336" s="293"/>
      <c r="L7336" s="348" t="s">
        <v>24316</v>
      </c>
      <c r="M7336" s="297" t="str">
        <f t="shared" si="114"/>
        <v>2019</v>
      </c>
    </row>
    <row r="7337" spans="1:13">
      <c r="A7337" s="293">
        <v>7336</v>
      </c>
      <c r="B7337" s="294" t="s">
        <v>23794</v>
      </c>
      <c r="C7337" s="294" t="s">
        <v>23795</v>
      </c>
      <c r="D7337" s="293"/>
      <c r="E7337" s="300" t="s">
        <v>21</v>
      </c>
      <c r="F7337" s="300" t="s">
        <v>34</v>
      </c>
      <c r="G7337" s="300" t="s">
        <v>58</v>
      </c>
      <c r="H7337" s="293" t="s">
        <v>6879</v>
      </c>
      <c r="I7337" s="293"/>
      <c r="J7337" s="300" t="s">
        <v>24283</v>
      </c>
      <c r="K7337" s="293"/>
      <c r="L7337" s="348" t="s">
        <v>24316</v>
      </c>
      <c r="M7337" s="297" t="str">
        <f t="shared" si="114"/>
        <v>2019</v>
      </c>
    </row>
    <row r="7338" spans="1:13">
      <c r="A7338" s="293">
        <v>7337</v>
      </c>
      <c r="B7338" s="294" t="s">
        <v>23796</v>
      </c>
      <c r="C7338" s="294" t="s">
        <v>23797</v>
      </c>
      <c r="D7338" s="293"/>
      <c r="E7338" s="300" t="s">
        <v>21</v>
      </c>
      <c r="F7338" s="300" t="s">
        <v>34</v>
      </c>
      <c r="G7338" s="300" t="s">
        <v>58</v>
      </c>
      <c r="H7338" s="293" t="s">
        <v>6879</v>
      </c>
      <c r="I7338" s="293"/>
      <c r="J7338" s="300" t="s">
        <v>24283</v>
      </c>
      <c r="K7338" s="293"/>
      <c r="L7338" s="348" t="s">
        <v>24316</v>
      </c>
      <c r="M7338" s="297" t="str">
        <f t="shared" si="114"/>
        <v>2019</v>
      </c>
    </row>
    <row r="7339" spans="1:13">
      <c r="A7339" s="293">
        <v>7338</v>
      </c>
      <c r="B7339" s="294" t="s">
        <v>23798</v>
      </c>
      <c r="C7339" s="294" t="s">
        <v>23799</v>
      </c>
      <c r="D7339" s="293"/>
      <c r="E7339" s="300" t="s">
        <v>21</v>
      </c>
      <c r="F7339" s="300" t="s">
        <v>34</v>
      </c>
      <c r="G7339" s="300" t="s">
        <v>58</v>
      </c>
      <c r="H7339" s="293" t="s">
        <v>6879</v>
      </c>
      <c r="I7339" s="293"/>
      <c r="J7339" s="300" t="s">
        <v>24283</v>
      </c>
      <c r="K7339" s="293"/>
      <c r="L7339" s="348" t="s">
        <v>24316</v>
      </c>
      <c r="M7339" s="297" t="str">
        <f t="shared" si="114"/>
        <v>2019</v>
      </c>
    </row>
    <row r="7340" spans="1:13">
      <c r="A7340" s="293">
        <v>7339</v>
      </c>
      <c r="B7340" s="294" t="s">
        <v>23800</v>
      </c>
      <c r="C7340" s="294" t="s">
        <v>23801</v>
      </c>
      <c r="D7340" s="293"/>
      <c r="E7340" s="300" t="s">
        <v>21</v>
      </c>
      <c r="F7340" s="300" t="s">
        <v>34</v>
      </c>
      <c r="G7340" s="300" t="s">
        <v>58</v>
      </c>
      <c r="H7340" s="293" t="s">
        <v>6879</v>
      </c>
      <c r="I7340" s="293"/>
      <c r="J7340" s="300" t="s">
        <v>24283</v>
      </c>
      <c r="K7340" s="293"/>
      <c r="L7340" s="348" t="s">
        <v>24316</v>
      </c>
      <c r="M7340" s="297" t="str">
        <f t="shared" si="114"/>
        <v>2019</v>
      </c>
    </row>
    <row r="7341" spans="1:13">
      <c r="A7341" s="293">
        <v>7340</v>
      </c>
      <c r="B7341" s="294" t="s">
        <v>23802</v>
      </c>
      <c r="C7341" s="294" t="s">
        <v>23803</v>
      </c>
      <c r="D7341" s="293"/>
      <c r="E7341" s="300" t="s">
        <v>21</v>
      </c>
      <c r="F7341" s="300" t="s">
        <v>34</v>
      </c>
      <c r="G7341" s="300" t="s">
        <v>58</v>
      </c>
      <c r="H7341" s="293" t="s">
        <v>6879</v>
      </c>
      <c r="I7341" s="293"/>
      <c r="J7341" s="300" t="s">
        <v>24283</v>
      </c>
      <c r="K7341" s="293"/>
      <c r="L7341" s="348" t="s">
        <v>24316</v>
      </c>
      <c r="M7341" s="297" t="str">
        <f t="shared" si="114"/>
        <v>2019</v>
      </c>
    </row>
    <row r="7342" spans="1:13">
      <c r="A7342" s="293">
        <v>7341</v>
      </c>
      <c r="B7342" s="294" t="s">
        <v>23804</v>
      </c>
      <c r="C7342" s="294" t="s">
        <v>23805</v>
      </c>
      <c r="D7342" s="293"/>
      <c r="E7342" s="300" t="s">
        <v>21</v>
      </c>
      <c r="F7342" s="300" t="s">
        <v>34</v>
      </c>
      <c r="G7342" s="300" t="s">
        <v>58</v>
      </c>
      <c r="H7342" s="293" t="s">
        <v>6879</v>
      </c>
      <c r="I7342" s="293"/>
      <c r="J7342" s="300" t="s">
        <v>24283</v>
      </c>
      <c r="K7342" s="293"/>
      <c r="L7342" s="348" t="s">
        <v>24316</v>
      </c>
      <c r="M7342" s="297" t="str">
        <f t="shared" si="114"/>
        <v>2019</v>
      </c>
    </row>
    <row r="7343" spans="1:13">
      <c r="A7343" s="293">
        <v>7342</v>
      </c>
      <c r="B7343" s="294" t="s">
        <v>23806</v>
      </c>
      <c r="C7343" s="294" t="s">
        <v>23807</v>
      </c>
      <c r="D7343" s="293"/>
      <c r="E7343" s="300" t="s">
        <v>21</v>
      </c>
      <c r="F7343" s="300" t="s">
        <v>34</v>
      </c>
      <c r="G7343" s="300" t="s">
        <v>58</v>
      </c>
      <c r="H7343" s="293" t="s">
        <v>6879</v>
      </c>
      <c r="I7343" s="293"/>
      <c r="J7343" s="300" t="s">
        <v>24283</v>
      </c>
      <c r="K7343" s="293"/>
      <c r="L7343" s="348" t="s">
        <v>24316</v>
      </c>
      <c r="M7343" s="297" t="str">
        <f t="shared" si="114"/>
        <v>2019</v>
      </c>
    </row>
    <row r="7344" spans="1:13">
      <c r="A7344" s="293">
        <v>7343</v>
      </c>
      <c r="B7344" s="294" t="s">
        <v>23808</v>
      </c>
      <c r="C7344" s="294" t="s">
        <v>23809</v>
      </c>
      <c r="D7344" s="293"/>
      <c r="E7344" s="300" t="s">
        <v>21</v>
      </c>
      <c r="F7344" s="300" t="s">
        <v>34</v>
      </c>
      <c r="G7344" s="300" t="s">
        <v>58</v>
      </c>
      <c r="H7344" s="293" t="s">
        <v>6879</v>
      </c>
      <c r="I7344" s="293"/>
      <c r="J7344" s="300" t="s">
        <v>24283</v>
      </c>
      <c r="K7344" s="293"/>
      <c r="L7344" s="348" t="s">
        <v>24316</v>
      </c>
      <c r="M7344" s="297" t="str">
        <f t="shared" si="114"/>
        <v>2019</v>
      </c>
    </row>
    <row r="7345" spans="1:13">
      <c r="A7345" s="293">
        <v>7344</v>
      </c>
      <c r="B7345" s="294" t="s">
        <v>23810</v>
      </c>
      <c r="C7345" s="294" t="s">
        <v>23811</v>
      </c>
      <c r="D7345" s="293"/>
      <c r="E7345" s="300" t="s">
        <v>21</v>
      </c>
      <c r="F7345" s="300" t="s">
        <v>34</v>
      </c>
      <c r="G7345" s="300" t="s">
        <v>58</v>
      </c>
      <c r="H7345" s="293" t="s">
        <v>6879</v>
      </c>
      <c r="I7345" s="293"/>
      <c r="J7345" s="300" t="s">
        <v>24283</v>
      </c>
      <c r="K7345" s="293"/>
      <c r="L7345" s="348" t="s">
        <v>24316</v>
      </c>
      <c r="M7345" s="297" t="str">
        <f t="shared" si="114"/>
        <v>2019</v>
      </c>
    </row>
    <row r="7346" spans="1:13">
      <c r="A7346" s="293">
        <v>7345</v>
      </c>
      <c r="B7346" s="349" t="s">
        <v>24331</v>
      </c>
      <c r="C7346" s="349" t="s">
        <v>24332</v>
      </c>
      <c r="D7346" s="293" t="s">
        <v>26301</v>
      </c>
      <c r="E7346" s="300" t="s">
        <v>20</v>
      </c>
      <c r="F7346" s="300" t="s">
        <v>26200</v>
      </c>
      <c r="G7346" s="300" t="s">
        <v>45</v>
      </c>
      <c r="H7346" s="293" t="s">
        <v>6879</v>
      </c>
      <c r="I7346" s="293"/>
      <c r="J7346" s="300"/>
      <c r="K7346" s="293"/>
      <c r="L7346" s="348"/>
      <c r="M7346" s="297">
        <v>1984</v>
      </c>
    </row>
    <row r="7347" spans="1:13">
      <c r="A7347" s="293">
        <v>7346</v>
      </c>
      <c r="B7347" s="349" t="s">
        <v>24333</v>
      </c>
      <c r="C7347" s="349" t="s">
        <v>24334</v>
      </c>
      <c r="D7347" s="293" t="s">
        <v>26302</v>
      </c>
      <c r="E7347" s="300" t="s">
        <v>20</v>
      </c>
      <c r="F7347" s="300" t="s">
        <v>26200</v>
      </c>
      <c r="G7347" s="300" t="s">
        <v>45</v>
      </c>
      <c r="H7347" s="293" t="s">
        <v>6879</v>
      </c>
      <c r="I7347" s="293"/>
      <c r="J7347" s="300"/>
      <c r="K7347" s="293"/>
      <c r="L7347" s="348"/>
      <c r="M7347" s="297">
        <v>1984</v>
      </c>
    </row>
    <row r="7348" spans="1:13">
      <c r="A7348" s="293">
        <v>7347</v>
      </c>
      <c r="B7348" s="349" t="s">
        <v>24335</v>
      </c>
      <c r="C7348" s="349" t="s">
        <v>24336</v>
      </c>
      <c r="D7348" s="293" t="s">
        <v>26303</v>
      </c>
      <c r="E7348" s="300" t="s">
        <v>20</v>
      </c>
      <c r="F7348" s="300" t="s">
        <v>26200</v>
      </c>
      <c r="G7348" s="300" t="s">
        <v>45</v>
      </c>
      <c r="H7348" s="293" t="s">
        <v>6879</v>
      </c>
      <c r="I7348" s="293"/>
      <c r="J7348" s="300"/>
      <c r="K7348" s="293"/>
      <c r="L7348" s="348"/>
      <c r="M7348" s="297">
        <v>1984</v>
      </c>
    </row>
    <row r="7349" spans="1:13">
      <c r="A7349" s="293">
        <v>7348</v>
      </c>
      <c r="B7349" s="313" t="s">
        <v>24340</v>
      </c>
      <c r="C7349" s="314" t="s">
        <v>24343</v>
      </c>
      <c r="D7349" s="315" t="s">
        <v>24430</v>
      </c>
      <c r="E7349" s="300" t="s">
        <v>14</v>
      </c>
      <c r="F7349" s="300" t="s">
        <v>27</v>
      </c>
      <c r="G7349" s="295" t="s">
        <v>49</v>
      </c>
      <c r="H7349" s="300" t="s">
        <v>9640</v>
      </c>
      <c r="I7349" s="293"/>
      <c r="J7349" s="293"/>
      <c r="K7349" s="293"/>
      <c r="L7349" s="286"/>
      <c r="M7349" s="293">
        <v>1965</v>
      </c>
    </row>
    <row r="7350" spans="1:13">
      <c r="A7350" s="293">
        <v>7349</v>
      </c>
      <c r="B7350" s="313" t="s">
        <v>24339</v>
      </c>
      <c r="C7350" s="314" t="s">
        <v>24342</v>
      </c>
      <c r="D7350" s="315" t="s">
        <v>24345</v>
      </c>
      <c r="E7350" s="300" t="s">
        <v>14</v>
      </c>
      <c r="F7350" s="300" t="s">
        <v>27</v>
      </c>
      <c r="G7350" s="295" t="s">
        <v>49</v>
      </c>
      <c r="H7350" s="300" t="s">
        <v>9640</v>
      </c>
      <c r="I7350" s="293"/>
      <c r="J7350" s="293"/>
      <c r="K7350" s="293"/>
      <c r="L7350" s="286"/>
      <c r="M7350" s="293">
        <v>1965</v>
      </c>
    </row>
    <row r="7351" spans="1:13">
      <c r="A7351" s="293">
        <v>7350</v>
      </c>
      <c r="B7351" s="313" t="s">
        <v>24341</v>
      </c>
      <c r="C7351" s="314" t="s">
        <v>24344</v>
      </c>
      <c r="D7351" s="315" t="s">
        <v>24346</v>
      </c>
      <c r="E7351" s="300" t="s">
        <v>14</v>
      </c>
      <c r="F7351" s="300" t="s">
        <v>27</v>
      </c>
      <c r="G7351" s="295" t="s">
        <v>49</v>
      </c>
      <c r="H7351" s="300" t="s">
        <v>9640</v>
      </c>
      <c r="I7351" s="293"/>
      <c r="J7351" s="293"/>
      <c r="K7351" s="293"/>
      <c r="L7351" s="286"/>
      <c r="M7351" s="293">
        <v>1965</v>
      </c>
    </row>
    <row r="7352" spans="1:13">
      <c r="A7352" s="293">
        <v>7351</v>
      </c>
      <c r="B7352" s="294" t="s">
        <v>24448</v>
      </c>
      <c r="C7352" s="295" t="s">
        <v>24449</v>
      </c>
      <c r="D7352" s="293" t="s">
        <v>24450</v>
      </c>
      <c r="E7352" s="293" t="s">
        <v>12</v>
      </c>
      <c r="F7352" s="293" t="s">
        <v>8611</v>
      </c>
      <c r="G7352" s="295" t="s">
        <v>44</v>
      </c>
      <c r="H7352" s="293" t="s">
        <v>6848</v>
      </c>
      <c r="I7352" s="293"/>
      <c r="J7352" s="293"/>
      <c r="K7352" s="293"/>
      <c r="L7352" s="286"/>
      <c r="M7352" s="293">
        <v>1983</v>
      </c>
    </row>
    <row r="7353" spans="1:13">
      <c r="A7353" s="293">
        <v>7352</v>
      </c>
      <c r="B7353" s="294" t="s">
        <v>26149</v>
      </c>
      <c r="C7353" s="295" t="s">
        <v>26150</v>
      </c>
      <c r="D7353" s="295"/>
      <c r="E7353" s="298" t="s">
        <v>17</v>
      </c>
      <c r="F7353" s="293" t="s">
        <v>30</v>
      </c>
      <c r="G7353" s="293" t="s">
        <v>11614</v>
      </c>
      <c r="H7353" s="293" t="s">
        <v>9640</v>
      </c>
      <c r="I7353" s="286" t="s">
        <v>1218</v>
      </c>
      <c r="J7353" s="287">
        <v>11</v>
      </c>
      <c r="K7353" s="295"/>
      <c r="L7353" s="296"/>
      <c r="M7353" s="295">
        <v>2010</v>
      </c>
    </row>
    <row r="7354" spans="1:13">
      <c r="A7354" s="293">
        <v>7353</v>
      </c>
      <c r="B7354" s="294" t="s">
        <v>26151</v>
      </c>
      <c r="C7354" s="295" t="s">
        <v>26152</v>
      </c>
      <c r="D7354" s="295"/>
      <c r="E7354" s="298" t="s">
        <v>17</v>
      </c>
      <c r="F7354" s="293" t="s">
        <v>30</v>
      </c>
      <c r="G7354" s="293" t="s">
        <v>11614</v>
      </c>
      <c r="H7354" s="293" t="s">
        <v>9640</v>
      </c>
      <c r="I7354" s="286" t="s">
        <v>1218</v>
      </c>
      <c r="J7354" s="287">
        <v>11</v>
      </c>
      <c r="K7354" s="295"/>
      <c r="L7354" s="296"/>
      <c r="M7354" s="295">
        <v>2010</v>
      </c>
    </row>
    <row r="7355" spans="1:13">
      <c r="A7355" s="293">
        <v>7354</v>
      </c>
      <c r="B7355" s="316" t="s">
        <v>26163</v>
      </c>
      <c r="C7355" s="317" t="s">
        <v>26164</v>
      </c>
      <c r="D7355" s="317" t="s">
        <v>26165</v>
      </c>
      <c r="E7355" s="298" t="s">
        <v>12</v>
      </c>
      <c r="F7355" s="318" t="s">
        <v>8611</v>
      </c>
      <c r="G7355" s="319" t="s">
        <v>44</v>
      </c>
      <c r="H7355" s="320" t="s">
        <v>6848</v>
      </c>
      <c r="I7355" s="318" t="s">
        <v>24263</v>
      </c>
      <c r="J7355" s="321" t="s">
        <v>26166</v>
      </c>
      <c r="K7355" s="321" t="s">
        <v>26167</v>
      </c>
      <c r="L7355" s="322">
        <v>44239</v>
      </c>
      <c r="M7355" s="323">
        <v>1983</v>
      </c>
    </row>
    <row r="7356" spans="1:13">
      <c r="A7356" s="293">
        <v>7355</v>
      </c>
      <c r="B7356" s="316" t="s">
        <v>26168</v>
      </c>
      <c r="C7356" s="317" t="s">
        <v>26169</v>
      </c>
      <c r="D7356" s="317" t="s">
        <v>26170</v>
      </c>
      <c r="E7356" s="298" t="s">
        <v>12</v>
      </c>
      <c r="F7356" s="318" t="s">
        <v>8611</v>
      </c>
      <c r="G7356" s="319" t="s">
        <v>48</v>
      </c>
      <c r="H7356" s="320" t="s">
        <v>6848</v>
      </c>
      <c r="I7356" s="318" t="s">
        <v>24263</v>
      </c>
      <c r="J7356" s="321" t="s">
        <v>26166</v>
      </c>
      <c r="K7356" s="321" t="s">
        <v>26167</v>
      </c>
      <c r="L7356" s="322">
        <v>44239</v>
      </c>
      <c r="M7356" s="323">
        <v>1984</v>
      </c>
    </row>
    <row r="7357" spans="1:13">
      <c r="A7357" s="293">
        <v>7356</v>
      </c>
      <c r="B7357" s="324" t="s">
        <v>26171</v>
      </c>
      <c r="C7357" s="293" t="s">
        <v>26172</v>
      </c>
      <c r="D7357" s="293" t="s">
        <v>26173</v>
      </c>
      <c r="E7357" s="293" t="s">
        <v>18</v>
      </c>
      <c r="F7357" s="293" t="s">
        <v>31</v>
      </c>
      <c r="G7357" s="293" t="s">
        <v>52</v>
      </c>
      <c r="H7357" s="293" t="s">
        <v>6879</v>
      </c>
      <c r="I7357" s="293"/>
      <c r="J7357" s="293"/>
      <c r="K7357" s="293"/>
      <c r="L7357" s="286"/>
      <c r="M7357" s="293">
        <v>1984</v>
      </c>
    </row>
    <row r="7358" spans="1:13" ht="15.75">
      <c r="A7358" s="293">
        <v>7357</v>
      </c>
      <c r="B7358" s="325" t="s">
        <v>26174</v>
      </c>
      <c r="C7358" s="325" t="s">
        <v>26175</v>
      </c>
      <c r="D7358" s="293"/>
      <c r="E7358" s="293" t="s">
        <v>17</v>
      </c>
      <c r="F7358" s="293" t="s">
        <v>30</v>
      </c>
      <c r="G7358" s="293" t="s">
        <v>11614</v>
      </c>
      <c r="H7358" s="293" t="s">
        <v>9640</v>
      </c>
      <c r="I7358" s="293"/>
      <c r="J7358" s="293"/>
      <c r="K7358" s="293"/>
      <c r="L7358" s="286"/>
      <c r="M7358" s="293">
        <v>2010</v>
      </c>
    </row>
    <row r="7359" spans="1:13" ht="15.75">
      <c r="A7359" s="293">
        <v>7358</v>
      </c>
      <c r="B7359" s="325" t="s">
        <v>26176</v>
      </c>
      <c r="C7359" s="325" t="s">
        <v>26177</v>
      </c>
      <c r="D7359" s="293"/>
      <c r="E7359" s="293" t="s">
        <v>17</v>
      </c>
      <c r="F7359" s="293" t="s">
        <v>30</v>
      </c>
      <c r="G7359" s="293" t="s">
        <v>11614</v>
      </c>
      <c r="H7359" s="293" t="s">
        <v>9640</v>
      </c>
      <c r="I7359" s="293"/>
      <c r="J7359" s="293"/>
      <c r="K7359" s="293"/>
      <c r="L7359" s="286"/>
      <c r="M7359" s="293">
        <v>2010</v>
      </c>
    </row>
    <row r="7360" spans="1:13" ht="15.75">
      <c r="A7360" s="293">
        <v>7359</v>
      </c>
      <c r="B7360" s="325" t="s">
        <v>26178</v>
      </c>
      <c r="C7360" s="325" t="s">
        <v>26179</v>
      </c>
      <c r="D7360" s="293"/>
      <c r="E7360" s="293" t="s">
        <v>17</v>
      </c>
      <c r="F7360" s="293" t="s">
        <v>30</v>
      </c>
      <c r="G7360" s="293" t="s">
        <v>11614</v>
      </c>
      <c r="H7360" s="293" t="s">
        <v>9640</v>
      </c>
      <c r="I7360" s="293"/>
      <c r="J7360" s="293"/>
      <c r="K7360" s="293"/>
      <c r="L7360" s="286"/>
      <c r="M7360" s="293">
        <v>2010</v>
      </c>
    </row>
    <row r="7361" spans="1:13" ht="15.75">
      <c r="A7361" s="293">
        <v>7360</v>
      </c>
      <c r="B7361" s="325" t="s">
        <v>26180</v>
      </c>
      <c r="C7361" s="325" t="s">
        <v>26181</v>
      </c>
      <c r="D7361" s="293"/>
      <c r="E7361" s="293" t="s">
        <v>17</v>
      </c>
      <c r="F7361" s="293" t="s">
        <v>30</v>
      </c>
      <c r="G7361" s="293" t="s">
        <v>11614</v>
      </c>
      <c r="H7361" s="293" t="s">
        <v>9640</v>
      </c>
      <c r="I7361" s="293"/>
      <c r="J7361" s="293"/>
      <c r="K7361" s="293"/>
      <c r="L7361" s="286"/>
      <c r="M7361" s="293">
        <v>2010</v>
      </c>
    </row>
    <row r="7362" spans="1:13" ht="15.75">
      <c r="A7362" s="293">
        <v>7361</v>
      </c>
      <c r="B7362" s="325" t="s">
        <v>26182</v>
      </c>
      <c r="C7362" s="325" t="s">
        <v>26183</v>
      </c>
      <c r="D7362" s="293"/>
      <c r="E7362" s="293" t="s">
        <v>17</v>
      </c>
      <c r="F7362" s="293" t="s">
        <v>30</v>
      </c>
      <c r="G7362" s="293" t="s">
        <v>11614</v>
      </c>
      <c r="H7362" s="293" t="s">
        <v>9640</v>
      </c>
      <c r="I7362" s="293"/>
      <c r="J7362" s="293"/>
      <c r="K7362" s="293"/>
      <c r="L7362" s="286"/>
      <c r="M7362" s="293">
        <v>2010</v>
      </c>
    </row>
    <row r="7363" spans="1:13" ht="15.75">
      <c r="A7363" s="293">
        <v>7362</v>
      </c>
      <c r="B7363" s="325" t="s">
        <v>26184</v>
      </c>
      <c r="C7363" s="325" t="s">
        <v>26185</v>
      </c>
      <c r="D7363" s="293"/>
      <c r="E7363" s="293" t="s">
        <v>17</v>
      </c>
      <c r="F7363" s="293" t="s">
        <v>30</v>
      </c>
      <c r="G7363" s="293" t="s">
        <v>11614</v>
      </c>
      <c r="H7363" s="293" t="s">
        <v>9640</v>
      </c>
      <c r="I7363" s="293"/>
      <c r="J7363" s="293"/>
      <c r="K7363" s="293"/>
      <c r="L7363" s="286"/>
      <c r="M7363" s="293">
        <v>2010</v>
      </c>
    </row>
    <row r="7364" spans="1:13" ht="15.75">
      <c r="A7364" s="293">
        <v>7363</v>
      </c>
      <c r="B7364" s="325" t="s">
        <v>26186</v>
      </c>
      <c r="C7364" s="325" t="s">
        <v>26187</v>
      </c>
      <c r="D7364" s="293"/>
      <c r="E7364" s="293" t="s">
        <v>17</v>
      </c>
      <c r="F7364" s="293" t="s">
        <v>30</v>
      </c>
      <c r="G7364" s="293" t="s">
        <v>11614</v>
      </c>
      <c r="H7364" s="293" t="s">
        <v>9640</v>
      </c>
      <c r="I7364" s="293"/>
      <c r="J7364" s="293"/>
      <c r="K7364" s="293"/>
      <c r="L7364" s="286"/>
      <c r="M7364" s="293">
        <v>2010</v>
      </c>
    </row>
    <row r="7365" spans="1:13" ht="15.75">
      <c r="A7365" s="293">
        <v>7364</v>
      </c>
      <c r="B7365" s="325" t="s">
        <v>26188</v>
      </c>
      <c r="C7365" s="325" t="s">
        <v>26189</v>
      </c>
      <c r="D7365" s="293"/>
      <c r="E7365" s="293" t="s">
        <v>17</v>
      </c>
      <c r="F7365" s="293" t="s">
        <v>30</v>
      </c>
      <c r="G7365" s="293" t="s">
        <v>11614</v>
      </c>
      <c r="H7365" s="293" t="s">
        <v>9640</v>
      </c>
      <c r="I7365" s="293"/>
      <c r="J7365" s="293"/>
      <c r="K7365" s="293"/>
      <c r="L7365" s="286"/>
      <c r="M7365" s="293">
        <v>2010</v>
      </c>
    </row>
    <row r="7366" spans="1:13" ht="15.75">
      <c r="A7366" s="293">
        <v>7365</v>
      </c>
      <c r="B7366" s="325" t="s">
        <v>26190</v>
      </c>
      <c r="C7366" s="325" t="s">
        <v>26191</v>
      </c>
      <c r="D7366" s="293"/>
      <c r="E7366" s="293" t="s">
        <v>17</v>
      </c>
      <c r="F7366" s="293" t="s">
        <v>30</v>
      </c>
      <c r="G7366" s="293" t="s">
        <v>11614</v>
      </c>
      <c r="H7366" s="293" t="s">
        <v>9640</v>
      </c>
      <c r="I7366" s="293"/>
      <c r="J7366" s="293"/>
      <c r="K7366" s="293"/>
      <c r="L7366" s="286"/>
      <c r="M7366" s="293">
        <v>2010</v>
      </c>
    </row>
    <row r="7367" spans="1:13" ht="15.75">
      <c r="A7367" s="293">
        <v>7366</v>
      </c>
      <c r="B7367" s="325" t="s">
        <v>26192</v>
      </c>
      <c r="C7367" s="325" t="s">
        <v>26193</v>
      </c>
      <c r="D7367" s="293"/>
      <c r="E7367" s="293" t="s">
        <v>17</v>
      </c>
      <c r="F7367" s="293" t="s">
        <v>30</v>
      </c>
      <c r="G7367" s="293" t="s">
        <v>11614</v>
      </c>
      <c r="H7367" s="293" t="s">
        <v>9640</v>
      </c>
      <c r="I7367" s="293"/>
      <c r="J7367" s="293"/>
      <c r="K7367" s="293"/>
      <c r="L7367" s="286"/>
      <c r="M7367" s="293">
        <v>2010</v>
      </c>
    </row>
    <row r="7368" spans="1:13" ht="15.75">
      <c r="A7368" s="293">
        <v>7367</v>
      </c>
      <c r="B7368" s="325" t="s">
        <v>26194</v>
      </c>
      <c r="C7368" s="325" t="s">
        <v>26195</v>
      </c>
      <c r="D7368" s="293"/>
      <c r="E7368" s="293" t="s">
        <v>17</v>
      </c>
      <c r="F7368" s="293" t="s">
        <v>30</v>
      </c>
      <c r="G7368" s="293" t="s">
        <v>11614</v>
      </c>
      <c r="H7368" s="293" t="s">
        <v>9640</v>
      </c>
      <c r="I7368" s="293"/>
      <c r="J7368" s="293"/>
      <c r="K7368" s="293"/>
      <c r="L7368" s="286"/>
      <c r="M7368" s="293">
        <v>2010</v>
      </c>
    </row>
    <row r="7369" spans="1:13" ht="15.75">
      <c r="A7369" s="293">
        <v>7368</v>
      </c>
      <c r="B7369" s="325" t="s">
        <v>26196</v>
      </c>
      <c r="C7369" s="325" t="s">
        <v>26197</v>
      </c>
      <c r="D7369" s="293"/>
      <c r="E7369" s="293" t="s">
        <v>17</v>
      </c>
      <c r="F7369" s="293" t="s">
        <v>30</v>
      </c>
      <c r="G7369" s="293" t="s">
        <v>11614</v>
      </c>
      <c r="H7369" s="293" t="s">
        <v>9640</v>
      </c>
      <c r="I7369" s="293"/>
      <c r="J7369" s="293"/>
      <c r="K7369" s="293"/>
      <c r="L7369" s="286"/>
      <c r="M7369" s="293">
        <v>2010</v>
      </c>
    </row>
    <row r="7370" spans="1:13" ht="15.75">
      <c r="A7370" s="293">
        <v>7369</v>
      </c>
      <c r="B7370" s="325" t="s">
        <v>26198</v>
      </c>
      <c r="C7370" s="325" t="s">
        <v>26199</v>
      </c>
      <c r="D7370" s="293"/>
      <c r="E7370" s="293" t="s">
        <v>17</v>
      </c>
      <c r="F7370" s="293" t="s">
        <v>30</v>
      </c>
      <c r="G7370" s="293" t="s">
        <v>11614</v>
      </c>
      <c r="H7370" s="293" t="s">
        <v>9640</v>
      </c>
      <c r="I7370" s="293"/>
      <c r="J7370" s="293"/>
      <c r="K7370" s="293"/>
      <c r="L7370" s="286"/>
      <c r="M7370" s="293">
        <v>2010</v>
      </c>
    </row>
    <row r="7371" spans="1:13">
      <c r="A7371" s="293">
        <v>7370</v>
      </c>
      <c r="B7371" s="324" t="s">
        <v>26210</v>
      </c>
      <c r="C7371" s="293" t="s">
        <v>26211</v>
      </c>
      <c r="D7371" s="293"/>
      <c r="E7371" s="293" t="s">
        <v>22</v>
      </c>
      <c r="F7371" s="293" t="s">
        <v>35</v>
      </c>
      <c r="G7371" s="293" t="s">
        <v>55</v>
      </c>
      <c r="H7371" s="293" t="s">
        <v>6848</v>
      </c>
      <c r="I7371" s="293"/>
      <c r="J7371" s="293"/>
      <c r="K7371" s="293"/>
      <c r="L7371" s="286"/>
      <c r="M7371" s="293">
        <v>2011</v>
      </c>
    </row>
    <row r="7372" spans="1:13" ht="15.75">
      <c r="A7372" s="293">
        <v>7371</v>
      </c>
      <c r="B7372" s="327" t="s">
        <v>26212</v>
      </c>
      <c r="C7372" s="293" t="s">
        <v>26213</v>
      </c>
      <c r="D7372" s="293"/>
      <c r="E7372" s="293" t="s">
        <v>22</v>
      </c>
      <c r="F7372" s="293" t="s">
        <v>35</v>
      </c>
      <c r="G7372" s="293" t="s">
        <v>55</v>
      </c>
      <c r="H7372" s="293" t="s">
        <v>6848</v>
      </c>
      <c r="I7372" s="293"/>
      <c r="J7372" s="293"/>
      <c r="K7372" s="293"/>
      <c r="L7372" s="286"/>
      <c r="M7372" s="293">
        <v>2011</v>
      </c>
    </row>
    <row r="7373" spans="1:13" ht="15.75">
      <c r="A7373" s="293">
        <v>7372</v>
      </c>
      <c r="B7373" s="327" t="s">
        <v>26214</v>
      </c>
      <c r="C7373" s="293" t="s">
        <v>26215</v>
      </c>
      <c r="D7373" s="293"/>
      <c r="E7373" s="293" t="s">
        <v>22</v>
      </c>
      <c r="F7373" s="293" t="s">
        <v>35</v>
      </c>
      <c r="G7373" s="293" t="s">
        <v>55</v>
      </c>
      <c r="H7373" s="293" t="s">
        <v>6848</v>
      </c>
      <c r="I7373" s="293"/>
      <c r="J7373" s="293"/>
      <c r="K7373" s="293"/>
      <c r="L7373" s="286"/>
      <c r="M7373" s="293">
        <v>2011</v>
      </c>
    </row>
    <row r="7374" spans="1:13" ht="15.75">
      <c r="A7374" s="293">
        <v>7373</v>
      </c>
      <c r="B7374" s="327" t="s">
        <v>26216</v>
      </c>
      <c r="C7374" s="293" t="s">
        <v>26217</v>
      </c>
      <c r="D7374" s="293"/>
      <c r="E7374" s="293" t="s">
        <v>22</v>
      </c>
      <c r="F7374" s="293" t="s">
        <v>35</v>
      </c>
      <c r="G7374" s="293" t="s">
        <v>55</v>
      </c>
      <c r="H7374" s="293" t="s">
        <v>6848</v>
      </c>
      <c r="I7374" s="293"/>
      <c r="J7374" s="293"/>
      <c r="K7374" s="293"/>
      <c r="L7374" s="286"/>
      <c r="M7374" s="293">
        <v>2011</v>
      </c>
    </row>
    <row r="7375" spans="1:13" ht="15.75">
      <c r="A7375" s="293">
        <v>7374</v>
      </c>
      <c r="B7375" s="327" t="s">
        <v>26218</v>
      </c>
      <c r="C7375" s="293" t="s">
        <v>26219</v>
      </c>
      <c r="D7375" s="293"/>
      <c r="E7375" s="293" t="s">
        <v>22</v>
      </c>
      <c r="F7375" s="293" t="s">
        <v>35</v>
      </c>
      <c r="G7375" s="293" t="s">
        <v>55</v>
      </c>
      <c r="H7375" s="293" t="s">
        <v>6848</v>
      </c>
      <c r="I7375" s="293"/>
      <c r="J7375" s="293"/>
      <c r="K7375" s="293"/>
      <c r="L7375" s="286"/>
      <c r="M7375" s="293">
        <v>2012</v>
      </c>
    </row>
    <row r="7376" spans="1:13" ht="15.75">
      <c r="A7376" s="293">
        <v>7375</v>
      </c>
      <c r="B7376" s="328" t="s">
        <v>26220</v>
      </c>
      <c r="C7376" s="293" t="s">
        <v>26221</v>
      </c>
      <c r="D7376" s="293"/>
      <c r="E7376" s="293" t="s">
        <v>22</v>
      </c>
      <c r="F7376" s="293" t="s">
        <v>35</v>
      </c>
      <c r="G7376" s="293" t="s">
        <v>55</v>
      </c>
      <c r="H7376" s="293" t="s">
        <v>6848</v>
      </c>
      <c r="I7376" s="293"/>
      <c r="J7376" s="293"/>
      <c r="K7376" s="293"/>
      <c r="L7376" s="286"/>
      <c r="M7376" s="293">
        <v>2013</v>
      </c>
    </row>
    <row r="7377" spans="1:13">
      <c r="A7377" s="293">
        <v>7376</v>
      </c>
      <c r="B7377" s="324" t="s">
        <v>26222</v>
      </c>
      <c r="C7377" s="293" t="s">
        <v>26223</v>
      </c>
      <c r="D7377" s="293"/>
      <c r="E7377" s="293" t="s">
        <v>22</v>
      </c>
      <c r="F7377" s="293" t="s">
        <v>35</v>
      </c>
      <c r="G7377" s="293" t="s">
        <v>55</v>
      </c>
      <c r="H7377" s="293" t="s">
        <v>6848</v>
      </c>
      <c r="I7377" s="293"/>
      <c r="J7377" s="293"/>
      <c r="K7377" s="293"/>
      <c r="L7377" s="286"/>
      <c r="M7377" s="293">
        <v>2012</v>
      </c>
    </row>
    <row r="7378" spans="1:13" ht="15.75">
      <c r="A7378" s="293">
        <v>7377</v>
      </c>
      <c r="B7378" s="328" t="s">
        <v>26224</v>
      </c>
      <c r="C7378" s="293" t="s">
        <v>26225</v>
      </c>
      <c r="D7378" s="293"/>
      <c r="E7378" s="293" t="s">
        <v>22</v>
      </c>
      <c r="F7378" s="293" t="s">
        <v>35</v>
      </c>
      <c r="G7378" s="293" t="s">
        <v>55</v>
      </c>
      <c r="H7378" s="293" t="s">
        <v>6848</v>
      </c>
      <c r="I7378" s="293"/>
      <c r="J7378" s="293"/>
      <c r="K7378" s="293"/>
      <c r="L7378" s="286"/>
      <c r="M7378" s="293">
        <v>2012</v>
      </c>
    </row>
    <row r="7379" spans="1:13" ht="15.75">
      <c r="A7379" s="293">
        <v>7378</v>
      </c>
      <c r="B7379" s="328" t="s">
        <v>26226</v>
      </c>
      <c r="C7379" s="293" t="s">
        <v>26227</v>
      </c>
      <c r="D7379" s="293"/>
      <c r="E7379" s="293" t="s">
        <v>22</v>
      </c>
      <c r="F7379" s="293" t="s">
        <v>35</v>
      </c>
      <c r="G7379" s="293" t="s">
        <v>55</v>
      </c>
      <c r="H7379" s="293" t="s">
        <v>6848</v>
      </c>
      <c r="I7379" s="293"/>
      <c r="J7379" s="293"/>
      <c r="K7379" s="293"/>
      <c r="L7379" s="286"/>
      <c r="M7379" s="293">
        <v>2012</v>
      </c>
    </row>
    <row r="7380" spans="1:13" ht="15.75">
      <c r="A7380" s="293">
        <v>7379</v>
      </c>
      <c r="B7380" s="328" t="s">
        <v>26228</v>
      </c>
      <c r="C7380" s="293" t="s">
        <v>26229</v>
      </c>
      <c r="D7380" s="293"/>
      <c r="E7380" s="293" t="s">
        <v>22</v>
      </c>
      <c r="F7380" s="293" t="s">
        <v>35</v>
      </c>
      <c r="G7380" s="293" t="s">
        <v>55</v>
      </c>
      <c r="H7380" s="293" t="s">
        <v>6848</v>
      </c>
      <c r="I7380" s="293"/>
      <c r="J7380" s="293"/>
      <c r="K7380" s="293"/>
      <c r="L7380" s="286"/>
      <c r="M7380" s="293">
        <v>2014</v>
      </c>
    </row>
    <row r="7381" spans="1:13" ht="15.75">
      <c r="A7381" s="293">
        <v>7380</v>
      </c>
      <c r="B7381" s="328" t="s">
        <v>26230</v>
      </c>
      <c r="C7381" s="293" t="s">
        <v>26231</v>
      </c>
      <c r="D7381" s="293"/>
      <c r="E7381" s="293" t="s">
        <v>22</v>
      </c>
      <c r="F7381" s="293" t="s">
        <v>35</v>
      </c>
      <c r="G7381" s="293" t="s">
        <v>55</v>
      </c>
      <c r="H7381" s="293" t="s">
        <v>6848</v>
      </c>
      <c r="I7381" s="293"/>
      <c r="J7381" s="293"/>
      <c r="K7381" s="293"/>
      <c r="L7381" s="286"/>
      <c r="M7381" s="293">
        <v>2014</v>
      </c>
    </row>
    <row r="7382" spans="1:13">
      <c r="A7382" s="293">
        <v>7381</v>
      </c>
      <c r="B7382" s="329" t="s">
        <v>26232</v>
      </c>
      <c r="C7382" s="293" t="s">
        <v>26233</v>
      </c>
      <c r="D7382" s="293"/>
      <c r="E7382" s="293" t="s">
        <v>22</v>
      </c>
      <c r="F7382" s="293" t="s">
        <v>35</v>
      </c>
      <c r="G7382" s="293" t="s">
        <v>55</v>
      </c>
      <c r="H7382" s="293" t="s">
        <v>6848</v>
      </c>
      <c r="I7382" s="293"/>
      <c r="J7382" s="293"/>
      <c r="K7382" s="293"/>
      <c r="L7382" s="286"/>
      <c r="M7382" s="293">
        <v>2014</v>
      </c>
    </row>
    <row r="7383" spans="1:13" ht="18.75">
      <c r="A7383" s="293">
        <v>7382</v>
      </c>
      <c r="B7383" s="330" t="s">
        <v>26234</v>
      </c>
      <c r="C7383" s="293" t="s">
        <v>26235</v>
      </c>
      <c r="D7383" s="293"/>
      <c r="E7383" s="293" t="s">
        <v>22</v>
      </c>
      <c r="F7383" s="293" t="s">
        <v>35</v>
      </c>
      <c r="G7383" s="293" t="s">
        <v>55</v>
      </c>
      <c r="H7383" s="293" t="s">
        <v>6848</v>
      </c>
      <c r="I7383" s="293"/>
      <c r="J7383" s="293"/>
      <c r="K7383" s="293"/>
      <c r="L7383" s="286"/>
      <c r="M7383" s="293">
        <v>2014</v>
      </c>
    </row>
    <row r="7384" spans="1:13" ht="18.75">
      <c r="A7384" s="293">
        <v>7383</v>
      </c>
      <c r="B7384" s="330" t="s">
        <v>26236</v>
      </c>
      <c r="C7384" s="293" t="s">
        <v>26237</v>
      </c>
      <c r="D7384" s="293"/>
      <c r="E7384" s="293" t="s">
        <v>22</v>
      </c>
      <c r="F7384" s="293" t="s">
        <v>35</v>
      </c>
      <c r="G7384" s="293" t="s">
        <v>55</v>
      </c>
      <c r="H7384" s="293" t="s">
        <v>6848</v>
      </c>
      <c r="I7384" s="293"/>
      <c r="J7384" s="293"/>
      <c r="K7384" s="293"/>
      <c r="L7384" s="286"/>
      <c r="M7384" s="293">
        <v>2014</v>
      </c>
    </row>
    <row r="7385" spans="1:13">
      <c r="A7385" s="293">
        <v>7384</v>
      </c>
      <c r="B7385" s="329" t="s">
        <v>26238</v>
      </c>
      <c r="C7385" s="293" t="s">
        <v>26239</v>
      </c>
      <c r="D7385" s="293"/>
      <c r="E7385" s="293" t="s">
        <v>22</v>
      </c>
      <c r="F7385" s="293" t="s">
        <v>35</v>
      </c>
      <c r="G7385" s="293" t="s">
        <v>55</v>
      </c>
      <c r="H7385" s="293" t="s">
        <v>6848</v>
      </c>
      <c r="I7385" s="293"/>
      <c r="J7385" s="293"/>
      <c r="K7385" s="293"/>
      <c r="L7385" s="286"/>
      <c r="M7385" s="293">
        <v>2014</v>
      </c>
    </row>
    <row r="7386" spans="1:13">
      <c r="A7386" s="293">
        <v>7385</v>
      </c>
      <c r="B7386" s="324" t="s">
        <v>26289</v>
      </c>
      <c r="C7386" s="293" t="s">
        <v>26290</v>
      </c>
      <c r="D7386" s="293" t="s">
        <v>26291</v>
      </c>
      <c r="E7386" s="293" t="s">
        <v>22</v>
      </c>
      <c r="F7386" s="293" t="s">
        <v>35</v>
      </c>
      <c r="G7386" s="293" t="s">
        <v>52</v>
      </c>
      <c r="H7386" s="293" t="s">
        <v>6879</v>
      </c>
      <c r="I7386" s="293"/>
      <c r="J7386" s="293"/>
      <c r="K7386" s="293"/>
      <c r="L7386" s="286"/>
      <c r="M7386" s="293">
        <v>1984</v>
      </c>
    </row>
  </sheetData>
  <conditionalFormatting sqref="C7308:C7343">
    <cfRule type="duplicateValues" dxfId="76" priority="4"/>
  </conditionalFormatting>
  <conditionalFormatting sqref="C7344:C7346">
    <cfRule type="duplicateValues" dxfId="75" priority="1"/>
  </conditionalFormatting>
  <conditionalFormatting sqref="B7371 B1 B7377 B7386:B65536">
    <cfRule type="duplicateValues" dxfId="74" priority="7"/>
  </conditionalFormatting>
  <conditionalFormatting sqref="B7371 B7377 B7386:B65536">
    <cfRule type="duplicateValues" dxfId="73" priority="8"/>
  </conditionalFormatting>
  <conditionalFormatting sqref="B7355">
    <cfRule type="duplicateValues" dxfId="72" priority="9"/>
  </conditionalFormatting>
  <conditionalFormatting sqref="B7356">
    <cfRule type="duplicateValues" dxfId="71" priority="10"/>
  </conditionalFormatting>
  <conditionalFormatting sqref="B7068:B7307 B7352:B7354 B7357 B2:B7043">
    <cfRule type="duplicateValues" dxfId="70" priority="11"/>
  </conditionalFormatting>
  <conditionalFormatting sqref="B7068:B7307">
    <cfRule type="duplicateValues" dxfId="69" priority="12"/>
  </conditionalFormatting>
  <conditionalFormatting sqref="B7068:B7307 B7352:B7354 B7357 B2:B7057">
    <cfRule type="duplicateValues" dxfId="68" priority="13"/>
  </conditionalFormatting>
  <conditionalFormatting sqref="B7308:B7343">
    <cfRule type="duplicateValues" dxfId="67" priority="14"/>
  </conditionalFormatting>
  <conditionalFormatting sqref="B7344:B7346">
    <cfRule type="duplicateValues" dxfId="66" priority="15"/>
  </conditionalFormatting>
  <conditionalFormatting sqref="B7358:B7370">
    <cfRule type="duplicateValues" dxfId="65" priority="16"/>
  </conditionalFormatting>
  <conditionalFormatting sqref="B2:B7067">
    <cfRule type="duplicateValues" dxfId="64" priority="17"/>
  </conditionalFormatting>
  <conditionalFormatting sqref="B2:B7351">
    <cfRule type="duplicateValues" dxfId="63" priority="18"/>
  </conditionalFormatting>
  <conditionalFormatting sqref="B7372">
    <cfRule type="duplicateValues" dxfId="62" priority="19"/>
  </conditionalFormatting>
  <conditionalFormatting sqref="B7373">
    <cfRule type="duplicateValues" dxfId="61" priority="20"/>
  </conditionalFormatting>
  <conditionalFormatting sqref="B7374">
    <cfRule type="duplicateValues" dxfId="60" priority="21"/>
  </conditionalFormatting>
  <conditionalFormatting sqref="B7375">
    <cfRule type="duplicateValues" dxfId="59" priority="22"/>
  </conditionalFormatting>
  <conditionalFormatting sqref="B7376">
    <cfRule type="duplicateValues" dxfId="58" priority="23"/>
  </conditionalFormatting>
  <conditionalFormatting sqref="B7378">
    <cfRule type="duplicateValues" dxfId="57" priority="24"/>
  </conditionalFormatting>
  <conditionalFormatting sqref="B7379">
    <cfRule type="duplicateValues" dxfId="56" priority="25"/>
  </conditionalFormatting>
  <conditionalFormatting sqref="B7380">
    <cfRule type="duplicateValues" dxfId="55" priority="26"/>
  </conditionalFormatting>
  <conditionalFormatting sqref="B7381">
    <cfRule type="duplicateValues" dxfId="54" priority="27"/>
  </conditionalFormatting>
  <conditionalFormatting sqref="B7382">
    <cfRule type="duplicateValues" dxfId="53" priority="28"/>
  </conditionalFormatting>
  <conditionalFormatting sqref="B7383">
    <cfRule type="duplicateValues" dxfId="52" priority="29"/>
  </conditionalFormatting>
  <conditionalFormatting sqref="B7384">
    <cfRule type="duplicateValues" dxfId="51" priority="30"/>
  </conditionalFormatting>
  <conditionalFormatting sqref="B7385">
    <cfRule type="duplicateValues" dxfId="50" priority="31"/>
  </conditionalFormatting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B3:K18"/>
  <sheetViews>
    <sheetView workbookViewId="0">
      <selection activeCell="R5" sqref="R5"/>
    </sheetView>
  </sheetViews>
  <sheetFormatPr defaultRowHeight="15"/>
  <cols>
    <col min="4" max="4" width="13.42578125" customWidth="1"/>
    <col min="5" max="5" width="12.5703125" customWidth="1"/>
    <col min="6" max="6" width="8.85546875" bestFit="1" customWidth="1"/>
    <col min="7" max="7" width="8.5703125" bestFit="1" customWidth="1"/>
    <col min="8" max="8" width="14.140625" bestFit="1" customWidth="1"/>
    <col min="9" max="9" width="12.5703125" customWidth="1"/>
    <col min="10" max="10" width="13.140625" bestFit="1" customWidth="1"/>
    <col min="11" max="11" width="20.85546875" bestFit="1" customWidth="1"/>
  </cols>
  <sheetData>
    <row r="3" spans="2:11" ht="18.75">
      <c r="B3" s="447" t="s">
        <v>23258</v>
      </c>
      <c r="C3" s="447"/>
      <c r="D3" s="447"/>
      <c r="E3" s="447"/>
      <c r="F3" s="447"/>
      <c r="G3" s="447"/>
      <c r="H3" s="447"/>
      <c r="I3" s="447"/>
      <c r="J3" s="447"/>
      <c r="K3" s="447"/>
    </row>
    <row r="5" spans="2:11" s="46" customFormat="1" ht="45">
      <c r="B5" s="88" t="s">
        <v>23206</v>
      </c>
      <c r="C5" s="88" t="s">
        <v>4</v>
      </c>
      <c r="D5" s="88" t="s">
        <v>23207</v>
      </c>
      <c r="E5" s="88" t="s">
        <v>23208</v>
      </c>
      <c r="F5" s="88" t="s">
        <v>23209</v>
      </c>
      <c r="G5" s="93" t="s">
        <v>23210</v>
      </c>
      <c r="H5" s="89" t="s">
        <v>23211</v>
      </c>
      <c r="I5" s="89" t="s">
        <v>23212</v>
      </c>
      <c r="J5" s="90" t="s">
        <v>23213</v>
      </c>
      <c r="K5" s="94" t="s">
        <v>23214</v>
      </c>
    </row>
    <row r="6" spans="2:11">
      <c r="B6" s="47">
        <v>1</v>
      </c>
      <c r="C6" s="45" t="s">
        <v>23215</v>
      </c>
      <c r="D6" s="45" t="s">
        <v>23216</v>
      </c>
      <c r="E6" s="45" t="s">
        <v>23217</v>
      </c>
      <c r="F6" s="45" t="s">
        <v>21</v>
      </c>
      <c r="G6" s="91" t="s">
        <v>23218</v>
      </c>
      <c r="H6" s="47" t="s">
        <v>23219</v>
      </c>
      <c r="I6" s="47">
        <v>1035830</v>
      </c>
      <c r="J6" s="92">
        <v>200100000301</v>
      </c>
      <c r="K6" s="47" t="s">
        <v>23220</v>
      </c>
    </row>
    <row r="7" spans="2:11">
      <c r="B7" s="47">
        <v>2</v>
      </c>
      <c r="C7" s="45" t="s">
        <v>23221</v>
      </c>
      <c r="D7" s="45" t="s">
        <v>23222</v>
      </c>
      <c r="E7" s="45" t="s">
        <v>23223</v>
      </c>
      <c r="F7" s="45" t="s">
        <v>13</v>
      </c>
      <c r="G7" s="91" t="s">
        <v>23218</v>
      </c>
      <c r="H7" s="47" t="s">
        <v>23224</v>
      </c>
      <c r="I7" s="47">
        <v>1005636</v>
      </c>
      <c r="J7" s="92">
        <v>200100000471</v>
      </c>
      <c r="K7" s="47" t="s">
        <v>23225</v>
      </c>
    </row>
    <row r="8" spans="2:11">
      <c r="B8" s="47">
        <v>3</v>
      </c>
      <c r="C8" s="45" t="s">
        <v>23226</v>
      </c>
      <c r="D8" s="45" t="s">
        <v>23227</v>
      </c>
      <c r="E8" s="45" t="s">
        <v>23228</v>
      </c>
      <c r="F8" s="45" t="s">
        <v>17</v>
      </c>
      <c r="G8" s="91" t="s">
        <v>23218</v>
      </c>
      <c r="H8" s="47" t="s">
        <v>23229</v>
      </c>
      <c r="I8" s="47">
        <v>1005503</v>
      </c>
      <c r="J8" s="92">
        <v>200100000086</v>
      </c>
      <c r="K8" s="47" t="s">
        <v>23225</v>
      </c>
    </row>
    <row r="9" spans="2:11">
      <c r="B9" s="47">
        <v>4</v>
      </c>
      <c r="C9" s="45" t="s">
        <v>23226</v>
      </c>
      <c r="D9" s="45" t="s">
        <v>23230</v>
      </c>
      <c r="E9" s="45" t="s">
        <v>23231</v>
      </c>
      <c r="F9" s="45" t="s">
        <v>13</v>
      </c>
      <c r="G9" s="91" t="s">
        <v>23218</v>
      </c>
      <c r="H9" s="47" t="s">
        <v>23232</v>
      </c>
      <c r="I9" s="47">
        <v>1007947</v>
      </c>
      <c r="J9" s="92">
        <v>200100000504</v>
      </c>
      <c r="K9" s="47" t="s">
        <v>23225</v>
      </c>
    </row>
    <row r="10" spans="2:11">
      <c r="B10" s="47">
        <v>5</v>
      </c>
      <c r="C10" s="45" t="s">
        <v>23226</v>
      </c>
      <c r="D10" s="45" t="s">
        <v>23234</v>
      </c>
      <c r="E10" s="45" t="s">
        <v>23235</v>
      </c>
      <c r="F10" s="45" t="s">
        <v>13</v>
      </c>
      <c r="G10" s="91" t="s">
        <v>23218</v>
      </c>
      <c r="H10" s="47" t="s">
        <v>23224</v>
      </c>
      <c r="I10" s="47">
        <v>1005543</v>
      </c>
      <c r="J10" s="92">
        <v>200100000528</v>
      </c>
      <c r="K10" s="47" t="s">
        <v>23225</v>
      </c>
    </row>
    <row r="11" spans="2:11">
      <c r="B11" s="47">
        <v>6</v>
      </c>
      <c r="C11" s="45" t="s">
        <v>23236</v>
      </c>
      <c r="D11" s="45" t="s">
        <v>23237</v>
      </c>
      <c r="E11" s="45" t="s">
        <v>23238</v>
      </c>
      <c r="F11" s="45" t="s">
        <v>10</v>
      </c>
      <c r="G11" s="91" t="s">
        <v>23218</v>
      </c>
      <c r="H11" s="47" t="s">
        <v>23239</v>
      </c>
      <c r="I11" s="47">
        <v>1004518</v>
      </c>
      <c r="J11" s="92">
        <v>200100000575</v>
      </c>
      <c r="K11" s="47" t="s">
        <v>23240</v>
      </c>
    </row>
    <row r="12" spans="2:11">
      <c r="B12" s="47">
        <v>7</v>
      </c>
      <c r="C12" s="45" t="s">
        <v>23236</v>
      </c>
      <c r="D12" s="45" t="s">
        <v>23241</v>
      </c>
      <c r="E12" s="45" t="s">
        <v>23242</v>
      </c>
      <c r="F12" s="45" t="s">
        <v>10</v>
      </c>
      <c r="G12" s="91" t="s">
        <v>23218</v>
      </c>
      <c r="H12" s="47" t="s">
        <v>23239</v>
      </c>
      <c r="I12" s="47">
        <v>1004520</v>
      </c>
      <c r="J12" s="92">
        <v>200100000577</v>
      </c>
      <c r="K12" s="47" t="s">
        <v>23240</v>
      </c>
    </row>
    <row r="13" spans="2:11">
      <c r="B13" s="47">
        <v>8</v>
      </c>
      <c r="C13" s="45" t="s">
        <v>23243</v>
      </c>
      <c r="D13" s="45" t="s">
        <v>23244</v>
      </c>
      <c r="E13" s="45" t="s">
        <v>23245</v>
      </c>
      <c r="F13" s="45" t="s">
        <v>13</v>
      </c>
      <c r="G13" s="91" t="s">
        <v>23218</v>
      </c>
      <c r="H13" s="47" t="s">
        <v>23233</v>
      </c>
      <c r="I13" s="47">
        <v>1007987</v>
      </c>
      <c r="J13" s="92">
        <v>200100000509</v>
      </c>
      <c r="K13" s="47" t="s">
        <v>23225</v>
      </c>
    </row>
    <row r="14" spans="2:11">
      <c r="B14" s="47">
        <v>9</v>
      </c>
      <c r="C14" s="45" t="s">
        <v>23246</v>
      </c>
      <c r="D14" s="45" t="s">
        <v>23247</v>
      </c>
      <c r="E14" s="45" t="s">
        <v>23248</v>
      </c>
      <c r="F14" s="45" t="s">
        <v>10</v>
      </c>
      <c r="G14" s="91" t="s">
        <v>23218</v>
      </c>
      <c r="H14" s="47" t="s">
        <v>23205</v>
      </c>
      <c r="I14" s="47">
        <v>1004541</v>
      </c>
      <c r="J14" s="92">
        <v>200100000578</v>
      </c>
      <c r="K14" s="47" t="s">
        <v>23225</v>
      </c>
    </row>
    <row r="15" spans="2:11">
      <c r="B15" s="47">
        <v>10</v>
      </c>
      <c r="C15" s="45" t="s">
        <v>23246</v>
      </c>
      <c r="D15" s="45" t="s">
        <v>23249</v>
      </c>
      <c r="E15" s="45" t="s">
        <v>23250</v>
      </c>
      <c r="F15" s="45" t="s">
        <v>13</v>
      </c>
      <c r="G15" s="91" t="s">
        <v>23218</v>
      </c>
      <c r="H15" s="47" t="s">
        <v>23233</v>
      </c>
      <c r="I15" s="47">
        <v>1008041</v>
      </c>
      <c r="J15" s="92">
        <v>200100000507</v>
      </c>
      <c r="K15" s="47" t="s">
        <v>23225</v>
      </c>
    </row>
    <row r="16" spans="2:11">
      <c r="B16" s="47">
        <v>11</v>
      </c>
      <c r="C16" s="45" t="s">
        <v>23246</v>
      </c>
      <c r="D16" s="45" t="s">
        <v>23251</v>
      </c>
      <c r="E16" s="45" t="s">
        <v>23252</v>
      </c>
      <c r="F16" s="45" t="s">
        <v>11</v>
      </c>
      <c r="G16" s="91" t="s">
        <v>23218</v>
      </c>
      <c r="H16" s="47" t="s">
        <v>23232</v>
      </c>
      <c r="I16" s="47">
        <v>1004498</v>
      </c>
      <c r="J16" s="92">
        <v>200100000037</v>
      </c>
      <c r="K16" s="47" t="s">
        <v>23225</v>
      </c>
    </row>
    <row r="17" spans="2:11">
      <c r="B17" s="47">
        <v>12</v>
      </c>
      <c r="C17" s="45" t="s">
        <v>23246</v>
      </c>
      <c r="D17" s="45" t="s">
        <v>23253</v>
      </c>
      <c r="E17" s="45" t="s">
        <v>23254</v>
      </c>
      <c r="F17" s="45" t="s">
        <v>17</v>
      </c>
      <c r="G17" s="91" t="s">
        <v>23218</v>
      </c>
      <c r="H17" s="47" t="s">
        <v>23255</v>
      </c>
      <c r="I17" s="47">
        <v>1006620</v>
      </c>
      <c r="J17" s="92">
        <v>200100000061</v>
      </c>
      <c r="K17" s="47" t="s">
        <v>23225</v>
      </c>
    </row>
    <row r="18" spans="2:11">
      <c r="B18" s="47">
        <v>13</v>
      </c>
      <c r="C18" s="45" t="s">
        <v>23246</v>
      </c>
      <c r="D18" s="45" t="s">
        <v>23256</v>
      </c>
      <c r="E18" s="45" t="s">
        <v>23257</v>
      </c>
      <c r="F18" s="45" t="s">
        <v>17</v>
      </c>
      <c r="G18" s="91" t="s">
        <v>23218</v>
      </c>
      <c r="H18" s="47" t="s">
        <v>23255</v>
      </c>
      <c r="I18" s="47">
        <v>1004510</v>
      </c>
      <c r="J18" s="92">
        <v>200100000063</v>
      </c>
      <c r="K18" s="47" t="s">
        <v>23225</v>
      </c>
    </row>
  </sheetData>
  <mergeCells count="1">
    <mergeCell ref="B3:K3"/>
  </mergeCells>
  <conditionalFormatting sqref="D5:D18">
    <cfRule type="duplicateValues" dxfId="49" priority="21"/>
  </conditionalFormatting>
  <pageMargins left="0.7" right="0.7" top="0.75" bottom="0.75" header="0.3" footer="0.3"/>
  <pageSetup paperSize="9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C34"/>
  <sheetViews>
    <sheetView view="pageBreakPreview" zoomScale="80" zoomScaleNormal="80" zoomScaleSheetLayoutView="80" workbookViewId="0">
      <selection activeCell="F17" sqref="F17"/>
    </sheetView>
  </sheetViews>
  <sheetFormatPr defaultRowHeight="26.25"/>
  <cols>
    <col min="1" max="1" width="5" style="2" customWidth="1"/>
    <col min="2" max="2" width="12" style="2" bestFit="1" customWidth="1"/>
    <col min="3" max="3" width="8.7109375" style="2" customWidth="1"/>
    <col min="4" max="5" width="5.7109375" style="2" customWidth="1"/>
    <col min="6" max="7" width="8" style="2" bestFit="1" customWidth="1"/>
    <col min="8" max="16" width="5.7109375" style="2" customWidth="1"/>
    <col min="17" max="17" width="8" style="2" bestFit="1" customWidth="1"/>
    <col min="18" max="19" width="5.7109375" style="2" customWidth="1"/>
    <col min="20" max="20" width="8" style="2" bestFit="1" customWidth="1"/>
    <col min="21" max="21" width="8.42578125" style="2" customWidth="1"/>
    <col min="22" max="22" width="9.7109375" style="2" customWidth="1"/>
    <col min="23" max="23" width="9" style="2" customWidth="1"/>
    <col min="24" max="24" width="8.7109375" style="2" customWidth="1"/>
    <col min="25" max="26" width="8" style="2" customWidth="1"/>
    <col min="27" max="27" width="11.7109375" style="2" customWidth="1"/>
    <col min="28" max="28" width="10" style="2" customWidth="1"/>
    <col min="29" max="29" width="12.42578125" style="2" customWidth="1"/>
    <col min="30" max="30" width="9.140625" style="2"/>
    <col min="31" max="31" width="18.140625" style="2" customWidth="1"/>
    <col min="32" max="16384" width="9.140625" style="2"/>
  </cols>
  <sheetData>
    <row r="1" spans="1:29" ht="18" customHeight="1">
      <c r="A1" s="462" t="s">
        <v>104</v>
      </c>
      <c r="B1" s="462"/>
      <c r="C1" s="462"/>
      <c r="D1" s="462"/>
      <c r="E1" s="462"/>
      <c r="F1" s="462"/>
      <c r="G1" s="462"/>
      <c r="H1" s="462"/>
      <c r="I1" s="462"/>
      <c r="J1" s="462"/>
      <c r="K1" s="462"/>
      <c r="L1" s="462"/>
      <c r="M1" s="462"/>
      <c r="N1" s="462"/>
      <c r="O1" s="462"/>
      <c r="P1" s="462"/>
      <c r="Q1" s="462"/>
      <c r="R1" s="462"/>
      <c r="S1" s="462"/>
      <c r="T1" s="462"/>
      <c r="U1" s="462"/>
      <c r="V1" s="462"/>
      <c r="W1" s="462"/>
      <c r="X1" s="462"/>
      <c r="Y1" s="462"/>
      <c r="Z1" s="462"/>
      <c r="AA1" s="462"/>
      <c r="AB1" s="462"/>
      <c r="AC1" s="1"/>
    </row>
    <row r="2" spans="1:29" ht="18" customHeight="1">
      <c r="A2" s="381" t="s">
        <v>26357</v>
      </c>
      <c r="B2" s="381"/>
      <c r="C2" s="381"/>
      <c r="D2" s="381"/>
      <c r="E2" s="381"/>
      <c r="F2" s="381"/>
      <c r="G2" s="381"/>
      <c r="H2" s="381"/>
      <c r="I2" s="381"/>
      <c r="J2" s="381"/>
      <c r="K2" s="381"/>
      <c r="L2" s="381"/>
      <c r="M2" s="381"/>
      <c r="N2" s="381"/>
      <c r="O2" s="381"/>
      <c r="P2" s="381"/>
      <c r="Q2" s="381"/>
      <c r="R2" s="381"/>
      <c r="S2" s="381"/>
      <c r="T2" s="381"/>
      <c r="U2" s="381"/>
      <c r="V2" s="381"/>
      <c r="W2" s="381"/>
      <c r="X2" s="381"/>
      <c r="Y2" s="381"/>
      <c r="Z2" s="381"/>
      <c r="AA2" s="381"/>
      <c r="AB2" s="381"/>
      <c r="AC2" s="3"/>
    </row>
    <row r="3" spans="1:29" ht="27" customHeight="1">
      <c r="A3" s="382"/>
      <c r="B3" s="382"/>
      <c r="C3" s="382"/>
      <c r="D3" s="382"/>
      <c r="E3" s="382"/>
      <c r="F3" s="382"/>
      <c r="G3" s="382"/>
      <c r="H3" s="382"/>
      <c r="I3" s="382"/>
      <c r="J3" s="382"/>
      <c r="K3" s="382"/>
      <c r="L3" s="382"/>
      <c r="M3" s="382"/>
      <c r="N3" s="382"/>
      <c r="O3" s="382"/>
      <c r="P3" s="382"/>
      <c r="Q3" s="382"/>
      <c r="R3" s="382"/>
      <c r="S3" s="382"/>
      <c r="T3" s="382"/>
      <c r="U3" s="382"/>
      <c r="V3" s="382"/>
      <c r="W3" s="382"/>
      <c r="X3" s="382"/>
      <c r="Y3" s="382"/>
      <c r="Z3" s="382"/>
      <c r="AA3" s="382"/>
      <c r="AB3" s="382"/>
      <c r="AC3" s="3"/>
    </row>
    <row r="4" spans="1:29" ht="21" customHeight="1">
      <c r="A4" s="383" t="s">
        <v>2</v>
      </c>
      <c r="B4" s="386" t="s">
        <v>105</v>
      </c>
      <c r="C4" s="386"/>
      <c r="D4" s="456" t="s">
        <v>106</v>
      </c>
      <c r="E4" s="461"/>
      <c r="F4" s="461"/>
      <c r="G4" s="461"/>
      <c r="H4" s="461"/>
      <c r="I4" s="461"/>
      <c r="J4" s="461"/>
      <c r="K4" s="461"/>
      <c r="L4" s="461"/>
      <c r="M4" s="461"/>
      <c r="N4" s="461"/>
      <c r="O4" s="461"/>
      <c r="P4" s="461"/>
      <c r="Q4" s="461"/>
      <c r="R4" s="461"/>
      <c r="S4" s="461"/>
      <c r="T4" s="457"/>
      <c r="U4" s="379" t="s">
        <v>6</v>
      </c>
      <c r="V4" s="386" t="s">
        <v>107</v>
      </c>
      <c r="W4" s="386"/>
      <c r="X4" s="386"/>
      <c r="Y4" s="386"/>
      <c r="Z4" s="386"/>
      <c r="AA4" s="379" t="s">
        <v>8</v>
      </c>
      <c r="AB4" s="379" t="s">
        <v>108</v>
      </c>
    </row>
    <row r="5" spans="1:29" ht="21" customHeight="1">
      <c r="A5" s="384"/>
      <c r="B5" s="379" t="s">
        <v>3</v>
      </c>
      <c r="C5" s="379" t="s">
        <v>4</v>
      </c>
      <c r="D5" s="456" t="s">
        <v>10</v>
      </c>
      <c r="E5" s="457"/>
      <c r="F5" s="35" t="s">
        <v>11</v>
      </c>
      <c r="G5" s="35" t="s">
        <v>12</v>
      </c>
      <c r="H5" s="456" t="s">
        <v>13</v>
      </c>
      <c r="I5" s="461"/>
      <c r="J5" s="461"/>
      <c r="K5" s="457"/>
      <c r="L5" s="456" t="s">
        <v>14</v>
      </c>
      <c r="M5" s="461"/>
      <c r="N5" s="457"/>
      <c r="O5" s="456" t="s">
        <v>15</v>
      </c>
      <c r="P5" s="457"/>
      <c r="Q5" s="279" t="s">
        <v>16</v>
      </c>
      <c r="R5" s="456" t="s">
        <v>17</v>
      </c>
      <c r="S5" s="457"/>
      <c r="T5" s="279" t="s">
        <v>18</v>
      </c>
      <c r="U5" s="387"/>
      <c r="V5" s="278" t="s">
        <v>19</v>
      </c>
      <c r="W5" s="278" t="s">
        <v>20</v>
      </c>
      <c r="X5" s="36" t="s">
        <v>21</v>
      </c>
      <c r="Y5" s="456" t="s">
        <v>22</v>
      </c>
      <c r="Z5" s="457"/>
      <c r="AA5" s="387"/>
      <c r="AB5" s="387"/>
    </row>
    <row r="6" spans="1:29" ht="21" customHeight="1">
      <c r="A6" s="385"/>
      <c r="B6" s="380"/>
      <c r="C6" s="380"/>
      <c r="D6" s="37" t="s">
        <v>109</v>
      </c>
      <c r="E6" s="37" t="s">
        <v>110</v>
      </c>
      <c r="F6" s="279" t="s">
        <v>24</v>
      </c>
      <c r="G6" s="279" t="s">
        <v>25</v>
      </c>
      <c r="H6" s="37" t="s">
        <v>26</v>
      </c>
      <c r="I6" s="37" t="s">
        <v>111</v>
      </c>
      <c r="J6" s="37" t="s">
        <v>112</v>
      </c>
      <c r="K6" s="37" t="s">
        <v>113</v>
      </c>
      <c r="L6" s="37" t="s">
        <v>62</v>
      </c>
      <c r="M6" s="37" t="s">
        <v>63</v>
      </c>
      <c r="N6" s="37" t="s">
        <v>114</v>
      </c>
      <c r="O6" s="37" t="s">
        <v>28</v>
      </c>
      <c r="P6" s="37" t="s">
        <v>64</v>
      </c>
      <c r="Q6" s="279" t="s">
        <v>115</v>
      </c>
      <c r="R6" s="37" t="s">
        <v>65</v>
      </c>
      <c r="S6" s="37" t="s">
        <v>30</v>
      </c>
      <c r="T6" s="279" t="s">
        <v>116</v>
      </c>
      <c r="U6" s="380"/>
      <c r="V6" s="279" t="s">
        <v>32</v>
      </c>
      <c r="W6" s="279" t="s">
        <v>33</v>
      </c>
      <c r="X6" s="37" t="s">
        <v>67</v>
      </c>
      <c r="Y6" s="37" t="s">
        <v>117</v>
      </c>
      <c r="Z6" s="37" t="s">
        <v>68</v>
      </c>
      <c r="AA6" s="380"/>
      <c r="AB6" s="380"/>
    </row>
    <row r="7" spans="1:29" ht="18" customHeight="1">
      <c r="A7" s="4">
        <v>1</v>
      </c>
      <c r="B7" s="5" t="s">
        <v>118</v>
      </c>
      <c r="C7" s="6" t="s">
        <v>119</v>
      </c>
      <c r="D7" s="6">
        <f>[129]PENOMORAN!P8</f>
        <v>12</v>
      </c>
      <c r="E7" s="6">
        <f>[129]PENOMORAN!P6</f>
        <v>3</v>
      </c>
      <c r="F7" s="6">
        <f>[129]PENOMORAN!P21</f>
        <v>9</v>
      </c>
      <c r="G7" s="6">
        <f>[129]PENOMORAN!P30</f>
        <v>3</v>
      </c>
      <c r="H7" s="6">
        <f>[129]PENOMORAN!P35</f>
        <v>5</v>
      </c>
      <c r="I7" s="6"/>
      <c r="J7" s="6"/>
      <c r="K7" s="7"/>
      <c r="L7" s="6">
        <f>[129]PENOMORAN!P42</f>
        <v>12</v>
      </c>
      <c r="M7" s="6"/>
      <c r="N7" s="7"/>
      <c r="O7" s="6">
        <f>[129]PENOMORAN!P51</f>
        <v>5</v>
      </c>
      <c r="P7" s="7"/>
      <c r="Q7" s="6">
        <f>[129]PENOMORAN!P62</f>
        <v>5</v>
      </c>
      <c r="R7" s="6"/>
      <c r="S7" s="6">
        <f>[129]PENOMORAN!P67</f>
        <v>17</v>
      </c>
      <c r="T7" s="6">
        <f>[129]PENOMORAN!P82</f>
        <v>6</v>
      </c>
      <c r="U7" s="280">
        <f t="shared" ref="U7:U15" si="0">SUM(D7:T7)</f>
        <v>77</v>
      </c>
      <c r="V7" s="6">
        <v>15</v>
      </c>
      <c r="W7" s="6">
        <v>5</v>
      </c>
      <c r="X7" s="6">
        <v>15</v>
      </c>
      <c r="Y7" s="6"/>
      <c r="Z7" s="6">
        <v>4</v>
      </c>
      <c r="AA7" s="281">
        <f>SUM(V7:Z7)</f>
        <v>39</v>
      </c>
      <c r="AB7" s="280">
        <f>U7+AA7</f>
        <v>116</v>
      </c>
    </row>
    <row r="8" spans="1:29" ht="18" customHeight="1">
      <c r="A8" s="4">
        <v>2</v>
      </c>
      <c r="B8" s="5" t="s">
        <v>118</v>
      </c>
      <c r="C8" s="6" t="s">
        <v>120</v>
      </c>
      <c r="D8" s="6"/>
      <c r="E8" s="7"/>
      <c r="F8" s="6"/>
      <c r="G8" s="6"/>
      <c r="H8" s="6"/>
      <c r="I8" s="6"/>
      <c r="J8" s="6"/>
      <c r="K8" s="7"/>
      <c r="L8" s="6"/>
      <c r="M8" s="6"/>
      <c r="N8" s="7"/>
      <c r="O8" s="6"/>
      <c r="P8" s="7"/>
      <c r="Q8" s="6"/>
      <c r="R8" s="6"/>
      <c r="S8" s="6"/>
      <c r="T8" s="6"/>
      <c r="U8" s="280">
        <f t="shared" si="0"/>
        <v>0</v>
      </c>
      <c r="V8" s="280"/>
      <c r="W8" s="6"/>
      <c r="X8" s="6"/>
      <c r="Y8" s="6">
        <v>47</v>
      </c>
      <c r="Z8" s="9"/>
      <c r="AA8" s="281">
        <f t="shared" ref="AA8:AA15" si="1">SUM(V8:Z8)</f>
        <v>47</v>
      </c>
      <c r="AB8" s="280">
        <f t="shared" ref="AB8:AB15" si="2">U8+AA8</f>
        <v>47</v>
      </c>
    </row>
    <row r="9" spans="1:29" ht="18" customHeight="1">
      <c r="A9" s="4">
        <v>3</v>
      </c>
      <c r="B9" s="5" t="s">
        <v>118</v>
      </c>
      <c r="C9" s="6" t="s">
        <v>121</v>
      </c>
      <c r="D9" s="6">
        <f>[129]PENOMORAN!P12</f>
        <v>6</v>
      </c>
      <c r="E9" s="7"/>
      <c r="F9" s="6">
        <f>[129]PENOMORAN!P23</f>
        <v>5</v>
      </c>
      <c r="G9" s="6"/>
      <c r="H9" s="6">
        <f>[129]PENOMORAN!P37</f>
        <v>3</v>
      </c>
      <c r="I9" s="6"/>
      <c r="J9" s="6"/>
      <c r="K9" s="7"/>
      <c r="L9" s="6">
        <f>[129]PENOMORAN!P46</f>
        <v>4</v>
      </c>
      <c r="M9" s="6"/>
      <c r="N9" s="7"/>
      <c r="O9" s="6">
        <f>[129]PENOMORAN!P53</f>
        <v>2</v>
      </c>
      <c r="P9" s="7"/>
      <c r="Q9" s="6">
        <f>[129]PENOMORAN!P64</f>
        <v>4</v>
      </c>
      <c r="R9" s="6"/>
      <c r="S9" s="6">
        <f>[129]PENOMORAN!P71</f>
        <v>10</v>
      </c>
      <c r="T9" s="6">
        <f>[129]PENOMORAN!P84</f>
        <v>2</v>
      </c>
      <c r="U9" s="280">
        <f t="shared" si="0"/>
        <v>36</v>
      </c>
      <c r="V9" s="280"/>
      <c r="W9" s="6"/>
      <c r="X9" s="6"/>
      <c r="Y9" s="6"/>
      <c r="Z9" s="10"/>
      <c r="AA9" s="281">
        <f t="shared" si="1"/>
        <v>0</v>
      </c>
      <c r="AB9" s="280">
        <f t="shared" si="2"/>
        <v>36</v>
      </c>
    </row>
    <row r="10" spans="1:29" ht="18" customHeight="1">
      <c r="A10" s="4">
        <v>4</v>
      </c>
      <c r="B10" s="5" t="s">
        <v>118</v>
      </c>
      <c r="C10" s="6" t="s">
        <v>122</v>
      </c>
      <c r="D10" s="6"/>
      <c r="E10" s="7"/>
      <c r="F10" s="6"/>
      <c r="G10" s="6"/>
      <c r="H10" s="6"/>
      <c r="I10" s="6"/>
      <c r="J10" s="6"/>
      <c r="K10" s="7"/>
      <c r="L10" s="6"/>
      <c r="M10" s="6"/>
      <c r="N10" s="7"/>
      <c r="O10" s="6">
        <f>[129]PENOMORAN!P55</f>
        <v>7</v>
      </c>
      <c r="P10" s="7"/>
      <c r="Q10" s="6"/>
      <c r="R10" s="6"/>
      <c r="S10" s="6"/>
      <c r="T10" s="6"/>
      <c r="U10" s="280">
        <f t="shared" si="0"/>
        <v>7</v>
      </c>
      <c r="V10" s="280"/>
      <c r="W10" s="6"/>
      <c r="X10" s="6">
        <v>30</v>
      </c>
      <c r="Y10" s="6"/>
      <c r="Z10" s="6"/>
      <c r="AA10" s="281">
        <f t="shared" si="1"/>
        <v>30</v>
      </c>
      <c r="AB10" s="280">
        <f t="shared" si="2"/>
        <v>37</v>
      </c>
    </row>
    <row r="11" spans="1:29" ht="18" customHeight="1">
      <c r="A11" s="4">
        <v>5</v>
      </c>
      <c r="B11" s="5" t="s">
        <v>118</v>
      </c>
      <c r="C11" s="6" t="s">
        <v>123</v>
      </c>
      <c r="D11" s="6"/>
      <c r="E11" s="7"/>
      <c r="F11" s="6"/>
      <c r="G11" s="6"/>
      <c r="H11" s="6"/>
      <c r="I11" s="6"/>
      <c r="J11" s="6"/>
      <c r="K11" s="7"/>
      <c r="L11" s="6"/>
      <c r="M11" s="6"/>
      <c r="N11" s="7"/>
      <c r="O11" s="6"/>
      <c r="P11" s="7"/>
      <c r="Q11" s="6"/>
      <c r="R11" s="6"/>
      <c r="S11" s="6"/>
      <c r="T11" s="6"/>
      <c r="U11" s="280">
        <f t="shared" si="0"/>
        <v>0</v>
      </c>
      <c r="V11" s="280"/>
      <c r="W11" s="6"/>
      <c r="X11" s="6"/>
      <c r="Y11" s="6"/>
      <c r="Z11" s="9">
        <v>67</v>
      </c>
      <c r="AA11" s="281">
        <f t="shared" si="1"/>
        <v>67</v>
      </c>
      <c r="AB11" s="280">
        <f t="shared" si="2"/>
        <v>67</v>
      </c>
    </row>
    <row r="12" spans="1:29" ht="18" customHeight="1">
      <c r="A12" s="4">
        <v>6</v>
      </c>
      <c r="B12" s="5" t="s">
        <v>118</v>
      </c>
      <c r="C12" s="6" t="s">
        <v>124</v>
      </c>
      <c r="D12" s="6">
        <f>[129]PENOMORAN!P14</f>
        <v>24</v>
      </c>
      <c r="E12" s="7"/>
      <c r="F12" s="6">
        <f>[129]PENOMORAN!P25</f>
        <v>12</v>
      </c>
      <c r="G12" s="6">
        <f>[129]PENOMORAN!P32</f>
        <v>10</v>
      </c>
      <c r="H12" s="6">
        <f>[129]PENOMORAN!P39</f>
        <v>5</v>
      </c>
      <c r="I12" s="6"/>
      <c r="J12" s="6"/>
      <c r="K12" s="7"/>
      <c r="L12" s="6">
        <f>[129]PENOMORAN!P48</f>
        <v>9</v>
      </c>
      <c r="M12" s="6"/>
      <c r="N12" s="7"/>
      <c r="O12" s="6">
        <f>[129]PENOMORAN!P57</f>
        <v>13</v>
      </c>
      <c r="P12" s="7"/>
      <c r="Q12" s="6"/>
      <c r="R12" s="6"/>
      <c r="S12" s="6">
        <v>36</v>
      </c>
      <c r="T12" s="6"/>
      <c r="U12" s="280">
        <f t="shared" si="0"/>
        <v>109</v>
      </c>
      <c r="V12" s="280"/>
      <c r="W12" s="6" t="s">
        <v>1</v>
      </c>
      <c r="X12" s="6">
        <v>41</v>
      </c>
      <c r="Y12" s="6"/>
      <c r="Z12" s="6"/>
      <c r="AA12" s="281">
        <f t="shared" si="1"/>
        <v>41</v>
      </c>
      <c r="AB12" s="280">
        <f t="shared" si="2"/>
        <v>150</v>
      </c>
    </row>
    <row r="13" spans="1:29" ht="18" customHeight="1">
      <c r="A13" s="4">
        <v>7</v>
      </c>
      <c r="B13" s="5" t="s">
        <v>118</v>
      </c>
      <c r="C13" s="6" t="s">
        <v>125</v>
      </c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280">
        <f t="shared" si="0"/>
        <v>0</v>
      </c>
      <c r="V13" s="11">
        <v>5</v>
      </c>
      <c r="W13" s="11"/>
      <c r="X13" s="11"/>
      <c r="Y13" s="11"/>
      <c r="Z13" s="11"/>
      <c r="AA13" s="281">
        <f t="shared" si="1"/>
        <v>5</v>
      </c>
      <c r="AB13" s="280">
        <f t="shared" si="2"/>
        <v>5</v>
      </c>
    </row>
    <row r="14" spans="1:29" ht="18" customHeight="1">
      <c r="A14" s="4">
        <v>8</v>
      </c>
      <c r="B14" s="5" t="s">
        <v>126</v>
      </c>
      <c r="C14" s="6" t="s">
        <v>127</v>
      </c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280">
        <f t="shared" si="0"/>
        <v>0</v>
      </c>
      <c r="V14" s="11">
        <v>1</v>
      </c>
      <c r="W14" s="11"/>
      <c r="X14" s="11"/>
      <c r="Y14" s="11"/>
      <c r="Z14" s="11"/>
      <c r="AA14" s="281">
        <f t="shared" si="1"/>
        <v>1</v>
      </c>
      <c r="AB14" s="280">
        <f t="shared" si="2"/>
        <v>1</v>
      </c>
    </row>
    <row r="15" spans="1:29" ht="18" customHeight="1">
      <c r="A15" s="4">
        <v>9</v>
      </c>
      <c r="B15" s="5" t="s">
        <v>126</v>
      </c>
      <c r="C15" s="6" t="s">
        <v>128</v>
      </c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280">
        <f t="shared" si="0"/>
        <v>0</v>
      </c>
      <c r="V15" s="11">
        <v>10</v>
      </c>
      <c r="W15" s="11">
        <v>8</v>
      </c>
      <c r="X15" s="11"/>
      <c r="Y15" s="11"/>
      <c r="Z15" s="11"/>
      <c r="AA15" s="281">
        <f t="shared" si="1"/>
        <v>18</v>
      </c>
      <c r="AB15" s="280">
        <f t="shared" si="2"/>
        <v>18</v>
      </c>
    </row>
    <row r="16" spans="1:29" ht="18" customHeight="1">
      <c r="A16" s="458" t="s">
        <v>129</v>
      </c>
      <c r="B16" s="458"/>
      <c r="C16" s="458"/>
      <c r="D16" s="280">
        <f t="shared" ref="D16:T16" si="3">SUM(D7:D15)</f>
        <v>42</v>
      </c>
      <c r="E16" s="280">
        <f t="shared" si="3"/>
        <v>3</v>
      </c>
      <c r="F16" s="280">
        <f t="shared" si="3"/>
        <v>26</v>
      </c>
      <c r="G16" s="280">
        <f t="shared" si="3"/>
        <v>13</v>
      </c>
      <c r="H16" s="280">
        <f t="shared" si="3"/>
        <v>13</v>
      </c>
      <c r="I16" s="280">
        <f t="shared" si="3"/>
        <v>0</v>
      </c>
      <c r="J16" s="280">
        <f t="shared" si="3"/>
        <v>0</v>
      </c>
      <c r="K16" s="280">
        <f t="shared" si="3"/>
        <v>0</v>
      </c>
      <c r="L16" s="280">
        <f t="shared" si="3"/>
        <v>25</v>
      </c>
      <c r="M16" s="280">
        <f t="shared" si="3"/>
        <v>0</v>
      </c>
      <c r="N16" s="280">
        <f t="shared" si="3"/>
        <v>0</v>
      </c>
      <c r="O16" s="280">
        <f t="shared" si="3"/>
        <v>27</v>
      </c>
      <c r="P16" s="280">
        <f t="shared" si="3"/>
        <v>0</v>
      </c>
      <c r="Q16" s="459">
        <f t="shared" si="3"/>
        <v>9</v>
      </c>
      <c r="R16" s="280">
        <f t="shared" si="3"/>
        <v>0</v>
      </c>
      <c r="S16" s="280">
        <f t="shared" si="3"/>
        <v>63</v>
      </c>
      <c r="T16" s="459">
        <f t="shared" si="3"/>
        <v>8</v>
      </c>
      <c r="U16" s="448">
        <f>SUM(U7:U15)</f>
        <v>229</v>
      </c>
      <c r="V16" s="455">
        <v>31</v>
      </c>
      <c r="W16" s="455">
        <f>SUM(W7:W15)</f>
        <v>13</v>
      </c>
      <c r="X16" s="455">
        <f>SUM(X7:X15)</f>
        <v>86</v>
      </c>
      <c r="Y16" s="280">
        <f>SUM(Y7:Y15)</f>
        <v>47</v>
      </c>
      <c r="Z16" s="280">
        <f>SUM(Z7:Z15)</f>
        <v>71</v>
      </c>
      <c r="AA16" s="448">
        <f>SUM(AA7:AA15)</f>
        <v>248</v>
      </c>
      <c r="AB16" s="449">
        <f>AA16+U16</f>
        <v>477</v>
      </c>
    </row>
    <row r="17" spans="1:28" ht="18" customHeight="1">
      <c r="A17" s="458"/>
      <c r="B17" s="458"/>
      <c r="C17" s="458"/>
      <c r="D17" s="450">
        <f>SUM(D16:E16)</f>
        <v>45</v>
      </c>
      <c r="E17" s="451"/>
      <c r="F17" s="280">
        <f>SUM(F8:F16)</f>
        <v>43</v>
      </c>
      <c r="G17" s="280">
        <f>SUM(G8:G16)</f>
        <v>23</v>
      </c>
      <c r="H17" s="452">
        <f>SUM(H16:K16)</f>
        <v>13</v>
      </c>
      <c r="I17" s="453"/>
      <c r="J17" s="453"/>
      <c r="K17" s="454"/>
      <c r="L17" s="452">
        <f>SUM(L16:N16)</f>
        <v>25</v>
      </c>
      <c r="M17" s="453"/>
      <c r="N17" s="454"/>
      <c r="O17" s="452">
        <f>SUM(O16:P16)</f>
        <v>27</v>
      </c>
      <c r="P17" s="454"/>
      <c r="Q17" s="460">
        <f>SUM(Q8:Q16)</f>
        <v>13</v>
      </c>
      <c r="R17" s="452">
        <f>SUM(R16:S16)</f>
        <v>63</v>
      </c>
      <c r="S17" s="454"/>
      <c r="T17" s="460">
        <f>SUM(T8:T16)</f>
        <v>10</v>
      </c>
      <c r="U17" s="448"/>
      <c r="V17" s="455">
        <f>SUM(V8:V16)</f>
        <v>47</v>
      </c>
      <c r="W17" s="455">
        <f>SUM(W8:W16)</f>
        <v>21</v>
      </c>
      <c r="X17" s="455">
        <f>SUM(X8:X16)</f>
        <v>157</v>
      </c>
      <c r="Y17" s="455">
        <f>SUM(Y16:Z16)</f>
        <v>118</v>
      </c>
      <c r="Z17" s="455"/>
      <c r="AA17" s="448"/>
      <c r="AB17" s="449"/>
    </row>
    <row r="18" spans="1:28" ht="18" customHeight="1">
      <c r="A18" s="12"/>
      <c r="B18" s="12"/>
      <c r="C18" s="12"/>
      <c r="D18" s="13"/>
      <c r="E18" s="13">
        <v>45</v>
      </c>
      <c r="F18" s="14">
        <v>43</v>
      </c>
      <c r="G18" s="14">
        <v>23</v>
      </c>
      <c r="H18" s="14">
        <v>13</v>
      </c>
      <c r="I18" s="14"/>
      <c r="J18" s="14"/>
      <c r="K18" s="14"/>
      <c r="L18" s="14"/>
      <c r="M18" s="14">
        <v>25</v>
      </c>
      <c r="N18" s="14"/>
      <c r="O18" s="14">
        <v>27</v>
      </c>
      <c r="P18" s="14"/>
      <c r="Q18" s="14">
        <v>9</v>
      </c>
      <c r="R18" s="14">
        <v>63</v>
      </c>
      <c r="S18" s="14"/>
      <c r="T18" s="14">
        <v>8</v>
      </c>
      <c r="U18" s="14">
        <v>229</v>
      </c>
      <c r="V18" s="14">
        <v>31</v>
      </c>
      <c r="W18" s="14">
        <v>13</v>
      </c>
      <c r="X18" s="14">
        <v>86</v>
      </c>
      <c r="Y18" s="14">
        <v>118</v>
      </c>
      <c r="Z18" s="14"/>
      <c r="AA18" s="14">
        <v>248</v>
      </c>
      <c r="AB18" s="14">
        <v>477</v>
      </c>
    </row>
    <row r="19" spans="1:28" ht="18.75" customHeight="1">
      <c r="A19" s="373" t="s">
        <v>130</v>
      </c>
      <c r="B19" s="374"/>
      <c r="C19" s="374"/>
      <c r="D19" s="374"/>
      <c r="E19" s="374"/>
      <c r="F19" s="374"/>
      <c r="G19" s="374"/>
      <c r="H19" s="374"/>
      <c r="I19" s="374"/>
      <c r="J19" s="374"/>
      <c r="K19" s="374"/>
      <c r="L19" s="374"/>
      <c r="M19" s="374"/>
      <c r="N19" s="374"/>
      <c r="O19" s="374"/>
      <c r="P19" s="374"/>
      <c r="Q19" s="374"/>
      <c r="R19" s="374"/>
      <c r="S19" s="374"/>
      <c r="T19" s="374"/>
      <c r="U19" s="374"/>
      <c r="V19" s="374"/>
      <c r="W19" s="374"/>
      <c r="X19" s="374"/>
      <c r="Y19" s="374"/>
      <c r="Z19" s="374"/>
      <c r="AA19" s="374"/>
      <c r="AB19" s="374"/>
    </row>
    <row r="20" spans="1:28" ht="18" customHeight="1">
      <c r="A20" s="375" t="s">
        <v>23812</v>
      </c>
      <c r="B20" s="375"/>
      <c r="C20" s="375"/>
      <c r="D20" s="375"/>
      <c r="E20" s="375"/>
      <c r="F20" s="375"/>
      <c r="G20" s="375"/>
      <c r="H20" s="375"/>
      <c r="I20" s="375"/>
      <c r="J20" s="375"/>
      <c r="K20" s="375"/>
      <c r="L20" s="375"/>
      <c r="M20" s="375"/>
      <c r="N20" s="375"/>
      <c r="O20" s="375"/>
      <c r="P20" s="375"/>
      <c r="Q20" s="375"/>
      <c r="R20" s="375"/>
      <c r="S20" s="375"/>
      <c r="T20" s="375"/>
      <c r="U20" s="375"/>
      <c r="V20" s="375"/>
      <c r="W20" s="375"/>
      <c r="X20" s="375"/>
      <c r="Y20" s="375"/>
      <c r="Z20" s="375"/>
      <c r="AA20" s="375"/>
      <c r="AB20" s="375"/>
    </row>
    <row r="21" spans="1:28" ht="18" customHeight="1">
      <c r="A21" s="375" t="s">
        <v>23813</v>
      </c>
      <c r="B21" s="375"/>
      <c r="C21" s="375"/>
      <c r="D21" s="375"/>
      <c r="E21" s="375"/>
      <c r="F21" s="375"/>
      <c r="G21" s="375"/>
      <c r="H21" s="375"/>
      <c r="I21" s="375"/>
      <c r="J21" s="375"/>
      <c r="K21" s="375"/>
      <c r="L21" s="375"/>
      <c r="M21" s="375"/>
      <c r="N21" s="375"/>
      <c r="O21" s="375"/>
      <c r="P21" s="375"/>
      <c r="Q21" s="375"/>
      <c r="R21" s="375"/>
      <c r="S21" s="375"/>
      <c r="T21" s="375"/>
      <c r="U21" s="375"/>
      <c r="V21" s="375"/>
      <c r="W21" s="375"/>
      <c r="X21" s="375"/>
      <c r="Y21" s="375"/>
      <c r="Z21" s="375"/>
      <c r="AA21" s="375"/>
      <c r="AB21" s="375"/>
    </row>
    <row r="22" spans="1:28" ht="18" customHeight="1">
      <c r="A22" s="376" t="s">
        <v>23814</v>
      </c>
      <c r="B22" s="376"/>
      <c r="C22" s="376"/>
      <c r="D22" s="376"/>
      <c r="E22" s="376"/>
      <c r="F22" s="376"/>
      <c r="G22" s="376"/>
      <c r="H22" s="376"/>
      <c r="I22" s="376"/>
      <c r="J22" s="376"/>
      <c r="K22" s="376"/>
      <c r="L22" s="376"/>
      <c r="M22" s="376"/>
      <c r="N22" s="376"/>
      <c r="O22" s="376"/>
      <c r="P22" s="376"/>
      <c r="Q22" s="376"/>
      <c r="R22" s="376"/>
      <c r="S22" s="376"/>
      <c r="T22" s="376"/>
      <c r="U22" s="376"/>
      <c r="V22" s="376"/>
      <c r="W22" s="376"/>
      <c r="X22" s="376"/>
      <c r="Y22" s="376"/>
      <c r="Z22" s="376"/>
      <c r="AA22" s="376"/>
      <c r="AB22" s="376"/>
    </row>
    <row r="23" spans="1:28" ht="18" customHeight="1"/>
    <row r="24" spans="1:28" ht="18" customHeight="1"/>
    <row r="25" spans="1:28" ht="18" customHeight="1"/>
    <row r="26" spans="1:28" ht="18" customHeight="1"/>
    <row r="27" spans="1:28" ht="18" customHeight="1"/>
    <row r="28" spans="1:28" ht="18" customHeight="1"/>
    <row r="29" spans="1:28" ht="18" customHeight="1"/>
    <row r="30" spans="1:28" ht="18" customHeight="1"/>
    <row r="31" spans="1:28" ht="18" customHeight="1"/>
    <row r="32" spans="1:28" ht="18" customHeight="1"/>
    <row r="33" ht="18" customHeight="1"/>
    <row r="34" ht="18" customHeight="1"/>
  </sheetData>
  <mergeCells count="37">
    <mergeCell ref="AB4:AB6"/>
    <mergeCell ref="R17:S17"/>
    <mergeCell ref="A1:AB1"/>
    <mergeCell ref="A2:AB2"/>
    <mergeCell ref="A3:AB3"/>
    <mergeCell ref="A4:A6"/>
    <mergeCell ref="B4:C4"/>
    <mergeCell ref="D4:T4"/>
    <mergeCell ref="U4:U6"/>
    <mergeCell ref="V4:Z4"/>
    <mergeCell ref="AA4:AA6"/>
    <mergeCell ref="B5:B6"/>
    <mergeCell ref="C5:C6"/>
    <mergeCell ref="D5:E5"/>
    <mergeCell ref="H5:K5"/>
    <mergeCell ref="L5:N5"/>
    <mergeCell ref="O5:P5"/>
    <mergeCell ref="Y17:Z17"/>
    <mergeCell ref="R5:S5"/>
    <mergeCell ref="Y5:Z5"/>
    <mergeCell ref="A16:C17"/>
    <mergeCell ref="Q16:Q17"/>
    <mergeCell ref="T16:T17"/>
    <mergeCell ref="U16:U17"/>
    <mergeCell ref="V16:V17"/>
    <mergeCell ref="W16:W17"/>
    <mergeCell ref="X16:X17"/>
    <mergeCell ref="A19:AB19"/>
    <mergeCell ref="A20:AB20"/>
    <mergeCell ref="A21:AB21"/>
    <mergeCell ref="A22:AB22"/>
    <mergeCell ref="AA16:AA17"/>
    <mergeCell ref="AB16:AB17"/>
    <mergeCell ref="D17:E17"/>
    <mergeCell ref="H17:K17"/>
    <mergeCell ref="L17:N17"/>
    <mergeCell ref="O17:P17"/>
  </mergeCells>
  <printOptions horizontalCentered="1"/>
  <pageMargins left="0.15748031496062992" right="0.19685039370078741" top="0.11811023622047245" bottom="3.937007874015748E-2" header="0.11811023622047245" footer="0.31496062992125984"/>
  <pageSetup paperSize="9" scale="65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S478"/>
  <sheetViews>
    <sheetView zoomScale="90" zoomScaleNormal="90" workbookViewId="0">
      <selection activeCell="O10" sqref="O10"/>
    </sheetView>
  </sheetViews>
  <sheetFormatPr defaultRowHeight="15"/>
  <cols>
    <col min="1" max="1" width="4.7109375" style="282" bestFit="1" customWidth="1"/>
    <col min="2" max="2" width="12" style="282" bestFit="1" customWidth="1"/>
    <col min="3" max="3" width="12" style="282" customWidth="1"/>
    <col min="4" max="4" width="10.5703125" style="282" bestFit="1" customWidth="1"/>
    <col min="5" max="5" width="14.7109375" style="282" bestFit="1" customWidth="1"/>
    <col min="6" max="6" width="14.140625" style="282" bestFit="1" customWidth="1"/>
    <col min="7" max="7" width="14.140625" style="282" hidden="1" customWidth="1"/>
    <col min="8" max="8" width="14.7109375" style="282" hidden="1" customWidth="1"/>
    <col min="9" max="9" width="7.28515625" style="282" bestFit="1" customWidth="1"/>
    <col min="10" max="10" width="14.28515625" style="282" bestFit="1" customWidth="1"/>
    <col min="11" max="11" width="14.28515625" style="282" customWidth="1"/>
    <col min="12" max="12" width="15" style="282" bestFit="1" customWidth="1"/>
    <col min="13" max="13" width="15" style="15" customWidth="1"/>
    <col min="14" max="14" width="23.5703125" style="15" bestFit="1" customWidth="1"/>
    <col min="15" max="15" width="40.7109375" style="46" customWidth="1"/>
    <col min="16" max="16" width="9.140625" style="282"/>
    <col min="17" max="18" width="0" style="282" hidden="1" customWidth="1"/>
    <col min="19" max="19" width="24" style="282" hidden="1" customWidth="1"/>
    <col min="20" max="20" width="9.140625" style="282"/>
    <col min="21" max="21" width="11.140625" style="282" customWidth="1"/>
    <col min="22" max="23" width="9.140625" style="282" customWidth="1"/>
    <col min="24" max="24" width="9.140625" style="282"/>
    <col min="25" max="25" width="18.140625" style="282" customWidth="1"/>
    <col min="26" max="35" width="15" style="282" customWidth="1"/>
    <col min="36" max="36" width="11.28515625" style="282" customWidth="1"/>
    <col min="37" max="55" width="15.5703125" style="282" bestFit="1" customWidth="1"/>
    <col min="56" max="56" width="11.28515625" style="282" bestFit="1" customWidth="1"/>
    <col min="57" max="16384" width="9.140625" style="282"/>
  </cols>
  <sheetData>
    <row r="1" spans="1:19" ht="30">
      <c r="A1" s="41" t="s">
        <v>132</v>
      </c>
      <c r="B1" s="41" t="s">
        <v>152</v>
      </c>
      <c r="C1" s="41" t="s">
        <v>3</v>
      </c>
      <c r="D1" s="41" t="s">
        <v>153</v>
      </c>
      <c r="E1" s="41" t="s">
        <v>154</v>
      </c>
      <c r="F1" s="41" t="s">
        <v>155</v>
      </c>
      <c r="G1" s="41" t="s">
        <v>155</v>
      </c>
      <c r="H1" s="41" t="s">
        <v>154</v>
      </c>
      <c r="I1" s="71" t="s">
        <v>156</v>
      </c>
      <c r="J1" s="41" t="s">
        <v>157</v>
      </c>
      <c r="K1" s="41" t="s">
        <v>158</v>
      </c>
      <c r="L1" s="72" t="s">
        <v>159</v>
      </c>
      <c r="M1" s="72" t="s">
        <v>160</v>
      </c>
      <c r="N1" s="72" t="s">
        <v>161</v>
      </c>
      <c r="O1" s="72" t="s">
        <v>162</v>
      </c>
      <c r="Q1" s="42" t="s">
        <v>163</v>
      </c>
      <c r="S1" s="42">
        <v>2020</v>
      </c>
    </row>
    <row r="2" spans="1:19" s="115" customFormat="1" ht="15.75">
      <c r="A2" s="151">
        <v>1</v>
      </c>
      <c r="B2" s="151" t="s">
        <v>143</v>
      </c>
      <c r="C2" s="151" t="s">
        <v>118</v>
      </c>
      <c r="D2" s="151" t="s">
        <v>119</v>
      </c>
      <c r="E2" s="152" t="s">
        <v>164</v>
      </c>
      <c r="F2" s="153" t="s">
        <v>165</v>
      </c>
      <c r="G2" s="153" t="s">
        <v>166</v>
      </c>
      <c r="H2" s="152" t="s">
        <v>167</v>
      </c>
      <c r="I2" s="151" t="s">
        <v>24337</v>
      </c>
      <c r="J2" s="151" t="s">
        <v>168</v>
      </c>
      <c r="K2" s="151" t="s">
        <v>169</v>
      </c>
      <c r="L2" s="154">
        <v>42</v>
      </c>
      <c r="M2" s="154" t="s">
        <v>170</v>
      </c>
      <c r="N2" s="154">
        <v>1004543</v>
      </c>
      <c r="O2" s="151"/>
    </row>
    <row r="3" spans="1:19" ht="15.75">
      <c r="A3" s="151">
        <v>2</v>
      </c>
      <c r="B3" s="284" t="s">
        <v>143</v>
      </c>
      <c r="C3" s="284" t="s">
        <v>118</v>
      </c>
      <c r="D3" s="284" t="s">
        <v>119</v>
      </c>
      <c r="E3" s="43" t="s">
        <v>171</v>
      </c>
      <c r="F3" s="44" t="s">
        <v>172</v>
      </c>
      <c r="G3" s="44" t="s">
        <v>173</v>
      </c>
      <c r="H3" s="43" t="s">
        <v>174</v>
      </c>
      <c r="I3" s="151" t="s">
        <v>24337</v>
      </c>
      <c r="J3" s="283" t="s">
        <v>175</v>
      </c>
      <c r="K3" s="283" t="s">
        <v>176</v>
      </c>
      <c r="L3" s="87">
        <v>37</v>
      </c>
      <c r="M3" s="87" t="s">
        <v>170</v>
      </c>
      <c r="N3" s="87">
        <v>1004544</v>
      </c>
      <c r="O3" s="283"/>
    </row>
    <row r="4" spans="1:19" ht="15.75">
      <c r="A4" s="151">
        <v>3</v>
      </c>
      <c r="B4" s="284" t="s">
        <v>143</v>
      </c>
      <c r="C4" s="284" t="s">
        <v>118</v>
      </c>
      <c r="D4" s="284" t="s">
        <v>119</v>
      </c>
      <c r="E4" s="43" t="s">
        <v>177</v>
      </c>
      <c r="F4" s="44" t="s">
        <v>178</v>
      </c>
      <c r="G4" s="44" t="s">
        <v>179</v>
      </c>
      <c r="H4" s="43" t="s">
        <v>180</v>
      </c>
      <c r="I4" s="151" t="s">
        <v>24337</v>
      </c>
      <c r="J4" s="283" t="s">
        <v>175</v>
      </c>
      <c r="K4" s="283" t="s">
        <v>176</v>
      </c>
      <c r="L4" s="87">
        <v>37</v>
      </c>
      <c r="M4" s="87" t="s">
        <v>170</v>
      </c>
      <c r="N4" s="87">
        <v>1004499</v>
      </c>
      <c r="O4" s="283"/>
    </row>
    <row r="5" spans="1:19" ht="15.75" customHeight="1">
      <c r="A5" s="151">
        <v>4</v>
      </c>
      <c r="B5" s="284" t="s">
        <v>143</v>
      </c>
      <c r="C5" s="284" t="s">
        <v>118</v>
      </c>
      <c r="D5" s="284" t="s">
        <v>119</v>
      </c>
      <c r="E5" s="43" t="s">
        <v>181</v>
      </c>
      <c r="F5" s="44" t="s">
        <v>182</v>
      </c>
      <c r="G5" s="44" t="s">
        <v>183</v>
      </c>
      <c r="H5" s="43" t="s">
        <v>184</v>
      </c>
      <c r="I5" s="151" t="s">
        <v>24337</v>
      </c>
      <c r="J5" s="283" t="s">
        <v>185</v>
      </c>
      <c r="K5" s="283" t="s">
        <v>186</v>
      </c>
      <c r="L5" s="87">
        <v>28</v>
      </c>
      <c r="M5" s="87" t="s">
        <v>170</v>
      </c>
      <c r="N5" s="87">
        <v>1004803</v>
      </c>
      <c r="O5" s="283"/>
    </row>
    <row r="6" spans="1:19" ht="15.75">
      <c r="A6" s="151">
        <v>5</v>
      </c>
      <c r="B6" s="284" t="s">
        <v>143</v>
      </c>
      <c r="C6" s="284" t="s">
        <v>118</v>
      </c>
      <c r="D6" s="284" t="s">
        <v>119</v>
      </c>
      <c r="E6" s="43" t="s">
        <v>187</v>
      </c>
      <c r="F6" s="44" t="s">
        <v>188</v>
      </c>
      <c r="G6" s="44" t="s">
        <v>189</v>
      </c>
      <c r="H6" s="43" t="s">
        <v>190</v>
      </c>
      <c r="I6" s="151" t="s">
        <v>24337</v>
      </c>
      <c r="J6" s="283" t="s">
        <v>185</v>
      </c>
      <c r="K6" s="283" t="s">
        <v>186</v>
      </c>
      <c r="L6" s="87">
        <v>28</v>
      </c>
      <c r="M6" s="87" t="s">
        <v>170</v>
      </c>
      <c r="N6" s="87">
        <v>1004556</v>
      </c>
      <c r="O6" s="283"/>
    </row>
    <row r="7" spans="1:19" ht="15.75">
      <c r="A7" s="151">
        <v>6</v>
      </c>
      <c r="B7" s="284" t="s">
        <v>143</v>
      </c>
      <c r="C7" s="284" t="s">
        <v>118</v>
      </c>
      <c r="D7" s="284" t="s">
        <v>119</v>
      </c>
      <c r="E7" s="43" t="s">
        <v>191</v>
      </c>
      <c r="F7" s="44" t="s">
        <v>192</v>
      </c>
      <c r="G7" s="44" t="s">
        <v>193</v>
      </c>
      <c r="H7" s="43" t="s">
        <v>194</v>
      </c>
      <c r="I7" s="151" t="s">
        <v>24337</v>
      </c>
      <c r="J7" s="283" t="s">
        <v>185</v>
      </c>
      <c r="K7" s="283" t="s">
        <v>186</v>
      </c>
      <c r="L7" s="87">
        <v>28</v>
      </c>
      <c r="M7" s="87" t="s">
        <v>170</v>
      </c>
      <c r="N7" s="87">
        <v>1004557</v>
      </c>
      <c r="O7" s="283"/>
    </row>
    <row r="8" spans="1:19" ht="15.75">
      <c r="A8" s="151">
        <v>7</v>
      </c>
      <c r="B8" s="284" t="s">
        <v>143</v>
      </c>
      <c r="C8" s="284" t="s">
        <v>118</v>
      </c>
      <c r="D8" s="284" t="s">
        <v>119</v>
      </c>
      <c r="E8" s="43" t="s">
        <v>195</v>
      </c>
      <c r="F8" s="44" t="s">
        <v>196</v>
      </c>
      <c r="G8" s="44" t="s">
        <v>197</v>
      </c>
      <c r="H8" s="43" t="s">
        <v>198</v>
      </c>
      <c r="I8" s="151" t="s">
        <v>24337</v>
      </c>
      <c r="J8" s="283" t="s">
        <v>185</v>
      </c>
      <c r="K8" s="283" t="s">
        <v>186</v>
      </c>
      <c r="L8" s="87">
        <v>28</v>
      </c>
      <c r="M8" s="87" t="s">
        <v>170</v>
      </c>
      <c r="N8" s="87">
        <v>1004558</v>
      </c>
      <c r="O8" s="283"/>
    </row>
    <row r="9" spans="1:19" ht="15.75" customHeight="1">
      <c r="A9" s="151">
        <v>8</v>
      </c>
      <c r="B9" s="284" t="s">
        <v>143</v>
      </c>
      <c r="C9" s="284" t="s">
        <v>118</v>
      </c>
      <c r="D9" s="284" t="s">
        <v>119</v>
      </c>
      <c r="E9" s="43" t="s">
        <v>199</v>
      </c>
      <c r="F9" s="44" t="s">
        <v>200</v>
      </c>
      <c r="G9" s="44" t="s">
        <v>201</v>
      </c>
      <c r="H9" s="43" t="s">
        <v>202</v>
      </c>
      <c r="I9" s="151" t="s">
        <v>24337</v>
      </c>
      <c r="J9" s="283" t="s">
        <v>185</v>
      </c>
      <c r="K9" s="283" t="s">
        <v>186</v>
      </c>
      <c r="L9" s="87">
        <v>28</v>
      </c>
      <c r="M9" s="87" t="s">
        <v>170</v>
      </c>
      <c r="N9" s="87">
        <v>1004572</v>
      </c>
      <c r="O9" s="283"/>
    </row>
    <row r="10" spans="1:19" ht="15.75">
      <c r="A10" s="151">
        <v>9</v>
      </c>
      <c r="B10" s="284" t="s">
        <v>143</v>
      </c>
      <c r="C10" s="284" t="s">
        <v>118</v>
      </c>
      <c r="D10" s="284" t="s">
        <v>119</v>
      </c>
      <c r="E10" s="43" t="s">
        <v>203</v>
      </c>
      <c r="F10" s="44" t="s">
        <v>204</v>
      </c>
      <c r="G10" s="44" t="s">
        <v>205</v>
      </c>
      <c r="H10" s="43" t="s">
        <v>206</v>
      </c>
      <c r="I10" s="151" t="s">
        <v>24337</v>
      </c>
      <c r="J10" s="283" t="s">
        <v>185</v>
      </c>
      <c r="K10" s="283" t="s">
        <v>186</v>
      </c>
      <c r="L10" s="87">
        <v>28</v>
      </c>
      <c r="M10" s="87" t="s">
        <v>170</v>
      </c>
      <c r="N10" s="87">
        <v>1004605</v>
      </c>
      <c r="O10" s="283"/>
    </row>
    <row r="11" spans="1:19" ht="15.75">
      <c r="A11" s="151">
        <v>10</v>
      </c>
      <c r="B11" s="284" t="s">
        <v>143</v>
      </c>
      <c r="C11" s="284" t="s">
        <v>118</v>
      </c>
      <c r="D11" s="284" t="s">
        <v>119</v>
      </c>
      <c r="E11" s="43" t="s">
        <v>207</v>
      </c>
      <c r="F11" s="44" t="s">
        <v>208</v>
      </c>
      <c r="G11" s="44" t="s">
        <v>209</v>
      </c>
      <c r="H11" s="43" t="s">
        <v>210</v>
      </c>
      <c r="I11" s="151" t="s">
        <v>24337</v>
      </c>
      <c r="J11" s="283" t="s">
        <v>185</v>
      </c>
      <c r="K11" s="283" t="s">
        <v>186</v>
      </c>
      <c r="L11" s="87">
        <v>28</v>
      </c>
      <c r="M11" s="87" t="s">
        <v>170</v>
      </c>
      <c r="N11" s="87">
        <v>1004638</v>
      </c>
      <c r="O11" s="283"/>
    </row>
    <row r="12" spans="1:19" ht="15.75">
      <c r="A12" s="151">
        <v>11</v>
      </c>
      <c r="B12" s="284" t="s">
        <v>143</v>
      </c>
      <c r="C12" s="284" t="s">
        <v>118</v>
      </c>
      <c r="D12" s="284" t="s">
        <v>119</v>
      </c>
      <c r="E12" s="43" t="s">
        <v>211</v>
      </c>
      <c r="F12" s="44" t="s">
        <v>212</v>
      </c>
      <c r="G12" s="44" t="s">
        <v>213</v>
      </c>
      <c r="H12" s="43" t="s">
        <v>214</v>
      </c>
      <c r="I12" s="151" t="s">
        <v>24337</v>
      </c>
      <c r="J12" s="283" t="s">
        <v>185</v>
      </c>
      <c r="K12" s="283" t="s">
        <v>186</v>
      </c>
      <c r="L12" s="87">
        <v>28</v>
      </c>
      <c r="M12" s="87" t="s">
        <v>170</v>
      </c>
      <c r="N12" s="87">
        <v>1004671</v>
      </c>
      <c r="O12" s="283"/>
    </row>
    <row r="13" spans="1:19" ht="15.75">
      <c r="A13" s="151">
        <v>12</v>
      </c>
      <c r="B13" s="284" t="s">
        <v>143</v>
      </c>
      <c r="C13" s="284" t="s">
        <v>118</v>
      </c>
      <c r="D13" s="284" t="s">
        <v>119</v>
      </c>
      <c r="E13" s="43" t="s">
        <v>215</v>
      </c>
      <c r="F13" s="44" t="s">
        <v>216</v>
      </c>
      <c r="G13" s="44" t="s">
        <v>217</v>
      </c>
      <c r="H13" s="43" t="s">
        <v>218</v>
      </c>
      <c r="I13" s="151" t="s">
        <v>24337</v>
      </c>
      <c r="J13" s="283" t="s">
        <v>185</v>
      </c>
      <c r="K13" s="283" t="s">
        <v>186</v>
      </c>
      <c r="L13" s="87">
        <v>28</v>
      </c>
      <c r="M13" s="87" t="s">
        <v>170</v>
      </c>
      <c r="N13" s="87">
        <v>1004704</v>
      </c>
      <c r="O13" s="283"/>
    </row>
    <row r="14" spans="1:19" ht="15.75">
      <c r="A14" s="151">
        <v>13</v>
      </c>
      <c r="B14" s="284" t="s">
        <v>143</v>
      </c>
      <c r="C14" s="284" t="s">
        <v>118</v>
      </c>
      <c r="D14" s="284" t="s">
        <v>121</v>
      </c>
      <c r="E14" s="43" t="s">
        <v>219</v>
      </c>
      <c r="F14" s="44" t="s">
        <v>220</v>
      </c>
      <c r="G14" s="44" t="s">
        <v>221</v>
      </c>
      <c r="H14" s="43" t="s">
        <v>222</v>
      </c>
      <c r="I14" s="151" t="s">
        <v>24337</v>
      </c>
      <c r="J14" s="283" t="s">
        <v>223</v>
      </c>
      <c r="K14" s="283" t="s">
        <v>224</v>
      </c>
      <c r="L14" s="87">
        <v>22</v>
      </c>
      <c r="M14" s="87" t="s">
        <v>170</v>
      </c>
      <c r="N14" s="87">
        <v>1004902</v>
      </c>
      <c r="O14" s="283"/>
    </row>
    <row r="15" spans="1:19" ht="15.75">
      <c r="A15" s="151">
        <v>14</v>
      </c>
      <c r="B15" s="284" t="s">
        <v>143</v>
      </c>
      <c r="C15" s="284" t="s">
        <v>118</v>
      </c>
      <c r="D15" s="284" t="s">
        <v>121</v>
      </c>
      <c r="E15" s="43" t="s">
        <v>225</v>
      </c>
      <c r="F15" s="44" t="s">
        <v>226</v>
      </c>
      <c r="G15" s="44" t="s">
        <v>227</v>
      </c>
      <c r="H15" s="43" t="s">
        <v>228</v>
      </c>
      <c r="I15" s="151" t="s">
        <v>24337</v>
      </c>
      <c r="J15" s="283" t="s">
        <v>223</v>
      </c>
      <c r="K15" s="283" t="s">
        <v>224</v>
      </c>
      <c r="L15" s="87">
        <v>22</v>
      </c>
      <c r="M15" s="87" t="s">
        <v>170</v>
      </c>
      <c r="N15" s="87">
        <v>1009062</v>
      </c>
      <c r="O15" s="283"/>
    </row>
    <row r="16" spans="1:19" ht="15.75">
      <c r="A16" s="151">
        <v>15</v>
      </c>
      <c r="B16" s="284" t="s">
        <v>143</v>
      </c>
      <c r="C16" s="284" t="s">
        <v>118</v>
      </c>
      <c r="D16" s="284" t="s">
        <v>121</v>
      </c>
      <c r="E16" s="43" t="s">
        <v>229</v>
      </c>
      <c r="F16" s="44" t="s">
        <v>230</v>
      </c>
      <c r="G16" s="44" t="s">
        <v>231</v>
      </c>
      <c r="H16" s="43" t="s">
        <v>232</v>
      </c>
      <c r="I16" s="151" t="s">
        <v>24337</v>
      </c>
      <c r="J16" s="283" t="s">
        <v>223</v>
      </c>
      <c r="K16" s="283" t="s">
        <v>224</v>
      </c>
      <c r="L16" s="87">
        <v>22</v>
      </c>
      <c r="M16" s="87" t="s">
        <v>170</v>
      </c>
      <c r="N16" s="87">
        <v>1004935</v>
      </c>
      <c r="O16" s="283"/>
    </row>
    <row r="17" spans="1:15" ht="15.75">
      <c r="A17" s="151">
        <v>16</v>
      </c>
      <c r="B17" s="284" t="s">
        <v>143</v>
      </c>
      <c r="C17" s="284" t="s">
        <v>118</v>
      </c>
      <c r="D17" s="284" t="s">
        <v>121</v>
      </c>
      <c r="E17" s="43" t="s">
        <v>233</v>
      </c>
      <c r="F17" s="44" t="s">
        <v>234</v>
      </c>
      <c r="G17" s="44" t="s">
        <v>235</v>
      </c>
      <c r="H17" s="43" t="s">
        <v>236</v>
      </c>
      <c r="I17" s="151" t="s">
        <v>24337</v>
      </c>
      <c r="J17" s="283" t="s">
        <v>223</v>
      </c>
      <c r="K17" s="283" t="s">
        <v>224</v>
      </c>
      <c r="L17" s="87">
        <v>22</v>
      </c>
      <c r="M17" s="87" t="s">
        <v>170</v>
      </c>
      <c r="N17" s="87">
        <v>1004968</v>
      </c>
      <c r="O17" s="283"/>
    </row>
    <row r="18" spans="1:15" ht="15.75">
      <c r="A18" s="151">
        <v>17</v>
      </c>
      <c r="B18" s="284" t="s">
        <v>143</v>
      </c>
      <c r="C18" s="284" t="s">
        <v>118</v>
      </c>
      <c r="D18" s="284" t="s">
        <v>121</v>
      </c>
      <c r="E18" s="43" t="s">
        <v>237</v>
      </c>
      <c r="F18" s="44" t="s">
        <v>238</v>
      </c>
      <c r="G18" s="44" t="s">
        <v>239</v>
      </c>
      <c r="H18" s="43" t="s">
        <v>240</v>
      </c>
      <c r="I18" s="151" t="s">
        <v>24337</v>
      </c>
      <c r="J18" s="283" t="s">
        <v>223</v>
      </c>
      <c r="K18" s="283" t="s">
        <v>224</v>
      </c>
      <c r="L18" s="87">
        <v>22</v>
      </c>
      <c r="M18" s="87" t="s">
        <v>170</v>
      </c>
      <c r="N18" s="87">
        <v>1005001</v>
      </c>
      <c r="O18" s="283"/>
    </row>
    <row r="19" spans="1:15" ht="15.75">
      <c r="A19" s="151">
        <v>18</v>
      </c>
      <c r="B19" s="284" t="s">
        <v>143</v>
      </c>
      <c r="C19" s="284" t="s">
        <v>118</v>
      </c>
      <c r="D19" s="284" t="s">
        <v>121</v>
      </c>
      <c r="E19" s="43" t="s">
        <v>241</v>
      </c>
      <c r="F19" s="44" t="s">
        <v>242</v>
      </c>
      <c r="G19" s="44" t="s">
        <v>243</v>
      </c>
      <c r="H19" s="43" t="s">
        <v>244</v>
      </c>
      <c r="I19" s="151" t="s">
        <v>24337</v>
      </c>
      <c r="J19" s="283" t="s">
        <v>223</v>
      </c>
      <c r="K19" s="283" t="s">
        <v>224</v>
      </c>
      <c r="L19" s="87">
        <v>22</v>
      </c>
      <c r="M19" s="87" t="s">
        <v>170</v>
      </c>
      <c r="N19" s="87">
        <v>1005034</v>
      </c>
      <c r="O19" s="283"/>
    </row>
    <row r="20" spans="1:15" ht="15.75">
      <c r="A20" s="151">
        <v>19</v>
      </c>
      <c r="B20" s="284" t="s">
        <v>143</v>
      </c>
      <c r="C20" s="284" t="s">
        <v>118</v>
      </c>
      <c r="D20" s="284" t="s">
        <v>124</v>
      </c>
      <c r="E20" s="43"/>
      <c r="F20" s="44" t="s">
        <v>245</v>
      </c>
      <c r="G20" s="44" t="s">
        <v>246</v>
      </c>
      <c r="H20" s="43"/>
      <c r="I20" s="151" t="s">
        <v>24337</v>
      </c>
      <c r="J20" s="283">
        <v>30082013</v>
      </c>
      <c r="K20" s="283" t="s">
        <v>247</v>
      </c>
      <c r="L20" s="87">
        <v>7</v>
      </c>
      <c r="M20" s="87" t="s">
        <v>170</v>
      </c>
      <c r="N20" s="87">
        <v>1035695</v>
      </c>
      <c r="O20" s="283"/>
    </row>
    <row r="21" spans="1:15" s="115" customFormat="1" ht="15.75">
      <c r="A21" s="151">
        <v>20</v>
      </c>
      <c r="B21" s="151" t="s">
        <v>143</v>
      </c>
      <c r="C21" s="151" t="s">
        <v>118</v>
      </c>
      <c r="D21" s="151" t="s">
        <v>124</v>
      </c>
      <c r="E21" s="152"/>
      <c r="F21" s="153" t="s">
        <v>248</v>
      </c>
      <c r="G21" s="153" t="s">
        <v>249</v>
      </c>
      <c r="H21" s="152"/>
      <c r="I21" s="151" t="s">
        <v>24337</v>
      </c>
      <c r="J21" s="151">
        <v>30082013</v>
      </c>
      <c r="K21" s="151" t="s">
        <v>247</v>
      </c>
      <c r="L21" s="154">
        <v>7</v>
      </c>
      <c r="M21" s="154" t="s">
        <v>170</v>
      </c>
      <c r="N21" s="154">
        <v>1035673</v>
      </c>
      <c r="O21" s="151"/>
    </row>
    <row r="22" spans="1:15" s="115" customFormat="1" ht="15.75">
      <c r="A22" s="151">
        <v>21</v>
      </c>
      <c r="B22" s="151" t="s">
        <v>143</v>
      </c>
      <c r="C22" s="151" t="s">
        <v>118</v>
      </c>
      <c r="D22" s="151" t="s">
        <v>124</v>
      </c>
      <c r="E22" s="152"/>
      <c r="F22" s="153" t="s">
        <v>250</v>
      </c>
      <c r="G22" s="153" t="s">
        <v>251</v>
      </c>
      <c r="H22" s="152"/>
      <c r="I22" s="151" t="s">
        <v>24337</v>
      </c>
      <c r="J22" s="151">
        <v>13082013</v>
      </c>
      <c r="K22" s="151" t="s">
        <v>247</v>
      </c>
      <c r="L22" s="154">
        <v>7</v>
      </c>
      <c r="M22" s="154" t="s">
        <v>170</v>
      </c>
      <c r="N22" s="154">
        <v>1035694</v>
      </c>
      <c r="O22" s="151"/>
    </row>
    <row r="23" spans="1:15" s="115" customFormat="1" ht="15.75">
      <c r="A23" s="151">
        <v>22</v>
      </c>
      <c r="B23" s="151" t="s">
        <v>143</v>
      </c>
      <c r="C23" s="151" t="s">
        <v>118</v>
      </c>
      <c r="D23" s="151" t="s">
        <v>124</v>
      </c>
      <c r="E23" s="152"/>
      <c r="F23" s="153" t="s">
        <v>252</v>
      </c>
      <c r="G23" s="153" t="s">
        <v>253</v>
      </c>
      <c r="H23" s="152"/>
      <c r="I23" s="151" t="s">
        <v>24337</v>
      </c>
      <c r="J23" s="151">
        <v>30082013</v>
      </c>
      <c r="K23" s="151" t="s">
        <v>247</v>
      </c>
      <c r="L23" s="154">
        <v>7</v>
      </c>
      <c r="M23" s="154" t="s">
        <v>170</v>
      </c>
      <c r="N23" s="154">
        <v>1035674</v>
      </c>
      <c r="O23" s="151"/>
    </row>
    <row r="24" spans="1:15" ht="15.75">
      <c r="A24" s="151">
        <v>23</v>
      </c>
      <c r="B24" s="284" t="s">
        <v>143</v>
      </c>
      <c r="C24" s="284" t="s">
        <v>118</v>
      </c>
      <c r="D24" s="284" t="s">
        <v>124</v>
      </c>
      <c r="E24" s="43"/>
      <c r="F24" s="44" t="s">
        <v>254</v>
      </c>
      <c r="G24" s="44" t="s">
        <v>255</v>
      </c>
      <c r="H24" s="43"/>
      <c r="I24" s="151" t="s">
        <v>24337</v>
      </c>
      <c r="J24" s="283">
        <v>30082013</v>
      </c>
      <c r="K24" s="283" t="s">
        <v>247</v>
      </c>
      <c r="L24" s="87">
        <v>7</v>
      </c>
      <c r="M24" s="87" t="s">
        <v>170</v>
      </c>
      <c r="N24" s="87">
        <v>1035675</v>
      </c>
      <c r="O24" s="283"/>
    </row>
    <row r="25" spans="1:15" ht="15.75">
      <c r="A25" s="151">
        <v>24</v>
      </c>
      <c r="B25" s="284" t="s">
        <v>143</v>
      </c>
      <c r="C25" s="284" t="s">
        <v>118</v>
      </c>
      <c r="D25" s="284" t="s">
        <v>124</v>
      </c>
      <c r="E25" s="43"/>
      <c r="F25" s="44" t="s">
        <v>256</v>
      </c>
      <c r="G25" s="44" t="s">
        <v>257</v>
      </c>
      <c r="H25" s="43"/>
      <c r="I25" s="151" t="s">
        <v>24337</v>
      </c>
      <c r="J25" s="283">
        <v>30082013</v>
      </c>
      <c r="K25" s="283" t="s">
        <v>247</v>
      </c>
      <c r="L25" s="87">
        <v>7</v>
      </c>
      <c r="M25" s="87" t="s">
        <v>170</v>
      </c>
      <c r="N25" s="87">
        <v>1035676</v>
      </c>
      <c r="O25" s="283"/>
    </row>
    <row r="26" spans="1:15" ht="15.75">
      <c r="A26" s="151">
        <v>25</v>
      </c>
      <c r="B26" s="284" t="s">
        <v>143</v>
      </c>
      <c r="C26" s="284" t="s">
        <v>118</v>
      </c>
      <c r="D26" s="284" t="s">
        <v>124</v>
      </c>
      <c r="E26" s="43"/>
      <c r="F26" s="44" t="s">
        <v>258</v>
      </c>
      <c r="G26" s="44" t="s">
        <v>259</v>
      </c>
      <c r="H26" s="43"/>
      <c r="I26" s="151" t="s">
        <v>24337</v>
      </c>
      <c r="J26" s="283">
        <v>30082013</v>
      </c>
      <c r="K26" s="283" t="s">
        <v>247</v>
      </c>
      <c r="L26" s="87">
        <v>7</v>
      </c>
      <c r="M26" s="87" t="s">
        <v>170</v>
      </c>
      <c r="N26" s="87">
        <v>1035677</v>
      </c>
      <c r="O26" s="283"/>
    </row>
    <row r="27" spans="1:15" ht="15.75">
      <c r="A27" s="151">
        <v>26</v>
      </c>
      <c r="B27" s="284" t="s">
        <v>143</v>
      </c>
      <c r="C27" s="284" t="s">
        <v>118</v>
      </c>
      <c r="D27" s="284" t="s">
        <v>124</v>
      </c>
      <c r="E27" s="43"/>
      <c r="F27" s="44" t="s">
        <v>260</v>
      </c>
      <c r="G27" s="44" t="s">
        <v>261</v>
      </c>
      <c r="H27" s="43"/>
      <c r="I27" s="151" t="s">
        <v>24337</v>
      </c>
      <c r="J27" s="283">
        <v>23092013</v>
      </c>
      <c r="K27" s="283" t="s">
        <v>247</v>
      </c>
      <c r="L27" s="87">
        <v>7</v>
      </c>
      <c r="M27" s="87" t="s">
        <v>170</v>
      </c>
      <c r="N27" s="87">
        <v>1035678</v>
      </c>
      <c r="O27" s="283"/>
    </row>
    <row r="28" spans="1:15" ht="15.75">
      <c r="A28" s="151">
        <v>27</v>
      </c>
      <c r="B28" s="284" t="s">
        <v>143</v>
      </c>
      <c r="C28" s="284" t="s">
        <v>118</v>
      </c>
      <c r="D28" s="284" t="s">
        <v>124</v>
      </c>
      <c r="E28" s="43"/>
      <c r="F28" s="44" t="s">
        <v>262</v>
      </c>
      <c r="G28" s="44" t="s">
        <v>263</v>
      </c>
      <c r="H28" s="43"/>
      <c r="I28" s="151" t="s">
        <v>24337</v>
      </c>
      <c r="J28" s="283">
        <v>23092013</v>
      </c>
      <c r="K28" s="283" t="s">
        <v>247</v>
      </c>
      <c r="L28" s="87">
        <v>7</v>
      </c>
      <c r="M28" s="87" t="s">
        <v>170</v>
      </c>
      <c r="N28" s="87">
        <v>1035679</v>
      </c>
      <c r="O28" s="283"/>
    </row>
    <row r="29" spans="1:15" ht="15.75">
      <c r="A29" s="151">
        <v>28</v>
      </c>
      <c r="B29" s="284" t="s">
        <v>143</v>
      </c>
      <c r="C29" s="284" t="s">
        <v>118</v>
      </c>
      <c r="D29" s="284" t="s">
        <v>124</v>
      </c>
      <c r="E29" s="43"/>
      <c r="F29" s="44" t="s">
        <v>264</v>
      </c>
      <c r="G29" s="44" t="s">
        <v>265</v>
      </c>
      <c r="H29" s="43"/>
      <c r="I29" s="151" t="s">
        <v>24337</v>
      </c>
      <c r="J29" s="283">
        <v>23092013</v>
      </c>
      <c r="K29" s="283" t="s">
        <v>247</v>
      </c>
      <c r="L29" s="87">
        <v>7</v>
      </c>
      <c r="M29" s="87" t="s">
        <v>170</v>
      </c>
      <c r="N29" s="87">
        <v>1035680</v>
      </c>
      <c r="O29" s="283"/>
    </row>
    <row r="30" spans="1:15" ht="15.75">
      <c r="A30" s="151">
        <v>29</v>
      </c>
      <c r="B30" s="284" t="s">
        <v>143</v>
      </c>
      <c r="C30" s="284" t="s">
        <v>118</v>
      </c>
      <c r="D30" s="284" t="s">
        <v>124</v>
      </c>
      <c r="E30" s="43"/>
      <c r="F30" s="44" t="s">
        <v>266</v>
      </c>
      <c r="G30" s="44" t="s">
        <v>267</v>
      </c>
      <c r="H30" s="43"/>
      <c r="I30" s="151" t="s">
        <v>24337</v>
      </c>
      <c r="J30" s="283">
        <v>14102013</v>
      </c>
      <c r="K30" s="283" t="s">
        <v>247</v>
      </c>
      <c r="L30" s="87">
        <v>7</v>
      </c>
      <c r="M30" s="87" t="s">
        <v>170</v>
      </c>
      <c r="N30" s="87">
        <v>1065278</v>
      </c>
      <c r="O30" s="283"/>
    </row>
    <row r="31" spans="1:15" ht="15.75">
      <c r="A31" s="151">
        <v>30</v>
      </c>
      <c r="B31" s="284" t="s">
        <v>143</v>
      </c>
      <c r="C31" s="284" t="s">
        <v>118</v>
      </c>
      <c r="D31" s="284" t="s">
        <v>124</v>
      </c>
      <c r="E31" s="43"/>
      <c r="F31" s="44" t="s">
        <v>268</v>
      </c>
      <c r="G31" s="44" t="s">
        <v>269</v>
      </c>
      <c r="H31" s="43"/>
      <c r="I31" s="151" t="s">
        <v>24337</v>
      </c>
      <c r="J31" s="283">
        <v>26112013</v>
      </c>
      <c r="K31" s="283" t="s">
        <v>247</v>
      </c>
      <c r="L31" s="87">
        <v>7</v>
      </c>
      <c r="M31" s="87" t="s">
        <v>170</v>
      </c>
      <c r="N31" s="87">
        <v>1069532</v>
      </c>
      <c r="O31" s="283"/>
    </row>
    <row r="32" spans="1:15" ht="15.75">
      <c r="A32" s="151">
        <v>31</v>
      </c>
      <c r="B32" s="284" t="s">
        <v>143</v>
      </c>
      <c r="C32" s="284" t="s">
        <v>118</v>
      </c>
      <c r="D32" s="284" t="s">
        <v>124</v>
      </c>
      <c r="E32" s="43"/>
      <c r="F32" s="44" t="s">
        <v>270</v>
      </c>
      <c r="G32" s="44" t="s">
        <v>271</v>
      </c>
      <c r="H32" s="43"/>
      <c r="I32" s="151" t="s">
        <v>24337</v>
      </c>
      <c r="J32" s="283">
        <v>26112013</v>
      </c>
      <c r="K32" s="283" t="s">
        <v>247</v>
      </c>
      <c r="L32" s="87">
        <v>7</v>
      </c>
      <c r="M32" s="87" t="s">
        <v>170</v>
      </c>
      <c r="N32" s="87">
        <v>1069533</v>
      </c>
      <c r="O32" s="283"/>
    </row>
    <row r="33" spans="1:15" ht="15.75">
      <c r="A33" s="151">
        <v>32</v>
      </c>
      <c r="B33" s="284" t="s">
        <v>143</v>
      </c>
      <c r="C33" s="284" t="s">
        <v>118</v>
      </c>
      <c r="D33" s="284" t="s">
        <v>124</v>
      </c>
      <c r="E33" s="43"/>
      <c r="F33" s="44" t="s">
        <v>272</v>
      </c>
      <c r="G33" s="44" t="s">
        <v>273</v>
      </c>
      <c r="H33" s="43"/>
      <c r="I33" s="151" t="s">
        <v>24337</v>
      </c>
      <c r="J33" s="283">
        <v>26112013</v>
      </c>
      <c r="K33" s="283" t="s">
        <v>247</v>
      </c>
      <c r="L33" s="87">
        <v>7</v>
      </c>
      <c r="M33" s="87" t="s">
        <v>170</v>
      </c>
      <c r="N33" s="87">
        <v>1069534</v>
      </c>
      <c r="O33" s="283"/>
    </row>
    <row r="34" spans="1:15" ht="15.75">
      <c r="A34" s="151">
        <v>33</v>
      </c>
      <c r="B34" s="284" t="s">
        <v>143</v>
      </c>
      <c r="C34" s="284" t="s">
        <v>118</v>
      </c>
      <c r="D34" s="284" t="s">
        <v>124</v>
      </c>
      <c r="E34" s="43"/>
      <c r="F34" s="44" t="s">
        <v>274</v>
      </c>
      <c r="G34" s="44" t="s">
        <v>275</v>
      </c>
      <c r="H34" s="43"/>
      <c r="I34" s="151" t="s">
        <v>24337</v>
      </c>
      <c r="J34" s="283">
        <v>18092015</v>
      </c>
      <c r="K34" s="283" t="s">
        <v>276</v>
      </c>
      <c r="L34" s="87">
        <v>5</v>
      </c>
      <c r="M34" s="87" t="s">
        <v>170</v>
      </c>
      <c r="N34" s="87">
        <v>1076117</v>
      </c>
      <c r="O34" s="283"/>
    </row>
    <row r="35" spans="1:15" ht="15.75">
      <c r="A35" s="151">
        <v>34</v>
      </c>
      <c r="B35" s="284" t="s">
        <v>143</v>
      </c>
      <c r="C35" s="284" t="s">
        <v>118</v>
      </c>
      <c r="D35" s="284" t="s">
        <v>124</v>
      </c>
      <c r="E35" s="43"/>
      <c r="F35" s="44" t="s">
        <v>277</v>
      </c>
      <c r="G35" s="44" t="s">
        <v>278</v>
      </c>
      <c r="H35" s="43"/>
      <c r="I35" s="151" t="s">
        <v>24337</v>
      </c>
      <c r="J35" s="283">
        <v>18092015</v>
      </c>
      <c r="K35" s="283" t="s">
        <v>276</v>
      </c>
      <c r="L35" s="87">
        <v>5</v>
      </c>
      <c r="M35" s="87" t="s">
        <v>170</v>
      </c>
      <c r="N35" s="87">
        <v>1076120</v>
      </c>
      <c r="O35" s="283"/>
    </row>
    <row r="36" spans="1:15" ht="15.75">
      <c r="A36" s="151">
        <v>35</v>
      </c>
      <c r="B36" s="284" t="s">
        <v>143</v>
      </c>
      <c r="C36" s="284" t="s">
        <v>118</v>
      </c>
      <c r="D36" s="284" t="s">
        <v>124</v>
      </c>
      <c r="E36" s="43"/>
      <c r="F36" s="44" t="s">
        <v>279</v>
      </c>
      <c r="G36" s="44" t="s">
        <v>280</v>
      </c>
      <c r="H36" s="43"/>
      <c r="I36" s="151" t="s">
        <v>24337</v>
      </c>
      <c r="J36" s="283">
        <v>18092015</v>
      </c>
      <c r="K36" s="283" t="s">
        <v>276</v>
      </c>
      <c r="L36" s="87">
        <v>5</v>
      </c>
      <c r="M36" s="87" t="s">
        <v>170</v>
      </c>
      <c r="N36" s="87">
        <v>1076121</v>
      </c>
      <c r="O36" s="283"/>
    </row>
    <row r="37" spans="1:15" ht="15.75">
      <c r="A37" s="151">
        <v>36</v>
      </c>
      <c r="B37" s="284" t="s">
        <v>143</v>
      </c>
      <c r="C37" s="284" t="s">
        <v>118</v>
      </c>
      <c r="D37" s="284" t="s">
        <v>124</v>
      </c>
      <c r="E37" s="43"/>
      <c r="F37" s="44" t="s">
        <v>281</v>
      </c>
      <c r="G37" s="44" t="s">
        <v>282</v>
      </c>
      <c r="H37" s="43"/>
      <c r="I37" s="151" t="s">
        <v>24337</v>
      </c>
      <c r="J37" s="283">
        <v>18092015</v>
      </c>
      <c r="K37" s="283" t="s">
        <v>276</v>
      </c>
      <c r="L37" s="87">
        <v>5</v>
      </c>
      <c r="M37" s="87" t="s">
        <v>170</v>
      </c>
      <c r="N37" s="87">
        <v>1076122</v>
      </c>
      <c r="O37" s="283"/>
    </row>
    <row r="38" spans="1:15" ht="15.75">
      <c r="A38" s="151">
        <v>37</v>
      </c>
      <c r="B38" s="284" t="s">
        <v>143</v>
      </c>
      <c r="C38" s="284" t="s">
        <v>118</v>
      </c>
      <c r="D38" s="284" t="s">
        <v>124</v>
      </c>
      <c r="E38" s="43"/>
      <c r="F38" s="44" t="s">
        <v>283</v>
      </c>
      <c r="G38" s="44" t="s">
        <v>284</v>
      </c>
      <c r="H38" s="43"/>
      <c r="I38" s="151" t="s">
        <v>24337</v>
      </c>
      <c r="J38" s="283">
        <v>18092015</v>
      </c>
      <c r="K38" s="283" t="s">
        <v>276</v>
      </c>
      <c r="L38" s="87">
        <v>5</v>
      </c>
      <c r="M38" s="87" t="s">
        <v>170</v>
      </c>
      <c r="N38" s="87">
        <v>1076123</v>
      </c>
      <c r="O38" s="283"/>
    </row>
    <row r="39" spans="1:15" ht="15.75">
      <c r="A39" s="151">
        <v>38</v>
      </c>
      <c r="B39" s="284" t="s">
        <v>143</v>
      </c>
      <c r="C39" s="284" t="s">
        <v>118</v>
      </c>
      <c r="D39" s="284" t="s">
        <v>119</v>
      </c>
      <c r="E39" s="43" t="s">
        <v>285</v>
      </c>
      <c r="F39" s="44" t="s">
        <v>286</v>
      </c>
      <c r="G39" s="44" t="s">
        <v>287</v>
      </c>
      <c r="H39" s="43" t="s">
        <v>288</v>
      </c>
      <c r="I39" s="284" t="s">
        <v>110</v>
      </c>
      <c r="J39" s="283" t="s">
        <v>289</v>
      </c>
      <c r="K39" s="283" t="s">
        <v>290</v>
      </c>
      <c r="L39" s="87">
        <v>31</v>
      </c>
      <c r="M39" s="87" t="s">
        <v>170</v>
      </c>
      <c r="N39" s="87">
        <v>1004546</v>
      </c>
      <c r="O39" s="283"/>
    </row>
    <row r="40" spans="1:15" ht="15.75">
      <c r="A40" s="151">
        <v>39</v>
      </c>
      <c r="B40" s="284" t="s">
        <v>143</v>
      </c>
      <c r="C40" s="284" t="s">
        <v>118</v>
      </c>
      <c r="D40" s="284" t="s">
        <v>119</v>
      </c>
      <c r="E40" s="43" t="s">
        <v>291</v>
      </c>
      <c r="F40" s="44" t="s">
        <v>292</v>
      </c>
      <c r="G40" s="44" t="s">
        <v>293</v>
      </c>
      <c r="H40" s="43" t="s">
        <v>294</v>
      </c>
      <c r="I40" s="284" t="s">
        <v>110</v>
      </c>
      <c r="J40" s="283" t="s">
        <v>289</v>
      </c>
      <c r="K40" s="283" t="s">
        <v>290</v>
      </c>
      <c r="L40" s="87">
        <v>31</v>
      </c>
      <c r="M40" s="87" t="s">
        <v>170</v>
      </c>
      <c r="N40" s="87">
        <v>1004547</v>
      </c>
      <c r="O40" s="283"/>
    </row>
    <row r="41" spans="1:15" ht="15.75">
      <c r="A41" s="151">
        <v>40</v>
      </c>
      <c r="B41" s="284" t="s">
        <v>143</v>
      </c>
      <c r="C41" s="284" t="s">
        <v>118</v>
      </c>
      <c r="D41" s="284" t="s">
        <v>119</v>
      </c>
      <c r="E41" s="43" t="s">
        <v>295</v>
      </c>
      <c r="F41" s="44" t="s">
        <v>296</v>
      </c>
      <c r="G41" s="44" t="s">
        <v>297</v>
      </c>
      <c r="H41" s="43" t="s">
        <v>298</v>
      </c>
      <c r="I41" s="284" t="s">
        <v>110</v>
      </c>
      <c r="J41" s="283" t="s">
        <v>289</v>
      </c>
      <c r="K41" s="283" t="s">
        <v>290</v>
      </c>
      <c r="L41" s="87">
        <v>31</v>
      </c>
      <c r="M41" s="87" t="s">
        <v>170</v>
      </c>
      <c r="N41" s="87">
        <v>1004548</v>
      </c>
      <c r="O41" s="283"/>
    </row>
    <row r="42" spans="1:15" s="115" customFormat="1" ht="15.75">
      <c r="A42" s="151">
        <v>41</v>
      </c>
      <c r="B42" s="151" t="s">
        <v>143</v>
      </c>
      <c r="C42" s="151" t="s">
        <v>118</v>
      </c>
      <c r="D42" s="151" t="s">
        <v>124</v>
      </c>
      <c r="E42" s="152"/>
      <c r="F42" s="153" t="s">
        <v>299</v>
      </c>
      <c r="G42" s="153" t="s">
        <v>300</v>
      </c>
      <c r="H42" s="152"/>
      <c r="I42" s="151" t="s">
        <v>24337</v>
      </c>
      <c r="J42" s="151">
        <v>25072013</v>
      </c>
      <c r="K42" s="151" t="s">
        <v>247</v>
      </c>
      <c r="L42" s="154">
        <v>7</v>
      </c>
      <c r="M42" s="154" t="s">
        <v>170</v>
      </c>
      <c r="N42" s="154">
        <v>1010537</v>
      </c>
      <c r="O42" s="151" t="s">
        <v>301</v>
      </c>
    </row>
    <row r="43" spans="1:15" s="115" customFormat="1" ht="15.75">
      <c r="A43" s="151">
        <v>42</v>
      </c>
      <c r="B43" s="151" t="s">
        <v>143</v>
      </c>
      <c r="C43" s="151" t="s">
        <v>118</v>
      </c>
      <c r="D43" s="151" t="s">
        <v>124</v>
      </c>
      <c r="E43" s="152"/>
      <c r="F43" s="153" t="s">
        <v>302</v>
      </c>
      <c r="G43" s="153" t="s">
        <v>303</v>
      </c>
      <c r="H43" s="152"/>
      <c r="I43" s="151" t="s">
        <v>24337</v>
      </c>
      <c r="J43" s="151">
        <v>30082013</v>
      </c>
      <c r="K43" s="151" t="s">
        <v>247</v>
      </c>
      <c r="L43" s="154">
        <v>7</v>
      </c>
      <c r="M43" s="154" t="s">
        <v>170</v>
      </c>
      <c r="N43" s="154">
        <v>1035682</v>
      </c>
      <c r="O43" s="151" t="s">
        <v>301</v>
      </c>
    </row>
    <row r="44" spans="1:15" s="115" customFormat="1" ht="15.75">
      <c r="A44" s="151">
        <v>43</v>
      </c>
      <c r="B44" s="151" t="s">
        <v>143</v>
      </c>
      <c r="C44" s="151" t="s">
        <v>118</v>
      </c>
      <c r="D44" s="151" t="s">
        <v>124</v>
      </c>
      <c r="E44" s="152"/>
      <c r="F44" s="153" t="s">
        <v>304</v>
      </c>
      <c r="G44" s="153" t="s">
        <v>305</v>
      </c>
      <c r="H44" s="152"/>
      <c r="I44" s="151" t="s">
        <v>24337</v>
      </c>
      <c r="J44" s="151">
        <v>23052013</v>
      </c>
      <c r="K44" s="151" t="s">
        <v>247</v>
      </c>
      <c r="L44" s="154">
        <v>7</v>
      </c>
      <c r="M44" s="154" t="s">
        <v>170</v>
      </c>
      <c r="N44" s="154">
        <v>1010518</v>
      </c>
      <c r="O44" s="151" t="s">
        <v>301</v>
      </c>
    </row>
    <row r="45" spans="1:15" s="115" customFormat="1" ht="15.75">
      <c r="A45" s="151">
        <v>44</v>
      </c>
      <c r="B45" s="151" t="s">
        <v>143</v>
      </c>
      <c r="C45" s="151" t="s">
        <v>118</v>
      </c>
      <c r="D45" s="151" t="s">
        <v>124</v>
      </c>
      <c r="E45" s="152"/>
      <c r="F45" s="153" t="s">
        <v>306</v>
      </c>
      <c r="G45" s="153" t="s">
        <v>307</v>
      </c>
      <c r="H45" s="152"/>
      <c r="I45" s="151" t="s">
        <v>24337</v>
      </c>
      <c r="J45" s="151">
        <v>14102013</v>
      </c>
      <c r="K45" s="151" t="s">
        <v>247</v>
      </c>
      <c r="L45" s="154">
        <v>7</v>
      </c>
      <c r="M45" s="154" t="s">
        <v>170</v>
      </c>
      <c r="N45" s="154">
        <v>1065274</v>
      </c>
      <c r="O45" s="151" t="s">
        <v>301</v>
      </c>
    </row>
    <row r="46" spans="1:15" s="115" customFormat="1" ht="15.75">
      <c r="A46" s="151">
        <v>45</v>
      </c>
      <c r="B46" s="151" t="s">
        <v>143</v>
      </c>
      <c r="C46" s="151" t="s">
        <v>118</v>
      </c>
      <c r="D46" s="151" t="s">
        <v>124</v>
      </c>
      <c r="E46" s="152"/>
      <c r="F46" s="153" t="s">
        <v>308</v>
      </c>
      <c r="G46" s="153" t="s">
        <v>309</v>
      </c>
      <c r="H46" s="152"/>
      <c r="I46" s="151" t="s">
        <v>24337</v>
      </c>
      <c r="J46" s="151">
        <v>14102013</v>
      </c>
      <c r="K46" s="151" t="s">
        <v>247</v>
      </c>
      <c r="L46" s="154">
        <v>7</v>
      </c>
      <c r="M46" s="154" t="s">
        <v>170</v>
      </c>
      <c r="N46" s="154">
        <v>1065275</v>
      </c>
      <c r="O46" s="151" t="s">
        <v>301</v>
      </c>
    </row>
    <row r="47" spans="1:15" s="115" customFormat="1" ht="15.75">
      <c r="A47" s="151">
        <v>46</v>
      </c>
      <c r="B47" s="151" t="s">
        <v>144</v>
      </c>
      <c r="C47" s="151" t="s">
        <v>118</v>
      </c>
      <c r="D47" s="151" t="s">
        <v>119</v>
      </c>
      <c r="E47" s="152" t="s">
        <v>310</v>
      </c>
      <c r="F47" s="153" t="s">
        <v>311</v>
      </c>
      <c r="G47" s="153" t="s">
        <v>312</v>
      </c>
      <c r="H47" s="152" t="s">
        <v>313</v>
      </c>
      <c r="I47" s="151" t="s">
        <v>24</v>
      </c>
      <c r="J47" s="151" t="s">
        <v>314</v>
      </c>
      <c r="K47" s="151" t="s">
        <v>315</v>
      </c>
      <c r="L47" s="154">
        <v>43</v>
      </c>
      <c r="M47" s="154" t="s">
        <v>170</v>
      </c>
      <c r="N47" s="154">
        <v>1004505</v>
      </c>
      <c r="O47" s="151"/>
    </row>
    <row r="48" spans="1:15" s="115" customFormat="1" ht="15.75">
      <c r="A48" s="151">
        <v>47</v>
      </c>
      <c r="B48" s="151" t="s">
        <v>144</v>
      </c>
      <c r="C48" s="151" t="s">
        <v>118</v>
      </c>
      <c r="D48" s="151" t="s">
        <v>119</v>
      </c>
      <c r="E48" s="152" t="s">
        <v>316</v>
      </c>
      <c r="F48" s="153" t="s">
        <v>317</v>
      </c>
      <c r="G48" s="153" t="s">
        <v>318</v>
      </c>
      <c r="H48" s="152" t="s">
        <v>319</v>
      </c>
      <c r="I48" s="151" t="s">
        <v>24</v>
      </c>
      <c r="J48" s="151" t="s">
        <v>185</v>
      </c>
      <c r="K48" s="151" t="s">
        <v>186</v>
      </c>
      <c r="L48" s="154">
        <v>28</v>
      </c>
      <c r="M48" s="154" t="s">
        <v>170</v>
      </c>
      <c r="N48" s="154">
        <v>1004500</v>
      </c>
      <c r="O48" s="151"/>
    </row>
    <row r="49" spans="1:15" s="115" customFormat="1" ht="15.75">
      <c r="A49" s="151">
        <v>48</v>
      </c>
      <c r="B49" s="151" t="s">
        <v>144</v>
      </c>
      <c r="C49" s="151" t="s">
        <v>118</v>
      </c>
      <c r="D49" s="151" t="s">
        <v>119</v>
      </c>
      <c r="E49" s="152" t="s">
        <v>320</v>
      </c>
      <c r="F49" s="153" t="s">
        <v>321</v>
      </c>
      <c r="G49" s="153" t="s">
        <v>322</v>
      </c>
      <c r="H49" s="152" t="s">
        <v>323</v>
      </c>
      <c r="I49" s="151" t="s">
        <v>24</v>
      </c>
      <c r="J49" s="151" t="s">
        <v>185</v>
      </c>
      <c r="K49" s="151" t="s">
        <v>186</v>
      </c>
      <c r="L49" s="154">
        <v>28</v>
      </c>
      <c r="M49" s="154" t="s">
        <v>170</v>
      </c>
      <c r="N49" s="154">
        <v>1009393</v>
      </c>
      <c r="O49" s="151"/>
    </row>
    <row r="50" spans="1:15" s="115" customFormat="1" ht="15.75">
      <c r="A50" s="151">
        <v>49</v>
      </c>
      <c r="B50" s="151" t="s">
        <v>144</v>
      </c>
      <c r="C50" s="151" t="s">
        <v>118</v>
      </c>
      <c r="D50" s="151" t="s">
        <v>119</v>
      </c>
      <c r="E50" s="152" t="s">
        <v>324</v>
      </c>
      <c r="F50" s="153" t="s">
        <v>325</v>
      </c>
      <c r="G50" s="153" t="s">
        <v>326</v>
      </c>
      <c r="H50" s="152" t="s">
        <v>327</v>
      </c>
      <c r="I50" s="151" t="s">
        <v>24</v>
      </c>
      <c r="J50" s="151" t="s">
        <v>185</v>
      </c>
      <c r="K50" s="151" t="s">
        <v>186</v>
      </c>
      <c r="L50" s="154">
        <v>28</v>
      </c>
      <c r="M50" s="154" t="s">
        <v>170</v>
      </c>
      <c r="N50" s="154">
        <v>1009426</v>
      </c>
      <c r="O50" s="151"/>
    </row>
    <row r="51" spans="1:15" s="115" customFormat="1" ht="21" customHeight="1">
      <c r="A51" s="151">
        <v>50</v>
      </c>
      <c r="B51" s="151" t="s">
        <v>144</v>
      </c>
      <c r="C51" s="151" t="s">
        <v>118</v>
      </c>
      <c r="D51" s="151" t="s">
        <v>119</v>
      </c>
      <c r="E51" s="152" t="s">
        <v>328</v>
      </c>
      <c r="F51" s="153" t="s">
        <v>329</v>
      </c>
      <c r="G51" s="153" t="s">
        <v>330</v>
      </c>
      <c r="H51" s="152" t="s">
        <v>331</v>
      </c>
      <c r="I51" s="151" t="s">
        <v>24</v>
      </c>
      <c r="J51" s="151" t="s">
        <v>185</v>
      </c>
      <c r="K51" s="151" t="s">
        <v>186</v>
      </c>
      <c r="L51" s="154">
        <v>28</v>
      </c>
      <c r="M51" s="154" t="s">
        <v>170</v>
      </c>
      <c r="N51" s="154">
        <v>1009492</v>
      </c>
      <c r="O51" s="151"/>
    </row>
    <row r="52" spans="1:15" s="115" customFormat="1" ht="15.75">
      <c r="A52" s="151">
        <v>51</v>
      </c>
      <c r="B52" s="151" t="s">
        <v>144</v>
      </c>
      <c r="C52" s="151" t="s">
        <v>118</v>
      </c>
      <c r="D52" s="151" t="s">
        <v>119</v>
      </c>
      <c r="E52" s="152" t="s">
        <v>332</v>
      </c>
      <c r="F52" s="153" t="s">
        <v>333</v>
      </c>
      <c r="G52" s="153" t="s">
        <v>334</v>
      </c>
      <c r="H52" s="152" t="s">
        <v>335</v>
      </c>
      <c r="I52" s="151" t="s">
        <v>24</v>
      </c>
      <c r="J52" s="151" t="s">
        <v>185</v>
      </c>
      <c r="K52" s="151" t="s">
        <v>186</v>
      </c>
      <c r="L52" s="154">
        <v>28</v>
      </c>
      <c r="M52" s="154" t="s">
        <v>170</v>
      </c>
      <c r="N52" s="154">
        <v>1009525</v>
      </c>
      <c r="O52" s="151"/>
    </row>
    <row r="53" spans="1:15" s="115" customFormat="1" ht="15.75">
      <c r="A53" s="151">
        <v>52</v>
      </c>
      <c r="B53" s="151" t="s">
        <v>144</v>
      </c>
      <c r="C53" s="151" t="s">
        <v>118</v>
      </c>
      <c r="D53" s="151" t="s">
        <v>119</v>
      </c>
      <c r="E53" s="152" t="s">
        <v>336</v>
      </c>
      <c r="F53" s="153" t="s">
        <v>337</v>
      </c>
      <c r="G53" s="153" t="s">
        <v>338</v>
      </c>
      <c r="H53" s="152" t="s">
        <v>339</v>
      </c>
      <c r="I53" s="151" t="s">
        <v>24</v>
      </c>
      <c r="J53" s="151" t="s">
        <v>185</v>
      </c>
      <c r="K53" s="151" t="s">
        <v>186</v>
      </c>
      <c r="L53" s="154">
        <v>28</v>
      </c>
      <c r="M53" s="154" t="s">
        <v>170</v>
      </c>
      <c r="N53" s="154">
        <v>1009558</v>
      </c>
      <c r="O53" s="151"/>
    </row>
    <row r="54" spans="1:15" s="115" customFormat="1" ht="15.75">
      <c r="A54" s="151">
        <v>53</v>
      </c>
      <c r="B54" s="151" t="s">
        <v>144</v>
      </c>
      <c r="C54" s="151" t="s">
        <v>118</v>
      </c>
      <c r="D54" s="151" t="s">
        <v>121</v>
      </c>
      <c r="E54" s="152" t="s">
        <v>340</v>
      </c>
      <c r="F54" s="153" t="s">
        <v>341</v>
      </c>
      <c r="G54" s="153" t="s">
        <v>342</v>
      </c>
      <c r="H54" s="152" t="s">
        <v>343</v>
      </c>
      <c r="I54" s="151" t="s">
        <v>24</v>
      </c>
      <c r="J54" s="151" t="s">
        <v>344</v>
      </c>
      <c r="K54" s="151" t="s">
        <v>345</v>
      </c>
      <c r="L54" s="154">
        <v>25</v>
      </c>
      <c r="M54" s="154" t="s">
        <v>170</v>
      </c>
      <c r="N54" s="154">
        <v>1009591</v>
      </c>
      <c r="O54" s="151"/>
    </row>
    <row r="55" spans="1:15" s="115" customFormat="1" ht="15.75">
      <c r="A55" s="151">
        <v>54</v>
      </c>
      <c r="B55" s="151" t="s">
        <v>144</v>
      </c>
      <c r="C55" s="151" t="s">
        <v>118</v>
      </c>
      <c r="D55" s="151" t="s">
        <v>121</v>
      </c>
      <c r="E55" s="152" t="s">
        <v>346</v>
      </c>
      <c r="F55" s="153" t="s">
        <v>347</v>
      </c>
      <c r="G55" s="153" t="s">
        <v>348</v>
      </c>
      <c r="H55" s="152" t="s">
        <v>349</v>
      </c>
      <c r="I55" s="151" t="s">
        <v>24</v>
      </c>
      <c r="J55" s="151" t="s">
        <v>344</v>
      </c>
      <c r="K55" s="151" t="s">
        <v>345</v>
      </c>
      <c r="L55" s="154">
        <v>25</v>
      </c>
      <c r="M55" s="154" t="s">
        <v>170</v>
      </c>
      <c r="N55" s="154">
        <v>1009359</v>
      </c>
      <c r="O55" s="151"/>
    </row>
    <row r="56" spans="1:15" s="115" customFormat="1" ht="15.75">
      <c r="A56" s="151">
        <v>55</v>
      </c>
      <c r="B56" s="151" t="s">
        <v>144</v>
      </c>
      <c r="C56" s="151" t="s">
        <v>118</v>
      </c>
      <c r="D56" s="151" t="s">
        <v>121</v>
      </c>
      <c r="E56" s="152" t="s">
        <v>350</v>
      </c>
      <c r="F56" s="153" t="s">
        <v>351</v>
      </c>
      <c r="G56" s="153" t="s">
        <v>352</v>
      </c>
      <c r="H56" s="152" t="s">
        <v>353</v>
      </c>
      <c r="I56" s="151" t="s">
        <v>24</v>
      </c>
      <c r="J56" s="151" t="s">
        <v>344</v>
      </c>
      <c r="K56" s="151" t="s">
        <v>345</v>
      </c>
      <c r="L56" s="154">
        <v>25</v>
      </c>
      <c r="M56" s="154" t="s">
        <v>170</v>
      </c>
      <c r="N56" s="154">
        <v>1009360</v>
      </c>
      <c r="O56" s="151"/>
    </row>
    <row r="57" spans="1:15" s="115" customFormat="1" ht="15.75">
      <c r="A57" s="151">
        <v>56</v>
      </c>
      <c r="B57" s="151" t="s">
        <v>144</v>
      </c>
      <c r="C57" s="151" t="s">
        <v>118</v>
      </c>
      <c r="D57" s="151" t="s">
        <v>121</v>
      </c>
      <c r="E57" s="152" t="s">
        <v>354</v>
      </c>
      <c r="F57" s="153" t="s">
        <v>355</v>
      </c>
      <c r="G57" s="153" t="s">
        <v>356</v>
      </c>
      <c r="H57" s="152" t="s">
        <v>357</v>
      </c>
      <c r="I57" s="151" t="s">
        <v>24</v>
      </c>
      <c r="J57" s="151" t="s">
        <v>344</v>
      </c>
      <c r="K57" s="151" t="s">
        <v>345</v>
      </c>
      <c r="L57" s="154">
        <v>25</v>
      </c>
      <c r="M57" s="154" t="s">
        <v>170</v>
      </c>
      <c r="N57" s="154">
        <v>1009688</v>
      </c>
      <c r="O57" s="151"/>
    </row>
    <row r="58" spans="1:15" s="115" customFormat="1" ht="15.75">
      <c r="A58" s="151">
        <v>57</v>
      </c>
      <c r="B58" s="151" t="s">
        <v>144</v>
      </c>
      <c r="C58" s="151" t="s">
        <v>118</v>
      </c>
      <c r="D58" s="151" t="s">
        <v>121</v>
      </c>
      <c r="E58" s="152" t="s">
        <v>358</v>
      </c>
      <c r="F58" s="153" t="s">
        <v>359</v>
      </c>
      <c r="G58" s="153" t="s">
        <v>360</v>
      </c>
      <c r="H58" s="152" t="s">
        <v>361</v>
      </c>
      <c r="I58" s="151" t="s">
        <v>24</v>
      </c>
      <c r="J58" s="151" t="s">
        <v>344</v>
      </c>
      <c r="K58" s="151" t="s">
        <v>345</v>
      </c>
      <c r="L58" s="154">
        <v>25</v>
      </c>
      <c r="M58" s="154" t="s">
        <v>170</v>
      </c>
      <c r="N58" s="154">
        <v>1009721</v>
      </c>
      <c r="O58" s="151"/>
    </row>
    <row r="59" spans="1:15" s="115" customFormat="1" ht="15.75">
      <c r="A59" s="151">
        <v>58</v>
      </c>
      <c r="B59" s="151" t="s">
        <v>144</v>
      </c>
      <c r="C59" s="151" t="s">
        <v>118</v>
      </c>
      <c r="D59" s="151" t="s">
        <v>124</v>
      </c>
      <c r="E59" s="152"/>
      <c r="F59" s="153" t="s">
        <v>362</v>
      </c>
      <c r="G59" s="153" t="s">
        <v>363</v>
      </c>
      <c r="H59" s="152"/>
      <c r="I59" s="151" t="s">
        <v>24</v>
      </c>
      <c r="J59" s="151">
        <v>27122013</v>
      </c>
      <c r="K59" s="151" t="s">
        <v>247</v>
      </c>
      <c r="L59" s="154">
        <v>7</v>
      </c>
      <c r="M59" s="154" t="s">
        <v>170</v>
      </c>
      <c r="N59" s="154">
        <v>1072518</v>
      </c>
      <c r="O59" s="151"/>
    </row>
    <row r="60" spans="1:15" s="115" customFormat="1" ht="15.75">
      <c r="A60" s="151">
        <v>59</v>
      </c>
      <c r="B60" s="151" t="s">
        <v>144</v>
      </c>
      <c r="C60" s="151" t="s">
        <v>118</v>
      </c>
      <c r="D60" s="151" t="s">
        <v>124</v>
      </c>
      <c r="E60" s="152"/>
      <c r="F60" s="153" t="s">
        <v>364</v>
      </c>
      <c r="G60" s="153" t="s">
        <v>365</v>
      </c>
      <c r="H60" s="152"/>
      <c r="I60" s="151" t="s">
        <v>24</v>
      </c>
      <c r="J60" s="151">
        <v>23092013</v>
      </c>
      <c r="K60" s="151" t="s">
        <v>247</v>
      </c>
      <c r="L60" s="154">
        <v>7</v>
      </c>
      <c r="M60" s="154" t="s">
        <v>170</v>
      </c>
      <c r="N60" s="154">
        <v>1035681</v>
      </c>
      <c r="O60" s="151"/>
    </row>
    <row r="61" spans="1:15" s="115" customFormat="1" ht="15.75">
      <c r="A61" s="151">
        <v>60</v>
      </c>
      <c r="B61" s="151" t="s">
        <v>144</v>
      </c>
      <c r="C61" s="151" t="s">
        <v>118</v>
      </c>
      <c r="D61" s="151" t="s">
        <v>124</v>
      </c>
      <c r="E61" s="152"/>
      <c r="F61" s="153" t="s">
        <v>366</v>
      </c>
      <c r="G61" s="153" t="s">
        <v>367</v>
      </c>
      <c r="H61" s="152"/>
      <c r="I61" s="151" t="s">
        <v>24</v>
      </c>
      <c r="J61" s="151">
        <v>14102013</v>
      </c>
      <c r="K61" s="151" t="s">
        <v>247</v>
      </c>
      <c r="L61" s="154">
        <v>7</v>
      </c>
      <c r="M61" s="154" t="s">
        <v>170</v>
      </c>
      <c r="N61" s="154">
        <v>1065276</v>
      </c>
      <c r="O61" s="151"/>
    </row>
    <row r="62" spans="1:15" s="115" customFormat="1" ht="15.75">
      <c r="A62" s="151">
        <v>61</v>
      </c>
      <c r="B62" s="151" t="s">
        <v>144</v>
      </c>
      <c r="C62" s="151" t="s">
        <v>118</v>
      </c>
      <c r="D62" s="151" t="s">
        <v>124</v>
      </c>
      <c r="E62" s="152"/>
      <c r="F62" s="153" t="s">
        <v>368</v>
      </c>
      <c r="G62" s="153" t="s">
        <v>369</v>
      </c>
      <c r="H62" s="152"/>
      <c r="I62" s="151" t="s">
        <v>24</v>
      </c>
      <c r="J62" s="151">
        <v>26112013</v>
      </c>
      <c r="K62" s="151" t="s">
        <v>247</v>
      </c>
      <c r="L62" s="154">
        <v>7</v>
      </c>
      <c r="M62" s="154" t="s">
        <v>170</v>
      </c>
      <c r="N62" s="154">
        <v>1069535</v>
      </c>
      <c r="O62" s="151"/>
    </row>
    <row r="63" spans="1:15" s="115" customFormat="1" ht="15.75">
      <c r="A63" s="151">
        <v>62</v>
      </c>
      <c r="B63" s="151" t="s">
        <v>144</v>
      </c>
      <c r="C63" s="151" t="s">
        <v>118</v>
      </c>
      <c r="D63" s="151" t="s">
        <v>124</v>
      </c>
      <c r="E63" s="152"/>
      <c r="F63" s="153" t="s">
        <v>370</v>
      </c>
      <c r="G63" s="153" t="s">
        <v>371</v>
      </c>
      <c r="H63" s="152"/>
      <c r="I63" s="151" t="s">
        <v>24</v>
      </c>
      <c r="J63" s="151">
        <v>23122013</v>
      </c>
      <c r="K63" s="151" t="s">
        <v>247</v>
      </c>
      <c r="L63" s="154">
        <v>7</v>
      </c>
      <c r="M63" s="154" t="s">
        <v>170</v>
      </c>
      <c r="N63" s="154">
        <v>1072512</v>
      </c>
      <c r="O63" s="151"/>
    </row>
    <row r="64" spans="1:15" s="115" customFormat="1" ht="15.75">
      <c r="A64" s="151">
        <v>63</v>
      </c>
      <c r="B64" s="151" t="s">
        <v>144</v>
      </c>
      <c r="C64" s="151" t="s">
        <v>118</v>
      </c>
      <c r="D64" s="151" t="s">
        <v>124</v>
      </c>
      <c r="E64" s="152"/>
      <c r="F64" s="153" t="s">
        <v>372</v>
      </c>
      <c r="G64" s="153" t="s">
        <v>373</v>
      </c>
      <c r="H64" s="152"/>
      <c r="I64" s="151" t="s">
        <v>24</v>
      </c>
      <c r="J64" s="151">
        <v>23122013</v>
      </c>
      <c r="K64" s="151" t="s">
        <v>247</v>
      </c>
      <c r="L64" s="154">
        <v>7</v>
      </c>
      <c r="M64" s="154" t="s">
        <v>170</v>
      </c>
      <c r="N64" s="154">
        <v>1072513</v>
      </c>
      <c r="O64" s="151"/>
    </row>
    <row r="65" spans="1:15" s="115" customFormat="1" ht="15.75">
      <c r="A65" s="151">
        <v>64</v>
      </c>
      <c r="B65" s="151" t="s">
        <v>144</v>
      </c>
      <c r="C65" s="151" t="s">
        <v>118</v>
      </c>
      <c r="D65" s="151" t="s">
        <v>124</v>
      </c>
      <c r="E65" s="152"/>
      <c r="F65" s="153" t="s">
        <v>374</v>
      </c>
      <c r="G65" s="153" t="s">
        <v>375</v>
      </c>
      <c r="H65" s="152"/>
      <c r="I65" s="151" t="s">
        <v>24</v>
      </c>
      <c r="J65" s="151">
        <v>23122013</v>
      </c>
      <c r="K65" s="151" t="s">
        <v>247</v>
      </c>
      <c r="L65" s="154">
        <v>7</v>
      </c>
      <c r="M65" s="154" t="s">
        <v>170</v>
      </c>
      <c r="N65" s="154">
        <v>1072514</v>
      </c>
      <c r="O65" s="151"/>
    </row>
    <row r="66" spans="1:15" s="115" customFormat="1" ht="15.75">
      <c r="A66" s="151">
        <v>65</v>
      </c>
      <c r="B66" s="151" t="s">
        <v>144</v>
      </c>
      <c r="C66" s="151" t="s">
        <v>118</v>
      </c>
      <c r="D66" s="151" t="s">
        <v>124</v>
      </c>
      <c r="E66" s="152"/>
      <c r="F66" s="153" t="s">
        <v>376</v>
      </c>
      <c r="G66" s="153" t="s">
        <v>377</v>
      </c>
      <c r="H66" s="152"/>
      <c r="I66" s="151" t="s">
        <v>24</v>
      </c>
      <c r="J66" s="151">
        <v>23122013</v>
      </c>
      <c r="K66" s="151" t="s">
        <v>247</v>
      </c>
      <c r="L66" s="154">
        <v>7</v>
      </c>
      <c r="M66" s="154" t="s">
        <v>170</v>
      </c>
      <c r="N66" s="154">
        <v>1072515</v>
      </c>
      <c r="O66" s="151"/>
    </row>
    <row r="67" spans="1:15" s="115" customFormat="1" ht="15.75">
      <c r="A67" s="151">
        <v>66</v>
      </c>
      <c r="B67" s="151" t="s">
        <v>144</v>
      </c>
      <c r="C67" s="151" t="s">
        <v>118</v>
      </c>
      <c r="D67" s="151" t="s">
        <v>124</v>
      </c>
      <c r="E67" s="152"/>
      <c r="F67" s="153" t="s">
        <v>378</v>
      </c>
      <c r="G67" s="153" t="s">
        <v>379</v>
      </c>
      <c r="H67" s="152"/>
      <c r="I67" s="151" t="s">
        <v>24</v>
      </c>
      <c r="J67" s="151">
        <v>23122013</v>
      </c>
      <c r="K67" s="151" t="s">
        <v>247</v>
      </c>
      <c r="L67" s="154">
        <v>7</v>
      </c>
      <c r="M67" s="154" t="s">
        <v>170</v>
      </c>
      <c r="N67" s="154">
        <v>1072516</v>
      </c>
      <c r="O67" s="151"/>
    </row>
    <row r="68" spans="1:15" s="115" customFormat="1" ht="15.75">
      <c r="A68" s="151">
        <v>67</v>
      </c>
      <c r="B68" s="151" t="s">
        <v>144</v>
      </c>
      <c r="C68" s="151" t="s">
        <v>118</v>
      </c>
      <c r="D68" s="151" t="s">
        <v>124</v>
      </c>
      <c r="E68" s="152"/>
      <c r="F68" s="153" t="s">
        <v>380</v>
      </c>
      <c r="G68" s="153" t="s">
        <v>381</v>
      </c>
      <c r="H68" s="152"/>
      <c r="I68" s="151" t="s">
        <v>24</v>
      </c>
      <c r="J68" s="151">
        <v>18092015</v>
      </c>
      <c r="K68" s="151" t="s">
        <v>276</v>
      </c>
      <c r="L68" s="154">
        <v>5</v>
      </c>
      <c r="M68" s="154" t="s">
        <v>170</v>
      </c>
      <c r="N68" s="154">
        <v>1076124</v>
      </c>
      <c r="O68" s="151"/>
    </row>
    <row r="69" spans="1:15" s="115" customFormat="1" ht="15.75">
      <c r="A69" s="151">
        <v>68</v>
      </c>
      <c r="B69" s="151" t="s">
        <v>144</v>
      </c>
      <c r="C69" s="151" t="s">
        <v>118</v>
      </c>
      <c r="D69" s="151" t="s">
        <v>124</v>
      </c>
      <c r="E69" s="152"/>
      <c r="F69" s="153" t="s">
        <v>382</v>
      </c>
      <c r="G69" s="153" t="s">
        <v>383</v>
      </c>
      <c r="H69" s="152"/>
      <c r="I69" s="151" t="s">
        <v>24</v>
      </c>
      <c r="J69" s="151">
        <v>18092015</v>
      </c>
      <c r="K69" s="151" t="s">
        <v>276</v>
      </c>
      <c r="L69" s="154">
        <v>5</v>
      </c>
      <c r="M69" s="154" t="s">
        <v>170</v>
      </c>
      <c r="N69" s="154">
        <v>1076132</v>
      </c>
      <c r="O69" s="151"/>
    </row>
    <row r="70" spans="1:15" s="115" customFormat="1" ht="15.75">
      <c r="A70" s="151">
        <v>69</v>
      </c>
      <c r="B70" s="151" t="s">
        <v>144</v>
      </c>
      <c r="C70" s="151" t="s">
        <v>118</v>
      </c>
      <c r="D70" s="151" t="s">
        <v>124</v>
      </c>
      <c r="E70" s="152"/>
      <c r="F70" s="153" t="s">
        <v>384</v>
      </c>
      <c r="G70" s="153" t="s">
        <v>385</v>
      </c>
      <c r="H70" s="152"/>
      <c r="I70" s="151" t="s">
        <v>24</v>
      </c>
      <c r="J70" s="151">
        <v>18092015</v>
      </c>
      <c r="K70" s="151" t="s">
        <v>276</v>
      </c>
      <c r="L70" s="154">
        <v>5</v>
      </c>
      <c r="M70" s="154" t="s">
        <v>170</v>
      </c>
      <c r="N70" s="154">
        <v>1076126</v>
      </c>
      <c r="O70" s="151"/>
    </row>
    <row r="71" spans="1:15" s="115" customFormat="1" ht="15.75">
      <c r="A71" s="151">
        <v>70</v>
      </c>
      <c r="B71" s="151" t="s">
        <v>144</v>
      </c>
      <c r="C71" s="151" t="s">
        <v>118</v>
      </c>
      <c r="D71" s="151" t="s">
        <v>119</v>
      </c>
      <c r="E71" s="152" t="s">
        <v>386</v>
      </c>
      <c r="F71" s="153" t="s">
        <v>387</v>
      </c>
      <c r="G71" s="153" t="s">
        <v>388</v>
      </c>
      <c r="H71" s="152" t="s">
        <v>389</v>
      </c>
      <c r="I71" s="151" t="s">
        <v>24</v>
      </c>
      <c r="J71" s="151" t="s">
        <v>314</v>
      </c>
      <c r="K71" s="151" t="s">
        <v>315</v>
      </c>
      <c r="L71" s="154">
        <v>43</v>
      </c>
      <c r="M71" s="154" t="s">
        <v>170</v>
      </c>
      <c r="N71" s="154">
        <v>1004503</v>
      </c>
      <c r="O71" s="151" t="s">
        <v>301</v>
      </c>
    </row>
    <row r="72" spans="1:15" s="115" customFormat="1" ht="15.75">
      <c r="A72" s="151">
        <v>71</v>
      </c>
      <c r="B72" s="151" t="s">
        <v>144</v>
      </c>
      <c r="C72" s="151" t="s">
        <v>118</v>
      </c>
      <c r="D72" s="151" t="s">
        <v>119</v>
      </c>
      <c r="E72" s="152" t="s">
        <v>390</v>
      </c>
      <c r="F72" s="153" t="s">
        <v>391</v>
      </c>
      <c r="G72" s="153" t="s">
        <v>392</v>
      </c>
      <c r="H72" s="152" t="s">
        <v>393</v>
      </c>
      <c r="I72" s="151" t="s">
        <v>24</v>
      </c>
      <c r="J72" s="151" t="s">
        <v>314</v>
      </c>
      <c r="K72" s="151" t="s">
        <v>315</v>
      </c>
      <c r="L72" s="154">
        <v>43</v>
      </c>
      <c r="M72" s="154" t="s">
        <v>170</v>
      </c>
      <c r="N72" s="154">
        <v>1004504</v>
      </c>
      <c r="O72" s="151" t="s">
        <v>301</v>
      </c>
    </row>
    <row r="73" spans="1:15" s="115" customFormat="1" ht="15.75">
      <c r="A73" s="151">
        <v>72</v>
      </c>
      <c r="B73" s="151" t="s">
        <v>145</v>
      </c>
      <c r="C73" s="151" t="s">
        <v>118</v>
      </c>
      <c r="D73" s="151" t="s">
        <v>119</v>
      </c>
      <c r="E73" s="152" t="s">
        <v>394</v>
      </c>
      <c r="F73" s="153" t="s">
        <v>395</v>
      </c>
      <c r="G73" s="153" t="s">
        <v>396</v>
      </c>
      <c r="H73" s="152" t="s">
        <v>397</v>
      </c>
      <c r="I73" s="151" t="s">
        <v>25</v>
      </c>
      <c r="J73" s="151" t="s">
        <v>314</v>
      </c>
      <c r="K73" s="151" t="s">
        <v>315</v>
      </c>
      <c r="L73" s="154">
        <v>43</v>
      </c>
      <c r="M73" s="154" t="s">
        <v>170</v>
      </c>
      <c r="N73" s="154">
        <v>1007271</v>
      </c>
      <c r="O73" s="151"/>
    </row>
    <row r="74" spans="1:15" s="115" customFormat="1" ht="15.75">
      <c r="A74" s="151">
        <v>73</v>
      </c>
      <c r="B74" s="151" t="s">
        <v>145</v>
      </c>
      <c r="C74" s="151" t="s">
        <v>118</v>
      </c>
      <c r="D74" s="151" t="s">
        <v>119</v>
      </c>
      <c r="E74" s="152" t="s">
        <v>398</v>
      </c>
      <c r="F74" s="153" t="s">
        <v>399</v>
      </c>
      <c r="G74" s="153" t="s">
        <v>400</v>
      </c>
      <c r="H74" s="152" t="s">
        <v>401</v>
      </c>
      <c r="I74" s="151" t="s">
        <v>25</v>
      </c>
      <c r="J74" s="151" t="s">
        <v>314</v>
      </c>
      <c r="K74" s="151" t="s">
        <v>315</v>
      </c>
      <c r="L74" s="154">
        <v>43</v>
      </c>
      <c r="M74" s="154" t="s">
        <v>170</v>
      </c>
      <c r="N74" s="154">
        <v>1007304</v>
      </c>
      <c r="O74" s="151"/>
    </row>
    <row r="75" spans="1:15" s="115" customFormat="1" ht="15.75">
      <c r="A75" s="151">
        <v>74</v>
      </c>
      <c r="B75" s="151" t="s">
        <v>145</v>
      </c>
      <c r="C75" s="151" t="s">
        <v>118</v>
      </c>
      <c r="D75" s="151" t="s">
        <v>119</v>
      </c>
      <c r="E75" s="152" t="s">
        <v>402</v>
      </c>
      <c r="F75" s="153" t="s">
        <v>403</v>
      </c>
      <c r="G75" s="153" t="s">
        <v>404</v>
      </c>
      <c r="H75" s="152" t="s">
        <v>405</v>
      </c>
      <c r="I75" s="151" t="s">
        <v>25</v>
      </c>
      <c r="J75" s="151" t="s">
        <v>314</v>
      </c>
      <c r="K75" s="151" t="s">
        <v>315</v>
      </c>
      <c r="L75" s="154">
        <v>43</v>
      </c>
      <c r="M75" s="154" t="s">
        <v>170</v>
      </c>
      <c r="N75" s="154">
        <v>1007337</v>
      </c>
      <c r="O75" s="151"/>
    </row>
    <row r="76" spans="1:15" s="115" customFormat="1" ht="15.75">
      <c r="A76" s="151">
        <v>75</v>
      </c>
      <c r="B76" s="151" t="s">
        <v>145</v>
      </c>
      <c r="C76" s="151" t="s">
        <v>118</v>
      </c>
      <c r="D76" s="151" t="s">
        <v>124</v>
      </c>
      <c r="E76" s="152"/>
      <c r="F76" s="153" t="s">
        <v>406</v>
      </c>
      <c r="G76" s="153" t="s">
        <v>407</v>
      </c>
      <c r="H76" s="152"/>
      <c r="I76" s="151" t="s">
        <v>25</v>
      </c>
      <c r="J76" s="151" t="s">
        <v>408</v>
      </c>
      <c r="K76" s="151" t="s">
        <v>247</v>
      </c>
      <c r="L76" s="154">
        <v>7</v>
      </c>
      <c r="M76" s="154" t="s">
        <v>170</v>
      </c>
      <c r="N76" s="154">
        <v>1033982</v>
      </c>
      <c r="O76" s="151"/>
    </row>
    <row r="77" spans="1:15" s="115" customFormat="1" ht="15.75">
      <c r="A77" s="151">
        <v>76</v>
      </c>
      <c r="B77" s="151" t="s">
        <v>145</v>
      </c>
      <c r="C77" s="151" t="s">
        <v>118</v>
      </c>
      <c r="D77" s="151" t="s">
        <v>124</v>
      </c>
      <c r="E77" s="152"/>
      <c r="F77" s="153" t="s">
        <v>409</v>
      </c>
      <c r="G77" s="153" t="s">
        <v>410</v>
      </c>
      <c r="H77" s="152"/>
      <c r="I77" s="151" t="s">
        <v>25</v>
      </c>
      <c r="J77" s="151" t="s">
        <v>411</v>
      </c>
      <c r="K77" s="151" t="s">
        <v>247</v>
      </c>
      <c r="L77" s="154">
        <v>7</v>
      </c>
      <c r="M77" s="154" t="s">
        <v>170</v>
      </c>
      <c r="N77" s="154">
        <v>1035668</v>
      </c>
      <c r="O77" s="151"/>
    </row>
    <row r="78" spans="1:15" s="115" customFormat="1" ht="15.75">
      <c r="A78" s="151">
        <v>77</v>
      </c>
      <c r="B78" s="151" t="s">
        <v>145</v>
      </c>
      <c r="C78" s="151" t="s">
        <v>118</v>
      </c>
      <c r="D78" s="151" t="s">
        <v>124</v>
      </c>
      <c r="E78" s="152"/>
      <c r="F78" s="153" t="s">
        <v>412</v>
      </c>
      <c r="G78" s="153" t="s">
        <v>413</v>
      </c>
      <c r="H78" s="152"/>
      <c r="I78" s="151" t="s">
        <v>25</v>
      </c>
      <c r="J78" s="151">
        <v>28032013</v>
      </c>
      <c r="K78" s="151" t="s">
        <v>247</v>
      </c>
      <c r="L78" s="154">
        <v>7</v>
      </c>
      <c r="M78" s="154" t="s">
        <v>170</v>
      </c>
      <c r="N78" s="154">
        <v>1010501</v>
      </c>
      <c r="O78" s="151"/>
    </row>
    <row r="79" spans="1:15" s="115" customFormat="1" ht="15.75">
      <c r="A79" s="151">
        <v>78</v>
      </c>
      <c r="B79" s="151" t="s">
        <v>145</v>
      </c>
      <c r="C79" s="151" t="s">
        <v>118</v>
      </c>
      <c r="D79" s="151" t="s">
        <v>124</v>
      </c>
      <c r="E79" s="152"/>
      <c r="F79" s="153" t="s">
        <v>414</v>
      </c>
      <c r="G79" s="153" t="s">
        <v>415</v>
      </c>
      <c r="H79" s="152"/>
      <c r="I79" s="151" t="s">
        <v>25</v>
      </c>
      <c r="J79" s="151">
        <v>23052013</v>
      </c>
      <c r="K79" s="151" t="s">
        <v>247</v>
      </c>
      <c r="L79" s="154">
        <v>7</v>
      </c>
      <c r="M79" s="154" t="s">
        <v>170</v>
      </c>
      <c r="N79" s="154">
        <v>1035670</v>
      </c>
      <c r="O79" s="151"/>
    </row>
    <row r="80" spans="1:15" s="115" customFormat="1" ht="15.75">
      <c r="A80" s="151">
        <v>79</v>
      </c>
      <c r="B80" s="151" t="s">
        <v>145</v>
      </c>
      <c r="C80" s="151" t="s">
        <v>118</v>
      </c>
      <c r="D80" s="151" t="s">
        <v>124</v>
      </c>
      <c r="E80" s="152"/>
      <c r="F80" s="153" t="s">
        <v>416</v>
      </c>
      <c r="G80" s="153" t="s">
        <v>417</v>
      </c>
      <c r="H80" s="152"/>
      <c r="I80" s="151" t="s">
        <v>25</v>
      </c>
      <c r="J80" s="151">
        <v>23052013</v>
      </c>
      <c r="K80" s="151" t="s">
        <v>247</v>
      </c>
      <c r="L80" s="154">
        <v>7</v>
      </c>
      <c r="M80" s="154" t="s">
        <v>170</v>
      </c>
      <c r="N80" s="154">
        <v>1035671</v>
      </c>
      <c r="O80" s="151"/>
    </row>
    <row r="81" spans="1:15" s="115" customFormat="1" ht="15.75">
      <c r="A81" s="151">
        <v>80</v>
      </c>
      <c r="B81" s="151" t="s">
        <v>145</v>
      </c>
      <c r="C81" s="151" t="s">
        <v>118</v>
      </c>
      <c r="D81" s="151" t="s">
        <v>124</v>
      </c>
      <c r="E81" s="152"/>
      <c r="F81" s="153" t="s">
        <v>418</v>
      </c>
      <c r="G81" s="153" t="s">
        <v>419</v>
      </c>
      <c r="H81" s="152"/>
      <c r="I81" s="151" t="s">
        <v>25</v>
      </c>
      <c r="J81" s="151">
        <v>30082013</v>
      </c>
      <c r="K81" s="151" t="s">
        <v>247</v>
      </c>
      <c r="L81" s="154">
        <v>7</v>
      </c>
      <c r="M81" s="154" t="s">
        <v>170</v>
      </c>
      <c r="N81" s="154">
        <v>1035686</v>
      </c>
      <c r="O81" s="151"/>
    </row>
    <row r="82" spans="1:15" s="115" customFormat="1" ht="15.75">
      <c r="A82" s="151">
        <v>81</v>
      </c>
      <c r="B82" s="151" t="s">
        <v>145</v>
      </c>
      <c r="C82" s="151" t="s">
        <v>118</v>
      </c>
      <c r="D82" s="151" t="s">
        <v>124</v>
      </c>
      <c r="E82" s="152"/>
      <c r="F82" s="153" t="s">
        <v>420</v>
      </c>
      <c r="G82" s="153" t="s">
        <v>421</v>
      </c>
      <c r="H82" s="152"/>
      <c r="I82" s="151" t="s">
        <v>25</v>
      </c>
      <c r="J82" s="151">
        <v>15072013</v>
      </c>
      <c r="K82" s="151" t="s">
        <v>247</v>
      </c>
      <c r="L82" s="154">
        <v>7</v>
      </c>
      <c r="M82" s="154" t="s">
        <v>170</v>
      </c>
      <c r="N82" s="154">
        <v>1010538</v>
      </c>
      <c r="O82" s="151"/>
    </row>
    <row r="83" spans="1:15" s="115" customFormat="1" ht="15.75">
      <c r="A83" s="151">
        <v>82</v>
      </c>
      <c r="B83" s="151" t="s">
        <v>145</v>
      </c>
      <c r="C83" s="151" t="s">
        <v>118</v>
      </c>
      <c r="D83" s="151" t="s">
        <v>124</v>
      </c>
      <c r="E83" s="152"/>
      <c r="F83" s="153" t="s">
        <v>422</v>
      </c>
      <c r="G83" s="153" t="s">
        <v>423</v>
      </c>
      <c r="H83" s="152"/>
      <c r="I83" s="151" t="s">
        <v>25</v>
      </c>
      <c r="J83" s="151" t="s">
        <v>408</v>
      </c>
      <c r="K83" s="151" t="s">
        <v>247</v>
      </c>
      <c r="L83" s="154">
        <v>7</v>
      </c>
      <c r="M83" s="154" t="s">
        <v>170</v>
      </c>
      <c r="N83" s="154">
        <v>1035685</v>
      </c>
      <c r="O83" s="151"/>
    </row>
    <row r="84" spans="1:15" s="115" customFormat="1" ht="15.75">
      <c r="A84" s="151">
        <v>83</v>
      </c>
      <c r="B84" s="151" t="s">
        <v>145</v>
      </c>
      <c r="C84" s="151" t="s">
        <v>118</v>
      </c>
      <c r="D84" s="151" t="s">
        <v>124</v>
      </c>
      <c r="E84" s="152"/>
      <c r="F84" s="153" t="s">
        <v>424</v>
      </c>
      <c r="G84" s="153" t="s">
        <v>425</v>
      </c>
      <c r="H84" s="152"/>
      <c r="I84" s="151" t="s">
        <v>25</v>
      </c>
      <c r="J84" s="151">
        <v>26112013</v>
      </c>
      <c r="K84" s="151" t="s">
        <v>247</v>
      </c>
      <c r="L84" s="154">
        <v>7</v>
      </c>
      <c r="M84" s="154" t="s">
        <v>170</v>
      </c>
      <c r="N84" s="154">
        <v>1069536</v>
      </c>
      <c r="O84" s="151"/>
    </row>
    <row r="85" spans="1:15" s="115" customFormat="1" ht="15.75">
      <c r="A85" s="151">
        <v>84</v>
      </c>
      <c r="B85" s="151" t="s">
        <v>145</v>
      </c>
      <c r="C85" s="151" t="s">
        <v>118</v>
      </c>
      <c r="D85" s="151" t="s">
        <v>124</v>
      </c>
      <c r="E85" s="152"/>
      <c r="F85" s="153" t="s">
        <v>426</v>
      </c>
      <c r="G85" s="153" t="s">
        <v>427</v>
      </c>
      <c r="H85" s="152"/>
      <c r="I85" s="151" t="s">
        <v>25</v>
      </c>
      <c r="J85" s="151">
        <v>26112013</v>
      </c>
      <c r="K85" s="151" t="s">
        <v>247</v>
      </c>
      <c r="L85" s="154">
        <v>7</v>
      </c>
      <c r="M85" s="154" t="s">
        <v>170</v>
      </c>
      <c r="N85" s="154">
        <v>1069538</v>
      </c>
      <c r="O85" s="151"/>
    </row>
    <row r="86" spans="1:15" s="115" customFormat="1" ht="15.75">
      <c r="A86" s="151">
        <v>85</v>
      </c>
      <c r="B86" s="151" t="s">
        <v>146</v>
      </c>
      <c r="C86" s="151" t="s">
        <v>118</v>
      </c>
      <c r="D86" s="151" t="s">
        <v>121</v>
      </c>
      <c r="E86" s="152" t="s">
        <v>428</v>
      </c>
      <c r="F86" s="153" t="s">
        <v>429</v>
      </c>
      <c r="G86" s="153" t="s">
        <v>430</v>
      </c>
      <c r="H86" s="152" t="s">
        <v>431</v>
      </c>
      <c r="I86" s="151" t="s">
        <v>26</v>
      </c>
      <c r="J86" s="151" t="s">
        <v>223</v>
      </c>
      <c r="K86" s="151" t="s">
        <v>224</v>
      </c>
      <c r="L86" s="154">
        <v>22</v>
      </c>
      <c r="M86" s="154" t="s">
        <v>170</v>
      </c>
      <c r="N86" s="154">
        <v>1005067</v>
      </c>
      <c r="O86" s="151" t="s">
        <v>301</v>
      </c>
    </row>
    <row r="87" spans="1:15" s="115" customFormat="1" ht="15.75">
      <c r="A87" s="151">
        <v>86</v>
      </c>
      <c r="B87" s="151" t="s">
        <v>146</v>
      </c>
      <c r="C87" s="151" t="s">
        <v>118</v>
      </c>
      <c r="D87" s="151" t="s">
        <v>119</v>
      </c>
      <c r="E87" s="152" t="s">
        <v>432</v>
      </c>
      <c r="F87" s="153" t="s">
        <v>433</v>
      </c>
      <c r="G87" s="153" t="s">
        <v>434</v>
      </c>
      <c r="H87" s="152" t="s">
        <v>435</v>
      </c>
      <c r="I87" s="151" t="s">
        <v>26</v>
      </c>
      <c r="J87" s="151" t="s">
        <v>436</v>
      </c>
      <c r="K87" s="151" t="s">
        <v>437</v>
      </c>
      <c r="L87" s="154">
        <v>16</v>
      </c>
      <c r="M87" s="154" t="s">
        <v>170</v>
      </c>
      <c r="N87" s="154">
        <v>1008209</v>
      </c>
      <c r="O87" s="151"/>
    </row>
    <row r="88" spans="1:15" s="115" customFormat="1" ht="15.75">
      <c r="A88" s="151">
        <v>87</v>
      </c>
      <c r="B88" s="151" t="s">
        <v>146</v>
      </c>
      <c r="C88" s="151" t="s">
        <v>118</v>
      </c>
      <c r="D88" s="151" t="s">
        <v>119</v>
      </c>
      <c r="E88" s="152" t="s">
        <v>438</v>
      </c>
      <c r="F88" s="153" t="s">
        <v>439</v>
      </c>
      <c r="G88" s="153" t="s">
        <v>440</v>
      </c>
      <c r="H88" s="152" t="s">
        <v>441</v>
      </c>
      <c r="I88" s="151" t="s">
        <v>26</v>
      </c>
      <c r="J88" s="151" t="s">
        <v>436</v>
      </c>
      <c r="K88" s="151" t="s">
        <v>437</v>
      </c>
      <c r="L88" s="154">
        <v>16</v>
      </c>
      <c r="M88" s="154" t="s">
        <v>170</v>
      </c>
      <c r="N88" s="154">
        <v>1008242</v>
      </c>
      <c r="O88" s="151"/>
    </row>
    <row r="89" spans="1:15" s="115" customFormat="1" ht="15.75">
      <c r="A89" s="151">
        <v>88</v>
      </c>
      <c r="B89" s="151" t="s">
        <v>146</v>
      </c>
      <c r="C89" s="151" t="s">
        <v>118</v>
      </c>
      <c r="D89" s="151" t="s">
        <v>119</v>
      </c>
      <c r="E89" s="152" t="s">
        <v>442</v>
      </c>
      <c r="F89" s="153" t="s">
        <v>443</v>
      </c>
      <c r="G89" s="153" t="s">
        <v>444</v>
      </c>
      <c r="H89" s="152" t="s">
        <v>445</v>
      </c>
      <c r="I89" s="151" t="s">
        <v>26</v>
      </c>
      <c r="J89" s="151" t="s">
        <v>175</v>
      </c>
      <c r="K89" s="151" t="s">
        <v>176</v>
      </c>
      <c r="L89" s="154">
        <v>37</v>
      </c>
      <c r="M89" s="154" t="s">
        <v>170</v>
      </c>
      <c r="N89" s="154">
        <v>1008930</v>
      </c>
      <c r="O89" s="151"/>
    </row>
    <row r="90" spans="1:15" s="115" customFormat="1" ht="15.75">
      <c r="A90" s="151">
        <v>89</v>
      </c>
      <c r="B90" s="151" t="s">
        <v>146</v>
      </c>
      <c r="C90" s="151" t="s">
        <v>118</v>
      </c>
      <c r="D90" s="151" t="s">
        <v>119</v>
      </c>
      <c r="E90" s="152" t="s">
        <v>446</v>
      </c>
      <c r="F90" s="153" t="s">
        <v>447</v>
      </c>
      <c r="G90" s="153" t="s">
        <v>448</v>
      </c>
      <c r="H90" s="152" t="s">
        <v>449</v>
      </c>
      <c r="I90" s="151" t="s">
        <v>26</v>
      </c>
      <c r="J90" s="151" t="s">
        <v>175</v>
      </c>
      <c r="K90" s="151" t="s">
        <v>176</v>
      </c>
      <c r="L90" s="154">
        <v>37</v>
      </c>
      <c r="M90" s="154" t="s">
        <v>170</v>
      </c>
      <c r="N90" s="154">
        <v>1007370</v>
      </c>
      <c r="O90" s="151"/>
    </row>
    <row r="91" spans="1:15" s="115" customFormat="1" ht="15.75">
      <c r="A91" s="151">
        <v>90</v>
      </c>
      <c r="B91" s="151" t="s">
        <v>146</v>
      </c>
      <c r="C91" s="151" t="s">
        <v>118</v>
      </c>
      <c r="D91" s="151" t="s">
        <v>119</v>
      </c>
      <c r="E91" s="152" t="s">
        <v>450</v>
      </c>
      <c r="F91" s="153" t="s">
        <v>451</v>
      </c>
      <c r="G91" s="153" t="s">
        <v>452</v>
      </c>
      <c r="H91" s="152" t="s">
        <v>453</v>
      </c>
      <c r="I91" s="151" t="s">
        <v>26</v>
      </c>
      <c r="J91" s="151" t="s">
        <v>175</v>
      </c>
      <c r="K91" s="151" t="s">
        <v>176</v>
      </c>
      <c r="L91" s="154">
        <v>37</v>
      </c>
      <c r="M91" s="154" t="s">
        <v>170</v>
      </c>
      <c r="N91" s="154">
        <v>1007436</v>
      </c>
      <c r="O91" s="151"/>
    </row>
    <row r="92" spans="1:15" s="115" customFormat="1" ht="15.75">
      <c r="A92" s="151">
        <v>91</v>
      </c>
      <c r="B92" s="151" t="s">
        <v>146</v>
      </c>
      <c r="C92" s="151" t="s">
        <v>118</v>
      </c>
      <c r="D92" s="151" t="s">
        <v>121</v>
      </c>
      <c r="E92" s="152" t="s">
        <v>454</v>
      </c>
      <c r="F92" s="153" t="s">
        <v>455</v>
      </c>
      <c r="G92" s="153" t="s">
        <v>456</v>
      </c>
      <c r="H92" s="152" t="s">
        <v>457</v>
      </c>
      <c r="I92" s="151" t="s">
        <v>26</v>
      </c>
      <c r="J92" s="151" t="s">
        <v>223</v>
      </c>
      <c r="K92" s="151" t="s">
        <v>224</v>
      </c>
      <c r="L92" s="154">
        <v>22</v>
      </c>
      <c r="M92" s="154" t="s">
        <v>170</v>
      </c>
      <c r="N92" s="154">
        <v>1008308</v>
      </c>
      <c r="O92" s="151"/>
    </row>
    <row r="93" spans="1:15" s="115" customFormat="1" ht="15.75">
      <c r="A93" s="151">
        <v>92</v>
      </c>
      <c r="B93" s="151" t="s">
        <v>146</v>
      </c>
      <c r="C93" s="151" t="s">
        <v>118</v>
      </c>
      <c r="D93" s="151" t="s">
        <v>121</v>
      </c>
      <c r="E93" s="152" t="s">
        <v>458</v>
      </c>
      <c r="F93" s="153" t="s">
        <v>459</v>
      </c>
      <c r="G93" s="153" t="s">
        <v>460</v>
      </c>
      <c r="H93" s="152" t="s">
        <v>461</v>
      </c>
      <c r="I93" s="151" t="s">
        <v>26</v>
      </c>
      <c r="J93" s="151" t="s">
        <v>223</v>
      </c>
      <c r="K93" s="151" t="s">
        <v>224</v>
      </c>
      <c r="L93" s="154">
        <v>22</v>
      </c>
      <c r="M93" s="154" t="s">
        <v>170</v>
      </c>
      <c r="N93" s="154">
        <v>1008341</v>
      </c>
      <c r="O93" s="151"/>
    </row>
    <row r="94" spans="1:15" s="115" customFormat="1" ht="15.75">
      <c r="A94" s="151">
        <v>93</v>
      </c>
      <c r="B94" s="151" t="s">
        <v>146</v>
      </c>
      <c r="C94" s="151" t="s">
        <v>118</v>
      </c>
      <c r="D94" s="151" t="s">
        <v>124</v>
      </c>
      <c r="E94" s="152"/>
      <c r="F94" s="153" t="s">
        <v>462</v>
      </c>
      <c r="G94" s="153" t="s">
        <v>463</v>
      </c>
      <c r="H94" s="152"/>
      <c r="I94" s="151" t="s">
        <v>26</v>
      </c>
      <c r="J94" s="151" t="s">
        <v>408</v>
      </c>
      <c r="K94" s="151" t="s">
        <v>247</v>
      </c>
      <c r="L94" s="154">
        <v>7</v>
      </c>
      <c r="M94" s="154" t="s">
        <v>170</v>
      </c>
      <c r="N94" s="154">
        <v>1010500</v>
      </c>
      <c r="O94" s="151"/>
    </row>
    <row r="95" spans="1:15" s="115" customFormat="1" ht="15.75">
      <c r="A95" s="151">
        <v>94</v>
      </c>
      <c r="B95" s="151" t="s">
        <v>146</v>
      </c>
      <c r="C95" s="151" t="s">
        <v>118</v>
      </c>
      <c r="D95" s="151" t="s">
        <v>124</v>
      </c>
      <c r="E95" s="152"/>
      <c r="F95" s="153" t="s">
        <v>464</v>
      </c>
      <c r="G95" s="153" t="s">
        <v>465</v>
      </c>
      <c r="H95" s="152"/>
      <c r="I95" s="151" t="s">
        <v>26</v>
      </c>
      <c r="J95" s="151" t="s">
        <v>408</v>
      </c>
      <c r="K95" s="151" t="s">
        <v>247</v>
      </c>
      <c r="L95" s="154">
        <v>7</v>
      </c>
      <c r="M95" s="154" t="s">
        <v>170</v>
      </c>
      <c r="N95" s="154">
        <v>1069530</v>
      </c>
      <c r="O95" s="151"/>
    </row>
    <row r="96" spans="1:15" s="115" customFormat="1" ht="15.75">
      <c r="A96" s="151">
        <v>95</v>
      </c>
      <c r="B96" s="151" t="s">
        <v>146</v>
      </c>
      <c r="C96" s="151" t="s">
        <v>118</v>
      </c>
      <c r="D96" s="151" t="s">
        <v>124</v>
      </c>
      <c r="E96" s="152"/>
      <c r="F96" s="153" t="s">
        <v>466</v>
      </c>
      <c r="G96" s="153" t="s">
        <v>467</v>
      </c>
      <c r="H96" s="152"/>
      <c r="I96" s="151" t="s">
        <v>26</v>
      </c>
      <c r="J96" s="151">
        <v>28032013</v>
      </c>
      <c r="K96" s="151" t="s">
        <v>247</v>
      </c>
      <c r="L96" s="154">
        <v>7</v>
      </c>
      <c r="M96" s="154" t="s">
        <v>170</v>
      </c>
      <c r="N96" s="154">
        <v>1010502</v>
      </c>
      <c r="O96" s="151"/>
    </row>
    <row r="97" spans="1:15" s="115" customFormat="1" ht="15.75">
      <c r="A97" s="151">
        <v>96</v>
      </c>
      <c r="B97" s="151" t="s">
        <v>146</v>
      </c>
      <c r="C97" s="151" t="s">
        <v>118</v>
      </c>
      <c r="D97" s="151" t="s">
        <v>124</v>
      </c>
      <c r="E97" s="152"/>
      <c r="F97" s="153" t="s">
        <v>468</v>
      </c>
      <c r="G97" s="153" t="s">
        <v>469</v>
      </c>
      <c r="H97" s="152"/>
      <c r="I97" s="151" t="s">
        <v>26</v>
      </c>
      <c r="J97" s="151">
        <v>13082013</v>
      </c>
      <c r="K97" s="151" t="s">
        <v>247</v>
      </c>
      <c r="L97" s="154">
        <v>7</v>
      </c>
      <c r="M97" s="154" t="s">
        <v>170</v>
      </c>
      <c r="N97" s="154">
        <v>1035683</v>
      </c>
      <c r="O97" s="151"/>
    </row>
    <row r="98" spans="1:15" s="115" customFormat="1" ht="15.75">
      <c r="A98" s="151">
        <v>97</v>
      </c>
      <c r="B98" s="151" t="s">
        <v>146</v>
      </c>
      <c r="C98" s="151" t="s">
        <v>118</v>
      </c>
      <c r="D98" s="151" t="s">
        <v>124</v>
      </c>
      <c r="E98" s="152"/>
      <c r="F98" s="153" t="s">
        <v>470</v>
      </c>
      <c r="G98" s="153" t="s">
        <v>471</v>
      </c>
      <c r="H98" s="152"/>
      <c r="I98" s="151" t="s">
        <v>26</v>
      </c>
      <c r="J98" s="151">
        <v>13082013</v>
      </c>
      <c r="K98" s="151" t="s">
        <v>247</v>
      </c>
      <c r="L98" s="154">
        <v>7</v>
      </c>
      <c r="M98" s="154" t="s">
        <v>170</v>
      </c>
      <c r="N98" s="154">
        <v>1035684</v>
      </c>
      <c r="O98" s="151"/>
    </row>
    <row r="99" spans="1:15" s="115" customFormat="1" ht="15.75">
      <c r="A99" s="151">
        <v>98</v>
      </c>
      <c r="B99" s="151" t="s">
        <v>147</v>
      </c>
      <c r="C99" s="151" t="s">
        <v>118</v>
      </c>
      <c r="D99" s="151" t="s">
        <v>119</v>
      </c>
      <c r="E99" s="152" t="s">
        <v>472</v>
      </c>
      <c r="F99" s="153" t="s">
        <v>473</v>
      </c>
      <c r="G99" s="153" t="s">
        <v>474</v>
      </c>
      <c r="H99" s="152" t="s">
        <v>475</v>
      </c>
      <c r="I99" s="151" t="s">
        <v>62</v>
      </c>
      <c r="J99" s="151" t="s">
        <v>175</v>
      </c>
      <c r="K99" s="151" t="s">
        <v>176</v>
      </c>
      <c r="L99" s="154">
        <v>37</v>
      </c>
      <c r="M99" s="154" t="s">
        <v>170</v>
      </c>
      <c r="N99" s="154">
        <v>1005890</v>
      </c>
      <c r="O99" s="151"/>
    </row>
    <row r="100" spans="1:15" s="115" customFormat="1" ht="15.75">
      <c r="A100" s="151">
        <v>99</v>
      </c>
      <c r="B100" s="151" t="s">
        <v>147</v>
      </c>
      <c r="C100" s="151" t="s">
        <v>118</v>
      </c>
      <c r="D100" s="151" t="s">
        <v>119</v>
      </c>
      <c r="E100" s="152" t="s">
        <v>476</v>
      </c>
      <c r="F100" s="153" t="s">
        <v>477</v>
      </c>
      <c r="G100" s="153" t="s">
        <v>478</v>
      </c>
      <c r="H100" s="152" t="s">
        <v>479</v>
      </c>
      <c r="I100" s="151" t="s">
        <v>62</v>
      </c>
      <c r="J100" s="151" t="s">
        <v>175</v>
      </c>
      <c r="K100" s="151" t="s">
        <v>176</v>
      </c>
      <c r="L100" s="154">
        <v>37</v>
      </c>
      <c r="M100" s="154" t="s">
        <v>170</v>
      </c>
      <c r="N100" s="154">
        <v>1005923</v>
      </c>
      <c r="O100" s="151"/>
    </row>
    <row r="101" spans="1:15" s="115" customFormat="1" ht="15.75">
      <c r="A101" s="151">
        <v>100</v>
      </c>
      <c r="B101" s="151" t="s">
        <v>147</v>
      </c>
      <c r="C101" s="151" t="s">
        <v>118</v>
      </c>
      <c r="D101" s="151" t="s">
        <v>119</v>
      </c>
      <c r="E101" s="152" t="s">
        <v>480</v>
      </c>
      <c r="F101" s="153" t="s">
        <v>481</v>
      </c>
      <c r="G101" s="153" t="s">
        <v>482</v>
      </c>
      <c r="H101" s="152" t="s">
        <v>483</v>
      </c>
      <c r="I101" s="151" t="s">
        <v>62</v>
      </c>
      <c r="J101" s="151" t="s">
        <v>175</v>
      </c>
      <c r="K101" s="151" t="s">
        <v>176</v>
      </c>
      <c r="L101" s="154">
        <v>37</v>
      </c>
      <c r="M101" s="154" t="s">
        <v>170</v>
      </c>
      <c r="N101" s="154">
        <v>1005956</v>
      </c>
      <c r="O101" s="151"/>
    </row>
    <row r="102" spans="1:15" s="115" customFormat="1" ht="15.75">
      <c r="A102" s="151">
        <v>101</v>
      </c>
      <c r="B102" s="151" t="s">
        <v>147</v>
      </c>
      <c r="C102" s="151" t="s">
        <v>118</v>
      </c>
      <c r="D102" s="151" t="s">
        <v>119</v>
      </c>
      <c r="E102" s="152" t="s">
        <v>484</v>
      </c>
      <c r="F102" s="153" t="s">
        <v>485</v>
      </c>
      <c r="G102" s="153" t="s">
        <v>486</v>
      </c>
      <c r="H102" s="152" t="s">
        <v>487</v>
      </c>
      <c r="I102" s="151" t="s">
        <v>62</v>
      </c>
      <c r="J102" s="151" t="s">
        <v>175</v>
      </c>
      <c r="K102" s="151" t="s">
        <v>176</v>
      </c>
      <c r="L102" s="154">
        <v>37</v>
      </c>
      <c r="M102" s="154" t="s">
        <v>170</v>
      </c>
      <c r="N102" s="154">
        <v>1006022</v>
      </c>
      <c r="O102" s="151"/>
    </row>
    <row r="103" spans="1:15" s="115" customFormat="1" ht="15.75">
      <c r="A103" s="151">
        <v>102</v>
      </c>
      <c r="B103" s="151" t="s">
        <v>147</v>
      </c>
      <c r="C103" s="151" t="s">
        <v>118</v>
      </c>
      <c r="D103" s="151" t="s">
        <v>119</v>
      </c>
      <c r="E103" s="152" t="s">
        <v>488</v>
      </c>
      <c r="F103" s="153" t="s">
        <v>489</v>
      </c>
      <c r="G103" s="153" t="s">
        <v>490</v>
      </c>
      <c r="H103" s="152" t="s">
        <v>491</v>
      </c>
      <c r="I103" s="151" t="s">
        <v>62</v>
      </c>
      <c r="J103" s="151" t="s">
        <v>175</v>
      </c>
      <c r="K103" s="151" t="s">
        <v>176</v>
      </c>
      <c r="L103" s="154">
        <v>37</v>
      </c>
      <c r="M103" s="154" t="s">
        <v>170</v>
      </c>
      <c r="N103" s="154">
        <v>1006088</v>
      </c>
      <c r="O103" s="151"/>
    </row>
    <row r="104" spans="1:15" s="115" customFormat="1" ht="15.75">
      <c r="A104" s="151">
        <v>103</v>
      </c>
      <c r="B104" s="151" t="s">
        <v>147</v>
      </c>
      <c r="C104" s="151" t="s">
        <v>118</v>
      </c>
      <c r="D104" s="151" t="s">
        <v>119</v>
      </c>
      <c r="E104" s="152" t="s">
        <v>492</v>
      </c>
      <c r="F104" s="153" t="s">
        <v>493</v>
      </c>
      <c r="G104" s="153" t="s">
        <v>494</v>
      </c>
      <c r="H104" s="152" t="s">
        <v>495</v>
      </c>
      <c r="I104" s="151" t="s">
        <v>62</v>
      </c>
      <c r="J104" s="151" t="s">
        <v>175</v>
      </c>
      <c r="K104" s="151" t="s">
        <v>176</v>
      </c>
      <c r="L104" s="154">
        <v>37</v>
      </c>
      <c r="M104" s="154" t="s">
        <v>170</v>
      </c>
      <c r="N104" s="154">
        <v>1006121</v>
      </c>
      <c r="O104" s="151"/>
    </row>
    <row r="105" spans="1:15" s="115" customFormat="1" ht="15.75">
      <c r="A105" s="151">
        <v>104</v>
      </c>
      <c r="B105" s="151" t="s">
        <v>147</v>
      </c>
      <c r="C105" s="151" t="s">
        <v>118</v>
      </c>
      <c r="D105" s="151" t="s">
        <v>119</v>
      </c>
      <c r="E105" s="152" t="s">
        <v>496</v>
      </c>
      <c r="F105" s="153" t="s">
        <v>497</v>
      </c>
      <c r="G105" s="153" t="s">
        <v>498</v>
      </c>
      <c r="H105" s="152" t="s">
        <v>499</v>
      </c>
      <c r="I105" s="151" t="s">
        <v>62</v>
      </c>
      <c r="J105" s="151" t="s">
        <v>175</v>
      </c>
      <c r="K105" s="151" t="s">
        <v>176</v>
      </c>
      <c r="L105" s="154">
        <v>37</v>
      </c>
      <c r="M105" s="154" t="s">
        <v>170</v>
      </c>
      <c r="N105" s="154">
        <v>1006187</v>
      </c>
      <c r="O105" s="151"/>
    </row>
    <row r="106" spans="1:15" s="115" customFormat="1" ht="15.75">
      <c r="A106" s="151">
        <v>105</v>
      </c>
      <c r="B106" s="151" t="s">
        <v>147</v>
      </c>
      <c r="C106" s="151" t="s">
        <v>118</v>
      </c>
      <c r="D106" s="151" t="s">
        <v>119</v>
      </c>
      <c r="E106" s="152" t="s">
        <v>500</v>
      </c>
      <c r="F106" s="153" t="s">
        <v>501</v>
      </c>
      <c r="G106" s="153" t="s">
        <v>502</v>
      </c>
      <c r="H106" s="152" t="s">
        <v>503</v>
      </c>
      <c r="I106" s="151" t="s">
        <v>62</v>
      </c>
      <c r="J106" s="151" t="s">
        <v>175</v>
      </c>
      <c r="K106" s="151" t="s">
        <v>176</v>
      </c>
      <c r="L106" s="154">
        <v>37</v>
      </c>
      <c r="M106" s="154" t="s">
        <v>170</v>
      </c>
      <c r="N106" s="154">
        <v>1006220</v>
      </c>
      <c r="O106" s="151"/>
    </row>
    <row r="107" spans="1:15" s="115" customFormat="1" ht="15.75">
      <c r="A107" s="151">
        <v>106</v>
      </c>
      <c r="B107" s="151" t="s">
        <v>147</v>
      </c>
      <c r="C107" s="151" t="s">
        <v>118</v>
      </c>
      <c r="D107" s="151" t="s">
        <v>119</v>
      </c>
      <c r="E107" s="152" t="s">
        <v>504</v>
      </c>
      <c r="F107" s="153" t="s">
        <v>505</v>
      </c>
      <c r="G107" s="153" t="s">
        <v>506</v>
      </c>
      <c r="H107" s="152" t="s">
        <v>507</v>
      </c>
      <c r="I107" s="151" t="s">
        <v>62</v>
      </c>
      <c r="J107" s="151" t="s">
        <v>175</v>
      </c>
      <c r="K107" s="151" t="s">
        <v>176</v>
      </c>
      <c r="L107" s="154">
        <v>37</v>
      </c>
      <c r="M107" s="154" t="s">
        <v>170</v>
      </c>
      <c r="N107" s="154">
        <v>1006253</v>
      </c>
      <c r="O107" s="151"/>
    </row>
    <row r="108" spans="1:15" s="115" customFormat="1" ht="15.75">
      <c r="A108" s="151">
        <v>107</v>
      </c>
      <c r="B108" s="151" t="s">
        <v>147</v>
      </c>
      <c r="C108" s="151" t="s">
        <v>118</v>
      </c>
      <c r="D108" s="151" t="s">
        <v>119</v>
      </c>
      <c r="E108" s="152" t="s">
        <v>508</v>
      </c>
      <c r="F108" s="153" t="s">
        <v>509</v>
      </c>
      <c r="G108" s="153" t="s">
        <v>510</v>
      </c>
      <c r="H108" s="152" t="s">
        <v>511</v>
      </c>
      <c r="I108" s="151" t="s">
        <v>62</v>
      </c>
      <c r="J108" s="151" t="s">
        <v>175</v>
      </c>
      <c r="K108" s="151" t="s">
        <v>176</v>
      </c>
      <c r="L108" s="154">
        <v>37</v>
      </c>
      <c r="M108" s="154" t="s">
        <v>170</v>
      </c>
      <c r="N108" s="154">
        <v>1006286</v>
      </c>
      <c r="O108" s="151"/>
    </row>
    <row r="109" spans="1:15" s="115" customFormat="1" ht="15.75">
      <c r="A109" s="151">
        <v>108</v>
      </c>
      <c r="B109" s="151" t="s">
        <v>147</v>
      </c>
      <c r="C109" s="151" t="s">
        <v>118</v>
      </c>
      <c r="D109" s="151" t="s">
        <v>119</v>
      </c>
      <c r="E109" s="152" t="s">
        <v>512</v>
      </c>
      <c r="F109" s="153" t="s">
        <v>513</v>
      </c>
      <c r="G109" s="153" t="s">
        <v>514</v>
      </c>
      <c r="H109" s="152" t="s">
        <v>515</v>
      </c>
      <c r="I109" s="151" t="s">
        <v>62</v>
      </c>
      <c r="J109" s="151" t="s">
        <v>175</v>
      </c>
      <c r="K109" s="151" t="s">
        <v>176</v>
      </c>
      <c r="L109" s="154">
        <v>37</v>
      </c>
      <c r="M109" s="154" t="s">
        <v>170</v>
      </c>
      <c r="N109" s="154">
        <v>1006319</v>
      </c>
      <c r="O109" s="151"/>
    </row>
    <row r="110" spans="1:15" s="115" customFormat="1" ht="15.75">
      <c r="A110" s="151">
        <v>109</v>
      </c>
      <c r="B110" s="151" t="s">
        <v>147</v>
      </c>
      <c r="C110" s="151" t="s">
        <v>118</v>
      </c>
      <c r="D110" s="151" t="s">
        <v>119</v>
      </c>
      <c r="E110" s="152" t="s">
        <v>516</v>
      </c>
      <c r="F110" s="153" t="s">
        <v>517</v>
      </c>
      <c r="G110" s="153" t="s">
        <v>518</v>
      </c>
      <c r="H110" s="152" t="s">
        <v>519</v>
      </c>
      <c r="I110" s="151" t="s">
        <v>62</v>
      </c>
      <c r="J110" s="151" t="s">
        <v>175</v>
      </c>
      <c r="K110" s="151" t="s">
        <v>176</v>
      </c>
      <c r="L110" s="154">
        <v>37</v>
      </c>
      <c r="M110" s="154" t="s">
        <v>170</v>
      </c>
      <c r="N110" s="154">
        <v>1006352</v>
      </c>
      <c r="O110" s="151"/>
    </row>
    <row r="111" spans="1:15" s="115" customFormat="1" ht="15.75">
      <c r="A111" s="151">
        <v>110</v>
      </c>
      <c r="B111" s="151" t="s">
        <v>147</v>
      </c>
      <c r="C111" s="151" t="s">
        <v>118</v>
      </c>
      <c r="D111" s="151" t="s">
        <v>121</v>
      </c>
      <c r="E111" s="152" t="s">
        <v>520</v>
      </c>
      <c r="F111" s="153" t="s">
        <v>521</v>
      </c>
      <c r="G111" s="153" t="s">
        <v>522</v>
      </c>
      <c r="H111" s="152" t="s">
        <v>523</v>
      </c>
      <c r="I111" s="151" t="s">
        <v>62</v>
      </c>
      <c r="J111" s="151" t="s">
        <v>344</v>
      </c>
      <c r="K111" s="151" t="s">
        <v>345</v>
      </c>
      <c r="L111" s="154">
        <v>25</v>
      </c>
      <c r="M111" s="154" t="s">
        <v>170</v>
      </c>
      <c r="N111" s="154">
        <v>1009754</v>
      </c>
      <c r="O111" s="151"/>
    </row>
    <row r="112" spans="1:15" s="115" customFormat="1" ht="15.75">
      <c r="A112" s="151">
        <v>111</v>
      </c>
      <c r="B112" s="151" t="s">
        <v>147</v>
      </c>
      <c r="C112" s="151" t="s">
        <v>118</v>
      </c>
      <c r="D112" s="151" t="s">
        <v>121</v>
      </c>
      <c r="E112" s="152" t="s">
        <v>524</v>
      </c>
      <c r="F112" s="153" t="s">
        <v>525</v>
      </c>
      <c r="G112" s="153" t="s">
        <v>526</v>
      </c>
      <c r="H112" s="152" t="s">
        <v>527</v>
      </c>
      <c r="I112" s="151" t="s">
        <v>62</v>
      </c>
      <c r="J112" s="151" t="s">
        <v>344</v>
      </c>
      <c r="K112" s="151" t="s">
        <v>345</v>
      </c>
      <c r="L112" s="154">
        <v>25</v>
      </c>
      <c r="M112" s="154" t="s">
        <v>170</v>
      </c>
      <c r="N112" s="154">
        <v>1009787</v>
      </c>
      <c r="O112" s="151"/>
    </row>
    <row r="113" spans="1:15" s="115" customFormat="1" ht="15.75">
      <c r="A113" s="151">
        <v>112</v>
      </c>
      <c r="B113" s="151" t="s">
        <v>147</v>
      </c>
      <c r="C113" s="151" t="s">
        <v>118</v>
      </c>
      <c r="D113" s="151" t="s">
        <v>121</v>
      </c>
      <c r="E113" s="152" t="s">
        <v>528</v>
      </c>
      <c r="F113" s="153" t="s">
        <v>529</v>
      </c>
      <c r="G113" s="153" t="s">
        <v>530</v>
      </c>
      <c r="H113" s="152" t="s">
        <v>531</v>
      </c>
      <c r="I113" s="151" t="s">
        <v>62</v>
      </c>
      <c r="J113" s="151" t="s">
        <v>344</v>
      </c>
      <c r="K113" s="151" t="s">
        <v>345</v>
      </c>
      <c r="L113" s="154">
        <v>25</v>
      </c>
      <c r="M113" s="154" t="s">
        <v>170</v>
      </c>
      <c r="N113" s="154">
        <v>1004836</v>
      </c>
      <c r="O113" s="151"/>
    </row>
    <row r="114" spans="1:15" s="115" customFormat="1" ht="15.75">
      <c r="A114" s="151">
        <v>113</v>
      </c>
      <c r="B114" s="151" t="s">
        <v>147</v>
      </c>
      <c r="C114" s="151" t="s">
        <v>118</v>
      </c>
      <c r="D114" s="151" t="s">
        <v>121</v>
      </c>
      <c r="E114" s="152" t="s">
        <v>532</v>
      </c>
      <c r="F114" s="153" t="s">
        <v>533</v>
      </c>
      <c r="G114" s="153" t="s">
        <v>534</v>
      </c>
      <c r="H114" s="152" t="s">
        <v>535</v>
      </c>
      <c r="I114" s="151" t="s">
        <v>62</v>
      </c>
      <c r="J114" s="151" t="s">
        <v>223</v>
      </c>
      <c r="K114" s="151" t="s">
        <v>224</v>
      </c>
      <c r="L114" s="154">
        <v>22</v>
      </c>
      <c r="M114" s="154" t="s">
        <v>170</v>
      </c>
      <c r="N114" s="154">
        <v>1004869</v>
      </c>
      <c r="O114" s="151"/>
    </row>
    <row r="115" spans="1:15" s="115" customFormat="1" ht="15.75">
      <c r="A115" s="151">
        <v>114</v>
      </c>
      <c r="B115" s="151" t="s">
        <v>147</v>
      </c>
      <c r="C115" s="151" t="s">
        <v>118</v>
      </c>
      <c r="D115" s="151" t="s">
        <v>124</v>
      </c>
      <c r="E115" s="152"/>
      <c r="F115" s="153" t="s">
        <v>536</v>
      </c>
      <c r="G115" s="153" t="s">
        <v>537</v>
      </c>
      <c r="H115" s="152"/>
      <c r="I115" s="151" t="s">
        <v>62</v>
      </c>
      <c r="J115" s="151">
        <v>30082013</v>
      </c>
      <c r="K115" s="151" t="s">
        <v>247</v>
      </c>
      <c r="L115" s="154">
        <v>7</v>
      </c>
      <c r="M115" s="154" t="s">
        <v>170</v>
      </c>
      <c r="N115" s="154">
        <v>1069531</v>
      </c>
      <c r="O115" s="151"/>
    </row>
    <row r="116" spans="1:15" s="115" customFormat="1" ht="15.75">
      <c r="A116" s="151">
        <v>115</v>
      </c>
      <c r="B116" s="151" t="s">
        <v>147</v>
      </c>
      <c r="C116" s="151" t="s">
        <v>118</v>
      </c>
      <c r="D116" s="151" t="s">
        <v>124</v>
      </c>
      <c r="E116" s="152"/>
      <c r="F116" s="153" t="s">
        <v>538</v>
      </c>
      <c r="G116" s="153" t="s">
        <v>539</v>
      </c>
      <c r="H116" s="152"/>
      <c r="I116" s="151" t="s">
        <v>62</v>
      </c>
      <c r="J116" s="151" t="s">
        <v>540</v>
      </c>
      <c r="K116" s="151" t="s">
        <v>247</v>
      </c>
      <c r="L116" s="154">
        <v>7</v>
      </c>
      <c r="M116" s="154" t="s">
        <v>170</v>
      </c>
      <c r="N116" s="154">
        <v>1035669</v>
      </c>
      <c r="O116" s="151"/>
    </row>
    <row r="117" spans="1:15" s="115" customFormat="1" ht="15.75">
      <c r="A117" s="151">
        <v>116</v>
      </c>
      <c r="B117" s="151" t="s">
        <v>147</v>
      </c>
      <c r="C117" s="151" t="s">
        <v>118</v>
      </c>
      <c r="D117" s="151" t="s">
        <v>124</v>
      </c>
      <c r="E117" s="152"/>
      <c r="F117" s="153" t="s">
        <v>541</v>
      </c>
      <c r="G117" s="153" t="s">
        <v>542</v>
      </c>
      <c r="H117" s="152"/>
      <c r="I117" s="151" t="s">
        <v>62</v>
      </c>
      <c r="J117" s="151" t="s">
        <v>540</v>
      </c>
      <c r="K117" s="151" t="s">
        <v>247</v>
      </c>
      <c r="L117" s="154">
        <v>7</v>
      </c>
      <c r="M117" s="154" t="s">
        <v>170</v>
      </c>
      <c r="N117" s="154">
        <v>1035672</v>
      </c>
      <c r="O117" s="151"/>
    </row>
    <row r="118" spans="1:15" s="115" customFormat="1" ht="15.75">
      <c r="A118" s="151">
        <v>117</v>
      </c>
      <c r="B118" s="151" t="s">
        <v>147</v>
      </c>
      <c r="C118" s="151" t="s">
        <v>118</v>
      </c>
      <c r="D118" s="151" t="s">
        <v>124</v>
      </c>
      <c r="E118" s="152"/>
      <c r="F118" s="153" t="s">
        <v>543</v>
      </c>
      <c r="G118" s="153" t="s">
        <v>544</v>
      </c>
      <c r="H118" s="152"/>
      <c r="I118" s="151" t="s">
        <v>62</v>
      </c>
      <c r="J118" s="151">
        <v>23052013</v>
      </c>
      <c r="K118" s="151" t="s">
        <v>247</v>
      </c>
      <c r="L118" s="154">
        <v>7</v>
      </c>
      <c r="M118" s="154" t="s">
        <v>170</v>
      </c>
      <c r="N118" s="154">
        <v>1010491</v>
      </c>
      <c r="O118" s="151"/>
    </row>
    <row r="119" spans="1:15" s="115" customFormat="1" ht="15.75">
      <c r="A119" s="151">
        <v>118</v>
      </c>
      <c r="B119" s="151" t="s">
        <v>147</v>
      </c>
      <c r="C119" s="151" t="s">
        <v>118</v>
      </c>
      <c r="D119" s="151" t="s">
        <v>124</v>
      </c>
      <c r="E119" s="152"/>
      <c r="F119" s="153" t="s">
        <v>545</v>
      </c>
      <c r="G119" s="153" t="s">
        <v>546</v>
      </c>
      <c r="H119" s="152"/>
      <c r="I119" s="151" t="s">
        <v>62</v>
      </c>
      <c r="J119" s="151" t="s">
        <v>540</v>
      </c>
      <c r="K119" s="151" t="s">
        <v>247</v>
      </c>
      <c r="L119" s="154">
        <v>7</v>
      </c>
      <c r="M119" s="154" t="s">
        <v>170</v>
      </c>
      <c r="N119" s="154">
        <v>1010492</v>
      </c>
      <c r="O119" s="151"/>
    </row>
    <row r="120" spans="1:15" s="115" customFormat="1" ht="15.75">
      <c r="A120" s="151">
        <v>119</v>
      </c>
      <c r="B120" s="151" t="s">
        <v>147</v>
      </c>
      <c r="C120" s="151" t="s">
        <v>118</v>
      </c>
      <c r="D120" s="151" t="s">
        <v>124</v>
      </c>
      <c r="E120" s="152"/>
      <c r="F120" s="153" t="s">
        <v>547</v>
      </c>
      <c r="G120" s="153" t="s">
        <v>548</v>
      </c>
      <c r="H120" s="152"/>
      <c r="I120" s="151" t="s">
        <v>62</v>
      </c>
      <c r="J120" s="151" t="s">
        <v>408</v>
      </c>
      <c r="K120" s="151" t="s">
        <v>247</v>
      </c>
      <c r="L120" s="154">
        <v>7</v>
      </c>
      <c r="M120" s="154" t="s">
        <v>170</v>
      </c>
      <c r="N120" s="154">
        <v>1010493</v>
      </c>
      <c r="O120" s="151"/>
    </row>
    <row r="121" spans="1:15" s="115" customFormat="1" ht="15.75">
      <c r="A121" s="151">
        <v>120</v>
      </c>
      <c r="B121" s="151" t="s">
        <v>147</v>
      </c>
      <c r="C121" s="151" t="s">
        <v>118</v>
      </c>
      <c r="D121" s="151" t="s">
        <v>124</v>
      </c>
      <c r="E121" s="152"/>
      <c r="F121" s="153" t="s">
        <v>549</v>
      </c>
      <c r="G121" s="153" t="s">
        <v>550</v>
      </c>
      <c r="H121" s="152"/>
      <c r="I121" s="151" t="s">
        <v>62</v>
      </c>
      <c r="J121" s="151" t="s">
        <v>551</v>
      </c>
      <c r="K121" s="151" t="s">
        <v>247</v>
      </c>
      <c r="L121" s="154">
        <v>7</v>
      </c>
      <c r="M121" s="154" t="s">
        <v>170</v>
      </c>
      <c r="N121" s="154">
        <v>1010494</v>
      </c>
      <c r="O121" s="151"/>
    </row>
    <row r="122" spans="1:15" s="115" customFormat="1" ht="15.75">
      <c r="A122" s="151">
        <v>121</v>
      </c>
      <c r="B122" s="151" t="s">
        <v>147</v>
      </c>
      <c r="C122" s="151" t="s">
        <v>118</v>
      </c>
      <c r="D122" s="151" t="s">
        <v>124</v>
      </c>
      <c r="E122" s="152"/>
      <c r="F122" s="153" t="s">
        <v>552</v>
      </c>
      <c r="G122" s="153" t="s">
        <v>553</v>
      </c>
      <c r="H122" s="152"/>
      <c r="I122" s="151" t="s">
        <v>62</v>
      </c>
      <c r="J122" s="151" t="s">
        <v>554</v>
      </c>
      <c r="K122" s="151" t="s">
        <v>247</v>
      </c>
      <c r="L122" s="154">
        <v>7</v>
      </c>
      <c r="M122" s="154" t="s">
        <v>170</v>
      </c>
      <c r="N122" s="154">
        <v>1010495</v>
      </c>
      <c r="O122" s="151"/>
    </row>
    <row r="123" spans="1:15" s="115" customFormat="1" ht="15.75">
      <c r="A123" s="151">
        <v>122</v>
      </c>
      <c r="B123" s="151" t="s">
        <v>147</v>
      </c>
      <c r="C123" s="151" t="s">
        <v>118</v>
      </c>
      <c r="D123" s="151" t="s">
        <v>124</v>
      </c>
      <c r="E123" s="152"/>
      <c r="F123" s="153" t="s">
        <v>555</v>
      </c>
      <c r="G123" s="153" t="s">
        <v>556</v>
      </c>
      <c r="H123" s="152"/>
      <c r="I123" s="151" t="s">
        <v>62</v>
      </c>
      <c r="J123" s="151">
        <v>30082013</v>
      </c>
      <c r="K123" s="151" t="s">
        <v>247</v>
      </c>
      <c r="L123" s="154">
        <v>7</v>
      </c>
      <c r="M123" s="154" t="s">
        <v>170</v>
      </c>
      <c r="N123" s="154">
        <v>1035687</v>
      </c>
      <c r="O123" s="151"/>
    </row>
    <row r="124" spans="1:15" s="115" customFormat="1" ht="15.75">
      <c r="A124" s="151">
        <v>123</v>
      </c>
      <c r="B124" s="151" t="s">
        <v>148</v>
      </c>
      <c r="C124" s="151" t="s">
        <v>118</v>
      </c>
      <c r="D124" s="151" t="s">
        <v>124</v>
      </c>
      <c r="E124" s="152"/>
      <c r="F124" s="153" t="s">
        <v>557</v>
      </c>
      <c r="G124" s="153" t="s">
        <v>558</v>
      </c>
      <c r="H124" s="152"/>
      <c r="I124" s="151" t="s">
        <v>28</v>
      </c>
      <c r="J124" s="151">
        <v>30082013</v>
      </c>
      <c r="K124" s="151" t="s">
        <v>247</v>
      </c>
      <c r="L124" s="154">
        <v>7</v>
      </c>
      <c r="M124" s="154" t="s">
        <v>170</v>
      </c>
      <c r="N124" s="154">
        <v>1035688</v>
      </c>
      <c r="O124" s="151" t="s">
        <v>301</v>
      </c>
    </row>
    <row r="125" spans="1:15" s="115" customFormat="1" ht="15.75">
      <c r="A125" s="151">
        <v>124</v>
      </c>
      <c r="B125" s="151" t="s">
        <v>148</v>
      </c>
      <c r="C125" s="151" t="s">
        <v>118</v>
      </c>
      <c r="D125" s="151" t="s">
        <v>124</v>
      </c>
      <c r="E125" s="152"/>
      <c r="F125" s="153" t="s">
        <v>559</v>
      </c>
      <c r="G125" s="153" t="s">
        <v>560</v>
      </c>
      <c r="H125" s="152"/>
      <c r="I125" s="151" t="s">
        <v>28</v>
      </c>
      <c r="J125" s="151">
        <v>30082013</v>
      </c>
      <c r="K125" s="151" t="s">
        <v>247</v>
      </c>
      <c r="L125" s="154">
        <v>7</v>
      </c>
      <c r="M125" s="154" t="s">
        <v>170</v>
      </c>
      <c r="N125" s="154">
        <v>1035689</v>
      </c>
      <c r="O125" s="151" t="s">
        <v>301</v>
      </c>
    </row>
    <row r="126" spans="1:15" s="115" customFormat="1" ht="15.75">
      <c r="A126" s="151">
        <v>125</v>
      </c>
      <c r="B126" s="151" t="s">
        <v>148</v>
      </c>
      <c r="C126" s="151" t="s">
        <v>118</v>
      </c>
      <c r="D126" s="151" t="s">
        <v>119</v>
      </c>
      <c r="E126" s="152" t="s">
        <v>561</v>
      </c>
      <c r="F126" s="153" t="s">
        <v>562</v>
      </c>
      <c r="G126" s="153" t="s">
        <v>563</v>
      </c>
      <c r="H126" s="152" t="s">
        <v>564</v>
      </c>
      <c r="I126" s="151" t="s">
        <v>28</v>
      </c>
      <c r="J126" s="151" t="s">
        <v>565</v>
      </c>
      <c r="K126" s="151" t="s">
        <v>169</v>
      </c>
      <c r="L126" s="154">
        <v>42</v>
      </c>
      <c r="M126" s="154" t="s">
        <v>170</v>
      </c>
      <c r="N126" s="154">
        <v>1008600</v>
      </c>
      <c r="O126" s="151"/>
    </row>
    <row r="127" spans="1:15" s="115" customFormat="1" ht="15.75">
      <c r="A127" s="151">
        <v>126</v>
      </c>
      <c r="B127" s="151" t="s">
        <v>148</v>
      </c>
      <c r="C127" s="151" t="s">
        <v>118</v>
      </c>
      <c r="D127" s="151" t="s">
        <v>119</v>
      </c>
      <c r="E127" s="152" t="s">
        <v>566</v>
      </c>
      <c r="F127" s="153" t="s">
        <v>567</v>
      </c>
      <c r="G127" s="153" t="s">
        <v>568</v>
      </c>
      <c r="H127" s="152" t="s">
        <v>569</v>
      </c>
      <c r="I127" s="151" t="s">
        <v>28</v>
      </c>
      <c r="J127" s="151">
        <v>25021978</v>
      </c>
      <c r="K127" s="151" t="s">
        <v>169</v>
      </c>
      <c r="L127" s="154">
        <v>42</v>
      </c>
      <c r="M127" s="154" t="s">
        <v>170</v>
      </c>
      <c r="N127" s="154">
        <v>1008633</v>
      </c>
      <c r="O127" s="151"/>
    </row>
    <row r="128" spans="1:15" s="115" customFormat="1" ht="15.75">
      <c r="A128" s="151">
        <v>127</v>
      </c>
      <c r="B128" s="151" t="s">
        <v>148</v>
      </c>
      <c r="C128" s="151" t="s">
        <v>118</v>
      </c>
      <c r="D128" s="151" t="s">
        <v>119</v>
      </c>
      <c r="E128" s="152" t="s">
        <v>570</v>
      </c>
      <c r="F128" s="153" t="s">
        <v>571</v>
      </c>
      <c r="G128" s="153" t="s">
        <v>572</v>
      </c>
      <c r="H128" s="152" t="s">
        <v>573</v>
      </c>
      <c r="I128" s="151" t="s">
        <v>28</v>
      </c>
      <c r="J128" s="151">
        <v>28071983</v>
      </c>
      <c r="K128" s="151" t="s">
        <v>176</v>
      </c>
      <c r="L128" s="154">
        <v>37</v>
      </c>
      <c r="M128" s="154" t="s">
        <v>170</v>
      </c>
      <c r="N128" s="154">
        <v>1008699</v>
      </c>
      <c r="O128" s="151"/>
    </row>
    <row r="129" spans="1:15" s="115" customFormat="1" ht="15.75">
      <c r="A129" s="151">
        <v>128</v>
      </c>
      <c r="B129" s="151" t="s">
        <v>148</v>
      </c>
      <c r="C129" s="151" t="s">
        <v>118</v>
      </c>
      <c r="D129" s="151" t="s">
        <v>119</v>
      </c>
      <c r="E129" s="152" t="s">
        <v>574</v>
      </c>
      <c r="F129" s="153" t="s">
        <v>575</v>
      </c>
      <c r="G129" s="153" t="s">
        <v>576</v>
      </c>
      <c r="H129" s="152" t="s">
        <v>577</v>
      </c>
      <c r="I129" s="151" t="s">
        <v>28</v>
      </c>
      <c r="J129" s="151">
        <v>29071983</v>
      </c>
      <c r="K129" s="151" t="s">
        <v>176</v>
      </c>
      <c r="L129" s="154">
        <v>37</v>
      </c>
      <c r="M129" s="154" t="s">
        <v>170</v>
      </c>
      <c r="N129" s="154">
        <v>1008732</v>
      </c>
      <c r="O129" s="151"/>
    </row>
    <row r="130" spans="1:15" s="115" customFormat="1" ht="15.75">
      <c r="A130" s="151">
        <v>129</v>
      </c>
      <c r="B130" s="151" t="s">
        <v>148</v>
      </c>
      <c r="C130" s="151" t="s">
        <v>118</v>
      </c>
      <c r="D130" s="151" t="s">
        <v>119</v>
      </c>
      <c r="E130" s="152" t="s">
        <v>578</v>
      </c>
      <c r="F130" s="153" t="s">
        <v>579</v>
      </c>
      <c r="G130" s="153" t="s">
        <v>580</v>
      </c>
      <c r="H130" s="152" t="s">
        <v>581</v>
      </c>
      <c r="I130" s="151" t="s">
        <v>28</v>
      </c>
      <c r="J130" s="151">
        <v>26071983</v>
      </c>
      <c r="K130" s="151" t="s">
        <v>176</v>
      </c>
      <c r="L130" s="154">
        <v>37</v>
      </c>
      <c r="M130" s="154" t="s">
        <v>170</v>
      </c>
      <c r="N130" s="154">
        <v>1008765</v>
      </c>
      <c r="O130" s="151"/>
    </row>
    <row r="131" spans="1:15" s="115" customFormat="1" ht="15.75">
      <c r="A131" s="151">
        <v>130</v>
      </c>
      <c r="B131" s="151" t="s">
        <v>148</v>
      </c>
      <c r="C131" s="151" t="s">
        <v>118</v>
      </c>
      <c r="D131" s="151" t="s">
        <v>121</v>
      </c>
      <c r="E131" s="152" t="s">
        <v>582</v>
      </c>
      <c r="F131" s="153" t="s">
        <v>583</v>
      </c>
      <c r="G131" s="153" t="s">
        <v>584</v>
      </c>
      <c r="H131" s="152" t="s">
        <v>585</v>
      </c>
      <c r="I131" s="151" t="s">
        <v>28</v>
      </c>
      <c r="J131" s="151" t="s">
        <v>586</v>
      </c>
      <c r="K131" s="151" t="s">
        <v>587</v>
      </c>
      <c r="L131" s="154">
        <v>19</v>
      </c>
      <c r="M131" s="154" t="s">
        <v>170</v>
      </c>
      <c r="N131" s="154">
        <v>1007667</v>
      </c>
      <c r="O131" s="151"/>
    </row>
    <row r="132" spans="1:15" s="115" customFormat="1" ht="15.75">
      <c r="A132" s="151">
        <v>131</v>
      </c>
      <c r="B132" s="151" t="s">
        <v>148</v>
      </c>
      <c r="C132" s="151" t="s">
        <v>118</v>
      </c>
      <c r="D132" s="151" t="s">
        <v>121</v>
      </c>
      <c r="E132" s="152" t="s">
        <v>588</v>
      </c>
      <c r="F132" s="153" t="s">
        <v>589</v>
      </c>
      <c r="G132" s="153" t="s">
        <v>590</v>
      </c>
      <c r="H132" s="152" t="s">
        <v>591</v>
      </c>
      <c r="I132" s="151" t="s">
        <v>28</v>
      </c>
      <c r="J132" s="151">
        <v>18071995</v>
      </c>
      <c r="K132" s="151" t="s">
        <v>345</v>
      </c>
      <c r="L132" s="154">
        <v>25</v>
      </c>
      <c r="M132" s="154" t="s">
        <v>170</v>
      </c>
      <c r="N132" s="154">
        <v>1008996</v>
      </c>
      <c r="O132" s="151"/>
    </row>
    <row r="133" spans="1:15" s="115" customFormat="1" ht="15.75">
      <c r="A133" s="151">
        <v>132</v>
      </c>
      <c r="B133" s="151" t="s">
        <v>148</v>
      </c>
      <c r="C133" s="151" t="s">
        <v>118</v>
      </c>
      <c r="D133" s="151" t="s">
        <v>122</v>
      </c>
      <c r="E133" s="152" t="s">
        <v>592</v>
      </c>
      <c r="F133" s="153" t="s">
        <v>593</v>
      </c>
      <c r="G133" s="153" t="s">
        <v>594</v>
      </c>
      <c r="H133" s="152" t="s">
        <v>595</v>
      </c>
      <c r="I133" s="151" t="s">
        <v>28</v>
      </c>
      <c r="J133" s="151" t="s">
        <v>596</v>
      </c>
      <c r="K133" s="151" t="s">
        <v>597</v>
      </c>
      <c r="L133" s="154">
        <v>17</v>
      </c>
      <c r="M133" s="154" t="s">
        <v>170</v>
      </c>
      <c r="N133" s="154">
        <v>1005331</v>
      </c>
      <c r="O133" s="151"/>
    </row>
    <row r="134" spans="1:15" s="115" customFormat="1" ht="15.75">
      <c r="A134" s="151">
        <v>133</v>
      </c>
      <c r="B134" s="151" t="s">
        <v>148</v>
      </c>
      <c r="C134" s="151" t="s">
        <v>118</v>
      </c>
      <c r="D134" s="151" t="s">
        <v>122</v>
      </c>
      <c r="E134" s="152" t="s">
        <v>598</v>
      </c>
      <c r="F134" s="153" t="s">
        <v>599</v>
      </c>
      <c r="G134" s="153" t="s">
        <v>600</v>
      </c>
      <c r="H134" s="152" t="s">
        <v>601</v>
      </c>
      <c r="I134" s="151" t="s">
        <v>28</v>
      </c>
      <c r="J134" s="151" t="s">
        <v>596</v>
      </c>
      <c r="K134" s="151" t="s">
        <v>597</v>
      </c>
      <c r="L134" s="154">
        <v>17</v>
      </c>
      <c r="M134" s="154" t="s">
        <v>170</v>
      </c>
      <c r="N134" s="154">
        <v>1005364</v>
      </c>
      <c r="O134" s="151"/>
    </row>
    <row r="135" spans="1:15" s="115" customFormat="1" ht="15.75">
      <c r="A135" s="151">
        <v>134</v>
      </c>
      <c r="B135" s="151" t="s">
        <v>148</v>
      </c>
      <c r="C135" s="151" t="s">
        <v>118</v>
      </c>
      <c r="D135" s="151" t="s">
        <v>122</v>
      </c>
      <c r="E135" s="152" t="s">
        <v>602</v>
      </c>
      <c r="F135" s="153" t="s">
        <v>603</v>
      </c>
      <c r="G135" s="153" t="s">
        <v>604</v>
      </c>
      <c r="H135" s="152" t="s">
        <v>605</v>
      </c>
      <c r="I135" s="151" t="s">
        <v>28</v>
      </c>
      <c r="J135" s="151" t="s">
        <v>596</v>
      </c>
      <c r="K135" s="151" t="s">
        <v>597</v>
      </c>
      <c r="L135" s="154">
        <v>17</v>
      </c>
      <c r="M135" s="154" t="s">
        <v>170</v>
      </c>
      <c r="N135" s="154">
        <v>1009095</v>
      </c>
      <c r="O135" s="151"/>
    </row>
    <row r="136" spans="1:15" s="115" customFormat="1" ht="15.75">
      <c r="A136" s="151">
        <v>135</v>
      </c>
      <c r="B136" s="151" t="s">
        <v>148</v>
      </c>
      <c r="C136" s="151" t="s">
        <v>118</v>
      </c>
      <c r="D136" s="151" t="s">
        <v>122</v>
      </c>
      <c r="E136" s="152" t="s">
        <v>606</v>
      </c>
      <c r="F136" s="153" t="s">
        <v>607</v>
      </c>
      <c r="G136" s="153" t="s">
        <v>608</v>
      </c>
      <c r="H136" s="152" t="s">
        <v>609</v>
      </c>
      <c r="I136" s="151" t="s">
        <v>28</v>
      </c>
      <c r="J136" s="151" t="s">
        <v>596</v>
      </c>
      <c r="K136" s="151" t="s">
        <v>597</v>
      </c>
      <c r="L136" s="154">
        <v>17</v>
      </c>
      <c r="M136" s="154" t="s">
        <v>170</v>
      </c>
      <c r="N136" s="154">
        <v>1009128</v>
      </c>
      <c r="O136" s="151"/>
    </row>
    <row r="137" spans="1:15" s="115" customFormat="1" ht="15.75">
      <c r="A137" s="151">
        <v>136</v>
      </c>
      <c r="B137" s="151" t="s">
        <v>148</v>
      </c>
      <c r="C137" s="151" t="s">
        <v>118</v>
      </c>
      <c r="D137" s="151" t="s">
        <v>122</v>
      </c>
      <c r="E137" s="152" t="s">
        <v>610</v>
      </c>
      <c r="F137" s="153" t="s">
        <v>611</v>
      </c>
      <c r="G137" s="153" t="s">
        <v>612</v>
      </c>
      <c r="H137" s="152" t="s">
        <v>613</v>
      </c>
      <c r="I137" s="151" t="s">
        <v>28</v>
      </c>
      <c r="J137" s="151" t="s">
        <v>596</v>
      </c>
      <c r="K137" s="151" t="s">
        <v>597</v>
      </c>
      <c r="L137" s="154">
        <v>17</v>
      </c>
      <c r="M137" s="154" t="s">
        <v>170</v>
      </c>
      <c r="N137" s="154">
        <v>1009161</v>
      </c>
      <c r="O137" s="151"/>
    </row>
    <row r="138" spans="1:15" s="115" customFormat="1" ht="15.75">
      <c r="A138" s="151">
        <v>137</v>
      </c>
      <c r="B138" s="151" t="s">
        <v>148</v>
      </c>
      <c r="C138" s="151" t="s">
        <v>118</v>
      </c>
      <c r="D138" s="151" t="s">
        <v>122</v>
      </c>
      <c r="E138" s="152" t="s">
        <v>614</v>
      </c>
      <c r="F138" s="153" t="s">
        <v>615</v>
      </c>
      <c r="G138" s="153" t="s">
        <v>616</v>
      </c>
      <c r="H138" s="152" t="s">
        <v>617</v>
      </c>
      <c r="I138" s="151" t="s">
        <v>28</v>
      </c>
      <c r="J138" s="151" t="s">
        <v>596</v>
      </c>
      <c r="K138" s="151" t="s">
        <v>597</v>
      </c>
      <c r="L138" s="154">
        <v>17</v>
      </c>
      <c r="M138" s="154" t="s">
        <v>170</v>
      </c>
      <c r="N138" s="154">
        <v>1009194</v>
      </c>
      <c r="O138" s="151"/>
    </row>
    <row r="139" spans="1:15" s="115" customFormat="1" ht="15.75">
      <c r="A139" s="151">
        <v>138</v>
      </c>
      <c r="B139" s="151" t="s">
        <v>148</v>
      </c>
      <c r="C139" s="151" t="s">
        <v>118</v>
      </c>
      <c r="D139" s="151" t="s">
        <v>122</v>
      </c>
      <c r="E139" s="152" t="s">
        <v>618</v>
      </c>
      <c r="F139" s="153" t="s">
        <v>619</v>
      </c>
      <c r="G139" s="153" t="s">
        <v>620</v>
      </c>
      <c r="H139" s="152" t="s">
        <v>621</v>
      </c>
      <c r="I139" s="151" t="s">
        <v>28</v>
      </c>
      <c r="J139" s="151" t="s">
        <v>596</v>
      </c>
      <c r="K139" s="151" t="s">
        <v>597</v>
      </c>
      <c r="L139" s="154">
        <v>17</v>
      </c>
      <c r="M139" s="154" t="s">
        <v>170</v>
      </c>
      <c r="N139" s="154">
        <v>1007799</v>
      </c>
      <c r="O139" s="151"/>
    </row>
    <row r="140" spans="1:15" s="115" customFormat="1" ht="15.75">
      <c r="A140" s="151">
        <v>139</v>
      </c>
      <c r="B140" s="151" t="s">
        <v>148</v>
      </c>
      <c r="C140" s="151" t="s">
        <v>118</v>
      </c>
      <c r="D140" s="151" t="s">
        <v>124</v>
      </c>
      <c r="E140" s="152"/>
      <c r="F140" s="153" t="s">
        <v>622</v>
      </c>
      <c r="G140" s="153" t="s">
        <v>623</v>
      </c>
      <c r="H140" s="152"/>
      <c r="I140" s="151" t="s">
        <v>28</v>
      </c>
      <c r="J140" s="151">
        <v>24052013</v>
      </c>
      <c r="K140" s="151" t="s">
        <v>247</v>
      </c>
      <c r="L140" s="154">
        <v>7</v>
      </c>
      <c r="M140" s="154" t="s">
        <v>170</v>
      </c>
      <c r="N140" s="154">
        <v>1010496</v>
      </c>
      <c r="O140" s="151"/>
    </row>
    <row r="141" spans="1:15" s="115" customFormat="1" ht="15.75">
      <c r="A141" s="151">
        <v>140</v>
      </c>
      <c r="B141" s="151" t="s">
        <v>148</v>
      </c>
      <c r="C141" s="151" t="s">
        <v>118</v>
      </c>
      <c r="D141" s="151" t="s">
        <v>124</v>
      </c>
      <c r="E141" s="152"/>
      <c r="F141" s="153" t="s">
        <v>624</v>
      </c>
      <c r="G141" s="153" t="s">
        <v>625</v>
      </c>
      <c r="H141" s="152"/>
      <c r="I141" s="151" t="s">
        <v>28</v>
      </c>
      <c r="J141" s="151">
        <v>25052013</v>
      </c>
      <c r="K141" s="151" t="s">
        <v>247</v>
      </c>
      <c r="L141" s="154">
        <v>7</v>
      </c>
      <c r="M141" s="154" t="s">
        <v>170</v>
      </c>
      <c r="N141" s="154">
        <v>1010497</v>
      </c>
      <c r="O141" s="151"/>
    </row>
    <row r="142" spans="1:15" s="115" customFormat="1" ht="15.75">
      <c r="A142" s="151">
        <v>141</v>
      </c>
      <c r="B142" s="151" t="s">
        <v>148</v>
      </c>
      <c r="C142" s="151" t="s">
        <v>118</v>
      </c>
      <c r="D142" s="151" t="s">
        <v>124</v>
      </c>
      <c r="E142" s="152"/>
      <c r="F142" s="153" t="s">
        <v>626</v>
      </c>
      <c r="G142" s="153" t="s">
        <v>627</v>
      </c>
      <c r="H142" s="152"/>
      <c r="I142" s="151" t="s">
        <v>28</v>
      </c>
      <c r="J142" s="151">
        <v>26052013</v>
      </c>
      <c r="K142" s="151" t="s">
        <v>247</v>
      </c>
      <c r="L142" s="154">
        <v>7</v>
      </c>
      <c r="M142" s="154" t="s">
        <v>170</v>
      </c>
      <c r="N142" s="154">
        <v>1010498</v>
      </c>
      <c r="O142" s="151"/>
    </row>
    <row r="143" spans="1:15" s="115" customFormat="1" ht="15.75">
      <c r="A143" s="151">
        <v>142</v>
      </c>
      <c r="B143" s="151" t="s">
        <v>148</v>
      </c>
      <c r="C143" s="151" t="s">
        <v>118</v>
      </c>
      <c r="D143" s="151" t="s">
        <v>124</v>
      </c>
      <c r="E143" s="152"/>
      <c r="F143" s="153" t="s">
        <v>628</v>
      </c>
      <c r="G143" s="153" t="s">
        <v>629</v>
      </c>
      <c r="H143" s="152"/>
      <c r="I143" s="151" t="s">
        <v>28</v>
      </c>
      <c r="J143" s="151">
        <v>27052013</v>
      </c>
      <c r="K143" s="151" t="s">
        <v>247</v>
      </c>
      <c r="L143" s="154">
        <v>7</v>
      </c>
      <c r="M143" s="154" t="s">
        <v>170</v>
      </c>
      <c r="N143" s="154">
        <v>1010499</v>
      </c>
      <c r="O143" s="151"/>
    </row>
    <row r="144" spans="1:15" s="115" customFormat="1" ht="15.75">
      <c r="A144" s="151">
        <v>143</v>
      </c>
      <c r="B144" s="151" t="s">
        <v>148</v>
      </c>
      <c r="C144" s="151" t="s">
        <v>118</v>
      </c>
      <c r="D144" s="151" t="s">
        <v>124</v>
      </c>
      <c r="E144" s="152"/>
      <c r="F144" s="153" t="s">
        <v>630</v>
      </c>
      <c r="G144" s="153" t="s">
        <v>631</v>
      </c>
      <c r="H144" s="152"/>
      <c r="I144" s="151" t="s">
        <v>28</v>
      </c>
      <c r="J144" s="151">
        <v>18092013</v>
      </c>
      <c r="K144" s="151" t="s">
        <v>247</v>
      </c>
      <c r="L144" s="154">
        <v>7</v>
      </c>
      <c r="M144" s="154" t="s">
        <v>170</v>
      </c>
      <c r="N144" s="154">
        <v>1035690</v>
      </c>
      <c r="O144" s="151"/>
    </row>
    <row r="145" spans="1:15" s="115" customFormat="1" ht="15.75">
      <c r="A145" s="151">
        <v>144</v>
      </c>
      <c r="B145" s="151" t="s">
        <v>148</v>
      </c>
      <c r="C145" s="151" t="s">
        <v>118</v>
      </c>
      <c r="D145" s="151" t="s">
        <v>124</v>
      </c>
      <c r="E145" s="152"/>
      <c r="F145" s="153" t="s">
        <v>632</v>
      </c>
      <c r="G145" s="153" t="s">
        <v>633</v>
      </c>
      <c r="H145" s="152"/>
      <c r="I145" s="151" t="s">
        <v>28</v>
      </c>
      <c r="J145" s="151">
        <v>18092013</v>
      </c>
      <c r="K145" s="151" t="s">
        <v>247</v>
      </c>
      <c r="L145" s="154">
        <v>7</v>
      </c>
      <c r="M145" s="154" t="s">
        <v>170</v>
      </c>
      <c r="N145" s="154">
        <v>1035691</v>
      </c>
      <c r="O145" s="151"/>
    </row>
    <row r="146" spans="1:15" s="115" customFormat="1" ht="15.75">
      <c r="A146" s="151">
        <v>145</v>
      </c>
      <c r="B146" s="151" t="s">
        <v>148</v>
      </c>
      <c r="C146" s="151" t="s">
        <v>118</v>
      </c>
      <c r="D146" s="151" t="s">
        <v>124</v>
      </c>
      <c r="E146" s="152"/>
      <c r="F146" s="153" t="s">
        <v>634</v>
      </c>
      <c r="G146" s="153" t="s">
        <v>635</v>
      </c>
      <c r="H146" s="152"/>
      <c r="I146" s="151" t="s">
        <v>28</v>
      </c>
      <c r="J146" s="151">
        <v>18092013</v>
      </c>
      <c r="K146" s="151" t="s">
        <v>247</v>
      </c>
      <c r="L146" s="154">
        <v>7</v>
      </c>
      <c r="M146" s="154" t="s">
        <v>170</v>
      </c>
      <c r="N146" s="154">
        <v>1035692</v>
      </c>
      <c r="O146" s="151"/>
    </row>
    <row r="147" spans="1:15" s="115" customFormat="1" ht="15.75">
      <c r="A147" s="151">
        <v>146</v>
      </c>
      <c r="B147" s="151" t="s">
        <v>148</v>
      </c>
      <c r="C147" s="151" t="s">
        <v>118</v>
      </c>
      <c r="D147" s="151" t="s">
        <v>124</v>
      </c>
      <c r="E147" s="152"/>
      <c r="F147" s="153" t="s">
        <v>636</v>
      </c>
      <c r="G147" s="153" t="s">
        <v>637</v>
      </c>
      <c r="H147" s="152"/>
      <c r="I147" s="151" t="s">
        <v>28</v>
      </c>
      <c r="J147" s="151">
        <v>18092013</v>
      </c>
      <c r="K147" s="151" t="s">
        <v>247</v>
      </c>
      <c r="L147" s="154">
        <v>7</v>
      </c>
      <c r="M147" s="154" t="s">
        <v>170</v>
      </c>
      <c r="N147" s="154">
        <v>1035693</v>
      </c>
      <c r="O147" s="151"/>
    </row>
    <row r="148" spans="1:15" s="115" customFormat="1" ht="15.75">
      <c r="A148" s="151">
        <v>147</v>
      </c>
      <c r="B148" s="151" t="s">
        <v>148</v>
      </c>
      <c r="C148" s="151" t="s">
        <v>118</v>
      </c>
      <c r="D148" s="151" t="s">
        <v>124</v>
      </c>
      <c r="E148" s="152"/>
      <c r="F148" s="153" t="s">
        <v>638</v>
      </c>
      <c r="G148" s="153" t="s">
        <v>639</v>
      </c>
      <c r="H148" s="152"/>
      <c r="I148" s="151" t="s">
        <v>28</v>
      </c>
      <c r="J148" s="151">
        <v>24102013</v>
      </c>
      <c r="K148" s="151" t="s">
        <v>247</v>
      </c>
      <c r="L148" s="154">
        <v>7</v>
      </c>
      <c r="M148" s="154" t="s">
        <v>170</v>
      </c>
      <c r="N148" s="154">
        <v>1060893</v>
      </c>
      <c r="O148" s="151"/>
    </row>
    <row r="149" spans="1:15" s="115" customFormat="1" ht="15.75">
      <c r="A149" s="151">
        <v>148</v>
      </c>
      <c r="B149" s="151" t="s">
        <v>148</v>
      </c>
      <c r="C149" s="151" t="s">
        <v>118</v>
      </c>
      <c r="D149" s="151" t="s">
        <v>124</v>
      </c>
      <c r="E149" s="152"/>
      <c r="F149" s="153" t="s">
        <v>640</v>
      </c>
      <c r="G149" s="153" t="s">
        <v>641</v>
      </c>
      <c r="H149" s="152"/>
      <c r="I149" s="151" t="s">
        <v>28</v>
      </c>
      <c r="J149" s="151">
        <v>24102013</v>
      </c>
      <c r="K149" s="151" t="s">
        <v>247</v>
      </c>
      <c r="L149" s="154">
        <v>7</v>
      </c>
      <c r="M149" s="154" t="s">
        <v>170</v>
      </c>
      <c r="N149" s="154">
        <v>1060894</v>
      </c>
      <c r="O149" s="151"/>
    </row>
    <row r="150" spans="1:15" s="115" customFormat="1" ht="15.75">
      <c r="A150" s="151">
        <v>149</v>
      </c>
      <c r="B150" s="151" t="s">
        <v>148</v>
      </c>
      <c r="C150" s="151" t="s">
        <v>118</v>
      </c>
      <c r="D150" s="151" t="s">
        <v>124</v>
      </c>
      <c r="E150" s="152"/>
      <c r="F150" s="153" t="s">
        <v>642</v>
      </c>
      <c r="G150" s="153" t="s">
        <v>643</v>
      </c>
      <c r="H150" s="152"/>
      <c r="I150" s="151" t="s">
        <v>28</v>
      </c>
      <c r="J150" s="151" t="s">
        <v>644</v>
      </c>
      <c r="K150" s="151" t="s">
        <v>247</v>
      </c>
      <c r="L150" s="154">
        <v>7</v>
      </c>
      <c r="M150" s="154" t="s">
        <v>170</v>
      </c>
      <c r="N150" s="154">
        <v>1069537</v>
      </c>
      <c r="O150" s="151"/>
    </row>
    <row r="151" spans="1:15" s="115" customFormat="1" ht="15.75">
      <c r="A151" s="151">
        <v>150</v>
      </c>
      <c r="B151" s="151" t="s">
        <v>149</v>
      </c>
      <c r="C151" s="151" t="s">
        <v>118</v>
      </c>
      <c r="D151" s="151" t="s">
        <v>119</v>
      </c>
      <c r="E151" s="152" t="s">
        <v>645</v>
      </c>
      <c r="F151" s="153" t="s">
        <v>646</v>
      </c>
      <c r="G151" s="153" t="s">
        <v>647</v>
      </c>
      <c r="H151" s="152" t="s">
        <v>648</v>
      </c>
      <c r="I151" s="151" t="s">
        <v>115</v>
      </c>
      <c r="J151" s="151" t="s">
        <v>289</v>
      </c>
      <c r="K151" s="151" t="s">
        <v>290</v>
      </c>
      <c r="L151" s="154">
        <v>31</v>
      </c>
      <c r="M151" s="154" t="s">
        <v>170</v>
      </c>
      <c r="N151" s="154">
        <v>1004550</v>
      </c>
      <c r="O151" s="151"/>
    </row>
    <row r="152" spans="1:15" s="115" customFormat="1" ht="15.75">
      <c r="A152" s="151">
        <v>151</v>
      </c>
      <c r="B152" s="151" t="s">
        <v>149</v>
      </c>
      <c r="C152" s="151" t="s">
        <v>118</v>
      </c>
      <c r="D152" s="151" t="s">
        <v>119</v>
      </c>
      <c r="E152" s="152" t="s">
        <v>649</v>
      </c>
      <c r="F152" s="153" t="s">
        <v>650</v>
      </c>
      <c r="G152" s="153" t="s">
        <v>651</v>
      </c>
      <c r="H152" s="152" t="s">
        <v>652</v>
      </c>
      <c r="I152" s="151" t="s">
        <v>115</v>
      </c>
      <c r="J152" s="151" t="s">
        <v>289</v>
      </c>
      <c r="K152" s="151" t="s">
        <v>290</v>
      </c>
      <c r="L152" s="154">
        <v>31</v>
      </c>
      <c r="M152" s="154" t="s">
        <v>170</v>
      </c>
      <c r="N152" s="154">
        <v>1004551</v>
      </c>
      <c r="O152" s="151"/>
    </row>
    <row r="153" spans="1:15" s="115" customFormat="1" ht="15.75">
      <c r="A153" s="151">
        <v>152</v>
      </c>
      <c r="B153" s="151" t="s">
        <v>149</v>
      </c>
      <c r="C153" s="151" t="s">
        <v>118</v>
      </c>
      <c r="D153" s="151" t="s">
        <v>119</v>
      </c>
      <c r="E153" s="152" t="s">
        <v>653</v>
      </c>
      <c r="F153" s="153" t="s">
        <v>654</v>
      </c>
      <c r="G153" s="153" t="s">
        <v>655</v>
      </c>
      <c r="H153" s="152" t="s">
        <v>656</v>
      </c>
      <c r="I153" s="151" t="s">
        <v>115</v>
      </c>
      <c r="J153" s="151" t="s">
        <v>289</v>
      </c>
      <c r="K153" s="151" t="s">
        <v>290</v>
      </c>
      <c r="L153" s="154">
        <v>31</v>
      </c>
      <c r="M153" s="154" t="s">
        <v>170</v>
      </c>
      <c r="N153" s="154">
        <v>1004552</v>
      </c>
      <c r="O153" s="151"/>
    </row>
    <row r="154" spans="1:15" s="115" customFormat="1" ht="15.75">
      <c r="A154" s="151">
        <v>153</v>
      </c>
      <c r="B154" s="151" t="s">
        <v>149</v>
      </c>
      <c r="C154" s="151" t="s">
        <v>118</v>
      </c>
      <c r="D154" s="151" t="s">
        <v>119</v>
      </c>
      <c r="E154" s="152" t="s">
        <v>657</v>
      </c>
      <c r="F154" s="153" t="s">
        <v>658</v>
      </c>
      <c r="G154" s="153" t="s">
        <v>659</v>
      </c>
      <c r="H154" s="152" t="s">
        <v>660</v>
      </c>
      <c r="I154" s="151" t="s">
        <v>115</v>
      </c>
      <c r="J154" s="151" t="s">
        <v>289</v>
      </c>
      <c r="K154" s="151" t="s">
        <v>290</v>
      </c>
      <c r="L154" s="154">
        <v>31</v>
      </c>
      <c r="M154" s="154" t="s">
        <v>170</v>
      </c>
      <c r="N154" s="154">
        <v>1004553</v>
      </c>
      <c r="O154" s="151"/>
    </row>
    <row r="155" spans="1:15" s="115" customFormat="1" ht="15.75">
      <c r="A155" s="151">
        <v>154</v>
      </c>
      <c r="B155" s="151" t="s">
        <v>149</v>
      </c>
      <c r="C155" s="151" t="s">
        <v>118</v>
      </c>
      <c r="D155" s="151" t="s">
        <v>119</v>
      </c>
      <c r="E155" s="152" t="s">
        <v>661</v>
      </c>
      <c r="F155" s="153" t="s">
        <v>662</v>
      </c>
      <c r="G155" s="153" t="s">
        <v>663</v>
      </c>
      <c r="H155" s="152" t="s">
        <v>664</v>
      </c>
      <c r="I155" s="151" t="s">
        <v>115</v>
      </c>
      <c r="J155" s="151" t="s">
        <v>289</v>
      </c>
      <c r="K155" s="151" t="s">
        <v>290</v>
      </c>
      <c r="L155" s="154">
        <v>31</v>
      </c>
      <c r="M155" s="154" t="s">
        <v>170</v>
      </c>
      <c r="N155" s="154">
        <v>1004554</v>
      </c>
      <c r="O155" s="151"/>
    </row>
    <row r="156" spans="1:15" s="115" customFormat="1" ht="15.75">
      <c r="A156" s="151">
        <v>155</v>
      </c>
      <c r="B156" s="151" t="s">
        <v>149</v>
      </c>
      <c r="C156" s="151" t="s">
        <v>118</v>
      </c>
      <c r="D156" s="151" t="s">
        <v>121</v>
      </c>
      <c r="E156" s="152" t="s">
        <v>665</v>
      </c>
      <c r="F156" s="153" t="s">
        <v>666</v>
      </c>
      <c r="G156" s="153" t="s">
        <v>667</v>
      </c>
      <c r="H156" s="152" t="s">
        <v>668</v>
      </c>
      <c r="I156" s="151" t="s">
        <v>115</v>
      </c>
      <c r="J156" s="151" t="s">
        <v>669</v>
      </c>
      <c r="K156" s="151" t="s">
        <v>587</v>
      </c>
      <c r="L156" s="154">
        <v>19</v>
      </c>
      <c r="M156" s="154" t="s">
        <v>170</v>
      </c>
      <c r="N156" s="154">
        <v>1004507</v>
      </c>
      <c r="O156" s="151"/>
    </row>
    <row r="157" spans="1:15" s="115" customFormat="1" ht="15.75">
      <c r="A157" s="151">
        <v>156</v>
      </c>
      <c r="B157" s="151" t="s">
        <v>149</v>
      </c>
      <c r="C157" s="151" t="s">
        <v>118</v>
      </c>
      <c r="D157" s="151" t="s">
        <v>121</v>
      </c>
      <c r="E157" s="152" t="s">
        <v>670</v>
      </c>
      <c r="F157" s="153" t="s">
        <v>671</v>
      </c>
      <c r="G157" s="153" t="s">
        <v>672</v>
      </c>
      <c r="H157" s="152" t="s">
        <v>673</v>
      </c>
      <c r="I157" s="151" t="s">
        <v>115</v>
      </c>
      <c r="J157" s="151" t="s">
        <v>674</v>
      </c>
      <c r="K157" s="151" t="s">
        <v>675</v>
      </c>
      <c r="L157" s="154">
        <v>18</v>
      </c>
      <c r="M157" s="154" t="s">
        <v>170</v>
      </c>
      <c r="N157" s="154">
        <v>1008407</v>
      </c>
      <c r="O157" s="151"/>
    </row>
    <row r="158" spans="1:15" s="115" customFormat="1" ht="15.75">
      <c r="A158" s="151">
        <v>157</v>
      </c>
      <c r="B158" s="151" t="s">
        <v>149</v>
      </c>
      <c r="C158" s="151" t="s">
        <v>118</v>
      </c>
      <c r="D158" s="151" t="s">
        <v>121</v>
      </c>
      <c r="E158" s="152" t="s">
        <v>676</v>
      </c>
      <c r="F158" s="153" t="s">
        <v>677</v>
      </c>
      <c r="G158" s="153" t="s">
        <v>678</v>
      </c>
      <c r="H158" s="152" t="s">
        <v>679</v>
      </c>
      <c r="I158" s="151" t="s">
        <v>115</v>
      </c>
      <c r="J158" s="151" t="s">
        <v>344</v>
      </c>
      <c r="K158" s="151" t="s">
        <v>345</v>
      </c>
      <c r="L158" s="154">
        <v>25</v>
      </c>
      <c r="M158" s="154" t="s">
        <v>170</v>
      </c>
      <c r="N158" s="154">
        <v>1009886</v>
      </c>
      <c r="O158" s="151"/>
    </row>
    <row r="159" spans="1:15" s="115" customFormat="1" ht="15.75">
      <c r="A159" s="151">
        <v>158</v>
      </c>
      <c r="B159" s="151" t="s">
        <v>149</v>
      </c>
      <c r="C159" s="151" t="s">
        <v>118</v>
      </c>
      <c r="D159" s="151" t="s">
        <v>121</v>
      </c>
      <c r="E159" s="152" t="s">
        <v>680</v>
      </c>
      <c r="F159" s="153" t="s">
        <v>681</v>
      </c>
      <c r="G159" s="153" t="s">
        <v>682</v>
      </c>
      <c r="H159" s="152" t="s">
        <v>683</v>
      </c>
      <c r="I159" s="151" t="s">
        <v>115</v>
      </c>
      <c r="J159" s="151" t="s">
        <v>223</v>
      </c>
      <c r="K159" s="151" t="s">
        <v>224</v>
      </c>
      <c r="L159" s="154">
        <v>22</v>
      </c>
      <c r="M159" s="154" t="s">
        <v>170</v>
      </c>
      <c r="N159" s="154">
        <v>1008374</v>
      </c>
      <c r="O159" s="151"/>
    </row>
    <row r="160" spans="1:15" s="115" customFormat="1" ht="15.75">
      <c r="A160" s="151">
        <v>159</v>
      </c>
      <c r="B160" s="151" t="s">
        <v>150</v>
      </c>
      <c r="C160" s="151" t="s">
        <v>118</v>
      </c>
      <c r="D160" s="151" t="s">
        <v>121</v>
      </c>
      <c r="E160" s="152" t="s">
        <v>684</v>
      </c>
      <c r="F160" s="153" t="s">
        <v>685</v>
      </c>
      <c r="G160" s="153" t="s">
        <v>686</v>
      </c>
      <c r="H160" s="152" t="s">
        <v>687</v>
      </c>
      <c r="I160" s="151" t="s">
        <v>30</v>
      </c>
      <c r="J160" s="151" t="s">
        <v>223</v>
      </c>
      <c r="K160" s="151" t="s">
        <v>224</v>
      </c>
      <c r="L160" s="154">
        <v>22</v>
      </c>
      <c r="M160" s="154" t="s">
        <v>170</v>
      </c>
      <c r="N160" s="154">
        <v>1005100</v>
      </c>
      <c r="O160" s="151" t="s">
        <v>301</v>
      </c>
    </row>
    <row r="161" spans="1:15" s="115" customFormat="1" ht="15.75">
      <c r="A161" s="151">
        <v>160</v>
      </c>
      <c r="B161" s="151" t="s">
        <v>150</v>
      </c>
      <c r="C161" s="151" t="s">
        <v>118</v>
      </c>
      <c r="D161" s="151" t="s">
        <v>121</v>
      </c>
      <c r="E161" s="152" t="s">
        <v>688</v>
      </c>
      <c r="F161" s="153" t="s">
        <v>689</v>
      </c>
      <c r="G161" s="153" t="s">
        <v>690</v>
      </c>
      <c r="H161" s="152" t="s">
        <v>691</v>
      </c>
      <c r="I161" s="151" t="s">
        <v>30</v>
      </c>
      <c r="J161" s="151" t="s">
        <v>223</v>
      </c>
      <c r="K161" s="151" t="s">
        <v>224</v>
      </c>
      <c r="L161" s="154">
        <v>22</v>
      </c>
      <c r="M161" s="154" t="s">
        <v>170</v>
      </c>
      <c r="N161" s="154">
        <v>1005133</v>
      </c>
      <c r="O161" s="151" t="s">
        <v>301</v>
      </c>
    </row>
    <row r="162" spans="1:15" s="115" customFormat="1" ht="15.75">
      <c r="A162" s="151">
        <v>161</v>
      </c>
      <c r="B162" s="151" t="s">
        <v>150</v>
      </c>
      <c r="C162" s="151" t="s">
        <v>118</v>
      </c>
      <c r="D162" s="151" t="s">
        <v>124</v>
      </c>
      <c r="E162" s="152"/>
      <c r="F162" s="153" t="s">
        <v>692</v>
      </c>
      <c r="G162" s="153" t="s">
        <v>693</v>
      </c>
      <c r="H162" s="152"/>
      <c r="I162" s="151" t="s">
        <v>30</v>
      </c>
      <c r="J162" s="151">
        <v>14102013</v>
      </c>
      <c r="K162" s="151" t="s">
        <v>247</v>
      </c>
      <c r="L162" s="154">
        <v>7</v>
      </c>
      <c r="M162" s="154" t="s">
        <v>170</v>
      </c>
      <c r="N162" s="154">
        <v>1065277</v>
      </c>
      <c r="O162" s="151" t="s">
        <v>301</v>
      </c>
    </row>
    <row r="163" spans="1:15" s="115" customFormat="1" ht="15.75">
      <c r="A163" s="151">
        <v>162</v>
      </c>
      <c r="B163" s="151" t="s">
        <v>150</v>
      </c>
      <c r="C163" s="151" t="s">
        <v>118</v>
      </c>
      <c r="D163" s="151" t="s">
        <v>119</v>
      </c>
      <c r="E163" s="152" t="s">
        <v>694</v>
      </c>
      <c r="F163" s="153" t="s">
        <v>695</v>
      </c>
      <c r="G163" s="153" t="s">
        <v>696</v>
      </c>
      <c r="H163" s="152" t="s">
        <v>697</v>
      </c>
      <c r="I163" s="151" t="s">
        <v>30</v>
      </c>
      <c r="J163" s="151" t="s">
        <v>698</v>
      </c>
      <c r="K163" s="151" t="s">
        <v>315</v>
      </c>
      <c r="L163" s="154">
        <v>43</v>
      </c>
      <c r="M163" s="154" t="s">
        <v>170</v>
      </c>
      <c r="N163" s="154">
        <v>1006743</v>
      </c>
      <c r="O163" s="151"/>
    </row>
    <row r="164" spans="1:15" s="115" customFormat="1" ht="15.75">
      <c r="A164" s="151">
        <v>163</v>
      </c>
      <c r="B164" s="151" t="s">
        <v>150</v>
      </c>
      <c r="C164" s="151" t="s">
        <v>118</v>
      </c>
      <c r="D164" s="151" t="s">
        <v>119</v>
      </c>
      <c r="E164" s="152" t="s">
        <v>699</v>
      </c>
      <c r="F164" s="153" t="s">
        <v>700</v>
      </c>
      <c r="G164" s="153" t="s">
        <v>701</v>
      </c>
      <c r="H164" s="152" t="s">
        <v>702</v>
      </c>
      <c r="I164" s="151" t="s">
        <v>30</v>
      </c>
      <c r="J164" s="151">
        <v>22041977</v>
      </c>
      <c r="K164" s="151" t="s">
        <v>315</v>
      </c>
      <c r="L164" s="154">
        <v>43</v>
      </c>
      <c r="M164" s="154" t="s">
        <v>170</v>
      </c>
      <c r="N164" s="154">
        <v>1006776</v>
      </c>
      <c r="O164" s="151"/>
    </row>
    <row r="165" spans="1:15" s="115" customFormat="1" ht="15.75">
      <c r="A165" s="151">
        <v>164</v>
      </c>
      <c r="B165" s="151" t="s">
        <v>150</v>
      </c>
      <c r="C165" s="151" t="s">
        <v>118</v>
      </c>
      <c r="D165" s="151" t="s">
        <v>119</v>
      </c>
      <c r="E165" s="152" t="s">
        <v>703</v>
      </c>
      <c r="F165" s="153" t="s">
        <v>704</v>
      </c>
      <c r="G165" s="153" t="s">
        <v>705</v>
      </c>
      <c r="H165" s="152" t="s">
        <v>706</v>
      </c>
      <c r="I165" s="151" t="s">
        <v>30</v>
      </c>
      <c r="J165" s="151">
        <v>11061977</v>
      </c>
      <c r="K165" s="151" t="s">
        <v>315</v>
      </c>
      <c r="L165" s="154">
        <v>43</v>
      </c>
      <c r="M165" s="154" t="s">
        <v>170</v>
      </c>
      <c r="N165" s="154">
        <v>1006809</v>
      </c>
      <c r="O165" s="151"/>
    </row>
    <row r="166" spans="1:15" s="115" customFormat="1" ht="15.75">
      <c r="A166" s="151">
        <v>165</v>
      </c>
      <c r="B166" s="151" t="s">
        <v>150</v>
      </c>
      <c r="C166" s="151" t="s">
        <v>118</v>
      </c>
      <c r="D166" s="151" t="s">
        <v>119</v>
      </c>
      <c r="E166" s="152" t="s">
        <v>707</v>
      </c>
      <c r="F166" s="153" t="s">
        <v>708</v>
      </c>
      <c r="G166" s="153" t="s">
        <v>709</v>
      </c>
      <c r="H166" s="152" t="s">
        <v>710</v>
      </c>
      <c r="I166" s="151" t="s">
        <v>30</v>
      </c>
      <c r="J166" s="151">
        <v>20071979</v>
      </c>
      <c r="K166" s="151" t="s">
        <v>315</v>
      </c>
      <c r="L166" s="154">
        <v>43</v>
      </c>
      <c r="M166" s="154" t="s">
        <v>170</v>
      </c>
      <c r="N166" s="154">
        <v>1006875</v>
      </c>
      <c r="O166" s="151"/>
    </row>
    <row r="167" spans="1:15" s="115" customFormat="1" ht="15.75">
      <c r="A167" s="151">
        <v>166</v>
      </c>
      <c r="B167" s="151" t="s">
        <v>150</v>
      </c>
      <c r="C167" s="151" t="s">
        <v>118</v>
      </c>
      <c r="D167" s="151" t="s">
        <v>119</v>
      </c>
      <c r="E167" s="152" t="s">
        <v>711</v>
      </c>
      <c r="F167" s="153" t="s">
        <v>712</v>
      </c>
      <c r="G167" s="153" t="s">
        <v>713</v>
      </c>
      <c r="H167" s="152" t="s">
        <v>714</v>
      </c>
      <c r="I167" s="151" t="s">
        <v>30</v>
      </c>
      <c r="J167" s="151" t="s">
        <v>715</v>
      </c>
      <c r="K167" s="151" t="s">
        <v>315</v>
      </c>
      <c r="L167" s="154">
        <v>43</v>
      </c>
      <c r="M167" s="154" t="s">
        <v>170</v>
      </c>
      <c r="N167" s="154">
        <v>1006908</v>
      </c>
      <c r="O167" s="151"/>
    </row>
    <row r="168" spans="1:15" s="115" customFormat="1" ht="15.75">
      <c r="A168" s="151">
        <v>167</v>
      </c>
      <c r="B168" s="151" t="s">
        <v>150</v>
      </c>
      <c r="C168" s="151" t="s">
        <v>118</v>
      </c>
      <c r="D168" s="151" t="s">
        <v>119</v>
      </c>
      <c r="E168" s="152" t="s">
        <v>716</v>
      </c>
      <c r="F168" s="153" t="s">
        <v>717</v>
      </c>
      <c r="G168" s="153" t="s">
        <v>718</v>
      </c>
      <c r="H168" s="152" t="s">
        <v>719</v>
      </c>
      <c r="I168" s="151" t="s">
        <v>30</v>
      </c>
      <c r="J168" s="151" t="s">
        <v>720</v>
      </c>
      <c r="K168" s="151" t="s">
        <v>315</v>
      </c>
      <c r="L168" s="154">
        <v>43</v>
      </c>
      <c r="M168" s="154" t="s">
        <v>170</v>
      </c>
      <c r="N168" s="154">
        <v>1006941</v>
      </c>
      <c r="O168" s="151"/>
    </row>
    <row r="169" spans="1:15" s="115" customFormat="1" ht="15.75">
      <c r="A169" s="151">
        <v>168</v>
      </c>
      <c r="B169" s="151" t="s">
        <v>150</v>
      </c>
      <c r="C169" s="151" t="s">
        <v>118</v>
      </c>
      <c r="D169" s="151" t="s">
        <v>119</v>
      </c>
      <c r="E169" s="152" t="s">
        <v>721</v>
      </c>
      <c r="F169" s="153" t="s">
        <v>722</v>
      </c>
      <c r="G169" s="153" t="s">
        <v>723</v>
      </c>
      <c r="H169" s="152" t="s">
        <v>724</v>
      </c>
      <c r="I169" s="151" t="s">
        <v>30</v>
      </c>
      <c r="J169" s="151">
        <v>24051977</v>
      </c>
      <c r="K169" s="151" t="s">
        <v>315</v>
      </c>
      <c r="L169" s="154">
        <v>43</v>
      </c>
      <c r="M169" s="154" t="s">
        <v>170</v>
      </c>
      <c r="N169" s="154">
        <v>1007007</v>
      </c>
      <c r="O169" s="151"/>
    </row>
    <row r="170" spans="1:15" s="115" customFormat="1" ht="15.75">
      <c r="A170" s="151">
        <v>169</v>
      </c>
      <c r="B170" s="151" t="s">
        <v>150</v>
      </c>
      <c r="C170" s="151" t="s">
        <v>118</v>
      </c>
      <c r="D170" s="151" t="s">
        <v>119</v>
      </c>
      <c r="E170" s="152" t="s">
        <v>725</v>
      </c>
      <c r="F170" s="153" t="s">
        <v>726</v>
      </c>
      <c r="G170" s="153" t="s">
        <v>727</v>
      </c>
      <c r="H170" s="152" t="s">
        <v>728</v>
      </c>
      <c r="I170" s="151" t="s">
        <v>30</v>
      </c>
      <c r="J170" s="151">
        <v>22051977</v>
      </c>
      <c r="K170" s="151" t="s">
        <v>315</v>
      </c>
      <c r="L170" s="154">
        <v>43</v>
      </c>
      <c r="M170" s="154" t="s">
        <v>170</v>
      </c>
      <c r="N170" s="154">
        <v>1007040</v>
      </c>
      <c r="O170" s="151"/>
    </row>
    <row r="171" spans="1:15" s="115" customFormat="1" ht="15.75">
      <c r="A171" s="151">
        <v>170</v>
      </c>
      <c r="B171" s="151" t="s">
        <v>150</v>
      </c>
      <c r="C171" s="151" t="s">
        <v>118</v>
      </c>
      <c r="D171" s="151" t="s">
        <v>119</v>
      </c>
      <c r="E171" s="152" t="s">
        <v>729</v>
      </c>
      <c r="F171" s="153" t="s">
        <v>730</v>
      </c>
      <c r="G171" s="153" t="s">
        <v>731</v>
      </c>
      <c r="H171" s="152" t="s">
        <v>732</v>
      </c>
      <c r="I171" s="151" t="s">
        <v>30</v>
      </c>
      <c r="J171" s="151">
        <v>22051977</v>
      </c>
      <c r="K171" s="151" t="s">
        <v>315</v>
      </c>
      <c r="L171" s="154">
        <v>43</v>
      </c>
      <c r="M171" s="154" t="s">
        <v>170</v>
      </c>
      <c r="N171" s="154">
        <v>1007073</v>
      </c>
      <c r="O171" s="151"/>
    </row>
    <row r="172" spans="1:15" s="115" customFormat="1" ht="15.75">
      <c r="A172" s="151">
        <v>171</v>
      </c>
      <c r="B172" s="151" t="s">
        <v>150</v>
      </c>
      <c r="C172" s="151" t="s">
        <v>118</v>
      </c>
      <c r="D172" s="151" t="s">
        <v>119</v>
      </c>
      <c r="E172" s="152" t="s">
        <v>733</v>
      </c>
      <c r="F172" s="153" t="s">
        <v>734</v>
      </c>
      <c r="G172" s="153" t="s">
        <v>735</v>
      </c>
      <c r="H172" s="152" t="s">
        <v>736</v>
      </c>
      <c r="I172" s="151" t="s">
        <v>30</v>
      </c>
      <c r="J172" s="151">
        <v>13061977</v>
      </c>
      <c r="K172" s="151" t="s">
        <v>315</v>
      </c>
      <c r="L172" s="154">
        <v>43</v>
      </c>
      <c r="M172" s="154" t="s">
        <v>170</v>
      </c>
      <c r="N172" s="154">
        <v>1007106</v>
      </c>
      <c r="O172" s="151"/>
    </row>
    <row r="173" spans="1:15" s="115" customFormat="1" ht="15.75">
      <c r="A173" s="151">
        <v>172</v>
      </c>
      <c r="B173" s="151" t="s">
        <v>150</v>
      </c>
      <c r="C173" s="151" t="s">
        <v>118</v>
      </c>
      <c r="D173" s="151" t="s">
        <v>119</v>
      </c>
      <c r="E173" s="152" t="s">
        <v>737</v>
      </c>
      <c r="F173" s="153" t="s">
        <v>738</v>
      </c>
      <c r="G173" s="153" t="s">
        <v>739</v>
      </c>
      <c r="H173" s="152" t="s">
        <v>740</v>
      </c>
      <c r="I173" s="151" t="s">
        <v>30</v>
      </c>
      <c r="J173" s="151">
        <v>14061977</v>
      </c>
      <c r="K173" s="151" t="s">
        <v>315</v>
      </c>
      <c r="L173" s="154">
        <v>43</v>
      </c>
      <c r="M173" s="154" t="s">
        <v>170</v>
      </c>
      <c r="N173" s="154">
        <v>1007139</v>
      </c>
      <c r="O173" s="151"/>
    </row>
    <row r="174" spans="1:15" s="115" customFormat="1" ht="15.75">
      <c r="A174" s="151">
        <v>173</v>
      </c>
      <c r="B174" s="151" t="s">
        <v>150</v>
      </c>
      <c r="C174" s="151" t="s">
        <v>118</v>
      </c>
      <c r="D174" s="151" t="s">
        <v>119</v>
      </c>
      <c r="E174" s="152" t="s">
        <v>741</v>
      </c>
      <c r="F174" s="153" t="s">
        <v>742</v>
      </c>
      <c r="G174" s="153" t="s">
        <v>743</v>
      </c>
      <c r="H174" s="152" t="s">
        <v>744</v>
      </c>
      <c r="I174" s="151" t="s">
        <v>30</v>
      </c>
      <c r="J174" s="151">
        <v>14061977</v>
      </c>
      <c r="K174" s="151" t="s">
        <v>315</v>
      </c>
      <c r="L174" s="154">
        <v>43</v>
      </c>
      <c r="M174" s="154" t="s">
        <v>170</v>
      </c>
      <c r="N174" s="154">
        <v>1007172</v>
      </c>
      <c r="O174" s="151"/>
    </row>
    <row r="175" spans="1:15" s="115" customFormat="1" ht="15.75">
      <c r="A175" s="151">
        <v>174</v>
      </c>
      <c r="B175" s="151" t="s">
        <v>150</v>
      </c>
      <c r="C175" s="151" t="s">
        <v>118</v>
      </c>
      <c r="D175" s="151" t="s">
        <v>119</v>
      </c>
      <c r="E175" s="152" t="s">
        <v>745</v>
      </c>
      <c r="F175" s="153" t="s">
        <v>746</v>
      </c>
      <c r="G175" s="153" t="s">
        <v>747</v>
      </c>
      <c r="H175" s="152" t="s">
        <v>748</v>
      </c>
      <c r="I175" s="151" t="s">
        <v>30</v>
      </c>
      <c r="J175" s="151" t="s">
        <v>749</v>
      </c>
      <c r="K175" s="151" t="s">
        <v>315</v>
      </c>
      <c r="L175" s="154">
        <v>43</v>
      </c>
      <c r="M175" s="154" t="s">
        <v>170</v>
      </c>
      <c r="N175" s="154">
        <v>1007205</v>
      </c>
      <c r="O175" s="151"/>
    </row>
    <row r="176" spans="1:15" s="115" customFormat="1" ht="15.75">
      <c r="A176" s="151">
        <v>175</v>
      </c>
      <c r="B176" s="151" t="s">
        <v>150</v>
      </c>
      <c r="C176" s="151" t="s">
        <v>118</v>
      </c>
      <c r="D176" s="151" t="s">
        <v>119</v>
      </c>
      <c r="E176" s="152" t="s">
        <v>750</v>
      </c>
      <c r="F176" s="153" t="s">
        <v>751</v>
      </c>
      <c r="G176" s="153" t="s">
        <v>752</v>
      </c>
      <c r="H176" s="152" t="s">
        <v>753</v>
      </c>
      <c r="I176" s="151" t="s">
        <v>30</v>
      </c>
      <c r="J176" s="151">
        <v>29111977</v>
      </c>
      <c r="K176" s="151" t="s">
        <v>315</v>
      </c>
      <c r="L176" s="154">
        <v>43</v>
      </c>
      <c r="M176" s="154" t="s">
        <v>170</v>
      </c>
      <c r="N176" s="154">
        <v>1007238</v>
      </c>
      <c r="O176" s="151"/>
    </row>
    <row r="177" spans="1:15" s="115" customFormat="1" ht="15.75">
      <c r="A177" s="151">
        <v>176</v>
      </c>
      <c r="B177" s="151" t="s">
        <v>150</v>
      </c>
      <c r="C177" s="151" t="s">
        <v>118</v>
      </c>
      <c r="D177" s="151" t="s">
        <v>119</v>
      </c>
      <c r="E177" s="152" t="s">
        <v>754</v>
      </c>
      <c r="F177" s="153" t="s">
        <v>755</v>
      </c>
      <c r="G177" s="153" t="s">
        <v>756</v>
      </c>
      <c r="H177" s="152" t="s">
        <v>757</v>
      </c>
      <c r="I177" s="151" t="s">
        <v>30</v>
      </c>
      <c r="J177" s="151" t="s">
        <v>175</v>
      </c>
      <c r="K177" s="151" t="s">
        <v>176</v>
      </c>
      <c r="L177" s="154">
        <v>37</v>
      </c>
      <c r="M177" s="154" t="s">
        <v>170</v>
      </c>
      <c r="N177" s="154">
        <v>1008897</v>
      </c>
      <c r="O177" s="151"/>
    </row>
    <row r="178" spans="1:15" s="115" customFormat="1" ht="15.75">
      <c r="A178" s="151">
        <v>177</v>
      </c>
      <c r="B178" s="151" t="s">
        <v>150</v>
      </c>
      <c r="C178" s="151" t="s">
        <v>118</v>
      </c>
      <c r="D178" s="151" t="s">
        <v>119</v>
      </c>
      <c r="E178" s="152" t="s">
        <v>758</v>
      </c>
      <c r="F178" s="153" t="s">
        <v>759</v>
      </c>
      <c r="G178" s="153" t="s">
        <v>760</v>
      </c>
      <c r="H178" s="152" t="s">
        <v>761</v>
      </c>
      <c r="I178" s="151" t="s">
        <v>30</v>
      </c>
      <c r="J178" s="151" t="s">
        <v>762</v>
      </c>
      <c r="K178" s="151" t="s">
        <v>176</v>
      </c>
      <c r="L178" s="154">
        <v>37</v>
      </c>
      <c r="M178" s="154" t="s">
        <v>170</v>
      </c>
      <c r="N178" s="154">
        <v>1005824</v>
      </c>
      <c r="O178" s="151"/>
    </row>
    <row r="179" spans="1:15" s="115" customFormat="1" ht="15.75">
      <c r="A179" s="151">
        <v>178</v>
      </c>
      <c r="B179" s="151" t="s">
        <v>150</v>
      </c>
      <c r="C179" s="151" t="s">
        <v>118</v>
      </c>
      <c r="D179" s="151" t="s">
        <v>119</v>
      </c>
      <c r="E179" s="152" t="s">
        <v>763</v>
      </c>
      <c r="F179" s="153" t="s">
        <v>764</v>
      </c>
      <c r="G179" s="153" t="s">
        <v>765</v>
      </c>
      <c r="H179" s="152" t="s">
        <v>766</v>
      </c>
      <c r="I179" s="151" t="s">
        <v>30</v>
      </c>
      <c r="J179" s="151" t="s">
        <v>762</v>
      </c>
      <c r="K179" s="151" t="s">
        <v>176</v>
      </c>
      <c r="L179" s="154">
        <v>37</v>
      </c>
      <c r="M179" s="154" t="s">
        <v>170</v>
      </c>
      <c r="N179" s="154">
        <v>1007535</v>
      </c>
      <c r="O179" s="151"/>
    </row>
    <row r="180" spans="1:15" s="115" customFormat="1" ht="15.75">
      <c r="A180" s="151">
        <v>179</v>
      </c>
      <c r="B180" s="151" t="s">
        <v>150</v>
      </c>
      <c r="C180" s="151" t="s">
        <v>118</v>
      </c>
      <c r="D180" s="151" t="s">
        <v>121</v>
      </c>
      <c r="E180" s="152" t="s">
        <v>767</v>
      </c>
      <c r="F180" s="153" t="s">
        <v>768</v>
      </c>
      <c r="G180" s="153" t="s">
        <v>769</v>
      </c>
      <c r="H180" s="152" t="s">
        <v>770</v>
      </c>
      <c r="I180" s="151" t="s">
        <v>30</v>
      </c>
      <c r="J180" s="151" t="s">
        <v>771</v>
      </c>
      <c r="K180" s="151" t="s">
        <v>587</v>
      </c>
      <c r="L180" s="154">
        <v>19</v>
      </c>
      <c r="M180" s="154" t="s">
        <v>170</v>
      </c>
      <c r="N180" s="154">
        <v>1005298</v>
      </c>
      <c r="O180" s="151"/>
    </row>
    <row r="181" spans="1:15" s="115" customFormat="1" ht="15.75">
      <c r="A181" s="151">
        <v>180</v>
      </c>
      <c r="B181" s="151" t="s">
        <v>150</v>
      </c>
      <c r="C181" s="151" t="s">
        <v>118</v>
      </c>
      <c r="D181" s="151" t="s">
        <v>121</v>
      </c>
      <c r="E181" s="152" t="s">
        <v>772</v>
      </c>
      <c r="F181" s="153" t="s">
        <v>773</v>
      </c>
      <c r="G181" s="153" t="s">
        <v>774</v>
      </c>
      <c r="H181" s="152" t="s">
        <v>775</v>
      </c>
      <c r="I181" s="151" t="s">
        <v>30</v>
      </c>
      <c r="J181" s="151" t="s">
        <v>776</v>
      </c>
      <c r="K181" s="151" t="s">
        <v>675</v>
      </c>
      <c r="L181" s="154">
        <v>18</v>
      </c>
      <c r="M181" s="154" t="s">
        <v>170</v>
      </c>
      <c r="N181" s="154">
        <v>1007700</v>
      </c>
      <c r="O181" s="151"/>
    </row>
    <row r="182" spans="1:15" s="115" customFormat="1" ht="15.75">
      <c r="A182" s="151">
        <v>181</v>
      </c>
      <c r="B182" s="151" t="s">
        <v>150</v>
      </c>
      <c r="C182" s="151" t="s">
        <v>118</v>
      </c>
      <c r="D182" s="151" t="s">
        <v>121</v>
      </c>
      <c r="E182" s="152" t="s">
        <v>777</v>
      </c>
      <c r="F182" s="153" t="s">
        <v>778</v>
      </c>
      <c r="G182" s="153" t="s">
        <v>779</v>
      </c>
      <c r="H182" s="152" t="s">
        <v>780</v>
      </c>
      <c r="I182" s="151" t="s">
        <v>30</v>
      </c>
      <c r="J182" s="151" t="s">
        <v>781</v>
      </c>
      <c r="K182" s="151" t="s">
        <v>675</v>
      </c>
      <c r="L182" s="154">
        <v>18</v>
      </c>
      <c r="M182" s="154" t="s">
        <v>170</v>
      </c>
      <c r="N182" s="154">
        <v>1007733</v>
      </c>
      <c r="O182" s="151"/>
    </row>
    <row r="183" spans="1:15" s="115" customFormat="1" ht="15.75">
      <c r="A183" s="151">
        <v>182</v>
      </c>
      <c r="B183" s="151" t="s">
        <v>150</v>
      </c>
      <c r="C183" s="151" t="s">
        <v>118</v>
      </c>
      <c r="D183" s="151" t="s">
        <v>121</v>
      </c>
      <c r="E183" s="152" t="s">
        <v>782</v>
      </c>
      <c r="F183" s="153" t="s">
        <v>783</v>
      </c>
      <c r="G183" s="153" t="s">
        <v>784</v>
      </c>
      <c r="H183" s="152" t="s">
        <v>785</v>
      </c>
      <c r="I183" s="151" t="s">
        <v>30</v>
      </c>
      <c r="J183" s="151" t="s">
        <v>776</v>
      </c>
      <c r="K183" s="151" t="s">
        <v>675</v>
      </c>
      <c r="L183" s="154">
        <v>18</v>
      </c>
      <c r="M183" s="154" t="s">
        <v>170</v>
      </c>
      <c r="N183" s="154">
        <v>1007766</v>
      </c>
      <c r="O183" s="151"/>
    </row>
    <row r="184" spans="1:15" s="115" customFormat="1" ht="15.75">
      <c r="A184" s="151">
        <v>183</v>
      </c>
      <c r="B184" s="151" t="s">
        <v>150</v>
      </c>
      <c r="C184" s="151" t="s">
        <v>118</v>
      </c>
      <c r="D184" s="151" t="s">
        <v>121</v>
      </c>
      <c r="E184" s="152" t="s">
        <v>786</v>
      </c>
      <c r="F184" s="153" t="s">
        <v>787</v>
      </c>
      <c r="G184" s="153" t="s">
        <v>788</v>
      </c>
      <c r="H184" s="152" t="s">
        <v>789</v>
      </c>
      <c r="I184" s="151" t="s">
        <v>30</v>
      </c>
      <c r="J184" s="151" t="s">
        <v>344</v>
      </c>
      <c r="K184" s="151" t="s">
        <v>345</v>
      </c>
      <c r="L184" s="154">
        <v>25</v>
      </c>
      <c r="M184" s="154" t="s">
        <v>170</v>
      </c>
      <c r="N184" s="154">
        <v>1009853</v>
      </c>
      <c r="O184" s="151"/>
    </row>
    <row r="185" spans="1:15" s="115" customFormat="1" ht="15.75">
      <c r="A185" s="151">
        <v>184</v>
      </c>
      <c r="B185" s="151" t="s">
        <v>150</v>
      </c>
      <c r="C185" s="151" t="s">
        <v>118</v>
      </c>
      <c r="D185" s="151" t="s">
        <v>121</v>
      </c>
      <c r="E185" s="152" t="s">
        <v>790</v>
      </c>
      <c r="F185" s="153" t="s">
        <v>791</v>
      </c>
      <c r="G185" s="153" t="s">
        <v>792</v>
      </c>
      <c r="H185" s="152" t="s">
        <v>793</v>
      </c>
      <c r="I185" s="151" t="s">
        <v>30</v>
      </c>
      <c r="J185" s="151" t="s">
        <v>223</v>
      </c>
      <c r="K185" s="151" t="s">
        <v>224</v>
      </c>
      <c r="L185" s="154">
        <v>22</v>
      </c>
      <c r="M185" s="154" t="s">
        <v>170</v>
      </c>
      <c r="N185" s="154">
        <v>1005199</v>
      </c>
      <c r="O185" s="151"/>
    </row>
    <row r="186" spans="1:15" s="115" customFormat="1" ht="15.75">
      <c r="A186" s="151">
        <v>185</v>
      </c>
      <c r="B186" s="151" t="s">
        <v>150</v>
      </c>
      <c r="C186" s="151" t="s">
        <v>118</v>
      </c>
      <c r="D186" s="151" t="s">
        <v>121</v>
      </c>
      <c r="E186" s="152" t="s">
        <v>794</v>
      </c>
      <c r="F186" s="153" t="s">
        <v>795</v>
      </c>
      <c r="G186" s="153" t="s">
        <v>796</v>
      </c>
      <c r="H186" s="152" t="s">
        <v>797</v>
      </c>
      <c r="I186" s="151" t="s">
        <v>30</v>
      </c>
      <c r="J186" s="151" t="s">
        <v>223</v>
      </c>
      <c r="K186" s="151" t="s">
        <v>224</v>
      </c>
      <c r="L186" s="154">
        <v>22</v>
      </c>
      <c r="M186" s="154" t="s">
        <v>170</v>
      </c>
      <c r="N186" s="154">
        <v>1005232</v>
      </c>
      <c r="O186" s="151"/>
    </row>
    <row r="187" spans="1:15" s="115" customFormat="1" ht="15.75">
      <c r="A187" s="151">
        <v>186</v>
      </c>
      <c r="B187" s="151" t="s">
        <v>150</v>
      </c>
      <c r="C187" s="151" t="s">
        <v>118</v>
      </c>
      <c r="D187" s="151" t="s">
        <v>121</v>
      </c>
      <c r="E187" s="152" t="s">
        <v>798</v>
      </c>
      <c r="F187" s="153" t="s">
        <v>799</v>
      </c>
      <c r="G187" s="153" t="s">
        <v>800</v>
      </c>
      <c r="H187" s="152" t="s">
        <v>801</v>
      </c>
      <c r="I187" s="151" t="s">
        <v>30</v>
      </c>
      <c r="J187" s="151" t="s">
        <v>223</v>
      </c>
      <c r="K187" s="151" t="s">
        <v>224</v>
      </c>
      <c r="L187" s="154">
        <v>22</v>
      </c>
      <c r="M187" s="154" t="s">
        <v>170</v>
      </c>
      <c r="N187" s="154">
        <v>1005265</v>
      </c>
      <c r="O187" s="151"/>
    </row>
    <row r="188" spans="1:15" s="115" customFormat="1" ht="15.75">
      <c r="A188" s="151">
        <v>187</v>
      </c>
      <c r="B188" s="151" t="s">
        <v>150</v>
      </c>
      <c r="C188" s="151" t="s">
        <v>118</v>
      </c>
      <c r="D188" s="151" t="s">
        <v>124</v>
      </c>
      <c r="E188" s="152"/>
      <c r="F188" s="153" t="s">
        <v>802</v>
      </c>
      <c r="G188" s="153" t="s">
        <v>803</v>
      </c>
      <c r="H188" s="152"/>
      <c r="I188" s="151" t="s">
        <v>30</v>
      </c>
      <c r="J188" s="151" t="s">
        <v>804</v>
      </c>
      <c r="K188" s="151" t="s">
        <v>247</v>
      </c>
      <c r="L188" s="154">
        <v>7</v>
      </c>
      <c r="M188" s="154" t="s">
        <v>170</v>
      </c>
      <c r="N188" s="154">
        <v>1010503</v>
      </c>
      <c r="O188" s="151"/>
    </row>
    <row r="189" spans="1:15" s="115" customFormat="1" ht="15.75">
      <c r="A189" s="151">
        <v>188</v>
      </c>
      <c r="B189" s="151" t="s">
        <v>150</v>
      </c>
      <c r="C189" s="151" t="s">
        <v>118</v>
      </c>
      <c r="D189" s="151" t="s">
        <v>124</v>
      </c>
      <c r="E189" s="152"/>
      <c r="F189" s="153" t="s">
        <v>805</v>
      </c>
      <c r="G189" s="153" t="s">
        <v>806</v>
      </c>
      <c r="H189" s="152"/>
      <c r="I189" s="151" t="s">
        <v>30</v>
      </c>
      <c r="J189" s="151" t="s">
        <v>804</v>
      </c>
      <c r="K189" s="151" t="s">
        <v>247</v>
      </c>
      <c r="L189" s="154">
        <v>7</v>
      </c>
      <c r="M189" s="154" t="s">
        <v>170</v>
      </c>
      <c r="N189" s="154">
        <v>1010504</v>
      </c>
      <c r="O189" s="151"/>
    </row>
    <row r="190" spans="1:15" s="115" customFormat="1" ht="15.75">
      <c r="A190" s="151">
        <v>189</v>
      </c>
      <c r="B190" s="151" t="s">
        <v>150</v>
      </c>
      <c r="C190" s="151" t="s">
        <v>118</v>
      </c>
      <c r="D190" s="151" t="s">
        <v>124</v>
      </c>
      <c r="E190" s="152"/>
      <c r="F190" s="153" t="s">
        <v>807</v>
      </c>
      <c r="G190" s="153" t="s">
        <v>808</v>
      </c>
      <c r="H190" s="152"/>
      <c r="I190" s="151" t="s">
        <v>30</v>
      </c>
      <c r="J190" s="151" t="s">
        <v>804</v>
      </c>
      <c r="K190" s="151" t="s">
        <v>247</v>
      </c>
      <c r="L190" s="154">
        <v>7</v>
      </c>
      <c r="M190" s="154" t="s">
        <v>170</v>
      </c>
      <c r="N190" s="154">
        <v>1010505</v>
      </c>
      <c r="O190" s="151"/>
    </row>
    <row r="191" spans="1:15" s="115" customFormat="1" ht="15.75">
      <c r="A191" s="151">
        <v>190</v>
      </c>
      <c r="B191" s="151" t="s">
        <v>150</v>
      </c>
      <c r="C191" s="151" t="s">
        <v>118</v>
      </c>
      <c r="D191" s="151" t="s">
        <v>124</v>
      </c>
      <c r="E191" s="152"/>
      <c r="F191" s="153" t="s">
        <v>809</v>
      </c>
      <c r="G191" s="153" t="s">
        <v>810</v>
      </c>
      <c r="H191" s="152"/>
      <c r="I191" s="151" t="s">
        <v>30</v>
      </c>
      <c r="J191" s="151" t="s">
        <v>804</v>
      </c>
      <c r="K191" s="151" t="s">
        <v>247</v>
      </c>
      <c r="L191" s="154">
        <v>7</v>
      </c>
      <c r="M191" s="154" t="s">
        <v>170</v>
      </c>
      <c r="N191" s="154">
        <v>1010506</v>
      </c>
      <c r="O191" s="151"/>
    </row>
    <row r="192" spans="1:15" s="115" customFormat="1" ht="15.75">
      <c r="A192" s="151">
        <v>191</v>
      </c>
      <c r="B192" s="151" t="s">
        <v>150</v>
      </c>
      <c r="C192" s="151" t="s">
        <v>118</v>
      </c>
      <c r="D192" s="151" t="s">
        <v>124</v>
      </c>
      <c r="E192" s="152"/>
      <c r="F192" s="153" t="s">
        <v>811</v>
      </c>
      <c r="G192" s="153" t="s">
        <v>812</v>
      </c>
      <c r="H192" s="152"/>
      <c r="I192" s="151" t="s">
        <v>30</v>
      </c>
      <c r="J192" s="151" t="s">
        <v>804</v>
      </c>
      <c r="K192" s="151" t="s">
        <v>247</v>
      </c>
      <c r="L192" s="154">
        <v>7</v>
      </c>
      <c r="M192" s="154" t="s">
        <v>170</v>
      </c>
      <c r="N192" s="154">
        <v>1010507</v>
      </c>
      <c r="O192" s="155"/>
    </row>
    <row r="193" spans="1:15" s="115" customFormat="1" ht="15.75">
      <c r="A193" s="151">
        <v>192</v>
      </c>
      <c r="B193" s="151" t="s">
        <v>150</v>
      </c>
      <c r="C193" s="151" t="s">
        <v>118</v>
      </c>
      <c r="D193" s="151" t="s">
        <v>124</v>
      </c>
      <c r="E193" s="152"/>
      <c r="F193" s="153" t="s">
        <v>813</v>
      </c>
      <c r="G193" s="153" t="s">
        <v>814</v>
      </c>
      <c r="H193" s="152"/>
      <c r="I193" s="151" t="s">
        <v>30</v>
      </c>
      <c r="J193" s="151" t="s">
        <v>804</v>
      </c>
      <c r="K193" s="151" t="s">
        <v>247</v>
      </c>
      <c r="L193" s="154">
        <v>7</v>
      </c>
      <c r="M193" s="154" t="s">
        <v>170</v>
      </c>
      <c r="N193" s="154">
        <v>1010508</v>
      </c>
      <c r="O193" s="151"/>
    </row>
    <row r="194" spans="1:15" s="115" customFormat="1" ht="15.75">
      <c r="A194" s="151">
        <v>193</v>
      </c>
      <c r="B194" s="151" t="s">
        <v>150</v>
      </c>
      <c r="C194" s="151" t="s">
        <v>118</v>
      </c>
      <c r="D194" s="151" t="s">
        <v>124</v>
      </c>
      <c r="E194" s="152"/>
      <c r="F194" s="153" t="s">
        <v>815</v>
      </c>
      <c r="G194" s="153" t="s">
        <v>816</v>
      </c>
      <c r="H194" s="152"/>
      <c r="I194" s="151" t="s">
        <v>30</v>
      </c>
      <c r="J194" s="151" t="s">
        <v>804</v>
      </c>
      <c r="K194" s="151" t="s">
        <v>247</v>
      </c>
      <c r="L194" s="154">
        <v>7</v>
      </c>
      <c r="M194" s="154" t="s">
        <v>170</v>
      </c>
      <c r="N194" s="154">
        <v>1010509</v>
      </c>
      <c r="O194" s="151"/>
    </row>
    <row r="195" spans="1:15" s="115" customFormat="1" ht="15.75">
      <c r="A195" s="151">
        <v>194</v>
      </c>
      <c r="B195" s="151" t="s">
        <v>150</v>
      </c>
      <c r="C195" s="151" t="s">
        <v>118</v>
      </c>
      <c r="D195" s="151" t="s">
        <v>124</v>
      </c>
      <c r="E195" s="152"/>
      <c r="F195" s="153" t="s">
        <v>817</v>
      </c>
      <c r="G195" s="153" t="s">
        <v>818</v>
      </c>
      <c r="H195" s="152"/>
      <c r="I195" s="151" t="s">
        <v>30</v>
      </c>
      <c r="J195" s="151" t="s">
        <v>804</v>
      </c>
      <c r="K195" s="151" t="s">
        <v>247</v>
      </c>
      <c r="L195" s="154">
        <v>7</v>
      </c>
      <c r="M195" s="154" t="s">
        <v>170</v>
      </c>
      <c r="N195" s="154">
        <v>1010510</v>
      </c>
      <c r="O195" s="151"/>
    </row>
    <row r="196" spans="1:15" s="115" customFormat="1" ht="15.75">
      <c r="A196" s="151">
        <v>195</v>
      </c>
      <c r="B196" s="151" t="s">
        <v>150</v>
      </c>
      <c r="C196" s="151" t="s">
        <v>118</v>
      </c>
      <c r="D196" s="151" t="s">
        <v>124</v>
      </c>
      <c r="E196" s="152"/>
      <c r="F196" s="153" t="s">
        <v>819</v>
      </c>
      <c r="G196" s="153" t="s">
        <v>820</v>
      </c>
      <c r="H196" s="152"/>
      <c r="I196" s="151" t="s">
        <v>30</v>
      </c>
      <c r="J196" s="151" t="s">
        <v>804</v>
      </c>
      <c r="K196" s="151" t="s">
        <v>247</v>
      </c>
      <c r="L196" s="154">
        <v>7</v>
      </c>
      <c r="M196" s="154" t="s">
        <v>170</v>
      </c>
      <c r="N196" s="154">
        <v>1010511</v>
      </c>
      <c r="O196" s="151"/>
    </row>
    <row r="197" spans="1:15" s="115" customFormat="1" ht="15.75">
      <c r="A197" s="151">
        <v>196</v>
      </c>
      <c r="B197" s="151" t="s">
        <v>150</v>
      </c>
      <c r="C197" s="151" t="s">
        <v>118</v>
      </c>
      <c r="D197" s="151" t="s">
        <v>124</v>
      </c>
      <c r="E197" s="152"/>
      <c r="F197" s="153" t="s">
        <v>821</v>
      </c>
      <c r="G197" s="153" t="s">
        <v>822</v>
      </c>
      <c r="H197" s="152"/>
      <c r="I197" s="151" t="s">
        <v>30</v>
      </c>
      <c r="J197" s="151" t="s">
        <v>804</v>
      </c>
      <c r="K197" s="151" t="s">
        <v>247</v>
      </c>
      <c r="L197" s="154">
        <v>7</v>
      </c>
      <c r="M197" s="154" t="s">
        <v>170</v>
      </c>
      <c r="N197" s="154">
        <v>1010512</v>
      </c>
      <c r="O197" s="151"/>
    </row>
    <row r="198" spans="1:15" s="115" customFormat="1" ht="15.75">
      <c r="A198" s="151">
        <v>197</v>
      </c>
      <c r="B198" s="151" t="s">
        <v>150</v>
      </c>
      <c r="C198" s="151" t="s">
        <v>118</v>
      </c>
      <c r="D198" s="151" t="s">
        <v>124</v>
      </c>
      <c r="E198" s="152"/>
      <c r="F198" s="153" t="s">
        <v>823</v>
      </c>
      <c r="G198" s="153" t="s">
        <v>824</v>
      </c>
      <c r="H198" s="152"/>
      <c r="I198" s="151" t="s">
        <v>30</v>
      </c>
      <c r="J198" s="151" t="s">
        <v>804</v>
      </c>
      <c r="K198" s="151" t="s">
        <v>247</v>
      </c>
      <c r="L198" s="154">
        <v>7</v>
      </c>
      <c r="M198" s="154" t="s">
        <v>170</v>
      </c>
      <c r="N198" s="154">
        <v>1010513</v>
      </c>
      <c r="O198" s="151"/>
    </row>
    <row r="199" spans="1:15" s="115" customFormat="1" ht="15.75">
      <c r="A199" s="151">
        <v>198</v>
      </c>
      <c r="B199" s="151" t="s">
        <v>150</v>
      </c>
      <c r="C199" s="151" t="s">
        <v>118</v>
      </c>
      <c r="D199" s="151" t="s">
        <v>124</v>
      </c>
      <c r="E199" s="152"/>
      <c r="F199" s="153" t="s">
        <v>825</v>
      </c>
      <c r="G199" s="153" t="s">
        <v>826</v>
      </c>
      <c r="H199" s="152"/>
      <c r="I199" s="151" t="s">
        <v>30</v>
      </c>
      <c r="J199" s="151" t="s">
        <v>804</v>
      </c>
      <c r="K199" s="151" t="s">
        <v>247</v>
      </c>
      <c r="L199" s="154">
        <v>7</v>
      </c>
      <c r="M199" s="154" t="s">
        <v>170</v>
      </c>
      <c r="N199" s="154">
        <v>1010514</v>
      </c>
      <c r="O199" s="151"/>
    </row>
    <row r="200" spans="1:15" s="115" customFormat="1" ht="15.75">
      <c r="A200" s="151">
        <v>199</v>
      </c>
      <c r="B200" s="151" t="s">
        <v>150</v>
      </c>
      <c r="C200" s="151" t="s">
        <v>118</v>
      </c>
      <c r="D200" s="151" t="s">
        <v>124</v>
      </c>
      <c r="E200" s="152"/>
      <c r="F200" s="153" t="s">
        <v>827</v>
      </c>
      <c r="G200" s="153" t="s">
        <v>828</v>
      </c>
      <c r="H200" s="152"/>
      <c r="I200" s="151" t="s">
        <v>30</v>
      </c>
      <c r="J200" s="151" t="s">
        <v>804</v>
      </c>
      <c r="K200" s="151" t="s">
        <v>247</v>
      </c>
      <c r="L200" s="154">
        <v>7</v>
      </c>
      <c r="M200" s="154" t="s">
        <v>170</v>
      </c>
      <c r="N200" s="154">
        <v>1010515</v>
      </c>
      <c r="O200" s="151"/>
    </row>
    <row r="201" spans="1:15" s="115" customFormat="1" ht="15.75">
      <c r="A201" s="151">
        <v>200</v>
      </c>
      <c r="B201" s="151" t="s">
        <v>150</v>
      </c>
      <c r="C201" s="151" t="s">
        <v>118</v>
      </c>
      <c r="D201" s="151" t="s">
        <v>124</v>
      </c>
      <c r="E201" s="152"/>
      <c r="F201" s="153" t="s">
        <v>829</v>
      </c>
      <c r="G201" s="153" t="s">
        <v>830</v>
      </c>
      <c r="H201" s="152"/>
      <c r="I201" s="151" t="s">
        <v>30</v>
      </c>
      <c r="J201" s="151" t="s">
        <v>804</v>
      </c>
      <c r="K201" s="151" t="s">
        <v>247</v>
      </c>
      <c r="L201" s="154">
        <v>7</v>
      </c>
      <c r="M201" s="154" t="s">
        <v>170</v>
      </c>
      <c r="N201" s="154">
        <v>1010516</v>
      </c>
      <c r="O201" s="151"/>
    </row>
    <row r="202" spans="1:15" s="115" customFormat="1" ht="15.75">
      <c r="A202" s="151">
        <v>201</v>
      </c>
      <c r="B202" s="151" t="s">
        <v>150</v>
      </c>
      <c r="C202" s="151" t="s">
        <v>118</v>
      </c>
      <c r="D202" s="151" t="s">
        <v>124</v>
      </c>
      <c r="E202" s="152"/>
      <c r="F202" s="153" t="s">
        <v>831</v>
      </c>
      <c r="G202" s="153" t="s">
        <v>832</v>
      </c>
      <c r="H202" s="152"/>
      <c r="I202" s="151" t="s">
        <v>30</v>
      </c>
      <c r="J202" s="151" t="s">
        <v>804</v>
      </c>
      <c r="K202" s="151" t="s">
        <v>247</v>
      </c>
      <c r="L202" s="154">
        <v>7</v>
      </c>
      <c r="M202" s="154" t="s">
        <v>170</v>
      </c>
      <c r="N202" s="154">
        <v>1010517</v>
      </c>
      <c r="O202" s="151"/>
    </row>
    <row r="203" spans="1:15" s="115" customFormat="1" ht="15.75">
      <c r="A203" s="151">
        <v>202</v>
      </c>
      <c r="B203" s="151" t="s">
        <v>150</v>
      </c>
      <c r="C203" s="151" t="s">
        <v>118</v>
      </c>
      <c r="D203" s="151" t="s">
        <v>124</v>
      </c>
      <c r="E203" s="152"/>
      <c r="F203" s="153" t="s">
        <v>833</v>
      </c>
      <c r="G203" s="153" t="s">
        <v>834</v>
      </c>
      <c r="H203" s="152"/>
      <c r="I203" s="151" t="s">
        <v>30</v>
      </c>
      <c r="J203" s="151" t="s">
        <v>804</v>
      </c>
      <c r="K203" s="151" t="s">
        <v>247</v>
      </c>
      <c r="L203" s="154">
        <v>7</v>
      </c>
      <c r="M203" s="154" t="s">
        <v>170</v>
      </c>
      <c r="N203" s="154">
        <v>1010519</v>
      </c>
      <c r="O203" s="151"/>
    </row>
    <row r="204" spans="1:15" s="115" customFormat="1" ht="15.75">
      <c r="A204" s="151">
        <v>203</v>
      </c>
      <c r="B204" s="151" t="s">
        <v>150</v>
      </c>
      <c r="C204" s="151" t="s">
        <v>118</v>
      </c>
      <c r="D204" s="151" t="s">
        <v>124</v>
      </c>
      <c r="E204" s="152"/>
      <c r="F204" s="153" t="s">
        <v>835</v>
      </c>
      <c r="G204" s="153" t="s">
        <v>836</v>
      </c>
      <c r="H204" s="152"/>
      <c r="I204" s="151" t="s">
        <v>30</v>
      </c>
      <c r="J204" s="151" t="s">
        <v>804</v>
      </c>
      <c r="K204" s="151" t="s">
        <v>247</v>
      </c>
      <c r="L204" s="154">
        <v>7</v>
      </c>
      <c r="M204" s="154" t="s">
        <v>170</v>
      </c>
      <c r="N204" s="154">
        <v>1010520</v>
      </c>
      <c r="O204" s="151"/>
    </row>
    <row r="205" spans="1:15" s="115" customFormat="1" ht="15.75">
      <c r="A205" s="151">
        <v>204</v>
      </c>
      <c r="B205" s="151" t="s">
        <v>150</v>
      </c>
      <c r="C205" s="151" t="s">
        <v>118</v>
      </c>
      <c r="D205" s="151" t="s">
        <v>124</v>
      </c>
      <c r="E205" s="152"/>
      <c r="F205" s="153" t="s">
        <v>837</v>
      </c>
      <c r="G205" s="153" t="s">
        <v>838</v>
      </c>
      <c r="H205" s="152"/>
      <c r="I205" s="151" t="s">
        <v>30</v>
      </c>
      <c r="J205" s="151" t="s">
        <v>804</v>
      </c>
      <c r="K205" s="151" t="s">
        <v>247</v>
      </c>
      <c r="L205" s="154">
        <v>7</v>
      </c>
      <c r="M205" s="154" t="s">
        <v>170</v>
      </c>
      <c r="N205" s="154">
        <v>1010521</v>
      </c>
      <c r="O205" s="151"/>
    </row>
    <row r="206" spans="1:15" s="115" customFormat="1" ht="15.75">
      <c r="A206" s="151">
        <v>205</v>
      </c>
      <c r="B206" s="151" t="s">
        <v>150</v>
      </c>
      <c r="C206" s="151" t="s">
        <v>118</v>
      </c>
      <c r="D206" s="151" t="s">
        <v>124</v>
      </c>
      <c r="E206" s="152"/>
      <c r="F206" s="153" t="s">
        <v>839</v>
      </c>
      <c r="G206" s="153" t="s">
        <v>840</v>
      </c>
      <c r="H206" s="152"/>
      <c r="I206" s="151" t="s">
        <v>30</v>
      </c>
      <c r="J206" s="151" t="s">
        <v>804</v>
      </c>
      <c r="K206" s="151" t="s">
        <v>247</v>
      </c>
      <c r="L206" s="154">
        <v>7</v>
      </c>
      <c r="M206" s="154" t="s">
        <v>170</v>
      </c>
      <c r="N206" s="154">
        <v>1010522</v>
      </c>
      <c r="O206" s="151"/>
    </row>
    <row r="207" spans="1:15" s="115" customFormat="1" ht="15.75">
      <c r="A207" s="151">
        <v>206</v>
      </c>
      <c r="B207" s="151" t="s">
        <v>150</v>
      </c>
      <c r="C207" s="151" t="s">
        <v>118</v>
      </c>
      <c r="D207" s="151" t="s">
        <v>124</v>
      </c>
      <c r="E207" s="152"/>
      <c r="F207" s="153" t="s">
        <v>841</v>
      </c>
      <c r="G207" s="153" t="s">
        <v>842</v>
      </c>
      <c r="H207" s="152"/>
      <c r="I207" s="151" t="s">
        <v>30</v>
      </c>
      <c r="J207" s="151" t="s">
        <v>804</v>
      </c>
      <c r="K207" s="151" t="s">
        <v>247</v>
      </c>
      <c r="L207" s="154">
        <v>7</v>
      </c>
      <c r="M207" s="154" t="s">
        <v>170</v>
      </c>
      <c r="N207" s="154">
        <v>1010523</v>
      </c>
      <c r="O207" s="151"/>
    </row>
    <row r="208" spans="1:15" s="115" customFormat="1" ht="15.75">
      <c r="A208" s="151">
        <v>207</v>
      </c>
      <c r="B208" s="151" t="s">
        <v>150</v>
      </c>
      <c r="C208" s="151" t="s">
        <v>118</v>
      </c>
      <c r="D208" s="151" t="s">
        <v>124</v>
      </c>
      <c r="E208" s="152"/>
      <c r="F208" s="153" t="s">
        <v>843</v>
      </c>
      <c r="G208" s="153" t="s">
        <v>844</v>
      </c>
      <c r="H208" s="152"/>
      <c r="I208" s="151" t="s">
        <v>30</v>
      </c>
      <c r="J208" s="151" t="s">
        <v>804</v>
      </c>
      <c r="K208" s="151" t="s">
        <v>247</v>
      </c>
      <c r="L208" s="154">
        <v>7</v>
      </c>
      <c r="M208" s="154" t="s">
        <v>170</v>
      </c>
      <c r="N208" s="154">
        <v>1010529</v>
      </c>
      <c r="O208" s="151"/>
    </row>
    <row r="209" spans="1:15" s="115" customFormat="1" ht="15.75">
      <c r="A209" s="151">
        <v>208</v>
      </c>
      <c r="B209" s="151" t="s">
        <v>150</v>
      </c>
      <c r="C209" s="151" t="s">
        <v>118</v>
      </c>
      <c r="D209" s="151" t="s">
        <v>124</v>
      </c>
      <c r="E209" s="152"/>
      <c r="F209" s="153" t="s">
        <v>845</v>
      </c>
      <c r="G209" s="153" t="s">
        <v>846</v>
      </c>
      <c r="H209" s="152"/>
      <c r="I209" s="151" t="s">
        <v>30</v>
      </c>
      <c r="J209" s="151" t="s">
        <v>804</v>
      </c>
      <c r="K209" s="151" t="s">
        <v>247</v>
      </c>
      <c r="L209" s="154">
        <v>7</v>
      </c>
      <c r="M209" s="154" t="s">
        <v>170</v>
      </c>
      <c r="N209" s="154">
        <v>1010524</v>
      </c>
      <c r="O209" s="151"/>
    </row>
    <row r="210" spans="1:15" s="115" customFormat="1" ht="15.75">
      <c r="A210" s="151">
        <v>209</v>
      </c>
      <c r="B210" s="151" t="s">
        <v>150</v>
      </c>
      <c r="C210" s="151" t="s">
        <v>118</v>
      </c>
      <c r="D210" s="151" t="s">
        <v>124</v>
      </c>
      <c r="E210" s="152"/>
      <c r="F210" s="153" t="s">
        <v>847</v>
      </c>
      <c r="G210" s="153" t="s">
        <v>848</v>
      </c>
      <c r="H210" s="152"/>
      <c r="I210" s="151" t="s">
        <v>30</v>
      </c>
      <c r="J210" s="151" t="s">
        <v>804</v>
      </c>
      <c r="K210" s="151" t="s">
        <v>247</v>
      </c>
      <c r="L210" s="154">
        <v>7</v>
      </c>
      <c r="M210" s="154" t="s">
        <v>170</v>
      </c>
      <c r="N210" s="154">
        <v>1010525</v>
      </c>
      <c r="O210" s="151"/>
    </row>
    <row r="211" spans="1:15" s="115" customFormat="1" ht="15.75">
      <c r="A211" s="151">
        <v>210</v>
      </c>
      <c r="B211" s="151" t="s">
        <v>150</v>
      </c>
      <c r="C211" s="151" t="s">
        <v>118</v>
      </c>
      <c r="D211" s="151" t="s">
        <v>124</v>
      </c>
      <c r="E211" s="152"/>
      <c r="F211" s="153" t="s">
        <v>849</v>
      </c>
      <c r="G211" s="153" t="s">
        <v>850</v>
      </c>
      <c r="H211" s="152"/>
      <c r="I211" s="151" t="s">
        <v>30</v>
      </c>
      <c r="J211" s="151" t="s">
        <v>804</v>
      </c>
      <c r="K211" s="151" t="s">
        <v>247</v>
      </c>
      <c r="L211" s="154">
        <v>7</v>
      </c>
      <c r="M211" s="154" t="s">
        <v>170</v>
      </c>
      <c r="N211" s="154">
        <v>1010530</v>
      </c>
      <c r="O211" s="151"/>
    </row>
    <row r="212" spans="1:15" s="115" customFormat="1" ht="15.75">
      <c r="A212" s="151">
        <v>211</v>
      </c>
      <c r="B212" s="151" t="s">
        <v>150</v>
      </c>
      <c r="C212" s="151" t="s">
        <v>118</v>
      </c>
      <c r="D212" s="151" t="s">
        <v>124</v>
      </c>
      <c r="E212" s="152"/>
      <c r="F212" s="153" t="s">
        <v>851</v>
      </c>
      <c r="G212" s="153" t="s">
        <v>852</v>
      </c>
      <c r="H212" s="152"/>
      <c r="I212" s="151" t="s">
        <v>30</v>
      </c>
      <c r="J212" s="151" t="s">
        <v>804</v>
      </c>
      <c r="K212" s="151" t="s">
        <v>247</v>
      </c>
      <c r="L212" s="154">
        <v>7</v>
      </c>
      <c r="M212" s="154" t="s">
        <v>170</v>
      </c>
      <c r="N212" s="154">
        <v>1010526</v>
      </c>
      <c r="O212" s="151"/>
    </row>
    <row r="213" spans="1:15" s="115" customFormat="1" ht="15.75">
      <c r="A213" s="151">
        <v>212</v>
      </c>
      <c r="B213" s="151" t="s">
        <v>150</v>
      </c>
      <c r="C213" s="151" t="s">
        <v>118</v>
      </c>
      <c r="D213" s="151" t="s">
        <v>124</v>
      </c>
      <c r="E213" s="152"/>
      <c r="F213" s="153" t="s">
        <v>853</v>
      </c>
      <c r="G213" s="153" t="s">
        <v>854</v>
      </c>
      <c r="H213" s="152"/>
      <c r="I213" s="151" t="s">
        <v>30</v>
      </c>
      <c r="J213" s="151" t="s">
        <v>804</v>
      </c>
      <c r="K213" s="151" t="s">
        <v>247</v>
      </c>
      <c r="L213" s="154">
        <v>7</v>
      </c>
      <c r="M213" s="154" t="s">
        <v>170</v>
      </c>
      <c r="N213" s="154">
        <v>1010527</v>
      </c>
      <c r="O213" s="151"/>
    </row>
    <row r="214" spans="1:15" s="115" customFormat="1" ht="15.75">
      <c r="A214" s="151">
        <v>213</v>
      </c>
      <c r="B214" s="151" t="s">
        <v>150</v>
      </c>
      <c r="C214" s="151" t="s">
        <v>118</v>
      </c>
      <c r="D214" s="151" t="s">
        <v>124</v>
      </c>
      <c r="E214" s="152"/>
      <c r="F214" s="153" t="s">
        <v>855</v>
      </c>
      <c r="G214" s="153" t="s">
        <v>856</v>
      </c>
      <c r="H214" s="152"/>
      <c r="I214" s="151" t="s">
        <v>30</v>
      </c>
      <c r="J214" s="151" t="s">
        <v>804</v>
      </c>
      <c r="K214" s="151" t="s">
        <v>247</v>
      </c>
      <c r="L214" s="154">
        <v>7</v>
      </c>
      <c r="M214" s="154" t="s">
        <v>170</v>
      </c>
      <c r="N214" s="154">
        <v>1010531</v>
      </c>
      <c r="O214" s="151"/>
    </row>
    <row r="215" spans="1:15" s="115" customFormat="1" ht="15.75">
      <c r="A215" s="151">
        <v>214</v>
      </c>
      <c r="B215" s="151" t="s">
        <v>150</v>
      </c>
      <c r="C215" s="151" t="s">
        <v>118</v>
      </c>
      <c r="D215" s="151" t="s">
        <v>124</v>
      </c>
      <c r="E215" s="152"/>
      <c r="F215" s="153" t="s">
        <v>857</v>
      </c>
      <c r="G215" s="153" t="s">
        <v>858</v>
      </c>
      <c r="H215" s="152"/>
      <c r="I215" s="151" t="s">
        <v>30</v>
      </c>
      <c r="J215" s="151" t="s">
        <v>804</v>
      </c>
      <c r="K215" s="151" t="s">
        <v>247</v>
      </c>
      <c r="L215" s="154">
        <v>7</v>
      </c>
      <c r="M215" s="154" t="s">
        <v>170</v>
      </c>
      <c r="N215" s="154">
        <v>1010528</v>
      </c>
      <c r="O215" s="151"/>
    </row>
    <row r="216" spans="1:15" s="115" customFormat="1" ht="15.75">
      <c r="A216" s="151">
        <v>215</v>
      </c>
      <c r="B216" s="151" t="s">
        <v>150</v>
      </c>
      <c r="C216" s="151" t="s">
        <v>118</v>
      </c>
      <c r="D216" s="151" t="s">
        <v>124</v>
      </c>
      <c r="E216" s="152"/>
      <c r="F216" s="153" t="s">
        <v>859</v>
      </c>
      <c r="G216" s="153" t="s">
        <v>860</v>
      </c>
      <c r="H216" s="152"/>
      <c r="I216" s="151" t="s">
        <v>30</v>
      </c>
      <c r="J216" s="151" t="s">
        <v>804</v>
      </c>
      <c r="K216" s="151" t="s">
        <v>247</v>
      </c>
      <c r="L216" s="154">
        <v>7</v>
      </c>
      <c r="M216" s="154" t="s">
        <v>170</v>
      </c>
      <c r="N216" s="154">
        <v>1010532</v>
      </c>
      <c r="O216" s="151"/>
    </row>
    <row r="217" spans="1:15" s="115" customFormat="1" ht="15.75">
      <c r="A217" s="151">
        <v>216</v>
      </c>
      <c r="B217" s="151" t="s">
        <v>150</v>
      </c>
      <c r="C217" s="151" t="s">
        <v>118</v>
      </c>
      <c r="D217" s="151" t="s">
        <v>124</v>
      </c>
      <c r="E217" s="152"/>
      <c r="F217" s="153" t="s">
        <v>861</v>
      </c>
      <c r="G217" s="153" t="s">
        <v>862</v>
      </c>
      <c r="H217" s="152"/>
      <c r="I217" s="151" t="s">
        <v>30</v>
      </c>
      <c r="J217" s="151" t="s">
        <v>804</v>
      </c>
      <c r="K217" s="151" t="s">
        <v>247</v>
      </c>
      <c r="L217" s="154">
        <v>7</v>
      </c>
      <c r="M217" s="154" t="s">
        <v>170</v>
      </c>
      <c r="N217" s="154">
        <v>1010533</v>
      </c>
      <c r="O217" s="151"/>
    </row>
    <row r="218" spans="1:15" s="115" customFormat="1" ht="15.75">
      <c r="A218" s="151">
        <v>217</v>
      </c>
      <c r="B218" s="151" t="s">
        <v>150</v>
      </c>
      <c r="C218" s="151" t="s">
        <v>118</v>
      </c>
      <c r="D218" s="151" t="s">
        <v>124</v>
      </c>
      <c r="E218" s="152"/>
      <c r="F218" s="153" t="s">
        <v>863</v>
      </c>
      <c r="G218" s="153" t="s">
        <v>864</v>
      </c>
      <c r="H218" s="152"/>
      <c r="I218" s="151" t="s">
        <v>30</v>
      </c>
      <c r="J218" s="151" t="s">
        <v>804</v>
      </c>
      <c r="K218" s="151" t="s">
        <v>247</v>
      </c>
      <c r="L218" s="154">
        <v>7</v>
      </c>
      <c r="M218" s="154" t="s">
        <v>170</v>
      </c>
      <c r="N218" s="154">
        <v>1010534</v>
      </c>
      <c r="O218" s="151"/>
    </row>
    <row r="219" spans="1:15" s="115" customFormat="1" ht="15.75">
      <c r="A219" s="151">
        <v>218</v>
      </c>
      <c r="B219" s="151" t="s">
        <v>150</v>
      </c>
      <c r="C219" s="151" t="s">
        <v>118</v>
      </c>
      <c r="D219" s="151" t="s">
        <v>124</v>
      </c>
      <c r="E219" s="152"/>
      <c r="F219" s="153" t="s">
        <v>865</v>
      </c>
      <c r="G219" s="153" t="s">
        <v>866</v>
      </c>
      <c r="H219" s="152"/>
      <c r="I219" s="151" t="s">
        <v>30</v>
      </c>
      <c r="J219" s="151" t="s">
        <v>804</v>
      </c>
      <c r="K219" s="151" t="s">
        <v>247</v>
      </c>
      <c r="L219" s="154">
        <v>7</v>
      </c>
      <c r="M219" s="154" t="s">
        <v>170</v>
      </c>
      <c r="N219" s="154">
        <v>1010535</v>
      </c>
      <c r="O219" s="151"/>
    </row>
    <row r="220" spans="1:15" s="115" customFormat="1" ht="15.75">
      <c r="A220" s="151">
        <v>219</v>
      </c>
      <c r="B220" s="151" t="s">
        <v>150</v>
      </c>
      <c r="C220" s="151" t="s">
        <v>118</v>
      </c>
      <c r="D220" s="151" t="s">
        <v>124</v>
      </c>
      <c r="E220" s="152"/>
      <c r="F220" s="153" t="s">
        <v>867</v>
      </c>
      <c r="G220" s="153" t="s">
        <v>868</v>
      </c>
      <c r="H220" s="152"/>
      <c r="I220" s="151" t="s">
        <v>30</v>
      </c>
      <c r="J220" s="151" t="s">
        <v>804</v>
      </c>
      <c r="K220" s="151" t="s">
        <v>247</v>
      </c>
      <c r="L220" s="154">
        <v>7</v>
      </c>
      <c r="M220" s="154" t="s">
        <v>170</v>
      </c>
      <c r="N220" s="154">
        <v>1010536</v>
      </c>
      <c r="O220" s="151"/>
    </row>
    <row r="221" spans="1:15" s="115" customFormat="1" ht="15.75">
      <c r="A221" s="151">
        <v>220</v>
      </c>
      <c r="B221" s="151" t="s">
        <v>150</v>
      </c>
      <c r="C221" s="151" t="s">
        <v>118</v>
      </c>
      <c r="D221" s="151" t="s">
        <v>124</v>
      </c>
      <c r="E221" s="152"/>
      <c r="F221" s="153" t="s">
        <v>869</v>
      </c>
      <c r="G221" s="153" t="s">
        <v>870</v>
      </c>
      <c r="H221" s="152"/>
      <c r="I221" s="151" t="s">
        <v>30</v>
      </c>
      <c r="J221" s="151">
        <v>23122013</v>
      </c>
      <c r="K221" s="151" t="s">
        <v>247</v>
      </c>
      <c r="L221" s="154">
        <v>7</v>
      </c>
      <c r="M221" s="154" t="s">
        <v>170</v>
      </c>
      <c r="N221" s="154">
        <v>1072517</v>
      </c>
      <c r="O221" s="151"/>
    </row>
    <row r="222" spans="1:15" s="115" customFormat="1" ht="15.75">
      <c r="A222" s="151">
        <v>221</v>
      </c>
      <c r="B222" s="151" t="s">
        <v>1103</v>
      </c>
      <c r="C222" s="151" t="s">
        <v>118</v>
      </c>
      <c r="D222" s="151" t="s">
        <v>124</v>
      </c>
      <c r="E222" s="152"/>
      <c r="F222" s="153" t="s">
        <v>871</v>
      </c>
      <c r="G222" s="153" t="s">
        <v>872</v>
      </c>
      <c r="H222" s="152"/>
      <c r="I222" s="151" t="s">
        <v>67</v>
      </c>
      <c r="J222" s="151" t="s">
        <v>873</v>
      </c>
      <c r="K222" s="151" t="s">
        <v>276</v>
      </c>
      <c r="L222" s="154">
        <v>5</v>
      </c>
      <c r="M222" s="154" t="s">
        <v>170</v>
      </c>
      <c r="N222" s="154">
        <v>1076127</v>
      </c>
      <c r="O222" s="151"/>
    </row>
    <row r="223" spans="1:15" s="115" customFormat="1" ht="15.75">
      <c r="A223" s="151">
        <v>222</v>
      </c>
      <c r="B223" s="151" t="s">
        <v>1103</v>
      </c>
      <c r="C223" s="151" t="s">
        <v>118</v>
      </c>
      <c r="D223" s="151" t="s">
        <v>124</v>
      </c>
      <c r="E223" s="152"/>
      <c r="F223" s="153" t="s">
        <v>874</v>
      </c>
      <c r="G223" s="153" t="s">
        <v>875</v>
      </c>
      <c r="H223" s="152"/>
      <c r="I223" s="151" t="s">
        <v>67</v>
      </c>
      <c r="J223" s="151" t="s">
        <v>873</v>
      </c>
      <c r="K223" s="151" t="s">
        <v>276</v>
      </c>
      <c r="L223" s="154">
        <v>5</v>
      </c>
      <c r="M223" s="154" t="s">
        <v>170</v>
      </c>
      <c r="N223" s="154">
        <v>1076130</v>
      </c>
      <c r="O223" s="151"/>
    </row>
    <row r="224" spans="1:15" s="115" customFormat="1" ht="15.75">
      <c r="A224" s="151">
        <v>223</v>
      </c>
      <c r="B224" s="151" t="s">
        <v>150</v>
      </c>
      <c r="C224" s="151" t="s">
        <v>118</v>
      </c>
      <c r="D224" s="151" t="s">
        <v>124</v>
      </c>
      <c r="E224" s="152"/>
      <c r="F224" s="153" t="s">
        <v>876</v>
      </c>
      <c r="G224" s="153" t="s">
        <v>877</v>
      </c>
      <c r="H224" s="152"/>
      <c r="I224" s="151" t="s">
        <v>30</v>
      </c>
      <c r="J224" s="151" t="s">
        <v>873</v>
      </c>
      <c r="K224" s="151" t="s">
        <v>276</v>
      </c>
      <c r="L224" s="154">
        <v>5</v>
      </c>
      <c r="M224" s="154" t="s">
        <v>170</v>
      </c>
      <c r="N224" s="154">
        <v>1076131</v>
      </c>
      <c r="O224" s="151" t="s">
        <v>878</v>
      </c>
    </row>
    <row r="225" spans="1:15" s="115" customFormat="1" ht="15.75">
      <c r="A225" s="151">
        <v>224</v>
      </c>
      <c r="B225" s="151" t="s">
        <v>151</v>
      </c>
      <c r="C225" s="151" t="s">
        <v>118</v>
      </c>
      <c r="D225" s="151" t="s">
        <v>119</v>
      </c>
      <c r="E225" s="152" t="s">
        <v>879</v>
      </c>
      <c r="F225" s="153" t="s">
        <v>880</v>
      </c>
      <c r="G225" s="153" t="s">
        <v>881</v>
      </c>
      <c r="H225" s="152" t="s">
        <v>882</v>
      </c>
      <c r="I225" s="151" t="s">
        <v>116</v>
      </c>
      <c r="J225" s="151" t="s">
        <v>175</v>
      </c>
      <c r="K225" s="151" t="s">
        <v>176</v>
      </c>
      <c r="L225" s="154">
        <v>37</v>
      </c>
      <c r="M225" s="154" t="s">
        <v>170</v>
      </c>
      <c r="N225" s="154">
        <v>1004770</v>
      </c>
      <c r="O225" s="151"/>
    </row>
    <row r="226" spans="1:15" s="115" customFormat="1" ht="15.75">
      <c r="A226" s="151">
        <v>225</v>
      </c>
      <c r="B226" s="151" t="s">
        <v>151</v>
      </c>
      <c r="C226" s="151" t="s">
        <v>118</v>
      </c>
      <c r="D226" s="151" t="s">
        <v>119</v>
      </c>
      <c r="E226" s="152" t="s">
        <v>883</v>
      </c>
      <c r="F226" s="153" t="s">
        <v>884</v>
      </c>
      <c r="G226" s="153" t="s">
        <v>885</v>
      </c>
      <c r="H226" s="152" t="s">
        <v>886</v>
      </c>
      <c r="I226" s="151" t="s">
        <v>116</v>
      </c>
      <c r="J226" s="151" t="s">
        <v>762</v>
      </c>
      <c r="K226" s="151" t="s">
        <v>176</v>
      </c>
      <c r="L226" s="154">
        <v>37</v>
      </c>
      <c r="M226" s="154" t="s">
        <v>170</v>
      </c>
      <c r="N226" s="154">
        <v>1007601</v>
      </c>
      <c r="O226" s="151"/>
    </row>
    <row r="227" spans="1:15" s="115" customFormat="1" ht="15.75">
      <c r="A227" s="151">
        <v>226</v>
      </c>
      <c r="B227" s="151" t="s">
        <v>151</v>
      </c>
      <c r="C227" s="151" t="s">
        <v>118</v>
      </c>
      <c r="D227" s="151" t="s">
        <v>119</v>
      </c>
      <c r="E227" s="152" t="s">
        <v>887</v>
      </c>
      <c r="F227" s="153" t="s">
        <v>888</v>
      </c>
      <c r="G227" s="153" t="s">
        <v>889</v>
      </c>
      <c r="H227" s="152" t="s">
        <v>890</v>
      </c>
      <c r="I227" s="151" t="s">
        <v>116</v>
      </c>
      <c r="J227" s="151" t="s">
        <v>762</v>
      </c>
      <c r="K227" s="151" t="s">
        <v>176</v>
      </c>
      <c r="L227" s="154">
        <v>37</v>
      </c>
      <c r="M227" s="154" t="s">
        <v>170</v>
      </c>
      <c r="N227" s="154">
        <v>1007634</v>
      </c>
      <c r="O227" s="151"/>
    </row>
    <row r="228" spans="1:15" s="115" customFormat="1" ht="15.75">
      <c r="A228" s="151">
        <v>227</v>
      </c>
      <c r="B228" s="151" t="s">
        <v>151</v>
      </c>
      <c r="C228" s="151" t="s">
        <v>118</v>
      </c>
      <c r="D228" s="151" t="s">
        <v>119</v>
      </c>
      <c r="E228" s="152" t="s">
        <v>891</v>
      </c>
      <c r="F228" s="153" t="s">
        <v>892</v>
      </c>
      <c r="G228" s="153" t="s">
        <v>893</v>
      </c>
      <c r="H228" s="152" t="s">
        <v>894</v>
      </c>
      <c r="I228" s="151" t="s">
        <v>116</v>
      </c>
      <c r="J228" s="151" t="s">
        <v>185</v>
      </c>
      <c r="K228" s="151" t="s">
        <v>186</v>
      </c>
      <c r="L228" s="154">
        <v>28</v>
      </c>
      <c r="M228" s="154" t="s">
        <v>170</v>
      </c>
      <c r="N228" s="154">
        <v>1007469</v>
      </c>
      <c r="O228" s="151"/>
    </row>
    <row r="229" spans="1:15" s="115" customFormat="1" ht="15.75">
      <c r="A229" s="151">
        <v>228</v>
      </c>
      <c r="B229" s="151" t="s">
        <v>151</v>
      </c>
      <c r="C229" s="151" t="s">
        <v>118</v>
      </c>
      <c r="D229" s="151" t="s">
        <v>119</v>
      </c>
      <c r="E229" s="152" t="s">
        <v>895</v>
      </c>
      <c r="F229" s="153" t="s">
        <v>896</v>
      </c>
      <c r="G229" s="153" t="s">
        <v>897</v>
      </c>
      <c r="H229" s="152" t="s">
        <v>898</v>
      </c>
      <c r="I229" s="151" t="s">
        <v>116</v>
      </c>
      <c r="J229" s="151" t="s">
        <v>185</v>
      </c>
      <c r="K229" s="151" t="s">
        <v>186</v>
      </c>
      <c r="L229" s="154">
        <v>28</v>
      </c>
      <c r="M229" s="154" t="s">
        <v>170</v>
      </c>
      <c r="N229" s="154">
        <v>1007502</v>
      </c>
      <c r="O229" s="151"/>
    </row>
    <row r="230" spans="1:15" s="115" customFormat="1" ht="15.75">
      <c r="A230" s="151">
        <v>229</v>
      </c>
      <c r="B230" s="151" t="s">
        <v>151</v>
      </c>
      <c r="C230" s="151" t="s">
        <v>118</v>
      </c>
      <c r="D230" s="151" t="s">
        <v>119</v>
      </c>
      <c r="E230" s="152" t="s">
        <v>899</v>
      </c>
      <c r="F230" s="153" t="s">
        <v>900</v>
      </c>
      <c r="G230" s="153" t="s">
        <v>901</v>
      </c>
      <c r="H230" s="152" t="s">
        <v>902</v>
      </c>
      <c r="I230" s="151" t="s">
        <v>116</v>
      </c>
      <c r="J230" s="151" t="s">
        <v>903</v>
      </c>
      <c r="K230" s="151" t="s">
        <v>904</v>
      </c>
      <c r="L230" s="154">
        <v>21</v>
      </c>
      <c r="M230" s="154" t="s">
        <v>170</v>
      </c>
      <c r="N230" s="154">
        <v>1004737</v>
      </c>
      <c r="O230" s="151"/>
    </row>
    <row r="231" spans="1:15" s="115" customFormat="1" ht="15.75">
      <c r="A231" s="151">
        <v>230</v>
      </c>
      <c r="B231" s="151" t="s">
        <v>151</v>
      </c>
      <c r="C231" s="151" t="s">
        <v>118</v>
      </c>
      <c r="D231" s="151" t="s">
        <v>121</v>
      </c>
      <c r="E231" s="152" t="s">
        <v>905</v>
      </c>
      <c r="F231" s="153" t="s">
        <v>906</v>
      </c>
      <c r="G231" s="153" t="s">
        <v>907</v>
      </c>
      <c r="H231" s="152" t="s">
        <v>908</v>
      </c>
      <c r="I231" s="151" t="s">
        <v>116</v>
      </c>
      <c r="J231" s="151" t="s">
        <v>223</v>
      </c>
      <c r="K231" s="151" t="s">
        <v>224</v>
      </c>
      <c r="L231" s="154">
        <v>22</v>
      </c>
      <c r="M231" s="154" t="s">
        <v>170</v>
      </c>
      <c r="N231" s="154">
        <v>1009029</v>
      </c>
      <c r="O231" s="151"/>
    </row>
    <row r="232" spans="1:15" s="115" customFormat="1" ht="15.75">
      <c r="A232" s="151">
        <v>231</v>
      </c>
      <c r="B232" s="151" t="s">
        <v>151</v>
      </c>
      <c r="C232" s="151" t="s">
        <v>118</v>
      </c>
      <c r="D232" s="151" t="s">
        <v>121</v>
      </c>
      <c r="E232" s="152" t="s">
        <v>909</v>
      </c>
      <c r="F232" s="153" t="s">
        <v>910</v>
      </c>
      <c r="G232" s="153" t="s">
        <v>911</v>
      </c>
      <c r="H232" s="152" t="s">
        <v>912</v>
      </c>
      <c r="I232" s="151" t="s">
        <v>116</v>
      </c>
      <c r="J232" s="151" t="s">
        <v>223</v>
      </c>
      <c r="K232" s="151" t="s">
        <v>224</v>
      </c>
      <c r="L232" s="154">
        <v>22</v>
      </c>
      <c r="M232" s="154" t="s">
        <v>170</v>
      </c>
      <c r="N232" s="154">
        <v>1005166</v>
      </c>
      <c r="O232" s="151"/>
    </row>
    <row r="233" spans="1:15" s="115" customFormat="1" ht="15.75">
      <c r="A233" s="151">
        <v>232</v>
      </c>
      <c r="B233" s="151" t="s">
        <v>913</v>
      </c>
      <c r="C233" s="151" t="s">
        <v>118</v>
      </c>
      <c r="D233" s="151" t="s">
        <v>125</v>
      </c>
      <c r="E233" s="152" t="s">
        <v>914</v>
      </c>
      <c r="F233" s="153" t="s">
        <v>915</v>
      </c>
      <c r="G233" s="153" t="s">
        <v>916</v>
      </c>
      <c r="H233" s="152" t="s">
        <v>917</v>
      </c>
      <c r="I233" s="151" t="s">
        <v>32</v>
      </c>
      <c r="J233" s="151" t="s">
        <v>168</v>
      </c>
      <c r="K233" s="151" t="s">
        <v>169</v>
      </c>
      <c r="L233" s="154">
        <v>42</v>
      </c>
      <c r="M233" s="154" t="s">
        <v>918</v>
      </c>
      <c r="N233" s="154">
        <v>1035839</v>
      </c>
      <c r="O233" s="151"/>
    </row>
    <row r="234" spans="1:15" s="115" customFormat="1" ht="15.75">
      <c r="A234" s="151">
        <v>233</v>
      </c>
      <c r="B234" s="151" t="s">
        <v>913</v>
      </c>
      <c r="C234" s="151" t="s">
        <v>118</v>
      </c>
      <c r="D234" s="151" t="s">
        <v>125</v>
      </c>
      <c r="E234" s="152" t="s">
        <v>919</v>
      </c>
      <c r="F234" s="153" t="s">
        <v>920</v>
      </c>
      <c r="G234" s="153" t="s">
        <v>921</v>
      </c>
      <c r="H234" s="152" t="s">
        <v>922</v>
      </c>
      <c r="I234" s="151" t="s">
        <v>32</v>
      </c>
      <c r="J234" s="151" t="s">
        <v>168</v>
      </c>
      <c r="K234" s="151" t="s">
        <v>169</v>
      </c>
      <c r="L234" s="154">
        <v>42</v>
      </c>
      <c r="M234" s="154" t="s">
        <v>918</v>
      </c>
      <c r="N234" s="154">
        <v>1035840</v>
      </c>
      <c r="O234" s="151"/>
    </row>
    <row r="235" spans="1:15" s="115" customFormat="1" ht="15.75">
      <c r="A235" s="151">
        <v>234</v>
      </c>
      <c r="B235" s="151" t="s">
        <v>913</v>
      </c>
      <c r="C235" s="151" t="s">
        <v>118</v>
      </c>
      <c r="D235" s="151" t="s">
        <v>125</v>
      </c>
      <c r="E235" s="152" t="s">
        <v>923</v>
      </c>
      <c r="F235" s="153" t="s">
        <v>924</v>
      </c>
      <c r="G235" s="153" t="s">
        <v>925</v>
      </c>
      <c r="H235" s="152" t="s">
        <v>926</v>
      </c>
      <c r="I235" s="151" t="s">
        <v>32</v>
      </c>
      <c r="J235" s="151" t="s">
        <v>168</v>
      </c>
      <c r="K235" s="151" t="s">
        <v>169</v>
      </c>
      <c r="L235" s="154">
        <v>42</v>
      </c>
      <c r="M235" s="154" t="s">
        <v>918</v>
      </c>
      <c r="N235" s="154">
        <v>1035841</v>
      </c>
      <c r="O235" s="151"/>
    </row>
    <row r="236" spans="1:15" s="115" customFormat="1" ht="15.75">
      <c r="A236" s="151">
        <v>235</v>
      </c>
      <c r="B236" s="151" t="s">
        <v>913</v>
      </c>
      <c r="C236" s="151" t="s">
        <v>118</v>
      </c>
      <c r="D236" s="151" t="s">
        <v>125</v>
      </c>
      <c r="E236" s="152" t="s">
        <v>927</v>
      </c>
      <c r="F236" s="153" t="s">
        <v>928</v>
      </c>
      <c r="G236" s="153" t="s">
        <v>929</v>
      </c>
      <c r="H236" s="152" t="s">
        <v>930</v>
      </c>
      <c r="I236" s="151" t="s">
        <v>32</v>
      </c>
      <c r="J236" s="151" t="s">
        <v>168</v>
      </c>
      <c r="K236" s="151" t="s">
        <v>169</v>
      </c>
      <c r="L236" s="154">
        <v>42</v>
      </c>
      <c r="M236" s="154" t="s">
        <v>918</v>
      </c>
      <c r="N236" s="154">
        <v>1035842</v>
      </c>
      <c r="O236" s="151"/>
    </row>
    <row r="237" spans="1:15" s="115" customFormat="1" ht="15.75">
      <c r="A237" s="151">
        <v>236</v>
      </c>
      <c r="B237" s="151" t="s">
        <v>913</v>
      </c>
      <c r="C237" s="151" t="s">
        <v>118</v>
      </c>
      <c r="D237" s="151" t="s">
        <v>125</v>
      </c>
      <c r="E237" s="152" t="s">
        <v>931</v>
      </c>
      <c r="F237" s="153" t="s">
        <v>932</v>
      </c>
      <c r="G237" s="153" t="s">
        <v>933</v>
      </c>
      <c r="H237" s="152" t="s">
        <v>934</v>
      </c>
      <c r="I237" s="151" t="s">
        <v>32</v>
      </c>
      <c r="J237" s="151" t="s">
        <v>168</v>
      </c>
      <c r="K237" s="151" t="s">
        <v>169</v>
      </c>
      <c r="L237" s="154">
        <v>42</v>
      </c>
      <c r="M237" s="154" t="s">
        <v>918</v>
      </c>
      <c r="N237" s="154">
        <v>1035843</v>
      </c>
      <c r="O237" s="151"/>
    </row>
    <row r="238" spans="1:15" s="115" customFormat="1" ht="15.75">
      <c r="A238" s="151">
        <v>237</v>
      </c>
      <c r="B238" s="151" t="s">
        <v>913</v>
      </c>
      <c r="C238" s="151" t="s">
        <v>126</v>
      </c>
      <c r="D238" s="151" t="s">
        <v>127</v>
      </c>
      <c r="E238" s="152" t="s">
        <v>935</v>
      </c>
      <c r="F238" s="153" t="s">
        <v>936</v>
      </c>
      <c r="G238" s="153" t="s">
        <v>937</v>
      </c>
      <c r="H238" s="152" t="s">
        <v>938</v>
      </c>
      <c r="I238" s="151" t="s">
        <v>32</v>
      </c>
      <c r="J238" s="151" t="s">
        <v>939</v>
      </c>
      <c r="K238" s="151" t="s">
        <v>940</v>
      </c>
      <c r="L238" s="154">
        <v>50</v>
      </c>
      <c r="M238" s="154" t="s">
        <v>918</v>
      </c>
      <c r="N238" s="154">
        <v>1069492</v>
      </c>
      <c r="O238" s="151"/>
    </row>
    <row r="239" spans="1:15" s="115" customFormat="1" ht="15.75">
      <c r="A239" s="151">
        <v>238</v>
      </c>
      <c r="B239" s="151" t="s">
        <v>913</v>
      </c>
      <c r="C239" s="151" t="s">
        <v>126</v>
      </c>
      <c r="D239" s="151" t="s">
        <v>128</v>
      </c>
      <c r="E239" s="152" t="s">
        <v>941</v>
      </c>
      <c r="F239" s="153" t="s">
        <v>942</v>
      </c>
      <c r="G239" s="153" t="s">
        <v>943</v>
      </c>
      <c r="H239" s="152" t="s">
        <v>944</v>
      </c>
      <c r="I239" s="151" t="s">
        <v>32</v>
      </c>
      <c r="J239" s="151" t="s">
        <v>945</v>
      </c>
      <c r="K239" s="151" t="s">
        <v>946</v>
      </c>
      <c r="L239" s="154">
        <v>47</v>
      </c>
      <c r="M239" s="154" t="s">
        <v>918</v>
      </c>
      <c r="N239" s="154">
        <v>1069499</v>
      </c>
      <c r="O239" s="151"/>
    </row>
    <row r="240" spans="1:15" s="115" customFormat="1" ht="15.75">
      <c r="A240" s="151">
        <v>239</v>
      </c>
      <c r="B240" s="151" t="s">
        <v>913</v>
      </c>
      <c r="C240" s="151" t="s">
        <v>126</v>
      </c>
      <c r="D240" s="151" t="s">
        <v>128</v>
      </c>
      <c r="E240" s="152" t="s">
        <v>947</v>
      </c>
      <c r="F240" s="153" t="s">
        <v>948</v>
      </c>
      <c r="G240" s="153" t="s">
        <v>949</v>
      </c>
      <c r="H240" s="152" t="s">
        <v>950</v>
      </c>
      <c r="I240" s="151" t="s">
        <v>32</v>
      </c>
      <c r="J240" s="151" t="s">
        <v>951</v>
      </c>
      <c r="K240" s="151" t="s">
        <v>952</v>
      </c>
      <c r="L240" s="154">
        <v>45</v>
      </c>
      <c r="M240" s="154" t="s">
        <v>918</v>
      </c>
      <c r="N240" s="154">
        <v>1069500</v>
      </c>
      <c r="O240" s="151"/>
    </row>
    <row r="241" spans="1:15" s="115" customFormat="1" ht="15.75">
      <c r="A241" s="151">
        <v>240</v>
      </c>
      <c r="B241" s="151" t="s">
        <v>913</v>
      </c>
      <c r="C241" s="151" t="s">
        <v>126</v>
      </c>
      <c r="D241" s="151" t="s">
        <v>128</v>
      </c>
      <c r="E241" s="152" t="s">
        <v>953</v>
      </c>
      <c r="F241" s="153" t="s">
        <v>954</v>
      </c>
      <c r="G241" s="153" t="s">
        <v>955</v>
      </c>
      <c r="H241" s="152" t="s">
        <v>956</v>
      </c>
      <c r="I241" s="151" t="s">
        <v>32</v>
      </c>
      <c r="J241" s="151">
        <v>23011976</v>
      </c>
      <c r="K241" s="151" t="s">
        <v>957</v>
      </c>
      <c r="L241" s="154">
        <v>44</v>
      </c>
      <c r="M241" s="154" t="s">
        <v>918</v>
      </c>
      <c r="N241" s="154">
        <v>1069501</v>
      </c>
      <c r="O241" s="151"/>
    </row>
    <row r="242" spans="1:15" s="115" customFormat="1" ht="15.75">
      <c r="A242" s="151">
        <v>241</v>
      </c>
      <c r="B242" s="151" t="s">
        <v>913</v>
      </c>
      <c r="C242" s="151" t="s">
        <v>126</v>
      </c>
      <c r="D242" s="151" t="s">
        <v>128</v>
      </c>
      <c r="E242" s="152" t="s">
        <v>958</v>
      </c>
      <c r="F242" s="153" t="s">
        <v>959</v>
      </c>
      <c r="G242" s="153" t="s">
        <v>960</v>
      </c>
      <c r="H242" s="152" t="s">
        <v>961</v>
      </c>
      <c r="I242" s="151" t="s">
        <v>32</v>
      </c>
      <c r="J242" s="151" t="s">
        <v>168</v>
      </c>
      <c r="K242" s="151" t="s">
        <v>169</v>
      </c>
      <c r="L242" s="154">
        <v>42</v>
      </c>
      <c r="M242" s="154" t="s">
        <v>918</v>
      </c>
      <c r="N242" s="154">
        <v>1069504</v>
      </c>
      <c r="O242" s="151"/>
    </row>
    <row r="243" spans="1:15" s="115" customFormat="1" ht="15.75">
      <c r="A243" s="151">
        <v>242</v>
      </c>
      <c r="B243" s="151" t="s">
        <v>913</v>
      </c>
      <c r="C243" s="151" t="s">
        <v>126</v>
      </c>
      <c r="D243" s="151" t="s">
        <v>128</v>
      </c>
      <c r="E243" s="152" t="s">
        <v>962</v>
      </c>
      <c r="F243" s="153" t="s">
        <v>963</v>
      </c>
      <c r="G243" s="153" t="s">
        <v>964</v>
      </c>
      <c r="H243" s="152" t="s">
        <v>965</v>
      </c>
      <c r="I243" s="151" t="s">
        <v>32</v>
      </c>
      <c r="J243" s="151" t="s">
        <v>168</v>
      </c>
      <c r="K243" s="151" t="s">
        <v>169</v>
      </c>
      <c r="L243" s="154">
        <v>42</v>
      </c>
      <c r="M243" s="154" t="s">
        <v>918</v>
      </c>
      <c r="N243" s="154">
        <v>1069506</v>
      </c>
      <c r="O243" s="151"/>
    </row>
    <row r="244" spans="1:15" s="115" customFormat="1" ht="15.75">
      <c r="A244" s="151">
        <v>243</v>
      </c>
      <c r="B244" s="151" t="s">
        <v>913</v>
      </c>
      <c r="C244" s="151" t="s">
        <v>126</v>
      </c>
      <c r="D244" s="151" t="s">
        <v>128</v>
      </c>
      <c r="E244" s="152" t="s">
        <v>966</v>
      </c>
      <c r="F244" s="153" t="s">
        <v>967</v>
      </c>
      <c r="G244" s="153" t="s">
        <v>968</v>
      </c>
      <c r="H244" s="152" t="s">
        <v>969</v>
      </c>
      <c r="I244" s="151" t="s">
        <v>32</v>
      </c>
      <c r="J244" s="151" t="s">
        <v>168</v>
      </c>
      <c r="K244" s="151" t="s">
        <v>169</v>
      </c>
      <c r="L244" s="154">
        <v>42</v>
      </c>
      <c r="M244" s="154" t="s">
        <v>918</v>
      </c>
      <c r="N244" s="154">
        <v>1069507</v>
      </c>
      <c r="O244" s="151"/>
    </row>
    <row r="245" spans="1:15" s="115" customFormat="1" ht="15.75">
      <c r="A245" s="151">
        <v>244</v>
      </c>
      <c r="B245" s="151" t="s">
        <v>913</v>
      </c>
      <c r="C245" s="151" t="s">
        <v>126</v>
      </c>
      <c r="D245" s="151" t="s">
        <v>128</v>
      </c>
      <c r="E245" s="152" t="s">
        <v>970</v>
      </c>
      <c r="F245" s="153" t="s">
        <v>971</v>
      </c>
      <c r="G245" s="153" t="s">
        <v>972</v>
      </c>
      <c r="H245" s="152" t="s">
        <v>973</v>
      </c>
      <c r="I245" s="151" t="s">
        <v>32</v>
      </c>
      <c r="J245" s="151" t="s">
        <v>168</v>
      </c>
      <c r="K245" s="151" t="s">
        <v>169</v>
      </c>
      <c r="L245" s="154">
        <v>42</v>
      </c>
      <c r="M245" s="154" t="s">
        <v>918</v>
      </c>
      <c r="N245" s="154">
        <v>1069508</v>
      </c>
      <c r="O245" s="151"/>
    </row>
    <row r="246" spans="1:15" s="115" customFormat="1" ht="15.75">
      <c r="A246" s="151">
        <v>245</v>
      </c>
      <c r="B246" s="151" t="s">
        <v>913</v>
      </c>
      <c r="C246" s="151" t="s">
        <v>126</v>
      </c>
      <c r="D246" s="151" t="s">
        <v>128</v>
      </c>
      <c r="E246" s="152" t="s">
        <v>974</v>
      </c>
      <c r="F246" s="153" t="s">
        <v>975</v>
      </c>
      <c r="G246" s="153" t="s">
        <v>976</v>
      </c>
      <c r="H246" s="152" t="s">
        <v>977</v>
      </c>
      <c r="I246" s="151" t="s">
        <v>32</v>
      </c>
      <c r="J246" s="151" t="s">
        <v>978</v>
      </c>
      <c r="K246" s="151" t="s">
        <v>979</v>
      </c>
      <c r="L246" s="154">
        <v>36</v>
      </c>
      <c r="M246" s="154" t="s">
        <v>918</v>
      </c>
      <c r="N246" s="154">
        <v>1069511</v>
      </c>
      <c r="O246" s="151"/>
    </row>
    <row r="247" spans="1:15" s="115" customFormat="1" ht="15.75">
      <c r="A247" s="151">
        <v>246</v>
      </c>
      <c r="B247" s="151" t="s">
        <v>913</v>
      </c>
      <c r="C247" s="151" t="s">
        <v>126</v>
      </c>
      <c r="D247" s="151" t="s">
        <v>128</v>
      </c>
      <c r="E247" s="152" t="s">
        <v>980</v>
      </c>
      <c r="F247" s="153" t="s">
        <v>981</v>
      </c>
      <c r="G247" s="153" t="s">
        <v>982</v>
      </c>
      <c r="H247" s="152" t="s">
        <v>983</v>
      </c>
      <c r="I247" s="151" t="s">
        <v>32</v>
      </c>
      <c r="J247" s="151" t="s">
        <v>978</v>
      </c>
      <c r="K247" s="151" t="s">
        <v>979</v>
      </c>
      <c r="L247" s="154">
        <v>36</v>
      </c>
      <c r="M247" s="154" t="s">
        <v>918</v>
      </c>
      <c r="N247" s="154">
        <v>1069512</v>
      </c>
      <c r="O247" s="151"/>
    </row>
    <row r="248" spans="1:15" s="115" customFormat="1" ht="15.75">
      <c r="A248" s="151">
        <v>247</v>
      </c>
      <c r="B248" s="151" t="s">
        <v>913</v>
      </c>
      <c r="C248" s="151" t="s">
        <v>126</v>
      </c>
      <c r="D248" s="151" t="s">
        <v>128</v>
      </c>
      <c r="E248" s="152" t="s">
        <v>984</v>
      </c>
      <c r="F248" s="153" t="s">
        <v>985</v>
      </c>
      <c r="G248" s="153" t="s">
        <v>986</v>
      </c>
      <c r="H248" s="152" t="s">
        <v>987</v>
      </c>
      <c r="I248" s="151" t="s">
        <v>32</v>
      </c>
      <c r="J248" s="151" t="s">
        <v>978</v>
      </c>
      <c r="K248" s="151" t="s">
        <v>979</v>
      </c>
      <c r="L248" s="154">
        <v>36</v>
      </c>
      <c r="M248" s="154" t="s">
        <v>918</v>
      </c>
      <c r="N248" s="154">
        <v>1069514</v>
      </c>
      <c r="O248" s="151"/>
    </row>
    <row r="249" spans="1:15" s="115" customFormat="1" ht="15.75">
      <c r="A249" s="151">
        <v>248</v>
      </c>
      <c r="B249" s="151" t="s">
        <v>913</v>
      </c>
      <c r="C249" s="151" t="s">
        <v>118</v>
      </c>
      <c r="D249" s="151" t="s">
        <v>119</v>
      </c>
      <c r="E249" s="152" t="s">
        <v>988</v>
      </c>
      <c r="F249" s="153" t="s">
        <v>989</v>
      </c>
      <c r="G249" s="153" t="s">
        <v>990</v>
      </c>
      <c r="H249" s="152" t="s">
        <v>991</v>
      </c>
      <c r="I249" s="151" t="s">
        <v>32</v>
      </c>
      <c r="J249" s="151" t="s">
        <v>436</v>
      </c>
      <c r="K249" s="151" t="s">
        <v>437</v>
      </c>
      <c r="L249" s="154">
        <v>16</v>
      </c>
      <c r="M249" s="154" t="s">
        <v>918</v>
      </c>
      <c r="N249" s="154">
        <v>1008077</v>
      </c>
      <c r="O249" s="151"/>
    </row>
    <row r="250" spans="1:15" s="115" customFormat="1" ht="15.75">
      <c r="A250" s="151">
        <v>249</v>
      </c>
      <c r="B250" s="151" t="s">
        <v>913</v>
      </c>
      <c r="C250" s="151" t="s">
        <v>118</v>
      </c>
      <c r="D250" s="151" t="s">
        <v>119</v>
      </c>
      <c r="E250" s="152" t="s">
        <v>992</v>
      </c>
      <c r="F250" s="153" t="s">
        <v>993</v>
      </c>
      <c r="G250" s="153" t="s">
        <v>994</v>
      </c>
      <c r="H250" s="152" t="s">
        <v>995</v>
      </c>
      <c r="I250" s="151" t="s">
        <v>32</v>
      </c>
      <c r="J250" s="151" t="s">
        <v>436</v>
      </c>
      <c r="K250" s="151" t="s">
        <v>437</v>
      </c>
      <c r="L250" s="154">
        <v>16</v>
      </c>
      <c r="M250" s="154" t="s">
        <v>918</v>
      </c>
      <c r="N250" s="154">
        <v>1008176</v>
      </c>
      <c r="O250" s="151"/>
    </row>
    <row r="251" spans="1:15" s="115" customFormat="1" ht="15.75">
      <c r="A251" s="151">
        <v>250</v>
      </c>
      <c r="B251" s="151" t="s">
        <v>913</v>
      </c>
      <c r="C251" s="151" t="s">
        <v>118</v>
      </c>
      <c r="D251" s="151" t="s">
        <v>119</v>
      </c>
      <c r="E251" s="152" t="s">
        <v>996</v>
      </c>
      <c r="F251" s="153" t="s">
        <v>997</v>
      </c>
      <c r="G251" s="153" t="s">
        <v>998</v>
      </c>
      <c r="H251" s="152" t="s">
        <v>999</v>
      </c>
      <c r="I251" s="151" t="s">
        <v>32</v>
      </c>
      <c r="J251" s="151" t="s">
        <v>314</v>
      </c>
      <c r="K251" s="151" t="s">
        <v>315</v>
      </c>
      <c r="L251" s="154">
        <v>43</v>
      </c>
      <c r="M251" s="154" t="s">
        <v>918</v>
      </c>
      <c r="N251" s="154">
        <v>1006842</v>
      </c>
      <c r="O251" s="151"/>
    </row>
    <row r="252" spans="1:15" s="115" customFormat="1" ht="15.75">
      <c r="A252" s="151">
        <v>251</v>
      </c>
      <c r="B252" s="151" t="s">
        <v>913</v>
      </c>
      <c r="C252" s="151" t="s">
        <v>118</v>
      </c>
      <c r="D252" s="151" t="s">
        <v>119</v>
      </c>
      <c r="E252" s="152" t="s">
        <v>1000</v>
      </c>
      <c r="F252" s="153" t="s">
        <v>1001</v>
      </c>
      <c r="G252" s="153" t="s">
        <v>1002</v>
      </c>
      <c r="H252" s="152" t="s">
        <v>1003</v>
      </c>
      <c r="I252" s="151" t="s">
        <v>32</v>
      </c>
      <c r="J252" s="151" t="s">
        <v>314</v>
      </c>
      <c r="K252" s="151" t="s">
        <v>315</v>
      </c>
      <c r="L252" s="154">
        <v>43</v>
      </c>
      <c r="M252" s="154" t="s">
        <v>918</v>
      </c>
      <c r="N252" s="154">
        <v>1006974</v>
      </c>
      <c r="O252" s="151"/>
    </row>
    <row r="253" spans="1:15" s="115" customFormat="1" ht="15.75">
      <c r="A253" s="151">
        <v>252</v>
      </c>
      <c r="B253" s="151" t="s">
        <v>913</v>
      </c>
      <c r="C253" s="151" t="s">
        <v>118</v>
      </c>
      <c r="D253" s="151" t="s">
        <v>119</v>
      </c>
      <c r="E253" s="152" t="s">
        <v>1004</v>
      </c>
      <c r="F253" s="153" t="s">
        <v>1005</v>
      </c>
      <c r="G253" s="153" t="s">
        <v>1006</v>
      </c>
      <c r="H253" s="152" t="s">
        <v>1007</v>
      </c>
      <c r="I253" s="151" t="s">
        <v>32</v>
      </c>
      <c r="J253" s="151" t="s">
        <v>175</v>
      </c>
      <c r="K253" s="151" t="s">
        <v>176</v>
      </c>
      <c r="L253" s="154">
        <v>37</v>
      </c>
      <c r="M253" s="154" t="s">
        <v>918</v>
      </c>
      <c r="N253" s="154">
        <v>1005857</v>
      </c>
      <c r="O253" s="151"/>
    </row>
    <row r="254" spans="1:15" s="115" customFormat="1" ht="15.75">
      <c r="A254" s="151">
        <v>253</v>
      </c>
      <c r="B254" s="151" t="s">
        <v>913</v>
      </c>
      <c r="C254" s="151" t="s">
        <v>118</v>
      </c>
      <c r="D254" s="151" t="s">
        <v>119</v>
      </c>
      <c r="E254" s="152" t="s">
        <v>1008</v>
      </c>
      <c r="F254" s="153" t="s">
        <v>1009</v>
      </c>
      <c r="G254" s="153" t="s">
        <v>1010</v>
      </c>
      <c r="H254" s="152" t="s">
        <v>1011</v>
      </c>
      <c r="I254" s="151" t="s">
        <v>32</v>
      </c>
      <c r="J254" s="151" t="s">
        <v>175</v>
      </c>
      <c r="K254" s="151" t="s">
        <v>176</v>
      </c>
      <c r="L254" s="154">
        <v>37</v>
      </c>
      <c r="M254" s="154" t="s">
        <v>918</v>
      </c>
      <c r="N254" s="154">
        <v>1006385</v>
      </c>
      <c r="O254" s="151"/>
    </row>
    <row r="255" spans="1:15" s="115" customFormat="1" ht="15.75">
      <c r="A255" s="151">
        <v>254</v>
      </c>
      <c r="B255" s="151" t="s">
        <v>913</v>
      </c>
      <c r="C255" s="151" t="s">
        <v>118</v>
      </c>
      <c r="D255" s="151" t="s">
        <v>119</v>
      </c>
      <c r="E255" s="152" t="s">
        <v>1012</v>
      </c>
      <c r="F255" s="153" t="s">
        <v>1013</v>
      </c>
      <c r="G255" s="153" t="s">
        <v>1014</v>
      </c>
      <c r="H255" s="152" t="s">
        <v>1015</v>
      </c>
      <c r="I255" s="151" t="s">
        <v>32</v>
      </c>
      <c r="J255" s="151" t="s">
        <v>175</v>
      </c>
      <c r="K255" s="151" t="s">
        <v>176</v>
      </c>
      <c r="L255" s="154">
        <v>37</v>
      </c>
      <c r="M255" s="154" t="s">
        <v>918</v>
      </c>
      <c r="N255" s="154">
        <v>1004545</v>
      </c>
      <c r="O255" s="151"/>
    </row>
    <row r="256" spans="1:15" s="115" customFormat="1" ht="15.75">
      <c r="A256" s="151">
        <v>255</v>
      </c>
      <c r="B256" s="151" t="s">
        <v>913</v>
      </c>
      <c r="C256" s="151" t="s">
        <v>118</v>
      </c>
      <c r="D256" s="151" t="s">
        <v>119</v>
      </c>
      <c r="E256" s="152" t="s">
        <v>1016</v>
      </c>
      <c r="F256" s="153" t="s">
        <v>1017</v>
      </c>
      <c r="G256" s="153" t="s">
        <v>1018</v>
      </c>
      <c r="H256" s="152" t="s">
        <v>1019</v>
      </c>
      <c r="I256" s="151" t="s">
        <v>32</v>
      </c>
      <c r="J256" s="151" t="s">
        <v>175</v>
      </c>
      <c r="K256" s="151" t="s">
        <v>176</v>
      </c>
      <c r="L256" s="154">
        <v>37</v>
      </c>
      <c r="M256" s="154" t="s">
        <v>918</v>
      </c>
      <c r="N256" s="154">
        <v>1035808</v>
      </c>
      <c r="O256" s="151"/>
    </row>
    <row r="257" spans="1:15" s="115" customFormat="1" ht="15.75">
      <c r="A257" s="151">
        <v>256</v>
      </c>
      <c r="B257" s="151" t="s">
        <v>913</v>
      </c>
      <c r="C257" s="151" t="s">
        <v>118</v>
      </c>
      <c r="D257" s="151" t="s">
        <v>119</v>
      </c>
      <c r="E257" s="152" t="s">
        <v>1020</v>
      </c>
      <c r="F257" s="153" t="s">
        <v>1021</v>
      </c>
      <c r="G257" s="153" t="s">
        <v>1022</v>
      </c>
      <c r="H257" s="152" t="s">
        <v>1023</v>
      </c>
      <c r="I257" s="151" t="s">
        <v>32</v>
      </c>
      <c r="J257" s="151" t="s">
        <v>175</v>
      </c>
      <c r="K257" s="151" t="s">
        <v>176</v>
      </c>
      <c r="L257" s="154">
        <v>37</v>
      </c>
      <c r="M257" s="154" t="s">
        <v>918</v>
      </c>
      <c r="N257" s="154">
        <v>1035814</v>
      </c>
      <c r="O257" s="151"/>
    </row>
    <row r="258" spans="1:15" s="115" customFormat="1" ht="15.75">
      <c r="A258" s="151">
        <v>257</v>
      </c>
      <c r="B258" s="151" t="s">
        <v>913</v>
      </c>
      <c r="C258" s="151" t="s">
        <v>118</v>
      </c>
      <c r="D258" s="151" t="s">
        <v>119</v>
      </c>
      <c r="E258" s="152" t="s">
        <v>1024</v>
      </c>
      <c r="F258" s="153" t="s">
        <v>1025</v>
      </c>
      <c r="G258" s="153" t="s">
        <v>1026</v>
      </c>
      <c r="H258" s="152" t="s">
        <v>1027</v>
      </c>
      <c r="I258" s="151" t="s">
        <v>32</v>
      </c>
      <c r="J258" s="151" t="s">
        <v>289</v>
      </c>
      <c r="K258" s="151" t="s">
        <v>290</v>
      </c>
      <c r="L258" s="154">
        <v>31</v>
      </c>
      <c r="M258" s="154" t="s">
        <v>918</v>
      </c>
      <c r="N258" s="154">
        <v>1004549</v>
      </c>
      <c r="O258" s="151"/>
    </row>
    <row r="259" spans="1:15" s="115" customFormat="1" ht="15.75">
      <c r="A259" s="151">
        <v>258</v>
      </c>
      <c r="B259" s="151" t="s">
        <v>913</v>
      </c>
      <c r="C259" s="151" t="s">
        <v>118</v>
      </c>
      <c r="D259" s="151" t="s">
        <v>119</v>
      </c>
      <c r="E259" s="152" t="s">
        <v>1028</v>
      </c>
      <c r="F259" s="153" t="s">
        <v>1029</v>
      </c>
      <c r="G259" s="153" t="s">
        <v>1030</v>
      </c>
      <c r="H259" s="152" t="s">
        <v>1031</v>
      </c>
      <c r="I259" s="151" t="s">
        <v>32</v>
      </c>
      <c r="J259" s="151" t="s">
        <v>289</v>
      </c>
      <c r="K259" s="151" t="s">
        <v>290</v>
      </c>
      <c r="L259" s="154">
        <v>31</v>
      </c>
      <c r="M259" s="154" t="s">
        <v>918</v>
      </c>
      <c r="N259" s="154">
        <v>1004555</v>
      </c>
      <c r="O259" s="151"/>
    </row>
    <row r="260" spans="1:15" s="115" customFormat="1" ht="15.75">
      <c r="A260" s="151">
        <v>259</v>
      </c>
      <c r="B260" s="151" t="s">
        <v>913</v>
      </c>
      <c r="C260" s="151" t="s">
        <v>118</v>
      </c>
      <c r="D260" s="151" t="s">
        <v>119</v>
      </c>
      <c r="E260" s="152" t="s">
        <v>1032</v>
      </c>
      <c r="F260" s="153" t="s">
        <v>1033</v>
      </c>
      <c r="G260" s="153" t="s">
        <v>1034</v>
      </c>
      <c r="H260" s="152" t="s">
        <v>1035</v>
      </c>
      <c r="I260" s="151" t="s">
        <v>32</v>
      </c>
      <c r="J260" s="151" t="s">
        <v>289</v>
      </c>
      <c r="K260" s="151" t="s">
        <v>290</v>
      </c>
      <c r="L260" s="154">
        <v>31</v>
      </c>
      <c r="M260" s="154" t="s">
        <v>918</v>
      </c>
      <c r="N260" s="154">
        <v>1035800</v>
      </c>
      <c r="O260" s="151"/>
    </row>
    <row r="261" spans="1:15" s="115" customFormat="1" ht="15.75">
      <c r="A261" s="151">
        <v>260</v>
      </c>
      <c r="B261" s="151" t="s">
        <v>913</v>
      </c>
      <c r="C261" s="151" t="s">
        <v>118</v>
      </c>
      <c r="D261" s="151" t="s">
        <v>119</v>
      </c>
      <c r="E261" s="152" t="s">
        <v>1036</v>
      </c>
      <c r="F261" s="153" t="s">
        <v>1037</v>
      </c>
      <c r="G261" s="153" t="s">
        <v>1038</v>
      </c>
      <c r="H261" s="152" t="s">
        <v>1039</v>
      </c>
      <c r="I261" s="151" t="s">
        <v>32</v>
      </c>
      <c r="J261" s="151" t="s">
        <v>185</v>
      </c>
      <c r="K261" s="151" t="s">
        <v>186</v>
      </c>
      <c r="L261" s="154">
        <v>28</v>
      </c>
      <c r="M261" s="154" t="s">
        <v>918</v>
      </c>
      <c r="N261" s="154">
        <v>1009459</v>
      </c>
      <c r="O261" s="151"/>
    </row>
    <row r="262" spans="1:15" s="115" customFormat="1" ht="15.75">
      <c r="A262" s="151">
        <v>261</v>
      </c>
      <c r="B262" s="151" t="s">
        <v>913</v>
      </c>
      <c r="C262" s="151" t="s">
        <v>118</v>
      </c>
      <c r="D262" s="151" t="s">
        <v>119</v>
      </c>
      <c r="E262" s="152" t="s">
        <v>1040</v>
      </c>
      <c r="F262" s="153" t="s">
        <v>1041</v>
      </c>
      <c r="G262" s="153" t="s">
        <v>1042</v>
      </c>
      <c r="H262" s="152" t="s">
        <v>1043</v>
      </c>
      <c r="I262" s="151" t="s">
        <v>32</v>
      </c>
      <c r="J262" s="151" t="s">
        <v>1044</v>
      </c>
      <c r="K262" s="151">
        <v>1993</v>
      </c>
      <c r="L262" s="154">
        <v>27</v>
      </c>
      <c r="M262" s="154" t="s">
        <v>918</v>
      </c>
      <c r="N262" s="154">
        <v>1035805</v>
      </c>
      <c r="O262" s="151"/>
    </row>
    <row r="263" spans="1:15" s="115" customFormat="1" ht="15.75">
      <c r="A263" s="151">
        <v>262</v>
      </c>
      <c r="B263" s="151" t="s">
        <v>913</v>
      </c>
      <c r="C263" s="151" t="s">
        <v>118</v>
      </c>
      <c r="D263" s="151" t="s">
        <v>119</v>
      </c>
      <c r="E263" s="152" t="s">
        <v>1045</v>
      </c>
      <c r="F263" s="153" t="s">
        <v>1046</v>
      </c>
      <c r="G263" s="153" t="s">
        <v>1047</v>
      </c>
      <c r="H263" s="152" t="s">
        <v>1048</v>
      </c>
      <c r="I263" s="151" t="s">
        <v>32</v>
      </c>
      <c r="J263" s="151" t="s">
        <v>903</v>
      </c>
      <c r="K263" s="151" t="s">
        <v>904</v>
      </c>
      <c r="L263" s="154">
        <v>21</v>
      </c>
      <c r="M263" s="154" t="s">
        <v>918</v>
      </c>
      <c r="N263" s="154">
        <v>1008963</v>
      </c>
      <c r="O263" s="151"/>
    </row>
    <row r="264" spans="1:15" s="115" customFormat="1" ht="15.75">
      <c r="A264" s="151">
        <v>263</v>
      </c>
      <c r="B264" s="151" t="s">
        <v>1049</v>
      </c>
      <c r="C264" s="151" t="s">
        <v>126</v>
      </c>
      <c r="D264" s="151" t="s">
        <v>128</v>
      </c>
      <c r="E264" s="152" t="s">
        <v>1050</v>
      </c>
      <c r="F264" s="153" t="s">
        <v>1051</v>
      </c>
      <c r="G264" s="153" t="s">
        <v>1052</v>
      </c>
      <c r="H264" s="152" t="s">
        <v>1053</v>
      </c>
      <c r="I264" s="151" t="s">
        <v>33</v>
      </c>
      <c r="J264" s="151" t="s">
        <v>168</v>
      </c>
      <c r="K264" s="151" t="s">
        <v>169</v>
      </c>
      <c r="L264" s="154">
        <v>42</v>
      </c>
      <c r="M264" s="154" t="s">
        <v>1054</v>
      </c>
      <c r="N264" s="154">
        <v>1069502</v>
      </c>
      <c r="O264" s="151"/>
    </row>
    <row r="265" spans="1:15" s="115" customFormat="1" ht="15.75">
      <c r="A265" s="151">
        <v>264</v>
      </c>
      <c r="B265" s="151" t="s">
        <v>1049</v>
      </c>
      <c r="C265" s="151" t="s">
        <v>126</v>
      </c>
      <c r="D265" s="151" t="s">
        <v>128</v>
      </c>
      <c r="E265" s="152" t="s">
        <v>1055</v>
      </c>
      <c r="F265" s="153" t="s">
        <v>1056</v>
      </c>
      <c r="G265" s="153" t="s">
        <v>1057</v>
      </c>
      <c r="H265" s="152" t="s">
        <v>1058</v>
      </c>
      <c r="I265" s="151" t="s">
        <v>33</v>
      </c>
      <c r="J265" s="151" t="s">
        <v>168</v>
      </c>
      <c r="K265" s="151" t="s">
        <v>169</v>
      </c>
      <c r="L265" s="154">
        <v>42</v>
      </c>
      <c r="M265" s="154" t="s">
        <v>1054</v>
      </c>
      <c r="N265" s="154">
        <v>1069503</v>
      </c>
      <c r="O265" s="151"/>
    </row>
    <row r="266" spans="1:15" s="115" customFormat="1" ht="15.75">
      <c r="A266" s="151">
        <v>265</v>
      </c>
      <c r="B266" s="151" t="s">
        <v>1049</v>
      </c>
      <c r="C266" s="151" t="s">
        <v>126</v>
      </c>
      <c r="D266" s="151" t="s">
        <v>128</v>
      </c>
      <c r="E266" s="152" t="s">
        <v>1059</v>
      </c>
      <c r="F266" s="153" t="s">
        <v>1060</v>
      </c>
      <c r="G266" s="153" t="s">
        <v>1061</v>
      </c>
      <c r="H266" s="152" t="s">
        <v>1062</v>
      </c>
      <c r="I266" s="151" t="s">
        <v>33</v>
      </c>
      <c r="J266" s="151" t="s">
        <v>168</v>
      </c>
      <c r="K266" s="151" t="s">
        <v>169</v>
      </c>
      <c r="L266" s="154">
        <v>42</v>
      </c>
      <c r="M266" s="154" t="s">
        <v>1054</v>
      </c>
      <c r="N266" s="154">
        <v>1069505</v>
      </c>
      <c r="O266" s="151"/>
    </row>
    <row r="267" spans="1:15" s="115" customFormat="1" ht="15.75">
      <c r="A267" s="151">
        <v>266</v>
      </c>
      <c r="B267" s="151" t="s">
        <v>1049</v>
      </c>
      <c r="C267" s="151" t="s">
        <v>126</v>
      </c>
      <c r="D267" s="151" t="s">
        <v>128</v>
      </c>
      <c r="E267" s="152" t="s">
        <v>1063</v>
      </c>
      <c r="F267" s="153" t="s">
        <v>1064</v>
      </c>
      <c r="G267" s="153" t="s">
        <v>1065</v>
      </c>
      <c r="H267" s="152" t="s">
        <v>1066</v>
      </c>
      <c r="I267" s="151" t="s">
        <v>33</v>
      </c>
      <c r="J267" s="151" t="s">
        <v>978</v>
      </c>
      <c r="K267" s="151" t="s">
        <v>979</v>
      </c>
      <c r="L267" s="154">
        <v>36</v>
      </c>
      <c r="M267" s="154" t="s">
        <v>1054</v>
      </c>
      <c r="N267" s="154">
        <v>1069516</v>
      </c>
      <c r="O267" s="151"/>
    </row>
    <row r="268" spans="1:15" s="115" customFormat="1" ht="15.75">
      <c r="A268" s="151">
        <v>267</v>
      </c>
      <c r="B268" s="151" t="s">
        <v>1049</v>
      </c>
      <c r="C268" s="151" t="s">
        <v>126</v>
      </c>
      <c r="D268" s="151" t="s">
        <v>128</v>
      </c>
      <c r="E268" s="152" t="s">
        <v>1067</v>
      </c>
      <c r="F268" s="153" t="s">
        <v>1068</v>
      </c>
      <c r="G268" s="153" t="s">
        <v>1069</v>
      </c>
      <c r="H268" s="152" t="s">
        <v>1070</v>
      </c>
      <c r="I268" s="151" t="s">
        <v>33</v>
      </c>
      <c r="J268" s="151" t="s">
        <v>978</v>
      </c>
      <c r="K268" s="151" t="s">
        <v>979</v>
      </c>
      <c r="L268" s="154">
        <v>36</v>
      </c>
      <c r="M268" s="154" t="s">
        <v>1054</v>
      </c>
      <c r="N268" s="154">
        <v>1069517</v>
      </c>
      <c r="O268" s="151"/>
    </row>
    <row r="269" spans="1:15" s="115" customFormat="1" ht="15.75">
      <c r="A269" s="151">
        <v>268</v>
      </c>
      <c r="B269" s="151" t="s">
        <v>1049</v>
      </c>
      <c r="C269" s="151" t="s">
        <v>126</v>
      </c>
      <c r="D269" s="151" t="s">
        <v>128</v>
      </c>
      <c r="E269" s="152" t="s">
        <v>1071</v>
      </c>
      <c r="F269" s="153" t="s">
        <v>1072</v>
      </c>
      <c r="G269" s="153" t="s">
        <v>1073</v>
      </c>
      <c r="H269" s="152" t="s">
        <v>1074</v>
      </c>
      <c r="I269" s="151" t="s">
        <v>33</v>
      </c>
      <c r="J269" s="151" t="s">
        <v>978</v>
      </c>
      <c r="K269" s="151" t="s">
        <v>979</v>
      </c>
      <c r="L269" s="154">
        <v>36</v>
      </c>
      <c r="M269" s="154" t="s">
        <v>1054</v>
      </c>
      <c r="N269" s="154">
        <v>1069518</v>
      </c>
      <c r="O269" s="151"/>
    </row>
    <row r="270" spans="1:15" s="115" customFormat="1" ht="15.75">
      <c r="A270" s="151">
        <v>269</v>
      </c>
      <c r="B270" s="151" t="s">
        <v>1049</v>
      </c>
      <c r="C270" s="151" t="s">
        <v>126</v>
      </c>
      <c r="D270" s="151" t="s">
        <v>128</v>
      </c>
      <c r="E270" s="152" t="s">
        <v>1075</v>
      </c>
      <c r="F270" s="153" t="s">
        <v>1076</v>
      </c>
      <c r="G270" s="153" t="s">
        <v>1077</v>
      </c>
      <c r="H270" s="152" t="s">
        <v>1078</v>
      </c>
      <c r="I270" s="151" t="s">
        <v>33</v>
      </c>
      <c r="J270" s="151" t="s">
        <v>978</v>
      </c>
      <c r="K270" s="151" t="s">
        <v>979</v>
      </c>
      <c r="L270" s="154">
        <v>36</v>
      </c>
      <c r="M270" s="154" t="s">
        <v>1054</v>
      </c>
      <c r="N270" s="154">
        <v>1069519</v>
      </c>
      <c r="O270" s="151"/>
    </row>
    <row r="271" spans="1:15" s="115" customFormat="1" ht="15.75">
      <c r="A271" s="151">
        <v>270</v>
      </c>
      <c r="B271" s="151" t="s">
        <v>1049</v>
      </c>
      <c r="C271" s="151" t="s">
        <v>126</v>
      </c>
      <c r="D271" s="151" t="s">
        <v>128</v>
      </c>
      <c r="E271" s="152" t="s">
        <v>1079</v>
      </c>
      <c r="F271" s="153" t="s">
        <v>1080</v>
      </c>
      <c r="G271" s="153" t="s">
        <v>1081</v>
      </c>
      <c r="H271" s="152" t="s">
        <v>1082</v>
      </c>
      <c r="I271" s="151" t="s">
        <v>33</v>
      </c>
      <c r="J271" s="151" t="s">
        <v>978</v>
      </c>
      <c r="K271" s="151" t="s">
        <v>979</v>
      </c>
      <c r="L271" s="154">
        <v>36</v>
      </c>
      <c r="M271" s="154" t="s">
        <v>1054</v>
      </c>
      <c r="N271" s="154">
        <v>1069520</v>
      </c>
      <c r="O271" s="151"/>
    </row>
    <row r="272" spans="1:15" s="115" customFormat="1" ht="15.75">
      <c r="A272" s="151">
        <v>271</v>
      </c>
      <c r="B272" s="151" t="s">
        <v>1049</v>
      </c>
      <c r="C272" s="151" t="s">
        <v>118</v>
      </c>
      <c r="D272" s="151" t="s">
        <v>119</v>
      </c>
      <c r="E272" s="152" t="s">
        <v>1083</v>
      </c>
      <c r="F272" s="153" t="s">
        <v>1084</v>
      </c>
      <c r="G272" s="153" t="s">
        <v>1085</v>
      </c>
      <c r="H272" s="152" t="s">
        <v>1086</v>
      </c>
      <c r="I272" s="151" t="s">
        <v>33</v>
      </c>
      <c r="J272" s="151" t="s">
        <v>175</v>
      </c>
      <c r="K272" s="151" t="s">
        <v>176</v>
      </c>
      <c r="L272" s="154">
        <v>37</v>
      </c>
      <c r="M272" s="154" t="s">
        <v>1054</v>
      </c>
      <c r="N272" s="154">
        <v>1035797</v>
      </c>
      <c r="O272" s="151"/>
    </row>
    <row r="273" spans="1:15" s="115" customFormat="1" ht="15.75">
      <c r="A273" s="151">
        <v>272</v>
      </c>
      <c r="B273" s="151" t="s">
        <v>1049</v>
      </c>
      <c r="C273" s="151" t="s">
        <v>118</v>
      </c>
      <c r="D273" s="151" t="s">
        <v>119</v>
      </c>
      <c r="E273" s="152" t="s">
        <v>1087</v>
      </c>
      <c r="F273" s="153" t="s">
        <v>1088</v>
      </c>
      <c r="G273" s="153" t="s">
        <v>1089</v>
      </c>
      <c r="H273" s="152" t="s">
        <v>1090</v>
      </c>
      <c r="I273" s="151" t="s">
        <v>33</v>
      </c>
      <c r="J273" s="151" t="s">
        <v>175</v>
      </c>
      <c r="K273" s="151" t="s">
        <v>176</v>
      </c>
      <c r="L273" s="154">
        <v>37</v>
      </c>
      <c r="M273" s="154" t="s">
        <v>1054</v>
      </c>
      <c r="N273" s="154">
        <v>1035807</v>
      </c>
      <c r="O273" s="151"/>
    </row>
    <row r="274" spans="1:15" s="115" customFormat="1" ht="15.75">
      <c r="A274" s="151">
        <v>273</v>
      </c>
      <c r="B274" s="151" t="s">
        <v>1049</v>
      </c>
      <c r="C274" s="151" t="s">
        <v>118</v>
      </c>
      <c r="D274" s="151" t="s">
        <v>119</v>
      </c>
      <c r="E274" s="152" t="s">
        <v>1091</v>
      </c>
      <c r="F274" s="153" t="s">
        <v>1092</v>
      </c>
      <c r="G274" s="153" t="s">
        <v>1093</v>
      </c>
      <c r="H274" s="152" t="s">
        <v>1094</v>
      </c>
      <c r="I274" s="151" t="s">
        <v>33</v>
      </c>
      <c r="J274" s="151" t="s">
        <v>175</v>
      </c>
      <c r="K274" s="151" t="s">
        <v>176</v>
      </c>
      <c r="L274" s="154">
        <v>37</v>
      </c>
      <c r="M274" s="154" t="s">
        <v>1054</v>
      </c>
      <c r="N274" s="154">
        <v>1035815</v>
      </c>
      <c r="O274" s="151"/>
    </row>
    <row r="275" spans="1:15" s="115" customFormat="1" ht="15.75">
      <c r="A275" s="151">
        <v>274</v>
      </c>
      <c r="B275" s="151" t="s">
        <v>1049</v>
      </c>
      <c r="C275" s="151" t="s">
        <v>118</v>
      </c>
      <c r="D275" s="151" t="s">
        <v>119</v>
      </c>
      <c r="E275" s="152" t="s">
        <v>1095</v>
      </c>
      <c r="F275" s="153" t="s">
        <v>1096</v>
      </c>
      <c r="G275" s="153" t="s">
        <v>1097</v>
      </c>
      <c r="H275" s="152" t="s">
        <v>1098</v>
      </c>
      <c r="I275" s="151" t="s">
        <v>33</v>
      </c>
      <c r="J275" s="151" t="s">
        <v>175</v>
      </c>
      <c r="K275" s="151" t="s">
        <v>176</v>
      </c>
      <c r="L275" s="154">
        <v>37</v>
      </c>
      <c r="M275" s="154" t="s">
        <v>1054</v>
      </c>
      <c r="N275" s="154">
        <v>1035817</v>
      </c>
      <c r="O275" s="151"/>
    </row>
    <row r="276" spans="1:15" s="115" customFormat="1" ht="15.75">
      <c r="A276" s="151">
        <v>275</v>
      </c>
      <c r="B276" s="151" t="s">
        <v>1049</v>
      </c>
      <c r="C276" s="151" t="s">
        <v>118</v>
      </c>
      <c r="D276" s="151" t="s">
        <v>119</v>
      </c>
      <c r="E276" s="152" t="s">
        <v>1099</v>
      </c>
      <c r="F276" s="153" t="s">
        <v>1100</v>
      </c>
      <c r="G276" s="153" t="s">
        <v>1101</v>
      </c>
      <c r="H276" s="152" t="s">
        <v>1102</v>
      </c>
      <c r="I276" s="151" t="s">
        <v>33</v>
      </c>
      <c r="J276" s="151" t="s">
        <v>175</v>
      </c>
      <c r="K276" s="151" t="s">
        <v>176</v>
      </c>
      <c r="L276" s="154">
        <v>37</v>
      </c>
      <c r="M276" s="154" t="s">
        <v>1054</v>
      </c>
      <c r="N276" s="154">
        <v>1035818</v>
      </c>
      <c r="O276" s="151"/>
    </row>
    <row r="277" spans="1:15" s="115" customFormat="1" ht="15.75">
      <c r="A277" s="151">
        <v>276</v>
      </c>
      <c r="B277" s="151" t="s">
        <v>1103</v>
      </c>
      <c r="C277" s="151" t="s">
        <v>118</v>
      </c>
      <c r="D277" s="151" t="s">
        <v>119</v>
      </c>
      <c r="E277" s="152" t="s">
        <v>1104</v>
      </c>
      <c r="F277" s="153" t="s">
        <v>1105</v>
      </c>
      <c r="G277" s="153" t="s">
        <v>1106</v>
      </c>
      <c r="H277" s="152" t="s">
        <v>1107</v>
      </c>
      <c r="I277" s="151" t="s">
        <v>67</v>
      </c>
      <c r="J277" s="151" t="s">
        <v>436</v>
      </c>
      <c r="K277" s="151" t="s">
        <v>437</v>
      </c>
      <c r="L277" s="154">
        <v>16</v>
      </c>
      <c r="M277" s="154" t="s">
        <v>1108</v>
      </c>
      <c r="N277" s="154">
        <v>1008110</v>
      </c>
      <c r="O277" s="151"/>
    </row>
    <row r="278" spans="1:15" s="115" customFormat="1" ht="15.75">
      <c r="A278" s="151">
        <v>277</v>
      </c>
      <c r="B278" s="151" t="s">
        <v>1103</v>
      </c>
      <c r="C278" s="151" t="s">
        <v>118</v>
      </c>
      <c r="D278" s="151" t="s">
        <v>119</v>
      </c>
      <c r="E278" s="152" t="s">
        <v>1109</v>
      </c>
      <c r="F278" s="153" t="s">
        <v>1110</v>
      </c>
      <c r="G278" s="153" t="s">
        <v>1111</v>
      </c>
      <c r="H278" s="152" t="s">
        <v>1112</v>
      </c>
      <c r="I278" s="151" t="s">
        <v>67</v>
      </c>
      <c r="J278" s="151" t="s">
        <v>436</v>
      </c>
      <c r="K278" s="151" t="s">
        <v>437</v>
      </c>
      <c r="L278" s="154">
        <v>16</v>
      </c>
      <c r="M278" s="154" t="s">
        <v>1108</v>
      </c>
      <c r="N278" s="154">
        <v>1008143</v>
      </c>
      <c r="O278" s="151"/>
    </row>
    <row r="279" spans="1:15" s="115" customFormat="1" ht="15.75">
      <c r="A279" s="151">
        <v>278</v>
      </c>
      <c r="B279" s="151" t="s">
        <v>1103</v>
      </c>
      <c r="C279" s="151" t="s">
        <v>118</v>
      </c>
      <c r="D279" s="151" t="s">
        <v>119</v>
      </c>
      <c r="E279" s="152" t="s">
        <v>1113</v>
      </c>
      <c r="F279" s="153" t="s">
        <v>1114</v>
      </c>
      <c r="G279" s="153" t="s">
        <v>1115</v>
      </c>
      <c r="H279" s="152" t="s">
        <v>1116</v>
      </c>
      <c r="I279" s="151" t="s">
        <v>67</v>
      </c>
      <c r="J279" s="151" t="s">
        <v>175</v>
      </c>
      <c r="K279" s="151" t="s">
        <v>176</v>
      </c>
      <c r="L279" s="154">
        <v>37</v>
      </c>
      <c r="M279" s="154" t="s">
        <v>1108</v>
      </c>
      <c r="N279" s="154">
        <v>1035806</v>
      </c>
      <c r="O279" s="151"/>
    </row>
    <row r="280" spans="1:15" s="115" customFormat="1" ht="15.75">
      <c r="A280" s="151">
        <v>279</v>
      </c>
      <c r="B280" s="151" t="s">
        <v>1103</v>
      </c>
      <c r="C280" s="151" t="s">
        <v>118</v>
      </c>
      <c r="D280" s="151" t="s">
        <v>119</v>
      </c>
      <c r="E280" s="152" t="s">
        <v>1117</v>
      </c>
      <c r="F280" s="153" t="s">
        <v>1118</v>
      </c>
      <c r="G280" s="153" t="s">
        <v>1119</v>
      </c>
      <c r="H280" s="152" t="s">
        <v>1120</v>
      </c>
      <c r="I280" s="151" t="s">
        <v>67</v>
      </c>
      <c r="J280" s="151" t="s">
        <v>175</v>
      </c>
      <c r="K280" s="151" t="s">
        <v>176</v>
      </c>
      <c r="L280" s="154">
        <v>37</v>
      </c>
      <c r="M280" s="154" t="s">
        <v>1108</v>
      </c>
      <c r="N280" s="154">
        <v>1035809</v>
      </c>
      <c r="O280" s="151"/>
    </row>
    <row r="281" spans="1:15" s="115" customFormat="1" ht="15.75">
      <c r="A281" s="151">
        <v>280</v>
      </c>
      <c r="B281" s="151" t="s">
        <v>1103</v>
      </c>
      <c r="C281" s="151" t="s">
        <v>118</v>
      </c>
      <c r="D281" s="151" t="s">
        <v>119</v>
      </c>
      <c r="E281" s="152" t="s">
        <v>1121</v>
      </c>
      <c r="F281" s="153" t="s">
        <v>1122</v>
      </c>
      <c r="G281" s="153" t="s">
        <v>1123</v>
      </c>
      <c r="H281" s="152" t="s">
        <v>1124</v>
      </c>
      <c r="I281" s="151" t="s">
        <v>67</v>
      </c>
      <c r="J281" s="151" t="s">
        <v>175</v>
      </c>
      <c r="K281" s="151" t="s">
        <v>176</v>
      </c>
      <c r="L281" s="154">
        <v>37</v>
      </c>
      <c r="M281" s="154" t="s">
        <v>1108</v>
      </c>
      <c r="N281" s="154">
        <v>1035810</v>
      </c>
      <c r="O281" s="151"/>
    </row>
    <row r="282" spans="1:15" s="115" customFormat="1" ht="15.75">
      <c r="A282" s="151">
        <v>281</v>
      </c>
      <c r="B282" s="151" t="s">
        <v>1103</v>
      </c>
      <c r="C282" s="151" t="s">
        <v>118</v>
      </c>
      <c r="D282" s="151" t="s">
        <v>119</v>
      </c>
      <c r="E282" s="152" t="s">
        <v>1125</v>
      </c>
      <c r="F282" s="153" t="s">
        <v>1126</v>
      </c>
      <c r="G282" s="153" t="s">
        <v>1127</v>
      </c>
      <c r="H282" s="152" t="s">
        <v>1128</v>
      </c>
      <c r="I282" s="151" t="s">
        <v>67</v>
      </c>
      <c r="J282" s="151" t="s">
        <v>175</v>
      </c>
      <c r="K282" s="151" t="s">
        <v>176</v>
      </c>
      <c r="L282" s="154">
        <v>37</v>
      </c>
      <c r="M282" s="154" t="s">
        <v>1108</v>
      </c>
      <c r="N282" s="154">
        <v>1035811</v>
      </c>
      <c r="O282" s="151"/>
    </row>
    <row r="283" spans="1:15" s="115" customFormat="1" ht="15.75">
      <c r="A283" s="151">
        <v>282</v>
      </c>
      <c r="B283" s="151" t="s">
        <v>1103</v>
      </c>
      <c r="C283" s="151" t="s">
        <v>118</v>
      </c>
      <c r="D283" s="151" t="s">
        <v>119</v>
      </c>
      <c r="E283" s="152" t="s">
        <v>1129</v>
      </c>
      <c r="F283" s="153" t="s">
        <v>1130</v>
      </c>
      <c r="G283" s="153" t="s">
        <v>1131</v>
      </c>
      <c r="H283" s="152" t="s">
        <v>1132</v>
      </c>
      <c r="I283" s="151" t="s">
        <v>67</v>
      </c>
      <c r="J283" s="151" t="s">
        <v>175</v>
      </c>
      <c r="K283" s="151" t="s">
        <v>176</v>
      </c>
      <c r="L283" s="154">
        <v>37</v>
      </c>
      <c r="M283" s="154" t="s">
        <v>1108</v>
      </c>
      <c r="N283" s="154">
        <v>1035812</v>
      </c>
      <c r="O283" s="151"/>
    </row>
    <row r="284" spans="1:15" s="115" customFormat="1" ht="15.75">
      <c r="A284" s="151">
        <v>283</v>
      </c>
      <c r="B284" s="151" t="s">
        <v>1103</v>
      </c>
      <c r="C284" s="151" t="s">
        <v>118</v>
      </c>
      <c r="D284" s="151" t="s">
        <v>119</v>
      </c>
      <c r="E284" s="152" t="s">
        <v>1133</v>
      </c>
      <c r="F284" s="153" t="s">
        <v>1134</v>
      </c>
      <c r="G284" s="153" t="s">
        <v>1135</v>
      </c>
      <c r="H284" s="152" t="s">
        <v>1136</v>
      </c>
      <c r="I284" s="151" t="s">
        <v>67</v>
      </c>
      <c r="J284" s="151" t="s">
        <v>175</v>
      </c>
      <c r="K284" s="151" t="s">
        <v>176</v>
      </c>
      <c r="L284" s="154">
        <v>37</v>
      </c>
      <c r="M284" s="154" t="s">
        <v>1108</v>
      </c>
      <c r="N284" s="154">
        <v>1035813</v>
      </c>
      <c r="O284" s="151"/>
    </row>
    <row r="285" spans="1:15" s="115" customFormat="1" ht="15.75">
      <c r="A285" s="151">
        <v>284</v>
      </c>
      <c r="B285" s="151" t="s">
        <v>1103</v>
      </c>
      <c r="C285" s="151" t="s">
        <v>118</v>
      </c>
      <c r="D285" s="151" t="s">
        <v>119</v>
      </c>
      <c r="E285" s="152" t="s">
        <v>1137</v>
      </c>
      <c r="F285" s="153" t="s">
        <v>1138</v>
      </c>
      <c r="G285" s="153" t="s">
        <v>1139</v>
      </c>
      <c r="H285" s="152" t="s">
        <v>1140</v>
      </c>
      <c r="I285" s="151" t="s">
        <v>67</v>
      </c>
      <c r="J285" s="151" t="s">
        <v>175</v>
      </c>
      <c r="K285" s="151" t="s">
        <v>176</v>
      </c>
      <c r="L285" s="154">
        <v>37</v>
      </c>
      <c r="M285" s="154" t="s">
        <v>1108</v>
      </c>
      <c r="N285" s="154">
        <v>1035816</v>
      </c>
      <c r="O285" s="151"/>
    </row>
    <row r="286" spans="1:15" s="115" customFormat="1" ht="15.75">
      <c r="A286" s="151">
        <v>285</v>
      </c>
      <c r="B286" s="151" t="s">
        <v>1103</v>
      </c>
      <c r="C286" s="151" t="s">
        <v>118</v>
      </c>
      <c r="D286" s="151" t="s">
        <v>119</v>
      </c>
      <c r="E286" s="152" t="s">
        <v>1141</v>
      </c>
      <c r="F286" s="153" t="s">
        <v>1142</v>
      </c>
      <c r="G286" s="153" t="s">
        <v>1143</v>
      </c>
      <c r="H286" s="152" t="s">
        <v>1144</v>
      </c>
      <c r="I286" s="151" t="s">
        <v>67</v>
      </c>
      <c r="J286" s="151" t="s">
        <v>289</v>
      </c>
      <c r="K286" s="151" t="s">
        <v>290</v>
      </c>
      <c r="L286" s="154">
        <v>31</v>
      </c>
      <c r="M286" s="154" t="s">
        <v>1108</v>
      </c>
      <c r="N286" s="154">
        <v>1035798</v>
      </c>
      <c r="O286" s="151"/>
    </row>
    <row r="287" spans="1:15" s="115" customFormat="1" ht="15.75">
      <c r="A287" s="151">
        <v>286</v>
      </c>
      <c r="B287" s="151" t="s">
        <v>1103</v>
      </c>
      <c r="C287" s="151" t="s">
        <v>118</v>
      </c>
      <c r="D287" s="151" t="s">
        <v>119</v>
      </c>
      <c r="E287" s="152" t="s">
        <v>1145</v>
      </c>
      <c r="F287" s="153" t="s">
        <v>1146</v>
      </c>
      <c r="G287" s="153" t="s">
        <v>1147</v>
      </c>
      <c r="H287" s="152" t="s">
        <v>1148</v>
      </c>
      <c r="I287" s="151" t="s">
        <v>67</v>
      </c>
      <c r="J287" s="151" t="s">
        <v>289</v>
      </c>
      <c r="K287" s="151" t="s">
        <v>290</v>
      </c>
      <c r="L287" s="154">
        <v>31</v>
      </c>
      <c r="M287" s="154" t="s">
        <v>1108</v>
      </c>
      <c r="N287" s="154">
        <v>1035799</v>
      </c>
      <c r="O287" s="151"/>
    </row>
    <row r="288" spans="1:15" s="115" customFormat="1" ht="15.75">
      <c r="A288" s="151">
        <v>287</v>
      </c>
      <c r="B288" s="151" t="s">
        <v>1103</v>
      </c>
      <c r="C288" s="151" t="s">
        <v>118</v>
      </c>
      <c r="D288" s="151" t="s">
        <v>119</v>
      </c>
      <c r="E288" s="152" t="s">
        <v>1149</v>
      </c>
      <c r="F288" s="153" t="s">
        <v>1150</v>
      </c>
      <c r="G288" s="153" t="s">
        <v>1151</v>
      </c>
      <c r="H288" s="152" t="s">
        <v>1152</v>
      </c>
      <c r="I288" s="151" t="s">
        <v>67</v>
      </c>
      <c r="J288" s="151" t="s">
        <v>289</v>
      </c>
      <c r="K288" s="151" t="s">
        <v>290</v>
      </c>
      <c r="L288" s="154">
        <v>31</v>
      </c>
      <c r="M288" s="154" t="s">
        <v>1108</v>
      </c>
      <c r="N288" s="154">
        <v>1035801</v>
      </c>
      <c r="O288" s="151"/>
    </row>
    <row r="289" spans="1:15" s="115" customFormat="1" ht="15.75">
      <c r="A289" s="151">
        <v>288</v>
      </c>
      <c r="B289" s="151" t="s">
        <v>1103</v>
      </c>
      <c r="C289" s="151" t="s">
        <v>118</v>
      </c>
      <c r="D289" s="151" t="s">
        <v>119</v>
      </c>
      <c r="E289" s="152" t="s">
        <v>1153</v>
      </c>
      <c r="F289" s="153" t="s">
        <v>1154</v>
      </c>
      <c r="G289" s="153" t="s">
        <v>1155</v>
      </c>
      <c r="H289" s="152" t="s">
        <v>1156</v>
      </c>
      <c r="I289" s="151" t="s">
        <v>67</v>
      </c>
      <c r="J289" s="151" t="s">
        <v>289</v>
      </c>
      <c r="K289" s="151" t="s">
        <v>290</v>
      </c>
      <c r="L289" s="154">
        <v>31</v>
      </c>
      <c r="M289" s="154" t="s">
        <v>1108</v>
      </c>
      <c r="N289" s="154">
        <v>1035802</v>
      </c>
      <c r="O289" s="151"/>
    </row>
    <row r="290" spans="1:15" s="115" customFormat="1" ht="15.75">
      <c r="A290" s="151">
        <v>289</v>
      </c>
      <c r="B290" s="151" t="s">
        <v>1103</v>
      </c>
      <c r="C290" s="151" t="s">
        <v>118</v>
      </c>
      <c r="D290" s="151" t="s">
        <v>119</v>
      </c>
      <c r="E290" s="152" t="s">
        <v>1157</v>
      </c>
      <c r="F290" s="153" t="s">
        <v>1158</v>
      </c>
      <c r="G290" s="153" t="s">
        <v>1159</v>
      </c>
      <c r="H290" s="152" t="s">
        <v>1160</v>
      </c>
      <c r="I290" s="151" t="s">
        <v>67</v>
      </c>
      <c r="J290" s="151" t="s">
        <v>289</v>
      </c>
      <c r="K290" s="151" t="s">
        <v>290</v>
      </c>
      <c r="L290" s="154">
        <v>31</v>
      </c>
      <c r="M290" s="154" t="s">
        <v>1108</v>
      </c>
      <c r="N290" s="154">
        <v>1035803</v>
      </c>
      <c r="O290" s="151"/>
    </row>
    <row r="291" spans="1:15" s="115" customFormat="1" ht="15.75">
      <c r="A291" s="151">
        <v>290</v>
      </c>
      <c r="B291" s="151" t="s">
        <v>1103</v>
      </c>
      <c r="C291" s="151" t="s">
        <v>118</v>
      </c>
      <c r="D291" s="151" t="s">
        <v>119</v>
      </c>
      <c r="E291" s="152" t="s">
        <v>1161</v>
      </c>
      <c r="F291" s="153" t="s">
        <v>1162</v>
      </c>
      <c r="G291" s="153" t="s">
        <v>1163</v>
      </c>
      <c r="H291" s="152" t="s">
        <v>1164</v>
      </c>
      <c r="I291" s="151" t="s">
        <v>67</v>
      </c>
      <c r="J291" s="151" t="s">
        <v>1044</v>
      </c>
      <c r="K291" s="151" t="s">
        <v>1165</v>
      </c>
      <c r="L291" s="154">
        <v>27</v>
      </c>
      <c r="M291" s="154" t="s">
        <v>1108</v>
      </c>
      <c r="N291" s="154">
        <v>1035804</v>
      </c>
      <c r="O291" s="151"/>
    </row>
    <row r="292" spans="1:15" s="115" customFormat="1" ht="15.75">
      <c r="A292" s="151">
        <v>291</v>
      </c>
      <c r="B292" s="151" t="s">
        <v>1103</v>
      </c>
      <c r="C292" s="151" t="s">
        <v>118</v>
      </c>
      <c r="D292" s="151" t="s">
        <v>122</v>
      </c>
      <c r="E292" s="152" t="s">
        <v>1166</v>
      </c>
      <c r="F292" s="153" t="s">
        <v>1167</v>
      </c>
      <c r="G292" s="153" t="s">
        <v>1168</v>
      </c>
      <c r="H292" s="152" t="s">
        <v>1169</v>
      </c>
      <c r="I292" s="151" t="s">
        <v>67</v>
      </c>
      <c r="J292" s="151" t="s">
        <v>1170</v>
      </c>
      <c r="K292" s="151" t="s">
        <v>1171</v>
      </c>
      <c r="L292" s="154">
        <v>14</v>
      </c>
      <c r="M292" s="154" t="s">
        <v>1108</v>
      </c>
      <c r="N292" s="154">
        <v>1009227</v>
      </c>
      <c r="O292" s="151"/>
    </row>
    <row r="293" spans="1:15" s="115" customFormat="1" ht="15.75">
      <c r="A293" s="151">
        <v>292</v>
      </c>
      <c r="B293" s="151" t="s">
        <v>1103</v>
      </c>
      <c r="C293" s="151" t="s">
        <v>118</v>
      </c>
      <c r="D293" s="151" t="s">
        <v>122</v>
      </c>
      <c r="E293" s="152" t="s">
        <v>1172</v>
      </c>
      <c r="F293" s="153" t="s">
        <v>1173</v>
      </c>
      <c r="G293" s="153" t="s">
        <v>1174</v>
      </c>
      <c r="H293" s="152" t="s">
        <v>1175</v>
      </c>
      <c r="I293" s="151" t="s">
        <v>67</v>
      </c>
      <c r="J293" s="151" t="s">
        <v>1170</v>
      </c>
      <c r="K293" s="151" t="s">
        <v>1171</v>
      </c>
      <c r="L293" s="154">
        <v>14</v>
      </c>
      <c r="M293" s="154" t="s">
        <v>1108</v>
      </c>
      <c r="N293" s="154">
        <v>1009260</v>
      </c>
      <c r="O293" s="151"/>
    </row>
    <row r="294" spans="1:15" s="115" customFormat="1" ht="15.75">
      <c r="A294" s="151">
        <v>293</v>
      </c>
      <c r="B294" s="151" t="s">
        <v>1103</v>
      </c>
      <c r="C294" s="151" t="s">
        <v>118</v>
      </c>
      <c r="D294" s="151" t="s">
        <v>122</v>
      </c>
      <c r="E294" s="152" t="s">
        <v>1176</v>
      </c>
      <c r="F294" s="153" t="s">
        <v>1177</v>
      </c>
      <c r="G294" s="153" t="s">
        <v>1178</v>
      </c>
      <c r="H294" s="152" t="s">
        <v>1179</v>
      </c>
      <c r="I294" s="151" t="s">
        <v>67</v>
      </c>
      <c r="J294" s="151" t="s">
        <v>1180</v>
      </c>
      <c r="K294" s="151" t="s">
        <v>1181</v>
      </c>
      <c r="L294" s="154">
        <v>13</v>
      </c>
      <c r="M294" s="154" t="s">
        <v>1108</v>
      </c>
      <c r="N294" s="154">
        <v>1009919</v>
      </c>
      <c r="O294" s="151"/>
    </row>
    <row r="295" spans="1:15" s="115" customFormat="1" ht="15.75">
      <c r="A295" s="151">
        <v>294</v>
      </c>
      <c r="B295" s="151" t="s">
        <v>1103</v>
      </c>
      <c r="C295" s="151" t="s">
        <v>118</v>
      </c>
      <c r="D295" s="151" t="s">
        <v>122</v>
      </c>
      <c r="E295" s="152" t="s">
        <v>1182</v>
      </c>
      <c r="F295" s="153" t="s">
        <v>1183</v>
      </c>
      <c r="G295" s="153" t="s">
        <v>1184</v>
      </c>
      <c r="H295" s="152" t="s">
        <v>1185</v>
      </c>
      <c r="I295" s="151" t="s">
        <v>67</v>
      </c>
      <c r="J295" s="151" t="s">
        <v>1180</v>
      </c>
      <c r="K295" s="151" t="s">
        <v>1181</v>
      </c>
      <c r="L295" s="154">
        <v>13</v>
      </c>
      <c r="M295" s="154" t="s">
        <v>1108</v>
      </c>
      <c r="N295" s="154">
        <v>1006418</v>
      </c>
      <c r="O295" s="151"/>
    </row>
    <row r="296" spans="1:15" s="115" customFormat="1" ht="15.75">
      <c r="A296" s="151">
        <v>295</v>
      </c>
      <c r="B296" s="151" t="s">
        <v>1103</v>
      </c>
      <c r="C296" s="151" t="s">
        <v>118</v>
      </c>
      <c r="D296" s="151" t="s">
        <v>122</v>
      </c>
      <c r="E296" s="152" t="s">
        <v>1186</v>
      </c>
      <c r="F296" s="153" t="s">
        <v>1187</v>
      </c>
      <c r="G296" s="153" t="s">
        <v>1188</v>
      </c>
      <c r="H296" s="152" t="s">
        <v>1189</v>
      </c>
      <c r="I296" s="151" t="s">
        <v>67</v>
      </c>
      <c r="J296" s="151" t="s">
        <v>1190</v>
      </c>
      <c r="K296" s="151" t="s">
        <v>1191</v>
      </c>
      <c r="L296" s="154">
        <v>12</v>
      </c>
      <c r="M296" s="154" t="s">
        <v>1108</v>
      </c>
      <c r="N296" s="154">
        <v>1006451</v>
      </c>
      <c r="O296" s="151"/>
    </row>
    <row r="297" spans="1:15" s="115" customFormat="1" ht="15.75">
      <c r="A297" s="151">
        <v>296</v>
      </c>
      <c r="B297" s="151" t="s">
        <v>1103</v>
      </c>
      <c r="C297" s="151" t="s">
        <v>118</v>
      </c>
      <c r="D297" s="151" t="s">
        <v>122</v>
      </c>
      <c r="E297" s="152" t="s">
        <v>1192</v>
      </c>
      <c r="F297" s="153" t="s">
        <v>1193</v>
      </c>
      <c r="G297" s="153" t="s">
        <v>1194</v>
      </c>
      <c r="H297" s="152" t="s">
        <v>1195</v>
      </c>
      <c r="I297" s="151" t="s">
        <v>67</v>
      </c>
      <c r="J297" s="151" t="s">
        <v>1190</v>
      </c>
      <c r="K297" s="151" t="s">
        <v>1191</v>
      </c>
      <c r="L297" s="154">
        <v>12</v>
      </c>
      <c r="M297" s="154" t="s">
        <v>1108</v>
      </c>
      <c r="N297" s="154">
        <v>1009952</v>
      </c>
      <c r="O297" s="151"/>
    </row>
    <row r="298" spans="1:15" s="115" customFormat="1" ht="15.75">
      <c r="A298" s="151">
        <v>297</v>
      </c>
      <c r="B298" s="151" t="s">
        <v>1103</v>
      </c>
      <c r="C298" s="151" t="s">
        <v>118</v>
      </c>
      <c r="D298" s="151" t="s">
        <v>122</v>
      </c>
      <c r="E298" s="152" t="s">
        <v>1196</v>
      </c>
      <c r="F298" s="153" t="s">
        <v>1197</v>
      </c>
      <c r="G298" s="153" t="s">
        <v>1198</v>
      </c>
      <c r="H298" s="152" t="s">
        <v>1199</v>
      </c>
      <c r="I298" s="151" t="s">
        <v>67</v>
      </c>
      <c r="J298" s="151" t="s">
        <v>1200</v>
      </c>
      <c r="K298" s="151" t="s">
        <v>1201</v>
      </c>
      <c r="L298" s="154">
        <v>11</v>
      </c>
      <c r="M298" s="154" t="s">
        <v>1108</v>
      </c>
      <c r="N298" s="154">
        <v>1009985</v>
      </c>
      <c r="O298" s="151"/>
    </row>
    <row r="299" spans="1:15" s="115" customFormat="1" ht="15.75">
      <c r="A299" s="151">
        <v>298</v>
      </c>
      <c r="B299" s="151" t="s">
        <v>1103</v>
      </c>
      <c r="C299" s="151" t="s">
        <v>118</v>
      </c>
      <c r="D299" s="151" t="s">
        <v>122</v>
      </c>
      <c r="E299" s="152" t="s">
        <v>1202</v>
      </c>
      <c r="F299" s="153" t="s">
        <v>1203</v>
      </c>
      <c r="G299" s="153" t="s">
        <v>1204</v>
      </c>
      <c r="H299" s="152" t="s">
        <v>1205</v>
      </c>
      <c r="I299" s="151" t="s">
        <v>67</v>
      </c>
      <c r="J299" s="151" t="s">
        <v>1200</v>
      </c>
      <c r="K299" s="151" t="s">
        <v>1201</v>
      </c>
      <c r="L299" s="154">
        <v>11</v>
      </c>
      <c r="M299" s="154" t="s">
        <v>1108</v>
      </c>
      <c r="N299" s="154">
        <v>1010018</v>
      </c>
      <c r="O299" s="151"/>
    </row>
    <row r="300" spans="1:15" s="115" customFormat="1" ht="15.75">
      <c r="A300" s="151">
        <v>299</v>
      </c>
      <c r="B300" s="151" t="s">
        <v>1103</v>
      </c>
      <c r="C300" s="151" t="s">
        <v>118</v>
      </c>
      <c r="D300" s="151" t="s">
        <v>122</v>
      </c>
      <c r="E300" s="152" t="s">
        <v>1206</v>
      </c>
      <c r="F300" s="153" t="s">
        <v>1207</v>
      </c>
      <c r="G300" s="153" t="s">
        <v>1208</v>
      </c>
      <c r="H300" s="152" t="s">
        <v>1209</v>
      </c>
      <c r="I300" s="151" t="s">
        <v>67</v>
      </c>
      <c r="J300" s="151" t="s">
        <v>1200</v>
      </c>
      <c r="K300" s="151" t="s">
        <v>1201</v>
      </c>
      <c r="L300" s="154">
        <v>11</v>
      </c>
      <c r="M300" s="154" t="s">
        <v>1108</v>
      </c>
      <c r="N300" s="154">
        <v>1010051</v>
      </c>
      <c r="O300" s="151"/>
    </row>
    <row r="301" spans="1:15" s="115" customFormat="1" ht="15.75">
      <c r="A301" s="151">
        <v>300</v>
      </c>
      <c r="B301" s="151" t="s">
        <v>1103</v>
      </c>
      <c r="C301" s="151" t="s">
        <v>118</v>
      </c>
      <c r="D301" s="151" t="s">
        <v>122</v>
      </c>
      <c r="E301" s="152" t="s">
        <v>1210</v>
      </c>
      <c r="F301" s="153" t="s">
        <v>1211</v>
      </c>
      <c r="G301" s="153" t="s">
        <v>1212</v>
      </c>
      <c r="H301" s="152" t="s">
        <v>1213</v>
      </c>
      <c r="I301" s="151" t="s">
        <v>67</v>
      </c>
      <c r="J301" s="151" t="s">
        <v>1200</v>
      </c>
      <c r="K301" s="151" t="s">
        <v>1201</v>
      </c>
      <c r="L301" s="154">
        <v>11</v>
      </c>
      <c r="M301" s="154" t="s">
        <v>1108</v>
      </c>
      <c r="N301" s="154">
        <v>1010084</v>
      </c>
      <c r="O301" s="151"/>
    </row>
    <row r="302" spans="1:15" s="115" customFormat="1" ht="15.75">
      <c r="A302" s="151">
        <v>301</v>
      </c>
      <c r="B302" s="151" t="s">
        <v>1103</v>
      </c>
      <c r="C302" s="151" t="s">
        <v>118</v>
      </c>
      <c r="D302" s="151" t="s">
        <v>122</v>
      </c>
      <c r="E302" s="152" t="s">
        <v>1214</v>
      </c>
      <c r="F302" s="153" t="s">
        <v>1215</v>
      </c>
      <c r="G302" s="153" t="s">
        <v>1216</v>
      </c>
      <c r="H302" s="152" t="s">
        <v>1217</v>
      </c>
      <c r="I302" s="151" t="s">
        <v>67</v>
      </c>
      <c r="J302" s="151">
        <v>27102010</v>
      </c>
      <c r="K302" s="151" t="s">
        <v>1218</v>
      </c>
      <c r="L302" s="154">
        <v>10</v>
      </c>
      <c r="M302" s="154" t="s">
        <v>1108</v>
      </c>
      <c r="N302" s="154">
        <v>1007832</v>
      </c>
      <c r="O302" s="151"/>
    </row>
    <row r="303" spans="1:15" s="115" customFormat="1" ht="15.75">
      <c r="A303" s="151">
        <v>302</v>
      </c>
      <c r="B303" s="151" t="s">
        <v>1103</v>
      </c>
      <c r="C303" s="151" t="s">
        <v>118</v>
      </c>
      <c r="D303" s="151" t="s">
        <v>122</v>
      </c>
      <c r="E303" s="152" t="s">
        <v>1219</v>
      </c>
      <c r="F303" s="153" t="s">
        <v>1220</v>
      </c>
      <c r="G303" s="153" t="s">
        <v>1221</v>
      </c>
      <c r="H303" s="152" t="s">
        <v>1222</v>
      </c>
      <c r="I303" s="151" t="s">
        <v>67</v>
      </c>
      <c r="J303" s="151" t="s">
        <v>1223</v>
      </c>
      <c r="K303" s="151" t="s">
        <v>1218</v>
      </c>
      <c r="L303" s="154">
        <v>10</v>
      </c>
      <c r="M303" s="154" t="s">
        <v>1108</v>
      </c>
      <c r="N303" s="154">
        <v>1007865</v>
      </c>
      <c r="O303" s="151"/>
    </row>
    <row r="304" spans="1:15" s="115" customFormat="1" ht="15.75">
      <c r="A304" s="151">
        <v>303</v>
      </c>
      <c r="B304" s="151" t="s">
        <v>1103</v>
      </c>
      <c r="C304" s="151" t="s">
        <v>118</v>
      </c>
      <c r="D304" s="151" t="s">
        <v>122</v>
      </c>
      <c r="E304" s="152" t="s">
        <v>1224</v>
      </c>
      <c r="F304" s="153" t="s">
        <v>1225</v>
      </c>
      <c r="G304" s="153" t="s">
        <v>1226</v>
      </c>
      <c r="H304" s="152" t="s">
        <v>1227</v>
      </c>
      <c r="I304" s="151" t="s">
        <v>67</v>
      </c>
      <c r="J304" s="151">
        <v>22122010</v>
      </c>
      <c r="K304" s="151" t="s">
        <v>1218</v>
      </c>
      <c r="L304" s="154">
        <v>10</v>
      </c>
      <c r="M304" s="154" t="s">
        <v>1108</v>
      </c>
      <c r="N304" s="154">
        <v>1010117</v>
      </c>
      <c r="O304" s="151"/>
    </row>
    <row r="305" spans="1:15" s="115" customFormat="1" ht="15.75">
      <c r="A305" s="151">
        <v>304</v>
      </c>
      <c r="B305" s="151" t="s">
        <v>1103</v>
      </c>
      <c r="C305" s="151" t="s">
        <v>118</v>
      </c>
      <c r="D305" s="151" t="s">
        <v>122</v>
      </c>
      <c r="E305" s="152" t="s">
        <v>1228</v>
      </c>
      <c r="F305" s="153" t="s">
        <v>1229</v>
      </c>
      <c r="G305" s="153" t="s">
        <v>1230</v>
      </c>
      <c r="H305" s="152" t="s">
        <v>1231</v>
      </c>
      <c r="I305" s="151" t="s">
        <v>67</v>
      </c>
      <c r="J305" s="151">
        <v>25022011</v>
      </c>
      <c r="K305" s="151" t="s">
        <v>1232</v>
      </c>
      <c r="L305" s="154">
        <v>9</v>
      </c>
      <c r="M305" s="154" t="s">
        <v>1108</v>
      </c>
      <c r="N305" s="154">
        <v>1005397</v>
      </c>
      <c r="O305" s="151"/>
    </row>
    <row r="306" spans="1:15" s="115" customFormat="1" ht="15.75">
      <c r="A306" s="151">
        <v>305</v>
      </c>
      <c r="B306" s="151" t="s">
        <v>1103</v>
      </c>
      <c r="C306" s="151" t="s">
        <v>118</v>
      </c>
      <c r="D306" s="151" t="s">
        <v>122</v>
      </c>
      <c r="E306" s="152" t="s">
        <v>1233</v>
      </c>
      <c r="F306" s="153" t="s">
        <v>1234</v>
      </c>
      <c r="G306" s="153" t="s">
        <v>1235</v>
      </c>
      <c r="H306" s="152" t="s">
        <v>1236</v>
      </c>
      <c r="I306" s="151" t="s">
        <v>67</v>
      </c>
      <c r="J306" s="151">
        <v>21032011</v>
      </c>
      <c r="K306" s="151" t="s">
        <v>1232</v>
      </c>
      <c r="L306" s="154">
        <v>9</v>
      </c>
      <c r="M306" s="154" t="s">
        <v>1108</v>
      </c>
      <c r="N306" s="154">
        <v>1005430</v>
      </c>
      <c r="O306" s="151"/>
    </row>
    <row r="307" spans="1:15" s="115" customFormat="1" ht="15.75">
      <c r="A307" s="151">
        <v>306</v>
      </c>
      <c r="B307" s="151" t="s">
        <v>1103</v>
      </c>
      <c r="C307" s="151" t="s">
        <v>118</v>
      </c>
      <c r="D307" s="151" t="s">
        <v>122</v>
      </c>
      <c r="E307" s="152" t="s">
        <v>1237</v>
      </c>
      <c r="F307" s="153" t="s">
        <v>1238</v>
      </c>
      <c r="G307" s="153" t="s">
        <v>1239</v>
      </c>
      <c r="H307" s="152" t="s">
        <v>1240</v>
      </c>
      <c r="I307" s="151" t="s">
        <v>67</v>
      </c>
      <c r="J307" s="151">
        <v>21032011</v>
      </c>
      <c r="K307" s="151" t="s">
        <v>1232</v>
      </c>
      <c r="L307" s="154">
        <v>9</v>
      </c>
      <c r="M307" s="154" t="s">
        <v>1108</v>
      </c>
      <c r="N307" s="154">
        <v>1004508</v>
      </c>
      <c r="O307" s="151"/>
    </row>
    <row r="308" spans="1:15" s="115" customFormat="1" ht="15.75">
      <c r="A308" s="151">
        <v>307</v>
      </c>
      <c r="B308" s="151" t="s">
        <v>1103</v>
      </c>
      <c r="C308" s="151" t="s">
        <v>118</v>
      </c>
      <c r="D308" s="151" t="s">
        <v>122</v>
      </c>
      <c r="E308" s="152" t="s">
        <v>1241</v>
      </c>
      <c r="F308" s="153" t="s">
        <v>1242</v>
      </c>
      <c r="G308" s="153" t="s">
        <v>1243</v>
      </c>
      <c r="H308" s="152" t="s">
        <v>1244</v>
      </c>
      <c r="I308" s="151" t="s">
        <v>67</v>
      </c>
      <c r="J308" s="151">
        <v>11042011</v>
      </c>
      <c r="K308" s="151" t="s">
        <v>1232</v>
      </c>
      <c r="L308" s="154">
        <v>9</v>
      </c>
      <c r="M308" s="154" t="s">
        <v>1108</v>
      </c>
      <c r="N308" s="154">
        <v>1009293</v>
      </c>
      <c r="O308" s="151"/>
    </row>
    <row r="309" spans="1:15" s="115" customFormat="1" ht="15.75">
      <c r="A309" s="151">
        <v>308</v>
      </c>
      <c r="B309" s="151" t="s">
        <v>1103</v>
      </c>
      <c r="C309" s="151" t="s">
        <v>118</v>
      </c>
      <c r="D309" s="151" t="s">
        <v>122</v>
      </c>
      <c r="E309" s="152" t="s">
        <v>1245</v>
      </c>
      <c r="F309" s="153" t="s">
        <v>1246</v>
      </c>
      <c r="G309" s="153" t="s">
        <v>1247</v>
      </c>
      <c r="H309" s="152" t="s">
        <v>1248</v>
      </c>
      <c r="I309" s="151" t="s">
        <v>67</v>
      </c>
      <c r="J309" s="151">
        <v>11042011</v>
      </c>
      <c r="K309" s="151" t="s">
        <v>1232</v>
      </c>
      <c r="L309" s="154">
        <v>9</v>
      </c>
      <c r="M309" s="154" t="s">
        <v>1108</v>
      </c>
      <c r="N309" s="154">
        <v>1009326</v>
      </c>
      <c r="O309" s="151"/>
    </row>
    <row r="310" spans="1:15" s="115" customFormat="1" ht="15.75">
      <c r="A310" s="151">
        <v>309</v>
      </c>
      <c r="B310" s="151" t="s">
        <v>1103</v>
      </c>
      <c r="C310" s="151" t="s">
        <v>118</v>
      </c>
      <c r="D310" s="151" t="s">
        <v>122</v>
      </c>
      <c r="E310" s="152" t="s">
        <v>1249</v>
      </c>
      <c r="F310" s="153" t="s">
        <v>1250</v>
      </c>
      <c r="G310" s="153" t="s">
        <v>1251</v>
      </c>
      <c r="H310" s="152" t="s">
        <v>1252</v>
      </c>
      <c r="I310" s="151" t="s">
        <v>67</v>
      </c>
      <c r="J310" s="151" t="s">
        <v>1253</v>
      </c>
      <c r="K310" s="151" t="s">
        <v>1232</v>
      </c>
      <c r="L310" s="154">
        <v>9</v>
      </c>
      <c r="M310" s="154" t="s">
        <v>1108</v>
      </c>
      <c r="N310" s="154">
        <v>1006484</v>
      </c>
      <c r="O310" s="151"/>
    </row>
    <row r="311" spans="1:15" s="115" customFormat="1" ht="15.75">
      <c r="A311" s="151">
        <v>310</v>
      </c>
      <c r="B311" s="151" t="s">
        <v>1103</v>
      </c>
      <c r="C311" s="151" t="s">
        <v>118</v>
      </c>
      <c r="D311" s="151" t="s">
        <v>122</v>
      </c>
      <c r="E311" s="152" t="s">
        <v>1254</v>
      </c>
      <c r="F311" s="153" t="s">
        <v>1255</v>
      </c>
      <c r="G311" s="153" t="s">
        <v>1256</v>
      </c>
      <c r="H311" s="152" t="s">
        <v>1257</v>
      </c>
      <c r="I311" s="151" t="s">
        <v>67</v>
      </c>
      <c r="J311" s="151" t="s">
        <v>1253</v>
      </c>
      <c r="K311" s="151" t="s">
        <v>1232</v>
      </c>
      <c r="L311" s="154">
        <v>9</v>
      </c>
      <c r="M311" s="154" t="s">
        <v>1108</v>
      </c>
      <c r="N311" s="154">
        <v>1035819</v>
      </c>
      <c r="O311" s="151"/>
    </row>
    <row r="312" spans="1:15" s="115" customFormat="1" ht="15.75">
      <c r="A312" s="151">
        <v>311</v>
      </c>
      <c r="B312" s="151" t="s">
        <v>1103</v>
      </c>
      <c r="C312" s="151" t="s">
        <v>118</v>
      </c>
      <c r="D312" s="151" t="s">
        <v>122</v>
      </c>
      <c r="E312" s="152" t="s">
        <v>1258</v>
      </c>
      <c r="F312" s="153" t="s">
        <v>1259</v>
      </c>
      <c r="G312" s="153" t="s">
        <v>1260</v>
      </c>
      <c r="H312" s="152" t="s">
        <v>1261</v>
      </c>
      <c r="I312" s="151" t="s">
        <v>67</v>
      </c>
      <c r="J312" s="151" t="s">
        <v>1262</v>
      </c>
      <c r="K312" s="151" t="s">
        <v>1232</v>
      </c>
      <c r="L312" s="154">
        <v>9</v>
      </c>
      <c r="M312" s="154" t="s">
        <v>1108</v>
      </c>
      <c r="N312" s="154">
        <v>1035820</v>
      </c>
      <c r="O312" s="151"/>
    </row>
    <row r="313" spans="1:15" s="115" customFormat="1" ht="15.75">
      <c r="A313" s="151">
        <v>312</v>
      </c>
      <c r="B313" s="151" t="s">
        <v>1103</v>
      </c>
      <c r="C313" s="151" t="s">
        <v>118</v>
      </c>
      <c r="D313" s="151" t="s">
        <v>122</v>
      </c>
      <c r="E313" s="152" t="s">
        <v>1263</v>
      </c>
      <c r="F313" s="153" t="s">
        <v>1264</v>
      </c>
      <c r="G313" s="153" t="s">
        <v>1265</v>
      </c>
      <c r="H313" s="152" t="s">
        <v>1266</v>
      </c>
      <c r="I313" s="151" t="s">
        <v>67</v>
      </c>
      <c r="J313" s="151" t="s">
        <v>1262</v>
      </c>
      <c r="K313" s="151" t="s">
        <v>1232</v>
      </c>
      <c r="L313" s="154">
        <v>9</v>
      </c>
      <c r="M313" s="154" t="s">
        <v>1108</v>
      </c>
      <c r="N313" s="154">
        <v>1035821</v>
      </c>
      <c r="O313" s="151"/>
    </row>
    <row r="314" spans="1:15" s="115" customFormat="1" ht="15.75">
      <c r="A314" s="151">
        <v>313</v>
      </c>
      <c r="B314" s="151" t="s">
        <v>1103</v>
      </c>
      <c r="C314" s="151" t="s">
        <v>118</v>
      </c>
      <c r="D314" s="151" t="s">
        <v>122</v>
      </c>
      <c r="E314" s="152" t="s">
        <v>1267</v>
      </c>
      <c r="F314" s="153" t="s">
        <v>1268</v>
      </c>
      <c r="G314" s="153" t="s">
        <v>1269</v>
      </c>
      <c r="H314" s="152" t="s">
        <v>1270</v>
      </c>
      <c r="I314" s="151" t="s">
        <v>67</v>
      </c>
      <c r="J314" s="151">
        <v>22062011</v>
      </c>
      <c r="K314" s="151" t="s">
        <v>1232</v>
      </c>
      <c r="L314" s="154">
        <v>9</v>
      </c>
      <c r="M314" s="154" t="s">
        <v>1108</v>
      </c>
      <c r="N314" s="154">
        <v>1035822</v>
      </c>
      <c r="O314" s="151"/>
    </row>
    <row r="315" spans="1:15" s="115" customFormat="1" ht="15.75">
      <c r="A315" s="151">
        <v>314</v>
      </c>
      <c r="B315" s="151" t="s">
        <v>1103</v>
      </c>
      <c r="C315" s="151" t="s">
        <v>118</v>
      </c>
      <c r="D315" s="151" t="s">
        <v>122</v>
      </c>
      <c r="E315" s="152" t="s">
        <v>1271</v>
      </c>
      <c r="F315" s="153" t="s">
        <v>1272</v>
      </c>
      <c r="G315" s="153" t="s">
        <v>1273</v>
      </c>
      <c r="H315" s="152" t="s">
        <v>1274</v>
      </c>
      <c r="I315" s="151" t="s">
        <v>67</v>
      </c>
      <c r="J315" s="151">
        <v>22062011</v>
      </c>
      <c r="K315" s="151" t="s">
        <v>1232</v>
      </c>
      <c r="L315" s="154">
        <v>9</v>
      </c>
      <c r="M315" s="154" t="s">
        <v>1108</v>
      </c>
      <c r="N315" s="154">
        <v>1035823</v>
      </c>
      <c r="O315" s="151"/>
    </row>
    <row r="316" spans="1:15" s="115" customFormat="1" ht="15.75">
      <c r="A316" s="151">
        <v>315</v>
      </c>
      <c r="B316" s="151" t="s">
        <v>1103</v>
      </c>
      <c r="C316" s="151" t="s">
        <v>118</v>
      </c>
      <c r="D316" s="151" t="s">
        <v>122</v>
      </c>
      <c r="E316" s="152" t="s">
        <v>1275</v>
      </c>
      <c r="F316" s="153" t="s">
        <v>1276</v>
      </c>
      <c r="G316" s="153" t="s">
        <v>1277</v>
      </c>
      <c r="H316" s="152" t="s">
        <v>1278</v>
      </c>
      <c r="I316" s="151" t="s">
        <v>67</v>
      </c>
      <c r="J316" s="151">
        <v>28062011</v>
      </c>
      <c r="K316" s="151" t="s">
        <v>1232</v>
      </c>
      <c r="L316" s="154">
        <v>9</v>
      </c>
      <c r="M316" s="154" t="s">
        <v>1108</v>
      </c>
      <c r="N316" s="154">
        <v>1035824</v>
      </c>
      <c r="O316" s="151"/>
    </row>
    <row r="317" spans="1:15" s="115" customFormat="1" ht="15.75">
      <c r="A317" s="151">
        <v>316</v>
      </c>
      <c r="B317" s="151" t="s">
        <v>1103</v>
      </c>
      <c r="C317" s="151" t="s">
        <v>118</v>
      </c>
      <c r="D317" s="151" t="s">
        <v>122</v>
      </c>
      <c r="E317" s="152" t="s">
        <v>1279</v>
      </c>
      <c r="F317" s="153" t="s">
        <v>1280</v>
      </c>
      <c r="G317" s="153" t="s">
        <v>1281</v>
      </c>
      <c r="H317" s="152" t="s">
        <v>1282</v>
      </c>
      <c r="I317" s="151" t="s">
        <v>67</v>
      </c>
      <c r="J317" s="151">
        <v>28062011</v>
      </c>
      <c r="K317" s="151" t="s">
        <v>1232</v>
      </c>
      <c r="L317" s="154">
        <v>9</v>
      </c>
      <c r="M317" s="154" t="s">
        <v>1108</v>
      </c>
      <c r="N317" s="154">
        <v>1035825</v>
      </c>
      <c r="O317" s="151"/>
    </row>
    <row r="318" spans="1:15" s="115" customFormat="1" ht="15.75">
      <c r="A318" s="151">
        <v>317</v>
      </c>
      <c r="B318" s="151" t="s">
        <v>1103</v>
      </c>
      <c r="C318" s="151" t="s">
        <v>118</v>
      </c>
      <c r="D318" s="151" t="s">
        <v>122</v>
      </c>
      <c r="E318" s="152" t="s">
        <v>1283</v>
      </c>
      <c r="F318" s="153" t="s">
        <v>1284</v>
      </c>
      <c r="G318" s="153" t="s">
        <v>1285</v>
      </c>
      <c r="H318" s="152" t="s">
        <v>1286</v>
      </c>
      <c r="I318" s="151" t="s">
        <v>67</v>
      </c>
      <c r="J318" s="151">
        <v>15082011</v>
      </c>
      <c r="K318" s="151" t="s">
        <v>1232</v>
      </c>
      <c r="L318" s="154">
        <v>9</v>
      </c>
      <c r="M318" s="154" t="s">
        <v>1108</v>
      </c>
      <c r="N318" s="154">
        <v>1035826</v>
      </c>
      <c r="O318" s="151"/>
    </row>
    <row r="319" spans="1:15" s="115" customFormat="1" ht="15.75">
      <c r="A319" s="151">
        <v>318</v>
      </c>
      <c r="B319" s="151" t="s">
        <v>1103</v>
      </c>
      <c r="C319" s="151" t="s">
        <v>118</v>
      </c>
      <c r="D319" s="151" t="s">
        <v>122</v>
      </c>
      <c r="E319" s="152" t="s">
        <v>1287</v>
      </c>
      <c r="F319" s="153" t="s">
        <v>1288</v>
      </c>
      <c r="G319" s="153" t="s">
        <v>1289</v>
      </c>
      <c r="H319" s="152" t="s">
        <v>1290</v>
      </c>
      <c r="I319" s="151" t="s">
        <v>67</v>
      </c>
      <c r="J319" s="151">
        <v>15082011</v>
      </c>
      <c r="K319" s="151" t="s">
        <v>1232</v>
      </c>
      <c r="L319" s="154">
        <v>9</v>
      </c>
      <c r="M319" s="154" t="s">
        <v>1108</v>
      </c>
      <c r="N319" s="154">
        <v>1035827</v>
      </c>
      <c r="O319" s="151"/>
    </row>
    <row r="320" spans="1:15" s="115" customFormat="1" ht="15.75">
      <c r="A320" s="151">
        <v>319</v>
      </c>
      <c r="B320" s="151" t="s">
        <v>1103</v>
      </c>
      <c r="C320" s="151" t="s">
        <v>118</v>
      </c>
      <c r="D320" s="151" t="s">
        <v>122</v>
      </c>
      <c r="E320" s="152" t="s">
        <v>1291</v>
      </c>
      <c r="F320" s="153" t="s">
        <v>1292</v>
      </c>
      <c r="G320" s="153" t="s">
        <v>1293</v>
      </c>
      <c r="H320" s="152" t="s">
        <v>1294</v>
      </c>
      <c r="I320" s="151" t="s">
        <v>67</v>
      </c>
      <c r="J320" s="151">
        <v>18112011</v>
      </c>
      <c r="K320" s="151" t="s">
        <v>1232</v>
      </c>
      <c r="L320" s="154">
        <v>9</v>
      </c>
      <c r="M320" s="154" t="s">
        <v>1108</v>
      </c>
      <c r="N320" s="154">
        <v>1035828</v>
      </c>
      <c r="O320" s="151"/>
    </row>
    <row r="321" spans="1:15" s="115" customFormat="1" ht="15.75">
      <c r="A321" s="151">
        <v>320</v>
      </c>
      <c r="B321" s="151" t="s">
        <v>1103</v>
      </c>
      <c r="C321" s="151" t="s">
        <v>118</v>
      </c>
      <c r="D321" s="151" t="s">
        <v>122</v>
      </c>
      <c r="E321" s="152" t="s">
        <v>1295</v>
      </c>
      <c r="F321" s="153" t="s">
        <v>1296</v>
      </c>
      <c r="G321" s="153" t="s">
        <v>1297</v>
      </c>
      <c r="H321" s="152" t="s">
        <v>1298</v>
      </c>
      <c r="I321" s="151" t="s">
        <v>67</v>
      </c>
      <c r="J321" s="151">
        <v>18112011</v>
      </c>
      <c r="K321" s="151" t="s">
        <v>1232</v>
      </c>
      <c r="L321" s="154">
        <v>9</v>
      </c>
      <c r="M321" s="154" t="s">
        <v>1108</v>
      </c>
      <c r="N321" s="154">
        <v>1035829</v>
      </c>
      <c r="O321" s="151"/>
    </row>
    <row r="322" spans="1:15" s="115" customFormat="1" ht="15.75">
      <c r="A322" s="151">
        <v>321</v>
      </c>
      <c r="B322" s="151" t="s">
        <v>1103</v>
      </c>
      <c r="C322" s="151" t="s">
        <v>118</v>
      </c>
      <c r="D322" s="151" t="s">
        <v>124</v>
      </c>
      <c r="E322" s="152"/>
      <c r="F322" s="153" t="s">
        <v>1299</v>
      </c>
      <c r="G322" s="153" t="s">
        <v>1300</v>
      </c>
      <c r="H322" s="152"/>
      <c r="I322" s="151" t="s">
        <v>67</v>
      </c>
      <c r="J322" s="151">
        <v>18092015</v>
      </c>
      <c r="K322" s="151" t="s">
        <v>276</v>
      </c>
      <c r="L322" s="154">
        <v>5</v>
      </c>
      <c r="M322" s="154" t="s">
        <v>1108</v>
      </c>
      <c r="N322" s="154">
        <v>1125122</v>
      </c>
      <c r="O322" s="151"/>
    </row>
    <row r="323" spans="1:15" s="115" customFormat="1" ht="15.75">
      <c r="A323" s="151">
        <v>322</v>
      </c>
      <c r="B323" s="151" t="s">
        <v>1103</v>
      </c>
      <c r="C323" s="151" t="s">
        <v>118</v>
      </c>
      <c r="D323" s="151" t="s">
        <v>124</v>
      </c>
      <c r="E323" s="152"/>
      <c r="F323" s="153" t="s">
        <v>1301</v>
      </c>
      <c r="G323" s="153" t="s">
        <v>1302</v>
      </c>
      <c r="H323" s="152"/>
      <c r="I323" s="151" t="s">
        <v>67</v>
      </c>
      <c r="J323" s="151">
        <v>18092015</v>
      </c>
      <c r="K323" s="151" t="s">
        <v>276</v>
      </c>
      <c r="L323" s="154">
        <v>5</v>
      </c>
      <c r="M323" s="154" t="s">
        <v>1108</v>
      </c>
      <c r="N323" s="154">
        <v>1125123</v>
      </c>
      <c r="O323" s="151"/>
    </row>
    <row r="324" spans="1:15" s="115" customFormat="1" ht="15.75">
      <c r="A324" s="151">
        <v>323</v>
      </c>
      <c r="B324" s="151" t="s">
        <v>1103</v>
      </c>
      <c r="C324" s="151" t="s">
        <v>118</v>
      </c>
      <c r="D324" s="151" t="s">
        <v>124</v>
      </c>
      <c r="E324" s="152"/>
      <c r="F324" s="153" t="s">
        <v>1303</v>
      </c>
      <c r="G324" s="153" t="s">
        <v>1304</v>
      </c>
      <c r="H324" s="152"/>
      <c r="I324" s="151" t="s">
        <v>67</v>
      </c>
      <c r="J324" s="151">
        <v>18092015</v>
      </c>
      <c r="K324" s="151" t="s">
        <v>276</v>
      </c>
      <c r="L324" s="154">
        <v>5</v>
      </c>
      <c r="M324" s="154" t="s">
        <v>1108</v>
      </c>
      <c r="N324" s="154">
        <v>1125124</v>
      </c>
      <c r="O324" s="151"/>
    </row>
    <row r="325" spans="1:15" s="115" customFormat="1" ht="15.75">
      <c r="A325" s="151">
        <v>324</v>
      </c>
      <c r="B325" s="151" t="s">
        <v>1103</v>
      </c>
      <c r="C325" s="151" t="s">
        <v>118</v>
      </c>
      <c r="D325" s="151" t="s">
        <v>124</v>
      </c>
      <c r="E325" s="152"/>
      <c r="F325" s="153" t="s">
        <v>1305</v>
      </c>
      <c r="G325" s="153" t="s">
        <v>1306</v>
      </c>
      <c r="H325" s="152"/>
      <c r="I325" s="151" t="s">
        <v>67</v>
      </c>
      <c r="J325" s="151">
        <v>18092015</v>
      </c>
      <c r="K325" s="151" t="s">
        <v>276</v>
      </c>
      <c r="L325" s="154">
        <v>5</v>
      </c>
      <c r="M325" s="154" t="s">
        <v>1108</v>
      </c>
      <c r="N325" s="154">
        <v>1125125</v>
      </c>
      <c r="O325" s="151"/>
    </row>
    <row r="326" spans="1:15" s="115" customFormat="1" ht="15.75">
      <c r="A326" s="151">
        <v>325</v>
      </c>
      <c r="B326" s="151" t="s">
        <v>1103</v>
      </c>
      <c r="C326" s="151" t="s">
        <v>118</v>
      </c>
      <c r="D326" s="151" t="s">
        <v>124</v>
      </c>
      <c r="E326" s="152"/>
      <c r="F326" s="153" t="s">
        <v>1307</v>
      </c>
      <c r="G326" s="153" t="s">
        <v>1308</v>
      </c>
      <c r="H326" s="152"/>
      <c r="I326" s="151" t="s">
        <v>67</v>
      </c>
      <c r="J326" s="151">
        <v>30112015</v>
      </c>
      <c r="K326" s="151" t="s">
        <v>276</v>
      </c>
      <c r="L326" s="154">
        <v>5</v>
      </c>
      <c r="M326" s="154" t="s">
        <v>1108</v>
      </c>
      <c r="N326" s="154">
        <v>1125126</v>
      </c>
      <c r="O326" s="151"/>
    </row>
    <row r="327" spans="1:15" s="115" customFormat="1" ht="15.75">
      <c r="A327" s="151">
        <v>326</v>
      </c>
      <c r="B327" s="151" t="s">
        <v>1103</v>
      </c>
      <c r="C327" s="151" t="s">
        <v>118</v>
      </c>
      <c r="D327" s="151" t="s">
        <v>124</v>
      </c>
      <c r="E327" s="152"/>
      <c r="F327" s="153" t="s">
        <v>1309</v>
      </c>
      <c r="G327" s="153" t="s">
        <v>1310</v>
      </c>
      <c r="H327" s="152"/>
      <c r="I327" s="151" t="s">
        <v>67</v>
      </c>
      <c r="J327" s="151">
        <v>13112015</v>
      </c>
      <c r="K327" s="151" t="s">
        <v>276</v>
      </c>
      <c r="L327" s="154">
        <v>5</v>
      </c>
      <c r="M327" s="154" t="s">
        <v>1108</v>
      </c>
      <c r="N327" s="154">
        <v>1125127</v>
      </c>
      <c r="O327" s="151"/>
    </row>
    <row r="328" spans="1:15" s="115" customFormat="1" ht="15.75">
      <c r="A328" s="151">
        <v>327</v>
      </c>
      <c r="B328" s="151" t="s">
        <v>1103</v>
      </c>
      <c r="C328" s="151" t="s">
        <v>118</v>
      </c>
      <c r="D328" s="151" t="s">
        <v>124</v>
      </c>
      <c r="E328" s="152"/>
      <c r="F328" s="153" t="s">
        <v>1311</v>
      </c>
      <c r="G328" s="153" t="s">
        <v>1312</v>
      </c>
      <c r="H328" s="152"/>
      <c r="I328" s="151" t="s">
        <v>67</v>
      </c>
      <c r="J328" s="151">
        <v>30112015</v>
      </c>
      <c r="K328" s="151" t="s">
        <v>276</v>
      </c>
      <c r="L328" s="154">
        <v>5</v>
      </c>
      <c r="M328" s="154" t="s">
        <v>1108</v>
      </c>
      <c r="N328" s="154">
        <v>1125128</v>
      </c>
      <c r="O328" s="151"/>
    </row>
    <row r="329" spans="1:15" s="115" customFormat="1" ht="15.75">
      <c r="A329" s="151">
        <v>328</v>
      </c>
      <c r="B329" s="151" t="s">
        <v>1103</v>
      </c>
      <c r="C329" s="151" t="s">
        <v>118</v>
      </c>
      <c r="D329" s="151" t="s">
        <v>124</v>
      </c>
      <c r="E329" s="152"/>
      <c r="F329" s="153" t="s">
        <v>1313</v>
      </c>
      <c r="G329" s="153" t="s">
        <v>1314</v>
      </c>
      <c r="H329" s="152"/>
      <c r="I329" s="151" t="s">
        <v>67</v>
      </c>
      <c r="J329" s="151">
        <v>30112015</v>
      </c>
      <c r="K329" s="151" t="s">
        <v>276</v>
      </c>
      <c r="L329" s="154">
        <v>5</v>
      </c>
      <c r="M329" s="154" t="s">
        <v>1108</v>
      </c>
      <c r="N329" s="154">
        <v>1125129</v>
      </c>
      <c r="O329" s="151"/>
    </row>
    <row r="330" spans="1:15" s="115" customFormat="1" ht="15.75">
      <c r="A330" s="151">
        <v>329</v>
      </c>
      <c r="B330" s="151" t="s">
        <v>1103</v>
      </c>
      <c r="C330" s="151" t="s">
        <v>118</v>
      </c>
      <c r="D330" s="151" t="s">
        <v>124</v>
      </c>
      <c r="E330" s="152"/>
      <c r="F330" s="153" t="s">
        <v>1315</v>
      </c>
      <c r="G330" s="153" t="s">
        <v>1316</v>
      </c>
      <c r="H330" s="152"/>
      <c r="I330" s="151" t="s">
        <v>67</v>
      </c>
      <c r="J330" s="151">
        <v>13112015</v>
      </c>
      <c r="K330" s="151" t="s">
        <v>276</v>
      </c>
      <c r="L330" s="154">
        <v>5</v>
      </c>
      <c r="M330" s="154" t="s">
        <v>1108</v>
      </c>
      <c r="N330" s="154">
        <v>1125130</v>
      </c>
      <c r="O330" s="151"/>
    </row>
    <row r="331" spans="1:15" s="115" customFormat="1" ht="15.75">
      <c r="A331" s="151">
        <v>330</v>
      </c>
      <c r="B331" s="151" t="s">
        <v>1103</v>
      </c>
      <c r="C331" s="151" t="s">
        <v>118</v>
      </c>
      <c r="D331" s="151" t="s">
        <v>124</v>
      </c>
      <c r="E331" s="152"/>
      <c r="F331" s="153" t="s">
        <v>1317</v>
      </c>
      <c r="G331" s="153" t="s">
        <v>1318</v>
      </c>
      <c r="H331" s="152"/>
      <c r="I331" s="151" t="s">
        <v>67</v>
      </c>
      <c r="J331" s="151">
        <v>30112015</v>
      </c>
      <c r="K331" s="151" t="s">
        <v>276</v>
      </c>
      <c r="L331" s="154">
        <v>5</v>
      </c>
      <c r="M331" s="154" t="s">
        <v>1108</v>
      </c>
      <c r="N331" s="154">
        <v>1125131</v>
      </c>
      <c r="O331" s="151"/>
    </row>
    <row r="332" spans="1:15" s="115" customFormat="1" ht="15.75">
      <c r="A332" s="151">
        <v>331</v>
      </c>
      <c r="B332" s="151" t="s">
        <v>1103</v>
      </c>
      <c r="C332" s="151" t="s">
        <v>118</v>
      </c>
      <c r="D332" s="151" t="s">
        <v>124</v>
      </c>
      <c r="E332" s="152"/>
      <c r="F332" s="153" t="s">
        <v>1319</v>
      </c>
      <c r="G332" s="153" t="s">
        <v>1320</v>
      </c>
      <c r="H332" s="152"/>
      <c r="I332" s="151" t="s">
        <v>67</v>
      </c>
      <c r="J332" s="151">
        <v>13112015</v>
      </c>
      <c r="K332" s="151" t="s">
        <v>276</v>
      </c>
      <c r="L332" s="154">
        <v>5</v>
      </c>
      <c r="M332" s="154" t="s">
        <v>1108</v>
      </c>
      <c r="N332" s="154">
        <v>1125132</v>
      </c>
      <c r="O332" s="151"/>
    </row>
    <row r="333" spans="1:15" s="115" customFormat="1" ht="15.75">
      <c r="A333" s="151">
        <v>332</v>
      </c>
      <c r="B333" s="151" t="s">
        <v>1103</v>
      </c>
      <c r="C333" s="151" t="s">
        <v>118</v>
      </c>
      <c r="D333" s="151" t="s">
        <v>124</v>
      </c>
      <c r="E333" s="152"/>
      <c r="F333" s="153" t="s">
        <v>1321</v>
      </c>
      <c r="G333" s="153" t="s">
        <v>1322</v>
      </c>
      <c r="H333" s="152"/>
      <c r="I333" s="151" t="s">
        <v>67</v>
      </c>
      <c r="J333" s="151">
        <v>13112015</v>
      </c>
      <c r="K333" s="151" t="s">
        <v>276</v>
      </c>
      <c r="L333" s="154">
        <v>5</v>
      </c>
      <c r="M333" s="154" t="s">
        <v>1108</v>
      </c>
      <c r="N333" s="154">
        <v>1125133</v>
      </c>
      <c r="O333" s="151"/>
    </row>
    <row r="334" spans="1:15" s="115" customFormat="1" ht="15.75">
      <c r="A334" s="151">
        <v>333</v>
      </c>
      <c r="B334" s="151" t="s">
        <v>1103</v>
      </c>
      <c r="C334" s="151" t="s">
        <v>118</v>
      </c>
      <c r="D334" s="151" t="s">
        <v>124</v>
      </c>
      <c r="E334" s="152"/>
      <c r="F334" s="153" t="s">
        <v>1323</v>
      </c>
      <c r="G334" s="153" t="s">
        <v>1324</v>
      </c>
      <c r="H334" s="152"/>
      <c r="I334" s="151" t="s">
        <v>67</v>
      </c>
      <c r="J334" s="151">
        <v>30112015</v>
      </c>
      <c r="K334" s="151" t="s">
        <v>276</v>
      </c>
      <c r="L334" s="154">
        <v>5</v>
      </c>
      <c r="M334" s="154" t="s">
        <v>1108</v>
      </c>
      <c r="N334" s="154">
        <v>1125134</v>
      </c>
      <c r="O334" s="151"/>
    </row>
    <row r="335" spans="1:15" s="115" customFormat="1" ht="15.75">
      <c r="A335" s="151">
        <v>334</v>
      </c>
      <c r="B335" s="151" t="s">
        <v>1103</v>
      </c>
      <c r="C335" s="151" t="s">
        <v>118</v>
      </c>
      <c r="D335" s="151" t="s">
        <v>124</v>
      </c>
      <c r="E335" s="152"/>
      <c r="F335" s="153" t="s">
        <v>1325</v>
      </c>
      <c r="G335" s="153" t="s">
        <v>1326</v>
      </c>
      <c r="H335" s="152"/>
      <c r="I335" s="151" t="s">
        <v>67</v>
      </c>
      <c r="J335" s="151">
        <v>30112015</v>
      </c>
      <c r="K335" s="151" t="s">
        <v>276</v>
      </c>
      <c r="L335" s="154">
        <v>5</v>
      </c>
      <c r="M335" s="154" t="s">
        <v>1108</v>
      </c>
      <c r="N335" s="154">
        <v>1125135</v>
      </c>
      <c r="O335" s="151"/>
    </row>
    <row r="336" spans="1:15" s="115" customFormat="1" ht="15.75">
      <c r="A336" s="151">
        <v>335</v>
      </c>
      <c r="B336" s="151" t="s">
        <v>1103</v>
      </c>
      <c r="C336" s="151" t="s">
        <v>118</v>
      </c>
      <c r="D336" s="151" t="s">
        <v>124</v>
      </c>
      <c r="E336" s="152"/>
      <c r="F336" s="153" t="s">
        <v>1327</v>
      </c>
      <c r="G336" s="153" t="s">
        <v>1328</v>
      </c>
      <c r="H336" s="152"/>
      <c r="I336" s="151" t="s">
        <v>67</v>
      </c>
      <c r="J336" s="151">
        <v>30112015</v>
      </c>
      <c r="K336" s="151" t="s">
        <v>276</v>
      </c>
      <c r="L336" s="154">
        <v>5</v>
      </c>
      <c r="M336" s="154" t="s">
        <v>1108</v>
      </c>
      <c r="N336" s="154">
        <v>1125136</v>
      </c>
      <c r="O336" s="151"/>
    </row>
    <row r="337" spans="1:15" s="115" customFormat="1" ht="15.75">
      <c r="A337" s="151">
        <v>336</v>
      </c>
      <c r="B337" s="151" t="s">
        <v>1103</v>
      </c>
      <c r="C337" s="151" t="s">
        <v>118</v>
      </c>
      <c r="D337" s="151" t="s">
        <v>124</v>
      </c>
      <c r="E337" s="152"/>
      <c r="F337" s="153" t="s">
        <v>1329</v>
      </c>
      <c r="G337" s="153" t="s">
        <v>1330</v>
      </c>
      <c r="H337" s="152"/>
      <c r="I337" s="151" t="s">
        <v>67</v>
      </c>
      <c r="J337" s="151">
        <v>13112015</v>
      </c>
      <c r="K337" s="151" t="s">
        <v>276</v>
      </c>
      <c r="L337" s="154">
        <v>5</v>
      </c>
      <c r="M337" s="154" t="s">
        <v>1108</v>
      </c>
      <c r="N337" s="154">
        <v>1125137</v>
      </c>
      <c r="O337" s="151"/>
    </row>
    <row r="338" spans="1:15" s="115" customFormat="1" ht="15.75">
      <c r="A338" s="151">
        <v>337</v>
      </c>
      <c r="B338" s="151" t="s">
        <v>1103</v>
      </c>
      <c r="C338" s="151" t="s">
        <v>118</v>
      </c>
      <c r="D338" s="151" t="s">
        <v>124</v>
      </c>
      <c r="E338" s="152"/>
      <c r="F338" s="153" t="s">
        <v>1331</v>
      </c>
      <c r="G338" s="153" t="s">
        <v>1332</v>
      </c>
      <c r="H338" s="152"/>
      <c r="I338" s="151" t="s">
        <v>67</v>
      </c>
      <c r="J338" s="151">
        <v>13112015</v>
      </c>
      <c r="K338" s="151" t="s">
        <v>276</v>
      </c>
      <c r="L338" s="154">
        <v>5</v>
      </c>
      <c r="M338" s="154" t="s">
        <v>1108</v>
      </c>
      <c r="N338" s="154">
        <v>1125138</v>
      </c>
      <c r="O338" s="151"/>
    </row>
    <row r="339" spans="1:15" s="115" customFormat="1" ht="15.75">
      <c r="A339" s="151">
        <v>338</v>
      </c>
      <c r="B339" s="151" t="s">
        <v>1103</v>
      </c>
      <c r="C339" s="151" t="s">
        <v>118</v>
      </c>
      <c r="D339" s="151" t="s">
        <v>124</v>
      </c>
      <c r="E339" s="152"/>
      <c r="F339" s="153" t="s">
        <v>1333</v>
      </c>
      <c r="G339" s="153" t="s">
        <v>1334</v>
      </c>
      <c r="H339" s="152"/>
      <c r="I339" s="151" t="s">
        <v>67</v>
      </c>
      <c r="J339" s="151">
        <v>30112015</v>
      </c>
      <c r="K339" s="151" t="s">
        <v>276</v>
      </c>
      <c r="L339" s="154">
        <v>5</v>
      </c>
      <c r="M339" s="154" t="s">
        <v>1108</v>
      </c>
      <c r="N339" s="154">
        <v>1125139</v>
      </c>
      <c r="O339" s="151"/>
    </row>
    <row r="340" spans="1:15" s="115" customFormat="1" ht="15.75">
      <c r="A340" s="151">
        <v>339</v>
      </c>
      <c r="B340" s="151" t="s">
        <v>1103</v>
      </c>
      <c r="C340" s="151" t="s">
        <v>118</v>
      </c>
      <c r="D340" s="151" t="s">
        <v>124</v>
      </c>
      <c r="E340" s="152"/>
      <c r="F340" s="153" t="s">
        <v>1335</v>
      </c>
      <c r="G340" s="153" t="s">
        <v>1336</v>
      </c>
      <c r="H340" s="152"/>
      <c r="I340" s="151" t="s">
        <v>67</v>
      </c>
      <c r="J340" s="151">
        <v>30112015</v>
      </c>
      <c r="K340" s="151" t="s">
        <v>276</v>
      </c>
      <c r="L340" s="154">
        <v>5</v>
      </c>
      <c r="M340" s="154" t="s">
        <v>1108</v>
      </c>
      <c r="N340" s="154">
        <v>1125140</v>
      </c>
      <c r="O340" s="151"/>
    </row>
    <row r="341" spans="1:15" s="115" customFormat="1" ht="15.75">
      <c r="A341" s="151">
        <v>340</v>
      </c>
      <c r="B341" s="151" t="s">
        <v>1103</v>
      </c>
      <c r="C341" s="151" t="s">
        <v>118</v>
      </c>
      <c r="D341" s="151" t="s">
        <v>124</v>
      </c>
      <c r="E341" s="152"/>
      <c r="F341" s="153" t="s">
        <v>1337</v>
      </c>
      <c r="G341" s="153" t="s">
        <v>1338</v>
      </c>
      <c r="H341" s="152"/>
      <c r="I341" s="151" t="s">
        <v>67</v>
      </c>
      <c r="J341" s="151">
        <v>13112015</v>
      </c>
      <c r="K341" s="151" t="s">
        <v>276</v>
      </c>
      <c r="L341" s="154">
        <v>5</v>
      </c>
      <c r="M341" s="154" t="s">
        <v>1108</v>
      </c>
      <c r="N341" s="154">
        <v>1125141</v>
      </c>
      <c r="O341" s="151"/>
    </row>
    <row r="342" spans="1:15" s="115" customFormat="1" ht="15.75">
      <c r="A342" s="151">
        <v>341</v>
      </c>
      <c r="B342" s="151" t="s">
        <v>1103</v>
      </c>
      <c r="C342" s="151" t="s">
        <v>118</v>
      </c>
      <c r="D342" s="151" t="s">
        <v>124</v>
      </c>
      <c r="E342" s="152"/>
      <c r="F342" s="153" t="s">
        <v>1339</v>
      </c>
      <c r="G342" s="153" t="s">
        <v>1340</v>
      </c>
      <c r="H342" s="152"/>
      <c r="I342" s="151" t="s">
        <v>67</v>
      </c>
      <c r="J342" s="151">
        <v>13112015</v>
      </c>
      <c r="K342" s="151" t="s">
        <v>276</v>
      </c>
      <c r="L342" s="154">
        <v>5</v>
      </c>
      <c r="M342" s="154" t="s">
        <v>1108</v>
      </c>
      <c r="N342" s="154">
        <v>1125142</v>
      </c>
      <c r="O342" s="151"/>
    </row>
    <row r="343" spans="1:15" s="115" customFormat="1" ht="15.75">
      <c r="A343" s="151">
        <v>342</v>
      </c>
      <c r="B343" s="151" t="s">
        <v>1103</v>
      </c>
      <c r="C343" s="151" t="s">
        <v>118</v>
      </c>
      <c r="D343" s="151" t="s">
        <v>124</v>
      </c>
      <c r="E343" s="152"/>
      <c r="F343" s="153" t="s">
        <v>1341</v>
      </c>
      <c r="G343" s="153" t="s">
        <v>1342</v>
      </c>
      <c r="H343" s="152"/>
      <c r="I343" s="151" t="s">
        <v>67</v>
      </c>
      <c r="J343" s="151">
        <v>13112015</v>
      </c>
      <c r="K343" s="151" t="s">
        <v>276</v>
      </c>
      <c r="L343" s="154">
        <v>5</v>
      </c>
      <c r="M343" s="154" t="s">
        <v>1108</v>
      </c>
      <c r="N343" s="154">
        <v>1125143</v>
      </c>
      <c r="O343" s="151"/>
    </row>
    <row r="344" spans="1:15" s="115" customFormat="1" ht="15.75">
      <c r="A344" s="151">
        <v>343</v>
      </c>
      <c r="B344" s="151" t="s">
        <v>1103</v>
      </c>
      <c r="C344" s="151" t="s">
        <v>118</v>
      </c>
      <c r="D344" s="151" t="s">
        <v>124</v>
      </c>
      <c r="E344" s="152"/>
      <c r="F344" s="153" t="s">
        <v>1343</v>
      </c>
      <c r="G344" s="153" t="s">
        <v>1344</v>
      </c>
      <c r="H344" s="152"/>
      <c r="I344" s="151" t="s">
        <v>67</v>
      </c>
      <c r="J344" s="151">
        <v>13112015</v>
      </c>
      <c r="K344" s="151" t="s">
        <v>276</v>
      </c>
      <c r="L344" s="154">
        <v>5</v>
      </c>
      <c r="M344" s="154" t="s">
        <v>1108</v>
      </c>
      <c r="N344" s="154">
        <v>1125144</v>
      </c>
      <c r="O344" s="151"/>
    </row>
    <row r="345" spans="1:15" s="115" customFormat="1" ht="15.75">
      <c r="A345" s="151">
        <v>344</v>
      </c>
      <c r="B345" s="151" t="s">
        <v>1103</v>
      </c>
      <c r="C345" s="151" t="s">
        <v>118</v>
      </c>
      <c r="D345" s="151" t="s">
        <v>124</v>
      </c>
      <c r="E345" s="152"/>
      <c r="F345" s="153" t="s">
        <v>1345</v>
      </c>
      <c r="G345" s="153" t="s">
        <v>1346</v>
      </c>
      <c r="H345" s="152"/>
      <c r="I345" s="151" t="s">
        <v>67</v>
      </c>
      <c r="J345" s="151">
        <v>13112015</v>
      </c>
      <c r="K345" s="151" t="s">
        <v>276</v>
      </c>
      <c r="L345" s="154">
        <v>5</v>
      </c>
      <c r="M345" s="154" t="s">
        <v>1108</v>
      </c>
      <c r="N345" s="154">
        <v>1125145</v>
      </c>
      <c r="O345" s="151"/>
    </row>
    <row r="346" spans="1:15" s="115" customFormat="1" ht="15.75">
      <c r="A346" s="151">
        <v>345</v>
      </c>
      <c r="B346" s="151" t="s">
        <v>1103</v>
      </c>
      <c r="C346" s="151" t="s">
        <v>118</v>
      </c>
      <c r="D346" s="151" t="s">
        <v>124</v>
      </c>
      <c r="E346" s="152"/>
      <c r="F346" s="153" t="s">
        <v>1347</v>
      </c>
      <c r="G346" s="153" t="s">
        <v>1348</v>
      </c>
      <c r="H346" s="152"/>
      <c r="I346" s="151" t="s">
        <v>67</v>
      </c>
      <c r="J346" s="151">
        <v>13112015</v>
      </c>
      <c r="K346" s="151" t="s">
        <v>276</v>
      </c>
      <c r="L346" s="154">
        <v>5</v>
      </c>
      <c r="M346" s="154" t="s">
        <v>1108</v>
      </c>
      <c r="N346" s="154">
        <v>1125146</v>
      </c>
      <c r="O346" s="151"/>
    </row>
    <row r="347" spans="1:15" s="115" customFormat="1" ht="15.75">
      <c r="A347" s="151">
        <v>346</v>
      </c>
      <c r="B347" s="151" t="s">
        <v>1103</v>
      </c>
      <c r="C347" s="151" t="s">
        <v>118</v>
      </c>
      <c r="D347" s="151" t="s">
        <v>124</v>
      </c>
      <c r="E347" s="152"/>
      <c r="F347" s="153" t="s">
        <v>1349</v>
      </c>
      <c r="G347" s="153" t="s">
        <v>1350</v>
      </c>
      <c r="H347" s="152"/>
      <c r="I347" s="151" t="s">
        <v>67</v>
      </c>
      <c r="J347" s="151">
        <v>13112015</v>
      </c>
      <c r="K347" s="151" t="s">
        <v>276</v>
      </c>
      <c r="L347" s="154">
        <v>5</v>
      </c>
      <c r="M347" s="154" t="s">
        <v>1108</v>
      </c>
      <c r="N347" s="154">
        <v>1125147</v>
      </c>
      <c r="O347" s="151"/>
    </row>
    <row r="348" spans="1:15" s="115" customFormat="1" ht="15.75">
      <c r="A348" s="151">
        <v>347</v>
      </c>
      <c r="B348" s="151" t="s">
        <v>1103</v>
      </c>
      <c r="C348" s="151" t="s">
        <v>118</v>
      </c>
      <c r="D348" s="151" t="s">
        <v>124</v>
      </c>
      <c r="E348" s="152"/>
      <c r="F348" s="153" t="s">
        <v>1351</v>
      </c>
      <c r="G348" s="153" t="s">
        <v>1352</v>
      </c>
      <c r="H348" s="152"/>
      <c r="I348" s="151" t="s">
        <v>67</v>
      </c>
      <c r="J348" s="151">
        <v>13112015</v>
      </c>
      <c r="K348" s="151" t="s">
        <v>276</v>
      </c>
      <c r="L348" s="154">
        <v>5</v>
      </c>
      <c r="M348" s="154" t="s">
        <v>1108</v>
      </c>
      <c r="N348" s="154">
        <v>1125148</v>
      </c>
      <c r="O348" s="151"/>
    </row>
    <row r="349" spans="1:15" s="115" customFormat="1" ht="15.75">
      <c r="A349" s="151">
        <v>348</v>
      </c>
      <c r="B349" s="151" t="s">
        <v>1103</v>
      </c>
      <c r="C349" s="151" t="s">
        <v>118</v>
      </c>
      <c r="D349" s="151" t="s">
        <v>124</v>
      </c>
      <c r="E349" s="152"/>
      <c r="F349" s="153" t="s">
        <v>1353</v>
      </c>
      <c r="G349" s="153" t="s">
        <v>1354</v>
      </c>
      <c r="H349" s="152"/>
      <c r="I349" s="151" t="s">
        <v>67</v>
      </c>
      <c r="J349" s="151">
        <v>13112015</v>
      </c>
      <c r="K349" s="151" t="s">
        <v>276</v>
      </c>
      <c r="L349" s="154">
        <v>5</v>
      </c>
      <c r="M349" s="154" t="s">
        <v>1108</v>
      </c>
      <c r="N349" s="154">
        <v>1125149</v>
      </c>
      <c r="O349" s="151"/>
    </row>
    <row r="350" spans="1:15" s="115" customFormat="1" ht="15.75">
      <c r="A350" s="151">
        <v>349</v>
      </c>
      <c r="B350" s="151" t="s">
        <v>1103</v>
      </c>
      <c r="C350" s="151" t="s">
        <v>118</v>
      </c>
      <c r="D350" s="151" t="s">
        <v>124</v>
      </c>
      <c r="E350" s="152"/>
      <c r="F350" s="153" t="s">
        <v>1355</v>
      </c>
      <c r="G350" s="153" t="s">
        <v>1356</v>
      </c>
      <c r="H350" s="152"/>
      <c r="I350" s="151" t="s">
        <v>67</v>
      </c>
      <c r="J350" s="151">
        <v>30082016</v>
      </c>
      <c r="K350" s="151" t="s">
        <v>1357</v>
      </c>
      <c r="L350" s="154">
        <v>4</v>
      </c>
      <c r="M350" s="154" t="s">
        <v>1108</v>
      </c>
      <c r="N350" s="154">
        <v>1126615</v>
      </c>
      <c r="O350" s="151"/>
    </row>
    <row r="351" spans="1:15" s="115" customFormat="1" ht="15.75">
      <c r="A351" s="151">
        <v>350</v>
      </c>
      <c r="B351" s="151" t="s">
        <v>1103</v>
      </c>
      <c r="C351" s="151" t="s">
        <v>118</v>
      </c>
      <c r="D351" s="151" t="s">
        <v>124</v>
      </c>
      <c r="E351" s="152"/>
      <c r="F351" s="153" t="s">
        <v>1358</v>
      </c>
      <c r="G351" s="153" t="s">
        <v>1359</v>
      </c>
      <c r="H351" s="152"/>
      <c r="I351" s="151" t="s">
        <v>67</v>
      </c>
      <c r="J351" s="151">
        <v>30082016</v>
      </c>
      <c r="K351" s="151" t="s">
        <v>1357</v>
      </c>
      <c r="L351" s="154">
        <v>4</v>
      </c>
      <c r="M351" s="154" t="s">
        <v>1108</v>
      </c>
      <c r="N351" s="154">
        <v>1126616</v>
      </c>
      <c r="O351" s="151"/>
    </row>
    <row r="352" spans="1:15" s="115" customFormat="1" ht="15.75">
      <c r="A352" s="151">
        <v>351</v>
      </c>
      <c r="B352" s="151" t="s">
        <v>1103</v>
      </c>
      <c r="C352" s="151" t="s">
        <v>118</v>
      </c>
      <c r="D352" s="151" t="s">
        <v>124</v>
      </c>
      <c r="E352" s="152"/>
      <c r="F352" s="153" t="s">
        <v>1360</v>
      </c>
      <c r="G352" s="153" t="s">
        <v>1361</v>
      </c>
      <c r="H352" s="152"/>
      <c r="I352" s="151" t="s">
        <v>67</v>
      </c>
      <c r="J352" s="151">
        <v>30082016</v>
      </c>
      <c r="K352" s="151" t="s">
        <v>1357</v>
      </c>
      <c r="L352" s="154">
        <v>4</v>
      </c>
      <c r="M352" s="154" t="s">
        <v>1108</v>
      </c>
      <c r="N352" s="154">
        <v>1126617</v>
      </c>
      <c r="O352" s="151"/>
    </row>
    <row r="353" spans="1:15" s="115" customFormat="1" ht="15.75">
      <c r="A353" s="151">
        <v>352</v>
      </c>
      <c r="B353" s="151" t="s">
        <v>1103</v>
      </c>
      <c r="C353" s="151" t="s">
        <v>118</v>
      </c>
      <c r="D353" s="151" t="s">
        <v>124</v>
      </c>
      <c r="E353" s="152"/>
      <c r="F353" s="153" t="s">
        <v>1362</v>
      </c>
      <c r="G353" s="153" t="s">
        <v>1363</v>
      </c>
      <c r="H353" s="152"/>
      <c r="I353" s="151" t="s">
        <v>67</v>
      </c>
      <c r="J353" s="151">
        <v>30082016</v>
      </c>
      <c r="K353" s="151" t="s">
        <v>1357</v>
      </c>
      <c r="L353" s="154">
        <v>4</v>
      </c>
      <c r="M353" s="154" t="s">
        <v>1108</v>
      </c>
      <c r="N353" s="154">
        <v>1126618</v>
      </c>
      <c r="O353" s="151"/>
    </row>
    <row r="354" spans="1:15" s="115" customFormat="1" ht="15.75">
      <c r="A354" s="151">
        <v>353</v>
      </c>
      <c r="B354" s="151" t="s">
        <v>1103</v>
      </c>
      <c r="C354" s="151" t="s">
        <v>118</v>
      </c>
      <c r="D354" s="151" t="s">
        <v>124</v>
      </c>
      <c r="E354" s="152"/>
      <c r="F354" s="153" t="s">
        <v>1364</v>
      </c>
      <c r="G354" s="153" t="s">
        <v>1365</v>
      </c>
      <c r="H354" s="152"/>
      <c r="I354" s="151" t="s">
        <v>67</v>
      </c>
      <c r="J354" s="151">
        <v>30082016</v>
      </c>
      <c r="K354" s="151" t="s">
        <v>1357</v>
      </c>
      <c r="L354" s="154">
        <v>4</v>
      </c>
      <c r="M354" s="154" t="s">
        <v>1108</v>
      </c>
      <c r="N354" s="154">
        <v>1126619</v>
      </c>
      <c r="O354" s="151"/>
    </row>
    <row r="355" spans="1:15" s="115" customFormat="1" ht="15.75">
      <c r="A355" s="151">
        <v>354</v>
      </c>
      <c r="B355" s="151" t="s">
        <v>1103</v>
      </c>
      <c r="C355" s="151" t="s">
        <v>118</v>
      </c>
      <c r="D355" s="151" t="s">
        <v>124</v>
      </c>
      <c r="E355" s="152"/>
      <c r="F355" s="153" t="s">
        <v>1366</v>
      </c>
      <c r="G355" s="153" t="s">
        <v>1367</v>
      </c>
      <c r="H355" s="152"/>
      <c r="I355" s="151" t="s">
        <v>67</v>
      </c>
      <c r="J355" s="151">
        <v>30082016</v>
      </c>
      <c r="K355" s="151" t="s">
        <v>1357</v>
      </c>
      <c r="L355" s="154">
        <v>4</v>
      </c>
      <c r="M355" s="154" t="s">
        <v>1108</v>
      </c>
      <c r="N355" s="154">
        <v>1126620</v>
      </c>
      <c r="O355" s="151"/>
    </row>
    <row r="356" spans="1:15" s="115" customFormat="1" ht="15.75">
      <c r="A356" s="151">
        <v>355</v>
      </c>
      <c r="B356" s="151" t="s">
        <v>1103</v>
      </c>
      <c r="C356" s="151" t="s">
        <v>118</v>
      </c>
      <c r="D356" s="151" t="s">
        <v>124</v>
      </c>
      <c r="E356" s="152"/>
      <c r="F356" s="153" t="s">
        <v>1368</v>
      </c>
      <c r="G356" s="153" t="s">
        <v>1369</v>
      </c>
      <c r="H356" s="152"/>
      <c r="I356" s="151" t="s">
        <v>67</v>
      </c>
      <c r="J356" s="151">
        <v>30082016</v>
      </c>
      <c r="K356" s="151" t="s">
        <v>1357</v>
      </c>
      <c r="L356" s="154">
        <v>4</v>
      </c>
      <c r="M356" s="154" t="s">
        <v>1108</v>
      </c>
      <c r="N356" s="154">
        <v>1126621</v>
      </c>
      <c r="O356" s="151"/>
    </row>
    <row r="357" spans="1:15" s="115" customFormat="1" ht="15.75">
      <c r="A357" s="151">
        <v>356</v>
      </c>
      <c r="B357" s="151" t="s">
        <v>1103</v>
      </c>
      <c r="C357" s="151" t="s">
        <v>118</v>
      </c>
      <c r="D357" s="151" t="s">
        <v>124</v>
      </c>
      <c r="E357" s="152"/>
      <c r="F357" s="153" t="s">
        <v>1370</v>
      </c>
      <c r="G357" s="153" t="s">
        <v>1371</v>
      </c>
      <c r="H357" s="152"/>
      <c r="I357" s="151" t="s">
        <v>67</v>
      </c>
      <c r="J357" s="151">
        <v>30082016</v>
      </c>
      <c r="K357" s="151" t="s">
        <v>1357</v>
      </c>
      <c r="L357" s="154">
        <v>4</v>
      </c>
      <c r="M357" s="154" t="s">
        <v>1108</v>
      </c>
      <c r="N357" s="154">
        <v>1126622</v>
      </c>
      <c r="O357" s="151"/>
    </row>
    <row r="358" spans="1:15" s="115" customFormat="1" ht="15.75">
      <c r="A358" s="151">
        <v>357</v>
      </c>
      <c r="B358" s="151" t="s">
        <v>1103</v>
      </c>
      <c r="C358" s="151" t="s">
        <v>118</v>
      </c>
      <c r="D358" s="151" t="s">
        <v>124</v>
      </c>
      <c r="E358" s="152"/>
      <c r="F358" s="153" t="s">
        <v>1372</v>
      </c>
      <c r="G358" s="153" t="s">
        <v>1373</v>
      </c>
      <c r="H358" s="152"/>
      <c r="I358" s="151" t="s">
        <v>67</v>
      </c>
      <c r="J358" s="151">
        <v>30082016</v>
      </c>
      <c r="K358" s="151" t="s">
        <v>1357</v>
      </c>
      <c r="L358" s="154">
        <v>4</v>
      </c>
      <c r="M358" s="154" t="s">
        <v>1108</v>
      </c>
      <c r="N358" s="154">
        <v>1126623</v>
      </c>
      <c r="O358" s="151"/>
    </row>
    <row r="359" spans="1:15" s="115" customFormat="1" ht="15.75">
      <c r="A359" s="151">
        <v>358</v>
      </c>
      <c r="B359" s="151" t="s">
        <v>1103</v>
      </c>
      <c r="C359" s="151" t="s">
        <v>118</v>
      </c>
      <c r="D359" s="151" t="s">
        <v>124</v>
      </c>
      <c r="E359" s="152"/>
      <c r="F359" s="153" t="s">
        <v>1374</v>
      </c>
      <c r="G359" s="153" t="s">
        <v>1375</v>
      </c>
      <c r="H359" s="152"/>
      <c r="I359" s="151" t="s">
        <v>67</v>
      </c>
      <c r="J359" s="151">
        <v>30082016</v>
      </c>
      <c r="K359" s="151" t="s">
        <v>1357</v>
      </c>
      <c r="L359" s="154">
        <v>4</v>
      </c>
      <c r="M359" s="154" t="s">
        <v>1108</v>
      </c>
      <c r="N359" s="154">
        <v>1126624</v>
      </c>
      <c r="O359" s="151"/>
    </row>
    <row r="360" spans="1:15" s="115" customFormat="1" ht="15.75">
      <c r="A360" s="151">
        <v>359</v>
      </c>
      <c r="B360" s="151" t="s">
        <v>1103</v>
      </c>
      <c r="C360" s="151" t="s">
        <v>118</v>
      </c>
      <c r="D360" s="151" t="s">
        <v>124</v>
      </c>
      <c r="E360" s="152"/>
      <c r="F360" s="153" t="s">
        <v>1376</v>
      </c>
      <c r="G360" s="153" t="s">
        <v>1377</v>
      </c>
      <c r="H360" s="152"/>
      <c r="I360" s="151" t="s">
        <v>67</v>
      </c>
      <c r="J360" s="151">
        <v>30082016</v>
      </c>
      <c r="K360" s="151" t="s">
        <v>1357</v>
      </c>
      <c r="L360" s="154">
        <v>4</v>
      </c>
      <c r="M360" s="154" t="s">
        <v>1108</v>
      </c>
      <c r="N360" s="154">
        <v>1126625</v>
      </c>
      <c r="O360" s="151"/>
    </row>
    <row r="361" spans="1:15" s="115" customFormat="1" ht="15.75">
      <c r="A361" s="151">
        <v>360</v>
      </c>
      <c r="B361" s="151" t="s">
        <v>1378</v>
      </c>
      <c r="C361" s="151" t="s">
        <v>118</v>
      </c>
      <c r="D361" s="151" t="s">
        <v>120</v>
      </c>
      <c r="E361" s="152" t="s">
        <v>1379</v>
      </c>
      <c r="F361" s="153" t="s">
        <v>1380</v>
      </c>
      <c r="G361" s="153" t="s">
        <v>1381</v>
      </c>
      <c r="H361" s="152" t="s">
        <v>1382</v>
      </c>
      <c r="I361" s="151" t="s">
        <v>117</v>
      </c>
      <c r="J361" s="151">
        <v>14092001</v>
      </c>
      <c r="K361" s="151" t="s">
        <v>587</v>
      </c>
      <c r="L361" s="154">
        <v>19</v>
      </c>
      <c r="M361" s="154" t="s">
        <v>1108</v>
      </c>
      <c r="N361" s="154">
        <v>1035732</v>
      </c>
      <c r="O361" s="151"/>
    </row>
    <row r="362" spans="1:15" s="115" customFormat="1" ht="15.75">
      <c r="A362" s="151">
        <v>361</v>
      </c>
      <c r="B362" s="151" t="s">
        <v>1378</v>
      </c>
      <c r="C362" s="151" t="s">
        <v>118</v>
      </c>
      <c r="D362" s="151" t="s">
        <v>120</v>
      </c>
      <c r="E362" s="152" t="s">
        <v>1383</v>
      </c>
      <c r="F362" s="153" t="s">
        <v>1384</v>
      </c>
      <c r="G362" s="153" t="s">
        <v>1385</v>
      </c>
      <c r="H362" s="152" t="s">
        <v>1386</v>
      </c>
      <c r="I362" s="151" t="s">
        <v>117</v>
      </c>
      <c r="J362" s="151">
        <v>14092001</v>
      </c>
      <c r="K362" s="151" t="s">
        <v>587</v>
      </c>
      <c r="L362" s="154">
        <v>19</v>
      </c>
      <c r="M362" s="154" t="s">
        <v>1108</v>
      </c>
      <c r="N362" s="154">
        <v>1035733</v>
      </c>
      <c r="O362" s="151"/>
    </row>
    <row r="363" spans="1:15" s="115" customFormat="1" ht="15.75">
      <c r="A363" s="151">
        <v>362</v>
      </c>
      <c r="B363" s="151" t="s">
        <v>1378</v>
      </c>
      <c r="C363" s="151" t="s">
        <v>118</v>
      </c>
      <c r="D363" s="151" t="s">
        <v>120</v>
      </c>
      <c r="E363" s="152" t="s">
        <v>1387</v>
      </c>
      <c r="F363" s="153" t="s">
        <v>1388</v>
      </c>
      <c r="G363" s="153" t="s">
        <v>1389</v>
      </c>
      <c r="H363" s="152" t="s">
        <v>1390</v>
      </c>
      <c r="I363" s="151" t="s">
        <v>117</v>
      </c>
      <c r="J363" s="151">
        <v>15092001</v>
      </c>
      <c r="K363" s="151" t="s">
        <v>587</v>
      </c>
      <c r="L363" s="154">
        <v>19</v>
      </c>
      <c r="M363" s="154" t="s">
        <v>1108</v>
      </c>
      <c r="N363" s="154">
        <v>1035734</v>
      </c>
      <c r="O363" s="151"/>
    </row>
    <row r="364" spans="1:15" s="115" customFormat="1" ht="15.75">
      <c r="A364" s="151">
        <v>363</v>
      </c>
      <c r="B364" s="151" t="s">
        <v>1378</v>
      </c>
      <c r="C364" s="151" t="s">
        <v>118</v>
      </c>
      <c r="D364" s="151" t="s">
        <v>120</v>
      </c>
      <c r="E364" s="152" t="s">
        <v>1391</v>
      </c>
      <c r="F364" s="153" t="s">
        <v>1392</v>
      </c>
      <c r="G364" s="153" t="s">
        <v>1393</v>
      </c>
      <c r="H364" s="152" t="s">
        <v>1394</v>
      </c>
      <c r="I364" s="151" t="s">
        <v>117</v>
      </c>
      <c r="J364" s="151">
        <v>15092001</v>
      </c>
      <c r="K364" s="151" t="s">
        <v>587</v>
      </c>
      <c r="L364" s="154">
        <v>19</v>
      </c>
      <c r="M364" s="154" t="s">
        <v>1108</v>
      </c>
      <c r="N364" s="154">
        <v>1035735</v>
      </c>
      <c r="O364" s="151"/>
    </row>
    <row r="365" spans="1:15" s="115" customFormat="1" ht="15.75">
      <c r="A365" s="151">
        <v>364</v>
      </c>
      <c r="B365" s="151" t="s">
        <v>1378</v>
      </c>
      <c r="C365" s="151" t="s">
        <v>118</v>
      </c>
      <c r="D365" s="151" t="s">
        <v>120</v>
      </c>
      <c r="E365" s="152" t="s">
        <v>1395</v>
      </c>
      <c r="F365" s="153" t="s">
        <v>1396</v>
      </c>
      <c r="G365" s="153" t="s">
        <v>1397</v>
      </c>
      <c r="H365" s="152" t="s">
        <v>1398</v>
      </c>
      <c r="I365" s="151" t="s">
        <v>117</v>
      </c>
      <c r="J365" s="151" t="s">
        <v>1399</v>
      </c>
      <c r="K365" s="151" t="s">
        <v>675</v>
      </c>
      <c r="L365" s="154">
        <v>18</v>
      </c>
      <c r="M365" s="154" t="s">
        <v>1108</v>
      </c>
      <c r="N365" s="154">
        <v>1035736</v>
      </c>
      <c r="O365" s="151"/>
    </row>
    <row r="366" spans="1:15" s="115" customFormat="1" ht="15.75">
      <c r="A366" s="151">
        <v>365</v>
      </c>
      <c r="B366" s="151" t="s">
        <v>1378</v>
      </c>
      <c r="C366" s="151" t="s">
        <v>118</v>
      </c>
      <c r="D366" s="151" t="s">
        <v>120</v>
      </c>
      <c r="E366" s="152" t="s">
        <v>1400</v>
      </c>
      <c r="F366" s="153" t="s">
        <v>1401</v>
      </c>
      <c r="G366" s="153" t="s">
        <v>1402</v>
      </c>
      <c r="H366" s="152" t="s">
        <v>1403</v>
      </c>
      <c r="I366" s="151" t="s">
        <v>117</v>
      </c>
      <c r="J366" s="151" t="s">
        <v>1399</v>
      </c>
      <c r="K366" s="151" t="s">
        <v>675</v>
      </c>
      <c r="L366" s="154">
        <v>18</v>
      </c>
      <c r="M366" s="154" t="s">
        <v>1108</v>
      </c>
      <c r="N366" s="154">
        <v>1035737</v>
      </c>
      <c r="O366" s="151"/>
    </row>
    <row r="367" spans="1:15" s="115" customFormat="1" ht="15.75">
      <c r="A367" s="151">
        <v>366</v>
      </c>
      <c r="B367" s="151" t="s">
        <v>1378</v>
      </c>
      <c r="C367" s="151" t="s">
        <v>118</v>
      </c>
      <c r="D367" s="151" t="s">
        <v>120</v>
      </c>
      <c r="E367" s="152" t="s">
        <v>1404</v>
      </c>
      <c r="F367" s="153" t="s">
        <v>1405</v>
      </c>
      <c r="G367" s="153" t="s">
        <v>1406</v>
      </c>
      <c r="H367" s="152" t="s">
        <v>1407</v>
      </c>
      <c r="I367" s="151" t="s">
        <v>117</v>
      </c>
      <c r="J367" s="151">
        <v>20042008</v>
      </c>
      <c r="K367" s="151" t="s">
        <v>1191</v>
      </c>
      <c r="L367" s="154">
        <v>12</v>
      </c>
      <c r="M367" s="154" t="s">
        <v>1108</v>
      </c>
      <c r="N367" s="154">
        <v>1035738</v>
      </c>
      <c r="O367" s="151"/>
    </row>
    <row r="368" spans="1:15" s="115" customFormat="1" ht="15.75">
      <c r="A368" s="151">
        <v>367</v>
      </c>
      <c r="B368" s="151" t="s">
        <v>1378</v>
      </c>
      <c r="C368" s="151" t="s">
        <v>118</v>
      </c>
      <c r="D368" s="151" t="s">
        <v>120</v>
      </c>
      <c r="E368" s="152" t="s">
        <v>1408</v>
      </c>
      <c r="F368" s="153" t="s">
        <v>1409</v>
      </c>
      <c r="G368" s="153" t="s">
        <v>1410</v>
      </c>
      <c r="H368" s="152" t="s">
        <v>1411</v>
      </c>
      <c r="I368" s="151" t="s">
        <v>117</v>
      </c>
      <c r="J368" s="151">
        <v>16042008</v>
      </c>
      <c r="K368" s="151" t="s">
        <v>1191</v>
      </c>
      <c r="L368" s="154">
        <v>12</v>
      </c>
      <c r="M368" s="154" t="s">
        <v>1108</v>
      </c>
      <c r="N368" s="154">
        <v>1035739</v>
      </c>
      <c r="O368" s="151"/>
    </row>
    <row r="369" spans="1:15" s="115" customFormat="1" ht="15.75">
      <c r="A369" s="151">
        <v>368</v>
      </c>
      <c r="B369" s="151" t="s">
        <v>1378</v>
      </c>
      <c r="C369" s="151" t="s">
        <v>118</v>
      </c>
      <c r="D369" s="151" t="s">
        <v>120</v>
      </c>
      <c r="E369" s="152" t="s">
        <v>1412</v>
      </c>
      <c r="F369" s="153" t="s">
        <v>1413</v>
      </c>
      <c r="G369" s="153" t="s">
        <v>1414</v>
      </c>
      <c r="H369" s="152" t="s">
        <v>1415</v>
      </c>
      <c r="I369" s="151" t="s">
        <v>117</v>
      </c>
      <c r="J369" s="151">
        <v>15042008</v>
      </c>
      <c r="K369" s="151" t="s">
        <v>1191</v>
      </c>
      <c r="L369" s="154">
        <v>12</v>
      </c>
      <c r="M369" s="154" t="s">
        <v>1108</v>
      </c>
      <c r="N369" s="154">
        <v>1035740</v>
      </c>
      <c r="O369" s="151"/>
    </row>
    <row r="370" spans="1:15" s="115" customFormat="1" ht="15.75">
      <c r="A370" s="151">
        <v>369</v>
      </c>
      <c r="B370" s="151" t="s">
        <v>1378</v>
      </c>
      <c r="C370" s="151" t="s">
        <v>118</v>
      </c>
      <c r="D370" s="151" t="s">
        <v>120</v>
      </c>
      <c r="E370" s="152" t="s">
        <v>1416</v>
      </c>
      <c r="F370" s="153" t="s">
        <v>1417</v>
      </c>
      <c r="G370" s="153" t="s">
        <v>1418</v>
      </c>
      <c r="H370" s="152" t="s">
        <v>1419</v>
      </c>
      <c r="I370" s="151" t="s">
        <v>117</v>
      </c>
      <c r="J370" s="151">
        <v>18042008</v>
      </c>
      <c r="K370" s="151" t="s">
        <v>1191</v>
      </c>
      <c r="L370" s="154">
        <v>12</v>
      </c>
      <c r="M370" s="154" t="s">
        <v>1108</v>
      </c>
      <c r="N370" s="154">
        <v>1035741</v>
      </c>
      <c r="O370" s="151"/>
    </row>
    <row r="371" spans="1:15" s="115" customFormat="1" ht="15.75">
      <c r="A371" s="151">
        <v>370</v>
      </c>
      <c r="B371" s="151" t="s">
        <v>1378</v>
      </c>
      <c r="C371" s="151" t="s">
        <v>118</v>
      </c>
      <c r="D371" s="151" t="s">
        <v>120</v>
      </c>
      <c r="E371" s="152" t="s">
        <v>1420</v>
      </c>
      <c r="F371" s="153" t="s">
        <v>1421</v>
      </c>
      <c r="G371" s="153" t="s">
        <v>1422</v>
      </c>
      <c r="H371" s="152" t="s">
        <v>1423</v>
      </c>
      <c r="I371" s="151" t="s">
        <v>117</v>
      </c>
      <c r="J371" s="151">
        <v>18042008</v>
      </c>
      <c r="K371" s="151" t="s">
        <v>1191</v>
      </c>
      <c r="L371" s="154">
        <v>12</v>
      </c>
      <c r="M371" s="154" t="s">
        <v>1108</v>
      </c>
      <c r="N371" s="154">
        <v>1035742</v>
      </c>
      <c r="O371" s="151"/>
    </row>
    <row r="372" spans="1:15" s="115" customFormat="1" ht="15.75">
      <c r="A372" s="151">
        <v>371</v>
      </c>
      <c r="B372" s="151" t="s">
        <v>1378</v>
      </c>
      <c r="C372" s="151" t="s">
        <v>118</v>
      </c>
      <c r="D372" s="151" t="s">
        <v>120</v>
      </c>
      <c r="E372" s="152" t="s">
        <v>1424</v>
      </c>
      <c r="F372" s="153" t="s">
        <v>1425</v>
      </c>
      <c r="G372" s="153" t="s">
        <v>1426</v>
      </c>
      <c r="H372" s="152" t="s">
        <v>1427</v>
      </c>
      <c r="I372" s="151" t="s">
        <v>117</v>
      </c>
      <c r="J372" s="151">
        <v>16042008</v>
      </c>
      <c r="K372" s="151" t="s">
        <v>1191</v>
      </c>
      <c r="L372" s="154">
        <v>12</v>
      </c>
      <c r="M372" s="154" t="s">
        <v>1108</v>
      </c>
      <c r="N372" s="154">
        <v>1035743</v>
      </c>
      <c r="O372" s="151"/>
    </row>
    <row r="373" spans="1:15" s="115" customFormat="1" ht="15.75">
      <c r="A373" s="151">
        <v>372</v>
      </c>
      <c r="B373" s="151" t="s">
        <v>1378</v>
      </c>
      <c r="C373" s="151" t="s">
        <v>118</v>
      </c>
      <c r="D373" s="151" t="s">
        <v>120</v>
      </c>
      <c r="E373" s="152" t="s">
        <v>1428</v>
      </c>
      <c r="F373" s="153" t="s">
        <v>1429</v>
      </c>
      <c r="G373" s="153" t="s">
        <v>1430</v>
      </c>
      <c r="H373" s="152" t="s">
        <v>1431</v>
      </c>
      <c r="I373" s="151" t="s">
        <v>117</v>
      </c>
      <c r="J373" s="151">
        <v>15042008</v>
      </c>
      <c r="K373" s="151" t="s">
        <v>1191</v>
      </c>
      <c r="L373" s="154">
        <v>12</v>
      </c>
      <c r="M373" s="154" t="s">
        <v>1108</v>
      </c>
      <c r="N373" s="154">
        <v>1035744</v>
      </c>
      <c r="O373" s="151"/>
    </row>
    <row r="374" spans="1:15" s="115" customFormat="1" ht="15.75">
      <c r="A374" s="151">
        <v>373</v>
      </c>
      <c r="B374" s="151" t="s">
        <v>1378</v>
      </c>
      <c r="C374" s="151" t="s">
        <v>118</v>
      </c>
      <c r="D374" s="151" t="s">
        <v>120</v>
      </c>
      <c r="E374" s="152" t="s">
        <v>1432</v>
      </c>
      <c r="F374" s="153" t="s">
        <v>1433</v>
      </c>
      <c r="G374" s="153" t="s">
        <v>1434</v>
      </c>
      <c r="H374" s="152" t="s">
        <v>1435</v>
      </c>
      <c r="I374" s="151" t="s">
        <v>117</v>
      </c>
      <c r="J374" s="151">
        <v>12042008</v>
      </c>
      <c r="K374" s="151" t="s">
        <v>1191</v>
      </c>
      <c r="L374" s="154">
        <v>12</v>
      </c>
      <c r="M374" s="154" t="s">
        <v>1108</v>
      </c>
      <c r="N374" s="154">
        <v>1035745</v>
      </c>
      <c r="O374" s="151"/>
    </row>
    <row r="375" spans="1:15" s="115" customFormat="1" ht="15.75">
      <c r="A375" s="151">
        <v>374</v>
      </c>
      <c r="B375" s="151" t="s">
        <v>1378</v>
      </c>
      <c r="C375" s="151" t="s">
        <v>118</v>
      </c>
      <c r="D375" s="151" t="s">
        <v>120</v>
      </c>
      <c r="E375" s="152" t="s">
        <v>1436</v>
      </c>
      <c r="F375" s="153" t="s">
        <v>1437</v>
      </c>
      <c r="G375" s="153" t="s">
        <v>1438</v>
      </c>
      <c r="H375" s="152" t="s">
        <v>1439</v>
      </c>
      <c r="I375" s="151" t="s">
        <v>117</v>
      </c>
      <c r="J375" s="151">
        <v>12042008</v>
      </c>
      <c r="K375" s="151" t="s">
        <v>1191</v>
      </c>
      <c r="L375" s="154">
        <v>12</v>
      </c>
      <c r="M375" s="154" t="s">
        <v>1108</v>
      </c>
      <c r="N375" s="154">
        <v>1035746</v>
      </c>
      <c r="O375" s="151"/>
    </row>
    <row r="376" spans="1:15" s="115" customFormat="1" ht="15.75">
      <c r="A376" s="151">
        <v>375</v>
      </c>
      <c r="B376" s="151" t="s">
        <v>1378</v>
      </c>
      <c r="C376" s="151" t="s">
        <v>118</v>
      </c>
      <c r="D376" s="151" t="s">
        <v>120</v>
      </c>
      <c r="E376" s="152" t="s">
        <v>1440</v>
      </c>
      <c r="F376" s="153" t="s">
        <v>1441</v>
      </c>
      <c r="G376" s="153" t="s">
        <v>1442</v>
      </c>
      <c r="H376" s="152" t="s">
        <v>1443</v>
      </c>
      <c r="I376" s="151" t="s">
        <v>117</v>
      </c>
      <c r="J376" s="151">
        <v>27101986</v>
      </c>
      <c r="K376" s="151" t="s">
        <v>1444</v>
      </c>
      <c r="L376" s="154">
        <v>34</v>
      </c>
      <c r="M376" s="154" t="s">
        <v>1108</v>
      </c>
      <c r="N376" s="154">
        <v>1035700</v>
      </c>
      <c r="O376" s="151"/>
    </row>
    <row r="377" spans="1:15" s="115" customFormat="1" ht="15.75">
      <c r="A377" s="151">
        <v>376</v>
      </c>
      <c r="B377" s="151" t="s">
        <v>1378</v>
      </c>
      <c r="C377" s="151" t="s">
        <v>118</v>
      </c>
      <c r="D377" s="151" t="s">
        <v>120</v>
      </c>
      <c r="E377" s="152" t="s">
        <v>1445</v>
      </c>
      <c r="F377" s="153" t="s">
        <v>1446</v>
      </c>
      <c r="G377" s="153" t="s">
        <v>1447</v>
      </c>
      <c r="H377" s="152" t="s">
        <v>1448</v>
      </c>
      <c r="I377" s="151" t="s">
        <v>117</v>
      </c>
      <c r="J377" s="151" t="s">
        <v>1449</v>
      </c>
      <c r="K377" s="151" t="s">
        <v>1444</v>
      </c>
      <c r="L377" s="154">
        <v>34</v>
      </c>
      <c r="M377" s="154" t="s">
        <v>1108</v>
      </c>
      <c r="N377" s="154">
        <v>1035701</v>
      </c>
      <c r="O377" s="151"/>
    </row>
    <row r="378" spans="1:15" s="115" customFormat="1" ht="15.75">
      <c r="A378" s="151">
        <v>377</v>
      </c>
      <c r="B378" s="151" t="s">
        <v>1378</v>
      </c>
      <c r="C378" s="151" t="s">
        <v>118</v>
      </c>
      <c r="D378" s="151" t="s">
        <v>120</v>
      </c>
      <c r="E378" s="152" t="s">
        <v>1450</v>
      </c>
      <c r="F378" s="153" t="s">
        <v>1451</v>
      </c>
      <c r="G378" s="153" t="s">
        <v>1452</v>
      </c>
      <c r="H378" s="152" t="s">
        <v>1453</v>
      </c>
      <c r="I378" s="151" t="s">
        <v>117</v>
      </c>
      <c r="J378" s="151">
        <v>15121986</v>
      </c>
      <c r="K378" s="151" t="s">
        <v>1444</v>
      </c>
      <c r="L378" s="154">
        <v>34</v>
      </c>
      <c r="M378" s="154" t="s">
        <v>1108</v>
      </c>
      <c r="N378" s="154">
        <v>1035702</v>
      </c>
      <c r="O378" s="151"/>
    </row>
    <row r="379" spans="1:15" s="115" customFormat="1" ht="15.75">
      <c r="A379" s="151">
        <v>378</v>
      </c>
      <c r="B379" s="151" t="s">
        <v>1378</v>
      </c>
      <c r="C379" s="151" t="s">
        <v>118</v>
      </c>
      <c r="D379" s="151" t="s">
        <v>120</v>
      </c>
      <c r="E379" s="152" t="s">
        <v>1454</v>
      </c>
      <c r="F379" s="153" t="s">
        <v>1455</v>
      </c>
      <c r="G379" s="153" t="s">
        <v>1456</v>
      </c>
      <c r="H379" s="152" t="s">
        <v>1457</v>
      </c>
      <c r="I379" s="151" t="s">
        <v>117</v>
      </c>
      <c r="J379" s="151" t="s">
        <v>1458</v>
      </c>
      <c r="K379" s="151" t="s">
        <v>1444</v>
      </c>
      <c r="L379" s="154">
        <v>34</v>
      </c>
      <c r="M379" s="154" t="s">
        <v>1108</v>
      </c>
      <c r="N379" s="154">
        <v>1035703</v>
      </c>
      <c r="O379" s="151"/>
    </row>
    <row r="380" spans="1:15" s="115" customFormat="1" ht="15.75">
      <c r="A380" s="151">
        <v>379</v>
      </c>
      <c r="B380" s="151" t="s">
        <v>1378</v>
      </c>
      <c r="C380" s="151" t="s">
        <v>118</v>
      </c>
      <c r="D380" s="151" t="s">
        <v>120</v>
      </c>
      <c r="E380" s="152" t="s">
        <v>1459</v>
      </c>
      <c r="F380" s="153" t="s">
        <v>1460</v>
      </c>
      <c r="G380" s="153" t="s">
        <v>1461</v>
      </c>
      <c r="H380" s="152" t="s">
        <v>1462</v>
      </c>
      <c r="I380" s="151" t="s">
        <v>117</v>
      </c>
      <c r="J380" s="151" t="s">
        <v>1463</v>
      </c>
      <c r="K380" s="151" t="s">
        <v>1444</v>
      </c>
      <c r="L380" s="154">
        <v>34</v>
      </c>
      <c r="M380" s="154" t="s">
        <v>1108</v>
      </c>
      <c r="N380" s="154">
        <v>1035704</v>
      </c>
      <c r="O380" s="151"/>
    </row>
    <row r="381" spans="1:15" s="115" customFormat="1" ht="15.75">
      <c r="A381" s="151">
        <v>380</v>
      </c>
      <c r="B381" s="151" t="s">
        <v>1378</v>
      </c>
      <c r="C381" s="151" t="s">
        <v>118</v>
      </c>
      <c r="D381" s="151" t="s">
        <v>120</v>
      </c>
      <c r="E381" s="152" t="s">
        <v>1464</v>
      </c>
      <c r="F381" s="153" t="s">
        <v>1465</v>
      </c>
      <c r="G381" s="153" t="s">
        <v>1466</v>
      </c>
      <c r="H381" s="152" t="s">
        <v>1467</v>
      </c>
      <c r="I381" s="151" t="s">
        <v>117</v>
      </c>
      <c r="J381" s="151" t="s">
        <v>1468</v>
      </c>
      <c r="K381" s="151" t="s">
        <v>1444</v>
      </c>
      <c r="L381" s="154">
        <v>34</v>
      </c>
      <c r="M381" s="154" t="s">
        <v>1108</v>
      </c>
      <c r="N381" s="154">
        <v>1035705</v>
      </c>
      <c r="O381" s="151"/>
    </row>
    <row r="382" spans="1:15" s="115" customFormat="1" ht="15.75">
      <c r="A382" s="151">
        <v>381</v>
      </c>
      <c r="B382" s="151" t="s">
        <v>1378</v>
      </c>
      <c r="C382" s="151" t="s">
        <v>118</v>
      </c>
      <c r="D382" s="151" t="s">
        <v>120</v>
      </c>
      <c r="E382" s="152" t="s">
        <v>1469</v>
      </c>
      <c r="F382" s="153" t="s">
        <v>1470</v>
      </c>
      <c r="G382" s="153" t="s">
        <v>1471</v>
      </c>
      <c r="H382" s="152" t="s">
        <v>1472</v>
      </c>
      <c r="I382" s="151" t="s">
        <v>117</v>
      </c>
      <c r="J382" s="151">
        <v>13081986</v>
      </c>
      <c r="K382" s="151" t="s">
        <v>1444</v>
      </c>
      <c r="L382" s="154">
        <v>34</v>
      </c>
      <c r="M382" s="154" t="s">
        <v>1108</v>
      </c>
      <c r="N382" s="154">
        <v>1035706</v>
      </c>
      <c r="O382" s="151"/>
    </row>
    <row r="383" spans="1:15" s="115" customFormat="1" ht="15.75">
      <c r="A383" s="151">
        <v>382</v>
      </c>
      <c r="B383" s="151" t="s">
        <v>1378</v>
      </c>
      <c r="C383" s="151" t="s">
        <v>118</v>
      </c>
      <c r="D383" s="151" t="s">
        <v>120</v>
      </c>
      <c r="E383" s="152" t="s">
        <v>1473</v>
      </c>
      <c r="F383" s="153" t="s">
        <v>1474</v>
      </c>
      <c r="G383" s="153" t="s">
        <v>1475</v>
      </c>
      <c r="H383" s="152" t="s">
        <v>1476</v>
      </c>
      <c r="I383" s="151" t="s">
        <v>117</v>
      </c>
      <c r="J383" s="151" t="s">
        <v>1468</v>
      </c>
      <c r="K383" s="151" t="s">
        <v>1444</v>
      </c>
      <c r="L383" s="154">
        <v>34</v>
      </c>
      <c r="M383" s="154" t="s">
        <v>1108</v>
      </c>
      <c r="N383" s="154">
        <v>1035707</v>
      </c>
      <c r="O383" s="151"/>
    </row>
    <row r="384" spans="1:15" s="115" customFormat="1" ht="15.75">
      <c r="A384" s="151">
        <v>383</v>
      </c>
      <c r="B384" s="151" t="s">
        <v>1378</v>
      </c>
      <c r="C384" s="151" t="s">
        <v>118</v>
      </c>
      <c r="D384" s="151" t="s">
        <v>120</v>
      </c>
      <c r="E384" s="152" t="s">
        <v>1477</v>
      </c>
      <c r="F384" s="153" t="s">
        <v>1478</v>
      </c>
      <c r="G384" s="153" t="s">
        <v>1479</v>
      </c>
      <c r="H384" s="152" t="s">
        <v>1480</v>
      </c>
      <c r="I384" s="151" t="s">
        <v>117</v>
      </c>
      <c r="J384" s="151">
        <v>10101986</v>
      </c>
      <c r="K384" s="151" t="s">
        <v>1444</v>
      </c>
      <c r="L384" s="154">
        <v>34</v>
      </c>
      <c r="M384" s="154" t="s">
        <v>1108</v>
      </c>
      <c r="N384" s="154">
        <v>1035708</v>
      </c>
      <c r="O384" s="151"/>
    </row>
    <row r="385" spans="1:15" s="115" customFormat="1" ht="15.75">
      <c r="A385" s="151">
        <v>384</v>
      </c>
      <c r="B385" s="151" t="s">
        <v>1378</v>
      </c>
      <c r="C385" s="151" t="s">
        <v>118</v>
      </c>
      <c r="D385" s="151" t="s">
        <v>120</v>
      </c>
      <c r="E385" s="152" t="s">
        <v>1481</v>
      </c>
      <c r="F385" s="153" t="s">
        <v>1482</v>
      </c>
      <c r="G385" s="153" t="s">
        <v>1483</v>
      </c>
      <c r="H385" s="152" t="s">
        <v>1484</v>
      </c>
      <c r="I385" s="151" t="s">
        <v>117</v>
      </c>
      <c r="J385" s="151">
        <v>16091986</v>
      </c>
      <c r="K385" s="151" t="s">
        <v>1444</v>
      </c>
      <c r="L385" s="154">
        <v>34</v>
      </c>
      <c r="M385" s="154" t="s">
        <v>1108</v>
      </c>
      <c r="N385" s="154">
        <v>1035709</v>
      </c>
      <c r="O385" s="151"/>
    </row>
    <row r="386" spans="1:15" s="115" customFormat="1" ht="15.75">
      <c r="A386" s="151">
        <v>385</v>
      </c>
      <c r="B386" s="151" t="s">
        <v>1378</v>
      </c>
      <c r="C386" s="151" t="s">
        <v>118</v>
      </c>
      <c r="D386" s="151" t="s">
        <v>120</v>
      </c>
      <c r="E386" s="152" t="s">
        <v>1485</v>
      </c>
      <c r="F386" s="153" t="s">
        <v>1486</v>
      </c>
      <c r="G386" s="153" t="s">
        <v>1487</v>
      </c>
      <c r="H386" s="152" t="s">
        <v>1488</v>
      </c>
      <c r="I386" s="151" t="s">
        <v>117</v>
      </c>
      <c r="J386" s="151" t="s">
        <v>1468</v>
      </c>
      <c r="K386" s="151" t="s">
        <v>1444</v>
      </c>
      <c r="L386" s="154">
        <v>34</v>
      </c>
      <c r="M386" s="154" t="s">
        <v>1108</v>
      </c>
      <c r="N386" s="154">
        <v>1035710</v>
      </c>
      <c r="O386" s="151"/>
    </row>
    <row r="387" spans="1:15" s="115" customFormat="1" ht="15.75">
      <c r="A387" s="151">
        <v>386</v>
      </c>
      <c r="B387" s="151" t="s">
        <v>1378</v>
      </c>
      <c r="C387" s="151" t="s">
        <v>118</v>
      </c>
      <c r="D387" s="151" t="s">
        <v>120</v>
      </c>
      <c r="E387" s="152" t="s">
        <v>1489</v>
      </c>
      <c r="F387" s="153" t="s">
        <v>1490</v>
      </c>
      <c r="G387" s="153" t="s">
        <v>1491</v>
      </c>
      <c r="H387" s="152" t="s">
        <v>1492</v>
      </c>
      <c r="I387" s="151" t="s">
        <v>117</v>
      </c>
      <c r="J387" s="151" t="s">
        <v>1458</v>
      </c>
      <c r="K387" s="151" t="s">
        <v>1444</v>
      </c>
      <c r="L387" s="154">
        <v>34</v>
      </c>
      <c r="M387" s="154" t="s">
        <v>1108</v>
      </c>
      <c r="N387" s="154">
        <v>1035711</v>
      </c>
      <c r="O387" s="151"/>
    </row>
    <row r="388" spans="1:15" s="115" customFormat="1" ht="15.75">
      <c r="A388" s="151">
        <v>387</v>
      </c>
      <c r="B388" s="151" t="s">
        <v>1378</v>
      </c>
      <c r="C388" s="151" t="s">
        <v>118</v>
      </c>
      <c r="D388" s="151" t="s">
        <v>120</v>
      </c>
      <c r="E388" s="152" t="s">
        <v>1493</v>
      </c>
      <c r="F388" s="153" t="s">
        <v>1494</v>
      </c>
      <c r="G388" s="153" t="s">
        <v>1495</v>
      </c>
      <c r="H388" s="152" t="s">
        <v>1496</v>
      </c>
      <c r="I388" s="151" t="s">
        <v>117</v>
      </c>
      <c r="J388" s="151" t="s">
        <v>1497</v>
      </c>
      <c r="K388" s="151" t="s">
        <v>1444</v>
      </c>
      <c r="L388" s="154">
        <v>34</v>
      </c>
      <c r="M388" s="154" t="s">
        <v>1108</v>
      </c>
      <c r="N388" s="154">
        <v>1035712</v>
      </c>
      <c r="O388" s="151"/>
    </row>
    <row r="389" spans="1:15" s="115" customFormat="1" ht="15.75">
      <c r="A389" s="151">
        <v>388</v>
      </c>
      <c r="B389" s="151" t="s">
        <v>1378</v>
      </c>
      <c r="C389" s="151" t="s">
        <v>118</v>
      </c>
      <c r="D389" s="151" t="s">
        <v>120</v>
      </c>
      <c r="E389" s="152" t="s">
        <v>1498</v>
      </c>
      <c r="F389" s="153" t="s">
        <v>1499</v>
      </c>
      <c r="G389" s="153" t="s">
        <v>1500</v>
      </c>
      <c r="H389" s="152" t="s">
        <v>1501</v>
      </c>
      <c r="I389" s="151" t="s">
        <v>117</v>
      </c>
      <c r="J389" s="151">
        <v>15081986</v>
      </c>
      <c r="K389" s="151" t="s">
        <v>1444</v>
      </c>
      <c r="L389" s="154">
        <v>34</v>
      </c>
      <c r="M389" s="154" t="s">
        <v>1108</v>
      </c>
      <c r="N389" s="154">
        <v>1035713</v>
      </c>
      <c r="O389" s="151"/>
    </row>
    <row r="390" spans="1:15" s="115" customFormat="1" ht="15.75">
      <c r="A390" s="151">
        <v>389</v>
      </c>
      <c r="B390" s="151" t="s">
        <v>1378</v>
      </c>
      <c r="C390" s="151" t="s">
        <v>118</v>
      </c>
      <c r="D390" s="151" t="s">
        <v>120</v>
      </c>
      <c r="E390" s="152" t="s">
        <v>1502</v>
      </c>
      <c r="F390" s="153" t="s">
        <v>1503</v>
      </c>
      <c r="G390" s="153" t="s">
        <v>1504</v>
      </c>
      <c r="H390" s="152" t="s">
        <v>1505</v>
      </c>
      <c r="I390" s="151" t="s">
        <v>117</v>
      </c>
      <c r="J390" s="151">
        <v>19081986</v>
      </c>
      <c r="K390" s="151" t="s">
        <v>1444</v>
      </c>
      <c r="L390" s="154">
        <v>34</v>
      </c>
      <c r="M390" s="154" t="s">
        <v>1108</v>
      </c>
      <c r="N390" s="154">
        <v>1035714</v>
      </c>
      <c r="O390" s="151"/>
    </row>
    <row r="391" spans="1:15" s="115" customFormat="1" ht="15.75">
      <c r="A391" s="151">
        <v>390</v>
      </c>
      <c r="B391" s="151" t="s">
        <v>1378</v>
      </c>
      <c r="C391" s="151" t="s">
        <v>118</v>
      </c>
      <c r="D391" s="151" t="s">
        <v>120</v>
      </c>
      <c r="E391" s="152" t="s">
        <v>1506</v>
      </c>
      <c r="F391" s="153" t="s">
        <v>1507</v>
      </c>
      <c r="G391" s="153" t="s">
        <v>1508</v>
      </c>
      <c r="H391" s="152" t="s">
        <v>1509</v>
      </c>
      <c r="I391" s="151" t="s">
        <v>117</v>
      </c>
      <c r="J391" s="151" t="s">
        <v>1510</v>
      </c>
      <c r="K391" s="151" t="s">
        <v>1511</v>
      </c>
      <c r="L391" s="154">
        <v>30</v>
      </c>
      <c r="M391" s="154" t="s">
        <v>1108</v>
      </c>
      <c r="N391" s="154">
        <v>1035715</v>
      </c>
      <c r="O391" s="151"/>
    </row>
    <row r="392" spans="1:15" s="115" customFormat="1" ht="15.75">
      <c r="A392" s="151">
        <v>391</v>
      </c>
      <c r="B392" s="151" t="s">
        <v>1378</v>
      </c>
      <c r="C392" s="151" t="s">
        <v>118</v>
      </c>
      <c r="D392" s="151" t="s">
        <v>120</v>
      </c>
      <c r="E392" s="152" t="s">
        <v>1512</v>
      </c>
      <c r="F392" s="153" t="s">
        <v>1513</v>
      </c>
      <c r="G392" s="153" t="s">
        <v>1514</v>
      </c>
      <c r="H392" s="152" t="s">
        <v>1515</v>
      </c>
      <c r="I392" s="151" t="s">
        <v>117</v>
      </c>
      <c r="J392" s="151" t="s">
        <v>1516</v>
      </c>
      <c r="K392" s="151" t="s">
        <v>1511</v>
      </c>
      <c r="L392" s="154">
        <v>30</v>
      </c>
      <c r="M392" s="154" t="s">
        <v>1108</v>
      </c>
      <c r="N392" s="154">
        <v>1035716</v>
      </c>
      <c r="O392" s="151"/>
    </row>
    <row r="393" spans="1:15" s="115" customFormat="1" ht="15.75">
      <c r="A393" s="151">
        <v>392</v>
      </c>
      <c r="B393" s="151" t="s">
        <v>1378</v>
      </c>
      <c r="C393" s="151" t="s">
        <v>118</v>
      </c>
      <c r="D393" s="151" t="s">
        <v>120</v>
      </c>
      <c r="E393" s="152" t="s">
        <v>1517</v>
      </c>
      <c r="F393" s="153" t="s">
        <v>1518</v>
      </c>
      <c r="G393" s="153" t="s">
        <v>1519</v>
      </c>
      <c r="H393" s="152" t="s">
        <v>1520</v>
      </c>
      <c r="I393" s="151" t="s">
        <v>117</v>
      </c>
      <c r="J393" s="151" t="s">
        <v>1521</v>
      </c>
      <c r="K393" s="151" t="s">
        <v>1511</v>
      </c>
      <c r="L393" s="154">
        <v>30</v>
      </c>
      <c r="M393" s="154" t="s">
        <v>1108</v>
      </c>
      <c r="N393" s="154">
        <v>1035717</v>
      </c>
      <c r="O393" s="151"/>
    </row>
    <row r="394" spans="1:15" s="115" customFormat="1" ht="15.75">
      <c r="A394" s="151">
        <v>393</v>
      </c>
      <c r="B394" s="151" t="s">
        <v>1378</v>
      </c>
      <c r="C394" s="151" t="s">
        <v>118</v>
      </c>
      <c r="D394" s="151" t="s">
        <v>120</v>
      </c>
      <c r="E394" s="152" t="s">
        <v>1522</v>
      </c>
      <c r="F394" s="153" t="s">
        <v>1523</v>
      </c>
      <c r="G394" s="153" t="s">
        <v>1524</v>
      </c>
      <c r="H394" s="152" t="s">
        <v>1525</v>
      </c>
      <c r="I394" s="151" t="s">
        <v>117</v>
      </c>
      <c r="J394" s="151">
        <v>14021990</v>
      </c>
      <c r="K394" s="151" t="s">
        <v>1511</v>
      </c>
      <c r="L394" s="154">
        <v>30</v>
      </c>
      <c r="M394" s="154" t="s">
        <v>1108</v>
      </c>
      <c r="N394" s="154">
        <v>1035718</v>
      </c>
      <c r="O394" s="151"/>
    </row>
    <row r="395" spans="1:15" s="115" customFormat="1" ht="15.75">
      <c r="A395" s="151">
        <v>394</v>
      </c>
      <c r="B395" s="151" t="s">
        <v>1378</v>
      </c>
      <c r="C395" s="151" t="s">
        <v>118</v>
      </c>
      <c r="D395" s="151" t="s">
        <v>120</v>
      </c>
      <c r="E395" s="152" t="s">
        <v>1526</v>
      </c>
      <c r="F395" s="153" t="s">
        <v>1527</v>
      </c>
      <c r="G395" s="153" t="s">
        <v>1528</v>
      </c>
      <c r="H395" s="152" t="s">
        <v>1529</v>
      </c>
      <c r="I395" s="151" t="s">
        <v>117</v>
      </c>
      <c r="J395" s="151" t="s">
        <v>1530</v>
      </c>
      <c r="K395" s="151" t="s">
        <v>1511</v>
      </c>
      <c r="L395" s="154">
        <v>30</v>
      </c>
      <c r="M395" s="154" t="s">
        <v>1108</v>
      </c>
      <c r="N395" s="154">
        <v>1035719</v>
      </c>
      <c r="O395" s="151"/>
    </row>
    <row r="396" spans="1:15" s="115" customFormat="1" ht="15.75">
      <c r="A396" s="151">
        <v>395</v>
      </c>
      <c r="B396" s="151" t="s">
        <v>1378</v>
      </c>
      <c r="C396" s="151" t="s">
        <v>118</v>
      </c>
      <c r="D396" s="151" t="s">
        <v>120</v>
      </c>
      <c r="E396" s="152" t="s">
        <v>1531</v>
      </c>
      <c r="F396" s="153" t="s">
        <v>1532</v>
      </c>
      <c r="G396" s="153" t="s">
        <v>1533</v>
      </c>
      <c r="H396" s="152" t="s">
        <v>1534</v>
      </c>
      <c r="I396" s="151" t="s">
        <v>117</v>
      </c>
      <c r="J396" s="151">
        <v>23021990</v>
      </c>
      <c r="K396" s="151" t="s">
        <v>1511</v>
      </c>
      <c r="L396" s="154">
        <v>30</v>
      </c>
      <c r="M396" s="154" t="s">
        <v>1108</v>
      </c>
      <c r="N396" s="154">
        <v>1035720</v>
      </c>
      <c r="O396" s="151"/>
    </row>
    <row r="397" spans="1:15" s="115" customFormat="1" ht="15.75">
      <c r="A397" s="151">
        <v>396</v>
      </c>
      <c r="B397" s="151" t="s">
        <v>1378</v>
      </c>
      <c r="C397" s="151" t="s">
        <v>118</v>
      </c>
      <c r="D397" s="151" t="s">
        <v>120</v>
      </c>
      <c r="E397" s="152" t="s">
        <v>1535</v>
      </c>
      <c r="F397" s="153" t="s">
        <v>1536</v>
      </c>
      <c r="G397" s="153" t="s">
        <v>1537</v>
      </c>
      <c r="H397" s="152" t="s">
        <v>1538</v>
      </c>
      <c r="I397" s="151" t="s">
        <v>117</v>
      </c>
      <c r="J397" s="151" t="s">
        <v>1516</v>
      </c>
      <c r="K397" s="151" t="s">
        <v>1511</v>
      </c>
      <c r="L397" s="154">
        <v>30</v>
      </c>
      <c r="M397" s="154" t="s">
        <v>1108</v>
      </c>
      <c r="N397" s="154">
        <v>1035721</v>
      </c>
      <c r="O397" s="151"/>
    </row>
    <row r="398" spans="1:15" s="115" customFormat="1" ht="15.75">
      <c r="A398" s="151">
        <v>397</v>
      </c>
      <c r="B398" s="151" t="s">
        <v>1378</v>
      </c>
      <c r="C398" s="151" t="s">
        <v>118</v>
      </c>
      <c r="D398" s="151" t="s">
        <v>120</v>
      </c>
      <c r="E398" s="152" t="s">
        <v>1539</v>
      </c>
      <c r="F398" s="153" t="s">
        <v>1540</v>
      </c>
      <c r="G398" s="153" t="s">
        <v>1541</v>
      </c>
      <c r="H398" s="152" t="s">
        <v>1542</v>
      </c>
      <c r="I398" s="151" t="s">
        <v>117</v>
      </c>
      <c r="J398" s="151" t="s">
        <v>1530</v>
      </c>
      <c r="K398" s="151" t="s">
        <v>1511</v>
      </c>
      <c r="L398" s="154">
        <v>30</v>
      </c>
      <c r="M398" s="154" t="s">
        <v>1108</v>
      </c>
      <c r="N398" s="154">
        <v>1035722</v>
      </c>
      <c r="O398" s="151"/>
    </row>
    <row r="399" spans="1:15" s="115" customFormat="1" ht="15.75">
      <c r="A399" s="151">
        <v>398</v>
      </c>
      <c r="B399" s="151" t="s">
        <v>1378</v>
      </c>
      <c r="C399" s="151" t="s">
        <v>118</v>
      </c>
      <c r="D399" s="151" t="s">
        <v>120</v>
      </c>
      <c r="E399" s="152" t="s">
        <v>1543</v>
      </c>
      <c r="F399" s="153" t="s">
        <v>1544</v>
      </c>
      <c r="G399" s="153" t="s">
        <v>1545</v>
      </c>
      <c r="H399" s="152" t="s">
        <v>1546</v>
      </c>
      <c r="I399" s="151" t="s">
        <v>117</v>
      </c>
      <c r="J399" s="151">
        <v>14021990</v>
      </c>
      <c r="K399" s="151" t="s">
        <v>1511</v>
      </c>
      <c r="L399" s="154">
        <v>30</v>
      </c>
      <c r="M399" s="154" t="s">
        <v>1108</v>
      </c>
      <c r="N399" s="154">
        <v>1035723</v>
      </c>
      <c r="O399" s="151"/>
    </row>
    <row r="400" spans="1:15" s="115" customFormat="1" ht="15.75">
      <c r="A400" s="151">
        <v>399</v>
      </c>
      <c r="B400" s="151" t="s">
        <v>1378</v>
      </c>
      <c r="C400" s="151" t="s">
        <v>118</v>
      </c>
      <c r="D400" s="151" t="s">
        <v>120</v>
      </c>
      <c r="E400" s="152" t="s">
        <v>1547</v>
      </c>
      <c r="F400" s="153" t="s">
        <v>1548</v>
      </c>
      <c r="G400" s="153" t="s">
        <v>1549</v>
      </c>
      <c r="H400" s="152" t="s">
        <v>1550</v>
      </c>
      <c r="I400" s="151" t="s">
        <v>117</v>
      </c>
      <c r="J400" s="151">
        <v>23021990</v>
      </c>
      <c r="K400" s="151" t="s">
        <v>1511</v>
      </c>
      <c r="L400" s="154">
        <v>30</v>
      </c>
      <c r="M400" s="154" t="s">
        <v>1108</v>
      </c>
      <c r="N400" s="154">
        <v>1035724</v>
      </c>
      <c r="O400" s="151"/>
    </row>
    <row r="401" spans="1:15" s="115" customFormat="1" ht="15.75">
      <c r="A401" s="151">
        <v>400</v>
      </c>
      <c r="B401" s="151" t="s">
        <v>1378</v>
      </c>
      <c r="C401" s="151" t="s">
        <v>118</v>
      </c>
      <c r="D401" s="151" t="s">
        <v>120</v>
      </c>
      <c r="E401" s="152" t="s">
        <v>1551</v>
      </c>
      <c r="F401" s="153" t="s">
        <v>1552</v>
      </c>
      <c r="G401" s="153" t="s">
        <v>1553</v>
      </c>
      <c r="H401" s="152" t="s">
        <v>1554</v>
      </c>
      <c r="I401" s="151" t="s">
        <v>117</v>
      </c>
      <c r="J401" s="151">
        <v>19021990</v>
      </c>
      <c r="K401" s="151" t="s">
        <v>1511</v>
      </c>
      <c r="L401" s="154">
        <v>30</v>
      </c>
      <c r="M401" s="154" t="s">
        <v>1108</v>
      </c>
      <c r="N401" s="154">
        <v>1035725</v>
      </c>
      <c r="O401" s="151"/>
    </row>
    <row r="402" spans="1:15" s="115" customFormat="1" ht="15.75">
      <c r="A402" s="151">
        <v>401</v>
      </c>
      <c r="B402" s="151" t="s">
        <v>1378</v>
      </c>
      <c r="C402" s="151" t="s">
        <v>118</v>
      </c>
      <c r="D402" s="151" t="s">
        <v>120</v>
      </c>
      <c r="E402" s="152" t="s">
        <v>1555</v>
      </c>
      <c r="F402" s="153" t="s">
        <v>1556</v>
      </c>
      <c r="G402" s="153" t="s">
        <v>1557</v>
      </c>
      <c r="H402" s="152" t="s">
        <v>1558</v>
      </c>
      <c r="I402" s="151" t="s">
        <v>117</v>
      </c>
      <c r="J402" s="151" t="s">
        <v>1559</v>
      </c>
      <c r="K402" s="151" t="s">
        <v>1511</v>
      </c>
      <c r="L402" s="154">
        <v>30</v>
      </c>
      <c r="M402" s="154" t="s">
        <v>1108</v>
      </c>
      <c r="N402" s="154">
        <v>1035726</v>
      </c>
      <c r="O402" s="151"/>
    </row>
    <row r="403" spans="1:15" s="115" customFormat="1" ht="15.75">
      <c r="A403" s="151">
        <v>402</v>
      </c>
      <c r="B403" s="151" t="s">
        <v>1378</v>
      </c>
      <c r="C403" s="151" t="s">
        <v>118</v>
      </c>
      <c r="D403" s="151" t="s">
        <v>120</v>
      </c>
      <c r="E403" s="152" t="s">
        <v>1560</v>
      </c>
      <c r="F403" s="153" t="s">
        <v>1561</v>
      </c>
      <c r="G403" s="153" t="s">
        <v>1562</v>
      </c>
      <c r="H403" s="152" t="s">
        <v>1563</v>
      </c>
      <c r="I403" s="151" t="s">
        <v>117</v>
      </c>
      <c r="J403" s="151" t="s">
        <v>1559</v>
      </c>
      <c r="K403" s="151" t="s">
        <v>1511</v>
      </c>
      <c r="L403" s="154">
        <v>30</v>
      </c>
      <c r="M403" s="154" t="s">
        <v>1108</v>
      </c>
      <c r="N403" s="154">
        <v>1035727</v>
      </c>
      <c r="O403" s="151"/>
    </row>
    <row r="404" spans="1:15" s="115" customFormat="1" ht="15.75">
      <c r="A404" s="151">
        <v>403</v>
      </c>
      <c r="B404" s="151" t="s">
        <v>1378</v>
      </c>
      <c r="C404" s="151" t="s">
        <v>118</v>
      </c>
      <c r="D404" s="151" t="s">
        <v>120</v>
      </c>
      <c r="E404" s="152" t="s">
        <v>1564</v>
      </c>
      <c r="F404" s="153" t="s">
        <v>1565</v>
      </c>
      <c r="G404" s="153" t="s">
        <v>1566</v>
      </c>
      <c r="H404" s="152" t="s">
        <v>1567</v>
      </c>
      <c r="I404" s="151" t="s">
        <v>117</v>
      </c>
      <c r="J404" s="151">
        <v>20021990</v>
      </c>
      <c r="K404" s="151" t="s">
        <v>1511</v>
      </c>
      <c r="L404" s="154">
        <v>30</v>
      </c>
      <c r="M404" s="154" t="s">
        <v>1108</v>
      </c>
      <c r="N404" s="154">
        <v>1035728</v>
      </c>
      <c r="O404" s="151"/>
    </row>
    <row r="405" spans="1:15" s="115" customFormat="1" ht="15.75">
      <c r="A405" s="151">
        <v>404</v>
      </c>
      <c r="B405" s="151" t="s">
        <v>1378</v>
      </c>
      <c r="C405" s="151" t="s">
        <v>118</v>
      </c>
      <c r="D405" s="151" t="s">
        <v>120</v>
      </c>
      <c r="E405" s="152" t="s">
        <v>1568</v>
      </c>
      <c r="F405" s="153" t="s">
        <v>1569</v>
      </c>
      <c r="G405" s="153" t="s">
        <v>1570</v>
      </c>
      <c r="H405" s="152" t="s">
        <v>1571</v>
      </c>
      <c r="I405" s="151" t="s">
        <v>117</v>
      </c>
      <c r="J405" s="151" t="s">
        <v>1572</v>
      </c>
      <c r="K405" s="151" t="s">
        <v>1165</v>
      </c>
      <c r="L405" s="154">
        <v>27</v>
      </c>
      <c r="M405" s="154" t="s">
        <v>1108</v>
      </c>
      <c r="N405" s="154">
        <v>1035729</v>
      </c>
      <c r="O405" s="151"/>
    </row>
    <row r="406" spans="1:15" s="115" customFormat="1" ht="15.75">
      <c r="A406" s="151">
        <v>405</v>
      </c>
      <c r="B406" s="151" t="s">
        <v>1378</v>
      </c>
      <c r="C406" s="151" t="s">
        <v>118</v>
      </c>
      <c r="D406" s="151" t="s">
        <v>120</v>
      </c>
      <c r="E406" s="152" t="s">
        <v>1573</v>
      </c>
      <c r="F406" s="153" t="s">
        <v>1574</v>
      </c>
      <c r="G406" s="153" t="s">
        <v>1575</v>
      </c>
      <c r="H406" s="152" t="s">
        <v>1576</v>
      </c>
      <c r="I406" s="151" t="s">
        <v>117</v>
      </c>
      <c r="J406" s="151" t="s">
        <v>1572</v>
      </c>
      <c r="K406" s="151" t="s">
        <v>1165</v>
      </c>
      <c r="L406" s="154">
        <v>27</v>
      </c>
      <c r="M406" s="154" t="s">
        <v>1108</v>
      </c>
      <c r="N406" s="154">
        <v>1035730</v>
      </c>
      <c r="O406" s="151"/>
    </row>
    <row r="407" spans="1:15" s="115" customFormat="1" ht="15.75">
      <c r="A407" s="151">
        <v>406</v>
      </c>
      <c r="B407" s="151" t="s">
        <v>1378</v>
      </c>
      <c r="C407" s="151" t="s">
        <v>118</v>
      </c>
      <c r="D407" s="151" t="s">
        <v>120</v>
      </c>
      <c r="E407" s="152" t="s">
        <v>1577</v>
      </c>
      <c r="F407" s="153" t="s">
        <v>1578</v>
      </c>
      <c r="G407" s="153" t="s">
        <v>1579</v>
      </c>
      <c r="H407" s="152" t="s">
        <v>1580</v>
      </c>
      <c r="I407" s="151" t="s">
        <v>117</v>
      </c>
      <c r="J407" s="151" t="s">
        <v>1572</v>
      </c>
      <c r="K407" s="151" t="s">
        <v>1165</v>
      </c>
      <c r="L407" s="154">
        <v>27</v>
      </c>
      <c r="M407" s="154" t="s">
        <v>1108</v>
      </c>
      <c r="N407" s="154">
        <v>1035731</v>
      </c>
      <c r="O407" s="151"/>
    </row>
    <row r="408" spans="1:15" s="115" customFormat="1" ht="15.75">
      <c r="A408" s="151">
        <v>407</v>
      </c>
      <c r="B408" s="151" t="s">
        <v>1378</v>
      </c>
      <c r="C408" s="151" t="s">
        <v>118</v>
      </c>
      <c r="D408" s="151" t="s">
        <v>119</v>
      </c>
      <c r="E408" s="152" t="s">
        <v>1581</v>
      </c>
      <c r="F408" s="153" t="s">
        <v>1582</v>
      </c>
      <c r="G408" s="153" t="s">
        <v>1583</v>
      </c>
      <c r="H408" s="152" t="s">
        <v>1584</v>
      </c>
      <c r="I408" s="151" t="s">
        <v>68</v>
      </c>
      <c r="J408" s="151">
        <v>10091983</v>
      </c>
      <c r="K408" s="151" t="s">
        <v>176</v>
      </c>
      <c r="L408" s="154">
        <v>37</v>
      </c>
      <c r="M408" s="154" t="s">
        <v>1108</v>
      </c>
      <c r="N408" s="154">
        <v>1035696</v>
      </c>
      <c r="O408" s="151"/>
    </row>
    <row r="409" spans="1:15" s="115" customFormat="1" ht="15.75">
      <c r="A409" s="151">
        <v>408</v>
      </c>
      <c r="B409" s="151" t="s">
        <v>1378</v>
      </c>
      <c r="C409" s="151" t="s">
        <v>118</v>
      </c>
      <c r="D409" s="151" t="s">
        <v>119</v>
      </c>
      <c r="E409" s="152" t="s">
        <v>1585</v>
      </c>
      <c r="F409" s="153" t="s">
        <v>1586</v>
      </c>
      <c r="G409" s="153" t="s">
        <v>1587</v>
      </c>
      <c r="H409" s="152" t="s">
        <v>1588</v>
      </c>
      <c r="I409" s="151" t="s">
        <v>68</v>
      </c>
      <c r="J409" s="151">
        <v>27071983</v>
      </c>
      <c r="K409" s="151" t="s">
        <v>176</v>
      </c>
      <c r="L409" s="154">
        <v>37</v>
      </c>
      <c r="M409" s="154" t="s">
        <v>1108</v>
      </c>
      <c r="N409" s="154">
        <v>1035697</v>
      </c>
      <c r="O409" s="151"/>
    </row>
    <row r="410" spans="1:15" s="115" customFormat="1" ht="15.75">
      <c r="A410" s="151">
        <v>409</v>
      </c>
      <c r="B410" s="151" t="s">
        <v>1378</v>
      </c>
      <c r="C410" s="151" t="s">
        <v>118</v>
      </c>
      <c r="D410" s="151" t="s">
        <v>119</v>
      </c>
      <c r="E410" s="152" t="s">
        <v>1589</v>
      </c>
      <c r="F410" s="153" t="s">
        <v>1590</v>
      </c>
      <c r="G410" s="153" t="s">
        <v>1591</v>
      </c>
      <c r="H410" s="152" t="s">
        <v>1592</v>
      </c>
      <c r="I410" s="151" t="s">
        <v>68</v>
      </c>
      <c r="J410" s="151">
        <v>17061983</v>
      </c>
      <c r="K410" s="151" t="s">
        <v>176</v>
      </c>
      <c r="L410" s="154">
        <v>37</v>
      </c>
      <c r="M410" s="154" t="s">
        <v>1108</v>
      </c>
      <c r="N410" s="154">
        <v>1035698</v>
      </c>
      <c r="O410" s="151"/>
    </row>
    <row r="411" spans="1:15" s="115" customFormat="1" ht="15.75">
      <c r="A411" s="151">
        <v>410</v>
      </c>
      <c r="B411" s="151" t="s">
        <v>1378</v>
      </c>
      <c r="C411" s="151" t="s">
        <v>118</v>
      </c>
      <c r="D411" s="151" t="s">
        <v>119</v>
      </c>
      <c r="E411" s="152" t="s">
        <v>1593</v>
      </c>
      <c r="F411" s="153" t="s">
        <v>1594</v>
      </c>
      <c r="G411" s="153" t="s">
        <v>1595</v>
      </c>
      <c r="H411" s="152" t="s">
        <v>1596</v>
      </c>
      <c r="I411" s="151" t="s">
        <v>68</v>
      </c>
      <c r="J411" s="151">
        <v>17061983</v>
      </c>
      <c r="K411" s="151" t="s">
        <v>176</v>
      </c>
      <c r="L411" s="154">
        <v>37</v>
      </c>
      <c r="M411" s="154" t="s">
        <v>1108</v>
      </c>
      <c r="N411" s="154">
        <v>1035699</v>
      </c>
      <c r="O411" s="151"/>
    </row>
    <row r="412" spans="1:15" s="115" customFormat="1" ht="15.75">
      <c r="A412" s="151">
        <v>411</v>
      </c>
      <c r="B412" s="151" t="s">
        <v>1378</v>
      </c>
      <c r="C412" s="151" t="s">
        <v>118</v>
      </c>
      <c r="D412" s="151" t="s">
        <v>123</v>
      </c>
      <c r="E412" s="152" t="s">
        <v>1597</v>
      </c>
      <c r="F412" s="153" t="s">
        <v>1598</v>
      </c>
      <c r="G412" s="153" t="s">
        <v>1599</v>
      </c>
      <c r="H412" s="152" t="s">
        <v>1600</v>
      </c>
      <c r="I412" s="151" t="s">
        <v>68</v>
      </c>
      <c r="J412" s="151" t="s">
        <v>1601</v>
      </c>
      <c r="K412" s="151" t="s">
        <v>1232</v>
      </c>
      <c r="L412" s="154">
        <v>9</v>
      </c>
      <c r="M412" s="154" t="s">
        <v>1108</v>
      </c>
      <c r="N412" s="154">
        <v>1035747</v>
      </c>
      <c r="O412" s="151"/>
    </row>
    <row r="413" spans="1:15" s="115" customFormat="1" ht="15.75">
      <c r="A413" s="151">
        <v>412</v>
      </c>
      <c r="B413" s="151" t="s">
        <v>1378</v>
      </c>
      <c r="C413" s="151" t="s">
        <v>118</v>
      </c>
      <c r="D413" s="151" t="s">
        <v>123</v>
      </c>
      <c r="E413" s="152" t="s">
        <v>1602</v>
      </c>
      <c r="F413" s="153" t="s">
        <v>1603</v>
      </c>
      <c r="G413" s="153" t="s">
        <v>1604</v>
      </c>
      <c r="H413" s="152" t="s">
        <v>1605</v>
      </c>
      <c r="I413" s="151" t="s">
        <v>68</v>
      </c>
      <c r="J413" s="151" t="s">
        <v>1601</v>
      </c>
      <c r="K413" s="151" t="s">
        <v>1232</v>
      </c>
      <c r="L413" s="154">
        <v>9</v>
      </c>
      <c r="M413" s="154" t="s">
        <v>1108</v>
      </c>
      <c r="N413" s="154">
        <v>1035748</v>
      </c>
      <c r="O413" s="151"/>
    </row>
    <row r="414" spans="1:15" s="115" customFormat="1" ht="15.75">
      <c r="A414" s="151">
        <v>413</v>
      </c>
      <c r="B414" s="151" t="s">
        <v>1378</v>
      </c>
      <c r="C414" s="151" t="s">
        <v>118</v>
      </c>
      <c r="D414" s="151" t="s">
        <v>123</v>
      </c>
      <c r="E414" s="152" t="s">
        <v>1606</v>
      </c>
      <c r="F414" s="153" t="s">
        <v>1607</v>
      </c>
      <c r="G414" s="153" t="s">
        <v>1608</v>
      </c>
      <c r="H414" s="152" t="s">
        <v>1609</v>
      </c>
      <c r="I414" s="151" t="s">
        <v>68</v>
      </c>
      <c r="J414" s="151" t="s">
        <v>1601</v>
      </c>
      <c r="K414" s="151" t="s">
        <v>1232</v>
      </c>
      <c r="L414" s="154">
        <v>9</v>
      </c>
      <c r="M414" s="154" t="s">
        <v>1108</v>
      </c>
      <c r="N414" s="154">
        <v>1035749</v>
      </c>
      <c r="O414" s="151"/>
    </row>
    <row r="415" spans="1:15" s="115" customFormat="1" ht="15.75">
      <c r="A415" s="151">
        <v>414</v>
      </c>
      <c r="B415" s="151" t="s">
        <v>1378</v>
      </c>
      <c r="C415" s="151" t="s">
        <v>118</v>
      </c>
      <c r="D415" s="151" t="s">
        <v>123</v>
      </c>
      <c r="E415" s="152" t="s">
        <v>1610</v>
      </c>
      <c r="F415" s="153" t="s">
        <v>1611</v>
      </c>
      <c r="G415" s="153" t="s">
        <v>1612</v>
      </c>
      <c r="H415" s="152" t="s">
        <v>1613</v>
      </c>
      <c r="I415" s="151" t="s">
        <v>68</v>
      </c>
      <c r="J415" s="151" t="s">
        <v>1601</v>
      </c>
      <c r="K415" s="151" t="s">
        <v>1232</v>
      </c>
      <c r="L415" s="154">
        <v>9</v>
      </c>
      <c r="M415" s="154" t="s">
        <v>1108</v>
      </c>
      <c r="N415" s="154">
        <v>1035750</v>
      </c>
      <c r="O415" s="151"/>
    </row>
    <row r="416" spans="1:15" s="115" customFormat="1" ht="15.75">
      <c r="A416" s="151">
        <v>415</v>
      </c>
      <c r="B416" s="151" t="s">
        <v>1378</v>
      </c>
      <c r="C416" s="151" t="s">
        <v>118</v>
      </c>
      <c r="D416" s="151" t="s">
        <v>123</v>
      </c>
      <c r="E416" s="152" t="s">
        <v>1614</v>
      </c>
      <c r="F416" s="153" t="s">
        <v>1615</v>
      </c>
      <c r="G416" s="153" t="s">
        <v>1616</v>
      </c>
      <c r="H416" s="152" t="s">
        <v>1617</v>
      </c>
      <c r="I416" s="151" t="s">
        <v>68</v>
      </c>
      <c r="J416" s="151" t="s">
        <v>1601</v>
      </c>
      <c r="K416" s="151" t="s">
        <v>1232</v>
      </c>
      <c r="L416" s="154">
        <v>9</v>
      </c>
      <c r="M416" s="154" t="s">
        <v>1108</v>
      </c>
      <c r="N416" s="154">
        <v>1035751</v>
      </c>
      <c r="O416" s="151"/>
    </row>
    <row r="417" spans="1:15" s="115" customFormat="1" ht="15.75">
      <c r="A417" s="151">
        <v>416</v>
      </c>
      <c r="B417" s="151" t="s">
        <v>1378</v>
      </c>
      <c r="C417" s="151" t="s">
        <v>118</v>
      </c>
      <c r="D417" s="151" t="s">
        <v>123</v>
      </c>
      <c r="E417" s="152" t="s">
        <v>1618</v>
      </c>
      <c r="F417" s="153" t="s">
        <v>1619</v>
      </c>
      <c r="G417" s="153" t="s">
        <v>1620</v>
      </c>
      <c r="H417" s="152" t="s">
        <v>1621</v>
      </c>
      <c r="I417" s="151" t="s">
        <v>68</v>
      </c>
      <c r="J417" s="151" t="s">
        <v>1601</v>
      </c>
      <c r="K417" s="151" t="s">
        <v>1232</v>
      </c>
      <c r="L417" s="154">
        <v>9</v>
      </c>
      <c r="M417" s="154" t="s">
        <v>1108</v>
      </c>
      <c r="N417" s="154">
        <v>1035752</v>
      </c>
      <c r="O417" s="151"/>
    </row>
    <row r="418" spans="1:15" s="115" customFormat="1" ht="15.75">
      <c r="A418" s="151">
        <v>417</v>
      </c>
      <c r="B418" s="151" t="s">
        <v>1378</v>
      </c>
      <c r="C418" s="151" t="s">
        <v>118</v>
      </c>
      <c r="D418" s="151" t="s">
        <v>123</v>
      </c>
      <c r="E418" s="152" t="s">
        <v>1622</v>
      </c>
      <c r="F418" s="153" t="s">
        <v>1623</v>
      </c>
      <c r="G418" s="153" t="s">
        <v>1624</v>
      </c>
      <c r="H418" s="152" t="s">
        <v>1625</v>
      </c>
      <c r="I418" s="151" t="s">
        <v>68</v>
      </c>
      <c r="J418" s="151" t="s">
        <v>1626</v>
      </c>
      <c r="K418" s="151" t="s">
        <v>247</v>
      </c>
      <c r="L418" s="154">
        <v>7</v>
      </c>
      <c r="M418" s="154" t="s">
        <v>1108</v>
      </c>
      <c r="N418" s="154">
        <v>1035753</v>
      </c>
      <c r="O418" s="151"/>
    </row>
    <row r="419" spans="1:15" s="115" customFormat="1" ht="15.75">
      <c r="A419" s="151">
        <v>418</v>
      </c>
      <c r="B419" s="151" t="s">
        <v>1378</v>
      </c>
      <c r="C419" s="151" t="s">
        <v>118</v>
      </c>
      <c r="D419" s="151" t="s">
        <v>123</v>
      </c>
      <c r="E419" s="152" t="s">
        <v>1627</v>
      </c>
      <c r="F419" s="153" t="s">
        <v>1628</v>
      </c>
      <c r="G419" s="153" t="s">
        <v>1629</v>
      </c>
      <c r="H419" s="152" t="s">
        <v>1630</v>
      </c>
      <c r="I419" s="151" t="s">
        <v>68</v>
      </c>
      <c r="J419" s="151" t="s">
        <v>1626</v>
      </c>
      <c r="K419" s="151" t="s">
        <v>247</v>
      </c>
      <c r="L419" s="154">
        <v>7</v>
      </c>
      <c r="M419" s="154" t="s">
        <v>1108</v>
      </c>
      <c r="N419" s="154">
        <v>1035754</v>
      </c>
      <c r="O419" s="151"/>
    </row>
    <row r="420" spans="1:15" s="115" customFormat="1" ht="15.75">
      <c r="A420" s="151">
        <v>419</v>
      </c>
      <c r="B420" s="151" t="s">
        <v>1378</v>
      </c>
      <c r="C420" s="151" t="s">
        <v>118</v>
      </c>
      <c r="D420" s="151" t="s">
        <v>123</v>
      </c>
      <c r="E420" s="152" t="s">
        <v>1631</v>
      </c>
      <c r="F420" s="153" t="s">
        <v>1632</v>
      </c>
      <c r="G420" s="153" t="s">
        <v>1633</v>
      </c>
      <c r="H420" s="152" t="s">
        <v>1634</v>
      </c>
      <c r="I420" s="151" t="s">
        <v>68</v>
      </c>
      <c r="J420" s="151" t="s">
        <v>1626</v>
      </c>
      <c r="K420" s="151" t="s">
        <v>247</v>
      </c>
      <c r="L420" s="154">
        <v>7</v>
      </c>
      <c r="M420" s="154" t="s">
        <v>1108</v>
      </c>
      <c r="N420" s="154">
        <v>1035755</v>
      </c>
      <c r="O420" s="151"/>
    </row>
    <row r="421" spans="1:15" s="115" customFormat="1" ht="15.75">
      <c r="A421" s="151">
        <v>420</v>
      </c>
      <c r="B421" s="151" t="s">
        <v>1378</v>
      </c>
      <c r="C421" s="151" t="s">
        <v>118</v>
      </c>
      <c r="D421" s="151" t="s">
        <v>123</v>
      </c>
      <c r="E421" s="152" t="s">
        <v>1635</v>
      </c>
      <c r="F421" s="153" t="s">
        <v>1636</v>
      </c>
      <c r="G421" s="153" t="s">
        <v>1637</v>
      </c>
      <c r="H421" s="152" t="s">
        <v>1638</v>
      </c>
      <c r="I421" s="151" t="s">
        <v>68</v>
      </c>
      <c r="J421" s="151" t="s">
        <v>1626</v>
      </c>
      <c r="K421" s="151" t="s">
        <v>247</v>
      </c>
      <c r="L421" s="154">
        <v>7</v>
      </c>
      <c r="M421" s="154" t="s">
        <v>1108</v>
      </c>
      <c r="N421" s="154">
        <v>1035756</v>
      </c>
      <c r="O421" s="151"/>
    </row>
    <row r="422" spans="1:15" s="115" customFormat="1" ht="15.75">
      <c r="A422" s="151">
        <v>421</v>
      </c>
      <c r="B422" s="151" t="s">
        <v>1378</v>
      </c>
      <c r="C422" s="151" t="s">
        <v>118</v>
      </c>
      <c r="D422" s="151" t="s">
        <v>123</v>
      </c>
      <c r="E422" s="152" t="s">
        <v>1639</v>
      </c>
      <c r="F422" s="153" t="s">
        <v>1640</v>
      </c>
      <c r="G422" s="153" t="s">
        <v>1641</v>
      </c>
      <c r="H422" s="152" t="s">
        <v>1642</v>
      </c>
      <c r="I422" s="151" t="s">
        <v>68</v>
      </c>
      <c r="J422" s="151" t="s">
        <v>1626</v>
      </c>
      <c r="K422" s="151" t="s">
        <v>247</v>
      </c>
      <c r="L422" s="154">
        <v>7</v>
      </c>
      <c r="M422" s="154" t="s">
        <v>1108</v>
      </c>
      <c r="N422" s="154">
        <v>1035757</v>
      </c>
      <c r="O422" s="151"/>
    </row>
    <row r="423" spans="1:15" s="115" customFormat="1" ht="15.75">
      <c r="A423" s="151">
        <v>422</v>
      </c>
      <c r="B423" s="151" t="s">
        <v>1378</v>
      </c>
      <c r="C423" s="151" t="s">
        <v>118</v>
      </c>
      <c r="D423" s="151" t="s">
        <v>123</v>
      </c>
      <c r="E423" s="152" t="s">
        <v>1643</v>
      </c>
      <c r="F423" s="153" t="s">
        <v>1644</v>
      </c>
      <c r="G423" s="153" t="s">
        <v>1645</v>
      </c>
      <c r="H423" s="152" t="s">
        <v>1646</v>
      </c>
      <c r="I423" s="151" t="s">
        <v>68</v>
      </c>
      <c r="J423" s="151" t="s">
        <v>1626</v>
      </c>
      <c r="K423" s="151" t="s">
        <v>247</v>
      </c>
      <c r="L423" s="154">
        <v>7</v>
      </c>
      <c r="M423" s="154" t="s">
        <v>1108</v>
      </c>
      <c r="N423" s="154">
        <v>1035758</v>
      </c>
      <c r="O423" s="151"/>
    </row>
    <row r="424" spans="1:15" s="115" customFormat="1" ht="15.75">
      <c r="A424" s="151">
        <v>423</v>
      </c>
      <c r="B424" s="151" t="s">
        <v>1378</v>
      </c>
      <c r="C424" s="151" t="s">
        <v>118</v>
      </c>
      <c r="D424" s="151" t="s">
        <v>123</v>
      </c>
      <c r="E424" s="152" t="s">
        <v>1647</v>
      </c>
      <c r="F424" s="153" t="s">
        <v>1648</v>
      </c>
      <c r="G424" s="153" t="s">
        <v>1649</v>
      </c>
      <c r="H424" s="152" t="s">
        <v>1650</v>
      </c>
      <c r="I424" s="151" t="s">
        <v>68</v>
      </c>
      <c r="J424" s="151" t="s">
        <v>1626</v>
      </c>
      <c r="K424" s="151" t="s">
        <v>247</v>
      </c>
      <c r="L424" s="154">
        <v>7</v>
      </c>
      <c r="M424" s="154" t="s">
        <v>1108</v>
      </c>
      <c r="N424" s="154">
        <v>1035759</v>
      </c>
      <c r="O424" s="151"/>
    </row>
    <row r="425" spans="1:15" s="115" customFormat="1" ht="15.75">
      <c r="A425" s="151">
        <v>424</v>
      </c>
      <c r="B425" s="151" t="s">
        <v>1378</v>
      </c>
      <c r="C425" s="151" t="s">
        <v>118</v>
      </c>
      <c r="D425" s="151" t="s">
        <v>123</v>
      </c>
      <c r="E425" s="152" t="s">
        <v>1651</v>
      </c>
      <c r="F425" s="153" t="s">
        <v>1652</v>
      </c>
      <c r="G425" s="153" t="s">
        <v>1653</v>
      </c>
      <c r="H425" s="152" t="s">
        <v>1654</v>
      </c>
      <c r="I425" s="151" t="s">
        <v>68</v>
      </c>
      <c r="J425" s="151" t="s">
        <v>1626</v>
      </c>
      <c r="K425" s="151" t="s">
        <v>247</v>
      </c>
      <c r="L425" s="154">
        <v>7</v>
      </c>
      <c r="M425" s="154" t="s">
        <v>1108</v>
      </c>
      <c r="N425" s="154">
        <v>1035760</v>
      </c>
      <c r="O425" s="151"/>
    </row>
    <row r="426" spans="1:15" s="115" customFormat="1" ht="15.75">
      <c r="A426" s="151">
        <v>425</v>
      </c>
      <c r="B426" s="151" t="s">
        <v>1378</v>
      </c>
      <c r="C426" s="151" t="s">
        <v>118</v>
      </c>
      <c r="D426" s="151" t="s">
        <v>123</v>
      </c>
      <c r="E426" s="152" t="s">
        <v>1655</v>
      </c>
      <c r="F426" s="153" t="s">
        <v>1656</v>
      </c>
      <c r="G426" s="153" t="s">
        <v>1657</v>
      </c>
      <c r="H426" s="152" t="s">
        <v>1658</v>
      </c>
      <c r="I426" s="151" t="s">
        <v>68</v>
      </c>
      <c r="J426" s="151" t="s">
        <v>1626</v>
      </c>
      <c r="K426" s="151" t="s">
        <v>247</v>
      </c>
      <c r="L426" s="154">
        <v>7</v>
      </c>
      <c r="M426" s="154" t="s">
        <v>1108</v>
      </c>
      <c r="N426" s="154">
        <v>1035761</v>
      </c>
      <c r="O426" s="151"/>
    </row>
    <row r="427" spans="1:15" s="115" customFormat="1" ht="15.75">
      <c r="A427" s="151">
        <v>426</v>
      </c>
      <c r="B427" s="151" t="s">
        <v>1378</v>
      </c>
      <c r="C427" s="151" t="s">
        <v>118</v>
      </c>
      <c r="D427" s="151" t="s">
        <v>123</v>
      </c>
      <c r="E427" s="152" t="s">
        <v>1659</v>
      </c>
      <c r="F427" s="153" t="s">
        <v>1660</v>
      </c>
      <c r="G427" s="153" t="s">
        <v>1661</v>
      </c>
      <c r="H427" s="152" t="s">
        <v>1662</v>
      </c>
      <c r="I427" s="151" t="s">
        <v>68</v>
      </c>
      <c r="J427" s="151" t="s">
        <v>1626</v>
      </c>
      <c r="K427" s="151" t="s">
        <v>247</v>
      </c>
      <c r="L427" s="154">
        <v>7</v>
      </c>
      <c r="M427" s="154" t="s">
        <v>1108</v>
      </c>
      <c r="N427" s="154">
        <v>1035762</v>
      </c>
      <c r="O427" s="151"/>
    </row>
    <row r="428" spans="1:15" s="115" customFormat="1" ht="15.75">
      <c r="A428" s="151">
        <v>427</v>
      </c>
      <c r="B428" s="151" t="s">
        <v>1378</v>
      </c>
      <c r="C428" s="151" t="s">
        <v>118</v>
      </c>
      <c r="D428" s="151" t="s">
        <v>123</v>
      </c>
      <c r="E428" s="152" t="s">
        <v>1663</v>
      </c>
      <c r="F428" s="153" t="s">
        <v>1664</v>
      </c>
      <c r="G428" s="153" t="s">
        <v>1665</v>
      </c>
      <c r="H428" s="152" t="s">
        <v>1666</v>
      </c>
      <c r="I428" s="151" t="s">
        <v>68</v>
      </c>
      <c r="J428" s="151">
        <v>30052013</v>
      </c>
      <c r="K428" s="151" t="s">
        <v>247</v>
      </c>
      <c r="L428" s="154">
        <v>7</v>
      </c>
      <c r="M428" s="154" t="s">
        <v>1108</v>
      </c>
      <c r="N428" s="154">
        <v>1035763</v>
      </c>
      <c r="O428" s="151"/>
    </row>
    <row r="429" spans="1:15" s="115" customFormat="1" ht="15.75">
      <c r="A429" s="151">
        <v>428</v>
      </c>
      <c r="B429" s="151" t="s">
        <v>1378</v>
      </c>
      <c r="C429" s="151" t="s">
        <v>118</v>
      </c>
      <c r="D429" s="151" t="s">
        <v>123</v>
      </c>
      <c r="E429" s="152" t="s">
        <v>1667</v>
      </c>
      <c r="F429" s="153" t="s">
        <v>1668</v>
      </c>
      <c r="G429" s="153" t="s">
        <v>1669</v>
      </c>
      <c r="H429" s="152" t="s">
        <v>1670</v>
      </c>
      <c r="I429" s="151" t="s">
        <v>68</v>
      </c>
      <c r="J429" s="151" t="s">
        <v>1671</v>
      </c>
      <c r="K429" s="151" t="s">
        <v>247</v>
      </c>
      <c r="L429" s="154">
        <v>7</v>
      </c>
      <c r="M429" s="154" t="s">
        <v>1108</v>
      </c>
      <c r="N429" s="154">
        <v>1035764</v>
      </c>
      <c r="O429" s="151"/>
    </row>
    <row r="430" spans="1:15" s="115" customFormat="1" ht="15.75">
      <c r="A430" s="151">
        <v>429</v>
      </c>
      <c r="B430" s="151" t="s">
        <v>1378</v>
      </c>
      <c r="C430" s="151" t="s">
        <v>118</v>
      </c>
      <c r="D430" s="151" t="s">
        <v>123</v>
      </c>
      <c r="E430" s="152" t="s">
        <v>1672</v>
      </c>
      <c r="F430" s="153" t="s">
        <v>1673</v>
      </c>
      <c r="G430" s="153" t="s">
        <v>1674</v>
      </c>
      <c r="H430" s="152" t="s">
        <v>1675</v>
      </c>
      <c r="I430" s="151" t="s">
        <v>68</v>
      </c>
      <c r="J430" s="151">
        <v>30052013</v>
      </c>
      <c r="K430" s="151" t="s">
        <v>247</v>
      </c>
      <c r="L430" s="154">
        <v>7</v>
      </c>
      <c r="M430" s="154" t="s">
        <v>1108</v>
      </c>
      <c r="N430" s="154">
        <v>1035765</v>
      </c>
      <c r="O430" s="151"/>
    </row>
    <row r="431" spans="1:15" s="115" customFormat="1" ht="15.75">
      <c r="A431" s="151">
        <v>430</v>
      </c>
      <c r="B431" s="151" t="s">
        <v>1378</v>
      </c>
      <c r="C431" s="151" t="s">
        <v>118</v>
      </c>
      <c r="D431" s="151" t="s">
        <v>123</v>
      </c>
      <c r="E431" s="152" t="s">
        <v>1676</v>
      </c>
      <c r="F431" s="153" t="s">
        <v>1677</v>
      </c>
      <c r="G431" s="153" t="s">
        <v>1678</v>
      </c>
      <c r="H431" s="152" t="s">
        <v>1679</v>
      </c>
      <c r="I431" s="151" t="s">
        <v>68</v>
      </c>
      <c r="J431" s="151" t="s">
        <v>1671</v>
      </c>
      <c r="K431" s="151" t="s">
        <v>247</v>
      </c>
      <c r="L431" s="154">
        <v>7</v>
      </c>
      <c r="M431" s="154" t="s">
        <v>1108</v>
      </c>
      <c r="N431" s="154">
        <v>1035766</v>
      </c>
      <c r="O431" s="151"/>
    </row>
    <row r="432" spans="1:15" s="115" customFormat="1" ht="15.75">
      <c r="A432" s="151">
        <v>431</v>
      </c>
      <c r="B432" s="151" t="s">
        <v>1378</v>
      </c>
      <c r="C432" s="151" t="s">
        <v>118</v>
      </c>
      <c r="D432" s="151" t="s">
        <v>123</v>
      </c>
      <c r="E432" s="152" t="s">
        <v>1680</v>
      </c>
      <c r="F432" s="153" t="s">
        <v>1681</v>
      </c>
      <c r="G432" s="153" t="s">
        <v>1682</v>
      </c>
      <c r="H432" s="152" t="s">
        <v>1683</v>
      </c>
      <c r="I432" s="151" t="s">
        <v>68</v>
      </c>
      <c r="J432" s="151" t="s">
        <v>1671</v>
      </c>
      <c r="K432" s="151" t="s">
        <v>247</v>
      </c>
      <c r="L432" s="154">
        <v>7</v>
      </c>
      <c r="M432" s="154" t="s">
        <v>1108</v>
      </c>
      <c r="N432" s="154">
        <v>1035767</v>
      </c>
      <c r="O432" s="151"/>
    </row>
    <row r="433" spans="1:15" s="115" customFormat="1" ht="15.75">
      <c r="A433" s="151">
        <v>432</v>
      </c>
      <c r="B433" s="151" t="s">
        <v>1378</v>
      </c>
      <c r="C433" s="151" t="s">
        <v>118</v>
      </c>
      <c r="D433" s="151" t="s">
        <v>123</v>
      </c>
      <c r="E433" s="152" t="s">
        <v>1684</v>
      </c>
      <c r="F433" s="153" t="s">
        <v>1685</v>
      </c>
      <c r="G433" s="153" t="s">
        <v>1686</v>
      </c>
      <c r="H433" s="152" t="s">
        <v>1687</v>
      </c>
      <c r="I433" s="151" t="s">
        <v>68</v>
      </c>
      <c r="J433" s="151" t="s">
        <v>1671</v>
      </c>
      <c r="K433" s="151" t="s">
        <v>247</v>
      </c>
      <c r="L433" s="154">
        <v>7</v>
      </c>
      <c r="M433" s="154" t="s">
        <v>1108</v>
      </c>
      <c r="N433" s="154">
        <v>1035768</v>
      </c>
      <c r="O433" s="151"/>
    </row>
    <row r="434" spans="1:15" s="115" customFormat="1" ht="15.75">
      <c r="A434" s="151">
        <v>433</v>
      </c>
      <c r="B434" s="151" t="s">
        <v>1378</v>
      </c>
      <c r="C434" s="151" t="s">
        <v>118</v>
      </c>
      <c r="D434" s="151" t="s">
        <v>123</v>
      </c>
      <c r="E434" s="152" t="s">
        <v>1688</v>
      </c>
      <c r="F434" s="153" t="s">
        <v>1689</v>
      </c>
      <c r="G434" s="153" t="s">
        <v>1690</v>
      </c>
      <c r="H434" s="152" t="s">
        <v>1691</v>
      </c>
      <c r="I434" s="151" t="s">
        <v>68</v>
      </c>
      <c r="J434" s="151" t="s">
        <v>1671</v>
      </c>
      <c r="K434" s="151" t="s">
        <v>247</v>
      </c>
      <c r="L434" s="154">
        <v>7</v>
      </c>
      <c r="M434" s="154" t="s">
        <v>1108</v>
      </c>
      <c r="N434" s="154">
        <v>1035769</v>
      </c>
      <c r="O434" s="151"/>
    </row>
    <row r="435" spans="1:15" s="115" customFormat="1" ht="15.75">
      <c r="A435" s="151">
        <v>434</v>
      </c>
      <c r="B435" s="151" t="s">
        <v>1378</v>
      </c>
      <c r="C435" s="151" t="s">
        <v>118</v>
      </c>
      <c r="D435" s="151" t="s">
        <v>123</v>
      </c>
      <c r="E435" s="152" t="s">
        <v>1692</v>
      </c>
      <c r="F435" s="153" t="s">
        <v>1693</v>
      </c>
      <c r="G435" s="153" t="s">
        <v>1694</v>
      </c>
      <c r="H435" s="152" t="s">
        <v>1695</v>
      </c>
      <c r="I435" s="151" t="s">
        <v>68</v>
      </c>
      <c r="J435" s="151" t="s">
        <v>1671</v>
      </c>
      <c r="K435" s="151" t="s">
        <v>247</v>
      </c>
      <c r="L435" s="154">
        <v>7</v>
      </c>
      <c r="M435" s="154" t="s">
        <v>1108</v>
      </c>
      <c r="N435" s="154">
        <v>1035770</v>
      </c>
      <c r="O435" s="151"/>
    </row>
    <row r="436" spans="1:15" s="115" customFormat="1" ht="15.75">
      <c r="A436" s="151">
        <v>435</v>
      </c>
      <c r="B436" s="151" t="s">
        <v>1378</v>
      </c>
      <c r="C436" s="151" t="s">
        <v>118</v>
      </c>
      <c r="D436" s="151" t="s">
        <v>123</v>
      </c>
      <c r="E436" s="152" t="s">
        <v>1696</v>
      </c>
      <c r="F436" s="153" t="s">
        <v>1697</v>
      </c>
      <c r="G436" s="153" t="s">
        <v>1698</v>
      </c>
      <c r="H436" s="152" t="s">
        <v>1699</v>
      </c>
      <c r="I436" s="151" t="s">
        <v>68</v>
      </c>
      <c r="J436" s="151" t="s">
        <v>1671</v>
      </c>
      <c r="K436" s="151" t="s">
        <v>247</v>
      </c>
      <c r="L436" s="154">
        <v>7</v>
      </c>
      <c r="M436" s="154" t="s">
        <v>1108</v>
      </c>
      <c r="N436" s="154">
        <v>1035771</v>
      </c>
      <c r="O436" s="151"/>
    </row>
    <row r="437" spans="1:15" s="115" customFormat="1" ht="15.75">
      <c r="A437" s="151">
        <v>436</v>
      </c>
      <c r="B437" s="151" t="s">
        <v>1378</v>
      </c>
      <c r="C437" s="151" t="s">
        <v>118</v>
      </c>
      <c r="D437" s="151" t="s">
        <v>123</v>
      </c>
      <c r="E437" s="152" t="s">
        <v>1700</v>
      </c>
      <c r="F437" s="153" t="s">
        <v>1701</v>
      </c>
      <c r="G437" s="153" t="s">
        <v>1702</v>
      </c>
      <c r="H437" s="152" t="s">
        <v>1703</v>
      </c>
      <c r="I437" s="151" t="s">
        <v>68</v>
      </c>
      <c r="J437" s="151" t="s">
        <v>1671</v>
      </c>
      <c r="K437" s="151" t="s">
        <v>247</v>
      </c>
      <c r="L437" s="154">
        <v>7</v>
      </c>
      <c r="M437" s="154" t="s">
        <v>1108</v>
      </c>
      <c r="N437" s="154">
        <v>1069539</v>
      </c>
      <c r="O437" s="151"/>
    </row>
    <row r="438" spans="1:15" s="115" customFormat="1" ht="15.75">
      <c r="A438" s="151">
        <v>437</v>
      </c>
      <c r="B438" s="151" t="s">
        <v>1378</v>
      </c>
      <c r="C438" s="151" t="s">
        <v>118</v>
      </c>
      <c r="D438" s="151" t="s">
        <v>123</v>
      </c>
      <c r="E438" s="152" t="s">
        <v>1704</v>
      </c>
      <c r="F438" s="153" t="s">
        <v>1705</v>
      </c>
      <c r="G438" s="153" t="s">
        <v>1706</v>
      </c>
      <c r="H438" s="152" t="s">
        <v>1707</v>
      </c>
      <c r="I438" s="151" t="s">
        <v>68</v>
      </c>
      <c r="J438" s="151">
        <v>29062013</v>
      </c>
      <c r="K438" s="151" t="s">
        <v>247</v>
      </c>
      <c r="L438" s="154">
        <v>7</v>
      </c>
      <c r="M438" s="154" t="s">
        <v>1108</v>
      </c>
      <c r="N438" s="154">
        <v>1035772</v>
      </c>
      <c r="O438" s="151"/>
    </row>
    <row r="439" spans="1:15" s="115" customFormat="1" ht="15.75">
      <c r="A439" s="151">
        <v>438</v>
      </c>
      <c r="B439" s="151" t="s">
        <v>1378</v>
      </c>
      <c r="C439" s="151" t="s">
        <v>118</v>
      </c>
      <c r="D439" s="151" t="s">
        <v>123</v>
      </c>
      <c r="E439" s="152" t="s">
        <v>1708</v>
      </c>
      <c r="F439" s="153" t="s">
        <v>1709</v>
      </c>
      <c r="G439" s="153" t="s">
        <v>1710</v>
      </c>
      <c r="H439" s="152" t="s">
        <v>1711</v>
      </c>
      <c r="I439" s="151" t="s">
        <v>68</v>
      </c>
      <c r="J439" s="151">
        <v>19062013</v>
      </c>
      <c r="K439" s="151" t="s">
        <v>247</v>
      </c>
      <c r="L439" s="154">
        <v>7</v>
      </c>
      <c r="M439" s="154" t="s">
        <v>1108</v>
      </c>
      <c r="N439" s="154">
        <v>1035773</v>
      </c>
      <c r="O439" s="151"/>
    </row>
    <row r="440" spans="1:15" s="115" customFormat="1" ht="15.75">
      <c r="A440" s="151">
        <v>439</v>
      </c>
      <c r="B440" s="151" t="s">
        <v>1378</v>
      </c>
      <c r="C440" s="151" t="s">
        <v>118</v>
      </c>
      <c r="D440" s="151" t="s">
        <v>123</v>
      </c>
      <c r="E440" s="152" t="s">
        <v>1712</v>
      </c>
      <c r="F440" s="153" t="s">
        <v>1713</v>
      </c>
      <c r="G440" s="153" t="s">
        <v>1714</v>
      </c>
      <c r="H440" s="152" t="s">
        <v>1715</v>
      </c>
      <c r="I440" s="151" t="s">
        <v>68</v>
      </c>
      <c r="J440" s="151">
        <v>19062013</v>
      </c>
      <c r="K440" s="151" t="s">
        <v>247</v>
      </c>
      <c r="L440" s="154">
        <v>7</v>
      </c>
      <c r="M440" s="154" t="s">
        <v>1108</v>
      </c>
      <c r="N440" s="154">
        <v>1035774</v>
      </c>
      <c r="O440" s="151"/>
    </row>
    <row r="441" spans="1:15" s="115" customFormat="1" ht="15.75">
      <c r="A441" s="151">
        <v>440</v>
      </c>
      <c r="B441" s="151" t="s">
        <v>1378</v>
      </c>
      <c r="C441" s="151" t="s">
        <v>118</v>
      </c>
      <c r="D441" s="151" t="s">
        <v>123</v>
      </c>
      <c r="E441" s="152" t="s">
        <v>1716</v>
      </c>
      <c r="F441" s="153" t="s">
        <v>1717</v>
      </c>
      <c r="G441" s="153" t="s">
        <v>1718</v>
      </c>
      <c r="H441" s="152" t="s">
        <v>1719</v>
      </c>
      <c r="I441" s="151" t="s">
        <v>68</v>
      </c>
      <c r="J441" s="151">
        <v>19062013</v>
      </c>
      <c r="K441" s="151" t="s">
        <v>247</v>
      </c>
      <c r="L441" s="154">
        <v>7</v>
      </c>
      <c r="M441" s="154" t="s">
        <v>1108</v>
      </c>
      <c r="N441" s="154">
        <v>1035775</v>
      </c>
      <c r="O441" s="151"/>
    </row>
    <row r="442" spans="1:15" s="115" customFormat="1" ht="15.75">
      <c r="A442" s="151">
        <v>441</v>
      </c>
      <c r="B442" s="151" t="s">
        <v>1378</v>
      </c>
      <c r="C442" s="151" t="s">
        <v>118</v>
      </c>
      <c r="D442" s="151" t="s">
        <v>123</v>
      </c>
      <c r="E442" s="152" t="s">
        <v>1720</v>
      </c>
      <c r="F442" s="153" t="s">
        <v>1721</v>
      </c>
      <c r="G442" s="153" t="s">
        <v>1722</v>
      </c>
      <c r="H442" s="152" t="s">
        <v>1723</v>
      </c>
      <c r="I442" s="151" t="s">
        <v>68</v>
      </c>
      <c r="J442" s="151">
        <v>19062013</v>
      </c>
      <c r="K442" s="151" t="s">
        <v>247</v>
      </c>
      <c r="L442" s="154">
        <v>7</v>
      </c>
      <c r="M442" s="154" t="s">
        <v>1108</v>
      </c>
      <c r="N442" s="154">
        <v>1035776</v>
      </c>
      <c r="O442" s="151"/>
    </row>
    <row r="443" spans="1:15" s="115" customFormat="1" ht="15.75">
      <c r="A443" s="151">
        <v>442</v>
      </c>
      <c r="B443" s="151" t="s">
        <v>1378</v>
      </c>
      <c r="C443" s="151" t="s">
        <v>118</v>
      </c>
      <c r="D443" s="151" t="s">
        <v>123</v>
      </c>
      <c r="E443" s="152" t="s">
        <v>1724</v>
      </c>
      <c r="F443" s="153" t="s">
        <v>1725</v>
      </c>
      <c r="G443" s="153" t="s">
        <v>1726</v>
      </c>
      <c r="H443" s="152" t="s">
        <v>1727</v>
      </c>
      <c r="I443" s="151" t="s">
        <v>68</v>
      </c>
      <c r="J443" s="151">
        <v>19062013</v>
      </c>
      <c r="K443" s="151" t="s">
        <v>247</v>
      </c>
      <c r="L443" s="154">
        <v>7</v>
      </c>
      <c r="M443" s="154" t="s">
        <v>1108</v>
      </c>
      <c r="N443" s="154">
        <v>1035777</v>
      </c>
      <c r="O443" s="151"/>
    </row>
    <row r="444" spans="1:15" s="115" customFormat="1" ht="15.75">
      <c r="A444" s="151">
        <v>443</v>
      </c>
      <c r="B444" s="151" t="s">
        <v>1378</v>
      </c>
      <c r="C444" s="151" t="s">
        <v>118</v>
      </c>
      <c r="D444" s="151" t="s">
        <v>123</v>
      </c>
      <c r="E444" s="152" t="s">
        <v>1728</v>
      </c>
      <c r="F444" s="153" t="s">
        <v>1729</v>
      </c>
      <c r="G444" s="153" t="s">
        <v>1730</v>
      </c>
      <c r="H444" s="152" t="s">
        <v>1731</v>
      </c>
      <c r="I444" s="151" t="s">
        <v>68</v>
      </c>
      <c r="J444" s="151">
        <v>19062013</v>
      </c>
      <c r="K444" s="151" t="s">
        <v>247</v>
      </c>
      <c r="L444" s="154">
        <v>7</v>
      </c>
      <c r="M444" s="154" t="s">
        <v>1108</v>
      </c>
      <c r="N444" s="154">
        <v>1035778</v>
      </c>
      <c r="O444" s="151"/>
    </row>
    <row r="445" spans="1:15" s="115" customFormat="1" ht="15.75">
      <c r="A445" s="151">
        <v>444</v>
      </c>
      <c r="B445" s="151" t="s">
        <v>1378</v>
      </c>
      <c r="C445" s="151" t="s">
        <v>118</v>
      </c>
      <c r="D445" s="151" t="s">
        <v>123</v>
      </c>
      <c r="E445" s="152" t="s">
        <v>1732</v>
      </c>
      <c r="F445" s="153" t="s">
        <v>1733</v>
      </c>
      <c r="G445" s="153" t="s">
        <v>1734</v>
      </c>
      <c r="H445" s="152" t="s">
        <v>1735</v>
      </c>
      <c r="I445" s="151" t="s">
        <v>68</v>
      </c>
      <c r="J445" s="151">
        <v>19062013</v>
      </c>
      <c r="K445" s="151" t="s">
        <v>247</v>
      </c>
      <c r="L445" s="154">
        <v>7</v>
      </c>
      <c r="M445" s="154" t="s">
        <v>1108</v>
      </c>
      <c r="N445" s="154">
        <v>1035779</v>
      </c>
      <c r="O445" s="151"/>
    </row>
    <row r="446" spans="1:15" s="115" customFormat="1" ht="15.75">
      <c r="A446" s="151">
        <v>445</v>
      </c>
      <c r="B446" s="151" t="s">
        <v>1378</v>
      </c>
      <c r="C446" s="151" t="s">
        <v>118</v>
      </c>
      <c r="D446" s="151" t="s">
        <v>123</v>
      </c>
      <c r="E446" s="152" t="s">
        <v>1736</v>
      </c>
      <c r="F446" s="153" t="s">
        <v>1737</v>
      </c>
      <c r="G446" s="153" t="s">
        <v>1738</v>
      </c>
      <c r="H446" s="152" t="s">
        <v>1739</v>
      </c>
      <c r="I446" s="151" t="s">
        <v>68</v>
      </c>
      <c r="J446" s="151">
        <v>19062013</v>
      </c>
      <c r="K446" s="151" t="s">
        <v>247</v>
      </c>
      <c r="L446" s="154">
        <v>7</v>
      </c>
      <c r="M446" s="154" t="s">
        <v>1108</v>
      </c>
      <c r="N446" s="154">
        <v>1035780</v>
      </c>
      <c r="O446" s="151"/>
    </row>
    <row r="447" spans="1:15" s="115" customFormat="1" ht="15.75">
      <c r="A447" s="151">
        <v>446</v>
      </c>
      <c r="B447" s="151" t="s">
        <v>1378</v>
      </c>
      <c r="C447" s="151" t="s">
        <v>118</v>
      </c>
      <c r="D447" s="151" t="s">
        <v>123</v>
      </c>
      <c r="E447" s="152" t="s">
        <v>1740</v>
      </c>
      <c r="F447" s="153" t="s">
        <v>1741</v>
      </c>
      <c r="G447" s="153" t="s">
        <v>1742</v>
      </c>
      <c r="H447" s="152" t="s">
        <v>1743</v>
      </c>
      <c r="I447" s="151" t="s">
        <v>68</v>
      </c>
      <c r="J447" s="151">
        <v>19062013</v>
      </c>
      <c r="K447" s="151" t="s">
        <v>247</v>
      </c>
      <c r="L447" s="154">
        <v>7</v>
      </c>
      <c r="M447" s="154" t="s">
        <v>1108</v>
      </c>
      <c r="N447" s="154">
        <v>1035781</v>
      </c>
      <c r="O447" s="151"/>
    </row>
    <row r="448" spans="1:15" s="115" customFormat="1" ht="15.75">
      <c r="A448" s="151">
        <v>447</v>
      </c>
      <c r="B448" s="151" t="s">
        <v>1378</v>
      </c>
      <c r="C448" s="151" t="s">
        <v>118</v>
      </c>
      <c r="D448" s="151" t="s">
        <v>123</v>
      </c>
      <c r="E448" s="152" t="s">
        <v>1744</v>
      </c>
      <c r="F448" s="153" t="s">
        <v>1745</v>
      </c>
      <c r="G448" s="153" t="s">
        <v>1746</v>
      </c>
      <c r="H448" s="152" t="s">
        <v>1747</v>
      </c>
      <c r="I448" s="151" t="s">
        <v>68</v>
      </c>
      <c r="J448" s="151">
        <v>25072013</v>
      </c>
      <c r="K448" s="151" t="s">
        <v>247</v>
      </c>
      <c r="L448" s="154">
        <v>7</v>
      </c>
      <c r="M448" s="154" t="s">
        <v>1108</v>
      </c>
      <c r="N448" s="154">
        <v>1035782</v>
      </c>
      <c r="O448" s="151"/>
    </row>
    <row r="449" spans="1:15" s="115" customFormat="1" ht="15.75">
      <c r="A449" s="151">
        <v>448</v>
      </c>
      <c r="B449" s="151" t="s">
        <v>1378</v>
      </c>
      <c r="C449" s="151" t="s">
        <v>118</v>
      </c>
      <c r="D449" s="151" t="s">
        <v>123</v>
      </c>
      <c r="E449" s="152" t="s">
        <v>1748</v>
      </c>
      <c r="F449" s="153" t="s">
        <v>1749</v>
      </c>
      <c r="G449" s="153" t="s">
        <v>1750</v>
      </c>
      <c r="H449" s="152" t="s">
        <v>1751</v>
      </c>
      <c r="I449" s="151" t="s">
        <v>68</v>
      </c>
      <c r="J449" s="151">
        <v>25072013</v>
      </c>
      <c r="K449" s="151" t="s">
        <v>247</v>
      </c>
      <c r="L449" s="154">
        <v>7</v>
      </c>
      <c r="M449" s="154" t="s">
        <v>1108</v>
      </c>
      <c r="N449" s="154">
        <v>1035783</v>
      </c>
      <c r="O449" s="151"/>
    </row>
    <row r="450" spans="1:15" s="115" customFormat="1" ht="15.75">
      <c r="A450" s="151">
        <v>449</v>
      </c>
      <c r="B450" s="151" t="s">
        <v>1378</v>
      </c>
      <c r="C450" s="151" t="s">
        <v>118</v>
      </c>
      <c r="D450" s="151" t="s">
        <v>123</v>
      </c>
      <c r="E450" s="152" t="s">
        <v>1752</v>
      </c>
      <c r="F450" s="153" t="s">
        <v>1753</v>
      </c>
      <c r="G450" s="153" t="s">
        <v>1754</v>
      </c>
      <c r="H450" s="152" t="s">
        <v>1755</v>
      </c>
      <c r="I450" s="151" t="s">
        <v>68</v>
      </c>
      <c r="J450" s="151">
        <v>25072013</v>
      </c>
      <c r="K450" s="151" t="s">
        <v>247</v>
      </c>
      <c r="L450" s="154">
        <v>7</v>
      </c>
      <c r="M450" s="154" t="s">
        <v>1108</v>
      </c>
      <c r="N450" s="154">
        <v>1035784</v>
      </c>
      <c r="O450" s="151"/>
    </row>
    <row r="451" spans="1:15" s="115" customFormat="1" ht="15.75">
      <c r="A451" s="151">
        <v>450</v>
      </c>
      <c r="B451" s="151" t="s">
        <v>1378</v>
      </c>
      <c r="C451" s="151" t="s">
        <v>118</v>
      </c>
      <c r="D451" s="151" t="s">
        <v>123</v>
      </c>
      <c r="E451" s="152" t="s">
        <v>1756</v>
      </c>
      <c r="F451" s="153" t="s">
        <v>1757</v>
      </c>
      <c r="G451" s="153" t="s">
        <v>1758</v>
      </c>
      <c r="H451" s="152" t="s">
        <v>1759</v>
      </c>
      <c r="I451" s="151" t="s">
        <v>68</v>
      </c>
      <c r="J451" s="151">
        <v>25072013</v>
      </c>
      <c r="K451" s="151" t="s">
        <v>247</v>
      </c>
      <c r="L451" s="154">
        <v>7</v>
      </c>
      <c r="M451" s="154" t="s">
        <v>1108</v>
      </c>
      <c r="N451" s="154">
        <v>1035785</v>
      </c>
      <c r="O451" s="151"/>
    </row>
    <row r="452" spans="1:15" s="115" customFormat="1" ht="15.75">
      <c r="A452" s="151">
        <v>451</v>
      </c>
      <c r="B452" s="151" t="s">
        <v>1378</v>
      </c>
      <c r="C452" s="151" t="s">
        <v>118</v>
      </c>
      <c r="D452" s="151" t="s">
        <v>123</v>
      </c>
      <c r="E452" s="152" t="s">
        <v>1760</v>
      </c>
      <c r="F452" s="153" t="s">
        <v>1761</v>
      </c>
      <c r="G452" s="153" t="s">
        <v>1762</v>
      </c>
      <c r="H452" s="152" t="s">
        <v>1763</v>
      </c>
      <c r="I452" s="151" t="s">
        <v>68</v>
      </c>
      <c r="J452" s="151">
        <v>25072013</v>
      </c>
      <c r="K452" s="151" t="s">
        <v>247</v>
      </c>
      <c r="L452" s="154">
        <v>7</v>
      </c>
      <c r="M452" s="154" t="s">
        <v>1108</v>
      </c>
      <c r="N452" s="154">
        <v>1035786</v>
      </c>
      <c r="O452" s="151"/>
    </row>
    <row r="453" spans="1:15" s="115" customFormat="1" ht="15.75">
      <c r="A453" s="151">
        <v>452</v>
      </c>
      <c r="B453" s="151" t="s">
        <v>1378</v>
      </c>
      <c r="C453" s="151" t="s">
        <v>118</v>
      </c>
      <c r="D453" s="151" t="s">
        <v>123</v>
      </c>
      <c r="E453" s="152" t="s">
        <v>1764</v>
      </c>
      <c r="F453" s="153" t="s">
        <v>1765</v>
      </c>
      <c r="G453" s="153" t="s">
        <v>1766</v>
      </c>
      <c r="H453" s="152" t="s">
        <v>1767</v>
      </c>
      <c r="I453" s="151" t="s">
        <v>68</v>
      </c>
      <c r="J453" s="151">
        <v>25072013</v>
      </c>
      <c r="K453" s="151" t="s">
        <v>247</v>
      </c>
      <c r="L453" s="154">
        <v>7</v>
      </c>
      <c r="M453" s="154" t="s">
        <v>1108</v>
      </c>
      <c r="N453" s="154">
        <v>1035787</v>
      </c>
      <c r="O453" s="151"/>
    </row>
    <row r="454" spans="1:15" s="115" customFormat="1" ht="15.75">
      <c r="A454" s="151">
        <v>453</v>
      </c>
      <c r="B454" s="151" t="s">
        <v>1378</v>
      </c>
      <c r="C454" s="151" t="s">
        <v>118</v>
      </c>
      <c r="D454" s="151" t="s">
        <v>123</v>
      </c>
      <c r="E454" s="152" t="s">
        <v>1768</v>
      </c>
      <c r="F454" s="153" t="s">
        <v>1769</v>
      </c>
      <c r="G454" s="153" t="s">
        <v>1770</v>
      </c>
      <c r="H454" s="152" t="s">
        <v>1771</v>
      </c>
      <c r="I454" s="151" t="s">
        <v>68</v>
      </c>
      <c r="J454" s="151">
        <v>25072013</v>
      </c>
      <c r="K454" s="151" t="s">
        <v>247</v>
      </c>
      <c r="L454" s="154">
        <v>7</v>
      </c>
      <c r="M454" s="154" t="s">
        <v>1108</v>
      </c>
      <c r="N454" s="154">
        <v>1035788</v>
      </c>
      <c r="O454" s="151"/>
    </row>
    <row r="455" spans="1:15" s="115" customFormat="1" ht="15.75">
      <c r="A455" s="151">
        <v>454</v>
      </c>
      <c r="B455" s="151" t="s">
        <v>1378</v>
      </c>
      <c r="C455" s="151" t="s">
        <v>118</v>
      </c>
      <c r="D455" s="151" t="s">
        <v>123</v>
      </c>
      <c r="E455" s="152" t="s">
        <v>1772</v>
      </c>
      <c r="F455" s="153" t="s">
        <v>1773</v>
      </c>
      <c r="G455" s="153" t="s">
        <v>1774</v>
      </c>
      <c r="H455" s="152" t="s">
        <v>1775</v>
      </c>
      <c r="I455" s="151" t="s">
        <v>68</v>
      </c>
      <c r="J455" s="151">
        <v>25072013</v>
      </c>
      <c r="K455" s="151" t="s">
        <v>247</v>
      </c>
      <c r="L455" s="154">
        <v>7</v>
      </c>
      <c r="M455" s="154" t="s">
        <v>1108</v>
      </c>
      <c r="N455" s="154">
        <v>1035789</v>
      </c>
      <c r="O455" s="151"/>
    </row>
    <row r="456" spans="1:15" s="115" customFormat="1" ht="15.75">
      <c r="A456" s="151">
        <v>455</v>
      </c>
      <c r="B456" s="151" t="s">
        <v>1378</v>
      </c>
      <c r="C456" s="151" t="s">
        <v>118</v>
      </c>
      <c r="D456" s="151" t="s">
        <v>123</v>
      </c>
      <c r="E456" s="152" t="s">
        <v>1776</v>
      </c>
      <c r="F456" s="153" t="s">
        <v>1777</v>
      </c>
      <c r="G456" s="153" t="s">
        <v>1778</v>
      </c>
      <c r="H456" s="152" t="s">
        <v>1779</v>
      </c>
      <c r="I456" s="151" t="s">
        <v>68</v>
      </c>
      <c r="J456" s="151">
        <v>25072013</v>
      </c>
      <c r="K456" s="151" t="s">
        <v>247</v>
      </c>
      <c r="L456" s="154">
        <v>7</v>
      </c>
      <c r="M456" s="154" t="s">
        <v>1108</v>
      </c>
      <c r="N456" s="154">
        <v>1035790</v>
      </c>
      <c r="O456" s="151"/>
    </row>
    <row r="457" spans="1:15" s="115" customFormat="1" ht="15.75">
      <c r="A457" s="151">
        <v>456</v>
      </c>
      <c r="B457" s="151" t="s">
        <v>1378</v>
      </c>
      <c r="C457" s="151" t="s">
        <v>118</v>
      </c>
      <c r="D457" s="151" t="s">
        <v>123</v>
      </c>
      <c r="E457" s="152" t="s">
        <v>1780</v>
      </c>
      <c r="F457" s="153" t="s">
        <v>1781</v>
      </c>
      <c r="G457" s="153" t="s">
        <v>1782</v>
      </c>
      <c r="H457" s="152" t="s">
        <v>1783</v>
      </c>
      <c r="I457" s="151" t="s">
        <v>68</v>
      </c>
      <c r="J457" s="151">
        <v>25072013</v>
      </c>
      <c r="K457" s="151" t="s">
        <v>247</v>
      </c>
      <c r="L457" s="154">
        <v>7</v>
      </c>
      <c r="M457" s="154" t="s">
        <v>1108</v>
      </c>
      <c r="N457" s="154">
        <v>1035791</v>
      </c>
      <c r="O457" s="151"/>
    </row>
    <row r="458" spans="1:15" s="115" customFormat="1" ht="15.75">
      <c r="A458" s="151">
        <v>457</v>
      </c>
      <c r="B458" s="151" t="s">
        <v>1378</v>
      </c>
      <c r="C458" s="151" t="s">
        <v>118</v>
      </c>
      <c r="D458" s="151" t="s">
        <v>123</v>
      </c>
      <c r="E458" s="152" t="s">
        <v>1784</v>
      </c>
      <c r="F458" s="153" t="s">
        <v>1785</v>
      </c>
      <c r="G458" s="153" t="s">
        <v>1786</v>
      </c>
      <c r="H458" s="152" t="s">
        <v>1787</v>
      </c>
      <c r="I458" s="151" t="s">
        <v>68</v>
      </c>
      <c r="J458" s="151">
        <v>25072013</v>
      </c>
      <c r="K458" s="151" t="s">
        <v>247</v>
      </c>
      <c r="L458" s="154">
        <v>7</v>
      </c>
      <c r="M458" s="154" t="s">
        <v>1108</v>
      </c>
      <c r="N458" s="154">
        <v>1035792</v>
      </c>
      <c r="O458" s="151"/>
    </row>
    <row r="459" spans="1:15" s="115" customFormat="1" ht="15.75">
      <c r="A459" s="151">
        <v>458</v>
      </c>
      <c r="B459" s="151" t="s">
        <v>1378</v>
      </c>
      <c r="C459" s="151" t="s">
        <v>118</v>
      </c>
      <c r="D459" s="151" t="s">
        <v>123</v>
      </c>
      <c r="E459" s="152" t="s">
        <v>1788</v>
      </c>
      <c r="F459" s="153" t="s">
        <v>1789</v>
      </c>
      <c r="G459" s="153" t="s">
        <v>1790</v>
      </c>
      <c r="H459" s="152" t="s">
        <v>1791</v>
      </c>
      <c r="I459" s="151" t="s">
        <v>68</v>
      </c>
      <c r="J459" s="151">
        <v>25072013</v>
      </c>
      <c r="K459" s="151" t="s">
        <v>247</v>
      </c>
      <c r="L459" s="154">
        <v>7</v>
      </c>
      <c r="M459" s="154" t="s">
        <v>1108</v>
      </c>
      <c r="N459" s="154">
        <v>1035793</v>
      </c>
      <c r="O459" s="151"/>
    </row>
    <row r="460" spans="1:15" s="115" customFormat="1" ht="15.75">
      <c r="A460" s="151">
        <v>459</v>
      </c>
      <c r="B460" s="151" t="s">
        <v>1378</v>
      </c>
      <c r="C460" s="151" t="s">
        <v>118</v>
      </c>
      <c r="D460" s="151" t="s">
        <v>123</v>
      </c>
      <c r="E460" s="152" t="s">
        <v>1792</v>
      </c>
      <c r="F460" s="153" t="s">
        <v>1793</v>
      </c>
      <c r="G460" s="153" t="s">
        <v>1794</v>
      </c>
      <c r="H460" s="152" t="s">
        <v>1795</v>
      </c>
      <c r="I460" s="151" t="s">
        <v>68</v>
      </c>
      <c r="J460" s="151">
        <v>25072013</v>
      </c>
      <c r="K460" s="151" t="s">
        <v>247</v>
      </c>
      <c r="L460" s="154">
        <v>7</v>
      </c>
      <c r="M460" s="154" t="s">
        <v>1108</v>
      </c>
      <c r="N460" s="154">
        <v>1035794</v>
      </c>
      <c r="O460" s="151"/>
    </row>
    <row r="461" spans="1:15" s="115" customFormat="1" ht="15.75">
      <c r="A461" s="151">
        <v>460</v>
      </c>
      <c r="B461" s="151" t="s">
        <v>1378</v>
      </c>
      <c r="C461" s="151" t="s">
        <v>118</v>
      </c>
      <c r="D461" s="151" t="s">
        <v>123</v>
      </c>
      <c r="E461" s="152" t="s">
        <v>1796</v>
      </c>
      <c r="F461" s="153" t="s">
        <v>1797</v>
      </c>
      <c r="G461" s="153" t="s">
        <v>1798</v>
      </c>
      <c r="H461" s="152" t="s">
        <v>1799</v>
      </c>
      <c r="I461" s="151" t="s">
        <v>68</v>
      </c>
      <c r="J461" s="151">
        <v>25072013</v>
      </c>
      <c r="K461" s="151" t="s">
        <v>247</v>
      </c>
      <c r="L461" s="154">
        <v>7</v>
      </c>
      <c r="M461" s="154" t="s">
        <v>1108</v>
      </c>
      <c r="N461" s="154">
        <v>1035795</v>
      </c>
      <c r="O461" s="151"/>
    </row>
    <row r="462" spans="1:15" s="115" customFormat="1" ht="15.75">
      <c r="A462" s="151">
        <v>461</v>
      </c>
      <c r="B462" s="151" t="s">
        <v>1378</v>
      </c>
      <c r="C462" s="151" t="s">
        <v>118</v>
      </c>
      <c r="D462" s="151" t="s">
        <v>123</v>
      </c>
      <c r="E462" s="152" t="s">
        <v>1800</v>
      </c>
      <c r="F462" s="153" t="s">
        <v>1801</v>
      </c>
      <c r="G462" s="153" t="s">
        <v>1802</v>
      </c>
      <c r="H462" s="152"/>
      <c r="I462" s="151" t="s">
        <v>68</v>
      </c>
      <c r="J462" s="151" t="s">
        <v>1803</v>
      </c>
      <c r="K462" s="151" t="s">
        <v>1804</v>
      </c>
      <c r="L462" s="154">
        <v>6</v>
      </c>
      <c r="M462" s="154" t="s">
        <v>1108</v>
      </c>
      <c r="N462" s="154">
        <v>1073828</v>
      </c>
      <c r="O462" s="151"/>
    </row>
    <row r="463" spans="1:15" s="115" customFormat="1" ht="15.75">
      <c r="A463" s="151">
        <v>462</v>
      </c>
      <c r="B463" s="151" t="s">
        <v>1378</v>
      </c>
      <c r="C463" s="151" t="s">
        <v>118</v>
      </c>
      <c r="D463" s="151" t="s">
        <v>123</v>
      </c>
      <c r="E463" s="152" t="s">
        <v>1805</v>
      </c>
      <c r="F463" s="153" t="s">
        <v>1806</v>
      </c>
      <c r="G463" s="153" t="s">
        <v>1807</v>
      </c>
      <c r="H463" s="152"/>
      <c r="I463" s="151" t="s">
        <v>68</v>
      </c>
      <c r="J463" s="151" t="s">
        <v>1803</v>
      </c>
      <c r="K463" s="151" t="s">
        <v>1804</v>
      </c>
      <c r="L463" s="154">
        <v>6</v>
      </c>
      <c r="M463" s="154" t="s">
        <v>1108</v>
      </c>
      <c r="N463" s="154">
        <v>1073829</v>
      </c>
      <c r="O463" s="151"/>
    </row>
    <row r="464" spans="1:15" s="115" customFormat="1" ht="15.75">
      <c r="A464" s="151">
        <v>463</v>
      </c>
      <c r="B464" s="151" t="s">
        <v>1378</v>
      </c>
      <c r="C464" s="151" t="s">
        <v>118</v>
      </c>
      <c r="D464" s="151" t="s">
        <v>123</v>
      </c>
      <c r="E464" s="152" t="s">
        <v>1808</v>
      </c>
      <c r="F464" s="153" t="s">
        <v>1809</v>
      </c>
      <c r="G464" s="153" t="s">
        <v>1810</v>
      </c>
      <c r="H464" s="152"/>
      <c r="I464" s="151" t="s">
        <v>68</v>
      </c>
      <c r="J464" s="151" t="s">
        <v>1803</v>
      </c>
      <c r="K464" s="151" t="s">
        <v>1804</v>
      </c>
      <c r="L464" s="154">
        <v>6</v>
      </c>
      <c r="M464" s="154" t="s">
        <v>1108</v>
      </c>
      <c r="N464" s="154">
        <v>1073830</v>
      </c>
      <c r="O464" s="151"/>
    </row>
    <row r="465" spans="1:15" s="115" customFormat="1" ht="15.75">
      <c r="A465" s="151">
        <v>464</v>
      </c>
      <c r="B465" s="151" t="s">
        <v>1378</v>
      </c>
      <c r="C465" s="151" t="s">
        <v>118</v>
      </c>
      <c r="D465" s="151" t="s">
        <v>123</v>
      </c>
      <c r="E465" s="152" t="s">
        <v>1811</v>
      </c>
      <c r="F465" s="153" t="s">
        <v>1812</v>
      </c>
      <c r="G465" s="153" t="s">
        <v>1813</v>
      </c>
      <c r="H465" s="152"/>
      <c r="I465" s="151" t="s">
        <v>68</v>
      </c>
      <c r="J465" s="151" t="s">
        <v>1803</v>
      </c>
      <c r="K465" s="151" t="s">
        <v>1804</v>
      </c>
      <c r="L465" s="154">
        <v>6</v>
      </c>
      <c r="M465" s="154" t="s">
        <v>1108</v>
      </c>
      <c r="N465" s="154">
        <v>1073831</v>
      </c>
      <c r="O465" s="151"/>
    </row>
    <row r="466" spans="1:15" s="115" customFormat="1" ht="15.75">
      <c r="A466" s="151">
        <v>465</v>
      </c>
      <c r="B466" s="151" t="s">
        <v>1378</v>
      </c>
      <c r="C466" s="151" t="s">
        <v>118</v>
      </c>
      <c r="D466" s="151" t="s">
        <v>123</v>
      </c>
      <c r="E466" s="152" t="s">
        <v>1814</v>
      </c>
      <c r="F466" s="153" t="s">
        <v>1815</v>
      </c>
      <c r="G466" s="153" t="s">
        <v>1816</v>
      </c>
      <c r="H466" s="152"/>
      <c r="I466" s="151" t="s">
        <v>68</v>
      </c>
      <c r="J466" s="151" t="s">
        <v>1803</v>
      </c>
      <c r="K466" s="151" t="s">
        <v>1804</v>
      </c>
      <c r="L466" s="154">
        <v>6</v>
      </c>
      <c r="M466" s="154" t="s">
        <v>1108</v>
      </c>
      <c r="N466" s="154">
        <v>1073832</v>
      </c>
      <c r="O466" s="151"/>
    </row>
    <row r="467" spans="1:15" ht="15.75">
      <c r="A467" s="151">
        <v>466</v>
      </c>
      <c r="B467" s="151" t="s">
        <v>1378</v>
      </c>
      <c r="C467" s="151" t="s">
        <v>118</v>
      </c>
      <c r="D467" s="151" t="s">
        <v>123</v>
      </c>
      <c r="E467" s="152"/>
      <c r="F467" s="153" t="s">
        <v>26253</v>
      </c>
      <c r="G467" s="153" t="s">
        <v>26254</v>
      </c>
      <c r="H467" s="333"/>
      <c r="I467" s="151" t="s">
        <v>68</v>
      </c>
      <c r="J467" s="333"/>
      <c r="K467" s="271">
        <v>2021</v>
      </c>
      <c r="L467" s="154">
        <v>0</v>
      </c>
      <c r="M467" s="154" t="s">
        <v>1108</v>
      </c>
      <c r="N467" s="334" t="s">
        <v>26255</v>
      </c>
    </row>
    <row r="468" spans="1:15" ht="15.75">
      <c r="A468" s="151">
        <v>467</v>
      </c>
      <c r="B468" s="151" t="s">
        <v>1378</v>
      </c>
      <c r="C468" s="151" t="s">
        <v>118</v>
      </c>
      <c r="D468" s="151" t="s">
        <v>123</v>
      </c>
      <c r="E468" s="152"/>
      <c r="F468" s="153" t="s">
        <v>26256</v>
      </c>
      <c r="G468" s="153" t="s">
        <v>26257</v>
      </c>
      <c r="H468" s="286"/>
      <c r="I468" s="151" t="s">
        <v>68</v>
      </c>
      <c r="J468" s="286"/>
      <c r="K468" s="271">
        <v>2021</v>
      </c>
      <c r="L468" s="154">
        <v>0</v>
      </c>
      <c r="M468" s="154" t="s">
        <v>1108</v>
      </c>
      <c r="N468" s="334" t="s">
        <v>26258</v>
      </c>
    </row>
    <row r="469" spans="1:15" ht="15.75">
      <c r="A469" s="151">
        <v>468</v>
      </c>
      <c r="B469" s="151" t="s">
        <v>1378</v>
      </c>
      <c r="C469" s="151" t="s">
        <v>118</v>
      </c>
      <c r="D469" s="151" t="s">
        <v>123</v>
      </c>
      <c r="E469" s="152"/>
      <c r="F469" s="153" t="s">
        <v>26259</v>
      </c>
      <c r="G469" s="153" t="s">
        <v>26260</v>
      </c>
      <c r="H469" s="286"/>
      <c r="I469" s="151" t="s">
        <v>68</v>
      </c>
      <c r="J469" s="286"/>
      <c r="K469" s="271">
        <v>2021</v>
      </c>
      <c r="L469" s="154">
        <v>0</v>
      </c>
      <c r="M469" s="154" t="s">
        <v>1108</v>
      </c>
      <c r="N469" s="334" t="s">
        <v>26261</v>
      </c>
    </row>
    <row r="470" spans="1:15" ht="15.75">
      <c r="A470" s="151">
        <v>469</v>
      </c>
      <c r="B470" s="151" t="s">
        <v>1378</v>
      </c>
      <c r="C470" s="151" t="s">
        <v>118</v>
      </c>
      <c r="D470" s="151" t="s">
        <v>123</v>
      </c>
      <c r="E470" s="152"/>
      <c r="F470" s="153" t="s">
        <v>26262</v>
      </c>
      <c r="G470" s="153" t="s">
        <v>26263</v>
      </c>
      <c r="H470" s="286"/>
      <c r="I470" s="151" t="s">
        <v>68</v>
      </c>
      <c r="J470" s="286"/>
      <c r="K470" s="271">
        <v>2021</v>
      </c>
      <c r="L470" s="154">
        <v>0</v>
      </c>
      <c r="M470" s="154" t="s">
        <v>1108</v>
      </c>
      <c r="N470" s="334" t="s">
        <v>26264</v>
      </c>
    </row>
    <row r="471" spans="1:15" ht="15.75">
      <c r="A471" s="151">
        <v>470</v>
      </c>
      <c r="B471" s="151" t="s">
        <v>1378</v>
      </c>
      <c r="C471" s="151" t="s">
        <v>118</v>
      </c>
      <c r="D471" s="151" t="s">
        <v>123</v>
      </c>
      <c r="E471" s="152"/>
      <c r="F471" s="153" t="s">
        <v>26265</v>
      </c>
      <c r="G471" s="153" t="s">
        <v>26266</v>
      </c>
      <c r="H471" s="286"/>
      <c r="I471" s="151" t="s">
        <v>68</v>
      </c>
      <c r="J471" s="286"/>
      <c r="K471" s="271">
        <v>2021</v>
      </c>
      <c r="L471" s="154">
        <v>0</v>
      </c>
      <c r="M471" s="154" t="s">
        <v>1108</v>
      </c>
      <c r="N471" s="334" t="s">
        <v>26267</v>
      </c>
    </row>
    <row r="472" spans="1:15" ht="15.75">
      <c r="A472" s="151">
        <v>471</v>
      </c>
      <c r="B472" s="151" t="s">
        <v>1378</v>
      </c>
      <c r="C472" s="151" t="s">
        <v>118</v>
      </c>
      <c r="D472" s="151" t="s">
        <v>123</v>
      </c>
      <c r="E472" s="152"/>
      <c r="F472" s="153" t="s">
        <v>26268</v>
      </c>
      <c r="G472" s="153" t="s">
        <v>26269</v>
      </c>
      <c r="H472" s="286"/>
      <c r="I472" s="151" t="s">
        <v>68</v>
      </c>
      <c r="J472" s="286"/>
      <c r="K472" s="271">
        <v>2021</v>
      </c>
      <c r="L472" s="154">
        <v>0</v>
      </c>
      <c r="M472" s="154" t="s">
        <v>1108</v>
      </c>
      <c r="N472" s="334" t="s">
        <v>26270</v>
      </c>
    </row>
    <row r="473" spans="1:15" ht="15.75">
      <c r="A473" s="151">
        <v>472</v>
      </c>
      <c r="B473" s="151" t="s">
        <v>1378</v>
      </c>
      <c r="C473" s="151" t="s">
        <v>118</v>
      </c>
      <c r="D473" s="151" t="s">
        <v>123</v>
      </c>
      <c r="E473" s="152"/>
      <c r="F473" s="153" t="s">
        <v>26271</v>
      </c>
      <c r="G473" s="153" t="s">
        <v>26272</v>
      </c>
      <c r="H473" s="286"/>
      <c r="I473" s="151" t="s">
        <v>68</v>
      </c>
      <c r="J473" s="286"/>
      <c r="K473" s="271">
        <v>2021</v>
      </c>
      <c r="L473" s="154">
        <v>0</v>
      </c>
      <c r="M473" s="154" t="s">
        <v>1108</v>
      </c>
      <c r="N473" s="334" t="s">
        <v>26273</v>
      </c>
    </row>
    <row r="474" spans="1:15" ht="15.75">
      <c r="A474" s="151">
        <v>473</v>
      </c>
      <c r="B474" s="151" t="s">
        <v>1378</v>
      </c>
      <c r="C474" s="151" t="s">
        <v>118</v>
      </c>
      <c r="D474" s="151" t="s">
        <v>123</v>
      </c>
      <c r="E474" s="152"/>
      <c r="F474" s="153" t="s">
        <v>26274</v>
      </c>
      <c r="G474" s="153" t="s">
        <v>26275</v>
      </c>
      <c r="H474" s="286"/>
      <c r="I474" s="151" t="s">
        <v>68</v>
      </c>
      <c r="J474" s="286"/>
      <c r="K474" s="271">
        <v>2021</v>
      </c>
      <c r="L474" s="154">
        <v>0</v>
      </c>
      <c r="M474" s="154" t="s">
        <v>1108</v>
      </c>
      <c r="N474" s="334" t="s">
        <v>26276</v>
      </c>
    </row>
    <row r="475" spans="1:15" ht="15.75">
      <c r="A475" s="151">
        <v>474</v>
      </c>
      <c r="B475" s="151" t="s">
        <v>1378</v>
      </c>
      <c r="C475" s="151" t="s">
        <v>118</v>
      </c>
      <c r="D475" s="151" t="s">
        <v>123</v>
      </c>
      <c r="E475" s="152"/>
      <c r="F475" s="153" t="s">
        <v>26277</v>
      </c>
      <c r="G475" s="153" t="s">
        <v>26278</v>
      </c>
      <c r="H475" s="286"/>
      <c r="I475" s="151" t="s">
        <v>68</v>
      </c>
      <c r="J475" s="286"/>
      <c r="K475" s="271">
        <v>2021</v>
      </c>
      <c r="L475" s="154">
        <v>0</v>
      </c>
      <c r="M475" s="154" t="s">
        <v>1108</v>
      </c>
      <c r="N475" s="334" t="s">
        <v>26279</v>
      </c>
    </row>
    <row r="476" spans="1:15" ht="15.75">
      <c r="A476" s="151">
        <v>475</v>
      </c>
      <c r="B476" s="151" t="s">
        <v>1378</v>
      </c>
      <c r="C476" s="151" t="s">
        <v>118</v>
      </c>
      <c r="D476" s="151" t="s">
        <v>123</v>
      </c>
      <c r="E476" s="152"/>
      <c r="F476" s="153" t="s">
        <v>26280</v>
      </c>
      <c r="G476" s="153" t="s">
        <v>26281</v>
      </c>
      <c r="H476" s="286"/>
      <c r="I476" s="151" t="s">
        <v>68</v>
      </c>
      <c r="J476" s="286"/>
      <c r="K476" s="271">
        <v>2021</v>
      </c>
      <c r="L476" s="154">
        <v>0</v>
      </c>
      <c r="M476" s="154" t="s">
        <v>1108</v>
      </c>
      <c r="N476" s="334" t="s">
        <v>26282</v>
      </c>
    </row>
    <row r="477" spans="1:15" ht="15.75">
      <c r="A477" s="151">
        <v>476</v>
      </c>
      <c r="B477" s="151" t="s">
        <v>1378</v>
      </c>
      <c r="C477" s="151" t="s">
        <v>118</v>
      </c>
      <c r="D477" s="151" t="s">
        <v>123</v>
      </c>
      <c r="E477" s="152"/>
      <c r="F477" s="153" t="s">
        <v>26283</v>
      </c>
      <c r="G477" s="153" t="s">
        <v>26284</v>
      </c>
      <c r="H477" s="286"/>
      <c r="I477" s="151" t="s">
        <v>68</v>
      </c>
      <c r="J477" s="286"/>
      <c r="K477" s="271">
        <v>2021</v>
      </c>
      <c r="L477" s="154">
        <v>0</v>
      </c>
      <c r="M477" s="154" t="s">
        <v>1108</v>
      </c>
      <c r="N477" s="334" t="s">
        <v>26285</v>
      </c>
    </row>
    <row r="478" spans="1:15" ht="15.75">
      <c r="A478" s="151">
        <v>477</v>
      </c>
      <c r="B478" s="151" t="s">
        <v>1378</v>
      </c>
      <c r="C478" s="151" t="s">
        <v>118</v>
      </c>
      <c r="D478" s="151" t="s">
        <v>123</v>
      </c>
      <c r="E478" s="152"/>
      <c r="F478" s="153" t="s">
        <v>26286</v>
      </c>
      <c r="G478" s="153" t="s">
        <v>26287</v>
      </c>
      <c r="H478" s="286"/>
      <c r="I478" s="151" t="s">
        <v>68</v>
      </c>
      <c r="J478" s="286"/>
      <c r="K478" s="271">
        <v>2021</v>
      </c>
      <c r="L478" s="154">
        <v>0</v>
      </c>
      <c r="M478" s="154" t="s">
        <v>1108</v>
      </c>
      <c r="N478" s="334" t="s">
        <v>26288</v>
      </c>
    </row>
  </sheetData>
  <autoFilter ref="A1:N466"/>
  <conditionalFormatting sqref="G408:G462">
    <cfRule type="duplicateValues" dxfId="48" priority="16"/>
  </conditionalFormatting>
  <conditionalFormatting sqref="S2:S17 G1:G466 G479:G65536">
    <cfRule type="duplicateValues" dxfId="47" priority="15" stopIfTrue="1"/>
  </conditionalFormatting>
  <conditionalFormatting sqref="F408:F462">
    <cfRule type="duplicateValues" dxfId="46" priority="14"/>
  </conditionalFormatting>
  <conditionalFormatting sqref="F1:F221 F224:F466 F479:F65536">
    <cfRule type="duplicateValues" dxfId="45" priority="13" stopIfTrue="1"/>
  </conditionalFormatting>
  <conditionalFormatting sqref="G29:G456">
    <cfRule type="duplicateValues" dxfId="44" priority="17"/>
  </conditionalFormatting>
  <conditionalFormatting sqref="G2:G466">
    <cfRule type="duplicateValues" dxfId="43" priority="18"/>
  </conditionalFormatting>
  <conditionalFormatting sqref="G1:G466">
    <cfRule type="duplicateValues" dxfId="42" priority="19"/>
  </conditionalFormatting>
  <conditionalFormatting sqref="F29:F221 F224:F456">
    <cfRule type="duplicateValues" dxfId="41" priority="20"/>
  </conditionalFormatting>
  <conditionalFormatting sqref="F2:F221 F224:F466">
    <cfRule type="duplicateValues" dxfId="40" priority="21"/>
  </conditionalFormatting>
  <conditionalFormatting sqref="F1:F221 F224:F466">
    <cfRule type="duplicateValues" dxfId="39" priority="22"/>
  </conditionalFormatting>
  <conditionalFormatting sqref="F222:F223">
    <cfRule type="duplicateValues" dxfId="38" priority="9" stopIfTrue="1"/>
  </conditionalFormatting>
  <conditionalFormatting sqref="F222:F223">
    <cfRule type="duplicateValues" dxfId="37" priority="10"/>
  </conditionalFormatting>
  <conditionalFormatting sqref="F222:F223">
    <cfRule type="duplicateValues" dxfId="36" priority="11"/>
  </conditionalFormatting>
  <conditionalFormatting sqref="F222:F223">
    <cfRule type="duplicateValues" dxfId="35" priority="12"/>
  </conditionalFormatting>
  <conditionalFormatting sqref="F467:F478">
    <cfRule type="duplicateValues" dxfId="34" priority="5" stopIfTrue="1"/>
  </conditionalFormatting>
  <conditionalFormatting sqref="F467:F478">
    <cfRule type="duplicateValues" dxfId="33" priority="6"/>
  </conditionalFormatting>
  <conditionalFormatting sqref="F467:F478">
    <cfRule type="duplicateValues" dxfId="32" priority="7"/>
  </conditionalFormatting>
  <conditionalFormatting sqref="F467:F478">
    <cfRule type="duplicateValues" dxfId="31" priority="8"/>
  </conditionalFormatting>
  <conditionalFormatting sqref="G467:G478">
    <cfRule type="duplicateValues" dxfId="30" priority="1" stopIfTrue="1"/>
  </conditionalFormatting>
  <conditionalFormatting sqref="G467:G478">
    <cfRule type="duplicateValues" dxfId="29" priority="2"/>
  </conditionalFormatting>
  <conditionalFormatting sqref="G467:G478">
    <cfRule type="duplicateValues" dxfId="28" priority="3"/>
  </conditionalFormatting>
  <conditionalFormatting sqref="G467:G478">
    <cfRule type="duplicateValues" dxfId="27" priority="4"/>
  </conditionalFormatting>
  <pageMargins left="0.7" right="0.7" top="0.75" bottom="0.75" header="0.3" footer="0.3"/>
  <pageSetup orientation="portrait" horizontalDpi="360" verticalDpi="360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48"/>
  <sheetViews>
    <sheetView topLeftCell="A2" zoomScale="60" zoomScaleNormal="60" workbookViewId="0">
      <selection activeCell="V42" sqref="V42:W42"/>
    </sheetView>
  </sheetViews>
  <sheetFormatPr defaultRowHeight="15"/>
  <cols>
    <col min="1" max="1" width="6.140625" style="186" bestFit="1" customWidth="1"/>
    <col min="2" max="2" width="22.7109375" style="186" bestFit="1" customWidth="1"/>
    <col min="3" max="3" width="14" style="186" bestFit="1" customWidth="1"/>
    <col min="4" max="4" width="6.7109375" style="186" bestFit="1" customWidth="1"/>
    <col min="5" max="5" width="8.28515625" style="186" customWidth="1"/>
    <col min="6" max="6" width="5.85546875" style="186" customWidth="1"/>
    <col min="7" max="7" width="9.42578125" style="186" customWidth="1"/>
    <col min="8" max="8" width="9.140625" style="186" customWidth="1"/>
    <col min="9" max="9" width="12.28515625" style="186" bestFit="1" customWidth="1"/>
    <col min="10" max="10" width="8" style="187" bestFit="1" customWidth="1"/>
    <col min="11" max="11" width="5" style="187" customWidth="1"/>
    <col min="12" max="12" width="5.85546875" style="186" bestFit="1" customWidth="1"/>
    <col min="13" max="13" width="7.7109375" style="186" bestFit="1" customWidth="1"/>
    <col min="14" max="14" width="9" style="186" customWidth="1"/>
    <col min="15" max="15" width="7.5703125" style="186" bestFit="1" customWidth="1"/>
    <col min="16" max="17" width="6.5703125" style="186" bestFit="1" customWidth="1"/>
    <col min="18" max="18" width="9.140625" style="186" customWidth="1"/>
    <col min="19" max="19" width="21.85546875" style="186" bestFit="1" customWidth="1"/>
    <col min="20" max="21" width="9.42578125" style="186" customWidth="1"/>
    <col min="22" max="23" width="9.42578125" style="186" bestFit="1" customWidth="1"/>
    <col min="24" max="24" width="12.42578125" style="186" customWidth="1"/>
    <col min="25" max="25" width="11.140625" style="186" bestFit="1" customWidth="1"/>
    <col min="26" max="16384" width="9.140625" style="186"/>
  </cols>
  <sheetData>
    <row r="1" spans="1:26" ht="21" customHeight="1">
      <c r="A1" s="407" t="s">
        <v>59</v>
      </c>
      <c r="B1" s="407"/>
      <c r="C1" s="407"/>
      <c r="D1" s="407"/>
      <c r="E1" s="407"/>
      <c r="F1" s="407"/>
      <c r="G1" s="407"/>
      <c r="H1" s="407"/>
      <c r="I1" s="407"/>
      <c r="J1" s="407"/>
      <c r="K1" s="407"/>
      <c r="L1" s="407"/>
      <c r="M1" s="407"/>
      <c r="N1" s="407"/>
      <c r="O1" s="407"/>
      <c r="P1" s="407"/>
      <c r="Q1" s="407"/>
      <c r="R1" s="407"/>
      <c r="S1" s="407"/>
      <c r="T1" s="407"/>
      <c r="U1" s="407"/>
      <c r="V1" s="407"/>
      <c r="W1" s="407"/>
      <c r="X1" s="407"/>
      <c r="Y1" s="407"/>
      <c r="Z1" s="185"/>
    </row>
    <row r="2" spans="1:26" ht="21" customHeight="1">
      <c r="A2" s="407" t="s">
        <v>26357</v>
      </c>
      <c r="B2" s="407"/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  <c r="P2" s="407"/>
      <c r="Q2" s="407"/>
      <c r="R2" s="407"/>
      <c r="S2" s="407"/>
      <c r="T2" s="407"/>
      <c r="U2" s="407"/>
      <c r="V2" s="407"/>
      <c r="W2" s="407"/>
      <c r="X2" s="407"/>
      <c r="Y2" s="407"/>
      <c r="Z2" s="185"/>
    </row>
    <row r="3" spans="1:26" ht="18" customHeight="1">
      <c r="R3" s="340"/>
    </row>
    <row r="4" spans="1:26" ht="24" customHeight="1">
      <c r="A4" s="466" t="s">
        <v>2</v>
      </c>
      <c r="B4" s="467" t="s">
        <v>3</v>
      </c>
      <c r="C4" s="466" t="s">
        <v>4</v>
      </c>
      <c r="D4" s="466" t="s">
        <v>5</v>
      </c>
      <c r="E4" s="466"/>
      <c r="F4" s="466"/>
      <c r="G4" s="466"/>
      <c r="H4" s="466"/>
      <c r="I4" s="466"/>
      <c r="J4" s="466"/>
      <c r="K4" s="466"/>
      <c r="L4" s="466"/>
      <c r="M4" s="466"/>
      <c r="N4" s="466"/>
      <c r="O4" s="466"/>
      <c r="P4" s="466"/>
      <c r="Q4" s="466"/>
      <c r="R4" s="466"/>
      <c r="S4" s="466" t="s">
        <v>6</v>
      </c>
      <c r="T4" s="469" t="s">
        <v>7</v>
      </c>
      <c r="U4" s="470"/>
      <c r="V4" s="470"/>
      <c r="W4" s="471"/>
      <c r="X4" s="466" t="s">
        <v>8</v>
      </c>
      <c r="Y4" s="466" t="s">
        <v>9</v>
      </c>
    </row>
    <row r="5" spans="1:26" ht="18" customHeight="1">
      <c r="A5" s="466"/>
      <c r="B5" s="486"/>
      <c r="C5" s="466"/>
      <c r="D5" s="466" t="s">
        <v>10</v>
      </c>
      <c r="E5" s="466"/>
      <c r="F5" s="466"/>
      <c r="G5" s="338" t="s">
        <v>11</v>
      </c>
      <c r="H5" s="338" t="s">
        <v>12</v>
      </c>
      <c r="I5" s="338" t="s">
        <v>13</v>
      </c>
      <c r="J5" s="485" t="s">
        <v>14</v>
      </c>
      <c r="K5" s="485"/>
      <c r="L5" s="466" t="s">
        <v>15</v>
      </c>
      <c r="M5" s="466"/>
      <c r="N5" s="338" t="s">
        <v>16</v>
      </c>
      <c r="O5" s="466" t="s">
        <v>17</v>
      </c>
      <c r="P5" s="466"/>
      <c r="Q5" s="466"/>
      <c r="R5" s="341" t="s">
        <v>18</v>
      </c>
      <c r="S5" s="466"/>
      <c r="T5" s="338" t="s">
        <v>19</v>
      </c>
      <c r="U5" s="338" t="s">
        <v>20</v>
      </c>
      <c r="V5" s="209" t="s">
        <v>21</v>
      </c>
      <c r="W5" s="209" t="s">
        <v>22</v>
      </c>
      <c r="X5" s="466"/>
      <c r="Y5" s="466"/>
    </row>
    <row r="6" spans="1:26" ht="18" customHeight="1">
      <c r="A6" s="466"/>
      <c r="B6" s="468"/>
      <c r="C6" s="466"/>
      <c r="D6" s="338" t="s">
        <v>23</v>
      </c>
      <c r="E6" s="338" t="s">
        <v>60</v>
      </c>
      <c r="F6" s="338" t="s">
        <v>61</v>
      </c>
      <c r="G6" s="338" t="s">
        <v>24</v>
      </c>
      <c r="H6" s="338" t="s">
        <v>25</v>
      </c>
      <c r="I6" s="338" t="s">
        <v>26</v>
      </c>
      <c r="J6" s="339" t="s">
        <v>62</v>
      </c>
      <c r="K6" s="339" t="s">
        <v>63</v>
      </c>
      <c r="L6" s="338" t="s">
        <v>28</v>
      </c>
      <c r="M6" s="338" t="s">
        <v>64</v>
      </c>
      <c r="N6" s="338" t="s">
        <v>29</v>
      </c>
      <c r="O6" s="338" t="s">
        <v>30</v>
      </c>
      <c r="P6" s="338" t="s">
        <v>65</v>
      </c>
      <c r="Q6" s="338" t="s">
        <v>66</v>
      </c>
      <c r="R6" s="341" t="s">
        <v>31</v>
      </c>
      <c r="S6" s="466"/>
      <c r="T6" s="338" t="s">
        <v>32</v>
      </c>
      <c r="U6" s="338" t="s">
        <v>33</v>
      </c>
      <c r="V6" s="338" t="s">
        <v>67</v>
      </c>
      <c r="W6" s="338" t="s">
        <v>68</v>
      </c>
      <c r="X6" s="466"/>
      <c r="Y6" s="466"/>
    </row>
    <row r="7" spans="1:26" ht="17.25">
      <c r="A7" s="250">
        <v>1</v>
      </c>
      <c r="B7" s="476" t="s">
        <v>69</v>
      </c>
      <c r="C7" s="250" t="s">
        <v>70</v>
      </c>
      <c r="D7" s="250">
        <v>50</v>
      </c>
      <c r="E7" s="210">
        <v>0</v>
      </c>
      <c r="F7" s="250">
        <v>0</v>
      </c>
      <c r="G7" s="250">
        <v>5</v>
      </c>
      <c r="H7" s="250">
        <v>0</v>
      </c>
      <c r="I7" s="250">
        <v>0</v>
      </c>
      <c r="J7" s="211">
        <v>5</v>
      </c>
      <c r="K7" s="211">
        <v>0</v>
      </c>
      <c r="L7" s="250">
        <v>0</v>
      </c>
      <c r="M7" s="250">
        <v>2</v>
      </c>
      <c r="N7" s="250">
        <v>0</v>
      </c>
      <c r="O7" s="250">
        <v>18</v>
      </c>
      <c r="P7" s="250">
        <v>3</v>
      </c>
      <c r="Q7" s="250">
        <v>5</v>
      </c>
      <c r="R7" s="342">
        <v>4</v>
      </c>
      <c r="S7" s="344">
        <v>92</v>
      </c>
      <c r="T7" s="250">
        <v>7</v>
      </c>
      <c r="U7" s="250">
        <v>0</v>
      </c>
      <c r="V7" s="250">
        <v>0</v>
      </c>
      <c r="W7" s="250">
        <v>0</v>
      </c>
      <c r="X7" s="344">
        <v>7</v>
      </c>
      <c r="Y7" s="344">
        <v>99</v>
      </c>
    </row>
    <row r="8" spans="1:26" ht="17.25">
      <c r="A8" s="250">
        <v>2</v>
      </c>
      <c r="B8" s="478"/>
      <c r="C8" s="250" t="s">
        <v>71</v>
      </c>
      <c r="D8" s="250">
        <v>4</v>
      </c>
      <c r="E8" s="210">
        <v>0</v>
      </c>
      <c r="F8" s="250">
        <v>0</v>
      </c>
      <c r="G8" s="250">
        <v>0</v>
      </c>
      <c r="H8" s="250">
        <v>0</v>
      </c>
      <c r="I8" s="250">
        <v>0</v>
      </c>
      <c r="J8" s="211">
        <v>0</v>
      </c>
      <c r="K8" s="211">
        <v>0</v>
      </c>
      <c r="L8" s="250">
        <v>0</v>
      </c>
      <c r="M8" s="250">
        <v>0</v>
      </c>
      <c r="N8" s="250">
        <v>0</v>
      </c>
      <c r="O8" s="250">
        <v>0</v>
      </c>
      <c r="P8" s="250">
        <v>0</v>
      </c>
      <c r="Q8" s="250">
        <v>0</v>
      </c>
      <c r="R8" s="342">
        <v>0</v>
      </c>
      <c r="S8" s="344">
        <v>4</v>
      </c>
      <c r="T8" s="250">
        <v>0</v>
      </c>
      <c r="U8" s="250">
        <v>0</v>
      </c>
      <c r="V8" s="250">
        <v>0</v>
      </c>
      <c r="W8" s="250">
        <v>0</v>
      </c>
      <c r="X8" s="344">
        <v>0</v>
      </c>
      <c r="Y8" s="344">
        <v>4</v>
      </c>
    </row>
    <row r="9" spans="1:26" ht="17.25" customHeight="1">
      <c r="A9" s="250">
        <v>3</v>
      </c>
      <c r="B9" s="476" t="s">
        <v>72</v>
      </c>
      <c r="C9" s="250" t="s">
        <v>73</v>
      </c>
      <c r="D9" s="250">
        <v>0</v>
      </c>
      <c r="E9" s="210">
        <v>1</v>
      </c>
      <c r="F9" s="250">
        <v>0</v>
      </c>
      <c r="G9" s="250">
        <v>0</v>
      </c>
      <c r="H9" s="250">
        <v>0</v>
      </c>
      <c r="I9" s="250">
        <v>0</v>
      </c>
      <c r="J9" s="211">
        <v>0</v>
      </c>
      <c r="K9" s="211">
        <v>0</v>
      </c>
      <c r="L9" s="250">
        <v>0</v>
      </c>
      <c r="M9" s="250">
        <v>0</v>
      </c>
      <c r="N9" s="250">
        <v>0</v>
      </c>
      <c r="O9" s="250">
        <v>0</v>
      </c>
      <c r="P9" s="250">
        <v>0</v>
      </c>
      <c r="Q9" s="250">
        <v>0</v>
      </c>
      <c r="R9" s="342">
        <v>0</v>
      </c>
      <c r="S9" s="344">
        <v>1</v>
      </c>
      <c r="T9" s="250">
        <v>0</v>
      </c>
      <c r="U9" s="250">
        <v>0</v>
      </c>
      <c r="V9" s="250">
        <v>0</v>
      </c>
      <c r="W9" s="250">
        <v>0</v>
      </c>
      <c r="X9" s="344">
        <v>0</v>
      </c>
      <c r="Y9" s="344">
        <v>1</v>
      </c>
    </row>
    <row r="10" spans="1:26" ht="17.25">
      <c r="A10" s="250">
        <v>4</v>
      </c>
      <c r="B10" s="477"/>
      <c r="C10" s="250" t="s">
        <v>74</v>
      </c>
      <c r="D10" s="250">
        <v>0</v>
      </c>
      <c r="E10" s="210">
        <v>2</v>
      </c>
      <c r="F10" s="250">
        <v>0</v>
      </c>
      <c r="G10" s="250">
        <v>2</v>
      </c>
      <c r="H10" s="250">
        <v>0</v>
      </c>
      <c r="I10" s="250">
        <v>0</v>
      </c>
      <c r="J10" s="211">
        <v>0</v>
      </c>
      <c r="K10" s="211">
        <v>0</v>
      </c>
      <c r="L10" s="250">
        <v>0</v>
      </c>
      <c r="M10" s="250">
        <v>0</v>
      </c>
      <c r="N10" s="250">
        <v>0</v>
      </c>
      <c r="O10" s="250">
        <v>0</v>
      </c>
      <c r="P10" s="250">
        <v>0</v>
      </c>
      <c r="Q10" s="250">
        <v>0</v>
      </c>
      <c r="R10" s="342">
        <v>0</v>
      </c>
      <c r="S10" s="344">
        <v>4</v>
      </c>
      <c r="T10" s="250">
        <v>0</v>
      </c>
      <c r="U10" s="250">
        <v>0</v>
      </c>
      <c r="V10" s="250">
        <v>0</v>
      </c>
      <c r="W10" s="250">
        <v>0</v>
      </c>
      <c r="X10" s="344">
        <v>0</v>
      </c>
      <c r="Y10" s="344">
        <v>4</v>
      </c>
    </row>
    <row r="11" spans="1:26" ht="17.25">
      <c r="A11" s="250">
        <v>5</v>
      </c>
      <c r="B11" s="477"/>
      <c r="C11" s="250" t="s">
        <v>75</v>
      </c>
      <c r="D11" s="250">
        <v>0</v>
      </c>
      <c r="E11" s="210">
        <v>0</v>
      </c>
      <c r="F11" s="250">
        <v>0</v>
      </c>
      <c r="G11" s="250">
        <v>0</v>
      </c>
      <c r="H11" s="250">
        <v>0</v>
      </c>
      <c r="I11" s="250">
        <v>0</v>
      </c>
      <c r="J11" s="211">
        <v>0</v>
      </c>
      <c r="K11" s="211">
        <v>0</v>
      </c>
      <c r="L11" s="250">
        <v>0</v>
      </c>
      <c r="M11" s="250">
        <v>0</v>
      </c>
      <c r="N11" s="250">
        <v>0</v>
      </c>
      <c r="O11" s="250">
        <v>0</v>
      </c>
      <c r="P11" s="250">
        <v>0</v>
      </c>
      <c r="Q11" s="250">
        <v>0</v>
      </c>
      <c r="R11" s="342">
        <v>0</v>
      </c>
      <c r="S11" s="344">
        <v>0</v>
      </c>
      <c r="T11" s="250">
        <v>0</v>
      </c>
      <c r="U11" s="250">
        <v>0</v>
      </c>
      <c r="V11" s="250">
        <v>0</v>
      </c>
      <c r="W11" s="250">
        <v>0</v>
      </c>
      <c r="X11" s="344">
        <v>0</v>
      </c>
      <c r="Y11" s="344">
        <v>0</v>
      </c>
    </row>
    <row r="12" spans="1:26" ht="17.25">
      <c r="A12" s="250">
        <v>6</v>
      </c>
      <c r="B12" s="477"/>
      <c r="C12" s="250" t="s">
        <v>76</v>
      </c>
      <c r="D12" s="250">
        <v>0</v>
      </c>
      <c r="E12" s="210">
        <v>60</v>
      </c>
      <c r="F12" s="250">
        <v>0</v>
      </c>
      <c r="G12" s="250">
        <v>0</v>
      </c>
      <c r="H12" s="250">
        <v>12</v>
      </c>
      <c r="I12" s="250">
        <v>16</v>
      </c>
      <c r="J12" s="211">
        <v>13</v>
      </c>
      <c r="K12" s="211">
        <v>1</v>
      </c>
      <c r="L12" s="250">
        <v>7</v>
      </c>
      <c r="M12" s="250">
        <v>19</v>
      </c>
      <c r="N12" s="250">
        <v>29</v>
      </c>
      <c r="O12" s="250">
        <v>3</v>
      </c>
      <c r="P12" s="250">
        <v>12</v>
      </c>
      <c r="Q12" s="250">
        <v>20</v>
      </c>
      <c r="R12" s="342">
        <v>0</v>
      </c>
      <c r="S12" s="344">
        <v>192</v>
      </c>
      <c r="T12" s="250">
        <v>8</v>
      </c>
      <c r="U12" s="250">
        <v>0</v>
      </c>
      <c r="V12" s="250">
        <v>10</v>
      </c>
      <c r="W12" s="250">
        <v>0</v>
      </c>
      <c r="X12" s="344">
        <v>18</v>
      </c>
      <c r="Y12" s="344">
        <v>210</v>
      </c>
    </row>
    <row r="13" spans="1:26" ht="17.25">
      <c r="A13" s="250">
        <v>7</v>
      </c>
      <c r="B13" s="477"/>
      <c r="C13" s="250" t="s">
        <v>77</v>
      </c>
      <c r="D13" s="250">
        <v>0</v>
      </c>
      <c r="E13" s="210">
        <v>0</v>
      </c>
      <c r="F13" s="250">
        <v>0</v>
      </c>
      <c r="G13" s="250">
        <v>0</v>
      </c>
      <c r="H13" s="250">
        <v>12</v>
      </c>
      <c r="I13" s="250">
        <v>24</v>
      </c>
      <c r="J13" s="211">
        <v>11</v>
      </c>
      <c r="K13" s="211">
        <v>0</v>
      </c>
      <c r="L13" s="250">
        <v>0</v>
      </c>
      <c r="M13" s="250">
        <v>0</v>
      </c>
      <c r="N13" s="250">
        <v>0</v>
      </c>
      <c r="O13" s="250">
        <v>0</v>
      </c>
      <c r="P13" s="250">
        <v>22</v>
      </c>
      <c r="Q13" s="250">
        <v>19</v>
      </c>
      <c r="R13" s="342">
        <v>0</v>
      </c>
      <c r="S13" s="344">
        <v>88</v>
      </c>
      <c r="T13" s="250">
        <v>0</v>
      </c>
      <c r="U13" s="250">
        <v>0</v>
      </c>
      <c r="V13" s="250">
        <v>0</v>
      </c>
      <c r="W13" s="250">
        <v>0</v>
      </c>
      <c r="X13" s="344">
        <v>0</v>
      </c>
      <c r="Y13" s="344">
        <v>88</v>
      </c>
    </row>
    <row r="14" spans="1:26" ht="17.25">
      <c r="A14" s="250">
        <v>8</v>
      </c>
      <c r="B14" s="477"/>
      <c r="C14" s="250" t="s">
        <v>78</v>
      </c>
      <c r="D14" s="250">
        <v>0</v>
      </c>
      <c r="E14" s="210">
        <v>37</v>
      </c>
      <c r="F14" s="250">
        <v>0</v>
      </c>
      <c r="G14" s="250">
        <v>33</v>
      </c>
      <c r="H14" s="250">
        <v>0</v>
      </c>
      <c r="I14" s="250">
        <v>0</v>
      </c>
      <c r="J14" s="211">
        <v>0</v>
      </c>
      <c r="K14" s="211">
        <v>5</v>
      </c>
      <c r="L14" s="250">
        <v>26</v>
      </c>
      <c r="M14" s="250">
        <v>30</v>
      </c>
      <c r="N14" s="250">
        <v>0</v>
      </c>
      <c r="O14" s="250">
        <v>32</v>
      </c>
      <c r="P14" s="250">
        <v>18</v>
      </c>
      <c r="Q14" s="250">
        <v>6</v>
      </c>
      <c r="R14" s="342">
        <v>9</v>
      </c>
      <c r="S14" s="344">
        <v>196</v>
      </c>
      <c r="T14" s="250">
        <v>0</v>
      </c>
      <c r="U14" s="250">
        <v>0</v>
      </c>
      <c r="V14" s="250">
        <v>0</v>
      </c>
      <c r="W14" s="250">
        <v>4</v>
      </c>
      <c r="X14" s="344">
        <v>4</v>
      </c>
      <c r="Y14" s="344">
        <v>200</v>
      </c>
    </row>
    <row r="15" spans="1:26" ht="17.25">
      <c r="A15" s="250">
        <v>9</v>
      </c>
      <c r="B15" s="477"/>
      <c r="C15" s="250" t="s">
        <v>24348</v>
      </c>
      <c r="D15" s="250">
        <v>0</v>
      </c>
      <c r="E15" s="210">
        <v>0</v>
      </c>
      <c r="F15" s="250">
        <v>0</v>
      </c>
      <c r="G15" s="250">
        <v>0</v>
      </c>
      <c r="H15" s="250">
        <v>0</v>
      </c>
      <c r="I15" s="250">
        <v>0</v>
      </c>
      <c r="J15" s="211">
        <v>0</v>
      </c>
      <c r="K15" s="211">
        <v>0</v>
      </c>
      <c r="L15" s="250">
        <v>2</v>
      </c>
      <c r="M15" s="250">
        <v>0</v>
      </c>
      <c r="N15" s="250">
        <v>0</v>
      </c>
      <c r="O15" s="250">
        <v>0</v>
      </c>
      <c r="P15" s="250">
        <v>2</v>
      </c>
      <c r="Q15" s="250">
        <v>0</v>
      </c>
      <c r="R15" s="342">
        <v>0</v>
      </c>
      <c r="S15" s="344">
        <v>4</v>
      </c>
      <c r="T15" s="250">
        <v>0</v>
      </c>
      <c r="U15" s="250">
        <v>0</v>
      </c>
      <c r="V15" s="250">
        <v>0</v>
      </c>
      <c r="W15" s="250">
        <v>0</v>
      </c>
      <c r="X15" s="344">
        <v>0</v>
      </c>
      <c r="Y15" s="344">
        <v>4</v>
      </c>
    </row>
    <row r="16" spans="1:26" ht="17.25">
      <c r="A16" s="250"/>
      <c r="B16" s="477"/>
      <c r="C16" s="250" t="s">
        <v>24349</v>
      </c>
      <c r="D16" s="250">
        <v>0</v>
      </c>
      <c r="E16" s="210">
        <v>0</v>
      </c>
      <c r="F16" s="250">
        <v>0</v>
      </c>
      <c r="G16" s="250">
        <v>0</v>
      </c>
      <c r="H16" s="250">
        <v>0</v>
      </c>
      <c r="I16" s="250">
        <v>0</v>
      </c>
      <c r="J16" s="211">
        <v>0</v>
      </c>
      <c r="K16" s="211">
        <v>0</v>
      </c>
      <c r="L16" s="250">
        <v>0</v>
      </c>
      <c r="M16" s="250">
        <v>2</v>
      </c>
      <c r="N16" s="250">
        <v>0</v>
      </c>
      <c r="O16" s="250">
        <v>0</v>
      </c>
      <c r="P16" s="250">
        <v>2</v>
      </c>
      <c r="Q16" s="250">
        <v>2</v>
      </c>
      <c r="R16" s="342">
        <v>0</v>
      </c>
      <c r="S16" s="344">
        <v>6</v>
      </c>
      <c r="T16" s="250">
        <v>0</v>
      </c>
      <c r="U16" s="250">
        <v>0</v>
      </c>
      <c r="V16" s="250">
        <v>0</v>
      </c>
      <c r="W16" s="250">
        <v>0</v>
      </c>
      <c r="X16" s="344">
        <v>0</v>
      </c>
      <c r="Y16" s="344">
        <v>6</v>
      </c>
    </row>
    <row r="17" spans="1:25" ht="17.25">
      <c r="A17" s="250">
        <v>10</v>
      </c>
      <c r="B17" s="477"/>
      <c r="C17" s="250" t="s">
        <v>79</v>
      </c>
      <c r="D17" s="250">
        <v>0</v>
      </c>
      <c r="E17" s="210">
        <v>0</v>
      </c>
      <c r="F17" s="250">
        <v>0</v>
      </c>
      <c r="G17" s="250">
        <v>0</v>
      </c>
      <c r="H17" s="250">
        <v>10</v>
      </c>
      <c r="I17" s="250">
        <v>7</v>
      </c>
      <c r="J17" s="211">
        <v>7</v>
      </c>
      <c r="K17" s="211">
        <v>0</v>
      </c>
      <c r="L17" s="250">
        <v>0</v>
      </c>
      <c r="M17" s="250">
        <v>0</v>
      </c>
      <c r="N17" s="250">
        <v>0</v>
      </c>
      <c r="O17" s="250">
        <v>0</v>
      </c>
      <c r="P17" s="250">
        <v>26</v>
      </c>
      <c r="Q17" s="250">
        <v>5</v>
      </c>
      <c r="R17" s="342">
        <v>0</v>
      </c>
      <c r="S17" s="344">
        <v>55</v>
      </c>
      <c r="T17" s="250">
        <v>12</v>
      </c>
      <c r="U17" s="250">
        <v>0</v>
      </c>
      <c r="V17" s="250">
        <v>8</v>
      </c>
      <c r="W17" s="250">
        <v>0</v>
      </c>
      <c r="X17" s="344">
        <v>20</v>
      </c>
      <c r="Y17" s="344">
        <v>75</v>
      </c>
    </row>
    <row r="18" spans="1:25" ht="17.25">
      <c r="A18" s="250">
        <v>11</v>
      </c>
      <c r="B18" s="477"/>
      <c r="C18" s="250" t="s">
        <v>80</v>
      </c>
      <c r="D18" s="250">
        <v>0</v>
      </c>
      <c r="E18" s="210">
        <v>8</v>
      </c>
      <c r="F18" s="250">
        <v>14</v>
      </c>
      <c r="G18" s="250">
        <v>96</v>
      </c>
      <c r="H18" s="250">
        <v>0</v>
      </c>
      <c r="I18" s="250">
        <v>0</v>
      </c>
      <c r="J18" s="211">
        <v>32</v>
      </c>
      <c r="K18" s="211">
        <v>8</v>
      </c>
      <c r="L18" s="250">
        <v>19</v>
      </c>
      <c r="M18" s="250">
        <v>32</v>
      </c>
      <c r="N18" s="250">
        <v>21</v>
      </c>
      <c r="O18" s="250">
        <v>53</v>
      </c>
      <c r="P18" s="250">
        <v>26</v>
      </c>
      <c r="Q18" s="250">
        <v>8</v>
      </c>
      <c r="R18" s="342">
        <v>29</v>
      </c>
      <c r="S18" s="344">
        <v>346</v>
      </c>
      <c r="T18" s="250">
        <v>20</v>
      </c>
      <c r="U18" s="250">
        <v>10</v>
      </c>
      <c r="V18" s="250">
        <v>12</v>
      </c>
      <c r="W18" s="250">
        <v>12</v>
      </c>
      <c r="X18" s="344">
        <v>54</v>
      </c>
      <c r="Y18" s="344">
        <v>400</v>
      </c>
    </row>
    <row r="19" spans="1:25" ht="17.25" customHeight="1">
      <c r="A19" s="250">
        <v>12</v>
      </c>
      <c r="B19" s="477"/>
      <c r="C19" s="250" t="s">
        <v>81</v>
      </c>
      <c r="D19" s="250">
        <v>0</v>
      </c>
      <c r="E19" s="210">
        <v>26</v>
      </c>
      <c r="F19" s="250">
        <v>0</v>
      </c>
      <c r="G19" s="250">
        <v>0</v>
      </c>
      <c r="H19" s="250">
        <v>0</v>
      </c>
      <c r="I19" s="250">
        <v>0</v>
      </c>
      <c r="J19" s="211">
        <v>8</v>
      </c>
      <c r="K19" s="211">
        <v>0</v>
      </c>
      <c r="L19" s="250">
        <v>10</v>
      </c>
      <c r="M19" s="250">
        <v>16</v>
      </c>
      <c r="N19" s="250">
        <v>14</v>
      </c>
      <c r="O19" s="250">
        <v>0</v>
      </c>
      <c r="P19" s="250">
        <v>0</v>
      </c>
      <c r="Q19" s="250">
        <v>13</v>
      </c>
      <c r="R19" s="342">
        <v>0</v>
      </c>
      <c r="S19" s="344">
        <v>87</v>
      </c>
      <c r="T19" s="250">
        <v>0</v>
      </c>
      <c r="U19" s="250">
        <v>0</v>
      </c>
      <c r="V19" s="250">
        <v>0</v>
      </c>
      <c r="W19" s="250">
        <v>0</v>
      </c>
      <c r="X19" s="344">
        <v>0</v>
      </c>
      <c r="Y19" s="344">
        <v>87</v>
      </c>
    </row>
    <row r="20" spans="1:25" ht="17.25">
      <c r="A20" s="250">
        <v>13</v>
      </c>
      <c r="B20" s="477"/>
      <c r="C20" s="250" t="s">
        <v>82</v>
      </c>
      <c r="D20" s="250">
        <v>0</v>
      </c>
      <c r="E20" s="210">
        <v>32</v>
      </c>
      <c r="F20" s="250">
        <v>0</v>
      </c>
      <c r="G20" s="250">
        <v>0</v>
      </c>
      <c r="H20" s="250">
        <v>0</v>
      </c>
      <c r="I20" s="250">
        <v>0</v>
      </c>
      <c r="J20" s="211">
        <v>8</v>
      </c>
      <c r="K20" s="211">
        <v>0</v>
      </c>
      <c r="L20" s="250">
        <v>0</v>
      </c>
      <c r="M20" s="250">
        <v>0</v>
      </c>
      <c r="N20" s="250">
        <v>0</v>
      </c>
      <c r="O20" s="250">
        <v>0</v>
      </c>
      <c r="P20" s="250">
        <v>0</v>
      </c>
      <c r="Q20" s="250">
        <v>0</v>
      </c>
      <c r="R20" s="342">
        <v>0</v>
      </c>
      <c r="S20" s="344">
        <v>40</v>
      </c>
      <c r="T20" s="250">
        <v>10</v>
      </c>
      <c r="U20" s="250">
        <v>0</v>
      </c>
      <c r="V20" s="250">
        <v>0</v>
      </c>
      <c r="W20" s="250">
        <v>10</v>
      </c>
      <c r="X20" s="344">
        <v>20</v>
      </c>
      <c r="Y20" s="344">
        <v>60</v>
      </c>
    </row>
    <row r="21" spans="1:25" ht="17.25">
      <c r="A21" s="250">
        <v>14</v>
      </c>
      <c r="B21" s="477"/>
      <c r="C21" s="250" t="s">
        <v>83</v>
      </c>
      <c r="D21" s="250">
        <v>0</v>
      </c>
      <c r="E21" s="210">
        <v>0</v>
      </c>
      <c r="F21" s="250">
        <v>0</v>
      </c>
      <c r="G21" s="250">
        <v>0</v>
      </c>
      <c r="H21" s="250">
        <v>10</v>
      </c>
      <c r="I21" s="250">
        <v>26</v>
      </c>
      <c r="J21" s="211">
        <v>0</v>
      </c>
      <c r="K21" s="211">
        <v>0</v>
      </c>
      <c r="L21" s="250">
        <v>0</v>
      </c>
      <c r="M21" s="250">
        <v>0</v>
      </c>
      <c r="N21" s="250">
        <v>0</v>
      </c>
      <c r="O21" s="250">
        <v>0</v>
      </c>
      <c r="P21" s="250">
        <v>0</v>
      </c>
      <c r="Q21" s="250">
        <v>0</v>
      </c>
      <c r="R21" s="342">
        <v>0</v>
      </c>
      <c r="S21" s="344">
        <v>36</v>
      </c>
      <c r="T21" s="250">
        <v>0</v>
      </c>
      <c r="U21" s="250">
        <v>0</v>
      </c>
      <c r="V21" s="250">
        <v>0</v>
      </c>
      <c r="W21" s="250">
        <v>0</v>
      </c>
      <c r="X21" s="344">
        <v>0</v>
      </c>
      <c r="Y21" s="344">
        <v>36</v>
      </c>
    </row>
    <row r="22" spans="1:25" ht="17.25">
      <c r="A22" s="250">
        <v>15</v>
      </c>
      <c r="B22" s="478"/>
      <c r="C22" s="250" t="s">
        <v>84</v>
      </c>
      <c r="D22" s="250">
        <v>0</v>
      </c>
      <c r="E22" s="210">
        <v>12</v>
      </c>
      <c r="F22" s="250">
        <v>0</v>
      </c>
      <c r="G22" s="250">
        <v>12</v>
      </c>
      <c r="H22" s="250">
        <v>0</v>
      </c>
      <c r="I22" s="250">
        <v>0</v>
      </c>
      <c r="J22" s="211">
        <v>0</v>
      </c>
      <c r="K22" s="211">
        <v>23</v>
      </c>
      <c r="L22" s="250">
        <v>12</v>
      </c>
      <c r="M22" s="250">
        <v>21</v>
      </c>
      <c r="N22" s="250">
        <v>0</v>
      </c>
      <c r="O22" s="250">
        <v>14</v>
      </c>
      <c r="P22" s="250">
        <v>31</v>
      </c>
      <c r="Q22" s="250">
        <v>4</v>
      </c>
      <c r="R22" s="342">
        <v>7</v>
      </c>
      <c r="S22" s="344">
        <v>136</v>
      </c>
      <c r="T22" s="250">
        <v>0</v>
      </c>
      <c r="U22" s="250">
        <v>0</v>
      </c>
      <c r="V22" s="250">
        <v>0</v>
      </c>
      <c r="W22" s="250">
        <v>14</v>
      </c>
      <c r="X22" s="344">
        <v>14</v>
      </c>
      <c r="Y22" s="344">
        <v>150</v>
      </c>
    </row>
    <row r="23" spans="1:25" ht="17.25">
      <c r="A23" s="250">
        <v>16</v>
      </c>
      <c r="B23" s="476" t="s">
        <v>85</v>
      </c>
      <c r="C23" s="250" t="s">
        <v>86</v>
      </c>
      <c r="D23" s="250">
        <v>0</v>
      </c>
      <c r="E23" s="210">
        <v>7</v>
      </c>
      <c r="F23" s="250">
        <v>0</v>
      </c>
      <c r="G23" s="250">
        <v>0</v>
      </c>
      <c r="H23" s="250">
        <v>3</v>
      </c>
      <c r="I23" s="250">
        <v>7</v>
      </c>
      <c r="J23" s="211">
        <v>1</v>
      </c>
      <c r="K23" s="211">
        <v>1</v>
      </c>
      <c r="L23" s="250">
        <v>1</v>
      </c>
      <c r="M23" s="250">
        <v>2</v>
      </c>
      <c r="N23" s="250">
        <v>0</v>
      </c>
      <c r="O23" s="250">
        <v>1</v>
      </c>
      <c r="P23" s="250">
        <v>3</v>
      </c>
      <c r="Q23" s="250">
        <v>3</v>
      </c>
      <c r="R23" s="342">
        <v>1</v>
      </c>
      <c r="S23" s="344">
        <v>30</v>
      </c>
      <c r="T23" s="250">
        <v>0</v>
      </c>
      <c r="U23" s="250">
        <v>0</v>
      </c>
      <c r="V23" s="250">
        <v>2</v>
      </c>
      <c r="W23" s="250">
        <v>0</v>
      </c>
      <c r="X23" s="344">
        <v>2</v>
      </c>
      <c r="Y23" s="344">
        <v>32</v>
      </c>
    </row>
    <row r="24" spans="1:25" ht="17.25">
      <c r="A24" s="250">
        <v>17</v>
      </c>
      <c r="B24" s="477"/>
      <c r="C24" s="250" t="s">
        <v>87</v>
      </c>
      <c r="D24" s="250">
        <v>0</v>
      </c>
      <c r="E24" s="210">
        <v>0</v>
      </c>
      <c r="F24" s="250">
        <v>0</v>
      </c>
      <c r="G24" s="250">
        <v>0</v>
      </c>
      <c r="H24" s="250">
        <v>2</v>
      </c>
      <c r="I24" s="250">
        <v>2</v>
      </c>
      <c r="J24" s="211">
        <v>1</v>
      </c>
      <c r="K24" s="211">
        <v>0</v>
      </c>
      <c r="L24" s="250">
        <v>0</v>
      </c>
      <c r="M24" s="250">
        <v>0</v>
      </c>
      <c r="N24" s="250">
        <v>0</v>
      </c>
      <c r="O24" s="250">
        <v>0</v>
      </c>
      <c r="P24" s="250">
        <v>2</v>
      </c>
      <c r="Q24" s="250">
        <v>2</v>
      </c>
      <c r="R24" s="342">
        <v>0</v>
      </c>
      <c r="S24" s="344">
        <v>9</v>
      </c>
      <c r="T24" s="250">
        <v>0</v>
      </c>
      <c r="U24" s="250">
        <v>0</v>
      </c>
      <c r="V24" s="250">
        <v>0</v>
      </c>
      <c r="W24" s="250">
        <v>0</v>
      </c>
      <c r="X24" s="344">
        <v>0</v>
      </c>
      <c r="Y24" s="344">
        <v>9</v>
      </c>
    </row>
    <row r="25" spans="1:25" ht="17.25">
      <c r="A25" s="250">
        <v>18</v>
      </c>
      <c r="B25" s="477"/>
      <c r="C25" s="250" t="s">
        <v>88</v>
      </c>
      <c r="D25" s="250">
        <v>0</v>
      </c>
      <c r="E25" s="210">
        <v>5</v>
      </c>
      <c r="F25" s="250">
        <v>0</v>
      </c>
      <c r="G25" s="250">
        <v>7</v>
      </c>
      <c r="H25" s="250">
        <v>0</v>
      </c>
      <c r="I25" s="250">
        <v>0</v>
      </c>
      <c r="J25" s="211">
        <v>0</v>
      </c>
      <c r="K25" s="211">
        <v>3</v>
      </c>
      <c r="L25" s="250">
        <v>5</v>
      </c>
      <c r="M25" s="250">
        <v>5</v>
      </c>
      <c r="N25" s="250">
        <v>0</v>
      </c>
      <c r="O25" s="250">
        <v>6</v>
      </c>
      <c r="P25" s="250">
        <v>3</v>
      </c>
      <c r="Q25" s="250">
        <v>1</v>
      </c>
      <c r="R25" s="342">
        <v>2</v>
      </c>
      <c r="S25" s="344">
        <v>37</v>
      </c>
      <c r="T25" s="250">
        <v>0</v>
      </c>
      <c r="U25" s="250">
        <v>0</v>
      </c>
      <c r="V25" s="250">
        <v>0</v>
      </c>
      <c r="W25" s="250">
        <v>2</v>
      </c>
      <c r="X25" s="344">
        <v>2</v>
      </c>
      <c r="Y25" s="344">
        <v>39</v>
      </c>
    </row>
    <row r="26" spans="1:25" ht="17.25">
      <c r="A26" s="250">
        <v>19</v>
      </c>
      <c r="B26" s="477"/>
      <c r="C26" s="250" t="s">
        <v>89</v>
      </c>
      <c r="D26" s="250">
        <v>0</v>
      </c>
      <c r="E26" s="210">
        <v>0</v>
      </c>
      <c r="F26" s="250">
        <v>0</v>
      </c>
      <c r="G26" s="250">
        <v>0</v>
      </c>
      <c r="H26" s="250">
        <v>0</v>
      </c>
      <c r="I26" s="250">
        <v>0</v>
      </c>
      <c r="J26" s="211">
        <v>1</v>
      </c>
      <c r="K26" s="211">
        <v>0</v>
      </c>
      <c r="L26" s="250">
        <v>0</v>
      </c>
      <c r="M26" s="250">
        <v>0</v>
      </c>
      <c r="N26" s="250">
        <v>0</v>
      </c>
      <c r="O26" s="250">
        <v>0</v>
      </c>
      <c r="P26" s="250">
        <v>0</v>
      </c>
      <c r="Q26" s="250">
        <v>0</v>
      </c>
      <c r="R26" s="342">
        <v>0</v>
      </c>
      <c r="S26" s="344">
        <v>1</v>
      </c>
      <c r="T26" s="250">
        <v>0</v>
      </c>
      <c r="U26" s="250">
        <v>0</v>
      </c>
      <c r="V26" s="250">
        <v>0</v>
      </c>
      <c r="W26" s="250">
        <v>0</v>
      </c>
      <c r="X26" s="344">
        <v>0</v>
      </c>
      <c r="Y26" s="344">
        <v>1</v>
      </c>
    </row>
    <row r="27" spans="1:25" ht="17.25">
      <c r="A27" s="250">
        <v>20</v>
      </c>
      <c r="B27" s="477"/>
      <c r="C27" s="250" t="s">
        <v>90</v>
      </c>
      <c r="D27" s="250">
        <v>0</v>
      </c>
      <c r="E27" s="210">
        <v>0</v>
      </c>
      <c r="F27" s="250">
        <v>0</v>
      </c>
      <c r="G27" s="250">
        <v>0</v>
      </c>
      <c r="H27" s="250">
        <v>0</v>
      </c>
      <c r="I27" s="250">
        <v>0</v>
      </c>
      <c r="J27" s="211">
        <v>0</v>
      </c>
      <c r="K27" s="211">
        <v>0</v>
      </c>
      <c r="L27" s="250">
        <v>0</v>
      </c>
      <c r="M27" s="250">
        <v>0</v>
      </c>
      <c r="N27" s="250">
        <v>0</v>
      </c>
      <c r="O27" s="250">
        <v>0</v>
      </c>
      <c r="P27" s="250">
        <v>0</v>
      </c>
      <c r="Q27" s="250">
        <v>0</v>
      </c>
      <c r="R27" s="342">
        <v>0</v>
      </c>
      <c r="S27" s="344">
        <v>0</v>
      </c>
      <c r="T27" s="250">
        <v>0</v>
      </c>
      <c r="U27" s="250">
        <v>0</v>
      </c>
      <c r="V27" s="250">
        <v>0</v>
      </c>
      <c r="W27" s="250">
        <v>0</v>
      </c>
      <c r="X27" s="344">
        <v>0</v>
      </c>
      <c r="Y27" s="344">
        <v>0</v>
      </c>
    </row>
    <row r="28" spans="1:25" ht="17.25">
      <c r="A28" s="250">
        <v>21</v>
      </c>
      <c r="B28" s="477"/>
      <c r="C28" s="250" t="s">
        <v>91</v>
      </c>
      <c r="D28" s="250">
        <v>0</v>
      </c>
      <c r="E28" s="210">
        <v>0</v>
      </c>
      <c r="F28" s="250">
        <v>0</v>
      </c>
      <c r="G28" s="250">
        <v>0</v>
      </c>
      <c r="H28" s="250">
        <v>0</v>
      </c>
      <c r="I28" s="250">
        <v>0</v>
      </c>
      <c r="J28" s="211">
        <v>0</v>
      </c>
      <c r="K28" s="211">
        <v>0</v>
      </c>
      <c r="L28" s="250">
        <v>0</v>
      </c>
      <c r="M28" s="250">
        <v>0</v>
      </c>
      <c r="N28" s="250">
        <v>0</v>
      </c>
      <c r="O28" s="250">
        <v>2</v>
      </c>
      <c r="P28" s="250">
        <v>0</v>
      </c>
      <c r="Q28" s="250">
        <v>0</v>
      </c>
      <c r="R28" s="342">
        <v>0</v>
      </c>
      <c r="S28" s="344">
        <v>2</v>
      </c>
      <c r="T28" s="250">
        <v>2</v>
      </c>
      <c r="U28" s="250">
        <v>0</v>
      </c>
      <c r="V28" s="250">
        <v>0</v>
      </c>
      <c r="W28" s="250">
        <v>0</v>
      </c>
      <c r="X28" s="344">
        <v>2</v>
      </c>
      <c r="Y28" s="344">
        <v>4</v>
      </c>
    </row>
    <row r="29" spans="1:25" ht="17.25">
      <c r="A29" s="250">
        <v>22</v>
      </c>
      <c r="B29" s="478"/>
      <c r="C29" s="250" t="s">
        <v>92</v>
      </c>
      <c r="D29" s="250">
        <v>0</v>
      </c>
      <c r="E29" s="210">
        <v>3</v>
      </c>
      <c r="F29" s="250">
        <v>1</v>
      </c>
      <c r="G29" s="250">
        <v>10</v>
      </c>
      <c r="H29" s="250">
        <v>0</v>
      </c>
      <c r="I29" s="250">
        <v>0</v>
      </c>
      <c r="J29" s="211">
        <v>7</v>
      </c>
      <c r="K29" s="211">
        <v>2</v>
      </c>
      <c r="L29" s="250">
        <v>2</v>
      </c>
      <c r="M29" s="250">
        <v>2</v>
      </c>
      <c r="N29" s="250">
        <v>0</v>
      </c>
      <c r="O29" s="250">
        <v>7</v>
      </c>
      <c r="P29" s="250">
        <v>0</v>
      </c>
      <c r="Q29" s="250">
        <v>2</v>
      </c>
      <c r="R29" s="342">
        <v>4</v>
      </c>
      <c r="S29" s="344">
        <v>40</v>
      </c>
      <c r="T29" s="250">
        <v>3</v>
      </c>
      <c r="U29" s="250">
        <v>3</v>
      </c>
      <c r="V29" s="250">
        <v>3</v>
      </c>
      <c r="W29" s="250">
        <v>3</v>
      </c>
      <c r="X29" s="344">
        <v>12</v>
      </c>
      <c r="Y29" s="344">
        <v>52</v>
      </c>
    </row>
    <row r="30" spans="1:25" ht="17.25" customHeight="1">
      <c r="A30" s="250">
        <v>23</v>
      </c>
      <c r="B30" s="476" t="s">
        <v>93</v>
      </c>
      <c r="C30" s="250" t="s">
        <v>94</v>
      </c>
      <c r="D30" s="250">
        <v>0</v>
      </c>
      <c r="E30" s="210">
        <v>12</v>
      </c>
      <c r="F30" s="250">
        <v>0</v>
      </c>
      <c r="G30" s="250">
        <v>2</v>
      </c>
      <c r="H30" s="250">
        <v>4</v>
      </c>
      <c r="I30" s="250">
        <v>8</v>
      </c>
      <c r="J30" s="211">
        <v>2</v>
      </c>
      <c r="K30" s="211">
        <v>2</v>
      </c>
      <c r="L30" s="250">
        <v>1</v>
      </c>
      <c r="M30" s="250">
        <v>3</v>
      </c>
      <c r="N30" s="250">
        <v>0</v>
      </c>
      <c r="O30" s="250">
        <v>2</v>
      </c>
      <c r="P30" s="250">
        <v>4</v>
      </c>
      <c r="Q30" s="250">
        <v>5</v>
      </c>
      <c r="R30" s="342">
        <v>2</v>
      </c>
      <c r="S30" s="344">
        <v>47</v>
      </c>
      <c r="T30" s="250">
        <v>4</v>
      </c>
      <c r="U30" s="250">
        <v>0</v>
      </c>
      <c r="V30" s="250">
        <v>4</v>
      </c>
      <c r="W30" s="250">
        <v>0</v>
      </c>
      <c r="X30" s="344">
        <v>8</v>
      </c>
      <c r="Y30" s="344">
        <v>55</v>
      </c>
    </row>
    <row r="31" spans="1:25" ht="17.25">
      <c r="A31" s="250">
        <v>24</v>
      </c>
      <c r="B31" s="477"/>
      <c r="C31" s="250" t="s">
        <v>95</v>
      </c>
      <c r="D31" s="250">
        <v>0</v>
      </c>
      <c r="E31" s="210">
        <v>0</v>
      </c>
      <c r="F31" s="250">
        <v>0</v>
      </c>
      <c r="G31" s="250">
        <v>0</v>
      </c>
      <c r="H31" s="250">
        <v>2</v>
      </c>
      <c r="I31" s="250">
        <v>2</v>
      </c>
      <c r="J31" s="211">
        <v>1</v>
      </c>
      <c r="K31" s="211">
        <v>0</v>
      </c>
      <c r="L31" s="250">
        <v>0</v>
      </c>
      <c r="M31" s="250">
        <v>0</v>
      </c>
      <c r="N31" s="250">
        <v>0</v>
      </c>
      <c r="O31" s="250">
        <v>0</v>
      </c>
      <c r="P31" s="250">
        <v>2</v>
      </c>
      <c r="Q31" s="250">
        <v>2</v>
      </c>
      <c r="R31" s="342">
        <v>0</v>
      </c>
      <c r="S31" s="344">
        <v>9</v>
      </c>
      <c r="T31" s="250">
        <v>0</v>
      </c>
      <c r="U31" s="250">
        <v>0</v>
      </c>
      <c r="V31" s="250">
        <v>0</v>
      </c>
      <c r="W31" s="250">
        <v>0</v>
      </c>
      <c r="X31" s="344">
        <v>0</v>
      </c>
      <c r="Y31" s="344">
        <v>9</v>
      </c>
    </row>
    <row r="32" spans="1:25" ht="17.25">
      <c r="A32" s="250">
        <v>25</v>
      </c>
      <c r="B32" s="477"/>
      <c r="C32" s="250" t="s">
        <v>96</v>
      </c>
      <c r="D32" s="250">
        <v>0</v>
      </c>
      <c r="E32" s="210">
        <v>5</v>
      </c>
      <c r="F32" s="250">
        <v>0</v>
      </c>
      <c r="G32" s="250">
        <v>6</v>
      </c>
      <c r="H32" s="250">
        <v>0</v>
      </c>
      <c r="I32" s="250">
        <v>0</v>
      </c>
      <c r="J32" s="211">
        <v>0</v>
      </c>
      <c r="K32" s="211">
        <v>3</v>
      </c>
      <c r="L32" s="250">
        <v>5</v>
      </c>
      <c r="M32" s="250">
        <v>5</v>
      </c>
      <c r="N32" s="250">
        <v>0</v>
      </c>
      <c r="O32" s="250">
        <v>5</v>
      </c>
      <c r="P32" s="250">
        <v>5</v>
      </c>
      <c r="Q32" s="250">
        <v>1</v>
      </c>
      <c r="R32" s="342">
        <v>2</v>
      </c>
      <c r="S32" s="344">
        <v>37</v>
      </c>
      <c r="T32" s="250">
        <v>0</v>
      </c>
      <c r="U32" s="250">
        <v>0</v>
      </c>
      <c r="V32" s="250">
        <v>0</v>
      </c>
      <c r="W32" s="250">
        <v>2</v>
      </c>
      <c r="X32" s="344">
        <v>2</v>
      </c>
      <c r="Y32" s="344">
        <v>39</v>
      </c>
    </row>
    <row r="33" spans="1:25" ht="17.25">
      <c r="A33" s="250">
        <v>26</v>
      </c>
      <c r="B33" s="477"/>
      <c r="C33" s="250" t="s">
        <v>97</v>
      </c>
      <c r="D33" s="250">
        <v>0</v>
      </c>
      <c r="E33" s="210">
        <v>0</v>
      </c>
      <c r="F33" s="250">
        <v>0</v>
      </c>
      <c r="G33" s="250">
        <v>0</v>
      </c>
      <c r="H33" s="250">
        <v>0</v>
      </c>
      <c r="I33" s="250">
        <v>0</v>
      </c>
      <c r="J33" s="211">
        <v>0</v>
      </c>
      <c r="K33" s="211">
        <v>0</v>
      </c>
      <c r="L33" s="250">
        <v>0</v>
      </c>
      <c r="M33" s="250">
        <v>0</v>
      </c>
      <c r="N33" s="250">
        <v>1</v>
      </c>
      <c r="O33" s="250">
        <v>0</v>
      </c>
      <c r="P33" s="250">
        <v>1</v>
      </c>
      <c r="Q33" s="250">
        <v>2</v>
      </c>
      <c r="R33" s="342">
        <v>0</v>
      </c>
      <c r="S33" s="344">
        <v>4</v>
      </c>
      <c r="T33" s="250">
        <v>0</v>
      </c>
      <c r="U33" s="250">
        <v>0</v>
      </c>
      <c r="V33" s="250">
        <v>0</v>
      </c>
      <c r="W33" s="250">
        <v>0</v>
      </c>
      <c r="X33" s="344">
        <v>0</v>
      </c>
      <c r="Y33" s="344">
        <v>4</v>
      </c>
    </row>
    <row r="34" spans="1:25" ht="17.25">
      <c r="A34" s="250">
        <v>27</v>
      </c>
      <c r="B34" s="477"/>
      <c r="C34" s="250" t="s">
        <v>98</v>
      </c>
      <c r="D34" s="250">
        <v>0</v>
      </c>
      <c r="E34" s="210">
        <v>0</v>
      </c>
      <c r="F34" s="250">
        <v>0</v>
      </c>
      <c r="G34" s="250">
        <v>1</v>
      </c>
      <c r="H34" s="250">
        <v>0</v>
      </c>
      <c r="I34" s="250">
        <v>0</v>
      </c>
      <c r="J34" s="211">
        <v>0</v>
      </c>
      <c r="K34" s="211">
        <v>0</v>
      </c>
      <c r="L34" s="250">
        <v>1</v>
      </c>
      <c r="M34" s="250">
        <v>0</v>
      </c>
      <c r="N34" s="250">
        <v>0</v>
      </c>
      <c r="O34" s="250">
        <v>0</v>
      </c>
      <c r="P34" s="250">
        <v>6</v>
      </c>
      <c r="Q34" s="250">
        <v>0</v>
      </c>
      <c r="R34" s="342">
        <v>0</v>
      </c>
      <c r="S34" s="344">
        <v>8</v>
      </c>
      <c r="T34" s="250">
        <v>0</v>
      </c>
      <c r="U34" s="250">
        <v>0</v>
      </c>
      <c r="V34" s="250">
        <v>0</v>
      </c>
      <c r="W34" s="250">
        <v>3</v>
      </c>
      <c r="X34" s="344">
        <v>3</v>
      </c>
      <c r="Y34" s="344">
        <v>11</v>
      </c>
    </row>
    <row r="35" spans="1:25" ht="17.25">
      <c r="A35" s="250">
        <v>28</v>
      </c>
      <c r="B35" s="477"/>
      <c r="C35" s="250" t="s">
        <v>99</v>
      </c>
      <c r="D35" s="250">
        <v>0</v>
      </c>
      <c r="E35" s="210">
        <v>0</v>
      </c>
      <c r="F35" s="250">
        <v>0</v>
      </c>
      <c r="G35" s="250">
        <v>0</v>
      </c>
      <c r="H35" s="250">
        <v>0</v>
      </c>
      <c r="I35" s="250">
        <v>0</v>
      </c>
      <c r="J35" s="211">
        <v>0</v>
      </c>
      <c r="K35" s="211">
        <v>0</v>
      </c>
      <c r="L35" s="250">
        <v>0</v>
      </c>
      <c r="M35" s="250">
        <v>0</v>
      </c>
      <c r="N35" s="250">
        <v>0</v>
      </c>
      <c r="O35" s="250">
        <v>0</v>
      </c>
      <c r="P35" s="250">
        <v>0</v>
      </c>
      <c r="Q35" s="250">
        <v>0</v>
      </c>
      <c r="R35" s="342">
        <v>0</v>
      </c>
      <c r="S35" s="344">
        <v>0</v>
      </c>
      <c r="T35" s="250">
        <v>2</v>
      </c>
      <c r="U35" s="250">
        <v>0</v>
      </c>
      <c r="V35" s="250">
        <v>0</v>
      </c>
      <c r="W35" s="250">
        <v>0</v>
      </c>
      <c r="X35" s="344">
        <v>2</v>
      </c>
      <c r="Y35" s="344">
        <v>2</v>
      </c>
    </row>
    <row r="36" spans="1:25" ht="17.25">
      <c r="A36" s="250">
        <v>29</v>
      </c>
      <c r="B36" s="477"/>
      <c r="C36" s="250" t="s">
        <v>100</v>
      </c>
      <c r="D36" s="250">
        <v>0</v>
      </c>
      <c r="E36" s="210">
        <v>4</v>
      </c>
      <c r="F36" s="250">
        <v>0</v>
      </c>
      <c r="G36" s="250">
        <v>0</v>
      </c>
      <c r="H36" s="250">
        <v>0</v>
      </c>
      <c r="I36" s="250">
        <v>0</v>
      </c>
      <c r="J36" s="211">
        <v>1</v>
      </c>
      <c r="K36" s="211">
        <v>0</v>
      </c>
      <c r="L36" s="250">
        <v>2</v>
      </c>
      <c r="M36" s="250">
        <v>2</v>
      </c>
      <c r="N36" s="250">
        <v>3</v>
      </c>
      <c r="O36" s="250">
        <v>0</v>
      </c>
      <c r="P36" s="250">
        <v>0</v>
      </c>
      <c r="Q36" s="250">
        <v>0</v>
      </c>
      <c r="R36" s="342">
        <v>0</v>
      </c>
      <c r="S36" s="344">
        <v>12</v>
      </c>
      <c r="T36" s="250">
        <v>0</v>
      </c>
      <c r="U36" s="250">
        <v>0</v>
      </c>
      <c r="V36" s="250">
        <v>0</v>
      </c>
      <c r="W36" s="250">
        <v>0</v>
      </c>
      <c r="X36" s="344">
        <v>0</v>
      </c>
      <c r="Y36" s="344">
        <v>12</v>
      </c>
    </row>
    <row r="37" spans="1:25" ht="17.25">
      <c r="A37" s="250">
        <v>30</v>
      </c>
      <c r="B37" s="477"/>
      <c r="C37" s="250" t="s">
        <v>101</v>
      </c>
      <c r="D37" s="250">
        <v>0</v>
      </c>
      <c r="E37" s="210">
        <v>1</v>
      </c>
      <c r="F37" s="250">
        <v>0</v>
      </c>
      <c r="G37" s="250">
        <v>0</v>
      </c>
      <c r="H37" s="250">
        <v>0</v>
      </c>
      <c r="I37" s="250">
        <v>0</v>
      </c>
      <c r="J37" s="211">
        <v>2</v>
      </c>
      <c r="K37" s="211">
        <v>0</v>
      </c>
      <c r="L37" s="250">
        <v>0</v>
      </c>
      <c r="M37" s="250">
        <v>1</v>
      </c>
      <c r="N37" s="250">
        <v>3</v>
      </c>
      <c r="O37" s="250">
        <v>0</v>
      </c>
      <c r="P37" s="250">
        <v>0</v>
      </c>
      <c r="Q37" s="250">
        <v>0</v>
      </c>
      <c r="R37" s="342">
        <v>0</v>
      </c>
      <c r="S37" s="344">
        <v>7</v>
      </c>
      <c r="T37" s="250">
        <v>0</v>
      </c>
      <c r="U37" s="250">
        <v>0</v>
      </c>
      <c r="V37" s="250">
        <v>0</v>
      </c>
      <c r="W37" s="250">
        <v>0</v>
      </c>
      <c r="X37" s="344">
        <v>0</v>
      </c>
      <c r="Y37" s="344">
        <v>7</v>
      </c>
    </row>
    <row r="38" spans="1:25" ht="17.25">
      <c r="A38" s="250">
        <v>31</v>
      </c>
      <c r="B38" s="477"/>
      <c r="C38" s="250" t="s">
        <v>102</v>
      </c>
      <c r="D38" s="250">
        <v>0</v>
      </c>
      <c r="E38" s="210">
        <v>2</v>
      </c>
      <c r="F38" s="250">
        <v>0</v>
      </c>
      <c r="G38" s="250">
        <v>0</v>
      </c>
      <c r="H38" s="250">
        <v>0</v>
      </c>
      <c r="I38" s="250">
        <v>0</v>
      </c>
      <c r="J38" s="211">
        <v>1</v>
      </c>
      <c r="K38" s="211">
        <v>0</v>
      </c>
      <c r="L38" s="250">
        <v>0</v>
      </c>
      <c r="M38" s="250">
        <v>0</v>
      </c>
      <c r="N38" s="250">
        <v>1</v>
      </c>
      <c r="O38" s="250">
        <v>0</v>
      </c>
      <c r="P38" s="250">
        <v>0</v>
      </c>
      <c r="Q38" s="250">
        <v>0</v>
      </c>
      <c r="R38" s="342">
        <v>0</v>
      </c>
      <c r="S38" s="344">
        <v>4</v>
      </c>
      <c r="T38" s="250">
        <v>1</v>
      </c>
      <c r="U38" s="250">
        <v>0</v>
      </c>
      <c r="V38" s="250">
        <v>0</v>
      </c>
      <c r="W38" s="250">
        <v>1</v>
      </c>
      <c r="X38" s="344">
        <v>2</v>
      </c>
      <c r="Y38" s="344">
        <v>6</v>
      </c>
    </row>
    <row r="39" spans="1:25" ht="17.25">
      <c r="A39" s="250">
        <v>32</v>
      </c>
      <c r="B39" s="478"/>
      <c r="C39" s="250" t="s">
        <v>103</v>
      </c>
      <c r="D39" s="250">
        <v>0</v>
      </c>
      <c r="E39" s="210">
        <v>0</v>
      </c>
      <c r="F39" s="250">
        <v>2</v>
      </c>
      <c r="G39" s="250">
        <v>4</v>
      </c>
      <c r="H39" s="250">
        <v>0</v>
      </c>
      <c r="I39" s="250">
        <v>0</v>
      </c>
      <c r="J39" s="211">
        <v>0</v>
      </c>
      <c r="K39" s="211">
        <v>0</v>
      </c>
      <c r="L39" s="250">
        <v>0</v>
      </c>
      <c r="M39" s="250">
        <v>2</v>
      </c>
      <c r="N39" s="250">
        <v>0</v>
      </c>
      <c r="O39" s="250">
        <v>4</v>
      </c>
      <c r="P39" s="250">
        <v>1</v>
      </c>
      <c r="Q39" s="250">
        <v>0</v>
      </c>
      <c r="R39" s="342">
        <v>1</v>
      </c>
      <c r="S39" s="344">
        <v>14</v>
      </c>
      <c r="T39" s="250">
        <v>1</v>
      </c>
      <c r="U39" s="250">
        <v>0</v>
      </c>
      <c r="V39" s="250">
        <v>0</v>
      </c>
      <c r="W39" s="250">
        <v>0</v>
      </c>
      <c r="X39" s="344">
        <v>1</v>
      </c>
      <c r="Y39" s="344">
        <v>15</v>
      </c>
    </row>
    <row r="40" spans="1:25" ht="17.25" customHeight="1">
      <c r="A40" s="479" t="s">
        <v>9</v>
      </c>
      <c r="B40" s="480"/>
      <c r="C40" s="481"/>
      <c r="D40" s="344">
        <v>54</v>
      </c>
      <c r="E40" s="344">
        <v>217</v>
      </c>
      <c r="F40" s="344">
        <v>17</v>
      </c>
      <c r="G40" s="467">
        <v>178</v>
      </c>
      <c r="H40" s="467">
        <v>55</v>
      </c>
      <c r="I40" s="467">
        <v>92</v>
      </c>
      <c r="J40" s="345">
        <v>101</v>
      </c>
      <c r="K40" s="345">
        <v>48</v>
      </c>
      <c r="L40" s="345">
        <v>93</v>
      </c>
      <c r="M40" s="345">
        <v>144</v>
      </c>
      <c r="N40" s="467">
        <v>72</v>
      </c>
      <c r="O40" s="344">
        <v>147</v>
      </c>
      <c r="P40" s="344">
        <v>169</v>
      </c>
      <c r="Q40" s="344">
        <v>100</v>
      </c>
      <c r="R40" s="474">
        <v>61</v>
      </c>
      <c r="S40" s="467">
        <v>1548</v>
      </c>
      <c r="T40" s="467">
        <v>70</v>
      </c>
      <c r="U40" s="467">
        <v>13</v>
      </c>
      <c r="V40" s="466">
        <v>39</v>
      </c>
      <c r="W40" s="466">
        <v>51</v>
      </c>
      <c r="X40" s="467">
        <v>173</v>
      </c>
      <c r="Y40" s="467">
        <v>1721</v>
      </c>
    </row>
    <row r="41" spans="1:25" ht="17.25">
      <c r="A41" s="482"/>
      <c r="B41" s="483"/>
      <c r="C41" s="484"/>
      <c r="D41" s="469">
        <v>288</v>
      </c>
      <c r="E41" s="470"/>
      <c r="F41" s="471"/>
      <c r="G41" s="468"/>
      <c r="H41" s="468"/>
      <c r="I41" s="468"/>
      <c r="J41" s="472">
        <v>149</v>
      </c>
      <c r="K41" s="473"/>
      <c r="L41" s="469">
        <v>237</v>
      </c>
      <c r="M41" s="471"/>
      <c r="N41" s="468"/>
      <c r="O41" s="469">
        <v>416</v>
      </c>
      <c r="P41" s="470"/>
      <c r="Q41" s="471"/>
      <c r="R41" s="475"/>
      <c r="S41" s="468"/>
      <c r="T41" s="468"/>
      <c r="U41" s="468"/>
      <c r="V41" s="466"/>
      <c r="W41" s="466"/>
      <c r="X41" s="468"/>
      <c r="Y41" s="468"/>
    </row>
    <row r="42" spans="1:25">
      <c r="D42" s="186">
        <v>288</v>
      </c>
      <c r="G42" s="186">
        <v>178</v>
      </c>
      <c r="H42" s="186">
        <v>55</v>
      </c>
      <c r="I42" s="186">
        <v>92</v>
      </c>
      <c r="J42" s="187">
        <v>149</v>
      </c>
      <c r="M42" s="186">
        <v>237</v>
      </c>
      <c r="N42" s="186">
        <v>72</v>
      </c>
      <c r="P42" s="186">
        <v>416</v>
      </c>
      <c r="R42" s="186">
        <v>61</v>
      </c>
      <c r="S42" s="186">
        <v>1548</v>
      </c>
      <c r="T42" s="186">
        <v>70</v>
      </c>
      <c r="U42" s="188">
        <v>13</v>
      </c>
      <c r="V42" s="186">
        <v>39</v>
      </c>
      <c r="W42" s="186">
        <v>51</v>
      </c>
      <c r="X42" s="186">
        <v>173</v>
      </c>
      <c r="Y42" s="186">
        <v>1721</v>
      </c>
    </row>
    <row r="44" spans="1:25" ht="15" customHeight="1">
      <c r="A44" s="402"/>
      <c r="B44" s="402"/>
      <c r="C44" s="402"/>
      <c r="U44" s="464"/>
      <c r="V44" s="464"/>
      <c r="W44" s="464"/>
    </row>
    <row r="45" spans="1:25">
      <c r="A45" s="402"/>
      <c r="B45" s="402"/>
      <c r="C45" s="402"/>
    </row>
    <row r="46" spans="1:25">
      <c r="A46" s="402"/>
      <c r="B46" s="402"/>
      <c r="C46" s="402"/>
    </row>
    <row r="47" spans="1:25" ht="15" customHeight="1">
      <c r="A47" s="402"/>
      <c r="B47" s="402"/>
      <c r="C47" s="402"/>
      <c r="T47" s="465"/>
      <c r="U47" s="465"/>
      <c r="V47" s="465"/>
      <c r="W47" s="465"/>
      <c r="X47" s="465"/>
      <c r="Y47" s="189"/>
    </row>
    <row r="48" spans="1:25">
      <c r="U48" s="463"/>
      <c r="V48" s="463"/>
      <c r="W48" s="463"/>
    </row>
  </sheetData>
  <mergeCells count="42">
    <mergeCell ref="A1:Y1"/>
    <mergeCell ref="A2:Y2"/>
    <mergeCell ref="A4:A6"/>
    <mergeCell ref="B4:B6"/>
    <mergeCell ref="C4:C6"/>
    <mergeCell ref="D4:R4"/>
    <mergeCell ref="S4:S6"/>
    <mergeCell ref="T4:W4"/>
    <mergeCell ref="X4:X6"/>
    <mergeCell ref="Y4:Y6"/>
    <mergeCell ref="D5:F5"/>
    <mergeCell ref="J5:K5"/>
    <mergeCell ref="L5:M5"/>
    <mergeCell ref="O5:Q5"/>
    <mergeCell ref="B7:B8"/>
    <mergeCell ref="B9:B22"/>
    <mergeCell ref="T40:T41"/>
    <mergeCell ref="U40:U41"/>
    <mergeCell ref="V40:V41"/>
    <mergeCell ref="B23:B29"/>
    <mergeCell ref="B30:B39"/>
    <mergeCell ref="A40:C41"/>
    <mergeCell ref="G40:G41"/>
    <mergeCell ref="H40:H41"/>
    <mergeCell ref="I40:I41"/>
    <mergeCell ref="W40:W41"/>
    <mergeCell ref="X40:X41"/>
    <mergeCell ref="Y40:Y41"/>
    <mergeCell ref="D41:F41"/>
    <mergeCell ref="J41:K41"/>
    <mergeCell ref="L41:M41"/>
    <mergeCell ref="O41:Q41"/>
    <mergeCell ref="N40:N41"/>
    <mergeCell ref="R40:R41"/>
    <mergeCell ref="S40:S41"/>
    <mergeCell ref="U48:W48"/>
    <mergeCell ref="A44:C44"/>
    <mergeCell ref="U44:W44"/>
    <mergeCell ref="A45:C45"/>
    <mergeCell ref="A46:C46"/>
    <mergeCell ref="A47:C47"/>
    <mergeCell ref="T47:X47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O1722"/>
  <sheetViews>
    <sheetView workbookViewId="0">
      <selection activeCell="E9" sqref="E9"/>
    </sheetView>
  </sheetViews>
  <sheetFormatPr defaultRowHeight="15"/>
  <cols>
    <col min="6" max="6" width="16.28515625" bestFit="1" customWidth="1"/>
    <col min="7" max="7" width="10.42578125" bestFit="1" customWidth="1"/>
    <col min="8" max="8" width="12.42578125" bestFit="1" customWidth="1"/>
    <col min="11" max="11" width="26.5703125" bestFit="1" customWidth="1"/>
    <col min="12" max="12" width="11.7109375" bestFit="1" customWidth="1"/>
    <col min="13" max="13" width="10.140625" bestFit="1" customWidth="1"/>
    <col min="15" max="15" width="14.42578125" bestFit="1" customWidth="1"/>
  </cols>
  <sheetData>
    <row r="1" spans="1:15">
      <c r="A1" s="246" t="s">
        <v>1817</v>
      </c>
      <c r="B1" s="246" t="s">
        <v>1818</v>
      </c>
      <c r="C1" s="246" t="s">
        <v>1819</v>
      </c>
      <c r="D1" s="246" t="s">
        <v>1820</v>
      </c>
      <c r="E1" s="246" t="s">
        <v>23739</v>
      </c>
      <c r="F1" s="246" t="s">
        <v>1821</v>
      </c>
      <c r="G1" s="246" t="s">
        <v>1822</v>
      </c>
      <c r="H1" s="246" t="s">
        <v>1823</v>
      </c>
      <c r="I1" s="246" t="s">
        <v>1824</v>
      </c>
      <c r="J1" s="246" t="s">
        <v>1825</v>
      </c>
      <c r="K1" s="246" t="s">
        <v>1826</v>
      </c>
      <c r="L1" s="246" t="s">
        <v>1827</v>
      </c>
      <c r="M1" s="246" t="s">
        <v>1828</v>
      </c>
      <c r="N1" s="246" t="s">
        <v>1829</v>
      </c>
      <c r="O1" s="247" t="s">
        <v>1830</v>
      </c>
    </row>
    <row r="2" spans="1:15">
      <c r="A2" s="190">
        <v>1</v>
      </c>
      <c r="B2" s="190" t="s">
        <v>1835</v>
      </c>
      <c r="C2" s="190" t="s">
        <v>1836</v>
      </c>
      <c r="D2" s="190" t="s">
        <v>2102</v>
      </c>
      <c r="E2" s="190" t="s">
        <v>31</v>
      </c>
      <c r="F2" s="190" t="s">
        <v>1838</v>
      </c>
      <c r="G2" s="190">
        <f>2021-N2</f>
        <v>14</v>
      </c>
      <c r="H2" s="190" t="str">
        <f t="shared" ref="H2:H65" si="0">IF(G2&lt;=10,"0 - 10 Tahun",IF(AND(G2&gt;10,G2&lt;=20),"11 - 20 Tahun",IF(AND(G2&gt;20,G2&lt;=30),"21 - 30 Tahun",IF(AND(G2&gt;30),"'&gt;30 Tahun",))))</f>
        <v>11 - 20 Tahun</v>
      </c>
      <c r="I2" s="190" t="s">
        <v>1833</v>
      </c>
      <c r="J2" s="190" t="s">
        <v>70</v>
      </c>
      <c r="K2" s="190" t="s">
        <v>1834</v>
      </c>
      <c r="L2" s="190" t="s">
        <v>70</v>
      </c>
      <c r="M2" s="190" t="s">
        <v>1831</v>
      </c>
      <c r="N2" s="190" t="str">
        <f t="shared" ref="N2:N65" si="1">RIGHT(M2,4)</f>
        <v>2007</v>
      </c>
      <c r="O2" s="248" t="s">
        <v>24451</v>
      </c>
    </row>
    <row r="3" spans="1:15">
      <c r="A3" s="190">
        <v>2</v>
      </c>
      <c r="B3" s="190" t="s">
        <v>1839</v>
      </c>
      <c r="C3" s="190" t="s">
        <v>1840</v>
      </c>
      <c r="D3" s="190" t="s">
        <v>1841</v>
      </c>
      <c r="E3" s="190" t="s">
        <v>66</v>
      </c>
      <c r="F3" s="190" t="s">
        <v>1842</v>
      </c>
      <c r="G3" s="190">
        <f t="shared" ref="G3:G66" si="2">2021-N3</f>
        <v>14</v>
      </c>
      <c r="H3" s="190" t="str">
        <f t="shared" si="0"/>
        <v>11 - 20 Tahun</v>
      </c>
      <c r="I3" s="190" t="s">
        <v>1833</v>
      </c>
      <c r="J3" s="190" t="s">
        <v>70</v>
      </c>
      <c r="K3" s="190" t="s">
        <v>1834</v>
      </c>
      <c r="L3" s="190" t="s">
        <v>70</v>
      </c>
      <c r="M3" s="190" t="s">
        <v>1831</v>
      </c>
      <c r="N3" s="190" t="str">
        <f t="shared" si="1"/>
        <v>2007</v>
      </c>
      <c r="O3" s="248" t="s">
        <v>24452</v>
      </c>
    </row>
    <row r="4" spans="1:15">
      <c r="A4" s="190">
        <v>3</v>
      </c>
      <c r="B4" s="190" t="s">
        <v>1843</v>
      </c>
      <c r="C4" s="190" t="s">
        <v>1844</v>
      </c>
      <c r="D4" s="190" t="s">
        <v>2102</v>
      </c>
      <c r="E4" s="190" t="s">
        <v>31</v>
      </c>
      <c r="F4" s="190" t="s">
        <v>1845</v>
      </c>
      <c r="G4" s="190">
        <f t="shared" si="2"/>
        <v>14</v>
      </c>
      <c r="H4" s="190" t="str">
        <f t="shared" si="0"/>
        <v>11 - 20 Tahun</v>
      </c>
      <c r="I4" s="190" t="s">
        <v>1833</v>
      </c>
      <c r="J4" s="190" t="s">
        <v>70</v>
      </c>
      <c r="K4" s="190" t="s">
        <v>1834</v>
      </c>
      <c r="L4" s="190" t="s">
        <v>70</v>
      </c>
      <c r="M4" s="190" t="s">
        <v>1831</v>
      </c>
      <c r="N4" s="190" t="str">
        <f t="shared" si="1"/>
        <v>2007</v>
      </c>
      <c r="O4" s="248" t="s">
        <v>24453</v>
      </c>
    </row>
    <row r="5" spans="1:15">
      <c r="A5" s="190">
        <v>4</v>
      </c>
      <c r="B5" s="190" t="s">
        <v>1846</v>
      </c>
      <c r="C5" s="190" t="s">
        <v>1847</v>
      </c>
      <c r="D5" s="190" t="s">
        <v>1832</v>
      </c>
      <c r="E5" s="190" t="s">
        <v>23</v>
      </c>
      <c r="F5" s="190" t="s">
        <v>1849</v>
      </c>
      <c r="G5" s="190">
        <f t="shared" si="2"/>
        <v>14</v>
      </c>
      <c r="H5" s="190" t="str">
        <f t="shared" si="0"/>
        <v>11 - 20 Tahun</v>
      </c>
      <c r="I5" s="190" t="s">
        <v>1833</v>
      </c>
      <c r="J5" s="190" t="s">
        <v>70</v>
      </c>
      <c r="K5" s="190" t="s">
        <v>1834</v>
      </c>
      <c r="L5" s="190" t="s">
        <v>70</v>
      </c>
      <c r="M5" s="190" t="s">
        <v>1848</v>
      </c>
      <c r="N5" s="190" t="str">
        <f t="shared" si="1"/>
        <v>2007</v>
      </c>
      <c r="O5" s="248" t="s">
        <v>24454</v>
      </c>
    </row>
    <row r="6" spans="1:15">
      <c r="A6" s="190">
        <v>5</v>
      </c>
      <c r="B6" s="190" t="s">
        <v>1850</v>
      </c>
      <c r="C6" s="190" t="s">
        <v>1851</v>
      </c>
      <c r="D6" s="190" t="s">
        <v>1832</v>
      </c>
      <c r="E6" s="190" t="s">
        <v>23</v>
      </c>
      <c r="F6" s="190" t="s">
        <v>1852</v>
      </c>
      <c r="G6" s="190">
        <f t="shared" si="2"/>
        <v>14</v>
      </c>
      <c r="H6" s="190" t="str">
        <f t="shared" si="0"/>
        <v>11 - 20 Tahun</v>
      </c>
      <c r="I6" s="190" t="s">
        <v>1833</v>
      </c>
      <c r="J6" s="190" t="s">
        <v>70</v>
      </c>
      <c r="K6" s="190" t="s">
        <v>1834</v>
      </c>
      <c r="L6" s="190" t="s">
        <v>70</v>
      </c>
      <c r="M6" s="190" t="s">
        <v>1848</v>
      </c>
      <c r="N6" s="190" t="str">
        <f t="shared" si="1"/>
        <v>2007</v>
      </c>
      <c r="O6" s="248" t="s">
        <v>24455</v>
      </c>
    </row>
    <row r="7" spans="1:15">
      <c r="A7" s="190">
        <v>6</v>
      </c>
      <c r="B7" s="190" t="s">
        <v>1853</v>
      </c>
      <c r="C7" s="190" t="s">
        <v>1854</v>
      </c>
      <c r="D7" s="190" t="s">
        <v>2113</v>
      </c>
      <c r="E7" s="190" t="s">
        <v>62</v>
      </c>
      <c r="F7" s="190" t="s">
        <v>1855</v>
      </c>
      <c r="G7" s="190">
        <f t="shared" si="2"/>
        <v>14</v>
      </c>
      <c r="H7" s="190" t="str">
        <f t="shared" si="0"/>
        <v>11 - 20 Tahun</v>
      </c>
      <c r="I7" s="190" t="s">
        <v>1833</v>
      </c>
      <c r="J7" s="190" t="s">
        <v>70</v>
      </c>
      <c r="K7" s="190" t="s">
        <v>1834</v>
      </c>
      <c r="L7" s="190" t="s">
        <v>70</v>
      </c>
      <c r="M7" s="190" t="s">
        <v>1848</v>
      </c>
      <c r="N7" s="190" t="str">
        <f t="shared" si="1"/>
        <v>2007</v>
      </c>
      <c r="O7" s="248" t="s">
        <v>24456</v>
      </c>
    </row>
    <row r="8" spans="1:15">
      <c r="A8" s="190">
        <v>7</v>
      </c>
      <c r="B8" s="190" t="s">
        <v>1856</v>
      </c>
      <c r="C8" s="190" t="s">
        <v>1857</v>
      </c>
      <c r="D8" s="190" t="s">
        <v>2113</v>
      </c>
      <c r="E8" s="190" t="s">
        <v>62</v>
      </c>
      <c r="F8" s="190" t="s">
        <v>1858</v>
      </c>
      <c r="G8" s="190">
        <f t="shared" si="2"/>
        <v>14</v>
      </c>
      <c r="H8" s="190" t="str">
        <f t="shared" si="0"/>
        <v>11 - 20 Tahun</v>
      </c>
      <c r="I8" s="190" t="s">
        <v>1833</v>
      </c>
      <c r="J8" s="190" t="s">
        <v>70</v>
      </c>
      <c r="K8" s="190" t="s">
        <v>1834</v>
      </c>
      <c r="L8" s="190" t="s">
        <v>70</v>
      </c>
      <c r="M8" s="190" t="s">
        <v>1848</v>
      </c>
      <c r="N8" s="190" t="str">
        <f t="shared" si="1"/>
        <v>2007</v>
      </c>
      <c r="O8" s="248" t="s">
        <v>24457</v>
      </c>
    </row>
    <row r="9" spans="1:15">
      <c r="A9" s="190">
        <v>8</v>
      </c>
      <c r="B9" s="190" t="s">
        <v>1859</v>
      </c>
      <c r="C9" s="190" t="s">
        <v>1860</v>
      </c>
      <c r="D9" s="190" t="s">
        <v>2113</v>
      </c>
      <c r="E9" s="190" t="s">
        <v>62</v>
      </c>
      <c r="F9" s="190" t="s">
        <v>1861</v>
      </c>
      <c r="G9" s="190">
        <f t="shared" si="2"/>
        <v>14</v>
      </c>
      <c r="H9" s="190" t="str">
        <f t="shared" si="0"/>
        <v>11 - 20 Tahun</v>
      </c>
      <c r="I9" s="190" t="s">
        <v>1833</v>
      </c>
      <c r="J9" s="190" t="s">
        <v>70</v>
      </c>
      <c r="K9" s="190" t="s">
        <v>1834</v>
      </c>
      <c r="L9" s="190" t="s">
        <v>70</v>
      </c>
      <c r="M9" s="190" t="s">
        <v>1848</v>
      </c>
      <c r="N9" s="190" t="str">
        <f t="shared" si="1"/>
        <v>2007</v>
      </c>
      <c r="O9" s="248" t="s">
        <v>24458</v>
      </c>
    </row>
    <row r="10" spans="1:15">
      <c r="A10" s="190">
        <v>9</v>
      </c>
      <c r="B10" s="190" t="s">
        <v>1862</v>
      </c>
      <c r="C10" s="190" t="s">
        <v>1863</v>
      </c>
      <c r="D10" s="190" t="s">
        <v>2113</v>
      </c>
      <c r="E10" s="190" t="s">
        <v>62</v>
      </c>
      <c r="F10" s="190" t="s">
        <v>1864</v>
      </c>
      <c r="G10" s="190">
        <f t="shared" si="2"/>
        <v>14</v>
      </c>
      <c r="H10" s="190" t="str">
        <f t="shared" si="0"/>
        <v>11 - 20 Tahun</v>
      </c>
      <c r="I10" s="190" t="s">
        <v>1833</v>
      </c>
      <c r="J10" s="190" t="s">
        <v>70</v>
      </c>
      <c r="K10" s="190" t="s">
        <v>1834</v>
      </c>
      <c r="L10" s="190" t="s">
        <v>70</v>
      </c>
      <c r="M10" s="190" t="s">
        <v>1848</v>
      </c>
      <c r="N10" s="190" t="str">
        <f t="shared" si="1"/>
        <v>2007</v>
      </c>
      <c r="O10" s="248" t="s">
        <v>24459</v>
      </c>
    </row>
    <row r="11" spans="1:15">
      <c r="A11" s="190">
        <v>10</v>
      </c>
      <c r="B11" s="190" t="s">
        <v>1865</v>
      </c>
      <c r="C11" s="190" t="s">
        <v>1866</v>
      </c>
      <c r="D11" s="190" t="s">
        <v>2103</v>
      </c>
      <c r="E11" s="190" t="s">
        <v>64</v>
      </c>
      <c r="F11" s="190" t="s">
        <v>1867</v>
      </c>
      <c r="G11" s="190">
        <f t="shared" si="2"/>
        <v>14</v>
      </c>
      <c r="H11" s="190" t="str">
        <f t="shared" si="0"/>
        <v>11 - 20 Tahun</v>
      </c>
      <c r="I11" s="190" t="s">
        <v>1833</v>
      </c>
      <c r="J11" s="190" t="s">
        <v>70</v>
      </c>
      <c r="K11" s="190" t="s">
        <v>1834</v>
      </c>
      <c r="L11" s="190" t="s">
        <v>70</v>
      </c>
      <c r="M11" s="190" t="s">
        <v>1848</v>
      </c>
      <c r="N11" s="190" t="str">
        <f t="shared" si="1"/>
        <v>2007</v>
      </c>
      <c r="O11" s="248" t="s">
        <v>24460</v>
      </c>
    </row>
    <row r="12" spans="1:15">
      <c r="A12" s="190">
        <v>11</v>
      </c>
      <c r="B12" s="190" t="s">
        <v>1868</v>
      </c>
      <c r="C12" s="190" t="s">
        <v>1869</v>
      </c>
      <c r="D12" s="190" t="s">
        <v>2103</v>
      </c>
      <c r="E12" s="190" t="s">
        <v>64</v>
      </c>
      <c r="F12" s="190" t="s">
        <v>1870</v>
      </c>
      <c r="G12" s="190">
        <f t="shared" si="2"/>
        <v>14</v>
      </c>
      <c r="H12" s="190" t="str">
        <f t="shared" si="0"/>
        <v>11 - 20 Tahun</v>
      </c>
      <c r="I12" s="190" t="s">
        <v>1833</v>
      </c>
      <c r="J12" s="190" t="s">
        <v>70</v>
      </c>
      <c r="K12" s="190" t="s">
        <v>1834</v>
      </c>
      <c r="L12" s="190" t="s">
        <v>70</v>
      </c>
      <c r="M12" s="190" t="s">
        <v>1848</v>
      </c>
      <c r="N12" s="190" t="str">
        <f t="shared" si="1"/>
        <v>2007</v>
      </c>
      <c r="O12" s="248" t="s">
        <v>24461</v>
      </c>
    </row>
    <row r="13" spans="1:15">
      <c r="A13" s="190">
        <v>12</v>
      </c>
      <c r="B13" s="190" t="s">
        <v>1871</v>
      </c>
      <c r="C13" s="190" t="s">
        <v>1872</v>
      </c>
      <c r="D13" s="190" t="s">
        <v>1832</v>
      </c>
      <c r="E13" s="190" t="s">
        <v>23</v>
      </c>
      <c r="F13" s="190" t="s">
        <v>1873</v>
      </c>
      <c r="G13" s="190">
        <f t="shared" si="2"/>
        <v>14</v>
      </c>
      <c r="H13" s="190" t="str">
        <f t="shared" si="0"/>
        <v>11 - 20 Tahun</v>
      </c>
      <c r="I13" s="190" t="s">
        <v>1833</v>
      </c>
      <c r="J13" s="190" t="s">
        <v>70</v>
      </c>
      <c r="K13" s="190" t="s">
        <v>1834</v>
      </c>
      <c r="L13" s="190" t="s">
        <v>70</v>
      </c>
      <c r="M13" s="190" t="s">
        <v>1848</v>
      </c>
      <c r="N13" s="190" t="str">
        <f t="shared" si="1"/>
        <v>2007</v>
      </c>
      <c r="O13" s="248" t="s">
        <v>24462</v>
      </c>
    </row>
    <row r="14" spans="1:15">
      <c r="A14" s="190">
        <v>13</v>
      </c>
      <c r="B14" s="190" t="s">
        <v>1874</v>
      </c>
      <c r="C14" s="190" t="s">
        <v>1875</v>
      </c>
      <c r="D14" s="190" t="s">
        <v>1832</v>
      </c>
      <c r="E14" s="190" t="s">
        <v>23</v>
      </c>
      <c r="F14" s="190" t="s">
        <v>1877</v>
      </c>
      <c r="G14" s="190">
        <f t="shared" si="2"/>
        <v>13</v>
      </c>
      <c r="H14" s="190" t="str">
        <f t="shared" si="0"/>
        <v>11 - 20 Tahun</v>
      </c>
      <c r="I14" s="190" t="s">
        <v>1833</v>
      </c>
      <c r="J14" s="190" t="s">
        <v>70</v>
      </c>
      <c r="K14" s="190" t="s">
        <v>1834</v>
      </c>
      <c r="L14" s="190" t="s">
        <v>70</v>
      </c>
      <c r="M14" s="190" t="s">
        <v>1876</v>
      </c>
      <c r="N14" s="190" t="str">
        <f t="shared" si="1"/>
        <v>2008</v>
      </c>
      <c r="O14" s="248" t="s">
        <v>24463</v>
      </c>
    </row>
    <row r="15" spans="1:15">
      <c r="A15" s="190">
        <v>14</v>
      </c>
      <c r="B15" s="190" t="s">
        <v>1878</v>
      </c>
      <c r="C15" s="190" t="s">
        <v>1879</v>
      </c>
      <c r="D15" s="190" t="s">
        <v>1832</v>
      </c>
      <c r="E15" s="190" t="s">
        <v>23</v>
      </c>
      <c r="F15" s="190" t="s">
        <v>1880</v>
      </c>
      <c r="G15" s="190">
        <f t="shared" si="2"/>
        <v>13</v>
      </c>
      <c r="H15" s="190" t="str">
        <f t="shared" si="0"/>
        <v>11 - 20 Tahun</v>
      </c>
      <c r="I15" s="190" t="s">
        <v>1833</v>
      </c>
      <c r="J15" s="190" t="s">
        <v>70</v>
      </c>
      <c r="K15" s="190" t="s">
        <v>1834</v>
      </c>
      <c r="L15" s="190" t="s">
        <v>70</v>
      </c>
      <c r="M15" s="190" t="s">
        <v>1881</v>
      </c>
      <c r="N15" s="190" t="str">
        <f t="shared" si="1"/>
        <v>2008</v>
      </c>
      <c r="O15" s="248" t="s">
        <v>24464</v>
      </c>
    </row>
    <row r="16" spans="1:15">
      <c r="A16" s="190">
        <v>15</v>
      </c>
      <c r="B16" s="190" t="s">
        <v>1882</v>
      </c>
      <c r="C16" s="190" t="s">
        <v>1883</v>
      </c>
      <c r="D16" s="190" t="s">
        <v>1832</v>
      </c>
      <c r="E16" s="190" t="s">
        <v>23</v>
      </c>
      <c r="F16" s="190" t="s">
        <v>1884</v>
      </c>
      <c r="G16" s="190">
        <f t="shared" si="2"/>
        <v>13</v>
      </c>
      <c r="H16" s="190" t="str">
        <f t="shared" si="0"/>
        <v>11 - 20 Tahun</v>
      </c>
      <c r="I16" s="190" t="s">
        <v>1833</v>
      </c>
      <c r="J16" s="190" t="s">
        <v>70</v>
      </c>
      <c r="K16" s="190" t="s">
        <v>1834</v>
      </c>
      <c r="L16" s="190" t="s">
        <v>70</v>
      </c>
      <c r="M16" s="190" t="s">
        <v>1876</v>
      </c>
      <c r="N16" s="190" t="str">
        <f t="shared" si="1"/>
        <v>2008</v>
      </c>
      <c r="O16" s="248" t="s">
        <v>24465</v>
      </c>
    </row>
    <row r="17" spans="1:15">
      <c r="A17" s="190">
        <v>16</v>
      </c>
      <c r="B17" s="190" t="s">
        <v>1885</v>
      </c>
      <c r="C17" s="190" t="s">
        <v>1886</v>
      </c>
      <c r="D17" s="190" t="s">
        <v>1832</v>
      </c>
      <c r="E17" s="190" t="s">
        <v>23</v>
      </c>
      <c r="F17" s="190" t="s">
        <v>1888</v>
      </c>
      <c r="G17" s="190">
        <f t="shared" si="2"/>
        <v>13</v>
      </c>
      <c r="H17" s="190" t="str">
        <f t="shared" si="0"/>
        <v>11 - 20 Tahun</v>
      </c>
      <c r="I17" s="190" t="s">
        <v>1833</v>
      </c>
      <c r="J17" s="190" t="s">
        <v>70</v>
      </c>
      <c r="K17" s="190" t="s">
        <v>1834</v>
      </c>
      <c r="L17" s="190" t="s">
        <v>70</v>
      </c>
      <c r="M17" s="190" t="s">
        <v>1887</v>
      </c>
      <c r="N17" s="190" t="str">
        <f t="shared" si="1"/>
        <v>2008</v>
      </c>
      <c r="O17" s="248" t="s">
        <v>24466</v>
      </c>
    </row>
    <row r="18" spans="1:15">
      <c r="A18" s="190">
        <v>17</v>
      </c>
      <c r="B18" s="190" t="s">
        <v>1889</v>
      </c>
      <c r="C18" s="190" t="s">
        <v>1890</v>
      </c>
      <c r="D18" s="190" t="s">
        <v>1832</v>
      </c>
      <c r="E18" s="190" t="s">
        <v>23</v>
      </c>
      <c r="F18" s="190" t="s">
        <v>1891</v>
      </c>
      <c r="G18" s="190">
        <f t="shared" si="2"/>
        <v>13</v>
      </c>
      <c r="H18" s="190" t="str">
        <f t="shared" si="0"/>
        <v>11 - 20 Tahun</v>
      </c>
      <c r="I18" s="190" t="s">
        <v>1833</v>
      </c>
      <c r="J18" s="190" t="s">
        <v>70</v>
      </c>
      <c r="K18" s="190" t="s">
        <v>1834</v>
      </c>
      <c r="L18" s="190" t="s">
        <v>70</v>
      </c>
      <c r="M18" s="190" t="s">
        <v>1876</v>
      </c>
      <c r="N18" s="190" t="str">
        <f t="shared" si="1"/>
        <v>2008</v>
      </c>
      <c r="O18" s="248" t="s">
        <v>24467</v>
      </c>
    </row>
    <row r="19" spans="1:15">
      <c r="A19" s="190">
        <v>18</v>
      </c>
      <c r="B19" s="190" t="s">
        <v>1892</v>
      </c>
      <c r="C19" s="190" t="s">
        <v>1893</v>
      </c>
      <c r="D19" s="190" t="s">
        <v>1832</v>
      </c>
      <c r="E19" s="190" t="s">
        <v>23</v>
      </c>
      <c r="F19" s="190" t="s">
        <v>1894</v>
      </c>
      <c r="G19" s="190">
        <f t="shared" si="2"/>
        <v>13</v>
      </c>
      <c r="H19" s="190" t="str">
        <f t="shared" si="0"/>
        <v>11 - 20 Tahun</v>
      </c>
      <c r="I19" s="190" t="s">
        <v>1833</v>
      </c>
      <c r="J19" s="190" t="s">
        <v>70</v>
      </c>
      <c r="K19" s="190" t="s">
        <v>1834</v>
      </c>
      <c r="L19" s="190" t="s">
        <v>70</v>
      </c>
      <c r="M19" s="190" t="s">
        <v>1887</v>
      </c>
      <c r="N19" s="190" t="str">
        <f t="shared" si="1"/>
        <v>2008</v>
      </c>
      <c r="O19" s="248" t="s">
        <v>24468</v>
      </c>
    </row>
    <row r="20" spans="1:15">
      <c r="A20" s="190">
        <v>19</v>
      </c>
      <c r="B20" s="190" t="s">
        <v>1895</v>
      </c>
      <c r="C20" s="190" t="s">
        <v>1896</v>
      </c>
      <c r="D20" s="190" t="s">
        <v>1832</v>
      </c>
      <c r="E20" s="190" t="s">
        <v>23</v>
      </c>
      <c r="F20" s="190" t="s">
        <v>1898</v>
      </c>
      <c r="G20" s="190">
        <f t="shared" si="2"/>
        <v>13</v>
      </c>
      <c r="H20" s="190" t="str">
        <f t="shared" si="0"/>
        <v>11 - 20 Tahun</v>
      </c>
      <c r="I20" s="190" t="s">
        <v>1833</v>
      </c>
      <c r="J20" s="190" t="s">
        <v>70</v>
      </c>
      <c r="K20" s="190" t="s">
        <v>1834</v>
      </c>
      <c r="L20" s="190" t="s">
        <v>70</v>
      </c>
      <c r="M20" s="190" t="s">
        <v>1876</v>
      </c>
      <c r="N20" s="190" t="str">
        <f t="shared" si="1"/>
        <v>2008</v>
      </c>
      <c r="O20" s="248" t="s">
        <v>24469</v>
      </c>
    </row>
    <row r="21" spans="1:15">
      <c r="A21" s="190">
        <v>20</v>
      </c>
      <c r="B21" s="190" t="s">
        <v>1899</v>
      </c>
      <c r="C21" s="190" t="s">
        <v>1900</v>
      </c>
      <c r="D21" s="190" t="s">
        <v>1832</v>
      </c>
      <c r="E21" s="190" t="s">
        <v>23</v>
      </c>
      <c r="F21" s="190" t="s">
        <v>1901</v>
      </c>
      <c r="G21" s="190">
        <f t="shared" si="2"/>
        <v>13</v>
      </c>
      <c r="H21" s="190" t="str">
        <f t="shared" si="0"/>
        <v>11 - 20 Tahun</v>
      </c>
      <c r="I21" s="190" t="s">
        <v>1833</v>
      </c>
      <c r="J21" s="190" t="s">
        <v>70</v>
      </c>
      <c r="K21" s="190" t="s">
        <v>1834</v>
      </c>
      <c r="L21" s="190" t="s">
        <v>70</v>
      </c>
      <c r="M21" s="190" t="s">
        <v>1876</v>
      </c>
      <c r="N21" s="190" t="str">
        <f t="shared" si="1"/>
        <v>2008</v>
      </c>
      <c r="O21" s="248" t="s">
        <v>24470</v>
      </c>
    </row>
    <row r="22" spans="1:15">
      <c r="A22" s="190">
        <v>21</v>
      </c>
      <c r="B22" s="190" t="s">
        <v>1902</v>
      </c>
      <c r="C22" s="190" t="s">
        <v>1903</v>
      </c>
      <c r="D22" s="190" t="s">
        <v>1832</v>
      </c>
      <c r="E22" s="190" t="s">
        <v>23</v>
      </c>
      <c r="F22" s="190" t="s">
        <v>1904</v>
      </c>
      <c r="G22" s="190">
        <f t="shared" si="2"/>
        <v>13</v>
      </c>
      <c r="H22" s="190" t="str">
        <f t="shared" si="0"/>
        <v>11 - 20 Tahun</v>
      </c>
      <c r="I22" s="190" t="s">
        <v>1833</v>
      </c>
      <c r="J22" s="190" t="s">
        <v>70</v>
      </c>
      <c r="K22" s="190" t="s">
        <v>1834</v>
      </c>
      <c r="L22" s="190" t="s">
        <v>70</v>
      </c>
      <c r="M22" s="190" t="s">
        <v>1876</v>
      </c>
      <c r="N22" s="190" t="str">
        <f t="shared" si="1"/>
        <v>2008</v>
      </c>
      <c r="O22" s="248" t="s">
        <v>24471</v>
      </c>
    </row>
    <row r="23" spans="1:15">
      <c r="A23" s="190">
        <v>22</v>
      </c>
      <c r="B23" s="190" t="s">
        <v>1905</v>
      </c>
      <c r="C23" s="190" t="s">
        <v>1906</v>
      </c>
      <c r="D23" s="190" t="s">
        <v>1832</v>
      </c>
      <c r="E23" s="190" t="s">
        <v>23</v>
      </c>
      <c r="F23" s="190" t="s">
        <v>1907</v>
      </c>
      <c r="G23" s="190">
        <f t="shared" si="2"/>
        <v>13</v>
      </c>
      <c r="H23" s="190" t="str">
        <f t="shared" si="0"/>
        <v>11 - 20 Tahun</v>
      </c>
      <c r="I23" s="190" t="s">
        <v>1833</v>
      </c>
      <c r="J23" s="190" t="s">
        <v>70</v>
      </c>
      <c r="K23" s="190" t="s">
        <v>1834</v>
      </c>
      <c r="L23" s="190" t="s">
        <v>70</v>
      </c>
      <c r="M23" s="190" t="s">
        <v>1876</v>
      </c>
      <c r="N23" s="190" t="str">
        <f t="shared" si="1"/>
        <v>2008</v>
      </c>
      <c r="O23" s="248" t="s">
        <v>24472</v>
      </c>
    </row>
    <row r="24" spans="1:15">
      <c r="A24" s="190">
        <v>23</v>
      </c>
      <c r="B24" s="190" t="s">
        <v>1908</v>
      </c>
      <c r="C24" s="190" t="s">
        <v>1909</v>
      </c>
      <c r="D24" s="190" t="s">
        <v>1832</v>
      </c>
      <c r="E24" s="190" t="s">
        <v>23</v>
      </c>
      <c r="F24" s="190" t="s">
        <v>1910</v>
      </c>
      <c r="G24" s="190">
        <f t="shared" si="2"/>
        <v>13</v>
      </c>
      <c r="H24" s="190" t="str">
        <f t="shared" si="0"/>
        <v>11 - 20 Tahun</v>
      </c>
      <c r="I24" s="190" t="s">
        <v>1833</v>
      </c>
      <c r="J24" s="190" t="s">
        <v>70</v>
      </c>
      <c r="K24" s="190" t="s">
        <v>1834</v>
      </c>
      <c r="L24" s="190" t="s">
        <v>70</v>
      </c>
      <c r="M24" s="190" t="s">
        <v>1876</v>
      </c>
      <c r="N24" s="190" t="str">
        <f t="shared" si="1"/>
        <v>2008</v>
      </c>
      <c r="O24" s="248" t="s">
        <v>24473</v>
      </c>
    </row>
    <row r="25" spans="1:15">
      <c r="A25" s="190">
        <v>24</v>
      </c>
      <c r="B25" s="190" t="s">
        <v>1911</v>
      </c>
      <c r="C25" s="190" t="s">
        <v>1912</v>
      </c>
      <c r="D25" s="190" t="s">
        <v>1832</v>
      </c>
      <c r="E25" s="190" t="s">
        <v>23</v>
      </c>
      <c r="F25" s="190" t="s">
        <v>1913</v>
      </c>
      <c r="G25" s="190">
        <f t="shared" si="2"/>
        <v>13</v>
      </c>
      <c r="H25" s="190" t="str">
        <f t="shared" si="0"/>
        <v>11 - 20 Tahun</v>
      </c>
      <c r="I25" s="190" t="s">
        <v>1833</v>
      </c>
      <c r="J25" s="190" t="s">
        <v>70</v>
      </c>
      <c r="K25" s="190" t="s">
        <v>1834</v>
      </c>
      <c r="L25" s="190" t="s">
        <v>70</v>
      </c>
      <c r="M25" s="190" t="s">
        <v>1914</v>
      </c>
      <c r="N25" s="190" t="str">
        <f t="shared" si="1"/>
        <v>2008</v>
      </c>
      <c r="O25" s="248" t="s">
        <v>24474</v>
      </c>
    </row>
    <row r="26" spans="1:15">
      <c r="A26" s="190">
        <v>25</v>
      </c>
      <c r="B26" s="190" t="s">
        <v>1915</v>
      </c>
      <c r="C26" s="190" t="s">
        <v>1916</v>
      </c>
      <c r="D26" s="190" t="s">
        <v>1832</v>
      </c>
      <c r="E26" s="190" t="s">
        <v>23</v>
      </c>
      <c r="F26" s="190" t="s">
        <v>1917</v>
      </c>
      <c r="G26" s="190">
        <f t="shared" si="2"/>
        <v>13</v>
      </c>
      <c r="H26" s="190" t="str">
        <f t="shared" si="0"/>
        <v>11 - 20 Tahun</v>
      </c>
      <c r="I26" s="190" t="s">
        <v>1833</v>
      </c>
      <c r="J26" s="190" t="s">
        <v>70</v>
      </c>
      <c r="K26" s="190" t="s">
        <v>1834</v>
      </c>
      <c r="L26" s="190" t="s">
        <v>70</v>
      </c>
      <c r="M26" s="190" t="s">
        <v>1876</v>
      </c>
      <c r="N26" s="190" t="str">
        <f t="shared" si="1"/>
        <v>2008</v>
      </c>
      <c r="O26" s="248" t="s">
        <v>24475</v>
      </c>
    </row>
    <row r="27" spans="1:15">
      <c r="A27" s="190">
        <v>26</v>
      </c>
      <c r="B27" s="190" t="s">
        <v>1918</v>
      </c>
      <c r="C27" s="190" t="s">
        <v>1919</v>
      </c>
      <c r="D27" s="190" t="s">
        <v>1832</v>
      </c>
      <c r="E27" s="190" t="s">
        <v>23</v>
      </c>
      <c r="F27" s="190" t="s">
        <v>1921</v>
      </c>
      <c r="G27" s="190">
        <f t="shared" si="2"/>
        <v>13</v>
      </c>
      <c r="H27" s="190" t="str">
        <f t="shared" si="0"/>
        <v>11 - 20 Tahun</v>
      </c>
      <c r="I27" s="190" t="s">
        <v>1833</v>
      </c>
      <c r="J27" s="190" t="s">
        <v>70</v>
      </c>
      <c r="K27" s="190" t="s">
        <v>1834</v>
      </c>
      <c r="L27" s="190" t="s">
        <v>70</v>
      </c>
      <c r="M27" s="190" t="s">
        <v>1920</v>
      </c>
      <c r="N27" s="190" t="str">
        <f t="shared" si="1"/>
        <v>2008</v>
      </c>
      <c r="O27" s="248" t="s">
        <v>24476</v>
      </c>
    </row>
    <row r="28" spans="1:15">
      <c r="A28" s="190">
        <v>27</v>
      </c>
      <c r="B28" s="190" t="s">
        <v>1922</v>
      </c>
      <c r="C28" s="190" t="s">
        <v>1923</v>
      </c>
      <c r="D28" s="190" t="s">
        <v>1832</v>
      </c>
      <c r="E28" s="190" t="s">
        <v>23</v>
      </c>
      <c r="F28" s="190" t="s">
        <v>1924</v>
      </c>
      <c r="G28" s="190">
        <f t="shared" si="2"/>
        <v>13</v>
      </c>
      <c r="H28" s="190" t="str">
        <f t="shared" si="0"/>
        <v>11 - 20 Tahun</v>
      </c>
      <c r="I28" s="190" t="s">
        <v>1833</v>
      </c>
      <c r="J28" s="190" t="s">
        <v>70</v>
      </c>
      <c r="K28" s="190" t="s">
        <v>1834</v>
      </c>
      <c r="L28" s="190" t="s">
        <v>70</v>
      </c>
      <c r="M28" s="190" t="s">
        <v>1925</v>
      </c>
      <c r="N28" s="190" t="str">
        <f t="shared" si="1"/>
        <v>2008</v>
      </c>
      <c r="O28" s="248" t="s">
        <v>24477</v>
      </c>
    </row>
    <row r="29" spans="1:15">
      <c r="A29" s="190">
        <v>28</v>
      </c>
      <c r="B29" s="190" t="s">
        <v>1926</v>
      </c>
      <c r="C29" s="190" t="s">
        <v>1927</v>
      </c>
      <c r="D29" s="190" t="s">
        <v>1832</v>
      </c>
      <c r="E29" s="190" t="s">
        <v>23</v>
      </c>
      <c r="F29" s="190" t="s">
        <v>1928</v>
      </c>
      <c r="G29" s="190">
        <f t="shared" si="2"/>
        <v>13</v>
      </c>
      <c r="H29" s="190" t="str">
        <f t="shared" si="0"/>
        <v>11 - 20 Tahun</v>
      </c>
      <c r="I29" s="190" t="s">
        <v>1833</v>
      </c>
      <c r="J29" s="190" t="s">
        <v>70</v>
      </c>
      <c r="K29" s="190" t="s">
        <v>1834</v>
      </c>
      <c r="L29" s="190" t="s">
        <v>70</v>
      </c>
      <c r="M29" s="190" t="s">
        <v>1876</v>
      </c>
      <c r="N29" s="190" t="str">
        <f t="shared" si="1"/>
        <v>2008</v>
      </c>
      <c r="O29" s="248" t="s">
        <v>24478</v>
      </c>
    </row>
    <row r="30" spans="1:15">
      <c r="A30" s="190">
        <v>29</v>
      </c>
      <c r="B30" s="190" t="s">
        <v>1929</v>
      </c>
      <c r="C30" s="190" t="s">
        <v>1930</v>
      </c>
      <c r="D30" s="190" t="s">
        <v>1832</v>
      </c>
      <c r="E30" s="190" t="s">
        <v>23</v>
      </c>
      <c r="F30" s="190" t="s">
        <v>1931</v>
      </c>
      <c r="G30" s="190">
        <f t="shared" si="2"/>
        <v>13</v>
      </c>
      <c r="H30" s="190" t="str">
        <f t="shared" si="0"/>
        <v>11 - 20 Tahun</v>
      </c>
      <c r="I30" s="190" t="s">
        <v>1833</v>
      </c>
      <c r="J30" s="190" t="s">
        <v>70</v>
      </c>
      <c r="K30" s="190" t="s">
        <v>1834</v>
      </c>
      <c r="L30" s="190" t="s">
        <v>70</v>
      </c>
      <c r="M30" s="190" t="s">
        <v>1876</v>
      </c>
      <c r="N30" s="190" t="str">
        <f t="shared" si="1"/>
        <v>2008</v>
      </c>
      <c r="O30" s="248" t="s">
        <v>24479</v>
      </c>
    </row>
    <row r="31" spans="1:15">
      <c r="A31" s="190">
        <v>30</v>
      </c>
      <c r="B31" s="190" t="s">
        <v>1932</v>
      </c>
      <c r="C31" s="190" t="s">
        <v>1933</v>
      </c>
      <c r="D31" s="190" t="s">
        <v>1832</v>
      </c>
      <c r="E31" s="190" t="s">
        <v>23</v>
      </c>
      <c r="F31" s="190" t="s">
        <v>1934</v>
      </c>
      <c r="G31" s="190">
        <f t="shared" si="2"/>
        <v>13</v>
      </c>
      <c r="H31" s="190" t="str">
        <f t="shared" si="0"/>
        <v>11 - 20 Tahun</v>
      </c>
      <c r="I31" s="190" t="s">
        <v>1833</v>
      </c>
      <c r="J31" s="190" t="s">
        <v>70</v>
      </c>
      <c r="K31" s="190" t="s">
        <v>1834</v>
      </c>
      <c r="L31" s="190" t="s">
        <v>70</v>
      </c>
      <c r="M31" s="190" t="s">
        <v>1876</v>
      </c>
      <c r="N31" s="190" t="str">
        <f t="shared" si="1"/>
        <v>2008</v>
      </c>
      <c r="O31" s="248" t="s">
        <v>24480</v>
      </c>
    </row>
    <row r="32" spans="1:15">
      <c r="A32" s="190">
        <v>31</v>
      </c>
      <c r="B32" s="190" t="s">
        <v>1935</v>
      </c>
      <c r="C32" s="190" t="s">
        <v>1936</v>
      </c>
      <c r="D32" s="190" t="s">
        <v>2177</v>
      </c>
      <c r="E32" s="190" t="s">
        <v>24</v>
      </c>
      <c r="F32" s="190" t="s">
        <v>1937</v>
      </c>
      <c r="G32" s="190">
        <f t="shared" si="2"/>
        <v>13</v>
      </c>
      <c r="H32" s="190" t="str">
        <f t="shared" si="0"/>
        <v>11 - 20 Tahun</v>
      </c>
      <c r="I32" s="190" t="s">
        <v>1833</v>
      </c>
      <c r="J32" s="190" t="s">
        <v>70</v>
      </c>
      <c r="K32" s="190" t="s">
        <v>1834</v>
      </c>
      <c r="L32" s="190" t="s">
        <v>70</v>
      </c>
      <c r="M32" s="190" t="s">
        <v>1876</v>
      </c>
      <c r="N32" s="190" t="str">
        <f t="shared" si="1"/>
        <v>2008</v>
      </c>
      <c r="O32" s="248" t="s">
        <v>24481</v>
      </c>
    </row>
    <row r="33" spans="1:15">
      <c r="A33" s="190">
        <v>32</v>
      </c>
      <c r="B33" s="190" t="s">
        <v>1938</v>
      </c>
      <c r="C33" s="190" t="s">
        <v>1939</v>
      </c>
      <c r="D33" s="190" t="s">
        <v>2177</v>
      </c>
      <c r="E33" s="190" t="s">
        <v>24</v>
      </c>
      <c r="F33" s="190" t="s">
        <v>1940</v>
      </c>
      <c r="G33" s="190">
        <f t="shared" si="2"/>
        <v>13</v>
      </c>
      <c r="H33" s="190" t="str">
        <f t="shared" si="0"/>
        <v>11 - 20 Tahun</v>
      </c>
      <c r="I33" s="190" t="s">
        <v>1833</v>
      </c>
      <c r="J33" s="190" t="s">
        <v>70</v>
      </c>
      <c r="K33" s="190" t="s">
        <v>1834</v>
      </c>
      <c r="L33" s="190" t="s">
        <v>70</v>
      </c>
      <c r="M33" s="190" t="s">
        <v>1876</v>
      </c>
      <c r="N33" s="190" t="str">
        <f t="shared" si="1"/>
        <v>2008</v>
      </c>
      <c r="O33" s="248" t="s">
        <v>24482</v>
      </c>
    </row>
    <row r="34" spans="1:15">
      <c r="A34" s="190">
        <v>33</v>
      </c>
      <c r="B34" s="190" t="s">
        <v>1941</v>
      </c>
      <c r="C34" s="190" t="s">
        <v>1942</v>
      </c>
      <c r="D34" s="190" t="s">
        <v>1832</v>
      </c>
      <c r="E34" s="190" t="s">
        <v>23</v>
      </c>
      <c r="F34" s="190" t="s">
        <v>1944</v>
      </c>
      <c r="G34" s="190">
        <f t="shared" si="2"/>
        <v>12</v>
      </c>
      <c r="H34" s="190" t="str">
        <f t="shared" si="0"/>
        <v>11 - 20 Tahun</v>
      </c>
      <c r="I34" s="190" t="s">
        <v>1833</v>
      </c>
      <c r="J34" s="190" t="s">
        <v>70</v>
      </c>
      <c r="K34" s="190" t="s">
        <v>1834</v>
      </c>
      <c r="L34" s="190" t="s">
        <v>70</v>
      </c>
      <c r="M34" s="190" t="s">
        <v>1943</v>
      </c>
      <c r="N34" s="190" t="str">
        <f t="shared" si="1"/>
        <v>2009</v>
      </c>
      <c r="O34" s="248" t="s">
        <v>24483</v>
      </c>
    </row>
    <row r="35" spans="1:15">
      <c r="A35" s="190">
        <v>34</v>
      </c>
      <c r="B35" s="190" t="s">
        <v>1945</v>
      </c>
      <c r="C35" s="190" t="s">
        <v>1946</v>
      </c>
      <c r="D35" s="190" t="s">
        <v>1832</v>
      </c>
      <c r="E35" s="190" t="s">
        <v>23</v>
      </c>
      <c r="F35" s="190" t="s">
        <v>1947</v>
      </c>
      <c r="G35" s="190">
        <f t="shared" si="2"/>
        <v>12</v>
      </c>
      <c r="H35" s="190" t="str">
        <f t="shared" si="0"/>
        <v>11 - 20 Tahun</v>
      </c>
      <c r="I35" s="190" t="s">
        <v>1833</v>
      </c>
      <c r="J35" s="190" t="s">
        <v>70</v>
      </c>
      <c r="K35" s="190" t="s">
        <v>1834</v>
      </c>
      <c r="L35" s="190" t="s">
        <v>70</v>
      </c>
      <c r="M35" s="190" t="s">
        <v>1943</v>
      </c>
      <c r="N35" s="190" t="str">
        <f t="shared" si="1"/>
        <v>2009</v>
      </c>
      <c r="O35" s="248" t="s">
        <v>24484</v>
      </c>
    </row>
    <row r="36" spans="1:15">
      <c r="A36" s="190">
        <v>35</v>
      </c>
      <c r="B36" s="190" t="s">
        <v>1948</v>
      </c>
      <c r="C36" s="190" t="s">
        <v>1949</v>
      </c>
      <c r="D36" s="190" t="s">
        <v>1832</v>
      </c>
      <c r="E36" s="190" t="s">
        <v>23</v>
      </c>
      <c r="F36" s="190" t="s">
        <v>1950</v>
      </c>
      <c r="G36" s="190">
        <f t="shared" si="2"/>
        <v>12</v>
      </c>
      <c r="H36" s="190" t="str">
        <f t="shared" si="0"/>
        <v>11 - 20 Tahun</v>
      </c>
      <c r="I36" s="190" t="s">
        <v>1833</v>
      </c>
      <c r="J36" s="190" t="s">
        <v>70</v>
      </c>
      <c r="K36" s="190" t="s">
        <v>1834</v>
      </c>
      <c r="L36" s="190" t="s">
        <v>70</v>
      </c>
      <c r="M36" s="190" t="s">
        <v>1943</v>
      </c>
      <c r="N36" s="190" t="str">
        <f t="shared" si="1"/>
        <v>2009</v>
      </c>
      <c r="O36" s="248" t="s">
        <v>24485</v>
      </c>
    </row>
    <row r="37" spans="1:15">
      <c r="A37" s="190">
        <v>36</v>
      </c>
      <c r="B37" s="190" t="s">
        <v>1951</v>
      </c>
      <c r="C37" s="190" t="s">
        <v>1952</v>
      </c>
      <c r="D37" s="190" t="s">
        <v>1832</v>
      </c>
      <c r="E37" s="190" t="s">
        <v>23</v>
      </c>
      <c r="F37" s="190" t="s">
        <v>1953</v>
      </c>
      <c r="G37" s="190">
        <f t="shared" si="2"/>
        <v>12</v>
      </c>
      <c r="H37" s="190" t="str">
        <f t="shared" si="0"/>
        <v>11 - 20 Tahun</v>
      </c>
      <c r="I37" s="190" t="s">
        <v>1833</v>
      </c>
      <c r="J37" s="190" t="s">
        <v>70</v>
      </c>
      <c r="K37" s="190" t="s">
        <v>1834</v>
      </c>
      <c r="L37" s="190" t="s">
        <v>70</v>
      </c>
      <c r="M37" s="190" t="s">
        <v>1943</v>
      </c>
      <c r="N37" s="190" t="str">
        <f t="shared" si="1"/>
        <v>2009</v>
      </c>
      <c r="O37" s="248" t="s">
        <v>24486</v>
      </c>
    </row>
    <row r="38" spans="1:15">
      <c r="A38" s="190">
        <v>37</v>
      </c>
      <c r="B38" s="190" t="s">
        <v>1954</v>
      </c>
      <c r="C38" s="190" t="s">
        <v>1955</v>
      </c>
      <c r="D38" s="190" t="s">
        <v>1832</v>
      </c>
      <c r="E38" s="190" t="s">
        <v>23</v>
      </c>
      <c r="F38" s="190" t="s">
        <v>1956</v>
      </c>
      <c r="G38" s="190">
        <f t="shared" si="2"/>
        <v>12</v>
      </c>
      <c r="H38" s="190" t="str">
        <f t="shared" si="0"/>
        <v>11 - 20 Tahun</v>
      </c>
      <c r="I38" s="190" t="s">
        <v>1833</v>
      </c>
      <c r="J38" s="190" t="s">
        <v>70</v>
      </c>
      <c r="K38" s="190" t="s">
        <v>1834</v>
      </c>
      <c r="L38" s="190" t="s">
        <v>70</v>
      </c>
      <c r="M38" s="190" t="s">
        <v>1943</v>
      </c>
      <c r="N38" s="190" t="str">
        <f t="shared" si="1"/>
        <v>2009</v>
      </c>
      <c r="O38" s="248" t="s">
        <v>24487</v>
      </c>
    </row>
    <row r="39" spans="1:15">
      <c r="A39" s="190">
        <v>38</v>
      </c>
      <c r="B39" s="190" t="s">
        <v>1957</v>
      </c>
      <c r="C39" s="190" t="s">
        <v>1958</v>
      </c>
      <c r="D39" s="190" t="s">
        <v>1832</v>
      </c>
      <c r="E39" s="190" t="s">
        <v>23</v>
      </c>
      <c r="F39" s="190" t="s">
        <v>1959</v>
      </c>
      <c r="G39" s="190">
        <f t="shared" si="2"/>
        <v>12</v>
      </c>
      <c r="H39" s="190" t="str">
        <f t="shared" si="0"/>
        <v>11 - 20 Tahun</v>
      </c>
      <c r="I39" s="190" t="s">
        <v>1833</v>
      </c>
      <c r="J39" s="190" t="s">
        <v>70</v>
      </c>
      <c r="K39" s="190" t="s">
        <v>1834</v>
      </c>
      <c r="L39" s="190" t="s">
        <v>70</v>
      </c>
      <c r="M39" s="190" t="s">
        <v>1943</v>
      </c>
      <c r="N39" s="190" t="str">
        <f t="shared" si="1"/>
        <v>2009</v>
      </c>
      <c r="O39" s="248" t="s">
        <v>24488</v>
      </c>
    </row>
    <row r="40" spans="1:15">
      <c r="A40" s="190">
        <v>39</v>
      </c>
      <c r="B40" s="190" t="s">
        <v>1960</v>
      </c>
      <c r="C40" s="190" t="s">
        <v>1961</v>
      </c>
      <c r="D40" s="190" t="s">
        <v>1832</v>
      </c>
      <c r="E40" s="190" t="s">
        <v>23</v>
      </c>
      <c r="F40" s="190" t="s">
        <v>1962</v>
      </c>
      <c r="G40" s="190">
        <f t="shared" si="2"/>
        <v>12</v>
      </c>
      <c r="H40" s="190" t="str">
        <f t="shared" si="0"/>
        <v>11 - 20 Tahun</v>
      </c>
      <c r="I40" s="190" t="s">
        <v>1833</v>
      </c>
      <c r="J40" s="190" t="s">
        <v>70</v>
      </c>
      <c r="K40" s="190" t="s">
        <v>1834</v>
      </c>
      <c r="L40" s="190" t="s">
        <v>70</v>
      </c>
      <c r="M40" s="190" t="s">
        <v>1943</v>
      </c>
      <c r="N40" s="190" t="str">
        <f t="shared" si="1"/>
        <v>2009</v>
      </c>
      <c r="O40" s="248" t="s">
        <v>24489</v>
      </c>
    </row>
    <row r="41" spans="1:15">
      <c r="A41" s="190">
        <v>40</v>
      </c>
      <c r="B41" s="190" t="s">
        <v>1963</v>
      </c>
      <c r="C41" s="190" t="s">
        <v>1964</v>
      </c>
      <c r="D41" s="190" t="s">
        <v>1832</v>
      </c>
      <c r="E41" s="190" t="s">
        <v>23</v>
      </c>
      <c r="F41" s="190" t="s">
        <v>1965</v>
      </c>
      <c r="G41" s="190">
        <f t="shared" si="2"/>
        <v>12</v>
      </c>
      <c r="H41" s="190" t="str">
        <f t="shared" si="0"/>
        <v>11 - 20 Tahun</v>
      </c>
      <c r="I41" s="190" t="s">
        <v>1833</v>
      </c>
      <c r="J41" s="190" t="s">
        <v>70</v>
      </c>
      <c r="K41" s="190" t="s">
        <v>1834</v>
      </c>
      <c r="L41" s="190" t="s">
        <v>70</v>
      </c>
      <c r="M41" s="190" t="s">
        <v>1943</v>
      </c>
      <c r="N41" s="190" t="str">
        <f t="shared" si="1"/>
        <v>2009</v>
      </c>
      <c r="O41" s="248" t="s">
        <v>24490</v>
      </c>
    </row>
    <row r="42" spans="1:15">
      <c r="A42" s="190">
        <v>41</v>
      </c>
      <c r="B42" s="190" t="s">
        <v>1966</v>
      </c>
      <c r="C42" s="190" t="s">
        <v>1967</v>
      </c>
      <c r="D42" s="190" t="s">
        <v>1832</v>
      </c>
      <c r="E42" s="190" t="s">
        <v>23</v>
      </c>
      <c r="F42" s="190" t="s">
        <v>1968</v>
      </c>
      <c r="G42" s="190">
        <f t="shared" si="2"/>
        <v>12</v>
      </c>
      <c r="H42" s="190" t="str">
        <f t="shared" si="0"/>
        <v>11 - 20 Tahun</v>
      </c>
      <c r="I42" s="190" t="s">
        <v>1833</v>
      </c>
      <c r="J42" s="190" t="s">
        <v>70</v>
      </c>
      <c r="K42" s="190" t="s">
        <v>1834</v>
      </c>
      <c r="L42" s="190" t="s">
        <v>70</v>
      </c>
      <c r="M42" s="190" t="s">
        <v>1943</v>
      </c>
      <c r="N42" s="190" t="str">
        <f t="shared" si="1"/>
        <v>2009</v>
      </c>
      <c r="O42" s="248" t="s">
        <v>24491</v>
      </c>
    </row>
    <row r="43" spans="1:15">
      <c r="A43" s="190">
        <v>42</v>
      </c>
      <c r="B43" s="190" t="s">
        <v>1969</v>
      </c>
      <c r="C43" s="190" t="s">
        <v>1970</v>
      </c>
      <c r="D43" s="190" t="s">
        <v>1832</v>
      </c>
      <c r="E43" s="190" t="s">
        <v>23</v>
      </c>
      <c r="F43" s="190" t="s">
        <v>1971</v>
      </c>
      <c r="G43" s="190">
        <f t="shared" si="2"/>
        <v>12</v>
      </c>
      <c r="H43" s="190" t="str">
        <f t="shared" si="0"/>
        <v>11 - 20 Tahun</v>
      </c>
      <c r="I43" s="190" t="s">
        <v>1833</v>
      </c>
      <c r="J43" s="190" t="s">
        <v>70</v>
      </c>
      <c r="K43" s="190" t="s">
        <v>1834</v>
      </c>
      <c r="L43" s="190" t="s">
        <v>70</v>
      </c>
      <c r="M43" s="190" t="s">
        <v>1943</v>
      </c>
      <c r="N43" s="190" t="str">
        <f t="shared" si="1"/>
        <v>2009</v>
      </c>
      <c r="O43" s="248" t="s">
        <v>24492</v>
      </c>
    </row>
    <row r="44" spans="1:15">
      <c r="A44" s="190">
        <v>43</v>
      </c>
      <c r="B44" s="190" t="s">
        <v>1972</v>
      </c>
      <c r="C44" s="190" t="s">
        <v>1973</v>
      </c>
      <c r="D44" s="190" t="s">
        <v>2177</v>
      </c>
      <c r="E44" s="190" t="s">
        <v>24</v>
      </c>
      <c r="F44" s="190" t="s">
        <v>1974</v>
      </c>
      <c r="G44" s="190">
        <f t="shared" si="2"/>
        <v>12</v>
      </c>
      <c r="H44" s="190" t="str">
        <f t="shared" si="0"/>
        <v>11 - 20 Tahun</v>
      </c>
      <c r="I44" s="190" t="s">
        <v>1833</v>
      </c>
      <c r="J44" s="190" t="s">
        <v>70</v>
      </c>
      <c r="K44" s="190" t="s">
        <v>1834</v>
      </c>
      <c r="L44" s="190" t="s">
        <v>70</v>
      </c>
      <c r="M44" s="190" t="s">
        <v>1943</v>
      </c>
      <c r="N44" s="190" t="str">
        <f t="shared" si="1"/>
        <v>2009</v>
      </c>
      <c r="O44" s="248" t="s">
        <v>24493</v>
      </c>
    </row>
    <row r="45" spans="1:15">
      <c r="A45" s="190">
        <v>44</v>
      </c>
      <c r="B45" s="190" t="s">
        <v>1975</v>
      </c>
      <c r="C45" s="190" t="s">
        <v>1976</v>
      </c>
      <c r="D45" s="190" t="s">
        <v>1832</v>
      </c>
      <c r="E45" s="190" t="s">
        <v>23</v>
      </c>
      <c r="F45" s="190" t="s">
        <v>1977</v>
      </c>
      <c r="G45" s="190">
        <f t="shared" si="2"/>
        <v>12</v>
      </c>
      <c r="H45" s="190" t="str">
        <f t="shared" si="0"/>
        <v>11 - 20 Tahun</v>
      </c>
      <c r="I45" s="190" t="s">
        <v>1833</v>
      </c>
      <c r="J45" s="190" t="s">
        <v>70</v>
      </c>
      <c r="K45" s="190" t="s">
        <v>1834</v>
      </c>
      <c r="L45" s="190" t="s">
        <v>70</v>
      </c>
      <c r="M45" s="190" t="s">
        <v>1943</v>
      </c>
      <c r="N45" s="190" t="str">
        <f t="shared" si="1"/>
        <v>2009</v>
      </c>
      <c r="O45" s="248" t="s">
        <v>24494</v>
      </c>
    </row>
    <row r="46" spans="1:15">
      <c r="A46" s="190">
        <v>45</v>
      </c>
      <c r="B46" s="190" t="s">
        <v>1978</v>
      </c>
      <c r="C46" s="190" t="s">
        <v>1979</v>
      </c>
      <c r="D46" s="190" t="s">
        <v>1832</v>
      </c>
      <c r="E46" s="190" t="s">
        <v>23</v>
      </c>
      <c r="F46" s="190" t="s">
        <v>1980</v>
      </c>
      <c r="G46" s="190">
        <f t="shared" si="2"/>
        <v>12</v>
      </c>
      <c r="H46" s="190" t="str">
        <f t="shared" si="0"/>
        <v>11 - 20 Tahun</v>
      </c>
      <c r="I46" s="190" t="s">
        <v>1833</v>
      </c>
      <c r="J46" s="190" t="s">
        <v>70</v>
      </c>
      <c r="K46" s="190" t="s">
        <v>1834</v>
      </c>
      <c r="L46" s="190" t="s">
        <v>70</v>
      </c>
      <c r="M46" s="190" t="s">
        <v>1943</v>
      </c>
      <c r="N46" s="190" t="str">
        <f t="shared" si="1"/>
        <v>2009</v>
      </c>
      <c r="O46" s="248" t="s">
        <v>24495</v>
      </c>
    </row>
    <row r="47" spans="1:15">
      <c r="A47" s="190">
        <v>46</v>
      </c>
      <c r="B47" s="190" t="s">
        <v>1981</v>
      </c>
      <c r="C47" s="190" t="s">
        <v>1982</v>
      </c>
      <c r="D47" s="190" t="s">
        <v>1832</v>
      </c>
      <c r="E47" s="190" t="s">
        <v>23</v>
      </c>
      <c r="F47" s="190" t="s">
        <v>1983</v>
      </c>
      <c r="G47" s="190">
        <f t="shared" si="2"/>
        <v>12</v>
      </c>
      <c r="H47" s="190" t="str">
        <f t="shared" si="0"/>
        <v>11 - 20 Tahun</v>
      </c>
      <c r="I47" s="190" t="s">
        <v>1833</v>
      </c>
      <c r="J47" s="190" t="s">
        <v>70</v>
      </c>
      <c r="K47" s="190" t="s">
        <v>1834</v>
      </c>
      <c r="L47" s="190" t="s">
        <v>70</v>
      </c>
      <c r="M47" s="190" t="s">
        <v>1943</v>
      </c>
      <c r="N47" s="190" t="str">
        <f t="shared" si="1"/>
        <v>2009</v>
      </c>
      <c r="O47" s="248" t="s">
        <v>24496</v>
      </c>
    </row>
    <row r="48" spans="1:15">
      <c r="A48" s="190">
        <v>47</v>
      </c>
      <c r="B48" s="190" t="s">
        <v>1984</v>
      </c>
      <c r="C48" s="190" t="s">
        <v>1985</v>
      </c>
      <c r="D48" s="190" t="s">
        <v>1832</v>
      </c>
      <c r="E48" s="190" t="s">
        <v>23</v>
      </c>
      <c r="F48" s="190" t="s">
        <v>1986</v>
      </c>
      <c r="G48" s="190">
        <f t="shared" si="2"/>
        <v>12</v>
      </c>
      <c r="H48" s="190" t="str">
        <f t="shared" si="0"/>
        <v>11 - 20 Tahun</v>
      </c>
      <c r="I48" s="190" t="s">
        <v>1833</v>
      </c>
      <c r="J48" s="190" t="s">
        <v>70</v>
      </c>
      <c r="K48" s="190" t="s">
        <v>1834</v>
      </c>
      <c r="L48" s="190" t="s">
        <v>70</v>
      </c>
      <c r="M48" s="190" t="s">
        <v>1987</v>
      </c>
      <c r="N48" s="190" t="str">
        <f t="shared" si="1"/>
        <v>2009</v>
      </c>
      <c r="O48" s="248" t="s">
        <v>24497</v>
      </c>
    </row>
    <row r="49" spans="1:15">
      <c r="A49" s="190">
        <v>48</v>
      </c>
      <c r="B49" s="190" t="s">
        <v>1988</v>
      </c>
      <c r="C49" s="190" t="s">
        <v>1989</v>
      </c>
      <c r="D49" s="190" t="s">
        <v>1832</v>
      </c>
      <c r="E49" s="190" t="s">
        <v>23</v>
      </c>
      <c r="F49" s="190" t="s">
        <v>1990</v>
      </c>
      <c r="G49" s="190">
        <f t="shared" si="2"/>
        <v>12</v>
      </c>
      <c r="H49" s="190" t="str">
        <f t="shared" si="0"/>
        <v>11 - 20 Tahun</v>
      </c>
      <c r="I49" s="190" t="s">
        <v>1833</v>
      </c>
      <c r="J49" s="190" t="s">
        <v>70</v>
      </c>
      <c r="K49" s="190" t="s">
        <v>1834</v>
      </c>
      <c r="L49" s="190" t="s">
        <v>70</v>
      </c>
      <c r="M49" s="190" t="s">
        <v>1943</v>
      </c>
      <c r="N49" s="190" t="str">
        <f t="shared" si="1"/>
        <v>2009</v>
      </c>
      <c r="O49" s="248" t="s">
        <v>24498</v>
      </c>
    </row>
    <row r="50" spans="1:15">
      <c r="A50" s="190">
        <v>49</v>
      </c>
      <c r="B50" s="190" t="s">
        <v>1991</v>
      </c>
      <c r="C50" s="190" t="s">
        <v>1992</v>
      </c>
      <c r="D50" s="190" t="s">
        <v>1832</v>
      </c>
      <c r="E50" s="190" t="s">
        <v>23</v>
      </c>
      <c r="F50" s="190" t="s">
        <v>1993</v>
      </c>
      <c r="G50" s="190">
        <f t="shared" si="2"/>
        <v>12</v>
      </c>
      <c r="H50" s="190" t="str">
        <f t="shared" si="0"/>
        <v>11 - 20 Tahun</v>
      </c>
      <c r="I50" s="190" t="s">
        <v>1833</v>
      </c>
      <c r="J50" s="190" t="s">
        <v>70</v>
      </c>
      <c r="K50" s="190" t="s">
        <v>1834</v>
      </c>
      <c r="L50" s="190" t="s">
        <v>70</v>
      </c>
      <c r="M50" s="190" t="s">
        <v>1943</v>
      </c>
      <c r="N50" s="190" t="str">
        <f t="shared" si="1"/>
        <v>2009</v>
      </c>
      <c r="O50" s="248" t="s">
        <v>24499</v>
      </c>
    </row>
    <row r="51" spans="1:15">
      <c r="A51" s="190">
        <v>50</v>
      </c>
      <c r="B51" s="190" t="s">
        <v>1994</v>
      </c>
      <c r="C51" s="190" t="s">
        <v>1995</v>
      </c>
      <c r="D51" s="190" t="s">
        <v>1832</v>
      </c>
      <c r="E51" s="190" t="s">
        <v>23</v>
      </c>
      <c r="F51" s="190" t="s">
        <v>1996</v>
      </c>
      <c r="G51" s="190">
        <f t="shared" si="2"/>
        <v>12</v>
      </c>
      <c r="H51" s="190" t="str">
        <f t="shared" si="0"/>
        <v>11 - 20 Tahun</v>
      </c>
      <c r="I51" s="190" t="s">
        <v>1833</v>
      </c>
      <c r="J51" s="190" t="s">
        <v>70</v>
      </c>
      <c r="K51" s="190" t="s">
        <v>1834</v>
      </c>
      <c r="L51" s="190" t="s">
        <v>70</v>
      </c>
      <c r="M51" s="190" t="s">
        <v>1943</v>
      </c>
      <c r="N51" s="190" t="str">
        <f t="shared" si="1"/>
        <v>2009</v>
      </c>
      <c r="O51" s="248" t="s">
        <v>24500</v>
      </c>
    </row>
    <row r="52" spans="1:15">
      <c r="A52" s="190">
        <v>51</v>
      </c>
      <c r="B52" s="190" t="s">
        <v>1997</v>
      </c>
      <c r="C52" s="190" t="s">
        <v>1998</v>
      </c>
      <c r="D52" s="190" t="s">
        <v>1841</v>
      </c>
      <c r="E52" s="190" t="s">
        <v>30</v>
      </c>
      <c r="F52" s="190" t="s">
        <v>2000</v>
      </c>
      <c r="G52" s="190">
        <f t="shared" si="2"/>
        <v>7</v>
      </c>
      <c r="H52" s="190" t="str">
        <f t="shared" si="0"/>
        <v>0 - 10 Tahun</v>
      </c>
      <c r="I52" s="190" t="s">
        <v>1833</v>
      </c>
      <c r="J52" s="190" t="s">
        <v>70</v>
      </c>
      <c r="K52" s="190" t="s">
        <v>1834</v>
      </c>
      <c r="L52" s="190" t="s">
        <v>70</v>
      </c>
      <c r="M52" s="190" t="s">
        <v>1999</v>
      </c>
      <c r="N52" s="190" t="str">
        <f t="shared" si="1"/>
        <v>2014</v>
      </c>
      <c r="O52" s="248" t="s">
        <v>24501</v>
      </c>
    </row>
    <row r="53" spans="1:15">
      <c r="A53" s="190">
        <v>52</v>
      </c>
      <c r="B53" s="190" t="s">
        <v>2001</v>
      </c>
      <c r="C53" s="190" t="s">
        <v>2002</v>
      </c>
      <c r="D53" s="190" t="s">
        <v>1841</v>
      </c>
      <c r="E53" s="190" t="s">
        <v>30</v>
      </c>
      <c r="F53" s="190" t="s">
        <v>2003</v>
      </c>
      <c r="G53" s="190">
        <f t="shared" si="2"/>
        <v>7</v>
      </c>
      <c r="H53" s="190" t="str">
        <f t="shared" si="0"/>
        <v>0 - 10 Tahun</v>
      </c>
      <c r="I53" s="190" t="s">
        <v>1833</v>
      </c>
      <c r="J53" s="190" t="s">
        <v>70</v>
      </c>
      <c r="K53" s="190" t="s">
        <v>1834</v>
      </c>
      <c r="L53" s="190" t="s">
        <v>70</v>
      </c>
      <c r="M53" s="190" t="s">
        <v>1999</v>
      </c>
      <c r="N53" s="190" t="str">
        <f t="shared" si="1"/>
        <v>2014</v>
      </c>
      <c r="O53" s="248" t="s">
        <v>24502</v>
      </c>
    </row>
    <row r="54" spans="1:15">
      <c r="A54" s="190">
        <v>53</v>
      </c>
      <c r="B54" s="190" t="s">
        <v>2004</v>
      </c>
      <c r="C54" s="190" t="s">
        <v>2005</v>
      </c>
      <c r="D54" s="190" t="s">
        <v>1841</v>
      </c>
      <c r="E54" s="190" t="s">
        <v>30</v>
      </c>
      <c r="F54" s="190" t="s">
        <v>2006</v>
      </c>
      <c r="G54" s="190">
        <f t="shared" si="2"/>
        <v>7</v>
      </c>
      <c r="H54" s="190" t="str">
        <f t="shared" si="0"/>
        <v>0 - 10 Tahun</v>
      </c>
      <c r="I54" s="190" t="s">
        <v>1833</v>
      </c>
      <c r="J54" s="190" t="s">
        <v>70</v>
      </c>
      <c r="K54" s="190" t="s">
        <v>1834</v>
      </c>
      <c r="L54" s="190" t="s">
        <v>70</v>
      </c>
      <c r="M54" s="190" t="s">
        <v>1999</v>
      </c>
      <c r="N54" s="190" t="str">
        <f t="shared" si="1"/>
        <v>2014</v>
      </c>
      <c r="O54" s="248" t="s">
        <v>24503</v>
      </c>
    </row>
    <row r="55" spans="1:15">
      <c r="A55" s="190">
        <v>54</v>
      </c>
      <c r="B55" s="190" t="s">
        <v>2007</v>
      </c>
      <c r="C55" s="190" t="s">
        <v>2008</v>
      </c>
      <c r="D55" s="190" t="s">
        <v>1841</v>
      </c>
      <c r="E55" s="190" t="s">
        <v>66</v>
      </c>
      <c r="F55" s="190" t="s">
        <v>2009</v>
      </c>
      <c r="G55" s="190">
        <f t="shared" si="2"/>
        <v>7</v>
      </c>
      <c r="H55" s="190" t="str">
        <f t="shared" si="0"/>
        <v>0 - 10 Tahun</v>
      </c>
      <c r="I55" s="190" t="s">
        <v>1833</v>
      </c>
      <c r="J55" s="190" t="s">
        <v>70</v>
      </c>
      <c r="K55" s="190" t="s">
        <v>1834</v>
      </c>
      <c r="L55" s="190" t="s">
        <v>70</v>
      </c>
      <c r="M55" s="190" t="s">
        <v>1999</v>
      </c>
      <c r="N55" s="190" t="str">
        <f t="shared" si="1"/>
        <v>2014</v>
      </c>
      <c r="O55" s="248" t="s">
        <v>24504</v>
      </c>
    </row>
    <row r="56" spans="1:15">
      <c r="A56" s="190">
        <v>55</v>
      </c>
      <c r="B56" s="190" t="s">
        <v>2010</v>
      </c>
      <c r="C56" s="190" t="s">
        <v>2011</v>
      </c>
      <c r="D56" s="190" t="s">
        <v>1841</v>
      </c>
      <c r="E56" s="190" t="s">
        <v>66</v>
      </c>
      <c r="F56" s="190" t="s">
        <v>2012</v>
      </c>
      <c r="G56" s="190">
        <f t="shared" si="2"/>
        <v>7</v>
      </c>
      <c r="H56" s="190" t="str">
        <f t="shared" si="0"/>
        <v>0 - 10 Tahun</v>
      </c>
      <c r="I56" s="190" t="s">
        <v>1833</v>
      </c>
      <c r="J56" s="190" t="s">
        <v>70</v>
      </c>
      <c r="K56" s="190" t="s">
        <v>1834</v>
      </c>
      <c r="L56" s="190" t="s">
        <v>70</v>
      </c>
      <c r="M56" s="190" t="s">
        <v>1999</v>
      </c>
      <c r="N56" s="190" t="str">
        <f t="shared" si="1"/>
        <v>2014</v>
      </c>
      <c r="O56" s="248" t="s">
        <v>24505</v>
      </c>
    </row>
    <row r="57" spans="1:15">
      <c r="A57" s="190">
        <v>56</v>
      </c>
      <c r="B57" s="190" t="s">
        <v>2013</v>
      </c>
      <c r="C57" s="190" t="s">
        <v>2014</v>
      </c>
      <c r="D57" s="190" t="s">
        <v>1841</v>
      </c>
      <c r="E57" s="190" t="s">
        <v>66</v>
      </c>
      <c r="F57" s="190" t="s">
        <v>2015</v>
      </c>
      <c r="G57" s="190">
        <f t="shared" si="2"/>
        <v>7</v>
      </c>
      <c r="H57" s="190" t="str">
        <f t="shared" si="0"/>
        <v>0 - 10 Tahun</v>
      </c>
      <c r="I57" s="190" t="s">
        <v>1833</v>
      </c>
      <c r="J57" s="190" t="s">
        <v>70</v>
      </c>
      <c r="K57" s="190" t="s">
        <v>1834</v>
      </c>
      <c r="L57" s="190" t="s">
        <v>70</v>
      </c>
      <c r="M57" s="190" t="s">
        <v>1999</v>
      </c>
      <c r="N57" s="190" t="str">
        <f t="shared" si="1"/>
        <v>2014</v>
      </c>
      <c r="O57" s="248" t="s">
        <v>24506</v>
      </c>
    </row>
    <row r="58" spans="1:15">
      <c r="A58" s="190">
        <v>57</v>
      </c>
      <c r="B58" s="190" t="s">
        <v>2016</v>
      </c>
      <c r="C58" s="190" t="s">
        <v>2017</v>
      </c>
      <c r="D58" s="190" t="s">
        <v>1841</v>
      </c>
      <c r="E58" s="190" t="s">
        <v>66</v>
      </c>
      <c r="F58" s="190" t="s">
        <v>2018</v>
      </c>
      <c r="G58" s="190">
        <f t="shared" si="2"/>
        <v>7</v>
      </c>
      <c r="H58" s="190" t="str">
        <f t="shared" si="0"/>
        <v>0 - 10 Tahun</v>
      </c>
      <c r="I58" s="190" t="s">
        <v>1833</v>
      </c>
      <c r="J58" s="190" t="s">
        <v>70</v>
      </c>
      <c r="K58" s="190" t="s">
        <v>1834</v>
      </c>
      <c r="L58" s="190" t="s">
        <v>70</v>
      </c>
      <c r="M58" s="190" t="s">
        <v>1999</v>
      </c>
      <c r="N58" s="190" t="str">
        <f t="shared" si="1"/>
        <v>2014</v>
      </c>
      <c r="O58" s="248" t="s">
        <v>24507</v>
      </c>
    </row>
    <row r="59" spans="1:15">
      <c r="A59" s="190">
        <v>58</v>
      </c>
      <c r="B59" s="190" t="s">
        <v>2019</v>
      </c>
      <c r="C59" s="190" t="s">
        <v>2020</v>
      </c>
      <c r="D59" s="190" t="s">
        <v>1841</v>
      </c>
      <c r="E59" s="190" t="s">
        <v>30</v>
      </c>
      <c r="F59" s="190" t="s">
        <v>2021</v>
      </c>
      <c r="G59" s="190">
        <f t="shared" si="2"/>
        <v>7</v>
      </c>
      <c r="H59" s="190" t="str">
        <f t="shared" si="0"/>
        <v>0 - 10 Tahun</v>
      </c>
      <c r="I59" s="190" t="s">
        <v>1833</v>
      </c>
      <c r="J59" s="190" t="s">
        <v>70</v>
      </c>
      <c r="K59" s="190" t="s">
        <v>1834</v>
      </c>
      <c r="L59" s="190" t="s">
        <v>70</v>
      </c>
      <c r="M59" s="190" t="s">
        <v>1999</v>
      </c>
      <c r="N59" s="190" t="str">
        <f t="shared" si="1"/>
        <v>2014</v>
      </c>
      <c r="O59" s="248" t="s">
        <v>24508</v>
      </c>
    </row>
    <row r="60" spans="1:15">
      <c r="A60" s="190">
        <v>59</v>
      </c>
      <c r="B60" s="190" t="s">
        <v>2022</v>
      </c>
      <c r="C60" s="190" t="s">
        <v>2023</v>
      </c>
      <c r="D60" s="190" t="s">
        <v>1841</v>
      </c>
      <c r="E60" s="190" t="s">
        <v>30</v>
      </c>
      <c r="F60" s="190" t="s">
        <v>2024</v>
      </c>
      <c r="G60" s="190">
        <f t="shared" si="2"/>
        <v>7</v>
      </c>
      <c r="H60" s="190" t="str">
        <f t="shared" si="0"/>
        <v>0 - 10 Tahun</v>
      </c>
      <c r="I60" s="190" t="s">
        <v>1833</v>
      </c>
      <c r="J60" s="190" t="s">
        <v>70</v>
      </c>
      <c r="K60" s="190" t="s">
        <v>1834</v>
      </c>
      <c r="L60" s="190" t="s">
        <v>70</v>
      </c>
      <c r="M60" s="190" t="s">
        <v>1999</v>
      </c>
      <c r="N60" s="190" t="str">
        <f t="shared" si="1"/>
        <v>2014</v>
      </c>
      <c r="O60" s="248" t="s">
        <v>24509</v>
      </c>
    </row>
    <row r="61" spans="1:15">
      <c r="A61" s="190">
        <v>60</v>
      </c>
      <c r="B61" s="190" t="s">
        <v>2025</v>
      </c>
      <c r="C61" s="190" t="s">
        <v>2026</v>
      </c>
      <c r="D61" s="190" t="s">
        <v>1841</v>
      </c>
      <c r="E61" s="190" t="s">
        <v>30</v>
      </c>
      <c r="F61" s="190" t="s">
        <v>2027</v>
      </c>
      <c r="G61" s="190">
        <f t="shared" si="2"/>
        <v>7</v>
      </c>
      <c r="H61" s="190" t="str">
        <f t="shared" si="0"/>
        <v>0 - 10 Tahun</v>
      </c>
      <c r="I61" s="190" t="s">
        <v>1833</v>
      </c>
      <c r="J61" s="190" t="s">
        <v>70</v>
      </c>
      <c r="K61" s="190" t="s">
        <v>1834</v>
      </c>
      <c r="L61" s="190" t="s">
        <v>70</v>
      </c>
      <c r="M61" s="190" t="s">
        <v>1999</v>
      </c>
      <c r="N61" s="190" t="str">
        <f t="shared" si="1"/>
        <v>2014</v>
      </c>
      <c r="O61" s="248" t="s">
        <v>24510</v>
      </c>
    </row>
    <row r="62" spans="1:15">
      <c r="A62" s="190">
        <v>61</v>
      </c>
      <c r="B62" s="190" t="s">
        <v>2028</v>
      </c>
      <c r="C62" s="190" t="s">
        <v>2029</v>
      </c>
      <c r="D62" s="190" t="s">
        <v>1841</v>
      </c>
      <c r="E62" s="190" t="s">
        <v>30</v>
      </c>
      <c r="F62" s="190" t="s">
        <v>2030</v>
      </c>
      <c r="G62" s="190">
        <f t="shared" si="2"/>
        <v>7</v>
      </c>
      <c r="H62" s="190" t="str">
        <f t="shared" si="0"/>
        <v>0 - 10 Tahun</v>
      </c>
      <c r="I62" s="190" t="s">
        <v>1833</v>
      </c>
      <c r="J62" s="190" t="s">
        <v>70</v>
      </c>
      <c r="K62" s="190" t="s">
        <v>1834</v>
      </c>
      <c r="L62" s="190" t="s">
        <v>70</v>
      </c>
      <c r="M62" s="190" t="s">
        <v>1999</v>
      </c>
      <c r="N62" s="190" t="str">
        <f t="shared" si="1"/>
        <v>2014</v>
      </c>
      <c r="O62" s="248" t="s">
        <v>24511</v>
      </c>
    </row>
    <row r="63" spans="1:15">
      <c r="A63" s="190">
        <v>62</v>
      </c>
      <c r="B63" s="190" t="s">
        <v>2031</v>
      </c>
      <c r="C63" s="190" t="s">
        <v>2032</v>
      </c>
      <c r="D63" s="190" t="s">
        <v>1841</v>
      </c>
      <c r="E63" s="190" t="s">
        <v>30</v>
      </c>
      <c r="F63" s="190" t="s">
        <v>2033</v>
      </c>
      <c r="G63" s="190">
        <f t="shared" si="2"/>
        <v>7</v>
      </c>
      <c r="H63" s="190" t="str">
        <f t="shared" si="0"/>
        <v>0 - 10 Tahun</v>
      </c>
      <c r="I63" s="190" t="s">
        <v>1833</v>
      </c>
      <c r="J63" s="190" t="s">
        <v>70</v>
      </c>
      <c r="K63" s="190" t="s">
        <v>1834</v>
      </c>
      <c r="L63" s="190" t="s">
        <v>70</v>
      </c>
      <c r="M63" s="190" t="s">
        <v>1999</v>
      </c>
      <c r="N63" s="190" t="str">
        <f t="shared" si="1"/>
        <v>2014</v>
      </c>
      <c r="O63" s="248" t="s">
        <v>24512</v>
      </c>
    </row>
    <row r="64" spans="1:15">
      <c r="A64" s="190">
        <v>63</v>
      </c>
      <c r="B64" s="190" t="s">
        <v>2034</v>
      </c>
      <c r="C64" s="190" t="s">
        <v>2035</v>
      </c>
      <c r="D64" s="190" t="s">
        <v>1841</v>
      </c>
      <c r="E64" s="190" t="s">
        <v>30</v>
      </c>
      <c r="F64" s="190" t="s">
        <v>2036</v>
      </c>
      <c r="G64" s="190">
        <f t="shared" si="2"/>
        <v>7</v>
      </c>
      <c r="H64" s="190" t="str">
        <f t="shared" si="0"/>
        <v>0 - 10 Tahun</v>
      </c>
      <c r="I64" s="190" t="s">
        <v>1833</v>
      </c>
      <c r="J64" s="190" t="s">
        <v>70</v>
      </c>
      <c r="K64" s="190" t="s">
        <v>1834</v>
      </c>
      <c r="L64" s="190" t="s">
        <v>70</v>
      </c>
      <c r="M64" s="190" t="s">
        <v>1999</v>
      </c>
      <c r="N64" s="190" t="str">
        <f t="shared" si="1"/>
        <v>2014</v>
      </c>
      <c r="O64" s="248" t="s">
        <v>24513</v>
      </c>
    </row>
    <row r="65" spans="1:15">
      <c r="A65" s="190">
        <v>64</v>
      </c>
      <c r="B65" s="190" t="s">
        <v>2037</v>
      </c>
      <c r="C65" s="190" t="s">
        <v>2038</v>
      </c>
      <c r="D65" s="190" t="s">
        <v>1841</v>
      </c>
      <c r="E65" s="190" t="s">
        <v>30</v>
      </c>
      <c r="F65" s="190" t="s">
        <v>2039</v>
      </c>
      <c r="G65" s="190">
        <f t="shared" si="2"/>
        <v>7</v>
      </c>
      <c r="H65" s="190" t="str">
        <f t="shared" si="0"/>
        <v>0 - 10 Tahun</v>
      </c>
      <c r="I65" s="190" t="s">
        <v>1833</v>
      </c>
      <c r="J65" s="190" t="s">
        <v>70</v>
      </c>
      <c r="K65" s="190" t="s">
        <v>1834</v>
      </c>
      <c r="L65" s="190" t="s">
        <v>70</v>
      </c>
      <c r="M65" s="190" t="s">
        <v>1999</v>
      </c>
      <c r="N65" s="190" t="str">
        <f t="shared" si="1"/>
        <v>2014</v>
      </c>
      <c r="O65" s="248" t="s">
        <v>24514</v>
      </c>
    </row>
    <row r="66" spans="1:15">
      <c r="A66" s="190">
        <v>65</v>
      </c>
      <c r="B66" s="190" t="s">
        <v>2040</v>
      </c>
      <c r="C66" s="190" t="s">
        <v>2041</v>
      </c>
      <c r="D66" s="190" t="s">
        <v>1841</v>
      </c>
      <c r="E66" s="190" t="s">
        <v>30</v>
      </c>
      <c r="F66" s="190" t="s">
        <v>2042</v>
      </c>
      <c r="G66" s="190">
        <f t="shared" si="2"/>
        <v>7</v>
      </c>
      <c r="H66" s="190" t="str">
        <f t="shared" ref="H66:H129" si="3">IF(G66&lt;=10,"0 - 10 Tahun",IF(AND(G66&gt;10,G66&lt;=20),"11 - 20 Tahun",IF(AND(G66&gt;20,G66&lt;=30),"21 - 30 Tahun",IF(AND(G66&gt;30),"'&gt;30 Tahun",))))</f>
        <v>0 - 10 Tahun</v>
      </c>
      <c r="I66" s="190" t="s">
        <v>1833</v>
      </c>
      <c r="J66" s="190" t="s">
        <v>70</v>
      </c>
      <c r="K66" s="190" t="s">
        <v>1834</v>
      </c>
      <c r="L66" s="190" t="s">
        <v>70</v>
      </c>
      <c r="M66" s="190" t="s">
        <v>1999</v>
      </c>
      <c r="N66" s="190" t="str">
        <f t="shared" ref="N66:N129" si="4">RIGHT(M66,4)</f>
        <v>2014</v>
      </c>
      <c r="O66" s="248" t="s">
        <v>24515</v>
      </c>
    </row>
    <row r="67" spans="1:15">
      <c r="A67" s="190">
        <v>66</v>
      </c>
      <c r="B67" s="190" t="s">
        <v>2043</v>
      </c>
      <c r="C67" s="190" t="s">
        <v>2044</v>
      </c>
      <c r="D67" s="190" t="s">
        <v>1841</v>
      </c>
      <c r="E67" s="190" t="s">
        <v>30</v>
      </c>
      <c r="F67" s="190" t="s">
        <v>2045</v>
      </c>
      <c r="G67" s="190">
        <f t="shared" ref="G67:G130" si="5">2021-N67</f>
        <v>7</v>
      </c>
      <c r="H67" s="190" t="str">
        <f t="shared" si="3"/>
        <v>0 - 10 Tahun</v>
      </c>
      <c r="I67" s="190" t="s">
        <v>1833</v>
      </c>
      <c r="J67" s="190" t="s">
        <v>70</v>
      </c>
      <c r="K67" s="190" t="s">
        <v>1834</v>
      </c>
      <c r="L67" s="190" t="s">
        <v>70</v>
      </c>
      <c r="M67" s="190" t="s">
        <v>1999</v>
      </c>
      <c r="N67" s="190" t="str">
        <f t="shared" si="4"/>
        <v>2014</v>
      </c>
      <c r="O67" s="248" t="s">
        <v>24516</v>
      </c>
    </row>
    <row r="68" spans="1:15">
      <c r="A68" s="190">
        <v>67</v>
      </c>
      <c r="B68" s="190" t="s">
        <v>2046</v>
      </c>
      <c r="C68" s="190" t="s">
        <v>2047</v>
      </c>
      <c r="D68" s="190" t="s">
        <v>1841</v>
      </c>
      <c r="E68" s="190" t="s">
        <v>30</v>
      </c>
      <c r="F68" s="190" t="s">
        <v>2048</v>
      </c>
      <c r="G68" s="190">
        <f t="shared" si="5"/>
        <v>7</v>
      </c>
      <c r="H68" s="190" t="str">
        <f t="shared" si="3"/>
        <v>0 - 10 Tahun</v>
      </c>
      <c r="I68" s="190" t="s">
        <v>1833</v>
      </c>
      <c r="J68" s="190" t="s">
        <v>70</v>
      </c>
      <c r="K68" s="190" t="s">
        <v>1834</v>
      </c>
      <c r="L68" s="190" t="s">
        <v>70</v>
      </c>
      <c r="M68" s="190" t="s">
        <v>1999</v>
      </c>
      <c r="N68" s="190" t="str">
        <f t="shared" si="4"/>
        <v>2014</v>
      </c>
      <c r="O68" s="248" t="s">
        <v>24517</v>
      </c>
    </row>
    <row r="69" spans="1:15">
      <c r="A69" s="190">
        <v>68</v>
      </c>
      <c r="B69" s="190" t="s">
        <v>2049</v>
      </c>
      <c r="C69" s="190" t="s">
        <v>2050</v>
      </c>
      <c r="D69" s="190" t="s">
        <v>1841</v>
      </c>
      <c r="E69" s="190" t="s">
        <v>30</v>
      </c>
      <c r="F69" s="190" t="s">
        <v>2051</v>
      </c>
      <c r="G69" s="190">
        <f t="shared" si="5"/>
        <v>7</v>
      </c>
      <c r="H69" s="190" t="str">
        <f t="shared" si="3"/>
        <v>0 - 10 Tahun</v>
      </c>
      <c r="I69" s="190" t="s">
        <v>1833</v>
      </c>
      <c r="J69" s="190" t="s">
        <v>70</v>
      </c>
      <c r="K69" s="190" t="s">
        <v>1834</v>
      </c>
      <c r="L69" s="190" t="s">
        <v>70</v>
      </c>
      <c r="M69" s="190" t="s">
        <v>2052</v>
      </c>
      <c r="N69" s="190" t="str">
        <f t="shared" si="4"/>
        <v>2014</v>
      </c>
      <c r="O69" s="248" t="s">
        <v>24518</v>
      </c>
    </row>
    <row r="70" spans="1:15">
      <c r="A70" s="190">
        <v>69</v>
      </c>
      <c r="B70" s="190" t="s">
        <v>2053</v>
      </c>
      <c r="C70" s="190" t="s">
        <v>2054</v>
      </c>
      <c r="D70" s="190" t="s">
        <v>1832</v>
      </c>
      <c r="E70" s="190" t="s">
        <v>23</v>
      </c>
      <c r="F70" s="190" t="s">
        <v>2055</v>
      </c>
      <c r="G70" s="190">
        <f t="shared" si="5"/>
        <v>7</v>
      </c>
      <c r="H70" s="190" t="str">
        <f t="shared" si="3"/>
        <v>0 - 10 Tahun</v>
      </c>
      <c r="I70" s="190" t="s">
        <v>1833</v>
      </c>
      <c r="J70" s="190" t="s">
        <v>70</v>
      </c>
      <c r="K70" s="190" t="s">
        <v>1834</v>
      </c>
      <c r="L70" s="190" t="s">
        <v>70</v>
      </c>
      <c r="M70" s="190" t="s">
        <v>2052</v>
      </c>
      <c r="N70" s="190" t="str">
        <f t="shared" si="4"/>
        <v>2014</v>
      </c>
      <c r="O70" s="248" t="s">
        <v>24519</v>
      </c>
    </row>
    <row r="71" spans="1:15">
      <c r="A71" s="190">
        <v>70</v>
      </c>
      <c r="B71" s="190" t="s">
        <v>2056</v>
      </c>
      <c r="C71" s="190" t="s">
        <v>2057</v>
      </c>
      <c r="D71" s="190" t="s">
        <v>1832</v>
      </c>
      <c r="E71" s="190" t="s">
        <v>23</v>
      </c>
      <c r="F71" s="190" t="s">
        <v>2058</v>
      </c>
      <c r="G71" s="190">
        <f t="shared" si="5"/>
        <v>7</v>
      </c>
      <c r="H71" s="190" t="str">
        <f t="shared" si="3"/>
        <v>0 - 10 Tahun</v>
      </c>
      <c r="I71" s="190" t="s">
        <v>1833</v>
      </c>
      <c r="J71" s="190" t="s">
        <v>70</v>
      </c>
      <c r="K71" s="190" t="s">
        <v>1834</v>
      </c>
      <c r="L71" s="190" t="s">
        <v>70</v>
      </c>
      <c r="M71" s="190" t="s">
        <v>2052</v>
      </c>
      <c r="N71" s="190" t="str">
        <f t="shared" si="4"/>
        <v>2014</v>
      </c>
      <c r="O71" s="248" t="s">
        <v>24520</v>
      </c>
    </row>
    <row r="72" spans="1:15">
      <c r="A72" s="190">
        <v>71</v>
      </c>
      <c r="B72" s="190" t="s">
        <v>2059</v>
      </c>
      <c r="C72" s="190" t="s">
        <v>2060</v>
      </c>
      <c r="D72" s="190" t="s">
        <v>1841</v>
      </c>
      <c r="E72" s="190" t="s">
        <v>30</v>
      </c>
      <c r="F72" s="190" t="s">
        <v>2061</v>
      </c>
      <c r="G72" s="190">
        <f t="shared" si="5"/>
        <v>7</v>
      </c>
      <c r="H72" s="190" t="str">
        <f t="shared" si="3"/>
        <v>0 - 10 Tahun</v>
      </c>
      <c r="I72" s="190" t="s">
        <v>1833</v>
      </c>
      <c r="J72" s="190" t="s">
        <v>70</v>
      </c>
      <c r="K72" s="190" t="s">
        <v>1834</v>
      </c>
      <c r="L72" s="190" t="s">
        <v>70</v>
      </c>
      <c r="M72" s="190" t="s">
        <v>2052</v>
      </c>
      <c r="N72" s="190" t="str">
        <f t="shared" si="4"/>
        <v>2014</v>
      </c>
      <c r="O72" s="248" t="s">
        <v>24521</v>
      </c>
    </row>
    <row r="73" spans="1:15">
      <c r="A73" s="190">
        <v>72</v>
      </c>
      <c r="B73" s="190" t="s">
        <v>2062</v>
      </c>
      <c r="C73" s="190" t="s">
        <v>2063</v>
      </c>
      <c r="D73" s="190" t="s">
        <v>1841</v>
      </c>
      <c r="E73" s="190" t="s">
        <v>30</v>
      </c>
      <c r="F73" s="190" t="s">
        <v>2064</v>
      </c>
      <c r="G73" s="190">
        <f t="shared" si="5"/>
        <v>7</v>
      </c>
      <c r="H73" s="190" t="str">
        <f t="shared" si="3"/>
        <v>0 - 10 Tahun</v>
      </c>
      <c r="I73" s="190" t="s">
        <v>1833</v>
      </c>
      <c r="J73" s="190" t="s">
        <v>70</v>
      </c>
      <c r="K73" s="190" t="s">
        <v>1834</v>
      </c>
      <c r="L73" s="190" t="s">
        <v>70</v>
      </c>
      <c r="M73" s="190" t="s">
        <v>2052</v>
      </c>
      <c r="N73" s="190" t="str">
        <f t="shared" si="4"/>
        <v>2014</v>
      </c>
      <c r="O73" s="248" t="s">
        <v>24522</v>
      </c>
    </row>
    <row r="74" spans="1:15">
      <c r="A74" s="190">
        <v>73</v>
      </c>
      <c r="B74" s="190" t="s">
        <v>2065</v>
      </c>
      <c r="C74" s="190" t="s">
        <v>2066</v>
      </c>
      <c r="D74" s="190" t="s">
        <v>1832</v>
      </c>
      <c r="E74" s="190" t="s">
        <v>23</v>
      </c>
      <c r="F74" s="190" t="s">
        <v>2067</v>
      </c>
      <c r="G74" s="190">
        <f t="shared" si="5"/>
        <v>7</v>
      </c>
      <c r="H74" s="190" t="str">
        <f t="shared" si="3"/>
        <v>0 - 10 Tahun</v>
      </c>
      <c r="I74" s="190" t="s">
        <v>1833</v>
      </c>
      <c r="J74" s="190" t="s">
        <v>70</v>
      </c>
      <c r="K74" s="190" t="s">
        <v>1834</v>
      </c>
      <c r="L74" s="190" t="s">
        <v>70</v>
      </c>
      <c r="M74" s="190" t="s">
        <v>2052</v>
      </c>
      <c r="N74" s="190" t="str">
        <f t="shared" si="4"/>
        <v>2014</v>
      </c>
      <c r="O74" s="248" t="s">
        <v>24523</v>
      </c>
    </row>
    <row r="75" spans="1:15">
      <c r="A75" s="190">
        <v>74</v>
      </c>
      <c r="B75" s="190" t="s">
        <v>2068</v>
      </c>
      <c r="C75" s="190" t="s">
        <v>2069</v>
      </c>
      <c r="D75" s="190" t="s">
        <v>2177</v>
      </c>
      <c r="E75" s="190" t="s">
        <v>24</v>
      </c>
      <c r="F75" s="190" t="s">
        <v>2070</v>
      </c>
      <c r="G75" s="190">
        <f t="shared" si="5"/>
        <v>7</v>
      </c>
      <c r="H75" s="190" t="str">
        <f t="shared" si="3"/>
        <v>0 - 10 Tahun</v>
      </c>
      <c r="I75" s="190" t="s">
        <v>1833</v>
      </c>
      <c r="J75" s="190" t="s">
        <v>70</v>
      </c>
      <c r="K75" s="190" t="s">
        <v>1834</v>
      </c>
      <c r="L75" s="190" t="s">
        <v>70</v>
      </c>
      <c r="M75" s="190" t="s">
        <v>2052</v>
      </c>
      <c r="N75" s="190" t="str">
        <f t="shared" si="4"/>
        <v>2014</v>
      </c>
      <c r="O75" s="248" t="s">
        <v>24524</v>
      </c>
    </row>
    <row r="76" spans="1:15">
      <c r="A76" s="190">
        <v>75</v>
      </c>
      <c r="B76" s="190" t="s">
        <v>2071</v>
      </c>
      <c r="C76" s="190" t="s">
        <v>2072</v>
      </c>
      <c r="D76" s="190" t="s">
        <v>2113</v>
      </c>
      <c r="E76" s="190" t="s">
        <v>62</v>
      </c>
      <c r="F76" s="190" t="s">
        <v>2073</v>
      </c>
      <c r="G76" s="190">
        <f t="shared" si="5"/>
        <v>7</v>
      </c>
      <c r="H76" s="190" t="str">
        <f t="shared" si="3"/>
        <v>0 - 10 Tahun</v>
      </c>
      <c r="I76" s="190" t="s">
        <v>1833</v>
      </c>
      <c r="J76" s="190" t="s">
        <v>70</v>
      </c>
      <c r="K76" s="190" t="s">
        <v>1834</v>
      </c>
      <c r="L76" s="190" t="s">
        <v>70</v>
      </c>
      <c r="M76" s="190" t="s">
        <v>2052</v>
      </c>
      <c r="N76" s="190" t="str">
        <f t="shared" si="4"/>
        <v>2014</v>
      </c>
      <c r="O76" s="248" t="s">
        <v>24525</v>
      </c>
    </row>
    <row r="77" spans="1:15">
      <c r="A77" s="190">
        <v>76</v>
      </c>
      <c r="B77" s="190" t="s">
        <v>2074</v>
      </c>
      <c r="C77" s="190" t="s">
        <v>2075</v>
      </c>
      <c r="D77" s="190" t="s">
        <v>1832</v>
      </c>
      <c r="E77" s="190" t="s">
        <v>23</v>
      </c>
      <c r="F77" s="190" t="s">
        <v>2076</v>
      </c>
      <c r="G77" s="190">
        <f t="shared" si="5"/>
        <v>7</v>
      </c>
      <c r="H77" s="190" t="str">
        <f t="shared" si="3"/>
        <v>0 - 10 Tahun</v>
      </c>
      <c r="I77" s="190" t="s">
        <v>1833</v>
      </c>
      <c r="J77" s="190" t="s">
        <v>70</v>
      </c>
      <c r="K77" s="190" t="s">
        <v>1834</v>
      </c>
      <c r="L77" s="190" t="s">
        <v>70</v>
      </c>
      <c r="M77" s="190" t="s">
        <v>2052</v>
      </c>
      <c r="N77" s="190" t="str">
        <f t="shared" si="4"/>
        <v>2014</v>
      </c>
      <c r="O77" s="248" t="s">
        <v>24526</v>
      </c>
    </row>
    <row r="78" spans="1:15">
      <c r="A78" s="190">
        <v>77</v>
      </c>
      <c r="B78" s="190" t="s">
        <v>2077</v>
      </c>
      <c r="C78" s="190" t="s">
        <v>2078</v>
      </c>
      <c r="D78" s="190" t="s">
        <v>1841</v>
      </c>
      <c r="E78" s="190" t="s">
        <v>30</v>
      </c>
      <c r="F78" s="190" t="s">
        <v>2079</v>
      </c>
      <c r="G78" s="190">
        <f t="shared" si="5"/>
        <v>7</v>
      </c>
      <c r="H78" s="190" t="str">
        <f t="shared" si="3"/>
        <v>0 - 10 Tahun</v>
      </c>
      <c r="I78" s="190" t="s">
        <v>1833</v>
      </c>
      <c r="J78" s="190" t="s">
        <v>70</v>
      </c>
      <c r="K78" s="190" t="s">
        <v>1834</v>
      </c>
      <c r="L78" s="190" t="s">
        <v>70</v>
      </c>
      <c r="M78" s="190" t="s">
        <v>2052</v>
      </c>
      <c r="N78" s="190" t="str">
        <f t="shared" si="4"/>
        <v>2014</v>
      </c>
      <c r="O78" s="248" t="s">
        <v>24527</v>
      </c>
    </row>
    <row r="79" spans="1:15">
      <c r="A79" s="190">
        <v>78</v>
      </c>
      <c r="B79" s="190" t="s">
        <v>2080</v>
      </c>
      <c r="C79" s="190" t="s">
        <v>2081</v>
      </c>
      <c r="D79" s="190" t="s">
        <v>1841</v>
      </c>
      <c r="E79" s="190" t="s">
        <v>30</v>
      </c>
      <c r="F79" s="190" t="s">
        <v>2082</v>
      </c>
      <c r="G79" s="190">
        <f t="shared" si="5"/>
        <v>7</v>
      </c>
      <c r="H79" s="190" t="str">
        <f t="shared" si="3"/>
        <v>0 - 10 Tahun</v>
      </c>
      <c r="I79" s="190" t="s">
        <v>1833</v>
      </c>
      <c r="J79" s="190" t="s">
        <v>70</v>
      </c>
      <c r="K79" s="190" t="s">
        <v>1834</v>
      </c>
      <c r="L79" s="190" t="s">
        <v>70</v>
      </c>
      <c r="M79" s="190" t="s">
        <v>2052</v>
      </c>
      <c r="N79" s="190" t="str">
        <f t="shared" si="4"/>
        <v>2014</v>
      </c>
      <c r="O79" s="248" t="s">
        <v>24528</v>
      </c>
    </row>
    <row r="80" spans="1:15">
      <c r="A80" s="190">
        <v>79</v>
      </c>
      <c r="B80" s="190" t="s">
        <v>2083</v>
      </c>
      <c r="C80" s="190" t="s">
        <v>2084</v>
      </c>
      <c r="D80" s="190" t="s">
        <v>1832</v>
      </c>
      <c r="E80" s="190" t="s">
        <v>23</v>
      </c>
      <c r="F80" s="190" t="s">
        <v>2085</v>
      </c>
      <c r="G80" s="190">
        <f t="shared" si="5"/>
        <v>7</v>
      </c>
      <c r="H80" s="190" t="str">
        <f t="shared" si="3"/>
        <v>0 - 10 Tahun</v>
      </c>
      <c r="I80" s="190" t="s">
        <v>1833</v>
      </c>
      <c r="J80" s="190" t="s">
        <v>70</v>
      </c>
      <c r="K80" s="190" t="s">
        <v>1834</v>
      </c>
      <c r="L80" s="190" t="s">
        <v>70</v>
      </c>
      <c r="M80" s="190" t="s">
        <v>2052</v>
      </c>
      <c r="N80" s="190" t="str">
        <f t="shared" si="4"/>
        <v>2014</v>
      </c>
      <c r="O80" s="248" t="s">
        <v>24529</v>
      </c>
    </row>
    <row r="81" spans="1:15">
      <c r="A81" s="190">
        <v>80</v>
      </c>
      <c r="B81" s="190" t="s">
        <v>2086</v>
      </c>
      <c r="C81" s="190" t="s">
        <v>2087</v>
      </c>
      <c r="D81" s="190" t="s">
        <v>1832</v>
      </c>
      <c r="E81" s="190" t="s">
        <v>23</v>
      </c>
      <c r="F81" s="190" t="s">
        <v>2088</v>
      </c>
      <c r="G81" s="190">
        <f t="shared" si="5"/>
        <v>7</v>
      </c>
      <c r="H81" s="190" t="str">
        <f t="shared" si="3"/>
        <v>0 - 10 Tahun</v>
      </c>
      <c r="I81" s="190" t="s">
        <v>1833</v>
      </c>
      <c r="J81" s="190" t="s">
        <v>70</v>
      </c>
      <c r="K81" s="190" t="s">
        <v>1834</v>
      </c>
      <c r="L81" s="190" t="s">
        <v>70</v>
      </c>
      <c r="M81" s="190" t="s">
        <v>2052</v>
      </c>
      <c r="N81" s="190" t="str">
        <f t="shared" si="4"/>
        <v>2014</v>
      </c>
      <c r="O81" s="248" t="s">
        <v>24530</v>
      </c>
    </row>
    <row r="82" spans="1:15">
      <c r="A82" s="190">
        <v>81</v>
      </c>
      <c r="B82" s="190" t="s">
        <v>2089</v>
      </c>
      <c r="C82" s="190" t="s">
        <v>2090</v>
      </c>
      <c r="D82" s="190" t="s">
        <v>2102</v>
      </c>
      <c r="E82" s="190" t="s">
        <v>31</v>
      </c>
      <c r="F82" s="190" t="s">
        <v>2091</v>
      </c>
      <c r="G82" s="190">
        <f t="shared" si="5"/>
        <v>7</v>
      </c>
      <c r="H82" s="190" t="str">
        <f t="shared" si="3"/>
        <v>0 - 10 Tahun</v>
      </c>
      <c r="I82" s="190" t="s">
        <v>1833</v>
      </c>
      <c r="J82" s="190" t="s">
        <v>70</v>
      </c>
      <c r="K82" s="190" t="s">
        <v>1834</v>
      </c>
      <c r="L82" s="190" t="s">
        <v>70</v>
      </c>
      <c r="M82" s="190" t="s">
        <v>2052</v>
      </c>
      <c r="N82" s="190" t="str">
        <f t="shared" si="4"/>
        <v>2014</v>
      </c>
      <c r="O82" s="248" t="s">
        <v>24531</v>
      </c>
    </row>
    <row r="83" spans="1:15">
      <c r="A83" s="190">
        <v>82</v>
      </c>
      <c r="B83" s="190" t="s">
        <v>2092</v>
      </c>
      <c r="C83" s="190" t="s">
        <v>2093</v>
      </c>
      <c r="D83" s="190" t="s">
        <v>2102</v>
      </c>
      <c r="E83" s="190" t="s">
        <v>31</v>
      </c>
      <c r="F83" s="190" t="s">
        <v>2094</v>
      </c>
      <c r="G83" s="190">
        <f t="shared" si="5"/>
        <v>7</v>
      </c>
      <c r="H83" s="190" t="str">
        <f t="shared" si="3"/>
        <v>0 - 10 Tahun</v>
      </c>
      <c r="I83" s="190" t="s">
        <v>1833</v>
      </c>
      <c r="J83" s="190" t="s">
        <v>70</v>
      </c>
      <c r="K83" s="190" t="s">
        <v>1834</v>
      </c>
      <c r="L83" s="190" t="s">
        <v>70</v>
      </c>
      <c r="M83" s="190" t="s">
        <v>2052</v>
      </c>
      <c r="N83" s="190" t="str">
        <f t="shared" si="4"/>
        <v>2014</v>
      </c>
      <c r="O83" s="248" t="s">
        <v>24532</v>
      </c>
    </row>
    <row r="84" spans="1:15">
      <c r="A84" s="190">
        <v>83</v>
      </c>
      <c r="B84" s="190" t="s">
        <v>2095</v>
      </c>
      <c r="C84" s="190" t="s">
        <v>2096</v>
      </c>
      <c r="D84" s="190" t="s">
        <v>2177</v>
      </c>
      <c r="E84" s="190" t="s">
        <v>24</v>
      </c>
      <c r="F84" s="190" t="s">
        <v>2097</v>
      </c>
      <c r="G84" s="190">
        <f t="shared" si="5"/>
        <v>7</v>
      </c>
      <c r="H84" s="190" t="str">
        <f t="shared" si="3"/>
        <v>0 - 10 Tahun</v>
      </c>
      <c r="I84" s="190" t="s">
        <v>1833</v>
      </c>
      <c r="J84" s="190" t="s">
        <v>70</v>
      </c>
      <c r="K84" s="190" t="s">
        <v>1834</v>
      </c>
      <c r="L84" s="190" t="s">
        <v>70</v>
      </c>
      <c r="M84" s="190" t="s">
        <v>2052</v>
      </c>
      <c r="N84" s="190" t="str">
        <f t="shared" si="4"/>
        <v>2014</v>
      </c>
      <c r="O84" s="248" t="s">
        <v>24533</v>
      </c>
    </row>
    <row r="85" spans="1:15">
      <c r="A85" s="190">
        <v>84</v>
      </c>
      <c r="B85" s="190" t="s">
        <v>2098</v>
      </c>
      <c r="C85" s="190" t="s">
        <v>2099</v>
      </c>
      <c r="D85" s="190" t="s">
        <v>1832</v>
      </c>
      <c r="E85" s="190" t="s">
        <v>23</v>
      </c>
      <c r="F85" s="190" t="s">
        <v>2101</v>
      </c>
      <c r="G85" s="190">
        <f t="shared" si="5"/>
        <v>67</v>
      </c>
      <c r="H85" s="190" t="str">
        <f t="shared" si="3"/>
        <v>'&gt;30 Tahun</v>
      </c>
      <c r="I85" s="190" t="s">
        <v>1833</v>
      </c>
      <c r="J85" s="190" t="s">
        <v>70</v>
      </c>
      <c r="K85" s="190" t="s">
        <v>1834</v>
      </c>
      <c r="L85" s="190" t="s">
        <v>70</v>
      </c>
      <c r="M85" s="190" t="s">
        <v>2100</v>
      </c>
      <c r="N85" s="190" t="str">
        <f t="shared" si="4"/>
        <v>1954</v>
      </c>
      <c r="O85" s="248" t="s">
        <v>24534</v>
      </c>
    </row>
    <row r="86" spans="1:15">
      <c r="A86" s="190">
        <v>85</v>
      </c>
      <c r="B86" s="190" t="s">
        <v>2105</v>
      </c>
      <c r="C86" s="190" t="s">
        <v>2106</v>
      </c>
      <c r="D86" s="190" t="s">
        <v>1832</v>
      </c>
      <c r="E86" s="190" t="s">
        <v>23</v>
      </c>
      <c r="F86" s="190" t="s">
        <v>2108</v>
      </c>
      <c r="G86" s="190">
        <f t="shared" si="5"/>
        <v>56</v>
      </c>
      <c r="H86" s="190" t="str">
        <f t="shared" si="3"/>
        <v>'&gt;30 Tahun</v>
      </c>
      <c r="I86" s="190" t="s">
        <v>1833</v>
      </c>
      <c r="J86" s="190" t="s">
        <v>70</v>
      </c>
      <c r="K86" s="190" t="s">
        <v>1834</v>
      </c>
      <c r="L86" s="190" t="s">
        <v>70</v>
      </c>
      <c r="M86" s="190" t="s">
        <v>2107</v>
      </c>
      <c r="N86" s="190" t="str">
        <f t="shared" si="4"/>
        <v>1965</v>
      </c>
      <c r="O86" s="248" t="s">
        <v>24535</v>
      </c>
    </row>
    <row r="87" spans="1:15">
      <c r="A87" s="190">
        <v>86</v>
      </c>
      <c r="B87" s="190" t="s">
        <v>2117</v>
      </c>
      <c r="C87" s="190" t="s">
        <v>2118</v>
      </c>
      <c r="D87" s="190" t="s">
        <v>1841</v>
      </c>
      <c r="E87" s="190" t="s">
        <v>65</v>
      </c>
      <c r="F87" s="190" t="s">
        <v>2119</v>
      </c>
      <c r="G87" s="190">
        <f t="shared" si="5"/>
        <v>40</v>
      </c>
      <c r="H87" s="190" t="str">
        <f t="shared" si="3"/>
        <v>'&gt;30 Tahun</v>
      </c>
      <c r="I87" s="190" t="s">
        <v>1833</v>
      </c>
      <c r="J87" s="190" t="s">
        <v>70</v>
      </c>
      <c r="K87" s="190" t="s">
        <v>1834</v>
      </c>
      <c r="L87" s="190" t="s">
        <v>70</v>
      </c>
      <c r="M87" s="190" t="s">
        <v>2120</v>
      </c>
      <c r="N87" s="190" t="str">
        <f t="shared" si="4"/>
        <v>1981</v>
      </c>
      <c r="O87" s="248" t="s">
        <v>24536</v>
      </c>
    </row>
    <row r="88" spans="1:15">
      <c r="A88" s="190">
        <v>87</v>
      </c>
      <c r="B88" s="190" t="s">
        <v>2121</v>
      </c>
      <c r="C88" s="190" t="s">
        <v>2122</v>
      </c>
      <c r="D88" s="190" t="s">
        <v>2115</v>
      </c>
      <c r="E88" s="190" t="s">
        <v>32</v>
      </c>
      <c r="F88" s="190" t="s">
        <v>2124</v>
      </c>
      <c r="G88" s="190">
        <f t="shared" si="5"/>
        <v>39</v>
      </c>
      <c r="H88" s="190" t="str">
        <f t="shared" si="3"/>
        <v>'&gt;30 Tahun</v>
      </c>
      <c r="I88" s="190" t="s">
        <v>1833</v>
      </c>
      <c r="J88" s="190" t="s">
        <v>70</v>
      </c>
      <c r="K88" s="190" t="s">
        <v>1834</v>
      </c>
      <c r="L88" s="190" t="s">
        <v>70</v>
      </c>
      <c r="M88" s="190" t="s">
        <v>2125</v>
      </c>
      <c r="N88" s="190" t="str">
        <f t="shared" si="4"/>
        <v>1982</v>
      </c>
      <c r="O88" s="248" t="s">
        <v>24537</v>
      </c>
    </row>
    <row r="89" spans="1:15">
      <c r="A89" s="190">
        <v>88</v>
      </c>
      <c r="B89" s="190" t="s">
        <v>2126</v>
      </c>
      <c r="C89" s="190" t="s">
        <v>2127</v>
      </c>
      <c r="D89" s="190" t="s">
        <v>2115</v>
      </c>
      <c r="E89" s="190" t="s">
        <v>32</v>
      </c>
      <c r="F89" s="190" t="s">
        <v>2129</v>
      </c>
      <c r="G89" s="190">
        <f t="shared" si="5"/>
        <v>39</v>
      </c>
      <c r="H89" s="190" t="str">
        <f t="shared" si="3"/>
        <v>'&gt;30 Tahun</v>
      </c>
      <c r="I89" s="190" t="s">
        <v>1833</v>
      </c>
      <c r="J89" s="190" t="s">
        <v>70</v>
      </c>
      <c r="K89" s="190" t="s">
        <v>1834</v>
      </c>
      <c r="L89" s="190" t="s">
        <v>70</v>
      </c>
      <c r="M89" s="190" t="s">
        <v>2128</v>
      </c>
      <c r="N89" s="190" t="str">
        <f t="shared" si="4"/>
        <v>1982</v>
      </c>
      <c r="O89" s="248" t="s">
        <v>24538</v>
      </c>
    </row>
    <row r="90" spans="1:15">
      <c r="A90" s="190">
        <v>89</v>
      </c>
      <c r="B90" s="190" t="s">
        <v>2130</v>
      </c>
      <c r="C90" s="190" t="s">
        <v>2131</v>
      </c>
      <c r="D90" s="190" t="s">
        <v>2115</v>
      </c>
      <c r="E90" s="190" t="s">
        <v>32</v>
      </c>
      <c r="F90" s="190" t="s">
        <v>2133</v>
      </c>
      <c r="G90" s="190">
        <f t="shared" si="5"/>
        <v>39</v>
      </c>
      <c r="H90" s="190" t="str">
        <f t="shared" si="3"/>
        <v>'&gt;30 Tahun</v>
      </c>
      <c r="I90" s="190" t="s">
        <v>1833</v>
      </c>
      <c r="J90" s="190" t="s">
        <v>70</v>
      </c>
      <c r="K90" s="190" t="s">
        <v>1834</v>
      </c>
      <c r="L90" s="190" t="s">
        <v>70</v>
      </c>
      <c r="M90" s="190" t="s">
        <v>2134</v>
      </c>
      <c r="N90" s="190" t="str">
        <f t="shared" si="4"/>
        <v>1982</v>
      </c>
      <c r="O90" s="248" t="s">
        <v>24539</v>
      </c>
    </row>
    <row r="91" spans="1:15">
      <c r="A91" s="190">
        <v>90</v>
      </c>
      <c r="B91" s="190" t="s">
        <v>2135</v>
      </c>
      <c r="C91" s="190" t="s">
        <v>2136</v>
      </c>
      <c r="D91" s="190" t="s">
        <v>2115</v>
      </c>
      <c r="E91" s="190" t="s">
        <v>32</v>
      </c>
      <c r="F91" s="190" t="s">
        <v>2138</v>
      </c>
      <c r="G91" s="190">
        <f t="shared" si="5"/>
        <v>39</v>
      </c>
      <c r="H91" s="190" t="str">
        <f t="shared" si="3"/>
        <v>'&gt;30 Tahun</v>
      </c>
      <c r="I91" s="190" t="s">
        <v>1833</v>
      </c>
      <c r="J91" s="190" t="s">
        <v>70</v>
      </c>
      <c r="K91" s="190" t="s">
        <v>1834</v>
      </c>
      <c r="L91" s="190" t="s">
        <v>70</v>
      </c>
      <c r="M91" s="190" t="s">
        <v>2137</v>
      </c>
      <c r="N91" s="190" t="str">
        <f t="shared" si="4"/>
        <v>1982</v>
      </c>
      <c r="O91" s="248" t="s">
        <v>24540</v>
      </c>
    </row>
    <row r="92" spans="1:15">
      <c r="A92" s="190">
        <v>91</v>
      </c>
      <c r="B92" s="190" t="s">
        <v>2139</v>
      </c>
      <c r="C92" s="190" t="s">
        <v>2140</v>
      </c>
      <c r="D92" s="190" t="s">
        <v>2115</v>
      </c>
      <c r="E92" s="190" t="s">
        <v>32</v>
      </c>
      <c r="F92" s="190" t="s">
        <v>2142</v>
      </c>
      <c r="G92" s="190">
        <f t="shared" si="5"/>
        <v>39</v>
      </c>
      <c r="H92" s="190" t="str">
        <f t="shared" si="3"/>
        <v>'&gt;30 Tahun</v>
      </c>
      <c r="I92" s="190" t="s">
        <v>1833</v>
      </c>
      <c r="J92" s="190" t="s">
        <v>70</v>
      </c>
      <c r="K92" s="190" t="s">
        <v>1834</v>
      </c>
      <c r="L92" s="190" t="s">
        <v>70</v>
      </c>
      <c r="M92" s="190" t="s">
        <v>2141</v>
      </c>
      <c r="N92" s="190" t="str">
        <f t="shared" si="4"/>
        <v>1982</v>
      </c>
      <c r="O92" s="248" t="s">
        <v>24541</v>
      </c>
    </row>
    <row r="93" spans="1:15">
      <c r="A93" s="190">
        <v>92</v>
      </c>
      <c r="B93" s="190" t="s">
        <v>2143</v>
      </c>
      <c r="C93" s="190" t="s">
        <v>2144</v>
      </c>
      <c r="D93" s="190" t="s">
        <v>2115</v>
      </c>
      <c r="E93" s="190" t="s">
        <v>32</v>
      </c>
      <c r="F93" s="190" t="s">
        <v>2146</v>
      </c>
      <c r="G93" s="190">
        <f t="shared" si="5"/>
        <v>39</v>
      </c>
      <c r="H93" s="190" t="str">
        <f t="shared" si="3"/>
        <v>'&gt;30 Tahun</v>
      </c>
      <c r="I93" s="190" t="s">
        <v>1833</v>
      </c>
      <c r="J93" s="190" t="s">
        <v>70</v>
      </c>
      <c r="K93" s="190" t="s">
        <v>1834</v>
      </c>
      <c r="L93" s="190" t="s">
        <v>70</v>
      </c>
      <c r="M93" s="190" t="s">
        <v>2145</v>
      </c>
      <c r="N93" s="190" t="str">
        <f t="shared" si="4"/>
        <v>1982</v>
      </c>
      <c r="O93" s="248" t="s">
        <v>24542</v>
      </c>
    </row>
    <row r="94" spans="1:15">
      <c r="A94" s="190">
        <v>93</v>
      </c>
      <c r="B94" s="190" t="s">
        <v>2147</v>
      </c>
      <c r="C94" s="190" t="s">
        <v>2148</v>
      </c>
      <c r="D94" s="190" t="s">
        <v>2115</v>
      </c>
      <c r="E94" s="190" t="s">
        <v>32</v>
      </c>
      <c r="F94" s="190" t="s">
        <v>2150</v>
      </c>
      <c r="G94" s="190">
        <f t="shared" si="5"/>
        <v>36</v>
      </c>
      <c r="H94" s="190" t="str">
        <f t="shared" si="3"/>
        <v>'&gt;30 Tahun</v>
      </c>
      <c r="I94" s="190" t="s">
        <v>1833</v>
      </c>
      <c r="J94" s="190" t="s">
        <v>70</v>
      </c>
      <c r="K94" s="190" t="s">
        <v>1834</v>
      </c>
      <c r="L94" s="190" t="s">
        <v>70</v>
      </c>
      <c r="M94" s="190" t="s">
        <v>2149</v>
      </c>
      <c r="N94" s="190" t="str">
        <f t="shared" si="4"/>
        <v>1985</v>
      </c>
      <c r="O94" s="248" t="s">
        <v>24543</v>
      </c>
    </row>
    <row r="95" spans="1:15">
      <c r="A95" s="190">
        <v>94</v>
      </c>
      <c r="B95" s="190" t="s">
        <v>2152</v>
      </c>
      <c r="C95" s="190" t="s">
        <v>2153</v>
      </c>
      <c r="D95" s="190" t="s">
        <v>1841</v>
      </c>
      <c r="E95" s="190" t="s">
        <v>65</v>
      </c>
      <c r="F95" s="190" t="s">
        <v>2156</v>
      </c>
      <c r="G95" s="190">
        <f t="shared" si="5"/>
        <v>30</v>
      </c>
      <c r="H95" s="190" t="str">
        <f t="shared" si="3"/>
        <v>21 - 30 Tahun</v>
      </c>
      <c r="I95" s="190" t="s">
        <v>1833</v>
      </c>
      <c r="J95" s="190" t="s">
        <v>70</v>
      </c>
      <c r="K95" s="190" t="s">
        <v>1834</v>
      </c>
      <c r="L95" s="190" t="s">
        <v>70</v>
      </c>
      <c r="M95" s="190" t="s">
        <v>2154</v>
      </c>
      <c r="N95" s="190" t="str">
        <f t="shared" si="4"/>
        <v>1991</v>
      </c>
      <c r="O95" s="248" t="s">
        <v>24544</v>
      </c>
    </row>
    <row r="96" spans="1:15">
      <c r="A96" s="190">
        <v>95</v>
      </c>
      <c r="B96" s="190" t="s">
        <v>2157</v>
      </c>
      <c r="C96" s="190" t="s">
        <v>2158</v>
      </c>
      <c r="D96" s="190" t="s">
        <v>1841</v>
      </c>
      <c r="E96" s="190" t="s">
        <v>65</v>
      </c>
      <c r="F96" s="190" t="s">
        <v>2160</v>
      </c>
      <c r="G96" s="190">
        <f t="shared" si="5"/>
        <v>30</v>
      </c>
      <c r="H96" s="190" t="str">
        <f t="shared" si="3"/>
        <v>21 - 30 Tahun</v>
      </c>
      <c r="I96" s="190" t="s">
        <v>1833</v>
      </c>
      <c r="J96" s="190" t="s">
        <v>70</v>
      </c>
      <c r="K96" s="190" t="s">
        <v>1834</v>
      </c>
      <c r="L96" s="190" t="s">
        <v>70</v>
      </c>
      <c r="M96" s="190" t="s">
        <v>2159</v>
      </c>
      <c r="N96" s="190" t="str">
        <f t="shared" si="4"/>
        <v>1991</v>
      </c>
      <c r="O96" s="248" t="s">
        <v>24545</v>
      </c>
    </row>
    <row r="97" spans="1:15">
      <c r="A97" s="190">
        <v>96</v>
      </c>
      <c r="B97" s="190" t="s">
        <v>2161</v>
      </c>
      <c r="C97" s="190" t="s">
        <v>2162</v>
      </c>
      <c r="D97" s="190" t="s">
        <v>1832</v>
      </c>
      <c r="E97" s="190" t="s">
        <v>23</v>
      </c>
      <c r="F97" s="190" t="s">
        <v>2163</v>
      </c>
      <c r="G97" s="190">
        <f t="shared" si="5"/>
        <v>14</v>
      </c>
      <c r="H97" s="190" t="str">
        <f t="shared" si="3"/>
        <v>11 - 20 Tahun</v>
      </c>
      <c r="I97" s="190" t="s">
        <v>2164</v>
      </c>
      <c r="J97" s="190" t="s">
        <v>71</v>
      </c>
      <c r="K97" s="190" t="s">
        <v>2165</v>
      </c>
      <c r="L97" s="190" t="s">
        <v>71</v>
      </c>
      <c r="M97" s="190" t="s">
        <v>1831</v>
      </c>
      <c r="N97" s="190" t="str">
        <f t="shared" si="4"/>
        <v>2007</v>
      </c>
      <c r="O97" s="248" t="s">
        <v>24546</v>
      </c>
    </row>
    <row r="98" spans="1:15">
      <c r="A98" s="190">
        <v>97</v>
      </c>
      <c r="B98" s="190" t="s">
        <v>2166</v>
      </c>
      <c r="C98" s="190" t="s">
        <v>2167</v>
      </c>
      <c r="D98" s="190" t="s">
        <v>1832</v>
      </c>
      <c r="E98" s="190" t="s">
        <v>23</v>
      </c>
      <c r="F98" s="190" t="s">
        <v>2168</v>
      </c>
      <c r="G98" s="190">
        <f t="shared" si="5"/>
        <v>14</v>
      </c>
      <c r="H98" s="190" t="str">
        <f t="shared" si="3"/>
        <v>11 - 20 Tahun</v>
      </c>
      <c r="I98" s="190" t="s">
        <v>2164</v>
      </c>
      <c r="J98" s="190" t="s">
        <v>71</v>
      </c>
      <c r="K98" s="190" t="s">
        <v>2165</v>
      </c>
      <c r="L98" s="190" t="s">
        <v>71</v>
      </c>
      <c r="M98" s="190" t="s">
        <v>1848</v>
      </c>
      <c r="N98" s="190" t="str">
        <f t="shared" si="4"/>
        <v>2007</v>
      </c>
      <c r="O98" s="248" t="s">
        <v>24547</v>
      </c>
    </row>
    <row r="99" spans="1:15">
      <c r="A99" s="190">
        <v>98</v>
      </c>
      <c r="B99" s="190" t="s">
        <v>2169</v>
      </c>
      <c r="C99" s="190" t="s">
        <v>2170</v>
      </c>
      <c r="D99" s="190" t="s">
        <v>1832</v>
      </c>
      <c r="E99" s="190" t="s">
        <v>23</v>
      </c>
      <c r="F99" s="190" t="s">
        <v>2171</v>
      </c>
      <c r="G99" s="190">
        <f t="shared" si="5"/>
        <v>12</v>
      </c>
      <c r="H99" s="190" t="str">
        <f t="shared" si="3"/>
        <v>11 - 20 Tahun</v>
      </c>
      <c r="I99" s="190" t="s">
        <v>2164</v>
      </c>
      <c r="J99" s="190" t="s">
        <v>71</v>
      </c>
      <c r="K99" s="190" t="s">
        <v>2165</v>
      </c>
      <c r="L99" s="190" t="s">
        <v>71</v>
      </c>
      <c r="M99" s="190" t="s">
        <v>1943</v>
      </c>
      <c r="N99" s="190" t="str">
        <f t="shared" si="4"/>
        <v>2009</v>
      </c>
      <c r="O99" s="248" t="s">
        <v>24548</v>
      </c>
    </row>
    <row r="100" spans="1:15">
      <c r="A100" s="190">
        <v>99</v>
      </c>
      <c r="B100" s="190" t="s">
        <v>2172</v>
      </c>
      <c r="C100" s="190" t="s">
        <v>2173</v>
      </c>
      <c r="D100" s="190" t="s">
        <v>1832</v>
      </c>
      <c r="E100" s="190" t="s">
        <v>23</v>
      </c>
      <c r="F100" s="190" t="s">
        <v>2174</v>
      </c>
      <c r="G100" s="190">
        <f t="shared" si="5"/>
        <v>12</v>
      </c>
      <c r="H100" s="190" t="str">
        <f t="shared" si="3"/>
        <v>11 - 20 Tahun</v>
      </c>
      <c r="I100" s="190" t="s">
        <v>2164</v>
      </c>
      <c r="J100" s="190" t="s">
        <v>71</v>
      </c>
      <c r="K100" s="190" t="s">
        <v>2165</v>
      </c>
      <c r="L100" s="190" t="s">
        <v>71</v>
      </c>
      <c r="M100" s="190" t="s">
        <v>1943</v>
      </c>
      <c r="N100" s="190" t="str">
        <f t="shared" si="4"/>
        <v>2009</v>
      </c>
      <c r="O100" s="248" t="s">
        <v>24549</v>
      </c>
    </row>
    <row r="101" spans="1:15">
      <c r="A101" s="190">
        <v>100</v>
      </c>
      <c r="B101" s="190" t="s">
        <v>2175</v>
      </c>
      <c r="C101" s="190" t="s">
        <v>2176</v>
      </c>
      <c r="D101" s="190" t="s">
        <v>2155</v>
      </c>
      <c r="E101" s="190" t="s">
        <v>26</v>
      </c>
      <c r="F101" s="190" t="s">
        <v>2178</v>
      </c>
      <c r="G101" s="190">
        <f t="shared" si="5"/>
        <v>20</v>
      </c>
      <c r="H101" s="190" t="str">
        <f t="shared" si="3"/>
        <v>11 - 20 Tahun</v>
      </c>
      <c r="I101" s="190" t="s">
        <v>2179</v>
      </c>
      <c r="J101" s="190" t="s">
        <v>76</v>
      </c>
      <c r="K101" s="190" t="s">
        <v>2180</v>
      </c>
      <c r="L101" s="190" t="s">
        <v>76</v>
      </c>
      <c r="M101" s="190" t="s">
        <v>2181</v>
      </c>
      <c r="N101" s="190" t="str">
        <f t="shared" si="4"/>
        <v>2001</v>
      </c>
      <c r="O101" s="248" t="s">
        <v>24550</v>
      </c>
    </row>
    <row r="102" spans="1:15">
      <c r="A102" s="190">
        <v>101</v>
      </c>
      <c r="B102" s="190" t="s">
        <v>2182</v>
      </c>
      <c r="C102" s="190" t="s">
        <v>2183</v>
      </c>
      <c r="D102" s="190" t="s">
        <v>1841</v>
      </c>
      <c r="E102" s="190" t="s">
        <v>65</v>
      </c>
      <c r="F102" s="190" t="s">
        <v>2186</v>
      </c>
      <c r="G102" s="190">
        <f t="shared" si="5"/>
        <v>20</v>
      </c>
      <c r="H102" s="190" t="str">
        <f t="shared" si="3"/>
        <v>11 - 20 Tahun</v>
      </c>
      <c r="I102" s="190" t="s">
        <v>2179</v>
      </c>
      <c r="J102" s="190" t="s">
        <v>76</v>
      </c>
      <c r="K102" s="190" t="s">
        <v>2180</v>
      </c>
      <c r="L102" s="190" t="s">
        <v>76</v>
      </c>
      <c r="M102" s="190" t="s">
        <v>2184</v>
      </c>
      <c r="N102" s="190" t="str">
        <f t="shared" si="4"/>
        <v>2001</v>
      </c>
      <c r="O102" s="248" t="s">
        <v>24551</v>
      </c>
    </row>
    <row r="103" spans="1:15">
      <c r="A103" s="190">
        <v>102</v>
      </c>
      <c r="B103" s="190" t="s">
        <v>2187</v>
      </c>
      <c r="C103" s="190" t="s">
        <v>2188</v>
      </c>
      <c r="D103" s="190" t="s">
        <v>1841</v>
      </c>
      <c r="E103" s="190" t="s">
        <v>65</v>
      </c>
      <c r="F103" s="190" t="s">
        <v>2190</v>
      </c>
      <c r="G103" s="190">
        <f t="shared" si="5"/>
        <v>20</v>
      </c>
      <c r="H103" s="190" t="str">
        <f t="shared" si="3"/>
        <v>11 - 20 Tahun</v>
      </c>
      <c r="I103" s="190" t="s">
        <v>2179</v>
      </c>
      <c r="J103" s="190" t="s">
        <v>76</v>
      </c>
      <c r="K103" s="190" t="s">
        <v>2180</v>
      </c>
      <c r="L103" s="190" t="s">
        <v>76</v>
      </c>
      <c r="M103" s="190" t="s">
        <v>2189</v>
      </c>
      <c r="N103" s="190" t="str">
        <f t="shared" si="4"/>
        <v>2001</v>
      </c>
      <c r="O103" s="248" t="s">
        <v>24552</v>
      </c>
    </row>
    <row r="104" spans="1:15">
      <c r="A104" s="190">
        <v>103</v>
      </c>
      <c r="B104" s="190" t="s">
        <v>2191</v>
      </c>
      <c r="C104" s="190" t="s">
        <v>2192</v>
      </c>
      <c r="D104" s="190" t="s">
        <v>2155</v>
      </c>
      <c r="E104" s="190" t="s">
        <v>26</v>
      </c>
      <c r="F104" s="190" t="s">
        <v>2194</v>
      </c>
      <c r="G104" s="190">
        <f t="shared" si="5"/>
        <v>20</v>
      </c>
      <c r="H104" s="190" t="str">
        <f t="shared" si="3"/>
        <v>11 - 20 Tahun</v>
      </c>
      <c r="I104" s="190" t="s">
        <v>2179</v>
      </c>
      <c r="J104" s="190" t="s">
        <v>76</v>
      </c>
      <c r="K104" s="190" t="s">
        <v>2180</v>
      </c>
      <c r="L104" s="190" t="s">
        <v>76</v>
      </c>
      <c r="M104" s="190" t="s">
        <v>2193</v>
      </c>
      <c r="N104" s="190" t="str">
        <f t="shared" si="4"/>
        <v>2001</v>
      </c>
      <c r="O104" s="248" t="s">
        <v>24553</v>
      </c>
    </row>
    <row r="105" spans="1:15">
      <c r="A105" s="190">
        <v>104</v>
      </c>
      <c r="B105" s="190" t="s">
        <v>2195</v>
      </c>
      <c r="C105" s="190" t="s">
        <v>2196</v>
      </c>
      <c r="D105" s="190" t="s">
        <v>2155</v>
      </c>
      <c r="E105" s="190" t="s">
        <v>26</v>
      </c>
      <c r="F105" s="190" t="s">
        <v>2198</v>
      </c>
      <c r="G105" s="190">
        <f t="shared" si="5"/>
        <v>20</v>
      </c>
      <c r="H105" s="190" t="str">
        <f t="shared" si="3"/>
        <v>11 - 20 Tahun</v>
      </c>
      <c r="I105" s="190" t="s">
        <v>2179</v>
      </c>
      <c r="J105" s="190" t="s">
        <v>76</v>
      </c>
      <c r="K105" s="190" t="s">
        <v>2180</v>
      </c>
      <c r="L105" s="190" t="s">
        <v>76</v>
      </c>
      <c r="M105" s="190" t="s">
        <v>2197</v>
      </c>
      <c r="N105" s="190" t="str">
        <f t="shared" si="4"/>
        <v>2001</v>
      </c>
      <c r="O105" s="248" t="s">
        <v>24554</v>
      </c>
    </row>
    <row r="106" spans="1:15">
      <c r="A106" s="190">
        <v>105</v>
      </c>
      <c r="B106" s="190" t="s">
        <v>2199</v>
      </c>
      <c r="C106" s="190" t="s">
        <v>2200</v>
      </c>
      <c r="D106" s="190" t="s">
        <v>1841</v>
      </c>
      <c r="E106" s="190" t="s">
        <v>65</v>
      </c>
      <c r="F106" s="190" t="s">
        <v>2202</v>
      </c>
      <c r="G106" s="190">
        <f t="shared" si="5"/>
        <v>20</v>
      </c>
      <c r="H106" s="190" t="str">
        <f t="shared" si="3"/>
        <v>11 - 20 Tahun</v>
      </c>
      <c r="I106" s="190" t="s">
        <v>2179</v>
      </c>
      <c r="J106" s="190" t="s">
        <v>76</v>
      </c>
      <c r="K106" s="190" t="s">
        <v>2180</v>
      </c>
      <c r="L106" s="190" t="s">
        <v>76</v>
      </c>
      <c r="M106" s="190" t="s">
        <v>2201</v>
      </c>
      <c r="N106" s="190" t="str">
        <f t="shared" si="4"/>
        <v>2001</v>
      </c>
      <c r="O106" s="248" t="s">
        <v>24555</v>
      </c>
    </row>
    <row r="107" spans="1:15">
      <c r="A107" s="190">
        <v>106</v>
      </c>
      <c r="B107" s="190" t="s">
        <v>2203</v>
      </c>
      <c r="C107" s="190" t="s">
        <v>2204</v>
      </c>
      <c r="D107" s="190" t="s">
        <v>2155</v>
      </c>
      <c r="E107" s="190" t="s">
        <v>26</v>
      </c>
      <c r="F107" s="190" t="s">
        <v>2206</v>
      </c>
      <c r="G107" s="190">
        <f t="shared" si="5"/>
        <v>20</v>
      </c>
      <c r="H107" s="190" t="str">
        <f t="shared" si="3"/>
        <v>11 - 20 Tahun</v>
      </c>
      <c r="I107" s="190" t="s">
        <v>2179</v>
      </c>
      <c r="J107" s="190" t="s">
        <v>76</v>
      </c>
      <c r="K107" s="190" t="s">
        <v>2180</v>
      </c>
      <c r="L107" s="190" t="s">
        <v>76</v>
      </c>
      <c r="M107" s="190" t="s">
        <v>2205</v>
      </c>
      <c r="N107" s="190" t="str">
        <f t="shared" si="4"/>
        <v>2001</v>
      </c>
      <c r="O107" s="248" t="s">
        <v>24556</v>
      </c>
    </row>
    <row r="108" spans="1:15">
      <c r="A108" s="190">
        <v>107</v>
      </c>
      <c r="B108" s="190" t="s">
        <v>2207</v>
      </c>
      <c r="C108" s="190" t="s">
        <v>2208</v>
      </c>
      <c r="D108" s="190" t="s">
        <v>1841</v>
      </c>
      <c r="E108" s="190" t="s">
        <v>65</v>
      </c>
      <c r="F108" s="190" t="s">
        <v>2209</v>
      </c>
      <c r="G108" s="190">
        <f t="shared" si="5"/>
        <v>20</v>
      </c>
      <c r="H108" s="190" t="str">
        <f t="shared" si="3"/>
        <v>11 - 20 Tahun</v>
      </c>
      <c r="I108" s="190" t="s">
        <v>2179</v>
      </c>
      <c r="J108" s="190" t="s">
        <v>76</v>
      </c>
      <c r="K108" s="190" t="s">
        <v>2180</v>
      </c>
      <c r="L108" s="190" t="s">
        <v>76</v>
      </c>
      <c r="M108" s="190" t="s">
        <v>2210</v>
      </c>
      <c r="N108" s="190" t="str">
        <f t="shared" si="4"/>
        <v>2001</v>
      </c>
      <c r="O108" s="248" t="s">
        <v>24557</v>
      </c>
    </row>
    <row r="109" spans="1:15">
      <c r="A109" s="190">
        <v>108</v>
      </c>
      <c r="B109" s="190" t="s">
        <v>2211</v>
      </c>
      <c r="C109" s="190" t="s">
        <v>2212</v>
      </c>
      <c r="D109" s="190" t="s">
        <v>1837</v>
      </c>
      <c r="E109" s="190" t="s">
        <v>29</v>
      </c>
      <c r="F109" s="190" t="s">
        <v>2213</v>
      </c>
      <c r="G109" s="190">
        <f t="shared" si="5"/>
        <v>20</v>
      </c>
      <c r="H109" s="190" t="str">
        <f t="shared" si="3"/>
        <v>11 - 20 Tahun</v>
      </c>
      <c r="I109" s="190" t="s">
        <v>2179</v>
      </c>
      <c r="J109" s="190" t="s">
        <v>76</v>
      </c>
      <c r="K109" s="190" t="s">
        <v>2180</v>
      </c>
      <c r="L109" s="190" t="s">
        <v>76</v>
      </c>
      <c r="M109" s="190" t="s">
        <v>2193</v>
      </c>
      <c r="N109" s="190" t="str">
        <f t="shared" si="4"/>
        <v>2001</v>
      </c>
      <c r="O109" s="248" t="s">
        <v>24558</v>
      </c>
    </row>
    <row r="110" spans="1:15">
      <c r="A110" s="190">
        <v>109</v>
      </c>
      <c r="B110" s="190" t="s">
        <v>2214</v>
      </c>
      <c r="C110" s="190" t="s">
        <v>2215</v>
      </c>
      <c r="D110" s="190" t="s">
        <v>2103</v>
      </c>
      <c r="E110" s="190" t="s">
        <v>64</v>
      </c>
      <c r="F110" s="190" t="s">
        <v>2217</v>
      </c>
      <c r="G110" s="190">
        <f t="shared" si="5"/>
        <v>20</v>
      </c>
      <c r="H110" s="190" t="str">
        <f t="shared" si="3"/>
        <v>11 - 20 Tahun</v>
      </c>
      <c r="I110" s="190" t="s">
        <v>2179</v>
      </c>
      <c r="J110" s="190" t="s">
        <v>76</v>
      </c>
      <c r="K110" s="190" t="s">
        <v>2180</v>
      </c>
      <c r="L110" s="190" t="s">
        <v>76</v>
      </c>
      <c r="M110" s="190" t="s">
        <v>2216</v>
      </c>
      <c r="N110" s="190" t="str">
        <f t="shared" si="4"/>
        <v>2001</v>
      </c>
      <c r="O110" s="248" t="s">
        <v>24559</v>
      </c>
    </row>
    <row r="111" spans="1:15">
      <c r="A111" s="190">
        <v>110</v>
      </c>
      <c r="B111" s="190" t="s">
        <v>2218</v>
      </c>
      <c r="C111" s="190" t="s">
        <v>2219</v>
      </c>
      <c r="D111" s="190" t="s">
        <v>1841</v>
      </c>
      <c r="E111" s="190" t="s">
        <v>65</v>
      </c>
      <c r="F111" s="190" t="s">
        <v>2220</v>
      </c>
      <c r="G111" s="190">
        <f t="shared" si="5"/>
        <v>20</v>
      </c>
      <c r="H111" s="190" t="str">
        <f t="shared" si="3"/>
        <v>11 - 20 Tahun</v>
      </c>
      <c r="I111" s="190" t="s">
        <v>2179</v>
      </c>
      <c r="J111" s="190" t="s">
        <v>76</v>
      </c>
      <c r="K111" s="190" t="s">
        <v>2180</v>
      </c>
      <c r="L111" s="190" t="s">
        <v>76</v>
      </c>
      <c r="M111" s="190" t="s">
        <v>2221</v>
      </c>
      <c r="N111" s="190" t="str">
        <f t="shared" si="4"/>
        <v>2001</v>
      </c>
      <c r="O111" s="248" t="s">
        <v>24560</v>
      </c>
    </row>
    <row r="112" spans="1:15">
      <c r="A112" s="190">
        <v>111</v>
      </c>
      <c r="B112" s="190" t="s">
        <v>2222</v>
      </c>
      <c r="C112" s="190" t="s">
        <v>2223</v>
      </c>
      <c r="D112" s="190" t="s">
        <v>2103</v>
      </c>
      <c r="E112" s="190" t="s">
        <v>64</v>
      </c>
      <c r="F112" s="190" t="s">
        <v>2225</v>
      </c>
      <c r="G112" s="190">
        <f t="shared" si="5"/>
        <v>20</v>
      </c>
      <c r="H112" s="190" t="str">
        <f t="shared" si="3"/>
        <v>11 - 20 Tahun</v>
      </c>
      <c r="I112" s="190" t="s">
        <v>2179</v>
      </c>
      <c r="J112" s="190" t="s">
        <v>76</v>
      </c>
      <c r="K112" s="190" t="s">
        <v>2180</v>
      </c>
      <c r="L112" s="190" t="s">
        <v>76</v>
      </c>
      <c r="M112" s="190" t="s">
        <v>2224</v>
      </c>
      <c r="N112" s="190" t="str">
        <f t="shared" si="4"/>
        <v>2001</v>
      </c>
      <c r="O112" s="248" t="s">
        <v>24561</v>
      </c>
    </row>
    <row r="113" spans="1:15">
      <c r="A113" s="190">
        <v>112</v>
      </c>
      <c r="B113" s="190" t="s">
        <v>2227</v>
      </c>
      <c r="C113" s="190" t="s">
        <v>2228</v>
      </c>
      <c r="D113" s="190" t="s">
        <v>2226</v>
      </c>
      <c r="E113" s="190" t="s">
        <v>67</v>
      </c>
      <c r="F113" s="190" t="s">
        <v>2230</v>
      </c>
      <c r="G113" s="190">
        <f t="shared" si="5"/>
        <v>19</v>
      </c>
      <c r="H113" s="190" t="str">
        <f t="shared" si="3"/>
        <v>11 - 20 Tahun</v>
      </c>
      <c r="I113" s="190" t="s">
        <v>2179</v>
      </c>
      <c r="J113" s="190" t="s">
        <v>76</v>
      </c>
      <c r="K113" s="190" t="s">
        <v>2180</v>
      </c>
      <c r="L113" s="190" t="s">
        <v>76</v>
      </c>
      <c r="M113" s="190" t="s">
        <v>2231</v>
      </c>
      <c r="N113" s="190" t="str">
        <f t="shared" si="4"/>
        <v>2002</v>
      </c>
      <c r="O113" s="248" t="s">
        <v>24562</v>
      </c>
    </row>
    <row r="114" spans="1:15">
      <c r="A114" s="190">
        <v>113</v>
      </c>
      <c r="B114" s="190" t="s">
        <v>2233</v>
      </c>
      <c r="C114" s="190" t="s">
        <v>2234</v>
      </c>
      <c r="D114" s="190" t="s">
        <v>2226</v>
      </c>
      <c r="E114" s="190" t="s">
        <v>67</v>
      </c>
      <c r="F114" s="190" t="s">
        <v>2235</v>
      </c>
      <c r="G114" s="190">
        <f t="shared" si="5"/>
        <v>19</v>
      </c>
      <c r="H114" s="190" t="str">
        <f t="shared" si="3"/>
        <v>11 - 20 Tahun</v>
      </c>
      <c r="I114" s="190" t="s">
        <v>2179</v>
      </c>
      <c r="J114" s="190" t="s">
        <v>76</v>
      </c>
      <c r="K114" s="190" t="s">
        <v>2180</v>
      </c>
      <c r="L114" s="190" t="s">
        <v>76</v>
      </c>
      <c r="M114" s="190" t="s">
        <v>2236</v>
      </c>
      <c r="N114" s="190" t="str">
        <f t="shared" si="4"/>
        <v>2002</v>
      </c>
      <c r="O114" s="248" t="s">
        <v>24563</v>
      </c>
    </row>
    <row r="115" spans="1:15">
      <c r="A115" s="190">
        <v>114</v>
      </c>
      <c r="B115" s="190" t="s">
        <v>2237</v>
      </c>
      <c r="C115" s="190" t="s">
        <v>2238</v>
      </c>
      <c r="D115" s="190" t="s">
        <v>2103</v>
      </c>
      <c r="E115" s="190" t="s">
        <v>64</v>
      </c>
      <c r="F115" s="190" t="s">
        <v>2240</v>
      </c>
      <c r="G115" s="190">
        <f t="shared" si="5"/>
        <v>19</v>
      </c>
      <c r="H115" s="190" t="str">
        <f t="shared" si="3"/>
        <v>11 - 20 Tahun</v>
      </c>
      <c r="I115" s="190" t="s">
        <v>2179</v>
      </c>
      <c r="J115" s="190" t="s">
        <v>76</v>
      </c>
      <c r="K115" s="190" t="s">
        <v>2180</v>
      </c>
      <c r="L115" s="190" t="s">
        <v>76</v>
      </c>
      <c r="M115" s="190" t="s">
        <v>2239</v>
      </c>
      <c r="N115" s="190" t="str">
        <f t="shared" si="4"/>
        <v>2002</v>
      </c>
      <c r="O115" s="248" t="s">
        <v>24564</v>
      </c>
    </row>
    <row r="116" spans="1:15">
      <c r="A116" s="190">
        <v>115</v>
      </c>
      <c r="B116" s="190" t="s">
        <v>2241</v>
      </c>
      <c r="C116" s="190" t="s">
        <v>2242</v>
      </c>
      <c r="D116" s="190" t="s">
        <v>2103</v>
      </c>
      <c r="E116" s="190" t="s">
        <v>64</v>
      </c>
      <c r="F116" s="190" t="s">
        <v>2243</v>
      </c>
      <c r="G116" s="190">
        <f t="shared" si="5"/>
        <v>19</v>
      </c>
      <c r="H116" s="190" t="str">
        <f t="shared" si="3"/>
        <v>11 - 20 Tahun</v>
      </c>
      <c r="I116" s="190" t="s">
        <v>2179</v>
      </c>
      <c r="J116" s="190" t="s">
        <v>76</v>
      </c>
      <c r="K116" s="190" t="s">
        <v>2180</v>
      </c>
      <c r="L116" s="190" t="s">
        <v>76</v>
      </c>
      <c r="M116" s="190" t="s">
        <v>2239</v>
      </c>
      <c r="N116" s="190" t="str">
        <f t="shared" si="4"/>
        <v>2002</v>
      </c>
      <c r="O116" s="248" t="s">
        <v>24565</v>
      </c>
    </row>
    <row r="117" spans="1:15">
      <c r="A117" s="190">
        <v>116</v>
      </c>
      <c r="B117" s="190" t="s">
        <v>2244</v>
      </c>
      <c r="C117" s="190" t="s">
        <v>2245</v>
      </c>
      <c r="D117" s="190" t="s">
        <v>2103</v>
      </c>
      <c r="E117" s="190" t="s">
        <v>64</v>
      </c>
      <c r="F117" s="190" t="s">
        <v>2247</v>
      </c>
      <c r="G117" s="190">
        <f t="shared" si="5"/>
        <v>19</v>
      </c>
      <c r="H117" s="190" t="str">
        <f t="shared" si="3"/>
        <v>11 - 20 Tahun</v>
      </c>
      <c r="I117" s="190" t="s">
        <v>2179</v>
      </c>
      <c r="J117" s="190" t="s">
        <v>76</v>
      </c>
      <c r="K117" s="190" t="s">
        <v>2180</v>
      </c>
      <c r="L117" s="190" t="s">
        <v>76</v>
      </c>
      <c r="M117" s="190" t="s">
        <v>2246</v>
      </c>
      <c r="N117" s="190" t="str">
        <f t="shared" si="4"/>
        <v>2002</v>
      </c>
      <c r="O117" s="248" t="s">
        <v>24566</v>
      </c>
    </row>
    <row r="118" spans="1:15">
      <c r="A118" s="190">
        <v>117</v>
      </c>
      <c r="B118" s="190" t="s">
        <v>2248</v>
      </c>
      <c r="C118" s="190" t="s">
        <v>2249</v>
      </c>
      <c r="D118" s="190" t="s">
        <v>2103</v>
      </c>
      <c r="E118" s="190" t="s">
        <v>64</v>
      </c>
      <c r="F118" s="190" t="s">
        <v>2250</v>
      </c>
      <c r="G118" s="190">
        <f t="shared" si="5"/>
        <v>19</v>
      </c>
      <c r="H118" s="190" t="str">
        <f t="shared" si="3"/>
        <v>11 - 20 Tahun</v>
      </c>
      <c r="I118" s="190" t="s">
        <v>2179</v>
      </c>
      <c r="J118" s="190" t="s">
        <v>76</v>
      </c>
      <c r="K118" s="190" t="s">
        <v>2180</v>
      </c>
      <c r="L118" s="190" t="s">
        <v>76</v>
      </c>
      <c r="M118" s="190" t="s">
        <v>2246</v>
      </c>
      <c r="N118" s="190" t="str">
        <f t="shared" si="4"/>
        <v>2002</v>
      </c>
      <c r="O118" s="248" t="s">
        <v>24567</v>
      </c>
    </row>
    <row r="119" spans="1:15">
      <c r="A119" s="190">
        <v>118</v>
      </c>
      <c r="B119" s="190" t="s">
        <v>2251</v>
      </c>
      <c r="C119" s="190" t="s">
        <v>2252</v>
      </c>
      <c r="D119" s="190" t="s">
        <v>2226</v>
      </c>
      <c r="E119" s="190" t="s">
        <v>67</v>
      </c>
      <c r="F119" s="190" t="s">
        <v>2254</v>
      </c>
      <c r="G119" s="190">
        <f t="shared" si="5"/>
        <v>19</v>
      </c>
      <c r="H119" s="190" t="str">
        <f t="shared" si="3"/>
        <v>11 - 20 Tahun</v>
      </c>
      <c r="I119" s="190" t="s">
        <v>2179</v>
      </c>
      <c r="J119" s="190" t="s">
        <v>76</v>
      </c>
      <c r="K119" s="190" t="s">
        <v>2180</v>
      </c>
      <c r="L119" s="190" t="s">
        <v>76</v>
      </c>
      <c r="M119" s="190" t="s">
        <v>2253</v>
      </c>
      <c r="N119" s="190" t="str">
        <f t="shared" si="4"/>
        <v>2002</v>
      </c>
      <c r="O119" s="248" t="s">
        <v>24568</v>
      </c>
    </row>
    <row r="120" spans="1:15">
      <c r="A120" s="190">
        <v>119</v>
      </c>
      <c r="B120" s="190" t="s">
        <v>2255</v>
      </c>
      <c r="C120" s="190" t="s">
        <v>2256</v>
      </c>
      <c r="D120" s="190" t="s">
        <v>2226</v>
      </c>
      <c r="E120" s="190" t="s">
        <v>67</v>
      </c>
      <c r="F120" s="190" t="s">
        <v>2257</v>
      </c>
      <c r="G120" s="190">
        <f t="shared" si="5"/>
        <v>19</v>
      </c>
      <c r="H120" s="190" t="str">
        <f t="shared" si="3"/>
        <v>11 - 20 Tahun</v>
      </c>
      <c r="I120" s="190" t="s">
        <v>2179</v>
      </c>
      <c r="J120" s="190" t="s">
        <v>76</v>
      </c>
      <c r="K120" s="190" t="s">
        <v>2180</v>
      </c>
      <c r="L120" s="190" t="s">
        <v>76</v>
      </c>
      <c r="M120" s="190" t="s">
        <v>2258</v>
      </c>
      <c r="N120" s="190" t="str">
        <f t="shared" si="4"/>
        <v>2002</v>
      </c>
      <c r="O120" s="248" t="s">
        <v>24569</v>
      </c>
    </row>
    <row r="121" spans="1:15">
      <c r="A121" s="190">
        <v>120</v>
      </c>
      <c r="B121" s="190" t="s">
        <v>2259</v>
      </c>
      <c r="C121" s="190" t="s">
        <v>2260</v>
      </c>
      <c r="D121" s="190" t="s">
        <v>2226</v>
      </c>
      <c r="E121" s="190" t="s">
        <v>67</v>
      </c>
      <c r="F121" s="190" t="s">
        <v>2261</v>
      </c>
      <c r="G121" s="190">
        <f t="shared" si="5"/>
        <v>19</v>
      </c>
      <c r="H121" s="190" t="str">
        <f t="shared" si="3"/>
        <v>11 - 20 Tahun</v>
      </c>
      <c r="I121" s="190" t="s">
        <v>2179</v>
      </c>
      <c r="J121" s="190" t="s">
        <v>76</v>
      </c>
      <c r="K121" s="190" t="s">
        <v>2180</v>
      </c>
      <c r="L121" s="190" t="s">
        <v>76</v>
      </c>
      <c r="M121" s="190" t="s">
        <v>2231</v>
      </c>
      <c r="N121" s="190" t="str">
        <f t="shared" si="4"/>
        <v>2002</v>
      </c>
      <c r="O121" s="248" t="s">
        <v>24570</v>
      </c>
    </row>
    <row r="122" spans="1:15">
      <c r="A122" s="190">
        <v>121</v>
      </c>
      <c r="B122" s="190" t="s">
        <v>2262</v>
      </c>
      <c r="C122" s="190" t="s">
        <v>2263</v>
      </c>
      <c r="D122" s="190" t="s">
        <v>1841</v>
      </c>
      <c r="E122" s="190" t="s">
        <v>65</v>
      </c>
      <c r="F122" s="190" t="s">
        <v>2264</v>
      </c>
      <c r="G122" s="190">
        <f t="shared" si="5"/>
        <v>19</v>
      </c>
      <c r="H122" s="190" t="str">
        <f t="shared" si="3"/>
        <v>11 - 20 Tahun</v>
      </c>
      <c r="I122" s="190" t="s">
        <v>2179</v>
      </c>
      <c r="J122" s="190" t="s">
        <v>76</v>
      </c>
      <c r="K122" s="190" t="s">
        <v>2180</v>
      </c>
      <c r="L122" s="190" t="s">
        <v>76</v>
      </c>
      <c r="M122" s="190" t="s">
        <v>2265</v>
      </c>
      <c r="N122" s="190" t="str">
        <f t="shared" si="4"/>
        <v>2002</v>
      </c>
      <c r="O122" s="248" t="s">
        <v>24571</v>
      </c>
    </row>
    <row r="123" spans="1:15">
      <c r="A123" s="190">
        <v>122</v>
      </c>
      <c r="B123" s="190" t="s">
        <v>2266</v>
      </c>
      <c r="C123" s="190" t="s">
        <v>2267</v>
      </c>
      <c r="D123" s="190" t="s">
        <v>1841</v>
      </c>
      <c r="E123" s="190" t="s">
        <v>65</v>
      </c>
      <c r="F123" s="190" t="s">
        <v>2268</v>
      </c>
      <c r="G123" s="190">
        <f t="shared" si="5"/>
        <v>19</v>
      </c>
      <c r="H123" s="190" t="str">
        <f t="shared" si="3"/>
        <v>11 - 20 Tahun</v>
      </c>
      <c r="I123" s="190" t="s">
        <v>2179</v>
      </c>
      <c r="J123" s="190" t="s">
        <v>76</v>
      </c>
      <c r="K123" s="190" t="s">
        <v>2180</v>
      </c>
      <c r="L123" s="190" t="s">
        <v>76</v>
      </c>
      <c r="M123" s="190" t="s">
        <v>2269</v>
      </c>
      <c r="N123" s="190" t="str">
        <f t="shared" si="4"/>
        <v>2002</v>
      </c>
      <c r="O123" s="248" t="s">
        <v>24572</v>
      </c>
    </row>
    <row r="124" spans="1:15">
      <c r="A124" s="190">
        <v>123</v>
      </c>
      <c r="B124" s="190" t="s">
        <v>2270</v>
      </c>
      <c r="C124" s="190" t="s">
        <v>2271</v>
      </c>
      <c r="D124" s="190" t="s">
        <v>1841</v>
      </c>
      <c r="E124" s="190" t="s">
        <v>65</v>
      </c>
      <c r="F124" s="190" t="s">
        <v>2272</v>
      </c>
      <c r="G124" s="190">
        <f t="shared" si="5"/>
        <v>19</v>
      </c>
      <c r="H124" s="190" t="str">
        <f t="shared" si="3"/>
        <v>11 - 20 Tahun</v>
      </c>
      <c r="I124" s="190" t="s">
        <v>2179</v>
      </c>
      <c r="J124" s="190" t="s">
        <v>76</v>
      </c>
      <c r="K124" s="190" t="s">
        <v>2180</v>
      </c>
      <c r="L124" s="190" t="s">
        <v>76</v>
      </c>
      <c r="M124" s="190" t="s">
        <v>2273</v>
      </c>
      <c r="N124" s="190" t="str">
        <f t="shared" si="4"/>
        <v>2002</v>
      </c>
      <c r="O124" s="248" t="s">
        <v>24573</v>
      </c>
    </row>
    <row r="125" spans="1:15">
      <c r="A125" s="190">
        <v>124</v>
      </c>
      <c r="B125" s="190" t="s">
        <v>2274</v>
      </c>
      <c r="C125" s="190" t="s">
        <v>2275</v>
      </c>
      <c r="D125" s="190" t="s">
        <v>1841</v>
      </c>
      <c r="E125" s="190" t="s">
        <v>65</v>
      </c>
      <c r="F125" s="190" t="s">
        <v>2276</v>
      </c>
      <c r="G125" s="190">
        <f t="shared" si="5"/>
        <v>19</v>
      </c>
      <c r="H125" s="190" t="str">
        <f t="shared" si="3"/>
        <v>11 - 20 Tahun</v>
      </c>
      <c r="I125" s="190" t="s">
        <v>2179</v>
      </c>
      <c r="J125" s="190" t="s">
        <v>76</v>
      </c>
      <c r="K125" s="190" t="s">
        <v>2180</v>
      </c>
      <c r="L125" s="190" t="s">
        <v>76</v>
      </c>
      <c r="M125" s="190" t="s">
        <v>2277</v>
      </c>
      <c r="N125" s="190" t="str">
        <f t="shared" si="4"/>
        <v>2002</v>
      </c>
      <c r="O125" s="248" t="s">
        <v>24574</v>
      </c>
    </row>
    <row r="126" spans="1:15">
      <c r="A126" s="190">
        <v>125</v>
      </c>
      <c r="B126" s="190" t="s">
        <v>2278</v>
      </c>
      <c r="C126" s="190" t="s">
        <v>2279</v>
      </c>
      <c r="D126" s="190" t="s">
        <v>1841</v>
      </c>
      <c r="E126" s="190" t="s">
        <v>66</v>
      </c>
      <c r="F126" s="190" t="s">
        <v>2280</v>
      </c>
      <c r="G126" s="190">
        <f t="shared" si="5"/>
        <v>19</v>
      </c>
      <c r="H126" s="190" t="str">
        <f t="shared" si="3"/>
        <v>11 - 20 Tahun</v>
      </c>
      <c r="I126" s="190" t="s">
        <v>2179</v>
      </c>
      <c r="J126" s="190" t="s">
        <v>76</v>
      </c>
      <c r="K126" s="190" t="s">
        <v>2180</v>
      </c>
      <c r="L126" s="190" t="s">
        <v>76</v>
      </c>
      <c r="M126" s="190" t="s">
        <v>2229</v>
      </c>
      <c r="N126" s="190" t="str">
        <f t="shared" si="4"/>
        <v>2002</v>
      </c>
      <c r="O126" s="248" t="s">
        <v>24575</v>
      </c>
    </row>
    <row r="127" spans="1:15">
      <c r="A127" s="190">
        <v>126</v>
      </c>
      <c r="B127" s="190" t="s">
        <v>2281</v>
      </c>
      <c r="C127" s="190" t="s">
        <v>2282</v>
      </c>
      <c r="D127" s="190" t="s">
        <v>1841</v>
      </c>
      <c r="E127" s="190" t="s">
        <v>65</v>
      </c>
      <c r="F127" s="190" t="s">
        <v>2283</v>
      </c>
      <c r="G127" s="190">
        <f t="shared" si="5"/>
        <v>19</v>
      </c>
      <c r="H127" s="190" t="str">
        <f t="shared" si="3"/>
        <v>11 - 20 Tahun</v>
      </c>
      <c r="I127" s="190" t="s">
        <v>2179</v>
      </c>
      <c r="J127" s="190" t="s">
        <v>76</v>
      </c>
      <c r="K127" s="190" t="s">
        <v>2180</v>
      </c>
      <c r="L127" s="190" t="s">
        <v>76</v>
      </c>
      <c r="M127" s="190" t="s">
        <v>2284</v>
      </c>
      <c r="N127" s="190" t="str">
        <f t="shared" si="4"/>
        <v>2002</v>
      </c>
      <c r="O127" s="248" t="s">
        <v>24576</v>
      </c>
    </row>
    <row r="128" spans="1:15">
      <c r="A128" s="190">
        <v>127</v>
      </c>
      <c r="B128" s="190" t="s">
        <v>2285</v>
      </c>
      <c r="C128" s="190" t="s">
        <v>2286</v>
      </c>
      <c r="D128" s="190" t="s">
        <v>1841</v>
      </c>
      <c r="E128" s="190" t="s">
        <v>65</v>
      </c>
      <c r="F128" s="190" t="s">
        <v>2287</v>
      </c>
      <c r="G128" s="190">
        <f t="shared" si="5"/>
        <v>19</v>
      </c>
      <c r="H128" s="190" t="str">
        <f t="shared" si="3"/>
        <v>11 - 20 Tahun</v>
      </c>
      <c r="I128" s="190" t="s">
        <v>2179</v>
      </c>
      <c r="J128" s="190" t="s">
        <v>76</v>
      </c>
      <c r="K128" s="190" t="s">
        <v>2180</v>
      </c>
      <c r="L128" s="190" t="s">
        <v>76</v>
      </c>
      <c r="M128" s="190" t="s">
        <v>2288</v>
      </c>
      <c r="N128" s="190" t="str">
        <f t="shared" si="4"/>
        <v>2002</v>
      </c>
      <c r="O128" s="248" t="s">
        <v>24577</v>
      </c>
    </row>
    <row r="129" spans="1:15">
      <c r="A129" s="190">
        <v>128</v>
      </c>
      <c r="B129" s="190" t="s">
        <v>2289</v>
      </c>
      <c r="C129" s="190" t="s">
        <v>2290</v>
      </c>
      <c r="D129" s="190" t="s">
        <v>1832</v>
      </c>
      <c r="E129" s="190" t="s">
        <v>60</v>
      </c>
      <c r="F129" s="190" t="s">
        <v>2291</v>
      </c>
      <c r="G129" s="190">
        <f t="shared" si="5"/>
        <v>19</v>
      </c>
      <c r="H129" s="190" t="str">
        <f t="shared" si="3"/>
        <v>11 - 20 Tahun</v>
      </c>
      <c r="I129" s="190" t="s">
        <v>2179</v>
      </c>
      <c r="J129" s="190" t="s">
        <v>76</v>
      </c>
      <c r="K129" s="190" t="s">
        <v>2180</v>
      </c>
      <c r="L129" s="190" t="s">
        <v>76</v>
      </c>
      <c r="M129" s="190" t="s">
        <v>2258</v>
      </c>
      <c r="N129" s="190" t="str">
        <f t="shared" si="4"/>
        <v>2002</v>
      </c>
      <c r="O129" s="248" t="s">
        <v>24578</v>
      </c>
    </row>
    <row r="130" spans="1:15">
      <c r="A130" s="190">
        <v>129</v>
      </c>
      <c r="B130" s="190" t="s">
        <v>2292</v>
      </c>
      <c r="C130" s="190" t="s">
        <v>2293</v>
      </c>
      <c r="D130" s="190" t="s">
        <v>1832</v>
      </c>
      <c r="E130" s="190" t="s">
        <v>60</v>
      </c>
      <c r="F130" s="190" t="s">
        <v>2295</v>
      </c>
      <c r="G130" s="190">
        <f t="shared" si="5"/>
        <v>19</v>
      </c>
      <c r="H130" s="190" t="str">
        <f t="shared" ref="H130:H193" si="6">IF(G130&lt;=10,"0 - 10 Tahun",IF(AND(G130&gt;10,G130&lt;=20),"11 - 20 Tahun",IF(AND(G130&gt;20,G130&lt;=30),"21 - 30 Tahun",IF(AND(G130&gt;30),"'&gt;30 Tahun",))))</f>
        <v>11 - 20 Tahun</v>
      </c>
      <c r="I130" s="190" t="s">
        <v>2179</v>
      </c>
      <c r="J130" s="190" t="s">
        <v>76</v>
      </c>
      <c r="K130" s="190" t="s">
        <v>2180</v>
      </c>
      <c r="L130" s="190" t="s">
        <v>76</v>
      </c>
      <c r="M130" s="190" t="s">
        <v>2294</v>
      </c>
      <c r="N130" s="190" t="str">
        <f t="shared" ref="N130:N193" si="7">RIGHT(M130,4)</f>
        <v>2002</v>
      </c>
      <c r="O130" s="248" t="s">
        <v>24579</v>
      </c>
    </row>
    <row r="131" spans="1:15">
      <c r="A131" s="190">
        <v>130</v>
      </c>
      <c r="B131" s="190" t="s">
        <v>2296</v>
      </c>
      <c r="C131" s="190" t="s">
        <v>2297</v>
      </c>
      <c r="D131" s="190" t="s">
        <v>1841</v>
      </c>
      <c r="E131" s="190" t="s">
        <v>65</v>
      </c>
      <c r="F131" s="190" t="s">
        <v>2299</v>
      </c>
      <c r="G131" s="190">
        <f t="shared" ref="G131:G194" si="8">2021-N131</f>
        <v>19</v>
      </c>
      <c r="H131" s="190" t="str">
        <f t="shared" si="6"/>
        <v>11 - 20 Tahun</v>
      </c>
      <c r="I131" s="190" t="s">
        <v>2179</v>
      </c>
      <c r="J131" s="190" t="s">
        <v>76</v>
      </c>
      <c r="K131" s="190" t="s">
        <v>2180</v>
      </c>
      <c r="L131" s="190" t="s">
        <v>76</v>
      </c>
      <c r="M131" s="190" t="s">
        <v>2298</v>
      </c>
      <c r="N131" s="190" t="str">
        <f t="shared" si="7"/>
        <v>2002</v>
      </c>
      <c r="O131" s="248" t="s">
        <v>24580</v>
      </c>
    </row>
    <row r="132" spans="1:15">
      <c r="A132" s="190">
        <v>131</v>
      </c>
      <c r="B132" s="190" t="s">
        <v>2300</v>
      </c>
      <c r="C132" s="190" t="s">
        <v>2301</v>
      </c>
      <c r="D132" s="190" t="s">
        <v>1832</v>
      </c>
      <c r="E132" s="190" t="s">
        <v>60</v>
      </c>
      <c r="F132" s="190" t="s">
        <v>2303</v>
      </c>
      <c r="G132" s="190">
        <f t="shared" si="8"/>
        <v>19</v>
      </c>
      <c r="H132" s="190" t="str">
        <f t="shared" si="6"/>
        <v>11 - 20 Tahun</v>
      </c>
      <c r="I132" s="190" t="s">
        <v>2179</v>
      </c>
      <c r="J132" s="190" t="s">
        <v>76</v>
      </c>
      <c r="K132" s="190" t="s">
        <v>2180</v>
      </c>
      <c r="L132" s="190" t="s">
        <v>76</v>
      </c>
      <c r="M132" s="190" t="s">
        <v>2302</v>
      </c>
      <c r="N132" s="190" t="str">
        <f t="shared" si="7"/>
        <v>2002</v>
      </c>
      <c r="O132" s="248" t="s">
        <v>24581</v>
      </c>
    </row>
    <row r="133" spans="1:15">
      <c r="A133" s="190">
        <v>132</v>
      </c>
      <c r="B133" s="190" t="s">
        <v>2304</v>
      </c>
      <c r="C133" s="190" t="s">
        <v>2305</v>
      </c>
      <c r="D133" s="190" t="s">
        <v>1832</v>
      </c>
      <c r="E133" s="190" t="s">
        <v>60</v>
      </c>
      <c r="F133" s="190" t="s">
        <v>2306</v>
      </c>
      <c r="G133" s="190">
        <f t="shared" si="8"/>
        <v>19</v>
      </c>
      <c r="H133" s="190" t="str">
        <f t="shared" si="6"/>
        <v>11 - 20 Tahun</v>
      </c>
      <c r="I133" s="190" t="s">
        <v>2179</v>
      </c>
      <c r="J133" s="190" t="s">
        <v>76</v>
      </c>
      <c r="K133" s="190" t="s">
        <v>2180</v>
      </c>
      <c r="L133" s="190" t="s">
        <v>76</v>
      </c>
      <c r="M133" s="190" t="s">
        <v>2307</v>
      </c>
      <c r="N133" s="190" t="str">
        <f t="shared" si="7"/>
        <v>2002</v>
      </c>
      <c r="O133" s="248" t="s">
        <v>24582</v>
      </c>
    </row>
    <row r="134" spans="1:15">
      <c r="A134" s="190">
        <v>133</v>
      </c>
      <c r="B134" s="190" t="s">
        <v>2308</v>
      </c>
      <c r="C134" s="190" t="s">
        <v>2309</v>
      </c>
      <c r="D134" s="190" t="s">
        <v>1832</v>
      </c>
      <c r="E134" s="190" t="s">
        <v>60</v>
      </c>
      <c r="F134" s="190" t="s">
        <v>2311</v>
      </c>
      <c r="G134" s="190">
        <f t="shared" si="8"/>
        <v>19</v>
      </c>
      <c r="H134" s="190" t="str">
        <f t="shared" si="6"/>
        <v>11 - 20 Tahun</v>
      </c>
      <c r="I134" s="190" t="s">
        <v>2179</v>
      </c>
      <c r="J134" s="190" t="s">
        <v>76</v>
      </c>
      <c r="K134" s="190" t="s">
        <v>2180</v>
      </c>
      <c r="L134" s="190" t="s">
        <v>76</v>
      </c>
      <c r="M134" s="190" t="s">
        <v>2310</v>
      </c>
      <c r="N134" s="190" t="str">
        <f t="shared" si="7"/>
        <v>2002</v>
      </c>
      <c r="O134" s="248" t="s">
        <v>24583</v>
      </c>
    </row>
    <row r="135" spans="1:15">
      <c r="A135" s="190">
        <v>134</v>
      </c>
      <c r="B135" s="190" t="s">
        <v>2312</v>
      </c>
      <c r="C135" s="190" t="s">
        <v>2313</v>
      </c>
      <c r="D135" s="190" t="s">
        <v>1832</v>
      </c>
      <c r="E135" s="190" t="s">
        <v>60</v>
      </c>
      <c r="F135" s="190" t="s">
        <v>2314</v>
      </c>
      <c r="G135" s="190">
        <f t="shared" si="8"/>
        <v>19</v>
      </c>
      <c r="H135" s="190" t="str">
        <f t="shared" si="6"/>
        <v>11 - 20 Tahun</v>
      </c>
      <c r="I135" s="190" t="s">
        <v>2179</v>
      </c>
      <c r="J135" s="190" t="s">
        <v>76</v>
      </c>
      <c r="K135" s="190" t="s">
        <v>2180</v>
      </c>
      <c r="L135" s="190" t="s">
        <v>76</v>
      </c>
      <c r="M135" s="190" t="s">
        <v>2277</v>
      </c>
      <c r="N135" s="190" t="str">
        <f t="shared" si="7"/>
        <v>2002</v>
      </c>
      <c r="O135" s="248" t="s">
        <v>24584</v>
      </c>
    </row>
    <row r="136" spans="1:15">
      <c r="A136" s="190">
        <v>135</v>
      </c>
      <c r="B136" s="190" t="s">
        <v>2315</v>
      </c>
      <c r="C136" s="190" t="s">
        <v>2316</v>
      </c>
      <c r="D136" s="190" t="s">
        <v>1832</v>
      </c>
      <c r="E136" s="190" t="s">
        <v>60</v>
      </c>
      <c r="F136" s="190" t="s">
        <v>2318</v>
      </c>
      <c r="G136" s="190">
        <f t="shared" si="8"/>
        <v>19</v>
      </c>
      <c r="H136" s="190" t="str">
        <f t="shared" si="6"/>
        <v>11 - 20 Tahun</v>
      </c>
      <c r="I136" s="190" t="s">
        <v>2179</v>
      </c>
      <c r="J136" s="190" t="s">
        <v>76</v>
      </c>
      <c r="K136" s="190" t="s">
        <v>2180</v>
      </c>
      <c r="L136" s="190" t="s">
        <v>76</v>
      </c>
      <c r="M136" s="190" t="s">
        <v>2317</v>
      </c>
      <c r="N136" s="190" t="str">
        <f t="shared" si="7"/>
        <v>2002</v>
      </c>
      <c r="O136" s="248" t="s">
        <v>24585</v>
      </c>
    </row>
    <row r="137" spans="1:15">
      <c r="A137" s="190">
        <v>136</v>
      </c>
      <c r="B137" s="190" t="s">
        <v>2319</v>
      </c>
      <c r="C137" s="190" t="s">
        <v>2320</v>
      </c>
      <c r="D137" s="190" t="s">
        <v>1832</v>
      </c>
      <c r="E137" s="190" t="s">
        <v>60</v>
      </c>
      <c r="F137" s="190" t="s">
        <v>2321</v>
      </c>
      <c r="G137" s="190">
        <f t="shared" si="8"/>
        <v>19</v>
      </c>
      <c r="H137" s="190" t="str">
        <f t="shared" si="6"/>
        <v>11 - 20 Tahun</v>
      </c>
      <c r="I137" s="190" t="s">
        <v>2179</v>
      </c>
      <c r="J137" s="190" t="s">
        <v>76</v>
      </c>
      <c r="K137" s="190" t="s">
        <v>2180</v>
      </c>
      <c r="L137" s="190" t="s">
        <v>76</v>
      </c>
      <c r="M137" s="190" t="s">
        <v>2298</v>
      </c>
      <c r="N137" s="190" t="str">
        <f t="shared" si="7"/>
        <v>2002</v>
      </c>
      <c r="O137" s="248" t="s">
        <v>24586</v>
      </c>
    </row>
    <row r="138" spans="1:15">
      <c r="A138" s="190">
        <v>137</v>
      </c>
      <c r="B138" s="190" t="s">
        <v>2322</v>
      </c>
      <c r="C138" s="190" t="s">
        <v>2323</v>
      </c>
      <c r="D138" s="190" t="s">
        <v>1841</v>
      </c>
      <c r="E138" s="190" t="s">
        <v>66</v>
      </c>
      <c r="F138" s="190" t="s">
        <v>2324</v>
      </c>
      <c r="G138" s="190">
        <f t="shared" si="8"/>
        <v>19</v>
      </c>
      <c r="H138" s="190" t="str">
        <f t="shared" si="6"/>
        <v>11 - 20 Tahun</v>
      </c>
      <c r="I138" s="190" t="s">
        <v>2179</v>
      </c>
      <c r="J138" s="190" t="s">
        <v>76</v>
      </c>
      <c r="K138" s="190" t="s">
        <v>2180</v>
      </c>
      <c r="L138" s="190" t="s">
        <v>76</v>
      </c>
      <c r="M138" s="190" t="s">
        <v>2310</v>
      </c>
      <c r="N138" s="190" t="str">
        <f t="shared" si="7"/>
        <v>2002</v>
      </c>
      <c r="O138" s="248" t="s">
        <v>24587</v>
      </c>
    </row>
    <row r="139" spans="1:15">
      <c r="A139" s="190">
        <v>138</v>
      </c>
      <c r="B139" s="190" t="s">
        <v>2325</v>
      </c>
      <c r="C139" s="190" t="s">
        <v>2326</v>
      </c>
      <c r="D139" s="190" t="s">
        <v>1841</v>
      </c>
      <c r="E139" s="190" t="s">
        <v>66</v>
      </c>
      <c r="F139" s="190" t="s">
        <v>2327</v>
      </c>
      <c r="G139" s="190">
        <f t="shared" si="8"/>
        <v>19</v>
      </c>
      <c r="H139" s="190" t="str">
        <f t="shared" si="6"/>
        <v>11 - 20 Tahun</v>
      </c>
      <c r="I139" s="190" t="s">
        <v>2179</v>
      </c>
      <c r="J139" s="190" t="s">
        <v>76</v>
      </c>
      <c r="K139" s="190" t="s">
        <v>2180</v>
      </c>
      <c r="L139" s="190" t="s">
        <v>76</v>
      </c>
      <c r="M139" s="190" t="s">
        <v>2277</v>
      </c>
      <c r="N139" s="190" t="str">
        <f t="shared" si="7"/>
        <v>2002</v>
      </c>
      <c r="O139" s="248" t="s">
        <v>24588</v>
      </c>
    </row>
    <row r="140" spans="1:15">
      <c r="A140" s="190">
        <v>139</v>
      </c>
      <c r="B140" s="190" t="s">
        <v>2328</v>
      </c>
      <c r="C140" s="190" t="s">
        <v>2329</v>
      </c>
      <c r="D140" s="190" t="s">
        <v>1841</v>
      </c>
      <c r="E140" s="190" t="s">
        <v>66</v>
      </c>
      <c r="F140" s="190" t="s">
        <v>2330</v>
      </c>
      <c r="G140" s="190">
        <f t="shared" si="8"/>
        <v>19</v>
      </c>
      <c r="H140" s="190" t="str">
        <f t="shared" si="6"/>
        <v>11 - 20 Tahun</v>
      </c>
      <c r="I140" s="190" t="s">
        <v>2179</v>
      </c>
      <c r="J140" s="190" t="s">
        <v>76</v>
      </c>
      <c r="K140" s="190" t="s">
        <v>2180</v>
      </c>
      <c r="L140" s="190" t="s">
        <v>76</v>
      </c>
      <c r="M140" s="190" t="s">
        <v>2331</v>
      </c>
      <c r="N140" s="190" t="str">
        <f t="shared" si="7"/>
        <v>2002</v>
      </c>
      <c r="O140" s="248" t="s">
        <v>24589</v>
      </c>
    </row>
    <row r="141" spans="1:15">
      <c r="A141" s="190">
        <v>140</v>
      </c>
      <c r="B141" s="190" t="s">
        <v>2332</v>
      </c>
      <c r="C141" s="190" t="s">
        <v>2333</v>
      </c>
      <c r="D141" s="190" t="s">
        <v>1832</v>
      </c>
      <c r="E141" s="190" t="s">
        <v>60</v>
      </c>
      <c r="F141" s="190" t="s">
        <v>2334</v>
      </c>
      <c r="G141" s="190">
        <f t="shared" si="8"/>
        <v>19</v>
      </c>
      <c r="H141" s="190" t="str">
        <f t="shared" si="6"/>
        <v>11 - 20 Tahun</v>
      </c>
      <c r="I141" s="190" t="s">
        <v>2179</v>
      </c>
      <c r="J141" s="190" t="s">
        <v>76</v>
      </c>
      <c r="K141" s="190" t="s">
        <v>2180</v>
      </c>
      <c r="L141" s="190" t="s">
        <v>76</v>
      </c>
      <c r="M141" s="190" t="s">
        <v>2335</v>
      </c>
      <c r="N141" s="190" t="str">
        <f t="shared" si="7"/>
        <v>2002</v>
      </c>
      <c r="O141" s="248" t="s">
        <v>24590</v>
      </c>
    </row>
    <row r="142" spans="1:15">
      <c r="A142" s="190">
        <v>141</v>
      </c>
      <c r="B142" s="190" t="s">
        <v>2336</v>
      </c>
      <c r="C142" s="190" t="s">
        <v>2337</v>
      </c>
      <c r="D142" s="190" t="s">
        <v>1832</v>
      </c>
      <c r="E142" s="190" t="s">
        <v>60</v>
      </c>
      <c r="F142" s="190" t="s">
        <v>2338</v>
      </c>
      <c r="G142" s="190">
        <f t="shared" si="8"/>
        <v>19</v>
      </c>
      <c r="H142" s="190" t="str">
        <f t="shared" si="6"/>
        <v>11 - 20 Tahun</v>
      </c>
      <c r="I142" s="190" t="s">
        <v>2179</v>
      </c>
      <c r="J142" s="190" t="s">
        <v>76</v>
      </c>
      <c r="K142" s="190" t="s">
        <v>2180</v>
      </c>
      <c r="L142" s="190" t="s">
        <v>76</v>
      </c>
      <c r="M142" s="190" t="s">
        <v>2231</v>
      </c>
      <c r="N142" s="190" t="str">
        <f t="shared" si="7"/>
        <v>2002</v>
      </c>
      <c r="O142" s="248" t="s">
        <v>24591</v>
      </c>
    </row>
    <row r="143" spans="1:15">
      <c r="A143" s="190">
        <v>142</v>
      </c>
      <c r="B143" s="190" t="s">
        <v>2339</v>
      </c>
      <c r="C143" s="190" t="s">
        <v>2340</v>
      </c>
      <c r="D143" s="190" t="s">
        <v>2155</v>
      </c>
      <c r="E143" s="190" t="s">
        <v>26</v>
      </c>
      <c r="F143" s="190" t="s">
        <v>2342</v>
      </c>
      <c r="G143" s="190">
        <f t="shared" si="8"/>
        <v>19</v>
      </c>
      <c r="H143" s="190" t="str">
        <f t="shared" si="6"/>
        <v>11 - 20 Tahun</v>
      </c>
      <c r="I143" s="190" t="s">
        <v>2179</v>
      </c>
      <c r="J143" s="190" t="s">
        <v>76</v>
      </c>
      <c r="K143" s="190" t="s">
        <v>2180</v>
      </c>
      <c r="L143" s="190" t="s">
        <v>76</v>
      </c>
      <c r="M143" s="190" t="s">
        <v>2341</v>
      </c>
      <c r="N143" s="190" t="str">
        <f t="shared" si="7"/>
        <v>2002</v>
      </c>
      <c r="O143" s="248" t="s">
        <v>24592</v>
      </c>
    </row>
    <row r="144" spans="1:15">
      <c r="A144" s="190">
        <v>143</v>
      </c>
      <c r="B144" s="190" t="s">
        <v>2343</v>
      </c>
      <c r="C144" s="190" t="s">
        <v>2344</v>
      </c>
      <c r="D144" s="190" t="s">
        <v>1832</v>
      </c>
      <c r="E144" s="190" t="s">
        <v>60</v>
      </c>
      <c r="F144" s="190" t="s">
        <v>2345</v>
      </c>
      <c r="G144" s="190">
        <f t="shared" si="8"/>
        <v>19</v>
      </c>
      <c r="H144" s="190" t="str">
        <f t="shared" si="6"/>
        <v>11 - 20 Tahun</v>
      </c>
      <c r="I144" s="190" t="s">
        <v>2179</v>
      </c>
      <c r="J144" s="190" t="s">
        <v>76</v>
      </c>
      <c r="K144" s="190" t="s">
        <v>2180</v>
      </c>
      <c r="L144" s="190" t="s">
        <v>76</v>
      </c>
      <c r="M144" s="190" t="s">
        <v>2288</v>
      </c>
      <c r="N144" s="190" t="str">
        <f t="shared" si="7"/>
        <v>2002</v>
      </c>
      <c r="O144" s="248" t="s">
        <v>24593</v>
      </c>
    </row>
    <row r="145" spans="1:15">
      <c r="A145" s="190">
        <v>144</v>
      </c>
      <c r="B145" s="190" t="s">
        <v>2346</v>
      </c>
      <c r="C145" s="190" t="s">
        <v>2347</v>
      </c>
      <c r="D145" s="190" t="s">
        <v>2155</v>
      </c>
      <c r="E145" s="190" t="s">
        <v>26</v>
      </c>
      <c r="F145" s="190" t="s">
        <v>2348</v>
      </c>
      <c r="G145" s="190">
        <f t="shared" si="8"/>
        <v>19</v>
      </c>
      <c r="H145" s="190" t="str">
        <f t="shared" si="6"/>
        <v>11 - 20 Tahun</v>
      </c>
      <c r="I145" s="190" t="s">
        <v>2179</v>
      </c>
      <c r="J145" s="190" t="s">
        <v>76</v>
      </c>
      <c r="K145" s="190" t="s">
        <v>2180</v>
      </c>
      <c r="L145" s="190" t="s">
        <v>76</v>
      </c>
      <c r="M145" s="190" t="s">
        <v>2349</v>
      </c>
      <c r="N145" s="190" t="str">
        <f t="shared" si="7"/>
        <v>2002</v>
      </c>
      <c r="O145" s="248" t="s">
        <v>24594</v>
      </c>
    </row>
    <row r="146" spans="1:15">
      <c r="A146" s="190">
        <v>145</v>
      </c>
      <c r="B146" s="190" t="s">
        <v>2350</v>
      </c>
      <c r="C146" s="190" t="s">
        <v>2351</v>
      </c>
      <c r="D146" s="190" t="s">
        <v>2155</v>
      </c>
      <c r="E146" s="190" t="s">
        <v>26</v>
      </c>
      <c r="F146" s="190" t="s">
        <v>2353</v>
      </c>
      <c r="G146" s="190">
        <f t="shared" si="8"/>
        <v>19</v>
      </c>
      <c r="H146" s="190" t="str">
        <f t="shared" si="6"/>
        <v>11 - 20 Tahun</v>
      </c>
      <c r="I146" s="190" t="s">
        <v>2179</v>
      </c>
      <c r="J146" s="190" t="s">
        <v>76</v>
      </c>
      <c r="K146" s="190" t="s">
        <v>2180</v>
      </c>
      <c r="L146" s="190" t="s">
        <v>76</v>
      </c>
      <c r="M146" s="190" t="s">
        <v>2352</v>
      </c>
      <c r="N146" s="190" t="str">
        <f t="shared" si="7"/>
        <v>2002</v>
      </c>
      <c r="O146" s="248" t="s">
        <v>24595</v>
      </c>
    </row>
    <row r="147" spans="1:15">
      <c r="A147" s="190">
        <v>146</v>
      </c>
      <c r="B147" s="190" t="s">
        <v>2354</v>
      </c>
      <c r="C147" s="190" t="s">
        <v>2355</v>
      </c>
      <c r="D147" s="190" t="s">
        <v>1832</v>
      </c>
      <c r="E147" s="190" t="s">
        <v>60</v>
      </c>
      <c r="F147" s="190" t="s">
        <v>2356</v>
      </c>
      <c r="G147" s="190">
        <f t="shared" si="8"/>
        <v>19</v>
      </c>
      <c r="H147" s="190" t="str">
        <f t="shared" si="6"/>
        <v>11 - 20 Tahun</v>
      </c>
      <c r="I147" s="190" t="s">
        <v>2179</v>
      </c>
      <c r="J147" s="190" t="s">
        <v>76</v>
      </c>
      <c r="K147" s="190" t="s">
        <v>2180</v>
      </c>
      <c r="L147" s="190" t="s">
        <v>76</v>
      </c>
      <c r="M147" s="190" t="s">
        <v>2357</v>
      </c>
      <c r="N147" s="190" t="str">
        <f t="shared" si="7"/>
        <v>2002</v>
      </c>
      <c r="O147" s="248" t="s">
        <v>24596</v>
      </c>
    </row>
    <row r="148" spans="1:15">
      <c r="A148" s="190">
        <v>147</v>
      </c>
      <c r="B148" s="190" t="s">
        <v>2358</v>
      </c>
      <c r="C148" s="190" t="s">
        <v>2359</v>
      </c>
      <c r="D148" s="190" t="s">
        <v>2155</v>
      </c>
      <c r="E148" s="190" t="s">
        <v>26</v>
      </c>
      <c r="F148" s="190" t="s">
        <v>2361</v>
      </c>
      <c r="G148" s="190">
        <f t="shared" si="8"/>
        <v>19</v>
      </c>
      <c r="H148" s="190" t="str">
        <f t="shared" si="6"/>
        <v>11 - 20 Tahun</v>
      </c>
      <c r="I148" s="190" t="s">
        <v>2179</v>
      </c>
      <c r="J148" s="190" t="s">
        <v>76</v>
      </c>
      <c r="K148" s="190" t="s">
        <v>2180</v>
      </c>
      <c r="L148" s="190" t="s">
        <v>76</v>
      </c>
      <c r="M148" s="190" t="s">
        <v>2360</v>
      </c>
      <c r="N148" s="190" t="str">
        <f t="shared" si="7"/>
        <v>2002</v>
      </c>
      <c r="O148" s="248" t="s">
        <v>24597</v>
      </c>
    </row>
    <row r="149" spans="1:15">
      <c r="A149" s="190">
        <v>148</v>
      </c>
      <c r="B149" s="190" t="s">
        <v>2362</v>
      </c>
      <c r="C149" s="190" t="s">
        <v>2363</v>
      </c>
      <c r="D149" s="190" t="s">
        <v>2155</v>
      </c>
      <c r="E149" s="190" t="s">
        <v>26</v>
      </c>
      <c r="F149" s="190" t="s">
        <v>2365</v>
      </c>
      <c r="G149" s="190">
        <f t="shared" si="8"/>
        <v>19</v>
      </c>
      <c r="H149" s="190" t="str">
        <f t="shared" si="6"/>
        <v>11 - 20 Tahun</v>
      </c>
      <c r="I149" s="190" t="s">
        <v>2179</v>
      </c>
      <c r="J149" s="190" t="s">
        <v>76</v>
      </c>
      <c r="K149" s="190" t="s">
        <v>2180</v>
      </c>
      <c r="L149" s="190" t="s">
        <v>76</v>
      </c>
      <c r="M149" s="190" t="s">
        <v>2364</v>
      </c>
      <c r="N149" s="190" t="str">
        <f t="shared" si="7"/>
        <v>2002</v>
      </c>
      <c r="O149" s="248" t="s">
        <v>24598</v>
      </c>
    </row>
    <row r="150" spans="1:15">
      <c r="A150" s="190">
        <v>149</v>
      </c>
      <c r="B150" s="190" t="s">
        <v>2366</v>
      </c>
      <c r="C150" s="190" t="s">
        <v>2367</v>
      </c>
      <c r="D150" s="190" t="s">
        <v>2155</v>
      </c>
      <c r="E150" s="190" t="s">
        <v>26</v>
      </c>
      <c r="F150" s="190" t="s">
        <v>2369</v>
      </c>
      <c r="G150" s="190">
        <f t="shared" si="8"/>
        <v>19</v>
      </c>
      <c r="H150" s="190" t="str">
        <f t="shared" si="6"/>
        <v>11 - 20 Tahun</v>
      </c>
      <c r="I150" s="190" t="s">
        <v>2179</v>
      </c>
      <c r="J150" s="190" t="s">
        <v>76</v>
      </c>
      <c r="K150" s="190" t="s">
        <v>2180</v>
      </c>
      <c r="L150" s="190" t="s">
        <v>76</v>
      </c>
      <c r="M150" s="190" t="s">
        <v>2368</v>
      </c>
      <c r="N150" s="190" t="str">
        <f t="shared" si="7"/>
        <v>2002</v>
      </c>
      <c r="O150" s="248" t="s">
        <v>24599</v>
      </c>
    </row>
    <row r="151" spans="1:15">
      <c r="A151" s="190">
        <v>150</v>
      </c>
      <c r="B151" s="190" t="s">
        <v>2370</v>
      </c>
      <c r="C151" s="190" t="s">
        <v>2371</v>
      </c>
      <c r="D151" s="190" t="s">
        <v>1832</v>
      </c>
      <c r="E151" s="190" t="s">
        <v>60</v>
      </c>
      <c r="F151" s="190" t="s">
        <v>2372</v>
      </c>
      <c r="G151" s="190">
        <f t="shared" si="8"/>
        <v>13</v>
      </c>
      <c r="H151" s="190" t="str">
        <f t="shared" si="6"/>
        <v>11 - 20 Tahun</v>
      </c>
      <c r="I151" s="190" t="s">
        <v>2179</v>
      </c>
      <c r="J151" s="190" t="s">
        <v>76</v>
      </c>
      <c r="K151" s="190" t="s">
        <v>2180</v>
      </c>
      <c r="L151" s="190" t="s">
        <v>76</v>
      </c>
      <c r="M151" s="190" t="s">
        <v>1881</v>
      </c>
      <c r="N151" s="190" t="str">
        <f t="shared" si="7"/>
        <v>2008</v>
      </c>
      <c r="O151" s="248" t="s">
        <v>24600</v>
      </c>
    </row>
    <row r="152" spans="1:15">
      <c r="A152" s="190">
        <v>151</v>
      </c>
      <c r="B152" s="190" t="s">
        <v>2373</v>
      </c>
      <c r="C152" s="190" t="s">
        <v>2374</v>
      </c>
      <c r="D152" s="190" t="s">
        <v>1832</v>
      </c>
      <c r="E152" s="190" t="s">
        <v>60</v>
      </c>
      <c r="F152" s="190" t="s">
        <v>2375</v>
      </c>
      <c r="G152" s="190">
        <f t="shared" si="8"/>
        <v>13</v>
      </c>
      <c r="H152" s="190" t="str">
        <f t="shared" si="6"/>
        <v>11 - 20 Tahun</v>
      </c>
      <c r="I152" s="190" t="s">
        <v>2179</v>
      </c>
      <c r="J152" s="190" t="s">
        <v>76</v>
      </c>
      <c r="K152" s="190" t="s">
        <v>2180</v>
      </c>
      <c r="L152" s="190" t="s">
        <v>76</v>
      </c>
      <c r="M152" s="190" t="s">
        <v>1881</v>
      </c>
      <c r="N152" s="190" t="str">
        <f t="shared" si="7"/>
        <v>2008</v>
      </c>
      <c r="O152" s="248" t="s">
        <v>24601</v>
      </c>
    </row>
    <row r="153" spans="1:15">
      <c r="A153" s="190">
        <v>152</v>
      </c>
      <c r="B153" s="190" t="s">
        <v>2376</v>
      </c>
      <c r="C153" s="190" t="s">
        <v>2377</v>
      </c>
      <c r="D153" s="190" t="s">
        <v>1832</v>
      </c>
      <c r="E153" s="190" t="s">
        <v>60</v>
      </c>
      <c r="F153" s="190" t="s">
        <v>2378</v>
      </c>
      <c r="G153" s="190">
        <f t="shared" si="8"/>
        <v>13</v>
      </c>
      <c r="H153" s="190" t="str">
        <f t="shared" si="6"/>
        <v>11 - 20 Tahun</v>
      </c>
      <c r="I153" s="190" t="s">
        <v>2179</v>
      </c>
      <c r="J153" s="190" t="s">
        <v>76</v>
      </c>
      <c r="K153" s="190" t="s">
        <v>2180</v>
      </c>
      <c r="L153" s="190" t="s">
        <v>76</v>
      </c>
      <c r="M153" s="190" t="s">
        <v>1881</v>
      </c>
      <c r="N153" s="190" t="str">
        <f t="shared" si="7"/>
        <v>2008</v>
      </c>
      <c r="O153" s="248" t="s">
        <v>24602</v>
      </c>
    </row>
    <row r="154" spans="1:15">
      <c r="A154" s="190">
        <v>153</v>
      </c>
      <c r="B154" s="190" t="s">
        <v>2379</v>
      </c>
      <c r="C154" s="190" t="s">
        <v>2380</v>
      </c>
      <c r="D154" s="190" t="s">
        <v>1832</v>
      </c>
      <c r="E154" s="190" t="s">
        <v>60</v>
      </c>
      <c r="F154" s="190" t="s">
        <v>2381</v>
      </c>
      <c r="G154" s="190">
        <f t="shared" si="8"/>
        <v>13</v>
      </c>
      <c r="H154" s="190" t="str">
        <f t="shared" si="6"/>
        <v>11 - 20 Tahun</v>
      </c>
      <c r="I154" s="190" t="s">
        <v>2179</v>
      </c>
      <c r="J154" s="190" t="s">
        <v>76</v>
      </c>
      <c r="K154" s="190" t="s">
        <v>2180</v>
      </c>
      <c r="L154" s="190" t="s">
        <v>76</v>
      </c>
      <c r="M154" s="190" t="s">
        <v>1881</v>
      </c>
      <c r="N154" s="190" t="str">
        <f t="shared" si="7"/>
        <v>2008</v>
      </c>
      <c r="O154" s="248" t="s">
        <v>24603</v>
      </c>
    </row>
    <row r="155" spans="1:15">
      <c r="A155" s="190">
        <v>154</v>
      </c>
      <c r="B155" s="190" t="s">
        <v>2382</v>
      </c>
      <c r="C155" s="190" t="s">
        <v>2383</v>
      </c>
      <c r="D155" s="190" t="s">
        <v>1832</v>
      </c>
      <c r="E155" s="190" t="s">
        <v>60</v>
      </c>
      <c r="F155" s="190" t="s">
        <v>2384</v>
      </c>
      <c r="G155" s="190">
        <f t="shared" si="8"/>
        <v>13</v>
      </c>
      <c r="H155" s="190" t="str">
        <f t="shared" si="6"/>
        <v>11 - 20 Tahun</v>
      </c>
      <c r="I155" s="190" t="s">
        <v>2179</v>
      </c>
      <c r="J155" s="190" t="s">
        <v>76</v>
      </c>
      <c r="K155" s="190" t="s">
        <v>2180</v>
      </c>
      <c r="L155" s="190" t="s">
        <v>76</v>
      </c>
      <c r="M155" s="190" t="s">
        <v>1881</v>
      </c>
      <c r="N155" s="190" t="str">
        <f t="shared" si="7"/>
        <v>2008</v>
      </c>
      <c r="O155" s="248" t="s">
        <v>24604</v>
      </c>
    </row>
    <row r="156" spans="1:15">
      <c r="A156" s="190">
        <v>155</v>
      </c>
      <c r="B156" s="190" t="s">
        <v>2385</v>
      </c>
      <c r="C156" s="190" t="s">
        <v>2386</v>
      </c>
      <c r="D156" s="190" t="s">
        <v>1832</v>
      </c>
      <c r="E156" s="190" t="s">
        <v>60</v>
      </c>
      <c r="F156" s="190" t="s">
        <v>2387</v>
      </c>
      <c r="G156" s="190">
        <f t="shared" si="8"/>
        <v>13</v>
      </c>
      <c r="H156" s="190" t="str">
        <f t="shared" si="6"/>
        <v>11 - 20 Tahun</v>
      </c>
      <c r="I156" s="190" t="s">
        <v>2179</v>
      </c>
      <c r="J156" s="190" t="s">
        <v>76</v>
      </c>
      <c r="K156" s="190" t="s">
        <v>2180</v>
      </c>
      <c r="L156" s="190" t="s">
        <v>76</v>
      </c>
      <c r="M156" s="190" t="s">
        <v>1881</v>
      </c>
      <c r="N156" s="190" t="str">
        <f t="shared" si="7"/>
        <v>2008</v>
      </c>
      <c r="O156" s="248" t="s">
        <v>24605</v>
      </c>
    </row>
    <row r="157" spans="1:15">
      <c r="A157" s="190">
        <v>156</v>
      </c>
      <c r="B157" s="190" t="s">
        <v>2388</v>
      </c>
      <c r="C157" s="190" t="s">
        <v>2389</v>
      </c>
      <c r="D157" s="190" t="s">
        <v>1832</v>
      </c>
      <c r="E157" s="190" t="s">
        <v>60</v>
      </c>
      <c r="F157" s="190" t="s">
        <v>2390</v>
      </c>
      <c r="G157" s="190">
        <f t="shared" si="8"/>
        <v>13</v>
      </c>
      <c r="H157" s="190" t="str">
        <f t="shared" si="6"/>
        <v>11 - 20 Tahun</v>
      </c>
      <c r="I157" s="190" t="s">
        <v>2179</v>
      </c>
      <c r="J157" s="190" t="s">
        <v>76</v>
      </c>
      <c r="K157" s="190" t="s">
        <v>2180</v>
      </c>
      <c r="L157" s="190" t="s">
        <v>76</v>
      </c>
      <c r="M157" s="190" t="s">
        <v>1881</v>
      </c>
      <c r="N157" s="190" t="str">
        <f t="shared" si="7"/>
        <v>2008</v>
      </c>
      <c r="O157" s="248" t="s">
        <v>24606</v>
      </c>
    </row>
    <row r="158" spans="1:15">
      <c r="A158" s="190">
        <v>157</v>
      </c>
      <c r="B158" s="190" t="s">
        <v>2391</v>
      </c>
      <c r="C158" s="190" t="s">
        <v>2392</v>
      </c>
      <c r="D158" s="190" t="s">
        <v>1832</v>
      </c>
      <c r="E158" s="190" t="s">
        <v>60</v>
      </c>
      <c r="F158" s="190" t="s">
        <v>2393</v>
      </c>
      <c r="G158" s="190">
        <f t="shared" si="8"/>
        <v>13</v>
      </c>
      <c r="H158" s="190" t="str">
        <f t="shared" si="6"/>
        <v>11 - 20 Tahun</v>
      </c>
      <c r="I158" s="190" t="s">
        <v>2179</v>
      </c>
      <c r="J158" s="190" t="s">
        <v>76</v>
      </c>
      <c r="K158" s="190" t="s">
        <v>2180</v>
      </c>
      <c r="L158" s="190" t="s">
        <v>76</v>
      </c>
      <c r="M158" s="190" t="s">
        <v>1881</v>
      </c>
      <c r="N158" s="190" t="str">
        <f t="shared" si="7"/>
        <v>2008</v>
      </c>
      <c r="O158" s="248" t="s">
        <v>24607</v>
      </c>
    </row>
    <row r="159" spans="1:15">
      <c r="A159" s="190">
        <v>158</v>
      </c>
      <c r="B159" s="190" t="s">
        <v>2394</v>
      </c>
      <c r="C159" s="190" t="s">
        <v>2395</v>
      </c>
      <c r="D159" s="190" t="s">
        <v>2103</v>
      </c>
      <c r="E159" s="190" t="s">
        <v>64</v>
      </c>
      <c r="F159" s="190" t="s">
        <v>2397</v>
      </c>
      <c r="G159" s="190">
        <f t="shared" si="8"/>
        <v>12</v>
      </c>
      <c r="H159" s="190" t="str">
        <f t="shared" si="6"/>
        <v>11 - 20 Tahun</v>
      </c>
      <c r="I159" s="190" t="s">
        <v>2179</v>
      </c>
      <c r="J159" s="190" t="s">
        <v>76</v>
      </c>
      <c r="K159" s="190" t="s">
        <v>2180</v>
      </c>
      <c r="L159" s="190" t="s">
        <v>76</v>
      </c>
      <c r="M159" s="190" t="s">
        <v>2398</v>
      </c>
      <c r="N159" s="190" t="str">
        <f t="shared" si="7"/>
        <v>2009</v>
      </c>
      <c r="O159" s="248" t="s">
        <v>24608</v>
      </c>
    </row>
    <row r="160" spans="1:15">
      <c r="A160" s="190">
        <v>159</v>
      </c>
      <c r="B160" s="190" t="s">
        <v>2399</v>
      </c>
      <c r="C160" s="190" t="s">
        <v>2400</v>
      </c>
      <c r="D160" s="190" t="s">
        <v>2103</v>
      </c>
      <c r="E160" s="190" t="s">
        <v>64</v>
      </c>
      <c r="F160" s="190" t="s">
        <v>2401</v>
      </c>
      <c r="G160" s="190">
        <f t="shared" si="8"/>
        <v>12</v>
      </c>
      <c r="H160" s="190" t="str">
        <f t="shared" si="6"/>
        <v>11 - 20 Tahun</v>
      </c>
      <c r="I160" s="190" t="s">
        <v>2179</v>
      </c>
      <c r="J160" s="190" t="s">
        <v>76</v>
      </c>
      <c r="K160" s="190" t="s">
        <v>2180</v>
      </c>
      <c r="L160" s="190" t="s">
        <v>76</v>
      </c>
      <c r="M160" s="190" t="s">
        <v>2396</v>
      </c>
      <c r="N160" s="190" t="str">
        <f t="shared" si="7"/>
        <v>2009</v>
      </c>
      <c r="O160" s="248" t="s">
        <v>24609</v>
      </c>
    </row>
    <row r="161" spans="1:15">
      <c r="A161" s="190">
        <v>160</v>
      </c>
      <c r="B161" s="190" t="s">
        <v>2402</v>
      </c>
      <c r="C161" s="190" t="s">
        <v>2403</v>
      </c>
      <c r="D161" s="190" t="s">
        <v>1841</v>
      </c>
      <c r="E161" s="190" t="s">
        <v>66</v>
      </c>
      <c r="F161" s="190" t="s">
        <v>2404</v>
      </c>
      <c r="G161" s="190">
        <f t="shared" si="8"/>
        <v>12</v>
      </c>
      <c r="H161" s="190" t="str">
        <f t="shared" si="6"/>
        <v>11 - 20 Tahun</v>
      </c>
      <c r="I161" s="190" t="s">
        <v>2179</v>
      </c>
      <c r="J161" s="190" t="s">
        <v>76</v>
      </c>
      <c r="K161" s="190" t="s">
        <v>2180</v>
      </c>
      <c r="L161" s="190" t="s">
        <v>76</v>
      </c>
      <c r="M161" s="190" t="s">
        <v>2396</v>
      </c>
      <c r="N161" s="190" t="str">
        <f t="shared" si="7"/>
        <v>2009</v>
      </c>
      <c r="O161" s="248" t="s">
        <v>24610</v>
      </c>
    </row>
    <row r="162" spans="1:15">
      <c r="A162" s="190">
        <v>161</v>
      </c>
      <c r="B162" s="190" t="s">
        <v>2405</v>
      </c>
      <c r="C162" s="190" t="s">
        <v>2406</v>
      </c>
      <c r="D162" s="190" t="s">
        <v>1841</v>
      </c>
      <c r="E162" s="190" t="s">
        <v>66</v>
      </c>
      <c r="F162" s="190" t="s">
        <v>2407</v>
      </c>
      <c r="G162" s="190">
        <f t="shared" si="8"/>
        <v>12</v>
      </c>
      <c r="H162" s="190" t="str">
        <f t="shared" si="6"/>
        <v>11 - 20 Tahun</v>
      </c>
      <c r="I162" s="190" t="s">
        <v>2179</v>
      </c>
      <c r="J162" s="190" t="s">
        <v>76</v>
      </c>
      <c r="K162" s="190" t="s">
        <v>2180</v>
      </c>
      <c r="L162" s="190" t="s">
        <v>76</v>
      </c>
      <c r="M162" s="190" t="s">
        <v>2396</v>
      </c>
      <c r="N162" s="190" t="str">
        <f t="shared" si="7"/>
        <v>2009</v>
      </c>
      <c r="O162" s="248" t="s">
        <v>24611</v>
      </c>
    </row>
    <row r="163" spans="1:15">
      <c r="A163" s="190">
        <v>162</v>
      </c>
      <c r="B163" s="190" t="s">
        <v>2408</v>
      </c>
      <c r="C163" s="190" t="s">
        <v>2409</v>
      </c>
      <c r="D163" s="190" t="s">
        <v>1841</v>
      </c>
      <c r="E163" s="190" t="s">
        <v>66</v>
      </c>
      <c r="F163" s="190" t="s">
        <v>2410</v>
      </c>
      <c r="G163" s="190">
        <f t="shared" si="8"/>
        <v>12</v>
      </c>
      <c r="H163" s="190" t="str">
        <f t="shared" si="6"/>
        <v>11 - 20 Tahun</v>
      </c>
      <c r="I163" s="190" t="s">
        <v>2179</v>
      </c>
      <c r="J163" s="190" t="s">
        <v>76</v>
      </c>
      <c r="K163" s="190" t="s">
        <v>2180</v>
      </c>
      <c r="L163" s="190" t="s">
        <v>76</v>
      </c>
      <c r="M163" s="190" t="s">
        <v>2396</v>
      </c>
      <c r="N163" s="190" t="str">
        <f t="shared" si="7"/>
        <v>2009</v>
      </c>
      <c r="O163" s="248" t="s">
        <v>24612</v>
      </c>
    </row>
    <row r="164" spans="1:15">
      <c r="A164" s="190">
        <v>163</v>
      </c>
      <c r="B164" s="190" t="s">
        <v>2411</v>
      </c>
      <c r="C164" s="190" t="s">
        <v>2412</v>
      </c>
      <c r="D164" s="190" t="s">
        <v>1841</v>
      </c>
      <c r="E164" s="190" t="s">
        <v>66</v>
      </c>
      <c r="F164" s="190" t="s">
        <v>2413</v>
      </c>
      <c r="G164" s="190">
        <f t="shared" si="8"/>
        <v>12</v>
      </c>
      <c r="H164" s="190" t="str">
        <f t="shared" si="6"/>
        <v>11 - 20 Tahun</v>
      </c>
      <c r="I164" s="190" t="s">
        <v>2179</v>
      </c>
      <c r="J164" s="190" t="s">
        <v>76</v>
      </c>
      <c r="K164" s="190" t="s">
        <v>2180</v>
      </c>
      <c r="L164" s="190" t="s">
        <v>76</v>
      </c>
      <c r="M164" s="190" t="s">
        <v>2396</v>
      </c>
      <c r="N164" s="190" t="str">
        <f t="shared" si="7"/>
        <v>2009</v>
      </c>
      <c r="O164" s="248" t="s">
        <v>24613</v>
      </c>
    </row>
    <row r="165" spans="1:15">
      <c r="A165" s="190">
        <v>164</v>
      </c>
      <c r="B165" s="190" t="s">
        <v>2414</v>
      </c>
      <c r="C165" s="190" t="s">
        <v>2415</v>
      </c>
      <c r="D165" s="190" t="s">
        <v>1841</v>
      </c>
      <c r="E165" s="190" t="s">
        <v>66</v>
      </c>
      <c r="F165" s="190" t="s">
        <v>2416</v>
      </c>
      <c r="G165" s="190">
        <f t="shared" si="8"/>
        <v>12</v>
      </c>
      <c r="H165" s="190" t="str">
        <f t="shared" si="6"/>
        <v>11 - 20 Tahun</v>
      </c>
      <c r="I165" s="190" t="s">
        <v>2179</v>
      </c>
      <c r="J165" s="190" t="s">
        <v>76</v>
      </c>
      <c r="K165" s="190" t="s">
        <v>2180</v>
      </c>
      <c r="L165" s="190" t="s">
        <v>76</v>
      </c>
      <c r="M165" s="190" t="s">
        <v>2396</v>
      </c>
      <c r="N165" s="190" t="str">
        <f t="shared" si="7"/>
        <v>2009</v>
      </c>
      <c r="O165" s="248" t="s">
        <v>24614</v>
      </c>
    </row>
    <row r="166" spans="1:15">
      <c r="A166" s="190">
        <v>165</v>
      </c>
      <c r="B166" s="190" t="s">
        <v>2417</v>
      </c>
      <c r="C166" s="190" t="s">
        <v>2418</v>
      </c>
      <c r="D166" s="190" t="s">
        <v>1841</v>
      </c>
      <c r="E166" s="190" t="s">
        <v>66</v>
      </c>
      <c r="F166" s="190" t="s">
        <v>2419</v>
      </c>
      <c r="G166" s="190">
        <f t="shared" si="8"/>
        <v>12</v>
      </c>
      <c r="H166" s="190" t="str">
        <f t="shared" si="6"/>
        <v>11 - 20 Tahun</v>
      </c>
      <c r="I166" s="190" t="s">
        <v>2179</v>
      </c>
      <c r="J166" s="190" t="s">
        <v>76</v>
      </c>
      <c r="K166" s="190" t="s">
        <v>2180</v>
      </c>
      <c r="L166" s="190" t="s">
        <v>76</v>
      </c>
      <c r="M166" s="190" t="s">
        <v>2396</v>
      </c>
      <c r="N166" s="190" t="str">
        <f t="shared" si="7"/>
        <v>2009</v>
      </c>
      <c r="O166" s="248" t="s">
        <v>24615</v>
      </c>
    </row>
    <row r="167" spans="1:15">
      <c r="A167" s="190">
        <v>166</v>
      </c>
      <c r="B167" s="190" t="s">
        <v>2420</v>
      </c>
      <c r="C167" s="190" t="s">
        <v>2421</v>
      </c>
      <c r="D167" s="190" t="s">
        <v>2113</v>
      </c>
      <c r="E167" s="190" t="s">
        <v>62</v>
      </c>
      <c r="F167" s="190" t="s">
        <v>2422</v>
      </c>
      <c r="G167" s="190">
        <f t="shared" si="8"/>
        <v>12</v>
      </c>
      <c r="H167" s="190" t="str">
        <f t="shared" si="6"/>
        <v>11 - 20 Tahun</v>
      </c>
      <c r="I167" s="190" t="s">
        <v>2179</v>
      </c>
      <c r="J167" s="190" t="s">
        <v>76</v>
      </c>
      <c r="K167" s="190" t="s">
        <v>2180</v>
      </c>
      <c r="L167" s="190" t="s">
        <v>76</v>
      </c>
      <c r="M167" s="190" t="s">
        <v>2396</v>
      </c>
      <c r="N167" s="190" t="str">
        <f t="shared" si="7"/>
        <v>2009</v>
      </c>
      <c r="O167" s="248" t="s">
        <v>24616</v>
      </c>
    </row>
    <row r="168" spans="1:15">
      <c r="A168" s="190">
        <v>167</v>
      </c>
      <c r="B168" s="190" t="s">
        <v>2423</v>
      </c>
      <c r="C168" s="190" t="s">
        <v>2424</v>
      </c>
      <c r="D168" s="190" t="s">
        <v>2113</v>
      </c>
      <c r="E168" s="190" t="s">
        <v>62</v>
      </c>
      <c r="F168" s="190" t="s">
        <v>2425</v>
      </c>
      <c r="G168" s="190">
        <f t="shared" si="8"/>
        <v>12</v>
      </c>
      <c r="H168" s="190" t="str">
        <f t="shared" si="6"/>
        <v>11 - 20 Tahun</v>
      </c>
      <c r="I168" s="190" t="s">
        <v>2179</v>
      </c>
      <c r="J168" s="190" t="s">
        <v>76</v>
      </c>
      <c r="K168" s="190" t="s">
        <v>2180</v>
      </c>
      <c r="L168" s="190" t="s">
        <v>76</v>
      </c>
      <c r="M168" s="190" t="s">
        <v>2396</v>
      </c>
      <c r="N168" s="190" t="str">
        <f t="shared" si="7"/>
        <v>2009</v>
      </c>
      <c r="O168" s="248" t="s">
        <v>24617</v>
      </c>
    </row>
    <row r="169" spans="1:15">
      <c r="A169" s="190">
        <v>168</v>
      </c>
      <c r="B169" s="190" t="s">
        <v>2426</v>
      </c>
      <c r="C169" s="190" t="s">
        <v>2427</v>
      </c>
      <c r="D169" s="190" t="s">
        <v>2113</v>
      </c>
      <c r="E169" s="190" t="s">
        <v>62</v>
      </c>
      <c r="F169" s="190" t="s">
        <v>2428</v>
      </c>
      <c r="G169" s="190">
        <f t="shared" si="8"/>
        <v>12</v>
      </c>
      <c r="H169" s="190" t="str">
        <f t="shared" si="6"/>
        <v>11 - 20 Tahun</v>
      </c>
      <c r="I169" s="190" t="s">
        <v>2179</v>
      </c>
      <c r="J169" s="190" t="s">
        <v>76</v>
      </c>
      <c r="K169" s="190" t="s">
        <v>2180</v>
      </c>
      <c r="L169" s="190" t="s">
        <v>76</v>
      </c>
      <c r="M169" s="190" t="s">
        <v>2396</v>
      </c>
      <c r="N169" s="190" t="str">
        <f t="shared" si="7"/>
        <v>2009</v>
      </c>
      <c r="O169" s="248" t="s">
        <v>24618</v>
      </c>
    </row>
    <row r="170" spans="1:15">
      <c r="A170" s="190">
        <v>169</v>
      </c>
      <c r="B170" s="190" t="s">
        <v>2429</v>
      </c>
      <c r="C170" s="190" t="s">
        <v>2430</v>
      </c>
      <c r="D170" s="190" t="s">
        <v>2113</v>
      </c>
      <c r="E170" s="190" t="s">
        <v>62</v>
      </c>
      <c r="F170" s="190" t="s">
        <v>2431</v>
      </c>
      <c r="G170" s="190">
        <f t="shared" si="8"/>
        <v>12</v>
      </c>
      <c r="H170" s="190" t="str">
        <f t="shared" si="6"/>
        <v>11 - 20 Tahun</v>
      </c>
      <c r="I170" s="190" t="s">
        <v>2179</v>
      </c>
      <c r="J170" s="190" t="s">
        <v>76</v>
      </c>
      <c r="K170" s="190" t="s">
        <v>2180</v>
      </c>
      <c r="L170" s="190" t="s">
        <v>76</v>
      </c>
      <c r="M170" s="190" t="s">
        <v>2396</v>
      </c>
      <c r="N170" s="190" t="str">
        <f t="shared" si="7"/>
        <v>2009</v>
      </c>
      <c r="O170" s="248" t="s">
        <v>24619</v>
      </c>
    </row>
    <row r="171" spans="1:15">
      <c r="A171" s="190">
        <v>170</v>
      </c>
      <c r="B171" s="190" t="s">
        <v>2432</v>
      </c>
      <c r="C171" s="190" t="s">
        <v>2433</v>
      </c>
      <c r="D171" s="190" t="s">
        <v>2113</v>
      </c>
      <c r="E171" s="190" t="s">
        <v>62</v>
      </c>
      <c r="F171" s="190" t="s">
        <v>2434</v>
      </c>
      <c r="G171" s="190">
        <f t="shared" si="8"/>
        <v>12</v>
      </c>
      <c r="H171" s="190" t="str">
        <f t="shared" si="6"/>
        <v>11 - 20 Tahun</v>
      </c>
      <c r="I171" s="190" t="s">
        <v>2179</v>
      </c>
      <c r="J171" s="190" t="s">
        <v>76</v>
      </c>
      <c r="K171" s="190" t="s">
        <v>2180</v>
      </c>
      <c r="L171" s="190" t="s">
        <v>76</v>
      </c>
      <c r="M171" s="190" t="s">
        <v>2396</v>
      </c>
      <c r="N171" s="190" t="str">
        <f t="shared" si="7"/>
        <v>2009</v>
      </c>
      <c r="O171" s="248" t="s">
        <v>24620</v>
      </c>
    </row>
    <row r="172" spans="1:15">
      <c r="A172" s="190">
        <v>171</v>
      </c>
      <c r="B172" s="190" t="s">
        <v>2435</v>
      </c>
      <c r="C172" s="190" t="s">
        <v>2436</v>
      </c>
      <c r="D172" s="190" t="s">
        <v>2113</v>
      </c>
      <c r="E172" s="190" t="s">
        <v>62</v>
      </c>
      <c r="F172" s="190" t="s">
        <v>2437</v>
      </c>
      <c r="G172" s="190">
        <f t="shared" si="8"/>
        <v>12</v>
      </c>
      <c r="H172" s="190" t="str">
        <f t="shared" si="6"/>
        <v>11 - 20 Tahun</v>
      </c>
      <c r="I172" s="190" t="s">
        <v>2179</v>
      </c>
      <c r="J172" s="190" t="s">
        <v>76</v>
      </c>
      <c r="K172" s="190" t="s">
        <v>2180</v>
      </c>
      <c r="L172" s="190" t="s">
        <v>76</v>
      </c>
      <c r="M172" s="190" t="s">
        <v>2396</v>
      </c>
      <c r="N172" s="190" t="str">
        <f t="shared" si="7"/>
        <v>2009</v>
      </c>
      <c r="O172" s="248" t="s">
        <v>24621</v>
      </c>
    </row>
    <row r="173" spans="1:15">
      <c r="A173" s="190">
        <v>172</v>
      </c>
      <c r="B173" s="190" t="s">
        <v>2438</v>
      </c>
      <c r="C173" s="190" t="s">
        <v>2439</v>
      </c>
      <c r="D173" s="190" t="s">
        <v>2113</v>
      </c>
      <c r="E173" s="190" t="s">
        <v>62</v>
      </c>
      <c r="F173" s="190" t="s">
        <v>2440</v>
      </c>
      <c r="G173" s="190">
        <f t="shared" si="8"/>
        <v>12</v>
      </c>
      <c r="H173" s="190" t="str">
        <f t="shared" si="6"/>
        <v>11 - 20 Tahun</v>
      </c>
      <c r="I173" s="190" t="s">
        <v>2179</v>
      </c>
      <c r="J173" s="190" t="s">
        <v>76</v>
      </c>
      <c r="K173" s="190" t="s">
        <v>2180</v>
      </c>
      <c r="L173" s="190" t="s">
        <v>76</v>
      </c>
      <c r="M173" s="190" t="s">
        <v>2396</v>
      </c>
      <c r="N173" s="190" t="str">
        <f t="shared" si="7"/>
        <v>2009</v>
      </c>
      <c r="O173" s="248" t="s">
        <v>24622</v>
      </c>
    </row>
    <row r="174" spans="1:15">
      <c r="A174" s="190">
        <v>173</v>
      </c>
      <c r="B174" s="190" t="s">
        <v>2441</v>
      </c>
      <c r="C174" s="190" t="s">
        <v>2442</v>
      </c>
      <c r="D174" s="190" t="s">
        <v>2113</v>
      </c>
      <c r="E174" s="190" t="s">
        <v>62</v>
      </c>
      <c r="F174" s="190" t="s">
        <v>2443</v>
      </c>
      <c r="G174" s="190">
        <f t="shared" si="8"/>
        <v>12</v>
      </c>
      <c r="H174" s="190" t="str">
        <f t="shared" si="6"/>
        <v>11 - 20 Tahun</v>
      </c>
      <c r="I174" s="190" t="s">
        <v>2179</v>
      </c>
      <c r="J174" s="190" t="s">
        <v>76</v>
      </c>
      <c r="K174" s="190" t="s">
        <v>2180</v>
      </c>
      <c r="L174" s="190" t="s">
        <v>76</v>
      </c>
      <c r="M174" s="190" t="s">
        <v>2396</v>
      </c>
      <c r="N174" s="190" t="str">
        <f t="shared" si="7"/>
        <v>2009</v>
      </c>
      <c r="O174" s="248" t="s">
        <v>24623</v>
      </c>
    </row>
    <row r="175" spans="1:15">
      <c r="A175" s="190">
        <v>174</v>
      </c>
      <c r="B175" s="190" t="s">
        <v>2444</v>
      </c>
      <c r="C175" s="190" t="s">
        <v>2445</v>
      </c>
      <c r="D175" s="190" t="s">
        <v>2185</v>
      </c>
      <c r="E175" s="190" t="s">
        <v>25</v>
      </c>
      <c r="F175" s="190" t="s">
        <v>2446</v>
      </c>
      <c r="G175" s="190">
        <f t="shared" si="8"/>
        <v>11</v>
      </c>
      <c r="H175" s="190" t="str">
        <f t="shared" si="6"/>
        <v>11 - 20 Tahun</v>
      </c>
      <c r="I175" s="190" t="s">
        <v>2179</v>
      </c>
      <c r="J175" s="190" t="s">
        <v>76</v>
      </c>
      <c r="K175" s="190" t="s">
        <v>2180</v>
      </c>
      <c r="L175" s="190" t="s">
        <v>76</v>
      </c>
      <c r="M175" s="190" t="s">
        <v>2447</v>
      </c>
      <c r="N175" s="190" t="str">
        <f t="shared" si="7"/>
        <v>2010</v>
      </c>
      <c r="O175" s="248" t="s">
        <v>24624</v>
      </c>
    </row>
    <row r="176" spans="1:15">
      <c r="A176" s="190">
        <v>175</v>
      </c>
      <c r="B176" s="190" t="s">
        <v>2448</v>
      </c>
      <c r="C176" s="190" t="s">
        <v>2449</v>
      </c>
      <c r="D176" s="190" t="s">
        <v>2185</v>
      </c>
      <c r="E176" s="190" t="s">
        <v>25</v>
      </c>
      <c r="F176" s="190" t="s">
        <v>2450</v>
      </c>
      <c r="G176" s="190">
        <f t="shared" si="8"/>
        <v>11</v>
      </c>
      <c r="H176" s="190" t="str">
        <f t="shared" si="6"/>
        <v>11 - 20 Tahun</v>
      </c>
      <c r="I176" s="190" t="s">
        <v>2179</v>
      </c>
      <c r="J176" s="190" t="s">
        <v>76</v>
      </c>
      <c r="K176" s="190" t="s">
        <v>2180</v>
      </c>
      <c r="L176" s="190" t="s">
        <v>76</v>
      </c>
      <c r="M176" s="190" t="s">
        <v>2447</v>
      </c>
      <c r="N176" s="190" t="str">
        <f t="shared" si="7"/>
        <v>2010</v>
      </c>
      <c r="O176" s="248" t="s">
        <v>24625</v>
      </c>
    </row>
    <row r="177" spans="1:15">
      <c r="A177" s="190">
        <v>176</v>
      </c>
      <c r="B177" s="190" t="s">
        <v>2451</v>
      </c>
      <c r="C177" s="190" t="s">
        <v>2452</v>
      </c>
      <c r="D177" s="190" t="s">
        <v>2185</v>
      </c>
      <c r="E177" s="190" t="s">
        <v>25</v>
      </c>
      <c r="F177" s="190" t="s">
        <v>2453</v>
      </c>
      <c r="G177" s="190">
        <f t="shared" si="8"/>
        <v>11</v>
      </c>
      <c r="H177" s="190" t="str">
        <f t="shared" si="6"/>
        <v>11 - 20 Tahun</v>
      </c>
      <c r="I177" s="190" t="s">
        <v>2179</v>
      </c>
      <c r="J177" s="190" t="s">
        <v>76</v>
      </c>
      <c r="K177" s="190" t="s">
        <v>2180</v>
      </c>
      <c r="L177" s="190" t="s">
        <v>76</v>
      </c>
      <c r="M177" s="190" t="s">
        <v>2447</v>
      </c>
      <c r="N177" s="190" t="str">
        <f t="shared" si="7"/>
        <v>2010</v>
      </c>
      <c r="O177" s="248" t="s">
        <v>24626</v>
      </c>
    </row>
    <row r="178" spans="1:15">
      <c r="A178" s="190">
        <v>177</v>
      </c>
      <c r="B178" s="190" t="s">
        <v>2454</v>
      </c>
      <c r="C178" s="190" t="s">
        <v>2455</v>
      </c>
      <c r="D178" s="190" t="s">
        <v>2185</v>
      </c>
      <c r="E178" s="190" t="s">
        <v>25</v>
      </c>
      <c r="F178" s="190" t="s">
        <v>2456</v>
      </c>
      <c r="G178" s="190">
        <f t="shared" si="8"/>
        <v>11</v>
      </c>
      <c r="H178" s="190" t="str">
        <f t="shared" si="6"/>
        <v>11 - 20 Tahun</v>
      </c>
      <c r="I178" s="190" t="s">
        <v>2179</v>
      </c>
      <c r="J178" s="190" t="s">
        <v>76</v>
      </c>
      <c r="K178" s="190" t="s">
        <v>2180</v>
      </c>
      <c r="L178" s="190" t="s">
        <v>76</v>
      </c>
      <c r="M178" s="190" t="s">
        <v>2447</v>
      </c>
      <c r="N178" s="190" t="str">
        <f t="shared" si="7"/>
        <v>2010</v>
      </c>
      <c r="O178" s="248" t="s">
        <v>24627</v>
      </c>
    </row>
    <row r="179" spans="1:15">
      <c r="A179" s="190">
        <v>178</v>
      </c>
      <c r="B179" s="190" t="s">
        <v>2457</v>
      </c>
      <c r="C179" s="190" t="s">
        <v>2458</v>
      </c>
      <c r="D179" s="190" t="s">
        <v>2185</v>
      </c>
      <c r="E179" s="190" t="s">
        <v>25</v>
      </c>
      <c r="F179" s="190" t="s">
        <v>2459</v>
      </c>
      <c r="G179" s="190">
        <f t="shared" si="8"/>
        <v>11</v>
      </c>
      <c r="H179" s="190" t="str">
        <f t="shared" si="6"/>
        <v>11 - 20 Tahun</v>
      </c>
      <c r="I179" s="190" t="s">
        <v>2179</v>
      </c>
      <c r="J179" s="190" t="s">
        <v>76</v>
      </c>
      <c r="K179" s="190" t="s">
        <v>2180</v>
      </c>
      <c r="L179" s="190" t="s">
        <v>76</v>
      </c>
      <c r="M179" s="190" t="s">
        <v>2447</v>
      </c>
      <c r="N179" s="190" t="str">
        <f t="shared" si="7"/>
        <v>2010</v>
      </c>
      <c r="O179" s="248" t="s">
        <v>24628</v>
      </c>
    </row>
    <row r="180" spans="1:15">
      <c r="A180" s="190">
        <v>179</v>
      </c>
      <c r="B180" s="190" t="s">
        <v>2460</v>
      </c>
      <c r="C180" s="190" t="s">
        <v>2461</v>
      </c>
      <c r="D180" s="190" t="s">
        <v>2185</v>
      </c>
      <c r="E180" s="190" t="s">
        <v>25</v>
      </c>
      <c r="F180" s="190" t="s">
        <v>2462</v>
      </c>
      <c r="G180" s="190">
        <f t="shared" si="8"/>
        <v>11</v>
      </c>
      <c r="H180" s="190" t="str">
        <f t="shared" si="6"/>
        <v>11 - 20 Tahun</v>
      </c>
      <c r="I180" s="190" t="s">
        <v>2179</v>
      </c>
      <c r="J180" s="190" t="s">
        <v>76</v>
      </c>
      <c r="K180" s="190" t="s">
        <v>2180</v>
      </c>
      <c r="L180" s="190" t="s">
        <v>76</v>
      </c>
      <c r="M180" s="190" t="s">
        <v>2463</v>
      </c>
      <c r="N180" s="190" t="str">
        <f t="shared" si="7"/>
        <v>2010</v>
      </c>
      <c r="O180" s="248" t="s">
        <v>24629</v>
      </c>
    </row>
    <row r="181" spans="1:15">
      <c r="A181" s="190">
        <v>180</v>
      </c>
      <c r="B181" s="190" t="s">
        <v>2464</v>
      </c>
      <c r="C181" s="190" t="s">
        <v>2465</v>
      </c>
      <c r="D181" s="190" t="s">
        <v>2185</v>
      </c>
      <c r="E181" s="190" t="s">
        <v>25</v>
      </c>
      <c r="F181" s="190"/>
      <c r="G181" s="190">
        <f t="shared" si="8"/>
        <v>5</v>
      </c>
      <c r="H181" s="190" t="str">
        <f t="shared" si="6"/>
        <v>0 - 10 Tahun</v>
      </c>
      <c r="I181" s="190" t="s">
        <v>2179</v>
      </c>
      <c r="J181" s="190" t="s">
        <v>76</v>
      </c>
      <c r="K181" s="190" t="s">
        <v>2180</v>
      </c>
      <c r="L181" s="190" t="s">
        <v>77</v>
      </c>
      <c r="M181" s="190" t="s">
        <v>2466</v>
      </c>
      <c r="N181" s="190" t="str">
        <f t="shared" si="7"/>
        <v>2016</v>
      </c>
      <c r="O181" s="248" t="s">
        <v>24630</v>
      </c>
    </row>
    <row r="182" spans="1:15">
      <c r="A182" s="190">
        <v>181</v>
      </c>
      <c r="B182" s="190" t="s">
        <v>2467</v>
      </c>
      <c r="C182" s="190" t="s">
        <v>2468</v>
      </c>
      <c r="D182" s="190" t="s">
        <v>2185</v>
      </c>
      <c r="E182" s="190" t="s">
        <v>25</v>
      </c>
      <c r="F182" s="190"/>
      <c r="G182" s="190">
        <f t="shared" si="8"/>
        <v>5</v>
      </c>
      <c r="H182" s="190" t="str">
        <f t="shared" si="6"/>
        <v>0 - 10 Tahun</v>
      </c>
      <c r="I182" s="190" t="s">
        <v>2179</v>
      </c>
      <c r="J182" s="190" t="s">
        <v>76</v>
      </c>
      <c r="K182" s="190" t="s">
        <v>2180</v>
      </c>
      <c r="L182" s="190" t="s">
        <v>77</v>
      </c>
      <c r="M182" s="190" t="s">
        <v>2469</v>
      </c>
      <c r="N182" s="190" t="str">
        <f t="shared" si="7"/>
        <v>2016</v>
      </c>
      <c r="O182" s="248" t="s">
        <v>24631</v>
      </c>
    </row>
    <row r="183" spans="1:15">
      <c r="A183" s="190">
        <v>182</v>
      </c>
      <c r="B183" s="190" t="s">
        <v>2470</v>
      </c>
      <c r="C183" s="190" t="s">
        <v>2471</v>
      </c>
      <c r="D183" s="190" t="s">
        <v>2185</v>
      </c>
      <c r="E183" s="190" t="s">
        <v>25</v>
      </c>
      <c r="F183" s="190"/>
      <c r="G183" s="190">
        <f t="shared" si="8"/>
        <v>5</v>
      </c>
      <c r="H183" s="190" t="str">
        <f t="shared" si="6"/>
        <v>0 - 10 Tahun</v>
      </c>
      <c r="I183" s="190" t="s">
        <v>2179</v>
      </c>
      <c r="J183" s="190" t="s">
        <v>76</v>
      </c>
      <c r="K183" s="190" t="s">
        <v>2180</v>
      </c>
      <c r="L183" s="190" t="s">
        <v>77</v>
      </c>
      <c r="M183" s="190" t="s">
        <v>2472</v>
      </c>
      <c r="N183" s="190" t="str">
        <f t="shared" si="7"/>
        <v>2016</v>
      </c>
      <c r="O183" s="248" t="s">
        <v>24632</v>
      </c>
    </row>
    <row r="184" spans="1:15">
      <c r="A184" s="190">
        <v>183</v>
      </c>
      <c r="B184" s="190" t="s">
        <v>2473</v>
      </c>
      <c r="C184" s="190" t="s">
        <v>2474</v>
      </c>
      <c r="D184" s="190" t="s">
        <v>2185</v>
      </c>
      <c r="E184" s="190" t="s">
        <v>25</v>
      </c>
      <c r="F184" s="190"/>
      <c r="G184" s="190">
        <f t="shared" si="8"/>
        <v>5</v>
      </c>
      <c r="H184" s="190" t="str">
        <f t="shared" si="6"/>
        <v>0 - 10 Tahun</v>
      </c>
      <c r="I184" s="190" t="s">
        <v>2179</v>
      </c>
      <c r="J184" s="190" t="s">
        <v>76</v>
      </c>
      <c r="K184" s="190" t="s">
        <v>2180</v>
      </c>
      <c r="L184" s="190" t="s">
        <v>77</v>
      </c>
      <c r="M184" s="190" t="s">
        <v>2469</v>
      </c>
      <c r="N184" s="190" t="str">
        <f t="shared" si="7"/>
        <v>2016</v>
      </c>
      <c r="O184" s="248" t="s">
        <v>24633</v>
      </c>
    </row>
    <row r="185" spans="1:15">
      <c r="A185" s="190">
        <v>184</v>
      </c>
      <c r="B185" s="190" t="s">
        <v>2475</v>
      </c>
      <c r="C185" s="190" t="s">
        <v>2476</v>
      </c>
      <c r="D185" s="190" t="s">
        <v>2185</v>
      </c>
      <c r="E185" s="190" t="s">
        <v>25</v>
      </c>
      <c r="F185" s="190"/>
      <c r="G185" s="190">
        <f t="shared" si="8"/>
        <v>5</v>
      </c>
      <c r="H185" s="190" t="str">
        <f t="shared" si="6"/>
        <v>0 - 10 Tahun</v>
      </c>
      <c r="I185" s="190" t="s">
        <v>2179</v>
      </c>
      <c r="J185" s="190" t="s">
        <v>76</v>
      </c>
      <c r="K185" s="190" t="s">
        <v>2180</v>
      </c>
      <c r="L185" s="190" t="s">
        <v>77</v>
      </c>
      <c r="M185" s="190" t="s">
        <v>2469</v>
      </c>
      <c r="N185" s="190" t="str">
        <f t="shared" si="7"/>
        <v>2016</v>
      </c>
      <c r="O185" s="248" t="s">
        <v>24634</v>
      </c>
    </row>
    <row r="186" spans="1:15">
      <c r="A186" s="190">
        <v>185</v>
      </c>
      <c r="B186" s="190" t="s">
        <v>2477</v>
      </c>
      <c r="C186" s="190" t="s">
        <v>2478</v>
      </c>
      <c r="D186" s="190" t="s">
        <v>2185</v>
      </c>
      <c r="E186" s="190" t="s">
        <v>25</v>
      </c>
      <c r="F186" s="190"/>
      <c r="G186" s="190">
        <f t="shared" si="8"/>
        <v>5</v>
      </c>
      <c r="H186" s="190" t="str">
        <f t="shared" si="6"/>
        <v>0 - 10 Tahun</v>
      </c>
      <c r="I186" s="190" t="s">
        <v>2179</v>
      </c>
      <c r="J186" s="190" t="s">
        <v>76</v>
      </c>
      <c r="K186" s="190" t="s">
        <v>2180</v>
      </c>
      <c r="L186" s="190" t="s">
        <v>77</v>
      </c>
      <c r="M186" s="190" t="s">
        <v>2469</v>
      </c>
      <c r="N186" s="190" t="str">
        <f t="shared" si="7"/>
        <v>2016</v>
      </c>
      <c r="O186" s="248" t="s">
        <v>24635</v>
      </c>
    </row>
    <row r="187" spans="1:15">
      <c r="A187" s="190">
        <v>186</v>
      </c>
      <c r="B187" s="190" t="s">
        <v>2479</v>
      </c>
      <c r="C187" s="190" t="s">
        <v>2480</v>
      </c>
      <c r="D187" s="190" t="s">
        <v>2185</v>
      </c>
      <c r="E187" s="190" t="s">
        <v>25</v>
      </c>
      <c r="F187" s="190"/>
      <c r="G187" s="190">
        <f t="shared" si="8"/>
        <v>5</v>
      </c>
      <c r="H187" s="190" t="str">
        <f t="shared" si="6"/>
        <v>0 - 10 Tahun</v>
      </c>
      <c r="I187" s="190" t="s">
        <v>2179</v>
      </c>
      <c r="J187" s="190" t="s">
        <v>76</v>
      </c>
      <c r="K187" s="190" t="s">
        <v>2180</v>
      </c>
      <c r="L187" s="190" t="s">
        <v>77</v>
      </c>
      <c r="M187" s="190" t="s">
        <v>2469</v>
      </c>
      <c r="N187" s="190" t="str">
        <f t="shared" si="7"/>
        <v>2016</v>
      </c>
      <c r="O187" s="248" t="s">
        <v>24636</v>
      </c>
    </row>
    <row r="188" spans="1:15">
      <c r="A188" s="190">
        <v>187</v>
      </c>
      <c r="B188" s="190" t="s">
        <v>2481</v>
      </c>
      <c r="C188" s="190" t="s">
        <v>2482</v>
      </c>
      <c r="D188" s="190" t="s">
        <v>2185</v>
      </c>
      <c r="E188" s="190" t="s">
        <v>25</v>
      </c>
      <c r="F188" s="190"/>
      <c r="G188" s="190">
        <f t="shared" si="8"/>
        <v>5</v>
      </c>
      <c r="H188" s="190" t="str">
        <f t="shared" si="6"/>
        <v>0 - 10 Tahun</v>
      </c>
      <c r="I188" s="190" t="s">
        <v>2179</v>
      </c>
      <c r="J188" s="190" t="s">
        <v>76</v>
      </c>
      <c r="K188" s="190" t="s">
        <v>2180</v>
      </c>
      <c r="L188" s="190" t="s">
        <v>77</v>
      </c>
      <c r="M188" s="190" t="s">
        <v>2466</v>
      </c>
      <c r="N188" s="190" t="str">
        <f t="shared" si="7"/>
        <v>2016</v>
      </c>
      <c r="O188" s="248" t="s">
        <v>24637</v>
      </c>
    </row>
    <row r="189" spans="1:15">
      <c r="A189" s="190">
        <v>188</v>
      </c>
      <c r="B189" s="190" t="s">
        <v>2483</v>
      </c>
      <c r="C189" s="190" t="s">
        <v>2484</v>
      </c>
      <c r="D189" s="190" t="s">
        <v>2185</v>
      </c>
      <c r="E189" s="190" t="s">
        <v>25</v>
      </c>
      <c r="F189" s="190"/>
      <c r="G189" s="190">
        <f t="shared" si="8"/>
        <v>5</v>
      </c>
      <c r="H189" s="190" t="str">
        <f t="shared" si="6"/>
        <v>0 - 10 Tahun</v>
      </c>
      <c r="I189" s="190" t="s">
        <v>2179</v>
      </c>
      <c r="J189" s="190" t="s">
        <v>76</v>
      </c>
      <c r="K189" s="190" t="s">
        <v>2180</v>
      </c>
      <c r="L189" s="190" t="s">
        <v>77</v>
      </c>
      <c r="M189" s="190" t="s">
        <v>2469</v>
      </c>
      <c r="N189" s="190" t="str">
        <f t="shared" si="7"/>
        <v>2016</v>
      </c>
      <c r="O189" s="248" t="s">
        <v>24638</v>
      </c>
    </row>
    <row r="190" spans="1:15">
      <c r="A190" s="190">
        <v>189</v>
      </c>
      <c r="B190" s="190" t="s">
        <v>2485</v>
      </c>
      <c r="C190" s="190" t="s">
        <v>2486</v>
      </c>
      <c r="D190" s="190" t="s">
        <v>2185</v>
      </c>
      <c r="E190" s="190" t="s">
        <v>25</v>
      </c>
      <c r="F190" s="190"/>
      <c r="G190" s="190">
        <f t="shared" si="8"/>
        <v>5</v>
      </c>
      <c r="H190" s="190" t="str">
        <f t="shared" si="6"/>
        <v>0 - 10 Tahun</v>
      </c>
      <c r="I190" s="190" t="s">
        <v>2179</v>
      </c>
      <c r="J190" s="190" t="s">
        <v>76</v>
      </c>
      <c r="K190" s="190" t="s">
        <v>2180</v>
      </c>
      <c r="L190" s="190" t="s">
        <v>77</v>
      </c>
      <c r="M190" s="190" t="s">
        <v>2469</v>
      </c>
      <c r="N190" s="190" t="str">
        <f t="shared" si="7"/>
        <v>2016</v>
      </c>
      <c r="O190" s="248" t="s">
        <v>24639</v>
      </c>
    </row>
    <row r="191" spans="1:15">
      <c r="A191" s="190">
        <v>190</v>
      </c>
      <c r="B191" s="190" t="s">
        <v>2487</v>
      </c>
      <c r="C191" s="190" t="s">
        <v>2488</v>
      </c>
      <c r="D191" s="190" t="s">
        <v>2155</v>
      </c>
      <c r="E191" s="190" t="s">
        <v>26</v>
      </c>
      <c r="F191" s="190"/>
      <c r="G191" s="190">
        <f t="shared" si="8"/>
        <v>5</v>
      </c>
      <c r="H191" s="190" t="str">
        <f t="shared" si="6"/>
        <v>0 - 10 Tahun</v>
      </c>
      <c r="I191" s="190" t="s">
        <v>2179</v>
      </c>
      <c r="J191" s="190" t="s">
        <v>76</v>
      </c>
      <c r="K191" s="190" t="s">
        <v>2180</v>
      </c>
      <c r="L191" s="190" t="s">
        <v>77</v>
      </c>
      <c r="M191" s="190" t="s">
        <v>2469</v>
      </c>
      <c r="N191" s="190" t="str">
        <f t="shared" si="7"/>
        <v>2016</v>
      </c>
      <c r="O191" s="248" t="s">
        <v>24640</v>
      </c>
    </row>
    <row r="192" spans="1:15">
      <c r="A192" s="190">
        <v>191</v>
      </c>
      <c r="B192" s="190" t="s">
        <v>2489</v>
      </c>
      <c r="C192" s="190" t="s">
        <v>2490</v>
      </c>
      <c r="D192" s="190" t="s">
        <v>2155</v>
      </c>
      <c r="E192" s="190" t="s">
        <v>26</v>
      </c>
      <c r="F192" s="190"/>
      <c r="G192" s="190">
        <f t="shared" si="8"/>
        <v>5</v>
      </c>
      <c r="H192" s="190" t="str">
        <f t="shared" si="6"/>
        <v>0 - 10 Tahun</v>
      </c>
      <c r="I192" s="190" t="s">
        <v>2179</v>
      </c>
      <c r="J192" s="190" t="s">
        <v>76</v>
      </c>
      <c r="K192" s="190" t="s">
        <v>2180</v>
      </c>
      <c r="L192" s="190" t="s">
        <v>77</v>
      </c>
      <c r="M192" s="190" t="s">
        <v>2469</v>
      </c>
      <c r="N192" s="190" t="str">
        <f t="shared" si="7"/>
        <v>2016</v>
      </c>
      <c r="O192" s="248" t="s">
        <v>24641</v>
      </c>
    </row>
    <row r="193" spans="1:15">
      <c r="A193" s="190">
        <v>192</v>
      </c>
      <c r="B193" s="190" t="s">
        <v>2491</v>
      </c>
      <c r="C193" s="190" t="s">
        <v>2492</v>
      </c>
      <c r="D193" s="190" t="s">
        <v>2155</v>
      </c>
      <c r="E193" s="190" t="s">
        <v>26</v>
      </c>
      <c r="F193" s="190"/>
      <c r="G193" s="190">
        <f t="shared" si="8"/>
        <v>5</v>
      </c>
      <c r="H193" s="190" t="str">
        <f t="shared" si="6"/>
        <v>0 - 10 Tahun</v>
      </c>
      <c r="I193" s="190" t="s">
        <v>2179</v>
      </c>
      <c r="J193" s="190" t="s">
        <v>76</v>
      </c>
      <c r="K193" s="190" t="s">
        <v>2180</v>
      </c>
      <c r="L193" s="190" t="s">
        <v>77</v>
      </c>
      <c r="M193" s="190" t="s">
        <v>2469</v>
      </c>
      <c r="N193" s="190" t="str">
        <f t="shared" si="7"/>
        <v>2016</v>
      </c>
      <c r="O193" s="248" t="s">
        <v>24642</v>
      </c>
    </row>
    <row r="194" spans="1:15">
      <c r="A194" s="190">
        <v>193</v>
      </c>
      <c r="B194" s="190" t="s">
        <v>2493</v>
      </c>
      <c r="C194" s="190" t="s">
        <v>2494</v>
      </c>
      <c r="D194" s="190" t="s">
        <v>2155</v>
      </c>
      <c r="E194" s="190" t="s">
        <v>26</v>
      </c>
      <c r="F194" s="190"/>
      <c r="G194" s="190">
        <f t="shared" si="8"/>
        <v>5</v>
      </c>
      <c r="H194" s="190" t="str">
        <f t="shared" ref="H194:H257" si="9">IF(G194&lt;=10,"0 - 10 Tahun",IF(AND(G194&gt;10,G194&lt;=20),"11 - 20 Tahun",IF(AND(G194&gt;20,G194&lt;=30),"21 - 30 Tahun",IF(AND(G194&gt;30),"'&gt;30 Tahun",))))</f>
        <v>0 - 10 Tahun</v>
      </c>
      <c r="I194" s="190" t="s">
        <v>2179</v>
      </c>
      <c r="J194" s="190" t="s">
        <v>76</v>
      </c>
      <c r="K194" s="190" t="s">
        <v>2180</v>
      </c>
      <c r="L194" s="190" t="s">
        <v>77</v>
      </c>
      <c r="M194" s="190" t="s">
        <v>2469</v>
      </c>
      <c r="N194" s="190" t="str">
        <f t="shared" ref="N194:N257" si="10">RIGHT(M194,4)</f>
        <v>2016</v>
      </c>
      <c r="O194" s="248" t="s">
        <v>24643</v>
      </c>
    </row>
    <row r="195" spans="1:15">
      <c r="A195" s="190">
        <v>194</v>
      </c>
      <c r="B195" s="190" t="s">
        <v>2495</v>
      </c>
      <c r="C195" s="190" t="s">
        <v>2496</v>
      </c>
      <c r="D195" s="190" t="s">
        <v>2155</v>
      </c>
      <c r="E195" s="190" t="s">
        <v>26</v>
      </c>
      <c r="F195" s="190"/>
      <c r="G195" s="190">
        <f t="shared" ref="G195:G258" si="11">2021-N195</f>
        <v>5</v>
      </c>
      <c r="H195" s="190" t="str">
        <f t="shared" si="9"/>
        <v>0 - 10 Tahun</v>
      </c>
      <c r="I195" s="190" t="s">
        <v>2179</v>
      </c>
      <c r="J195" s="190" t="s">
        <v>76</v>
      </c>
      <c r="K195" s="190" t="s">
        <v>2180</v>
      </c>
      <c r="L195" s="190" t="s">
        <v>77</v>
      </c>
      <c r="M195" s="190" t="s">
        <v>2469</v>
      </c>
      <c r="N195" s="190" t="str">
        <f t="shared" si="10"/>
        <v>2016</v>
      </c>
      <c r="O195" s="248" t="s">
        <v>24644</v>
      </c>
    </row>
    <row r="196" spans="1:15">
      <c r="A196" s="190">
        <v>195</v>
      </c>
      <c r="B196" s="190" t="s">
        <v>2497</v>
      </c>
      <c r="C196" s="190" t="s">
        <v>2498</v>
      </c>
      <c r="D196" s="190" t="s">
        <v>2155</v>
      </c>
      <c r="E196" s="190" t="s">
        <v>26</v>
      </c>
      <c r="F196" s="190"/>
      <c r="G196" s="190">
        <f t="shared" si="11"/>
        <v>5</v>
      </c>
      <c r="H196" s="190" t="str">
        <f t="shared" si="9"/>
        <v>0 - 10 Tahun</v>
      </c>
      <c r="I196" s="190" t="s">
        <v>2179</v>
      </c>
      <c r="J196" s="190" t="s">
        <v>76</v>
      </c>
      <c r="K196" s="190" t="s">
        <v>2180</v>
      </c>
      <c r="L196" s="190" t="s">
        <v>77</v>
      </c>
      <c r="M196" s="190" t="s">
        <v>2469</v>
      </c>
      <c r="N196" s="190" t="str">
        <f t="shared" si="10"/>
        <v>2016</v>
      </c>
      <c r="O196" s="248" t="s">
        <v>24645</v>
      </c>
    </row>
    <row r="197" spans="1:15">
      <c r="A197" s="190">
        <v>196</v>
      </c>
      <c r="B197" s="190" t="s">
        <v>2499</v>
      </c>
      <c r="C197" s="190" t="s">
        <v>2500</v>
      </c>
      <c r="D197" s="190" t="s">
        <v>2155</v>
      </c>
      <c r="E197" s="190" t="s">
        <v>26</v>
      </c>
      <c r="F197" s="190"/>
      <c r="G197" s="190">
        <f t="shared" si="11"/>
        <v>5</v>
      </c>
      <c r="H197" s="190" t="str">
        <f t="shared" si="9"/>
        <v>0 - 10 Tahun</v>
      </c>
      <c r="I197" s="190" t="s">
        <v>2179</v>
      </c>
      <c r="J197" s="190" t="s">
        <v>76</v>
      </c>
      <c r="K197" s="190" t="s">
        <v>2180</v>
      </c>
      <c r="L197" s="190" t="s">
        <v>77</v>
      </c>
      <c r="M197" s="190" t="s">
        <v>2469</v>
      </c>
      <c r="N197" s="190" t="str">
        <f t="shared" si="10"/>
        <v>2016</v>
      </c>
      <c r="O197" s="248" t="s">
        <v>24646</v>
      </c>
    </row>
    <row r="198" spans="1:15">
      <c r="A198" s="190">
        <v>197</v>
      </c>
      <c r="B198" s="190" t="s">
        <v>2501</v>
      </c>
      <c r="C198" s="190" t="s">
        <v>2502</v>
      </c>
      <c r="D198" s="190" t="s">
        <v>2155</v>
      </c>
      <c r="E198" s="190" t="s">
        <v>26</v>
      </c>
      <c r="F198" s="190"/>
      <c r="G198" s="190">
        <f t="shared" si="11"/>
        <v>5</v>
      </c>
      <c r="H198" s="190" t="str">
        <f t="shared" si="9"/>
        <v>0 - 10 Tahun</v>
      </c>
      <c r="I198" s="190" t="s">
        <v>2179</v>
      </c>
      <c r="J198" s="190" t="s">
        <v>76</v>
      </c>
      <c r="K198" s="190" t="s">
        <v>2180</v>
      </c>
      <c r="L198" s="190" t="s">
        <v>77</v>
      </c>
      <c r="M198" s="190" t="s">
        <v>2469</v>
      </c>
      <c r="N198" s="190" t="str">
        <f t="shared" si="10"/>
        <v>2016</v>
      </c>
      <c r="O198" s="248" t="s">
        <v>24647</v>
      </c>
    </row>
    <row r="199" spans="1:15">
      <c r="A199" s="190">
        <v>198</v>
      </c>
      <c r="B199" s="190" t="s">
        <v>2503</v>
      </c>
      <c r="C199" s="190" t="s">
        <v>2504</v>
      </c>
      <c r="D199" s="190" t="s">
        <v>2155</v>
      </c>
      <c r="E199" s="190" t="s">
        <v>26</v>
      </c>
      <c r="F199" s="190"/>
      <c r="G199" s="190">
        <f t="shared" si="11"/>
        <v>5</v>
      </c>
      <c r="H199" s="190" t="str">
        <f t="shared" si="9"/>
        <v>0 - 10 Tahun</v>
      </c>
      <c r="I199" s="190" t="s">
        <v>2179</v>
      </c>
      <c r="J199" s="190" t="s">
        <v>76</v>
      </c>
      <c r="K199" s="190" t="s">
        <v>2180</v>
      </c>
      <c r="L199" s="190" t="s">
        <v>77</v>
      </c>
      <c r="M199" s="190" t="s">
        <v>2505</v>
      </c>
      <c r="N199" s="190" t="str">
        <f t="shared" si="10"/>
        <v>2016</v>
      </c>
      <c r="O199" s="248" t="s">
        <v>24648</v>
      </c>
    </row>
    <row r="200" spans="1:15">
      <c r="A200" s="190">
        <v>199</v>
      </c>
      <c r="B200" s="190" t="s">
        <v>2506</v>
      </c>
      <c r="C200" s="190" t="s">
        <v>2507</v>
      </c>
      <c r="D200" s="190" t="s">
        <v>2155</v>
      </c>
      <c r="E200" s="190" t="s">
        <v>26</v>
      </c>
      <c r="F200" s="190"/>
      <c r="G200" s="190">
        <f t="shared" si="11"/>
        <v>5</v>
      </c>
      <c r="H200" s="190" t="str">
        <f t="shared" si="9"/>
        <v>0 - 10 Tahun</v>
      </c>
      <c r="I200" s="190" t="s">
        <v>2179</v>
      </c>
      <c r="J200" s="190" t="s">
        <v>76</v>
      </c>
      <c r="K200" s="190" t="s">
        <v>2180</v>
      </c>
      <c r="L200" s="190" t="s">
        <v>77</v>
      </c>
      <c r="M200" s="190" t="s">
        <v>2508</v>
      </c>
      <c r="N200" s="190" t="str">
        <f t="shared" si="10"/>
        <v>2016</v>
      </c>
      <c r="O200" s="248" t="s">
        <v>24649</v>
      </c>
    </row>
    <row r="201" spans="1:15">
      <c r="A201" s="190">
        <v>200</v>
      </c>
      <c r="B201" s="190" t="s">
        <v>2509</v>
      </c>
      <c r="C201" s="190" t="s">
        <v>2510</v>
      </c>
      <c r="D201" s="190" t="s">
        <v>2155</v>
      </c>
      <c r="E201" s="190" t="s">
        <v>26</v>
      </c>
      <c r="F201" s="190"/>
      <c r="G201" s="190">
        <f t="shared" si="11"/>
        <v>5</v>
      </c>
      <c r="H201" s="190" t="str">
        <f t="shared" si="9"/>
        <v>0 - 10 Tahun</v>
      </c>
      <c r="I201" s="190" t="s">
        <v>2179</v>
      </c>
      <c r="J201" s="190" t="s">
        <v>76</v>
      </c>
      <c r="K201" s="190" t="s">
        <v>2180</v>
      </c>
      <c r="L201" s="190" t="s">
        <v>77</v>
      </c>
      <c r="M201" s="190" t="s">
        <v>2508</v>
      </c>
      <c r="N201" s="190" t="str">
        <f t="shared" si="10"/>
        <v>2016</v>
      </c>
      <c r="O201" s="248" t="s">
        <v>24650</v>
      </c>
    </row>
    <row r="202" spans="1:15">
      <c r="A202" s="190">
        <v>201</v>
      </c>
      <c r="B202" s="190" t="s">
        <v>2511</v>
      </c>
      <c r="C202" s="190" t="s">
        <v>2512</v>
      </c>
      <c r="D202" s="190" t="s">
        <v>2155</v>
      </c>
      <c r="E202" s="190" t="s">
        <v>26</v>
      </c>
      <c r="F202" s="190"/>
      <c r="G202" s="190">
        <f t="shared" si="11"/>
        <v>5</v>
      </c>
      <c r="H202" s="190" t="str">
        <f t="shared" si="9"/>
        <v>0 - 10 Tahun</v>
      </c>
      <c r="I202" s="190" t="s">
        <v>2179</v>
      </c>
      <c r="J202" s="190" t="s">
        <v>76</v>
      </c>
      <c r="K202" s="190" t="s">
        <v>2180</v>
      </c>
      <c r="L202" s="190" t="s">
        <v>77</v>
      </c>
      <c r="M202" s="190" t="s">
        <v>2508</v>
      </c>
      <c r="N202" s="190" t="str">
        <f t="shared" si="10"/>
        <v>2016</v>
      </c>
      <c r="O202" s="248" t="s">
        <v>24651</v>
      </c>
    </row>
    <row r="203" spans="1:15">
      <c r="A203" s="190">
        <v>202</v>
      </c>
      <c r="B203" s="190" t="s">
        <v>2513</v>
      </c>
      <c r="C203" s="190" t="s">
        <v>2514</v>
      </c>
      <c r="D203" s="190" t="s">
        <v>2155</v>
      </c>
      <c r="E203" s="190" t="s">
        <v>26</v>
      </c>
      <c r="F203" s="190"/>
      <c r="G203" s="190">
        <f t="shared" si="11"/>
        <v>5</v>
      </c>
      <c r="H203" s="190" t="str">
        <f t="shared" si="9"/>
        <v>0 - 10 Tahun</v>
      </c>
      <c r="I203" s="190" t="s">
        <v>2179</v>
      </c>
      <c r="J203" s="190" t="s">
        <v>76</v>
      </c>
      <c r="K203" s="190" t="s">
        <v>2180</v>
      </c>
      <c r="L203" s="190" t="s">
        <v>77</v>
      </c>
      <c r="M203" s="190" t="s">
        <v>2508</v>
      </c>
      <c r="N203" s="190" t="str">
        <f t="shared" si="10"/>
        <v>2016</v>
      </c>
      <c r="O203" s="248" t="s">
        <v>24652</v>
      </c>
    </row>
    <row r="204" spans="1:15">
      <c r="A204" s="190">
        <v>203</v>
      </c>
      <c r="B204" s="190" t="s">
        <v>2515</v>
      </c>
      <c r="C204" s="190" t="s">
        <v>2516</v>
      </c>
      <c r="D204" s="190" t="s">
        <v>2155</v>
      </c>
      <c r="E204" s="190" t="s">
        <v>26</v>
      </c>
      <c r="F204" s="190"/>
      <c r="G204" s="190">
        <f t="shared" si="11"/>
        <v>5</v>
      </c>
      <c r="H204" s="190" t="str">
        <f t="shared" si="9"/>
        <v>0 - 10 Tahun</v>
      </c>
      <c r="I204" s="190" t="s">
        <v>2179</v>
      </c>
      <c r="J204" s="190" t="s">
        <v>76</v>
      </c>
      <c r="K204" s="190" t="s">
        <v>2180</v>
      </c>
      <c r="L204" s="190" t="s">
        <v>77</v>
      </c>
      <c r="M204" s="190" t="s">
        <v>2508</v>
      </c>
      <c r="N204" s="190" t="str">
        <f t="shared" si="10"/>
        <v>2016</v>
      </c>
      <c r="O204" s="248" t="s">
        <v>24653</v>
      </c>
    </row>
    <row r="205" spans="1:15">
      <c r="A205" s="190">
        <v>204</v>
      </c>
      <c r="B205" s="190" t="s">
        <v>2517</v>
      </c>
      <c r="C205" s="190" t="s">
        <v>2518</v>
      </c>
      <c r="D205" s="190" t="s">
        <v>2155</v>
      </c>
      <c r="E205" s="190" t="s">
        <v>26</v>
      </c>
      <c r="F205" s="190"/>
      <c r="G205" s="190">
        <f t="shared" si="11"/>
        <v>5</v>
      </c>
      <c r="H205" s="190" t="str">
        <f t="shared" si="9"/>
        <v>0 - 10 Tahun</v>
      </c>
      <c r="I205" s="190" t="s">
        <v>2179</v>
      </c>
      <c r="J205" s="190" t="s">
        <v>76</v>
      </c>
      <c r="K205" s="190" t="s">
        <v>2180</v>
      </c>
      <c r="L205" s="190" t="s">
        <v>77</v>
      </c>
      <c r="M205" s="190" t="s">
        <v>2508</v>
      </c>
      <c r="N205" s="190" t="str">
        <f t="shared" si="10"/>
        <v>2016</v>
      </c>
      <c r="O205" s="248" t="s">
        <v>24654</v>
      </c>
    </row>
    <row r="206" spans="1:15">
      <c r="A206" s="190">
        <v>205</v>
      </c>
      <c r="B206" s="190" t="s">
        <v>2519</v>
      </c>
      <c r="C206" s="190" t="s">
        <v>2520</v>
      </c>
      <c r="D206" s="190" t="s">
        <v>2155</v>
      </c>
      <c r="E206" s="190" t="s">
        <v>26</v>
      </c>
      <c r="F206" s="190"/>
      <c r="G206" s="190">
        <f t="shared" si="11"/>
        <v>5</v>
      </c>
      <c r="H206" s="190" t="str">
        <f t="shared" si="9"/>
        <v>0 - 10 Tahun</v>
      </c>
      <c r="I206" s="190" t="s">
        <v>2179</v>
      </c>
      <c r="J206" s="190" t="s">
        <v>76</v>
      </c>
      <c r="K206" s="190" t="s">
        <v>2180</v>
      </c>
      <c r="L206" s="190" t="s">
        <v>77</v>
      </c>
      <c r="M206" s="190" t="s">
        <v>2508</v>
      </c>
      <c r="N206" s="190" t="str">
        <f t="shared" si="10"/>
        <v>2016</v>
      </c>
      <c r="O206" s="248" t="s">
        <v>24655</v>
      </c>
    </row>
    <row r="207" spans="1:15">
      <c r="A207" s="190">
        <v>206</v>
      </c>
      <c r="B207" s="190" t="s">
        <v>2521</v>
      </c>
      <c r="C207" s="190" t="s">
        <v>2522</v>
      </c>
      <c r="D207" s="190" t="s">
        <v>2155</v>
      </c>
      <c r="E207" s="190" t="s">
        <v>26</v>
      </c>
      <c r="F207" s="190"/>
      <c r="G207" s="190">
        <f t="shared" si="11"/>
        <v>5</v>
      </c>
      <c r="H207" s="190" t="str">
        <f t="shared" si="9"/>
        <v>0 - 10 Tahun</v>
      </c>
      <c r="I207" s="190" t="s">
        <v>2179</v>
      </c>
      <c r="J207" s="190" t="s">
        <v>76</v>
      </c>
      <c r="K207" s="190" t="s">
        <v>2180</v>
      </c>
      <c r="L207" s="190" t="s">
        <v>77</v>
      </c>
      <c r="M207" s="190" t="s">
        <v>2508</v>
      </c>
      <c r="N207" s="190" t="str">
        <f t="shared" si="10"/>
        <v>2016</v>
      </c>
      <c r="O207" s="248" t="s">
        <v>24656</v>
      </c>
    </row>
    <row r="208" spans="1:15">
      <c r="A208" s="190">
        <v>207</v>
      </c>
      <c r="B208" s="190" t="s">
        <v>2523</v>
      </c>
      <c r="C208" s="190" t="s">
        <v>2524</v>
      </c>
      <c r="D208" s="190" t="s">
        <v>1841</v>
      </c>
      <c r="E208" s="190" t="s">
        <v>65</v>
      </c>
      <c r="F208" s="190"/>
      <c r="G208" s="190">
        <f t="shared" si="11"/>
        <v>5</v>
      </c>
      <c r="H208" s="190" t="str">
        <f t="shared" si="9"/>
        <v>0 - 10 Tahun</v>
      </c>
      <c r="I208" s="190" t="s">
        <v>2179</v>
      </c>
      <c r="J208" s="190" t="s">
        <v>76</v>
      </c>
      <c r="K208" s="190" t="s">
        <v>2180</v>
      </c>
      <c r="L208" s="190" t="s">
        <v>77</v>
      </c>
      <c r="M208" s="190" t="s">
        <v>2508</v>
      </c>
      <c r="N208" s="190" t="str">
        <f t="shared" si="10"/>
        <v>2016</v>
      </c>
      <c r="O208" s="248" t="s">
        <v>24657</v>
      </c>
    </row>
    <row r="209" spans="1:15">
      <c r="A209" s="190">
        <v>208</v>
      </c>
      <c r="B209" s="190" t="s">
        <v>2525</v>
      </c>
      <c r="C209" s="190" t="s">
        <v>2526</v>
      </c>
      <c r="D209" s="190" t="s">
        <v>1841</v>
      </c>
      <c r="E209" s="190" t="s">
        <v>65</v>
      </c>
      <c r="F209" s="190"/>
      <c r="G209" s="190">
        <f t="shared" si="11"/>
        <v>5</v>
      </c>
      <c r="H209" s="190" t="str">
        <f t="shared" si="9"/>
        <v>0 - 10 Tahun</v>
      </c>
      <c r="I209" s="190" t="s">
        <v>2179</v>
      </c>
      <c r="J209" s="190" t="s">
        <v>76</v>
      </c>
      <c r="K209" s="190" t="s">
        <v>2180</v>
      </c>
      <c r="L209" s="190" t="s">
        <v>77</v>
      </c>
      <c r="M209" s="190" t="s">
        <v>2508</v>
      </c>
      <c r="N209" s="190" t="str">
        <f t="shared" si="10"/>
        <v>2016</v>
      </c>
      <c r="O209" s="248" t="s">
        <v>24658</v>
      </c>
    </row>
    <row r="210" spans="1:15">
      <c r="A210" s="190">
        <v>209</v>
      </c>
      <c r="B210" s="190" t="s">
        <v>2527</v>
      </c>
      <c r="C210" s="190" t="s">
        <v>2528</v>
      </c>
      <c r="D210" s="190" t="s">
        <v>1841</v>
      </c>
      <c r="E210" s="190" t="s">
        <v>65</v>
      </c>
      <c r="F210" s="190"/>
      <c r="G210" s="190">
        <f t="shared" si="11"/>
        <v>5</v>
      </c>
      <c r="H210" s="190" t="str">
        <f t="shared" si="9"/>
        <v>0 - 10 Tahun</v>
      </c>
      <c r="I210" s="190" t="s">
        <v>2179</v>
      </c>
      <c r="J210" s="190" t="s">
        <v>76</v>
      </c>
      <c r="K210" s="190" t="s">
        <v>2180</v>
      </c>
      <c r="L210" s="190" t="s">
        <v>77</v>
      </c>
      <c r="M210" s="190" t="s">
        <v>2529</v>
      </c>
      <c r="N210" s="190" t="str">
        <f t="shared" si="10"/>
        <v>2016</v>
      </c>
      <c r="O210" s="248" t="s">
        <v>24659</v>
      </c>
    </row>
    <row r="211" spans="1:15">
      <c r="A211" s="190">
        <v>210</v>
      </c>
      <c r="B211" s="190" t="s">
        <v>2530</v>
      </c>
      <c r="C211" s="190" t="s">
        <v>2531</v>
      </c>
      <c r="D211" s="190" t="s">
        <v>2155</v>
      </c>
      <c r="E211" s="190" t="s">
        <v>26</v>
      </c>
      <c r="F211" s="190"/>
      <c r="G211" s="190">
        <f t="shared" si="11"/>
        <v>5</v>
      </c>
      <c r="H211" s="190" t="str">
        <f t="shared" si="9"/>
        <v>0 - 10 Tahun</v>
      </c>
      <c r="I211" s="190" t="s">
        <v>2179</v>
      </c>
      <c r="J211" s="190" t="s">
        <v>76</v>
      </c>
      <c r="K211" s="190" t="s">
        <v>2180</v>
      </c>
      <c r="L211" s="190" t="s">
        <v>77</v>
      </c>
      <c r="M211" s="190" t="s">
        <v>2529</v>
      </c>
      <c r="N211" s="190" t="str">
        <f t="shared" si="10"/>
        <v>2016</v>
      </c>
      <c r="O211" s="248" t="s">
        <v>24660</v>
      </c>
    </row>
    <row r="212" spans="1:15">
      <c r="A212" s="190">
        <v>211</v>
      </c>
      <c r="B212" s="190" t="s">
        <v>2532</v>
      </c>
      <c r="C212" s="190" t="s">
        <v>2533</v>
      </c>
      <c r="D212" s="190" t="s">
        <v>2155</v>
      </c>
      <c r="E212" s="190" t="s">
        <v>26</v>
      </c>
      <c r="F212" s="190"/>
      <c r="G212" s="190">
        <f t="shared" si="11"/>
        <v>5</v>
      </c>
      <c r="H212" s="190" t="str">
        <f t="shared" si="9"/>
        <v>0 - 10 Tahun</v>
      </c>
      <c r="I212" s="190" t="s">
        <v>2179</v>
      </c>
      <c r="J212" s="190" t="s">
        <v>76</v>
      </c>
      <c r="K212" s="190" t="s">
        <v>2180</v>
      </c>
      <c r="L212" s="190" t="s">
        <v>77</v>
      </c>
      <c r="M212" s="190" t="s">
        <v>2529</v>
      </c>
      <c r="N212" s="190" t="str">
        <f t="shared" si="10"/>
        <v>2016</v>
      </c>
      <c r="O212" s="248" t="s">
        <v>24661</v>
      </c>
    </row>
    <row r="213" spans="1:15">
      <c r="A213" s="190">
        <v>212</v>
      </c>
      <c r="B213" s="190" t="s">
        <v>2534</v>
      </c>
      <c r="C213" s="190" t="s">
        <v>2535</v>
      </c>
      <c r="D213" s="190" t="s">
        <v>2155</v>
      </c>
      <c r="E213" s="190" t="s">
        <v>26</v>
      </c>
      <c r="F213" s="190"/>
      <c r="G213" s="190">
        <f t="shared" si="11"/>
        <v>5</v>
      </c>
      <c r="H213" s="190" t="str">
        <f t="shared" si="9"/>
        <v>0 - 10 Tahun</v>
      </c>
      <c r="I213" s="190" t="s">
        <v>2179</v>
      </c>
      <c r="J213" s="190" t="s">
        <v>76</v>
      </c>
      <c r="K213" s="190" t="s">
        <v>2180</v>
      </c>
      <c r="L213" s="190" t="s">
        <v>77</v>
      </c>
      <c r="M213" s="190" t="s">
        <v>2529</v>
      </c>
      <c r="N213" s="190" t="str">
        <f t="shared" si="10"/>
        <v>2016</v>
      </c>
      <c r="O213" s="248" t="s">
        <v>24662</v>
      </c>
    </row>
    <row r="214" spans="1:15">
      <c r="A214" s="190">
        <v>213</v>
      </c>
      <c r="B214" s="190" t="s">
        <v>2536</v>
      </c>
      <c r="C214" s="190" t="s">
        <v>2537</v>
      </c>
      <c r="D214" s="190" t="s">
        <v>2155</v>
      </c>
      <c r="E214" s="190" t="s">
        <v>26</v>
      </c>
      <c r="F214" s="190"/>
      <c r="G214" s="190">
        <f t="shared" si="11"/>
        <v>5</v>
      </c>
      <c r="H214" s="190" t="str">
        <f t="shared" si="9"/>
        <v>0 - 10 Tahun</v>
      </c>
      <c r="I214" s="190" t="s">
        <v>2179</v>
      </c>
      <c r="J214" s="190" t="s">
        <v>76</v>
      </c>
      <c r="K214" s="190" t="s">
        <v>2180</v>
      </c>
      <c r="L214" s="190" t="s">
        <v>77</v>
      </c>
      <c r="M214" s="190" t="s">
        <v>2529</v>
      </c>
      <c r="N214" s="190" t="str">
        <f t="shared" si="10"/>
        <v>2016</v>
      </c>
      <c r="O214" s="248" t="s">
        <v>24663</v>
      </c>
    </row>
    <row r="215" spans="1:15">
      <c r="A215" s="190">
        <v>214</v>
      </c>
      <c r="B215" s="190" t="s">
        <v>2538</v>
      </c>
      <c r="C215" s="190" t="s">
        <v>2539</v>
      </c>
      <c r="D215" s="190" t="s">
        <v>2155</v>
      </c>
      <c r="E215" s="190" t="s">
        <v>26</v>
      </c>
      <c r="F215" s="190"/>
      <c r="G215" s="190">
        <f t="shared" si="11"/>
        <v>5</v>
      </c>
      <c r="H215" s="190" t="str">
        <f t="shared" si="9"/>
        <v>0 - 10 Tahun</v>
      </c>
      <c r="I215" s="190" t="s">
        <v>2179</v>
      </c>
      <c r="J215" s="190" t="s">
        <v>76</v>
      </c>
      <c r="K215" s="190" t="s">
        <v>2180</v>
      </c>
      <c r="L215" s="190" t="s">
        <v>77</v>
      </c>
      <c r="M215" s="190" t="s">
        <v>2529</v>
      </c>
      <c r="N215" s="190" t="str">
        <f t="shared" si="10"/>
        <v>2016</v>
      </c>
      <c r="O215" s="248" t="s">
        <v>24664</v>
      </c>
    </row>
    <row r="216" spans="1:15">
      <c r="A216" s="190">
        <v>215</v>
      </c>
      <c r="B216" s="190" t="s">
        <v>2540</v>
      </c>
      <c r="C216" s="190" t="s">
        <v>2541</v>
      </c>
      <c r="D216" s="190" t="s">
        <v>2113</v>
      </c>
      <c r="E216" s="190" t="s">
        <v>62</v>
      </c>
      <c r="F216" s="190"/>
      <c r="G216" s="190">
        <f t="shared" si="11"/>
        <v>5</v>
      </c>
      <c r="H216" s="190" t="str">
        <f t="shared" si="9"/>
        <v>0 - 10 Tahun</v>
      </c>
      <c r="I216" s="190" t="s">
        <v>2179</v>
      </c>
      <c r="J216" s="190" t="s">
        <v>76</v>
      </c>
      <c r="K216" s="190" t="s">
        <v>2180</v>
      </c>
      <c r="L216" s="190" t="s">
        <v>77</v>
      </c>
      <c r="M216" s="190" t="s">
        <v>2529</v>
      </c>
      <c r="N216" s="190" t="str">
        <f t="shared" si="10"/>
        <v>2016</v>
      </c>
      <c r="O216" s="248" t="s">
        <v>24665</v>
      </c>
    </row>
    <row r="217" spans="1:15">
      <c r="A217" s="190">
        <v>216</v>
      </c>
      <c r="B217" s="190" t="s">
        <v>2542</v>
      </c>
      <c r="C217" s="190" t="s">
        <v>2543</v>
      </c>
      <c r="D217" s="190" t="s">
        <v>1841</v>
      </c>
      <c r="E217" s="190" t="s">
        <v>66</v>
      </c>
      <c r="F217" s="190"/>
      <c r="G217" s="190">
        <f t="shared" si="11"/>
        <v>5</v>
      </c>
      <c r="H217" s="190" t="str">
        <f t="shared" si="9"/>
        <v>0 - 10 Tahun</v>
      </c>
      <c r="I217" s="190" t="s">
        <v>2179</v>
      </c>
      <c r="J217" s="190" t="s">
        <v>76</v>
      </c>
      <c r="K217" s="190" t="s">
        <v>2180</v>
      </c>
      <c r="L217" s="190" t="s">
        <v>77</v>
      </c>
      <c r="M217" s="190" t="s">
        <v>2544</v>
      </c>
      <c r="N217" s="190" t="str">
        <f t="shared" si="10"/>
        <v>2016</v>
      </c>
      <c r="O217" s="248" t="s">
        <v>24666</v>
      </c>
    </row>
    <row r="218" spans="1:15">
      <c r="A218" s="190">
        <v>217</v>
      </c>
      <c r="B218" s="190" t="s">
        <v>2545</v>
      </c>
      <c r="C218" s="190" t="s">
        <v>2546</v>
      </c>
      <c r="D218" s="190" t="s">
        <v>1841</v>
      </c>
      <c r="E218" s="190" t="s">
        <v>65</v>
      </c>
      <c r="F218" s="190"/>
      <c r="G218" s="190">
        <f t="shared" si="11"/>
        <v>5</v>
      </c>
      <c r="H218" s="190" t="str">
        <f t="shared" si="9"/>
        <v>0 - 10 Tahun</v>
      </c>
      <c r="I218" s="190" t="s">
        <v>2179</v>
      </c>
      <c r="J218" s="190" t="s">
        <v>76</v>
      </c>
      <c r="K218" s="190" t="s">
        <v>2180</v>
      </c>
      <c r="L218" s="190" t="s">
        <v>77</v>
      </c>
      <c r="M218" s="190" t="s">
        <v>2544</v>
      </c>
      <c r="N218" s="190" t="str">
        <f t="shared" si="10"/>
        <v>2016</v>
      </c>
      <c r="O218" s="248" t="s">
        <v>24667</v>
      </c>
    </row>
    <row r="219" spans="1:15">
      <c r="A219" s="190">
        <v>218</v>
      </c>
      <c r="B219" s="190" t="s">
        <v>2547</v>
      </c>
      <c r="C219" s="190" t="s">
        <v>2548</v>
      </c>
      <c r="D219" s="190" t="s">
        <v>1841</v>
      </c>
      <c r="E219" s="190" t="s">
        <v>65</v>
      </c>
      <c r="F219" s="190"/>
      <c r="G219" s="190">
        <f t="shared" si="11"/>
        <v>5</v>
      </c>
      <c r="H219" s="190" t="str">
        <f t="shared" si="9"/>
        <v>0 - 10 Tahun</v>
      </c>
      <c r="I219" s="190" t="s">
        <v>2179</v>
      </c>
      <c r="J219" s="190" t="s">
        <v>76</v>
      </c>
      <c r="K219" s="190" t="s">
        <v>2180</v>
      </c>
      <c r="L219" s="190" t="s">
        <v>77</v>
      </c>
      <c r="M219" s="190" t="s">
        <v>2544</v>
      </c>
      <c r="N219" s="190" t="str">
        <f t="shared" si="10"/>
        <v>2016</v>
      </c>
      <c r="O219" s="248" t="s">
        <v>24668</v>
      </c>
    </row>
    <row r="220" spans="1:15">
      <c r="A220" s="190">
        <v>219</v>
      </c>
      <c r="B220" s="190" t="s">
        <v>2549</v>
      </c>
      <c r="C220" s="190" t="s">
        <v>2550</v>
      </c>
      <c r="D220" s="190" t="s">
        <v>1841</v>
      </c>
      <c r="E220" s="190" t="s">
        <v>65</v>
      </c>
      <c r="F220" s="190"/>
      <c r="G220" s="190">
        <f t="shared" si="11"/>
        <v>5</v>
      </c>
      <c r="H220" s="190" t="str">
        <f t="shared" si="9"/>
        <v>0 - 10 Tahun</v>
      </c>
      <c r="I220" s="190" t="s">
        <v>2179</v>
      </c>
      <c r="J220" s="190" t="s">
        <v>76</v>
      </c>
      <c r="K220" s="190" t="s">
        <v>2180</v>
      </c>
      <c r="L220" s="190" t="s">
        <v>77</v>
      </c>
      <c r="M220" s="190" t="s">
        <v>2544</v>
      </c>
      <c r="N220" s="190" t="str">
        <f t="shared" si="10"/>
        <v>2016</v>
      </c>
      <c r="O220" s="248" t="s">
        <v>24669</v>
      </c>
    </row>
    <row r="221" spans="1:15">
      <c r="A221" s="190">
        <v>220</v>
      </c>
      <c r="B221" s="190" t="s">
        <v>2551</v>
      </c>
      <c r="C221" s="190" t="s">
        <v>2552</v>
      </c>
      <c r="D221" s="190" t="s">
        <v>1841</v>
      </c>
      <c r="E221" s="190" t="s">
        <v>65</v>
      </c>
      <c r="F221" s="190"/>
      <c r="G221" s="190">
        <f t="shared" si="11"/>
        <v>5</v>
      </c>
      <c r="H221" s="190" t="str">
        <f t="shared" si="9"/>
        <v>0 - 10 Tahun</v>
      </c>
      <c r="I221" s="190" t="s">
        <v>2179</v>
      </c>
      <c r="J221" s="190" t="s">
        <v>76</v>
      </c>
      <c r="K221" s="190" t="s">
        <v>2180</v>
      </c>
      <c r="L221" s="190" t="s">
        <v>77</v>
      </c>
      <c r="M221" s="190" t="s">
        <v>2544</v>
      </c>
      <c r="N221" s="190" t="str">
        <f t="shared" si="10"/>
        <v>2016</v>
      </c>
      <c r="O221" s="248" t="s">
        <v>24670</v>
      </c>
    </row>
    <row r="222" spans="1:15">
      <c r="A222" s="190">
        <v>221</v>
      </c>
      <c r="B222" s="190" t="s">
        <v>2553</v>
      </c>
      <c r="C222" s="190" t="s">
        <v>2554</v>
      </c>
      <c r="D222" s="190" t="s">
        <v>1841</v>
      </c>
      <c r="E222" s="190" t="s">
        <v>65</v>
      </c>
      <c r="F222" s="190"/>
      <c r="G222" s="190">
        <f t="shared" si="11"/>
        <v>5</v>
      </c>
      <c r="H222" s="190" t="str">
        <f t="shared" si="9"/>
        <v>0 - 10 Tahun</v>
      </c>
      <c r="I222" s="190" t="s">
        <v>2179</v>
      </c>
      <c r="J222" s="190" t="s">
        <v>76</v>
      </c>
      <c r="K222" s="190" t="s">
        <v>2180</v>
      </c>
      <c r="L222" s="190" t="s">
        <v>77</v>
      </c>
      <c r="M222" s="190" t="s">
        <v>2544</v>
      </c>
      <c r="N222" s="190" t="str">
        <f t="shared" si="10"/>
        <v>2016</v>
      </c>
      <c r="O222" s="248" t="s">
        <v>24671</v>
      </c>
    </row>
    <row r="223" spans="1:15">
      <c r="A223" s="190">
        <v>222</v>
      </c>
      <c r="B223" s="190" t="s">
        <v>2555</v>
      </c>
      <c r="C223" s="190" t="s">
        <v>2556</v>
      </c>
      <c r="D223" s="190" t="s">
        <v>1841</v>
      </c>
      <c r="E223" s="190" t="s">
        <v>65</v>
      </c>
      <c r="F223" s="190"/>
      <c r="G223" s="190">
        <f t="shared" si="11"/>
        <v>5</v>
      </c>
      <c r="H223" s="190" t="str">
        <f t="shared" si="9"/>
        <v>0 - 10 Tahun</v>
      </c>
      <c r="I223" s="190" t="s">
        <v>2179</v>
      </c>
      <c r="J223" s="190" t="s">
        <v>76</v>
      </c>
      <c r="K223" s="190" t="s">
        <v>2180</v>
      </c>
      <c r="L223" s="190" t="s">
        <v>77</v>
      </c>
      <c r="M223" s="190" t="s">
        <v>2544</v>
      </c>
      <c r="N223" s="190" t="str">
        <f t="shared" si="10"/>
        <v>2016</v>
      </c>
      <c r="O223" s="248" t="s">
        <v>24672</v>
      </c>
    </row>
    <row r="224" spans="1:15">
      <c r="A224" s="190">
        <v>223</v>
      </c>
      <c r="B224" s="190" t="s">
        <v>2557</v>
      </c>
      <c r="C224" s="190" t="s">
        <v>2558</v>
      </c>
      <c r="D224" s="190" t="s">
        <v>1841</v>
      </c>
      <c r="E224" s="190" t="s">
        <v>65</v>
      </c>
      <c r="F224" s="190"/>
      <c r="G224" s="190">
        <f t="shared" si="11"/>
        <v>5</v>
      </c>
      <c r="H224" s="190" t="str">
        <f t="shared" si="9"/>
        <v>0 - 10 Tahun</v>
      </c>
      <c r="I224" s="190" t="s">
        <v>2179</v>
      </c>
      <c r="J224" s="190" t="s">
        <v>76</v>
      </c>
      <c r="K224" s="190" t="s">
        <v>2180</v>
      </c>
      <c r="L224" s="190" t="s">
        <v>77</v>
      </c>
      <c r="M224" s="190" t="s">
        <v>2544</v>
      </c>
      <c r="N224" s="190" t="str">
        <f t="shared" si="10"/>
        <v>2016</v>
      </c>
      <c r="O224" s="248" t="s">
        <v>24673</v>
      </c>
    </row>
    <row r="225" spans="1:15">
      <c r="A225" s="190">
        <v>224</v>
      </c>
      <c r="B225" s="190" t="s">
        <v>2559</v>
      </c>
      <c r="C225" s="190" t="s">
        <v>2560</v>
      </c>
      <c r="D225" s="190" t="s">
        <v>1841</v>
      </c>
      <c r="E225" s="190" t="s">
        <v>65</v>
      </c>
      <c r="F225" s="190"/>
      <c r="G225" s="190">
        <f t="shared" si="11"/>
        <v>5</v>
      </c>
      <c r="H225" s="190" t="str">
        <f t="shared" si="9"/>
        <v>0 - 10 Tahun</v>
      </c>
      <c r="I225" s="190" t="s">
        <v>2179</v>
      </c>
      <c r="J225" s="190" t="s">
        <v>76</v>
      </c>
      <c r="K225" s="190" t="s">
        <v>2180</v>
      </c>
      <c r="L225" s="190" t="s">
        <v>77</v>
      </c>
      <c r="M225" s="190" t="s">
        <v>2544</v>
      </c>
      <c r="N225" s="190" t="str">
        <f t="shared" si="10"/>
        <v>2016</v>
      </c>
      <c r="O225" s="248" t="s">
        <v>24674</v>
      </c>
    </row>
    <row r="226" spans="1:15">
      <c r="A226" s="190">
        <v>225</v>
      </c>
      <c r="B226" s="190" t="s">
        <v>2561</v>
      </c>
      <c r="C226" s="190" t="s">
        <v>2562</v>
      </c>
      <c r="D226" s="190" t="s">
        <v>1841</v>
      </c>
      <c r="E226" s="190" t="s">
        <v>65</v>
      </c>
      <c r="F226" s="190"/>
      <c r="G226" s="190">
        <f t="shared" si="11"/>
        <v>5</v>
      </c>
      <c r="H226" s="190" t="str">
        <f t="shared" si="9"/>
        <v>0 - 10 Tahun</v>
      </c>
      <c r="I226" s="190" t="s">
        <v>2179</v>
      </c>
      <c r="J226" s="190" t="s">
        <v>76</v>
      </c>
      <c r="K226" s="190" t="s">
        <v>2180</v>
      </c>
      <c r="L226" s="190" t="s">
        <v>77</v>
      </c>
      <c r="M226" s="190" t="s">
        <v>2544</v>
      </c>
      <c r="N226" s="190" t="str">
        <f t="shared" si="10"/>
        <v>2016</v>
      </c>
      <c r="O226" s="248" t="s">
        <v>24675</v>
      </c>
    </row>
    <row r="227" spans="1:15">
      <c r="A227" s="190">
        <v>226</v>
      </c>
      <c r="B227" s="190" t="s">
        <v>2563</v>
      </c>
      <c r="C227" s="190" t="s">
        <v>2564</v>
      </c>
      <c r="D227" s="190" t="s">
        <v>1841</v>
      </c>
      <c r="E227" s="190" t="s">
        <v>65</v>
      </c>
      <c r="F227" s="190"/>
      <c r="G227" s="190">
        <f t="shared" si="11"/>
        <v>5</v>
      </c>
      <c r="H227" s="190" t="str">
        <f t="shared" si="9"/>
        <v>0 - 10 Tahun</v>
      </c>
      <c r="I227" s="190" t="s">
        <v>2179</v>
      </c>
      <c r="J227" s="190" t="s">
        <v>76</v>
      </c>
      <c r="K227" s="190" t="s">
        <v>2180</v>
      </c>
      <c r="L227" s="190" t="s">
        <v>77</v>
      </c>
      <c r="M227" s="190" t="s">
        <v>2544</v>
      </c>
      <c r="N227" s="190" t="str">
        <f t="shared" si="10"/>
        <v>2016</v>
      </c>
      <c r="O227" s="248" t="s">
        <v>24676</v>
      </c>
    </row>
    <row r="228" spans="1:15">
      <c r="A228" s="190">
        <v>227</v>
      </c>
      <c r="B228" s="190" t="s">
        <v>2565</v>
      </c>
      <c r="C228" s="190" t="s">
        <v>2566</v>
      </c>
      <c r="D228" s="190" t="s">
        <v>1841</v>
      </c>
      <c r="E228" s="190" t="s">
        <v>65</v>
      </c>
      <c r="F228" s="190"/>
      <c r="G228" s="190">
        <f t="shared" si="11"/>
        <v>5</v>
      </c>
      <c r="H228" s="190" t="str">
        <f t="shared" si="9"/>
        <v>0 - 10 Tahun</v>
      </c>
      <c r="I228" s="190" t="s">
        <v>2179</v>
      </c>
      <c r="J228" s="190" t="s">
        <v>76</v>
      </c>
      <c r="K228" s="190" t="s">
        <v>2180</v>
      </c>
      <c r="L228" s="190" t="s">
        <v>77</v>
      </c>
      <c r="M228" s="190" t="s">
        <v>2544</v>
      </c>
      <c r="N228" s="190" t="str">
        <f t="shared" si="10"/>
        <v>2016</v>
      </c>
      <c r="O228" s="248" t="s">
        <v>24677</v>
      </c>
    </row>
    <row r="229" spans="1:15">
      <c r="A229" s="190">
        <v>228</v>
      </c>
      <c r="B229" s="190" t="s">
        <v>2567</v>
      </c>
      <c r="C229" s="190" t="s">
        <v>2568</v>
      </c>
      <c r="D229" s="190" t="s">
        <v>1841</v>
      </c>
      <c r="E229" s="190" t="s">
        <v>65</v>
      </c>
      <c r="F229" s="190"/>
      <c r="G229" s="190">
        <f t="shared" si="11"/>
        <v>5</v>
      </c>
      <c r="H229" s="190" t="str">
        <f t="shared" si="9"/>
        <v>0 - 10 Tahun</v>
      </c>
      <c r="I229" s="190" t="s">
        <v>2179</v>
      </c>
      <c r="J229" s="190" t="s">
        <v>76</v>
      </c>
      <c r="K229" s="190" t="s">
        <v>2180</v>
      </c>
      <c r="L229" s="190" t="s">
        <v>77</v>
      </c>
      <c r="M229" s="190" t="s">
        <v>2544</v>
      </c>
      <c r="N229" s="190" t="str">
        <f t="shared" si="10"/>
        <v>2016</v>
      </c>
      <c r="O229" s="248" t="s">
        <v>24678</v>
      </c>
    </row>
    <row r="230" spans="1:15">
      <c r="A230" s="190">
        <v>229</v>
      </c>
      <c r="B230" s="190" t="s">
        <v>2569</v>
      </c>
      <c r="C230" s="190" t="s">
        <v>2570</v>
      </c>
      <c r="D230" s="190" t="s">
        <v>1841</v>
      </c>
      <c r="E230" s="190" t="s">
        <v>65</v>
      </c>
      <c r="F230" s="190"/>
      <c r="G230" s="190">
        <f t="shared" si="11"/>
        <v>5</v>
      </c>
      <c r="H230" s="190" t="str">
        <f t="shared" si="9"/>
        <v>0 - 10 Tahun</v>
      </c>
      <c r="I230" s="190" t="s">
        <v>2179</v>
      </c>
      <c r="J230" s="190" t="s">
        <v>76</v>
      </c>
      <c r="K230" s="190" t="s">
        <v>2180</v>
      </c>
      <c r="L230" s="190" t="s">
        <v>77</v>
      </c>
      <c r="M230" s="190" t="s">
        <v>2544</v>
      </c>
      <c r="N230" s="190" t="str">
        <f t="shared" si="10"/>
        <v>2016</v>
      </c>
      <c r="O230" s="248" t="s">
        <v>24679</v>
      </c>
    </row>
    <row r="231" spans="1:15">
      <c r="A231" s="190">
        <v>230</v>
      </c>
      <c r="B231" s="190" t="s">
        <v>2571</v>
      </c>
      <c r="C231" s="190" t="s">
        <v>2572</v>
      </c>
      <c r="D231" s="190" t="s">
        <v>1841</v>
      </c>
      <c r="E231" s="190" t="s">
        <v>65</v>
      </c>
      <c r="F231" s="190"/>
      <c r="G231" s="190">
        <f t="shared" si="11"/>
        <v>5</v>
      </c>
      <c r="H231" s="190" t="str">
        <f t="shared" si="9"/>
        <v>0 - 10 Tahun</v>
      </c>
      <c r="I231" s="190" t="s">
        <v>2179</v>
      </c>
      <c r="J231" s="190" t="s">
        <v>76</v>
      </c>
      <c r="K231" s="190" t="s">
        <v>2180</v>
      </c>
      <c r="L231" s="190" t="s">
        <v>77</v>
      </c>
      <c r="M231" s="190" t="s">
        <v>2544</v>
      </c>
      <c r="N231" s="190" t="str">
        <f t="shared" si="10"/>
        <v>2016</v>
      </c>
      <c r="O231" s="248" t="s">
        <v>24680</v>
      </c>
    </row>
    <row r="232" spans="1:15">
      <c r="A232" s="190">
        <v>231</v>
      </c>
      <c r="B232" s="190" t="s">
        <v>2573</v>
      </c>
      <c r="C232" s="190" t="s">
        <v>2574</v>
      </c>
      <c r="D232" s="190" t="s">
        <v>1841</v>
      </c>
      <c r="E232" s="190" t="s">
        <v>65</v>
      </c>
      <c r="F232" s="190"/>
      <c r="G232" s="190">
        <f t="shared" si="11"/>
        <v>5</v>
      </c>
      <c r="H232" s="190" t="str">
        <f t="shared" si="9"/>
        <v>0 - 10 Tahun</v>
      </c>
      <c r="I232" s="190" t="s">
        <v>2179</v>
      </c>
      <c r="J232" s="190" t="s">
        <v>76</v>
      </c>
      <c r="K232" s="190" t="s">
        <v>2180</v>
      </c>
      <c r="L232" s="190" t="s">
        <v>77</v>
      </c>
      <c r="M232" s="190" t="s">
        <v>2544</v>
      </c>
      <c r="N232" s="190" t="str">
        <f t="shared" si="10"/>
        <v>2016</v>
      </c>
      <c r="O232" s="248" t="s">
        <v>24681</v>
      </c>
    </row>
    <row r="233" spans="1:15">
      <c r="A233" s="190">
        <v>232</v>
      </c>
      <c r="B233" s="190" t="s">
        <v>2575</v>
      </c>
      <c r="C233" s="190" t="s">
        <v>2576</v>
      </c>
      <c r="D233" s="190" t="s">
        <v>1841</v>
      </c>
      <c r="E233" s="190" t="s">
        <v>65</v>
      </c>
      <c r="F233" s="190"/>
      <c r="G233" s="190">
        <f t="shared" si="11"/>
        <v>5</v>
      </c>
      <c r="H233" s="190" t="str">
        <f t="shared" si="9"/>
        <v>0 - 10 Tahun</v>
      </c>
      <c r="I233" s="190" t="s">
        <v>2179</v>
      </c>
      <c r="J233" s="190" t="s">
        <v>76</v>
      </c>
      <c r="K233" s="190" t="s">
        <v>2180</v>
      </c>
      <c r="L233" s="190" t="s">
        <v>77</v>
      </c>
      <c r="M233" s="190" t="s">
        <v>2544</v>
      </c>
      <c r="N233" s="190" t="str">
        <f t="shared" si="10"/>
        <v>2016</v>
      </c>
      <c r="O233" s="248" t="s">
        <v>24682</v>
      </c>
    </row>
    <row r="234" spans="1:15">
      <c r="A234" s="190">
        <v>233</v>
      </c>
      <c r="B234" s="190" t="s">
        <v>2577</v>
      </c>
      <c r="C234" s="190" t="s">
        <v>2578</v>
      </c>
      <c r="D234" s="190" t="s">
        <v>1841</v>
      </c>
      <c r="E234" s="190" t="s">
        <v>65</v>
      </c>
      <c r="F234" s="190"/>
      <c r="G234" s="190">
        <f t="shared" si="11"/>
        <v>5</v>
      </c>
      <c r="H234" s="190" t="str">
        <f t="shared" si="9"/>
        <v>0 - 10 Tahun</v>
      </c>
      <c r="I234" s="190" t="s">
        <v>2179</v>
      </c>
      <c r="J234" s="190" t="s">
        <v>76</v>
      </c>
      <c r="K234" s="190" t="s">
        <v>2180</v>
      </c>
      <c r="L234" s="190" t="s">
        <v>77</v>
      </c>
      <c r="M234" s="190" t="s">
        <v>2544</v>
      </c>
      <c r="N234" s="190" t="str">
        <f t="shared" si="10"/>
        <v>2016</v>
      </c>
      <c r="O234" s="248" t="s">
        <v>24683</v>
      </c>
    </row>
    <row r="235" spans="1:15">
      <c r="A235" s="190">
        <v>234</v>
      </c>
      <c r="B235" s="190" t="s">
        <v>2579</v>
      </c>
      <c r="C235" s="190" t="s">
        <v>2580</v>
      </c>
      <c r="D235" s="190" t="s">
        <v>1841</v>
      </c>
      <c r="E235" s="190" t="s">
        <v>65</v>
      </c>
      <c r="F235" s="190"/>
      <c r="G235" s="190">
        <f t="shared" si="11"/>
        <v>5</v>
      </c>
      <c r="H235" s="190" t="str">
        <f t="shared" si="9"/>
        <v>0 - 10 Tahun</v>
      </c>
      <c r="I235" s="190" t="s">
        <v>2179</v>
      </c>
      <c r="J235" s="190" t="s">
        <v>76</v>
      </c>
      <c r="K235" s="190" t="s">
        <v>2180</v>
      </c>
      <c r="L235" s="190" t="s">
        <v>77</v>
      </c>
      <c r="M235" s="190" t="s">
        <v>2544</v>
      </c>
      <c r="N235" s="190" t="str">
        <f t="shared" si="10"/>
        <v>2016</v>
      </c>
      <c r="O235" s="248" t="s">
        <v>24684</v>
      </c>
    </row>
    <row r="236" spans="1:15">
      <c r="A236" s="190">
        <v>235</v>
      </c>
      <c r="B236" s="190" t="s">
        <v>2581</v>
      </c>
      <c r="C236" s="190" t="s">
        <v>2582</v>
      </c>
      <c r="D236" s="190" t="s">
        <v>1841</v>
      </c>
      <c r="E236" s="190" t="s">
        <v>65</v>
      </c>
      <c r="F236" s="190"/>
      <c r="G236" s="190">
        <f t="shared" si="11"/>
        <v>5</v>
      </c>
      <c r="H236" s="190" t="str">
        <f t="shared" si="9"/>
        <v>0 - 10 Tahun</v>
      </c>
      <c r="I236" s="190" t="s">
        <v>2179</v>
      </c>
      <c r="J236" s="190" t="s">
        <v>76</v>
      </c>
      <c r="K236" s="190" t="s">
        <v>2180</v>
      </c>
      <c r="L236" s="190" t="s">
        <v>77</v>
      </c>
      <c r="M236" s="190" t="s">
        <v>2544</v>
      </c>
      <c r="N236" s="190" t="str">
        <f t="shared" si="10"/>
        <v>2016</v>
      </c>
      <c r="O236" s="248" t="s">
        <v>24685</v>
      </c>
    </row>
    <row r="237" spans="1:15">
      <c r="A237" s="190">
        <v>236</v>
      </c>
      <c r="B237" s="190" t="s">
        <v>2583</v>
      </c>
      <c r="C237" s="190" t="s">
        <v>2584</v>
      </c>
      <c r="D237" s="190" t="s">
        <v>2185</v>
      </c>
      <c r="E237" s="190" t="s">
        <v>25</v>
      </c>
      <c r="F237" s="190"/>
      <c r="G237" s="190">
        <f t="shared" si="11"/>
        <v>5</v>
      </c>
      <c r="H237" s="190" t="str">
        <f t="shared" si="9"/>
        <v>0 - 10 Tahun</v>
      </c>
      <c r="I237" s="190" t="s">
        <v>2179</v>
      </c>
      <c r="J237" s="190" t="s">
        <v>76</v>
      </c>
      <c r="K237" s="190" t="s">
        <v>2180</v>
      </c>
      <c r="L237" s="190" t="s">
        <v>77</v>
      </c>
      <c r="M237" s="190" t="s">
        <v>2544</v>
      </c>
      <c r="N237" s="190" t="str">
        <f t="shared" si="10"/>
        <v>2016</v>
      </c>
      <c r="O237" s="248" t="s">
        <v>24686</v>
      </c>
    </row>
    <row r="238" spans="1:15">
      <c r="A238" s="190">
        <v>237</v>
      </c>
      <c r="B238" s="190" t="s">
        <v>2585</v>
      </c>
      <c r="C238" s="190" t="s">
        <v>2586</v>
      </c>
      <c r="D238" s="190" t="s">
        <v>2185</v>
      </c>
      <c r="E238" s="190" t="s">
        <v>25</v>
      </c>
      <c r="F238" s="190"/>
      <c r="G238" s="190">
        <f t="shared" si="11"/>
        <v>5</v>
      </c>
      <c r="H238" s="190" t="str">
        <f t="shared" si="9"/>
        <v>0 - 10 Tahun</v>
      </c>
      <c r="I238" s="190" t="s">
        <v>2179</v>
      </c>
      <c r="J238" s="190" t="s">
        <v>76</v>
      </c>
      <c r="K238" s="190" t="s">
        <v>2180</v>
      </c>
      <c r="L238" s="190" t="s">
        <v>77</v>
      </c>
      <c r="M238" s="190" t="s">
        <v>2544</v>
      </c>
      <c r="N238" s="190" t="str">
        <f t="shared" si="10"/>
        <v>2016</v>
      </c>
      <c r="O238" s="248" t="s">
        <v>24687</v>
      </c>
    </row>
    <row r="239" spans="1:15">
      <c r="A239" s="190">
        <v>238</v>
      </c>
      <c r="B239" s="190" t="s">
        <v>2587</v>
      </c>
      <c r="C239" s="190" t="s">
        <v>2588</v>
      </c>
      <c r="D239" s="190" t="s">
        <v>1841</v>
      </c>
      <c r="E239" s="190" t="s">
        <v>66</v>
      </c>
      <c r="F239" s="190"/>
      <c r="G239" s="190">
        <f t="shared" si="11"/>
        <v>5</v>
      </c>
      <c r="H239" s="190" t="str">
        <f t="shared" si="9"/>
        <v>0 - 10 Tahun</v>
      </c>
      <c r="I239" s="190" t="s">
        <v>2179</v>
      </c>
      <c r="J239" s="190" t="s">
        <v>76</v>
      </c>
      <c r="K239" s="190" t="s">
        <v>2180</v>
      </c>
      <c r="L239" s="190" t="s">
        <v>77</v>
      </c>
      <c r="M239" s="190" t="s">
        <v>2589</v>
      </c>
      <c r="N239" s="190" t="str">
        <f t="shared" si="10"/>
        <v>2016</v>
      </c>
      <c r="O239" s="248" t="s">
        <v>24688</v>
      </c>
    </row>
    <row r="240" spans="1:15">
      <c r="A240" s="190">
        <v>239</v>
      </c>
      <c r="B240" s="190" t="s">
        <v>2590</v>
      </c>
      <c r="C240" s="190" t="s">
        <v>2591</v>
      </c>
      <c r="D240" s="190" t="s">
        <v>1841</v>
      </c>
      <c r="E240" s="190" t="s">
        <v>66</v>
      </c>
      <c r="F240" s="190"/>
      <c r="G240" s="190">
        <f t="shared" si="11"/>
        <v>5</v>
      </c>
      <c r="H240" s="190" t="str">
        <f t="shared" si="9"/>
        <v>0 - 10 Tahun</v>
      </c>
      <c r="I240" s="190" t="s">
        <v>2179</v>
      </c>
      <c r="J240" s="190" t="s">
        <v>76</v>
      </c>
      <c r="K240" s="190" t="s">
        <v>2180</v>
      </c>
      <c r="L240" s="190" t="s">
        <v>77</v>
      </c>
      <c r="M240" s="190" t="s">
        <v>2589</v>
      </c>
      <c r="N240" s="190" t="str">
        <f t="shared" si="10"/>
        <v>2016</v>
      </c>
      <c r="O240" s="248" t="s">
        <v>24689</v>
      </c>
    </row>
    <row r="241" spans="1:15">
      <c r="A241" s="190">
        <v>240</v>
      </c>
      <c r="B241" s="190" t="s">
        <v>2592</v>
      </c>
      <c r="C241" s="190" t="s">
        <v>2593</v>
      </c>
      <c r="D241" s="190" t="s">
        <v>1841</v>
      </c>
      <c r="E241" s="190" t="s">
        <v>66</v>
      </c>
      <c r="F241" s="190"/>
      <c r="G241" s="190">
        <f t="shared" si="11"/>
        <v>5</v>
      </c>
      <c r="H241" s="190" t="str">
        <f t="shared" si="9"/>
        <v>0 - 10 Tahun</v>
      </c>
      <c r="I241" s="190" t="s">
        <v>2179</v>
      </c>
      <c r="J241" s="190" t="s">
        <v>76</v>
      </c>
      <c r="K241" s="190" t="s">
        <v>2180</v>
      </c>
      <c r="L241" s="190" t="s">
        <v>77</v>
      </c>
      <c r="M241" s="190" t="s">
        <v>2589</v>
      </c>
      <c r="N241" s="190" t="str">
        <f t="shared" si="10"/>
        <v>2016</v>
      </c>
      <c r="O241" s="248" t="s">
        <v>24690</v>
      </c>
    </row>
    <row r="242" spans="1:15">
      <c r="A242" s="190">
        <v>241</v>
      </c>
      <c r="B242" s="190" t="s">
        <v>2594</v>
      </c>
      <c r="C242" s="190" t="s">
        <v>2595</v>
      </c>
      <c r="D242" s="190" t="s">
        <v>2113</v>
      </c>
      <c r="E242" s="190" t="s">
        <v>62</v>
      </c>
      <c r="F242" s="190"/>
      <c r="G242" s="190">
        <f t="shared" si="11"/>
        <v>5</v>
      </c>
      <c r="H242" s="190" t="str">
        <f t="shared" si="9"/>
        <v>0 - 10 Tahun</v>
      </c>
      <c r="I242" s="190" t="s">
        <v>2179</v>
      </c>
      <c r="J242" s="190" t="s">
        <v>76</v>
      </c>
      <c r="K242" s="190" t="s">
        <v>2180</v>
      </c>
      <c r="L242" s="190" t="s">
        <v>77</v>
      </c>
      <c r="M242" s="190" t="s">
        <v>2589</v>
      </c>
      <c r="N242" s="190" t="str">
        <f t="shared" si="10"/>
        <v>2016</v>
      </c>
      <c r="O242" s="248" t="s">
        <v>24691</v>
      </c>
    </row>
    <row r="243" spans="1:15">
      <c r="A243" s="190">
        <v>242</v>
      </c>
      <c r="B243" s="190" t="s">
        <v>2596</v>
      </c>
      <c r="C243" s="190" t="s">
        <v>2597</v>
      </c>
      <c r="D243" s="190" t="s">
        <v>1841</v>
      </c>
      <c r="E243" s="190" t="s">
        <v>66</v>
      </c>
      <c r="F243" s="190"/>
      <c r="G243" s="190">
        <f t="shared" si="11"/>
        <v>5</v>
      </c>
      <c r="H243" s="190" t="str">
        <f t="shared" si="9"/>
        <v>0 - 10 Tahun</v>
      </c>
      <c r="I243" s="190" t="s">
        <v>2179</v>
      </c>
      <c r="J243" s="190" t="s">
        <v>76</v>
      </c>
      <c r="K243" s="190" t="s">
        <v>2180</v>
      </c>
      <c r="L243" s="190" t="s">
        <v>77</v>
      </c>
      <c r="M243" s="190" t="s">
        <v>2589</v>
      </c>
      <c r="N243" s="190" t="str">
        <f t="shared" si="10"/>
        <v>2016</v>
      </c>
      <c r="O243" s="248" t="s">
        <v>24692</v>
      </c>
    </row>
    <row r="244" spans="1:15">
      <c r="A244" s="190">
        <v>243</v>
      </c>
      <c r="B244" s="190" t="s">
        <v>2598</v>
      </c>
      <c r="C244" s="190" t="s">
        <v>2599</v>
      </c>
      <c r="D244" s="190" t="s">
        <v>2155</v>
      </c>
      <c r="E244" s="190" t="s">
        <v>26</v>
      </c>
      <c r="F244" s="190"/>
      <c r="G244" s="190">
        <f t="shared" si="11"/>
        <v>5</v>
      </c>
      <c r="H244" s="190" t="str">
        <f t="shared" si="9"/>
        <v>0 - 10 Tahun</v>
      </c>
      <c r="I244" s="190" t="s">
        <v>2179</v>
      </c>
      <c r="J244" s="190" t="s">
        <v>76</v>
      </c>
      <c r="K244" s="190" t="s">
        <v>2180</v>
      </c>
      <c r="L244" s="190" t="s">
        <v>77</v>
      </c>
      <c r="M244" s="190" t="s">
        <v>2589</v>
      </c>
      <c r="N244" s="190" t="str">
        <f t="shared" si="10"/>
        <v>2016</v>
      </c>
      <c r="O244" s="248" t="s">
        <v>24693</v>
      </c>
    </row>
    <row r="245" spans="1:15">
      <c r="A245" s="190">
        <v>244</v>
      </c>
      <c r="B245" s="190" t="s">
        <v>2600</v>
      </c>
      <c r="C245" s="190" t="s">
        <v>2601</v>
      </c>
      <c r="D245" s="190" t="s">
        <v>1841</v>
      </c>
      <c r="E245" s="190" t="s">
        <v>66</v>
      </c>
      <c r="F245" s="190"/>
      <c r="G245" s="190">
        <f t="shared" si="11"/>
        <v>5</v>
      </c>
      <c r="H245" s="190" t="str">
        <f t="shared" si="9"/>
        <v>0 - 10 Tahun</v>
      </c>
      <c r="I245" s="190" t="s">
        <v>2179</v>
      </c>
      <c r="J245" s="190" t="s">
        <v>76</v>
      </c>
      <c r="K245" s="190" t="s">
        <v>2180</v>
      </c>
      <c r="L245" s="190" t="s">
        <v>77</v>
      </c>
      <c r="M245" s="190" t="s">
        <v>2589</v>
      </c>
      <c r="N245" s="190" t="str">
        <f t="shared" si="10"/>
        <v>2016</v>
      </c>
      <c r="O245" s="248" t="s">
        <v>24694</v>
      </c>
    </row>
    <row r="246" spans="1:15">
      <c r="A246" s="190">
        <v>245</v>
      </c>
      <c r="B246" s="190" t="s">
        <v>2602</v>
      </c>
      <c r="C246" s="190" t="s">
        <v>2603</v>
      </c>
      <c r="D246" s="190" t="s">
        <v>1841</v>
      </c>
      <c r="E246" s="190" t="s">
        <v>66</v>
      </c>
      <c r="F246" s="190"/>
      <c r="G246" s="190">
        <f t="shared" si="11"/>
        <v>5</v>
      </c>
      <c r="H246" s="190" t="str">
        <f t="shared" si="9"/>
        <v>0 - 10 Tahun</v>
      </c>
      <c r="I246" s="190" t="s">
        <v>2179</v>
      </c>
      <c r="J246" s="190" t="s">
        <v>76</v>
      </c>
      <c r="K246" s="190" t="s">
        <v>2180</v>
      </c>
      <c r="L246" s="190" t="s">
        <v>77</v>
      </c>
      <c r="M246" s="190" t="s">
        <v>2589</v>
      </c>
      <c r="N246" s="190" t="str">
        <f t="shared" si="10"/>
        <v>2016</v>
      </c>
      <c r="O246" s="248" t="s">
        <v>24695</v>
      </c>
    </row>
    <row r="247" spans="1:15">
      <c r="A247" s="190">
        <v>246</v>
      </c>
      <c r="B247" s="190" t="s">
        <v>2604</v>
      </c>
      <c r="C247" s="190" t="s">
        <v>2605</v>
      </c>
      <c r="D247" s="190" t="s">
        <v>1841</v>
      </c>
      <c r="E247" s="190" t="s">
        <v>66</v>
      </c>
      <c r="F247" s="190"/>
      <c r="G247" s="190">
        <f t="shared" si="11"/>
        <v>5</v>
      </c>
      <c r="H247" s="190" t="str">
        <f t="shared" si="9"/>
        <v>0 - 10 Tahun</v>
      </c>
      <c r="I247" s="190" t="s">
        <v>2179</v>
      </c>
      <c r="J247" s="190" t="s">
        <v>76</v>
      </c>
      <c r="K247" s="190" t="s">
        <v>2180</v>
      </c>
      <c r="L247" s="190" t="s">
        <v>77</v>
      </c>
      <c r="M247" s="190" t="s">
        <v>2589</v>
      </c>
      <c r="N247" s="190" t="str">
        <f t="shared" si="10"/>
        <v>2016</v>
      </c>
      <c r="O247" s="248" t="s">
        <v>24696</v>
      </c>
    </row>
    <row r="248" spans="1:15">
      <c r="A248" s="190">
        <v>247</v>
      </c>
      <c r="B248" s="190" t="s">
        <v>2606</v>
      </c>
      <c r="C248" s="190" t="s">
        <v>2607</v>
      </c>
      <c r="D248" s="190" t="s">
        <v>1841</v>
      </c>
      <c r="E248" s="190" t="s">
        <v>66</v>
      </c>
      <c r="F248" s="190"/>
      <c r="G248" s="190">
        <f t="shared" si="11"/>
        <v>5</v>
      </c>
      <c r="H248" s="190" t="str">
        <f t="shared" si="9"/>
        <v>0 - 10 Tahun</v>
      </c>
      <c r="I248" s="190" t="s">
        <v>2179</v>
      </c>
      <c r="J248" s="190" t="s">
        <v>76</v>
      </c>
      <c r="K248" s="190" t="s">
        <v>2180</v>
      </c>
      <c r="L248" s="190" t="s">
        <v>77</v>
      </c>
      <c r="M248" s="190" t="s">
        <v>2589</v>
      </c>
      <c r="N248" s="190" t="str">
        <f t="shared" si="10"/>
        <v>2016</v>
      </c>
      <c r="O248" s="248" t="s">
        <v>24697</v>
      </c>
    </row>
    <row r="249" spans="1:15">
      <c r="A249" s="190">
        <v>248</v>
      </c>
      <c r="B249" s="190" t="s">
        <v>2608</v>
      </c>
      <c r="C249" s="190" t="s">
        <v>2609</v>
      </c>
      <c r="D249" s="190" t="s">
        <v>1841</v>
      </c>
      <c r="E249" s="190" t="s">
        <v>66</v>
      </c>
      <c r="F249" s="190"/>
      <c r="G249" s="190">
        <f t="shared" si="11"/>
        <v>4</v>
      </c>
      <c r="H249" s="190" t="str">
        <f t="shared" si="9"/>
        <v>0 - 10 Tahun</v>
      </c>
      <c r="I249" s="190" t="s">
        <v>2179</v>
      </c>
      <c r="J249" s="190" t="s">
        <v>76</v>
      </c>
      <c r="K249" s="190" t="s">
        <v>2180</v>
      </c>
      <c r="L249" s="190" t="s">
        <v>77</v>
      </c>
      <c r="M249" s="190" t="s">
        <v>2610</v>
      </c>
      <c r="N249" s="190" t="str">
        <f t="shared" si="10"/>
        <v>2017</v>
      </c>
      <c r="O249" s="248" t="s">
        <v>24698</v>
      </c>
    </row>
    <row r="250" spans="1:15">
      <c r="A250" s="190">
        <v>249</v>
      </c>
      <c r="B250" s="190" t="s">
        <v>2611</v>
      </c>
      <c r="C250" s="190" t="s">
        <v>2612</v>
      </c>
      <c r="D250" s="190" t="s">
        <v>1841</v>
      </c>
      <c r="E250" s="190" t="s">
        <v>66</v>
      </c>
      <c r="F250" s="190"/>
      <c r="G250" s="190">
        <f t="shared" si="11"/>
        <v>4</v>
      </c>
      <c r="H250" s="190" t="str">
        <f t="shared" si="9"/>
        <v>0 - 10 Tahun</v>
      </c>
      <c r="I250" s="190" t="s">
        <v>2179</v>
      </c>
      <c r="J250" s="190" t="s">
        <v>76</v>
      </c>
      <c r="K250" s="190" t="s">
        <v>2180</v>
      </c>
      <c r="L250" s="190" t="s">
        <v>77</v>
      </c>
      <c r="M250" s="190" t="s">
        <v>2610</v>
      </c>
      <c r="N250" s="190" t="str">
        <f t="shared" si="10"/>
        <v>2017</v>
      </c>
      <c r="O250" s="248" t="s">
        <v>24699</v>
      </c>
    </row>
    <row r="251" spans="1:15">
      <c r="A251" s="190">
        <v>250</v>
      </c>
      <c r="B251" s="190" t="s">
        <v>2613</v>
      </c>
      <c r="C251" s="190" t="s">
        <v>2614</v>
      </c>
      <c r="D251" s="190" t="s">
        <v>1841</v>
      </c>
      <c r="E251" s="190" t="s">
        <v>66</v>
      </c>
      <c r="F251" s="190"/>
      <c r="G251" s="190">
        <f t="shared" si="11"/>
        <v>4</v>
      </c>
      <c r="H251" s="190" t="str">
        <f t="shared" si="9"/>
        <v>0 - 10 Tahun</v>
      </c>
      <c r="I251" s="190" t="s">
        <v>2179</v>
      </c>
      <c r="J251" s="190" t="s">
        <v>76</v>
      </c>
      <c r="K251" s="190" t="s">
        <v>2180</v>
      </c>
      <c r="L251" s="190" t="s">
        <v>77</v>
      </c>
      <c r="M251" s="190" t="s">
        <v>2610</v>
      </c>
      <c r="N251" s="190" t="str">
        <f t="shared" si="10"/>
        <v>2017</v>
      </c>
      <c r="O251" s="248" t="s">
        <v>24700</v>
      </c>
    </row>
    <row r="252" spans="1:15">
      <c r="A252" s="190">
        <v>251</v>
      </c>
      <c r="B252" s="190" t="s">
        <v>2615</v>
      </c>
      <c r="C252" s="190" t="s">
        <v>2616</v>
      </c>
      <c r="D252" s="190" t="s">
        <v>1841</v>
      </c>
      <c r="E252" s="190" t="s">
        <v>66</v>
      </c>
      <c r="F252" s="190"/>
      <c r="G252" s="190">
        <f t="shared" si="11"/>
        <v>4</v>
      </c>
      <c r="H252" s="190" t="str">
        <f t="shared" si="9"/>
        <v>0 - 10 Tahun</v>
      </c>
      <c r="I252" s="190" t="s">
        <v>2179</v>
      </c>
      <c r="J252" s="190" t="s">
        <v>76</v>
      </c>
      <c r="K252" s="190" t="s">
        <v>2180</v>
      </c>
      <c r="L252" s="190" t="s">
        <v>77</v>
      </c>
      <c r="M252" s="190" t="s">
        <v>2610</v>
      </c>
      <c r="N252" s="190" t="str">
        <f t="shared" si="10"/>
        <v>2017</v>
      </c>
      <c r="O252" s="248" t="s">
        <v>24701</v>
      </c>
    </row>
    <row r="253" spans="1:15">
      <c r="A253" s="190">
        <v>252</v>
      </c>
      <c r="B253" s="190" t="s">
        <v>2617</v>
      </c>
      <c r="C253" s="190" t="s">
        <v>2618</v>
      </c>
      <c r="D253" s="190" t="s">
        <v>1841</v>
      </c>
      <c r="E253" s="190" t="s">
        <v>66</v>
      </c>
      <c r="F253" s="190"/>
      <c r="G253" s="190">
        <f t="shared" si="11"/>
        <v>4</v>
      </c>
      <c r="H253" s="190" t="str">
        <f t="shared" si="9"/>
        <v>0 - 10 Tahun</v>
      </c>
      <c r="I253" s="190" t="s">
        <v>2179</v>
      </c>
      <c r="J253" s="190" t="s">
        <v>76</v>
      </c>
      <c r="K253" s="190" t="s">
        <v>2180</v>
      </c>
      <c r="L253" s="190" t="s">
        <v>77</v>
      </c>
      <c r="M253" s="190" t="s">
        <v>2610</v>
      </c>
      <c r="N253" s="190" t="str">
        <f t="shared" si="10"/>
        <v>2017</v>
      </c>
      <c r="O253" s="248" t="s">
        <v>24702</v>
      </c>
    </row>
    <row r="254" spans="1:15">
      <c r="A254" s="190">
        <v>253</v>
      </c>
      <c r="B254" s="190" t="s">
        <v>2619</v>
      </c>
      <c r="C254" s="190" t="s">
        <v>2620</v>
      </c>
      <c r="D254" s="190" t="s">
        <v>1841</v>
      </c>
      <c r="E254" s="190" t="s">
        <v>66</v>
      </c>
      <c r="F254" s="190"/>
      <c r="G254" s="190">
        <f t="shared" si="11"/>
        <v>4</v>
      </c>
      <c r="H254" s="190" t="str">
        <f t="shared" si="9"/>
        <v>0 - 10 Tahun</v>
      </c>
      <c r="I254" s="190" t="s">
        <v>2179</v>
      </c>
      <c r="J254" s="190" t="s">
        <v>76</v>
      </c>
      <c r="K254" s="190" t="s">
        <v>2180</v>
      </c>
      <c r="L254" s="190" t="s">
        <v>77</v>
      </c>
      <c r="M254" s="190" t="s">
        <v>2610</v>
      </c>
      <c r="N254" s="190" t="str">
        <f t="shared" si="10"/>
        <v>2017</v>
      </c>
      <c r="O254" s="248" t="s">
        <v>24703</v>
      </c>
    </row>
    <row r="255" spans="1:15">
      <c r="A255" s="190">
        <v>254</v>
      </c>
      <c r="B255" s="190" t="s">
        <v>2621</v>
      </c>
      <c r="C255" s="190" t="s">
        <v>2622</v>
      </c>
      <c r="D255" s="190" t="s">
        <v>1841</v>
      </c>
      <c r="E255" s="190" t="s">
        <v>66</v>
      </c>
      <c r="F255" s="190"/>
      <c r="G255" s="190">
        <f t="shared" si="11"/>
        <v>4</v>
      </c>
      <c r="H255" s="190" t="str">
        <f t="shared" si="9"/>
        <v>0 - 10 Tahun</v>
      </c>
      <c r="I255" s="190" t="s">
        <v>2179</v>
      </c>
      <c r="J255" s="190" t="s">
        <v>76</v>
      </c>
      <c r="K255" s="190" t="s">
        <v>2180</v>
      </c>
      <c r="L255" s="190" t="s">
        <v>77</v>
      </c>
      <c r="M255" s="190" t="s">
        <v>2610</v>
      </c>
      <c r="N255" s="190" t="str">
        <f t="shared" si="10"/>
        <v>2017</v>
      </c>
      <c r="O255" s="248" t="s">
        <v>24704</v>
      </c>
    </row>
    <row r="256" spans="1:15">
      <c r="A256" s="190">
        <v>255</v>
      </c>
      <c r="B256" s="190" t="s">
        <v>2623</v>
      </c>
      <c r="C256" s="190" t="s">
        <v>2624</v>
      </c>
      <c r="D256" s="190" t="s">
        <v>1841</v>
      </c>
      <c r="E256" s="190" t="s">
        <v>66</v>
      </c>
      <c r="F256" s="190"/>
      <c r="G256" s="190">
        <f t="shared" si="11"/>
        <v>4</v>
      </c>
      <c r="H256" s="190" t="str">
        <f t="shared" si="9"/>
        <v>0 - 10 Tahun</v>
      </c>
      <c r="I256" s="190" t="s">
        <v>2179</v>
      </c>
      <c r="J256" s="190" t="s">
        <v>76</v>
      </c>
      <c r="K256" s="190" t="s">
        <v>2180</v>
      </c>
      <c r="L256" s="190" t="s">
        <v>77</v>
      </c>
      <c r="M256" s="190" t="s">
        <v>2610</v>
      </c>
      <c r="N256" s="190" t="str">
        <f t="shared" si="10"/>
        <v>2017</v>
      </c>
      <c r="O256" s="248" t="s">
        <v>24705</v>
      </c>
    </row>
    <row r="257" spans="1:15">
      <c r="A257" s="190">
        <v>256</v>
      </c>
      <c r="B257" s="190" t="s">
        <v>2625</v>
      </c>
      <c r="C257" s="190" t="s">
        <v>2626</v>
      </c>
      <c r="D257" s="190" t="s">
        <v>1841</v>
      </c>
      <c r="E257" s="190" t="s">
        <v>66</v>
      </c>
      <c r="F257" s="190"/>
      <c r="G257" s="190">
        <f t="shared" si="11"/>
        <v>4</v>
      </c>
      <c r="H257" s="190" t="str">
        <f t="shared" si="9"/>
        <v>0 - 10 Tahun</v>
      </c>
      <c r="I257" s="190" t="s">
        <v>2179</v>
      </c>
      <c r="J257" s="190" t="s">
        <v>76</v>
      </c>
      <c r="K257" s="190" t="s">
        <v>2180</v>
      </c>
      <c r="L257" s="190" t="s">
        <v>77</v>
      </c>
      <c r="M257" s="190" t="s">
        <v>2610</v>
      </c>
      <c r="N257" s="190" t="str">
        <f t="shared" si="10"/>
        <v>2017</v>
      </c>
      <c r="O257" s="248" t="s">
        <v>24706</v>
      </c>
    </row>
    <row r="258" spans="1:15">
      <c r="A258" s="190">
        <v>257</v>
      </c>
      <c r="B258" s="190" t="s">
        <v>2627</v>
      </c>
      <c r="C258" s="190" t="s">
        <v>2628</v>
      </c>
      <c r="D258" s="190" t="s">
        <v>1841</v>
      </c>
      <c r="E258" s="190" t="s">
        <v>66</v>
      </c>
      <c r="F258" s="190"/>
      <c r="G258" s="190">
        <f t="shared" si="11"/>
        <v>4</v>
      </c>
      <c r="H258" s="190" t="str">
        <f t="shared" ref="H258:H321" si="12">IF(G258&lt;=10,"0 - 10 Tahun",IF(AND(G258&gt;10,G258&lt;=20),"11 - 20 Tahun",IF(AND(G258&gt;20,G258&lt;=30),"21 - 30 Tahun",IF(AND(G258&gt;30),"'&gt;30 Tahun",))))</f>
        <v>0 - 10 Tahun</v>
      </c>
      <c r="I258" s="190" t="s">
        <v>2179</v>
      </c>
      <c r="J258" s="190" t="s">
        <v>76</v>
      </c>
      <c r="K258" s="190" t="s">
        <v>2180</v>
      </c>
      <c r="L258" s="190" t="s">
        <v>77</v>
      </c>
      <c r="M258" s="190" t="s">
        <v>2610</v>
      </c>
      <c r="N258" s="190" t="str">
        <f t="shared" ref="N258:N288" si="13">RIGHT(M258,4)</f>
        <v>2017</v>
      </c>
      <c r="O258" s="248" t="s">
        <v>24707</v>
      </c>
    </row>
    <row r="259" spans="1:15">
      <c r="A259" s="190">
        <v>258</v>
      </c>
      <c r="B259" s="190" t="s">
        <v>2629</v>
      </c>
      <c r="C259" s="190" t="s">
        <v>2630</v>
      </c>
      <c r="D259" s="190" t="s">
        <v>2113</v>
      </c>
      <c r="E259" s="190" t="s">
        <v>62</v>
      </c>
      <c r="F259" s="190"/>
      <c r="G259" s="190">
        <f t="shared" ref="G259:G322" si="14">2021-N259</f>
        <v>4</v>
      </c>
      <c r="H259" s="190" t="str">
        <f t="shared" si="12"/>
        <v>0 - 10 Tahun</v>
      </c>
      <c r="I259" s="190" t="s">
        <v>2179</v>
      </c>
      <c r="J259" s="190" t="s">
        <v>76</v>
      </c>
      <c r="K259" s="190" t="s">
        <v>2180</v>
      </c>
      <c r="L259" s="190" t="s">
        <v>77</v>
      </c>
      <c r="M259" s="190" t="s">
        <v>2631</v>
      </c>
      <c r="N259" s="190" t="str">
        <f t="shared" si="13"/>
        <v>2017</v>
      </c>
      <c r="O259" s="248" t="s">
        <v>24708</v>
      </c>
    </row>
    <row r="260" spans="1:15">
      <c r="A260" s="190">
        <v>259</v>
      </c>
      <c r="B260" s="190" t="s">
        <v>2632</v>
      </c>
      <c r="C260" s="190" t="s">
        <v>2633</v>
      </c>
      <c r="D260" s="190" t="s">
        <v>2113</v>
      </c>
      <c r="E260" s="190" t="s">
        <v>62</v>
      </c>
      <c r="F260" s="190"/>
      <c r="G260" s="190">
        <f t="shared" si="14"/>
        <v>4</v>
      </c>
      <c r="H260" s="190" t="str">
        <f t="shared" si="12"/>
        <v>0 - 10 Tahun</v>
      </c>
      <c r="I260" s="190" t="s">
        <v>2179</v>
      </c>
      <c r="J260" s="190" t="s">
        <v>76</v>
      </c>
      <c r="K260" s="190" t="s">
        <v>2180</v>
      </c>
      <c r="L260" s="190" t="s">
        <v>77</v>
      </c>
      <c r="M260" s="190" t="s">
        <v>2631</v>
      </c>
      <c r="N260" s="190" t="str">
        <f t="shared" si="13"/>
        <v>2017</v>
      </c>
      <c r="O260" s="248" t="s">
        <v>24709</v>
      </c>
    </row>
    <row r="261" spans="1:15">
      <c r="A261" s="190">
        <v>260</v>
      </c>
      <c r="B261" s="190" t="s">
        <v>2634</v>
      </c>
      <c r="C261" s="190" t="s">
        <v>2635</v>
      </c>
      <c r="D261" s="190" t="s">
        <v>2113</v>
      </c>
      <c r="E261" s="190" t="s">
        <v>62</v>
      </c>
      <c r="F261" s="190"/>
      <c r="G261" s="190">
        <f t="shared" si="14"/>
        <v>4</v>
      </c>
      <c r="H261" s="190" t="str">
        <f t="shared" si="12"/>
        <v>0 - 10 Tahun</v>
      </c>
      <c r="I261" s="190" t="s">
        <v>2179</v>
      </c>
      <c r="J261" s="190" t="s">
        <v>76</v>
      </c>
      <c r="K261" s="190" t="s">
        <v>2180</v>
      </c>
      <c r="L261" s="190" t="s">
        <v>77</v>
      </c>
      <c r="M261" s="190" t="s">
        <v>2631</v>
      </c>
      <c r="N261" s="190" t="str">
        <f t="shared" si="13"/>
        <v>2017</v>
      </c>
      <c r="O261" s="248" t="s">
        <v>24710</v>
      </c>
    </row>
    <row r="262" spans="1:15">
      <c r="A262" s="190">
        <v>261</v>
      </c>
      <c r="B262" s="190" t="s">
        <v>2636</v>
      </c>
      <c r="C262" s="190" t="s">
        <v>2637</v>
      </c>
      <c r="D262" s="190" t="s">
        <v>2113</v>
      </c>
      <c r="E262" s="190" t="s">
        <v>62</v>
      </c>
      <c r="F262" s="190"/>
      <c r="G262" s="190">
        <f t="shared" si="14"/>
        <v>4</v>
      </c>
      <c r="H262" s="190" t="str">
        <f t="shared" si="12"/>
        <v>0 - 10 Tahun</v>
      </c>
      <c r="I262" s="190" t="s">
        <v>2179</v>
      </c>
      <c r="J262" s="190" t="s">
        <v>76</v>
      </c>
      <c r="K262" s="190" t="s">
        <v>2180</v>
      </c>
      <c r="L262" s="190" t="s">
        <v>77</v>
      </c>
      <c r="M262" s="190" t="s">
        <v>2631</v>
      </c>
      <c r="N262" s="190" t="str">
        <f t="shared" si="13"/>
        <v>2017</v>
      </c>
      <c r="O262" s="248" t="s">
        <v>24711</v>
      </c>
    </row>
    <row r="263" spans="1:15">
      <c r="A263" s="190">
        <v>262</v>
      </c>
      <c r="B263" s="190" t="s">
        <v>2638</v>
      </c>
      <c r="C263" s="190" t="s">
        <v>2639</v>
      </c>
      <c r="D263" s="190" t="s">
        <v>2155</v>
      </c>
      <c r="E263" s="190" t="s">
        <v>26</v>
      </c>
      <c r="F263" s="190"/>
      <c r="G263" s="190">
        <f t="shared" si="14"/>
        <v>4</v>
      </c>
      <c r="H263" s="190" t="str">
        <f t="shared" si="12"/>
        <v>0 - 10 Tahun</v>
      </c>
      <c r="I263" s="190" t="s">
        <v>2179</v>
      </c>
      <c r="J263" s="190" t="s">
        <v>76</v>
      </c>
      <c r="K263" s="190" t="s">
        <v>2180</v>
      </c>
      <c r="L263" s="190" t="s">
        <v>77</v>
      </c>
      <c r="M263" s="190" t="s">
        <v>2631</v>
      </c>
      <c r="N263" s="190" t="str">
        <f t="shared" si="13"/>
        <v>2017</v>
      </c>
      <c r="O263" s="248" t="s">
        <v>24712</v>
      </c>
    </row>
    <row r="264" spans="1:15">
      <c r="A264" s="190">
        <v>263</v>
      </c>
      <c r="B264" s="190" t="s">
        <v>2640</v>
      </c>
      <c r="C264" s="190" t="s">
        <v>2641</v>
      </c>
      <c r="D264" s="190" t="s">
        <v>2113</v>
      </c>
      <c r="E264" s="190" t="s">
        <v>62</v>
      </c>
      <c r="F264" s="190"/>
      <c r="G264" s="190">
        <f t="shared" si="14"/>
        <v>4</v>
      </c>
      <c r="H264" s="190" t="str">
        <f t="shared" si="12"/>
        <v>0 - 10 Tahun</v>
      </c>
      <c r="I264" s="190" t="s">
        <v>2179</v>
      </c>
      <c r="J264" s="190" t="s">
        <v>76</v>
      </c>
      <c r="K264" s="190" t="s">
        <v>2180</v>
      </c>
      <c r="L264" s="190" t="s">
        <v>77</v>
      </c>
      <c r="M264" s="190" t="s">
        <v>2631</v>
      </c>
      <c r="N264" s="190" t="str">
        <f t="shared" si="13"/>
        <v>2017</v>
      </c>
      <c r="O264" s="248" t="s">
        <v>24713</v>
      </c>
    </row>
    <row r="265" spans="1:15">
      <c r="A265" s="190">
        <v>264</v>
      </c>
      <c r="B265" s="190" t="s">
        <v>2642</v>
      </c>
      <c r="C265" s="190" t="s">
        <v>2643</v>
      </c>
      <c r="D265" s="190" t="s">
        <v>2113</v>
      </c>
      <c r="E265" s="190" t="s">
        <v>62</v>
      </c>
      <c r="F265" s="190"/>
      <c r="G265" s="190">
        <f t="shared" si="14"/>
        <v>4</v>
      </c>
      <c r="H265" s="190" t="str">
        <f t="shared" si="12"/>
        <v>0 - 10 Tahun</v>
      </c>
      <c r="I265" s="190" t="s">
        <v>2179</v>
      </c>
      <c r="J265" s="190" t="s">
        <v>76</v>
      </c>
      <c r="K265" s="190" t="s">
        <v>2180</v>
      </c>
      <c r="L265" s="190" t="s">
        <v>77</v>
      </c>
      <c r="M265" s="190" t="s">
        <v>2631</v>
      </c>
      <c r="N265" s="190" t="str">
        <f t="shared" si="13"/>
        <v>2017</v>
      </c>
      <c r="O265" s="248" t="s">
        <v>24714</v>
      </c>
    </row>
    <row r="266" spans="1:15">
      <c r="A266" s="190">
        <v>265</v>
      </c>
      <c r="B266" s="190" t="s">
        <v>2644</v>
      </c>
      <c r="C266" s="190" t="s">
        <v>2645</v>
      </c>
      <c r="D266" s="190" t="s">
        <v>2113</v>
      </c>
      <c r="E266" s="190" t="s">
        <v>62</v>
      </c>
      <c r="F266" s="190"/>
      <c r="G266" s="190">
        <f t="shared" si="14"/>
        <v>4</v>
      </c>
      <c r="H266" s="190" t="str">
        <f t="shared" si="12"/>
        <v>0 - 10 Tahun</v>
      </c>
      <c r="I266" s="190" t="s">
        <v>2179</v>
      </c>
      <c r="J266" s="190" t="s">
        <v>76</v>
      </c>
      <c r="K266" s="190" t="s">
        <v>2180</v>
      </c>
      <c r="L266" s="190" t="s">
        <v>77</v>
      </c>
      <c r="M266" s="190" t="s">
        <v>2631</v>
      </c>
      <c r="N266" s="190" t="str">
        <f t="shared" si="13"/>
        <v>2017</v>
      </c>
      <c r="O266" s="248" t="s">
        <v>24715</v>
      </c>
    </row>
    <row r="267" spans="1:15">
      <c r="A267" s="190">
        <v>266</v>
      </c>
      <c r="B267" s="190" t="s">
        <v>2646</v>
      </c>
      <c r="C267" s="190" t="s">
        <v>2647</v>
      </c>
      <c r="D267" s="190" t="s">
        <v>2113</v>
      </c>
      <c r="E267" s="190" t="s">
        <v>62</v>
      </c>
      <c r="F267" s="190"/>
      <c r="G267" s="190">
        <f t="shared" si="14"/>
        <v>4</v>
      </c>
      <c r="H267" s="190" t="str">
        <f t="shared" si="12"/>
        <v>0 - 10 Tahun</v>
      </c>
      <c r="I267" s="190" t="s">
        <v>2179</v>
      </c>
      <c r="J267" s="190" t="s">
        <v>76</v>
      </c>
      <c r="K267" s="190" t="s">
        <v>2180</v>
      </c>
      <c r="L267" s="190" t="s">
        <v>77</v>
      </c>
      <c r="M267" s="190" t="s">
        <v>2631</v>
      </c>
      <c r="N267" s="190" t="str">
        <f t="shared" si="13"/>
        <v>2017</v>
      </c>
      <c r="O267" s="248" t="s">
        <v>24716</v>
      </c>
    </row>
    <row r="268" spans="1:15">
      <c r="A268" s="190">
        <v>267</v>
      </c>
      <c r="B268" s="190" t="s">
        <v>2648</v>
      </c>
      <c r="C268" s="190" t="s">
        <v>2649</v>
      </c>
      <c r="D268" s="190" t="s">
        <v>2113</v>
      </c>
      <c r="E268" s="190" t="s">
        <v>62</v>
      </c>
      <c r="F268" s="190"/>
      <c r="G268" s="190">
        <f t="shared" si="14"/>
        <v>4</v>
      </c>
      <c r="H268" s="190" t="str">
        <f t="shared" si="12"/>
        <v>0 - 10 Tahun</v>
      </c>
      <c r="I268" s="190" t="s">
        <v>2179</v>
      </c>
      <c r="J268" s="190" t="s">
        <v>76</v>
      </c>
      <c r="K268" s="190" t="s">
        <v>2180</v>
      </c>
      <c r="L268" s="190" t="s">
        <v>77</v>
      </c>
      <c r="M268" s="190" t="s">
        <v>2631</v>
      </c>
      <c r="N268" s="190" t="str">
        <f t="shared" si="13"/>
        <v>2017</v>
      </c>
      <c r="O268" s="248" t="s">
        <v>24717</v>
      </c>
    </row>
    <row r="269" spans="1:15">
      <c r="A269" s="190">
        <v>268</v>
      </c>
      <c r="B269" s="190" t="s">
        <v>2650</v>
      </c>
      <c r="C269" s="190" t="s">
        <v>2651</v>
      </c>
      <c r="D269" s="190" t="s">
        <v>1837</v>
      </c>
      <c r="E269" s="190" t="s">
        <v>29</v>
      </c>
      <c r="F269" s="190" t="s">
        <v>2653</v>
      </c>
      <c r="G269" s="190">
        <f t="shared" si="14"/>
        <v>57</v>
      </c>
      <c r="H269" s="190" t="str">
        <f t="shared" si="12"/>
        <v>'&gt;30 Tahun</v>
      </c>
      <c r="I269" s="190" t="s">
        <v>2179</v>
      </c>
      <c r="J269" s="190" t="s">
        <v>76</v>
      </c>
      <c r="K269" s="190" t="s">
        <v>2180</v>
      </c>
      <c r="L269" s="190" t="s">
        <v>76</v>
      </c>
      <c r="M269" s="190" t="s">
        <v>2652</v>
      </c>
      <c r="N269" s="190" t="str">
        <f t="shared" si="13"/>
        <v>1964</v>
      </c>
      <c r="O269" s="248" t="s">
        <v>24718</v>
      </c>
    </row>
    <row r="270" spans="1:15">
      <c r="A270" s="190">
        <v>269</v>
      </c>
      <c r="B270" s="190" t="s">
        <v>2654</v>
      </c>
      <c r="C270" s="190" t="s">
        <v>2655</v>
      </c>
      <c r="D270" s="190" t="s">
        <v>2226</v>
      </c>
      <c r="E270" s="190" t="s">
        <v>67</v>
      </c>
      <c r="F270" s="190" t="s">
        <v>2658</v>
      </c>
      <c r="G270" s="190">
        <f t="shared" si="14"/>
        <v>57</v>
      </c>
      <c r="H270" s="190" t="str">
        <f t="shared" si="12"/>
        <v>'&gt;30 Tahun</v>
      </c>
      <c r="I270" s="190" t="s">
        <v>2179</v>
      </c>
      <c r="J270" s="190" t="s">
        <v>76</v>
      </c>
      <c r="K270" s="190" t="s">
        <v>2180</v>
      </c>
      <c r="L270" s="190" t="s">
        <v>76</v>
      </c>
      <c r="M270" s="190" t="s">
        <v>2656</v>
      </c>
      <c r="N270" s="190" t="str">
        <f t="shared" si="13"/>
        <v>1964</v>
      </c>
      <c r="O270" s="248" t="s">
        <v>24719</v>
      </c>
    </row>
    <row r="271" spans="1:15">
      <c r="A271" s="190">
        <v>270</v>
      </c>
      <c r="B271" s="190" t="s">
        <v>2659</v>
      </c>
      <c r="C271" s="190" t="s">
        <v>2660</v>
      </c>
      <c r="D271" s="190" t="s">
        <v>1837</v>
      </c>
      <c r="E271" s="190" t="s">
        <v>29</v>
      </c>
      <c r="F271" s="190" t="s">
        <v>2661</v>
      </c>
      <c r="G271" s="190">
        <f t="shared" si="14"/>
        <v>57</v>
      </c>
      <c r="H271" s="190" t="str">
        <f t="shared" si="12"/>
        <v>'&gt;30 Tahun</v>
      </c>
      <c r="I271" s="190" t="s">
        <v>2179</v>
      </c>
      <c r="J271" s="190" t="s">
        <v>76</v>
      </c>
      <c r="K271" s="190" t="s">
        <v>2180</v>
      </c>
      <c r="L271" s="190" t="s">
        <v>76</v>
      </c>
      <c r="M271" s="190" t="s">
        <v>2104</v>
      </c>
      <c r="N271" s="190" t="str">
        <f t="shared" si="13"/>
        <v>1964</v>
      </c>
      <c r="O271" s="248" t="s">
        <v>24720</v>
      </c>
    </row>
    <row r="272" spans="1:15">
      <c r="A272" s="190">
        <v>271</v>
      </c>
      <c r="B272" s="190" t="s">
        <v>2662</v>
      </c>
      <c r="C272" s="190" t="s">
        <v>2663</v>
      </c>
      <c r="D272" s="190" t="s">
        <v>1841</v>
      </c>
      <c r="E272" s="190" t="s">
        <v>66</v>
      </c>
      <c r="F272" s="190" t="s">
        <v>2665</v>
      </c>
      <c r="G272" s="190">
        <f t="shared" si="14"/>
        <v>55</v>
      </c>
      <c r="H272" s="190" t="str">
        <f t="shared" si="12"/>
        <v>'&gt;30 Tahun</v>
      </c>
      <c r="I272" s="190" t="s">
        <v>2179</v>
      </c>
      <c r="J272" s="190" t="s">
        <v>76</v>
      </c>
      <c r="K272" s="190" t="s">
        <v>2180</v>
      </c>
      <c r="L272" s="190" t="s">
        <v>76</v>
      </c>
      <c r="M272" s="190" t="s">
        <v>2664</v>
      </c>
      <c r="N272" s="190" t="str">
        <f t="shared" si="13"/>
        <v>1966</v>
      </c>
      <c r="O272" s="248" t="s">
        <v>24721</v>
      </c>
    </row>
    <row r="273" spans="1:15">
      <c r="A273" s="190">
        <v>272</v>
      </c>
      <c r="B273" s="190" t="s">
        <v>2668</v>
      </c>
      <c r="C273" s="190" t="s">
        <v>2669</v>
      </c>
      <c r="D273" s="190" t="s">
        <v>1837</v>
      </c>
      <c r="E273" s="190" t="s">
        <v>29</v>
      </c>
      <c r="F273" s="190" t="s">
        <v>2670</v>
      </c>
      <c r="G273" s="190">
        <f t="shared" si="14"/>
        <v>54</v>
      </c>
      <c r="H273" s="190" t="str">
        <f t="shared" si="12"/>
        <v>'&gt;30 Tahun</v>
      </c>
      <c r="I273" s="190" t="s">
        <v>2179</v>
      </c>
      <c r="J273" s="190" t="s">
        <v>76</v>
      </c>
      <c r="K273" s="190" t="s">
        <v>2180</v>
      </c>
      <c r="L273" s="190" t="s">
        <v>76</v>
      </c>
      <c r="M273" s="190" t="s">
        <v>2671</v>
      </c>
      <c r="N273" s="190" t="str">
        <f t="shared" si="13"/>
        <v>1967</v>
      </c>
      <c r="O273" s="248" t="s">
        <v>24722</v>
      </c>
    </row>
    <row r="274" spans="1:15">
      <c r="A274" s="190">
        <v>273</v>
      </c>
      <c r="B274" s="190" t="s">
        <v>2672</v>
      </c>
      <c r="C274" s="190" t="s">
        <v>2673</v>
      </c>
      <c r="D274" s="190" t="s">
        <v>1832</v>
      </c>
      <c r="E274" s="190" t="s">
        <v>60</v>
      </c>
      <c r="F274" s="190" t="s">
        <v>2675</v>
      </c>
      <c r="G274" s="190">
        <f t="shared" si="14"/>
        <v>54</v>
      </c>
      <c r="H274" s="190" t="str">
        <f t="shared" si="12"/>
        <v>'&gt;30 Tahun</v>
      </c>
      <c r="I274" s="190" t="s">
        <v>2179</v>
      </c>
      <c r="J274" s="190" t="s">
        <v>76</v>
      </c>
      <c r="K274" s="190" t="s">
        <v>2180</v>
      </c>
      <c r="L274" s="190" t="s">
        <v>76</v>
      </c>
      <c r="M274" s="190" t="s">
        <v>2674</v>
      </c>
      <c r="N274" s="190" t="str">
        <f t="shared" si="13"/>
        <v>1967</v>
      </c>
      <c r="O274" s="248" t="s">
        <v>24723</v>
      </c>
    </row>
    <row r="275" spans="1:15">
      <c r="A275" s="190">
        <v>274</v>
      </c>
      <c r="B275" s="190" t="s">
        <v>2676</v>
      </c>
      <c r="C275" s="190" t="s">
        <v>2677</v>
      </c>
      <c r="D275" s="190" t="s">
        <v>2103</v>
      </c>
      <c r="E275" s="190" t="s">
        <v>28</v>
      </c>
      <c r="F275" s="190" t="s">
        <v>2679</v>
      </c>
      <c r="G275" s="190">
        <f t="shared" si="14"/>
        <v>54</v>
      </c>
      <c r="H275" s="190" t="str">
        <f t="shared" si="12"/>
        <v>'&gt;30 Tahun</v>
      </c>
      <c r="I275" s="190" t="s">
        <v>2179</v>
      </c>
      <c r="J275" s="190" t="s">
        <v>76</v>
      </c>
      <c r="K275" s="190" t="s">
        <v>2180</v>
      </c>
      <c r="L275" s="190" t="s">
        <v>76</v>
      </c>
      <c r="M275" s="190" t="s">
        <v>2678</v>
      </c>
      <c r="N275" s="190" t="str">
        <f t="shared" si="13"/>
        <v>1967</v>
      </c>
      <c r="O275" s="248" t="s">
        <v>24724</v>
      </c>
    </row>
    <row r="276" spans="1:15">
      <c r="A276" s="190">
        <v>275</v>
      </c>
      <c r="B276" s="190" t="s">
        <v>2680</v>
      </c>
      <c r="C276" s="190" t="s">
        <v>2681</v>
      </c>
      <c r="D276" s="190" t="s">
        <v>1832</v>
      </c>
      <c r="E276" s="190" t="s">
        <v>60</v>
      </c>
      <c r="F276" s="190" t="s">
        <v>2683</v>
      </c>
      <c r="G276" s="190">
        <f t="shared" si="14"/>
        <v>54</v>
      </c>
      <c r="H276" s="190" t="str">
        <f t="shared" si="12"/>
        <v>'&gt;30 Tahun</v>
      </c>
      <c r="I276" s="190" t="s">
        <v>2179</v>
      </c>
      <c r="J276" s="190" t="s">
        <v>76</v>
      </c>
      <c r="K276" s="190" t="s">
        <v>2180</v>
      </c>
      <c r="L276" s="190" t="s">
        <v>76</v>
      </c>
      <c r="M276" s="190" t="s">
        <v>2682</v>
      </c>
      <c r="N276" s="190" t="str">
        <f t="shared" si="13"/>
        <v>1967</v>
      </c>
      <c r="O276" s="248" t="s">
        <v>24725</v>
      </c>
    </row>
    <row r="277" spans="1:15">
      <c r="A277" s="190">
        <v>276</v>
      </c>
      <c r="B277" s="190" t="s">
        <v>2685</v>
      </c>
      <c r="C277" s="190" t="s">
        <v>2686</v>
      </c>
      <c r="D277" s="190" t="s">
        <v>1837</v>
      </c>
      <c r="E277" s="190" t="s">
        <v>29</v>
      </c>
      <c r="F277" s="190" t="s">
        <v>2687</v>
      </c>
      <c r="G277" s="190">
        <f t="shared" si="14"/>
        <v>54</v>
      </c>
      <c r="H277" s="190" t="str">
        <f t="shared" si="12"/>
        <v>'&gt;30 Tahun</v>
      </c>
      <c r="I277" s="190" t="s">
        <v>2179</v>
      </c>
      <c r="J277" s="190" t="s">
        <v>76</v>
      </c>
      <c r="K277" s="190" t="s">
        <v>2180</v>
      </c>
      <c r="L277" s="190" t="s">
        <v>76</v>
      </c>
      <c r="M277" s="190" t="s">
        <v>2684</v>
      </c>
      <c r="N277" s="190" t="str">
        <f t="shared" si="13"/>
        <v>1967</v>
      </c>
      <c r="O277" s="248" t="s">
        <v>24726</v>
      </c>
    </row>
    <row r="278" spans="1:15">
      <c r="A278" s="190">
        <v>277</v>
      </c>
      <c r="B278" s="190" t="s">
        <v>2688</v>
      </c>
      <c r="C278" s="190" t="s">
        <v>2689</v>
      </c>
      <c r="D278" s="190" t="s">
        <v>2103</v>
      </c>
      <c r="E278" s="190" t="s">
        <v>28</v>
      </c>
      <c r="F278" s="190" t="s">
        <v>2690</v>
      </c>
      <c r="G278" s="190">
        <f t="shared" si="14"/>
        <v>54</v>
      </c>
      <c r="H278" s="190" t="str">
        <f t="shared" si="12"/>
        <v>'&gt;30 Tahun</v>
      </c>
      <c r="I278" s="190" t="s">
        <v>2179</v>
      </c>
      <c r="J278" s="190" t="s">
        <v>76</v>
      </c>
      <c r="K278" s="190" t="s">
        <v>2180</v>
      </c>
      <c r="L278" s="190" t="s">
        <v>76</v>
      </c>
      <c r="M278" s="190" t="s">
        <v>2691</v>
      </c>
      <c r="N278" s="190" t="str">
        <f t="shared" si="13"/>
        <v>1967</v>
      </c>
      <c r="O278" s="248" t="s">
        <v>24727</v>
      </c>
    </row>
    <row r="279" spans="1:15">
      <c r="A279" s="190">
        <v>278</v>
      </c>
      <c r="B279" s="190" t="s">
        <v>2692</v>
      </c>
      <c r="C279" s="190" t="s">
        <v>2693</v>
      </c>
      <c r="D279" s="190" t="s">
        <v>2113</v>
      </c>
      <c r="E279" s="190" t="s">
        <v>62</v>
      </c>
      <c r="F279" s="190" t="s">
        <v>2694</v>
      </c>
      <c r="G279" s="190">
        <f t="shared" si="14"/>
        <v>54</v>
      </c>
      <c r="H279" s="190" t="str">
        <f t="shared" si="12"/>
        <v>'&gt;30 Tahun</v>
      </c>
      <c r="I279" s="190" t="s">
        <v>2179</v>
      </c>
      <c r="J279" s="190" t="s">
        <v>76</v>
      </c>
      <c r="K279" s="190" t="s">
        <v>2180</v>
      </c>
      <c r="L279" s="190" t="s">
        <v>76</v>
      </c>
      <c r="M279" s="190" t="s">
        <v>2695</v>
      </c>
      <c r="N279" s="190" t="str">
        <f t="shared" si="13"/>
        <v>1967</v>
      </c>
      <c r="O279" s="248" t="s">
        <v>24728</v>
      </c>
    </row>
    <row r="280" spans="1:15">
      <c r="A280" s="190">
        <v>279</v>
      </c>
      <c r="B280" s="190" t="s">
        <v>2696</v>
      </c>
      <c r="C280" s="190" t="s">
        <v>2697</v>
      </c>
      <c r="D280" s="190" t="s">
        <v>2113</v>
      </c>
      <c r="E280" s="190" t="s">
        <v>62</v>
      </c>
      <c r="F280" s="190" t="s">
        <v>2698</v>
      </c>
      <c r="G280" s="190">
        <f t="shared" si="14"/>
        <v>54</v>
      </c>
      <c r="H280" s="190" t="str">
        <f t="shared" si="12"/>
        <v>'&gt;30 Tahun</v>
      </c>
      <c r="I280" s="190" t="s">
        <v>2179</v>
      </c>
      <c r="J280" s="190" t="s">
        <v>76</v>
      </c>
      <c r="K280" s="190" t="s">
        <v>2180</v>
      </c>
      <c r="L280" s="190" t="s">
        <v>76</v>
      </c>
      <c r="M280" s="190" t="s">
        <v>2699</v>
      </c>
      <c r="N280" s="190" t="str">
        <f t="shared" si="13"/>
        <v>1967</v>
      </c>
      <c r="O280" s="248" t="s">
        <v>24729</v>
      </c>
    </row>
    <row r="281" spans="1:15">
      <c r="A281" s="190">
        <v>280</v>
      </c>
      <c r="B281" s="190" t="s">
        <v>2700</v>
      </c>
      <c r="C281" s="190" t="s">
        <v>2701</v>
      </c>
      <c r="D281" s="190" t="s">
        <v>2115</v>
      </c>
      <c r="E281" s="190" t="s">
        <v>32</v>
      </c>
      <c r="F281" s="190" t="s">
        <v>2702</v>
      </c>
      <c r="G281" s="190">
        <f t="shared" si="14"/>
        <v>43</v>
      </c>
      <c r="H281" s="190" t="str">
        <f t="shared" si="12"/>
        <v>'&gt;30 Tahun</v>
      </c>
      <c r="I281" s="190" t="s">
        <v>2179</v>
      </c>
      <c r="J281" s="190" t="s">
        <v>76</v>
      </c>
      <c r="K281" s="190" t="s">
        <v>2180</v>
      </c>
      <c r="L281" s="190" t="s">
        <v>76</v>
      </c>
      <c r="M281" s="190" t="s">
        <v>2114</v>
      </c>
      <c r="N281" s="190" t="str">
        <f t="shared" si="13"/>
        <v>1978</v>
      </c>
      <c r="O281" s="248" t="s">
        <v>24730</v>
      </c>
    </row>
    <row r="282" spans="1:15">
      <c r="A282" s="190">
        <v>281</v>
      </c>
      <c r="B282" s="190" t="s">
        <v>2706</v>
      </c>
      <c r="C282" s="190" t="s">
        <v>2707</v>
      </c>
      <c r="D282" s="190" t="s">
        <v>1837</v>
      </c>
      <c r="E282" s="190" t="s">
        <v>29</v>
      </c>
      <c r="F282" s="190" t="s">
        <v>2709</v>
      </c>
      <c r="G282" s="190">
        <f t="shared" si="14"/>
        <v>41</v>
      </c>
      <c r="H282" s="190" t="str">
        <f t="shared" si="12"/>
        <v>'&gt;30 Tahun</v>
      </c>
      <c r="I282" s="190" t="s">
        <v>2179</v>
      </c>
      <c r="J282" s="190" t="s">
        <v>76</v>
      </c>
      <c r="K282" s="190" t="s">
        <v>2180</v>
      </c>
      <c r="L282" s="190" t="s">
        <v>76</v>
      </c>
      <c r="M282" s="190" t="s">
        <v>2708</v>
      </c>
      <c r="N282" s="190" t="str">
        <f t="shared" si="13"/>
        <v>1980</v>
      </c>
      <c r="O282" s="248" t="s">
        <v>24731</v>
      </c>
    </row>
    <row r="283" spans="1:15">
      <c r="A283" s="190">
        <v>282</v>
      </c>
      <c r="B283" s="190" t="s">
        <v>2711</v>
      </c>
      <c r="C283" s="190" t="s">
        <v>2712</v>
      </c>
      <c r="D283" s="190" t="s">
        <v>2103</v>
      </c>
      <c r="E283" s="190" t="s">
        <v>64</v>
      </c>
      <c r="F283" s="190" t="s">
        <v>2714</v>
      </c>
      <c r="G283" s="190">
        <f t="shared" si="14"/>
        <v>41</v>
      </c>
      <c r="H283" s="190" t="str">
        <f t="shared" si="12"/>
        <v>'&gt;30 Tahun</v>
      </c>
      <c r="I283" s="190" t="s">
        <v>2179</v>
      </c>
      <c r="J283" s="190" t="s">
        <v>76</v>
      </c>
      <c r="K283" s="190" t="s">
        <v>2180</v>
      </c>
      <c r="L283" s="190" t="s">
        <v>76</v>
      </c>
      <c r="M283" s="190" t="s">
        <v>2713</v>
      </c>
      <c r="N283" s="190" t="str">
        <f t="shared" si="13"/>
        <v>1980</v>
      </c>
      <c r="O283" s="248" t="s">
        <v>24732</v>
      </c>
    </row>
    <row r="284" spans="1:15">
      <c r="A284" s="190">
        <v>283</v>
      </c>
      <c r="B284" s="190" t="s">
        <v>2715</v>
      </c>
      <c r="C284" s="190" t="s">
        <v>2716</v>
      </c>
      <c r="D284" s="190" t="s">
        <v>2185</v>
      </c>
      <c r="E284" s="190" t="s">
        <v>25</v>
      </c>
      <c r="F284" s="190" t="s">
        <v>2717</v>
      </c>
      <c r="G284" s="190">
        <f t="shared" si="14"/>
        <v>41</v>
      </c>
      <c r="H284" s="190" t="str">
        <f t="shared" si="12"/>
        <v>'&gt;30 Tahun</v>
      </c>
      <c r="I284" s="190" t="s">
        <v>2179</v>
      </c>
      <c r="J284" s="190" t="s">
        <v>76</v>
      </c>
      <c r="K284" s="190" t="s">
        <v>2180</v>
      </c>
      <c r="L284" s="190" t="s">
        <v>76</v>
      </c>
      <c r="M284" s="190" t="s">
        <v>2710</v>
      </c>
      <c r="N284" s="190" t="str">
        <f t="shared" si="13"/>
        <v>1980</v>
      </c>
      <c r="O284" s="248" t="s">
        <v>24733</v>
      </c>
    </row>
    <row r="285" spans="1:15">
      <c r="A285" s="190">
        <v>284</v>
      </c>
      <c r="B285" s="190" t="s">
        <v>2721</v>
      </c>
      <c r="C285" s="190" t="s">
        <v>2722</v>
      </c>
      <c r="D285" s="190" t="s">
        <v>2115</v>
      </c>
      <c r="E285" s="190" t="s">
        <v>32</v>
      </c>
      <c r="F285" s="190" t="s">
        <v>2723</v>
      </c>
      <c r="G285" s="190">
        <f t="shared" si="14"/>
        <v>40</v>
      </c>
      <c r="H285" s="190" t="str">
        <f t="shared" si="12"/>
        <v>'&gt;30 Tahun</v>
      </c>
      <c r="I285" s="190" t="s">
        <v>2179</v>
      </c>
      <c r="J285" s="190" t="s">
        <v>76</v>
      </c>
      <c r="K285" s="190" t="s">
        <v>2180</v>
      </c>
      <c r="L285" s="190" t="s">
        <v>76</v>
      </c>
      <c r="M285" s="190" t="s">
        <v>2720</v>
      </c>
      <c r="N285" s="190" t="str">
        <f t="shared" si="13"/>
        <v>1981</v>
      </c>
      <c r="O285" s="248" t="s">
        <v>24734</v>
      </c>
    </row>
    <row r="286" spans="1:15">
      <c r="A286" s="190">
        <v>285</v>
      </c>
      <c r="B286" s="190" t="s">
        <v>2724</v>
      </c>
      <c r="C286" s="190" t="s">
        <v>2725</v>
      </c>
      <c r="D286" s="190" t="s">
        <v>2103</v>
      </c>
      <c r="E286" s="190" t="s">
        <v>28</v>
      </c>
      <c r="F286" s="190" t="s">
        <v>2727</v>
      </c>
      <c r="G286" s="190">
        <f t="shared" si="14"/>
        <v>39</v>
      </c>
      <c r="H286" s="190" t="str">
        <f t="shared" si="12"/>
        <v>'&gt;30 Tahun</v>
      </c>
      <c r="I286" s="190" t="s">
        <v>2179</v>
      </c>
      <c r="J286" s="190" t="s">
        <v>76</v>
      </c>
      <c r="K286" s="190" t="s">
        <v>2180</v>
      </c>
      <c r="L286" s="190" t="s">
        <v>76</v>
      </c>
      <c r="M286" s="190" t="s">
        <v>2726</v>
      </c>
      <c r="N286" s="190" t="str">
        <f t="shared" si="13"/>
        <v>1982</v>
      </c>
      <c r="O286" s="248" t="s">
        <v>24735</v>
      </c>
    </row>
    <row r="287" spans="1:15">
      <c r="A287" s="190">
        <v>286</v>
      </c>
      <c r="B287" s="190" t="s">
        <v>2728</v>
      </c>
      <c r="C287" s="190" t="s">
        <v>2729</v>
      </c>
      <c r="D287" s="190" t="s">
        <v>2103</v>
      </c>
      <c r="E287" s="190" t="s">
        <v>64</v>
      </c>
      <c r="F287" s="190" t="s">
        <v>2730</v>
      </c>
      <c r="G287" s="190">
        <f t="shared" si="14"/>
        <v>39</v>
      </c>
      <c r="H287" s="190" t="str">
        <f t="shared" si="12"/>
        <v>'&gt;30 Tahun</v>
      </c>
      <c r="I287" s="190" t="s">
        <v>2179</v>
      </c>
      <c r="J287" s="190" t="s">
        <v>76</v>
      </c>
      <c r="K287" s="190" t="s">
        <v>2180</v>
      </c>
      <c r="L287" s="190" t="s">
        <v>76</v>
      </c>
      <c r="M287" s="190" t="s">
        <v>2726</v>
      </c>
      <c r="N287" s="190" t="str">
        <f t="shared" si="13"/>
        <v>1982</v>
      </c>
      <c r="O287" s="248" t="s">
        <v>24736</v>
      </c>
    </row>
    <row r="288" spans="1:15">
      <c r="A288" s="190">
        <v>287</v>
      </c>
      <c r="B288" s="190" t="s">
        <v>2732</v>
      </c>
      <c r="C288" s="190" t="s">
        <v>2733</v>
      </c>
      <c r="D288" s="190" t="s">
        <v>2113</v>
      </c>
      <c r="E288" s="190" t="s">
        <v>62</v>
      </c>
      <c r="F288" s="190" t="s">
        <v>2734</v>
      </c>
      <c r="G288" s="190">
        <f t="shared" si="14"/>
        <v>39</v>
      </c>
      <c r="H288" s="190" t="str">
        <f t="shared" si="12"/>
        <v>'&gt;30 Tahun</v>
      </c>
      <c r="I288" s="190" t="s">
        <v>2179</v>
      </c>
      <c r="J288" s="190" t="s">
        <v>76</v>
      </c>
      <c r="K288" s="190" t="s">
        <v>2180</v>
      </c>
      <c r="L288" s="190" t="s">
        <v>76</v>
      </c>
      <c r="M288" s="190" t="s">
        <v>2123</v>
      </c>
      <c r="N288" s="190" t="str">
        <f t="shared" si="13"/>
        <v>1982</v>
      </c>
      <c r="O288" s="248" t="s">
        <v>24737</v>
      </c>
    </row>
    <row r="289" spans="1:15">
      <c r="A289" s="190">
        <v>288</v>
      </c>
      <c r="B289" s="190" t="s">
        <v>2736</v>
      </c>
      <c r="C289" s="190" t="s">
        <v>2737</v>
      </c>
      <c r="D289" s="190" t="s">
        <v>1832</v>
      </c>
      <c r="E289" s="190" t="s">
        <v>60</v>
      </c>
      <c r="F289" s="190" t="s">
        <v>2738</v>
      </c>
      <c r="G289" s="190">
        <f t="shared" si="14"/>
        <v>39</v>
      </c>
      <c r="H289" s="190" t="str">
        <f t="shared" si="12"/>
        <v>'&gt;30 Tahun</v>
      </c>
      <c r="I289" s="190" t="s">
        <v>2179</v>
      </c>
      <c r="J289" s="190" t="s">
        <v>76</v>
      </c>
      <c r="K289" s="190" t="s">
        <v>2180</v>
      </c>
      <c r="L289" s="190" t="s">
        <v>76</v>
      </c>
      <c r="M289" s="190" t="s">
        <v>2739</v>
      </c>
      <c r="N289" s="190">
        <v>1982</v>
      </c>
      <c r="O289" s="248" t="s">
        <v>24738</v>
      </c>
    </row>
    <row r="290" spans="1:15">
      <c r="A290" s="190">
        <v>289</v>
      </c>
      <c r="B290" s="190" t="s">
        <v>2740</v>
      </c>
      <c r="C290" s="190" t="s">
        <v>2741</v>
      </c>
      <c r="D290" s="190" t="s">
        <v>2113</v>
      </c>
      <c r="E290" s="190" t="s">
        <v>62</v>
      </c>
      <c r="F290" s="190" t="s">
        <v>2742</v>
      </c>
      <c r="G290" s="190">
        <f t="shared" si="14"/>
        <v>39</v>
      </c>
      <c r="H290" s="190" t="str">
        <f t="shared" si="12"/>
        <v>'&gt;30 Tahun</v>
      </c>
      <c r="I290" s="190" t="s">
        <v>2179</v>
      </c>
      <c r="J290" s="190" t="s">
        <v>76</v>
      </c>
      <c r="K290" s="190" t="s">
        <v>2180</v>
      </c>
      <c r="L290" s="190" t="s">
        <v>76</v>
      </c>
      <c r="M290" s="190" t="s">
        <v>2145</v>
      </c>
      <c r="N290" s="190" t="str">
        <f t="shared" ref="N290:N353" si="15">RIGHT(M290,4)</f>
        <v>1982</v>
      </c>
      <c r="O290" s="248" t="s">
        <v>24739</v>
      </c>
    </row>
    <row r="291" spans="1:15">
      <c r="A291" s="190">
        <v>290</v>
      </c>
      <c r="B291" s="190" t="s">
        <v>2743</v>
      </c>
      <c r="C291" s="190" t="s">
        <v>2744</v>
      </c>
      <c r="D291" s="190" t="s">
        <v>2113</v>
      </c>
      <c r="E291" s="190" t="s">
        <v>62</v>
      </c>
      <c r="F291" s="190" t="s">
        <v>2745</v>
      </c>
      <c r="G291" s="190">
        <f t="shared" si="14"/>
        <v>39</v>
      </c>
      <c r="H291" s="190" t="str">
        <f t="shared" si="12"/>
        <v>'&gt;30 Tahun</v>
      </c>
      <c r="I291" s="190" t="s">
        <v>2179</v>
      </c>
      <c r="J291" s="190" t="s">
        <v>76</v>
      </c>
      <c r="K291" s="190" t="s">
        <v>2180</v>
      </c>
      <c r="L291" s="190" t="s">
        <v>76</v>
      </c>
      <c r="M291" s="190" t="s">
        <v>2746</v>
      </c>
      <c r="N291" s="190" t="str">
        <f t="shared" si="15"/>
        <v>1982</v>
      </c>
      <c r="O291" s="248" t="s">
        <v>24740</v>
      </c>
    </row>
    <row r="292" spans="1:15">
      <c r="A292" s="190">
        <v>291</v>
      </c>
      <c r="B292" s="190" t="s">
        <v>2747</v>
      </c>
      <c r="C292" s="190" t="s">
        <v>2748</v>
      </c>
      <c r="D292" s="190" t="s">
        <v>1841</v>
      </c>
      <c r="E292" s="190" t="s">
        <v>66</v>
      </c>
      <c r="F292" s="190" t="s">
        <v>2749</v>
      </c>
      <c r="G292" s="190">
        <f t="shared" si="14"/>
        <v>39</v>
      </c>
      <c r="H292" s="190" t="str">
        <f t="shared" si="12"/>
        <v>'&gt;30 Tahun</v>
      </c>
      <c r="I292" s="190" t="s">
        <v>2179</v>
      </c>
      <c r="J292" s="190" t="s">
        <v>76</v>
      </c>
      <c r="K292" s="190" t="s">
        <v>2180</v>
      </c>
      <c r="L292" s="190" t="s">
        <v>76</v>
      </c>
      <c r="M292" s="190" t="s">
        <v>2141</v>
      </c>
      <c r="N292" s="190" t="str">
        <f t="shared" si="15"/>
        <v>1982</v>
      </c>
      <c r="O292" s="248" t="s">
        <v>24741</v>
      </c>
    </row>
    <row r="293" spans="1:15">
      <c r="A293" s="190">
        <v>292</v>
      </c>
      <c r="B293" s="190" t="s">
        <v>2750</v>
      </c>
      <c r="C293" s="190" t="s">
        <v>2751</v>
      </c>
      <c r="D293" s="190" t="s">
        <v>1841</v>
      </c>
      <c r="E293" s="190" t="s">
        <v>66</v>
      </c>
      <c r="F293" s="190" t="s">
        <v>2752</v>
      </c>
      <c r="G293" s="190">
        <f t="shared" si="14"/>
        <v>39</v>
      </c>
      <c r="H293" s="190" t="str">
        <f t="shared" si="12"/>
        <v>'&gt;30 Tahun</v>
      </c>
      <c r="I293" s="190" t="s">
        <v>2179</v>
      </c>
      <c r="J293" s="190" t="s">
        <v>76</v>
      </c>
      <c r="K293" s="190" t="s">
        <v>2180</v>
      </c>
      <c r="L293" s="190" t="s">
        <v>76</v>
      </c>
      <c r="M293" s="190" t="s">
        <v>2746</v>
      </c>
      <c r="N293" s="190" t="str">
        <f t="shared" si="15"/>
        <v>1982</v>
      </c>
      <c r="O293" s="248" t="s">
        <v>24742</v>
      </c>
    </row>
    <row r="294" spans="1:15">
      <c r="A294" s="190">
        <v>293</v>
      </c>
      <c r="B294" s="190" t="s">
        <v>2755</v>
      </c>
      <c r="C294" s="190" t="s">
        <v>2756</v>
      </c>
      <c r="D294" s="190" t="s">
        <v>2185</v>
      </c>
      <c r="E294" s="190" t="s">
        <v>25</v>
      </c>
      <c r="F294" s="190" t="s">
        <v>2757</v>
      </c>
      <c r="G294" s="190">
        <f t="shared" si="14"/>
        <v>39</v>
      </c>
      <c r="H294" s="190" t="str">
        <f t="shared" si="12"/>
        <v>'&gt;30 Tahun</v>
      </c>
      <c r="I294" s="190" t="s">
        <v>2179</v>
      </c>
      <c r="J294" s="190" t="s">
        <v>76</v>
      </c>
      <c r="K294" s="190" t="s">
        <v>2180</v>
      </c>
      <c r="L294" s="190" t="s">
        <v>76</v>
      </c>
      <c r="M294" s="190" t="s">
        <v>2754</v>
      </c>
      <c r="N294" s="190" t="str">
        <f t="shared" si="15"/>
        <v>1982</v>
      </c>
      <c r="O294" s="248" t="s">
        <v>24743</v>
      </c>
    </row>
    <row r="295" spans="1:15" ht="17.25">
      <c r="A295" s="190">
        <v>294</v>
      </c>
      <c r="B295" s="249" t="s">
        <v>2759</v>
      </c>
      <c r="C295" s="249" t="s">
        <v>2760</v>
      </c>
      <c r="D295" s="190" t="s">
        <v>2177</v>
      </c>
      <c r="E295" s="190" t="s">
        <v>24</v>
      </c>
      <c r="F295" s="249" t="s">
        <v>2761</v>
      </c>
      <c r="G295" s="190">
        <f t="shared" si="14"/>
        <v>39</v>
      </c>
      <c r="H295" s="190" t="str">
        <f t="shared" si="12"/>
        <v>'&gt;30 Tahun</v>
      </c>
      <c r="I295" s="249" t="s">
        <v>2704</v>
      </c>
      <c r="J295" s="249" t="s">
        <v>76</v>
      </c>
      <c r="K295" s="249" t="s">
        <v>2705</v>
      </c>
      <c r="L295" s="250" t="s">
        <v>74</v>
      </c>
      <c r="M295" s="249" t="s">
        <v>2762</v>
      </c>
      <c r="N295" s="249" t="str">
        <f t="shared" si="15"/>
        <v>1982</v>
      </c>
      <c r="O295" s="251" t="s">
        <v>24744</v>
      </c>
    </row>
    <row r="296" spans="1:15">
      <c r="A296" s="190">
        <v>295</v>
      </c>
      <c r="B296" s="190" t="s">
        <v>2763</v>
      </c>
      <c r="C296" s="190" t="s">
        <v>2764</v>
      </c>
      <c r="D296" s="190" t="s">
        <v>2185</v>
      </c>
      <c r="E296" s="190" t="s">
        <v>25</v>
      </c>
      <c r="F296" s="190" t="s">
        <v>2766</v>
      </c>
      <c r="G296" s="190">
        <f t="shared" si="14"/>
        <v>39</v>
      </c>
      <c r="H296" s="190" t="str">
        <f t="shared" si="12"/>
        <v>'&gt;30 Tahun</v>
      </c>
      <c r="I296" s="190" t="s">
        <v>2179</v>
      </c>
      <c r="J296" s="190" t="s">
        <v>76</v>
      </c>
      <c r="K296" s="190" t="s">
        <v>2180</v>
      </c>
      <c r="L296" s="190" t="s">
        <v>76</v>
      </c>
      <c r="M296" s="190" t="s">
        <v>2765</v>
      </c>
      <c r="N296" s="190" t="str">
        <f t="shared" si="15"/>
        <v>1982</v>
      </c>
      <c r="O296" s="248" t="s">
        <v>24745</v>
      </c>
    </row>
    <row r="297" spans="1:15" ht="17.25">
      <c r="A297" s="190">
        <v>296</v>
      </c>
      <c r="B297" s="249" t="s">
        <v>2767</v>
      </c>
      <c r="C297" s="249" t="s">
        <v>2768</v>
      </c>
      <c r="D297" s="190" t="s">
        <v>2177</v>
      </c>
      <c r="E297" s="249" t="s">
        <v>24</v>
      </c>
      <c r="F297" s="249" t="s">
        <v>2769</v>
      </c>
      <c r="G297" s="190">
        <f t="shared" si="14"/>
        <v>39</v>
      </c>
      <c r="H297" s="190" t="str">
        <f t="shared" si="12"/>
        <v>'&gt;30 Tahun</v>
      </c>
      <c r="I297" s="249" t="s">
        <v>2704</v>
      </c>
      <c r="J297" s="249" t="s">
        <v>76</v>
      </c>
      <c r="K297" s="249" t="s">
        <v>2705</v>
      </c>
      <c r="L297" s="250" t="s">
        <v>74</v>
      </c>
      <c r="M297" s="249" t="s">
        <v>2770</v>
      </c>
      <c r="N297" s="249" t="str">
        <f t="shared" si="15"/>
        <v>1982</v>
      </c>
      <c r="O297" s="251" t="s">
        <v>24746</v>
      </c>
    </row>
    <row r="298" spans="1:15">
      <c r="A298" s="190">
        <v>297</v>
      </c>
      <c r="B298" s="190" t="s">
        <v>2771</v>
      </c>
      <c r="C298" s="190" t="s">
        <v>2772</v>
      </c>
      <c r="D298" s="190" t="s">
        <v>1841</v>
      </c>
      <c r="E298" s="190" t="s">
        <v>66</v>
      </c>
      <c r="F298" s="190" t="s">
        <v>2774</v>
      </c>
      <c r="G298" s="190">
        <f t="shared" si="14"/>
        <v>37</v>
      </c>
      <c r="H298" s="190" t="str">
        <f t="shared" si="12"/>
        <v>'&gt;30 Tahun</v>
      </c>
      <c r="I298" s="190" t="s">
        <v>2179</v>
      </c>
      <c r="J298" s="190" t="s">
        <v>76</v>
      </c>
      <c r="K298" s="190" t="s">
        <v>2180</v>
      </c>
      <c r="L298" s="190" t="s">
        <v>76</v>
      </c>
      <c r="M298" s="190" t="s">
        <v>2773</v>
      </c>
      <c r="N298" s="190" t="str">
        <f t="shared" si="15"/>
        <v>1984</v>
      </c>
      <c r="O298" s="248" t="s">
        <v>24747</v>
      </c>
    </row>
    <row r="299" spans="1:15">
      <c r="A299" s="190">
        <v>298</v>
      </c>
      <c r="B299" s="190" t="s">
        <v>2775</v>
      </c>
      <c r="C299" s="190" t="s">
        <v>2776</v>
      </c>
      <c r="D299" s="190" t="s">
        <v>1841</v>
      </c>
      <c r="E299" s="190" t="s">
        <v>66</v>
      </c>
      <c r="F299" s="190" t="s">
        <v>2778</v>
      </c>
      <c r="G299" s="190">
        <f t="shared" si="14"/>
        <v>37</v>
      </c>
      <c r="H299" s="190" t="str">
        <f t="shared" si="12"/>
        <v>'&gt;30 Tahun</v>
      </c>
      <c r="I299" s="190" t="s">
        <v>2179</v>
      </c>
      <c r="J299" s="190" t="s">
        <v>76</v>
      </c>
      <c r="K299" s="190" t="s">
        <v>2180</v>
      </c>
      <c r="L299" s="190" t="s">
        <v>76</v>
      </c>
      <c r="M299" s="190" t="s">
        <v>2777</v>
      </c>
      <c r="N299" s="190" t="str">
        <f t="shared" si="15"/>
        <v>1984</v>
      </c>
      <c r="O299" s="248" t="s">
        <v>24748</v>
      </c>
    </row>
    <row r="300" spans="1:15">
      <c r="A300" s="190">
        <v>299</v>
      </c>
      <c r="B300" s="190" t="s">
        <v>2779</v>
      </c>
      <c r="C300" s="190" t="s">
        <v>2780</v>
      </c>
      <c r="D300" s="190" t="s">
        <v>1841</v>
      </c>
      <c r="E300" s="190" t="s">
        <v>66</v>
      </c>
      <c r="F300" s="190" t="s">
        <v>2781</v>
      </c>
      <c r="G300" s="190">
        <f t="shared" si="14"/>
        <v>37</v>
      </c>
      <c r="H300" s="190" t="str">
        <f t="shared" si="12"/>
        <v>'&gt;30 Tahun</v>
      </c>
      <c r="I300" s="190" t="s">
        <v>2179</v>
      </c>
      <c r="J300" s="190" t="s">
        <v>76</v>
      </c>
      <c r="K300" s="190" t="s">
        <v>2180</v>
      </c>
      <c r="L300" s="190" t="s">
        <v>76</v>
      </c>
      <c r="M300" s="190" t="s">
        <v>2777</v>
      </c>
      <c r="N300" s="190" t="str">
        <f t="shared" si="15"/>
        <v>1984</v>
      </c>
      <c r="O300" s="248" t="s">
        <v>24749</v>
      </c>
    </row>
    <row r="301" spans="1:15">
      <c r="A301" s="190">
        <v>300</v>
      </c>
      <c r="B301" s="190" t="s">
        <v>2783</v>
      </c>
      <c r="C301" s="190" t="s">
        <v>2784</v>
      </c>
      <c r="D301" s="190" t="s">
        <v>1832</v>
      </c>
      <c r="E301" s="190" t="s">
        <v>60</v>
      </c>
      <c r="F301" s="190" t="s">
        <v>2785</v>
      </c>
      <c r="G301" s="190">
        <f t="shared" si="14"/>
        <v>37</v>
      </c>
      <c r="H301" s="190" t="str">
        <f t="shared" si="12"/>
        <v>'&gt;30 Tahun</v>
      </c>
      <c r="I301" s="190" t="s">
        <v>2179</v>
      </c>
      <c r="J301" s="190" t="s">
        <v>76</v>
      </c>
      <c r="K301" s="190" t="s">
        <v>2180</v>
      </c>
      <c r="L301" s="190" t="s">
        <v>76</v>
      </c>
      <c r="M301" s="190" t="s">
        <v>2786</v>
      </c>
      <c r="N301" s="190" t="str">
        <f t="shared" si="15"/>
        <v>1984</v>
      </c>
      <c r="O301" s="248" t="s">
        <v>24750</v>
      </c>
    </row>
    <row r="302" spans="1:15">
      <c r="A302" s="190">
        <v>301</v>
      </c>
      <c r="B302" s="190" t="s">
        <v>2787</v>
      </c>
      <c r="C302" s="190" t="s">
        <v>2788</v>
      </c>
      <c r="D302" s="190" t="s">
        <v>2226</v>
      </c>
      <c r="E302" s="190" t="s">
        <v>67</v>
      </c>
      <c r="F302" s="190" t="s">
        <v>2789</v>
      </c>
      <c r="G302" s="190">
        <f t="shared" si="14"/>
        <v>37</v>
      </c>
      <c r="H302" s="190" t="str">
        <f t="shared" si="12"/>
        <v>'&gt;30 Tahun</v>
      </c>
      <c r="I302" s="190" t="s">
        <v>2179</v>
      </c>
      <c r="J302" s="190" t="s">
        <v>76</v>
      </c>
      <c r="K302" s="190" t="s">
        <v>2180</v>
      </c>
      <c r="L302" s="190" t="s">
        <v>76</v>
      </c>
      <c r="M302" s="190" t="s">
        <v>2782</v>
      </c>
      <c r="N302" s="190" t="str">
        <f t="shared" si="15"/>
        <v>1984</v>
      </c>
      <c r="O302" s="248" t="s">
        <v>24751</v>
      </c>
    </row>
    <row r="303" spans="1:15">
      <c r="A303" s="190">
        <v>302</v>
      </c>
      <c r="B303" s="190" t="s">
        <v>2791</v>
      </c>
      <c r="C303" s="190" t="s">
        <v>2792</v>
      </c>
      <c r="D303" s="190" t="s">
        <v>1841</v>
      </c>
      <c r="E303" s="190" t="s">
        <v>66</v>
      </c>
      <c r="F303" s="190" t="s">
        <v>2793</v>
      </c>
      <c r="G303" s="190">
        <f t="shared" si="14"/>
        <v>37</v>
      </c>
      <c r="H303" s="190" t="str">
        <f t="shared" si="12"/>
        <v>'&gt;30 Tahun</v>
      </c>
      <c r="I303" s="190" t="s">
        <v>2179</v>
      </c>
      <c r="J303" s="190" t="s">
        <v>76</v>
      </c>
      <c r="K303" s="190" t="s">
        <v>2180</v>
      </c>
      <c r="L303" s="190" t="s">
        <v>76</v>
      </c>
      <c r="M303" s="190" t="s">
        <v>2790</v>
      </c>
      <c r="N303" s="190" t="str">
        <f t="shared" si="15"/>
        <v>1984</v>
      </c>
      <c r="O303" s="248" t="s">
        <v>24752</v>
      </c>
    </row>
    <row r="304" spans="1:15">
      <c r="A304" s="190">
        <v>303</v>
      </c>
      <c r="B304" s="190" t="s">
        <v>2794</v>
      </c>
      <c r="C304" s="190" t="s">
        <v>2795</v>
      </c>
      <c r="D304" s="190" t="s">
        <v>1837</v>
      </c>
      <c r="E304" s="190" t="s">
        <v>29</v>
      </c>
      <c r="F304" s="190" t="s">
        <v>2796</v>
      </c>
      <c r="G304" s="190">
        <f t="shared" si="14"/>
        <v>37</v>
      </c>
      <c r="H304" s="190" t="str">
        <f t="shared" si="12"/>
        <v>'&gt;30 Tahun</v>
      </c>
      <c r="I304" s="190" t="s">
        <v>2179</v>
      </c>
      <c r="J304" s="190" t="s">
        <v>76</v>
      </c>
      <c r="K304" s="190" t="s">
        <v>2180</v>
      </c>
      <c r="L304" s="190" t="s">
        <v>76</v>
      </c>
      <c r="M304" s="190" t="s">
        <v>2797</v>
      </c>
      <c r="N304" s="190" t="str">
        <f t="shared" si="15"/>
        <v>1984</v>
      </c>
      <c r="O304" s="248" t="s">
        <v>24753</v>
      </c>
    </row>
    <row r="305" spans="1:15">
      <c r="A305" s="190">
        <v>304</v>
      </c>
      <c r="B305" s="190" t="s">
        <v>2798</v>
      </c>
      <c r="C305" s="190" t="s">
        <v>2799</v>
      </c>
      <c r="D305" s="190" t="s">
        <v>1841</v>
      </c>
      <c r="E305" s="190" t="s">
        <v>66</v>
      </c>
      <c r="F305" s="190" t="s">
        <v>2800</v>
      </c>
      <c r="G305" s="190">
        <f t="shared" si="14"/>
        <v>37</v>
      </c>
      <c r="H305" s="190" t="str">
        <f t="shared" si="12"/>
        <v>'&gt;30 Tahun</v>
      </c>
      <c r="I305" s="190" t="s">
        <v>2179</v>
      </c>
      <c r="J305" s="190" t="s">
        <v>76</v>
      </c>
      <c r="K305" s="190" t="s">
        <v>2180</v>
      </c>
      <c r="L305" s="190" t="s">
        <v>76</v>
      </c>
      <c r="M305" s="190" t="s">
        <v>2777</v>
      </c>
      <c r="N305" s="190" t="str">
        <f t="shared" si="15"/>
        <v>1984</v>
      </c>
      <c r="O305" s="248" t="s">
        <v>24754</v>
      </c>
    </row>
    <row r="306" spans="1:15">
      <c r="A306" s="190">
        <v>305</v>
      </c>
      <c r="B306" s="190" t="s">
        <v>2801</v>
      </c>
      <c r="C306" s="190" t="s">
        <v>2802</v>
      </c>
      <c r="D306" s="190" t="s">
        <v>1837</v>
      </c>
      <c r="E306" s="190" t="s">
        <v>29</v>
      </c>
      <c r="F306" s="190" t="s">
        <v>2803</v>
      </c>
      <c r="G306" s="190">
        <f t="shared" si="14"/>
        <v>37</v>
      </c>
      <c r="H306" s="190" t="str">
        <f t="shared" si="12"/>
        <v>'&gt;30 Tahun</v>
      </c>
      <c r="I306" s="190" t="s">
        <v>2179</v>
      </c>
      <c r="J306" s="190" t="s">
        <v>76</v>
      </c>
      <c r="K306" s="190" t="s">
        <v>2180</v>
      </c>
      <c r="L306" s="190" t="s">
        <v>76</v>
      </c>
      <c r="M306" s="190" t="s">
        <v>2777</v>
      </c>
      <c r="N306" s="190" t="str">
        <f t="shared" si="15"/>
        <v>1984</v>
      </c>
      <c r="O306" s="248" t="s">
        <v>24755</v>
      </c>
    </row>
    <row r="307" spans="1:15">
      <c r="A307" s="190">
        <v>306</v>
      </c>
      <c r="B307" s="190" t="s">
        <v>2804</v>
      </c>
      <c r="C307" s="190" t="s">
        <v>2805</v>
      </c>
      <c r="D307" s="190" t="s">
        <v>2103</v>
      </c>
      <c r="E307" s="190" t="s">
        <v>64</v>
      </c>
      <c r="F307" s="190" t="s">
        <v>2806</v>
      </c>
      <c r="G307" s="190">
        <f t="shared" si="14"/>
        <v>37</v>
      </c>
      <c r="H307" s="190" t="str">
        <f t="shared" si="12"/>
        <v>'&gt;30 Tahun</v>
      </c>
      <c r="I307" s="190" t="s">
        <v>2179</v>
      </c>
      <c r="J307" s="190" t="s">
        <v>76</v>
      </c>
      <c r="K307" s="190" t="s">
        <v>2180</v>
      </c>
      <c r="L307" s="190" t="s">
        <v>76</v>
      </c>
      <c r="M307" s="190" t="s">
        <v>2807</v>
      </c>
      <c r="N307" s="190" t="str">
        <f t="shared" si="15"/>
        <v>1984</v>
      </c>
      <c r="O307" s="248" t="s">
        <v>24756</v>
      </c>
    </row>
    <row r="308" spans="1:15">
      <c r="A308" s="190">
        <v>307</v>
      </c>
      <c r="B308" s="190" t="s">
        <v>2808</v>
      </c>
      <c r="C308" s="190" t="s">
        <v>2809</v>
      </c>
      <c r="D308" s="190" t="s">
        <v>2185</v>
      </c>
      <c r="E308" s="190" t="s">
        <v>25</v>
      </c>
      <c r="F308" s="190" t="s">
        <v>2810</v>
      </c>
      <c r="G308" s="190">
        <f t="shared" si="14"/>
        <v>39</v>
      </c>
      <c r="H308" s="190" t="str">
        <f t="shared" si="12"/>
        <v>'&gt;30 Tahun</v>
      </c>
      <c r="I308" s="190" t="s">
        <v>2179</v>
      </c>
      <c r="J308" s="190" t="s">
        <v>76</v>
      </c>
      <c r="K308" s="190" t="s">
        <v>2180</v>
      </c>
      <c r="L308" s="190" t="s">
        <v>76</v>
      </c>
      <c r="M308" s="190" t="s">
        <v>2811</v>
      </c>
      <c r="N308" s="190" t="str">
        <f t="shared" si="15"/>
        <v>1982</v>
      </c>
      <c r="O308" s="248" t="s">
        <v>24757</v>
      </c>
    </row>
    <row r="309" spans="1:15">
      <c r="A309" s="190">
        <v>308</v>
      </c>
      <c r="B309" s="190" t="s">
        <v>2813</v>
      </c>
      <c r="C309" s="190" t="s">
        <v>2814</v>
      </c>
      <c r="D309" s="190" t="s">
        <v>1837</v>
      </c>
      <c r="E309" s="190" t="s">
        <v>29</v>
      </c>
      <c r="F309" s="190" t="s">
        <v>2816</v>
      </c>
      <c r="G309" s="190">
        <f t="shared" si="14"/>
        <v>35</v>
      </c>
      <c r="H309" s="190" t="str">
        <f t="shared" si="12"/>
        <v>'&gt;30 Tahun</v>
      </c>
      <c r="I309" s="190" t="s">
        <v>2179</v>
      </c>
      <c r="J309" s="190" t="s">
        <v>76</v>
      </c>
      <c r="K309" s="190" t="s">
        <v>2180</v>
      </c>
      <c r="L309" s="190" t="s">
        <v>76</v>
      </c>
      <c r="M309" s="190" t="s">
        <v>2815</v>
      </c>
      <c r="N309" s="190" t="str">
        <f t="shared" si="15"/>
        <v>1986</v>
      </c>
      <c r="O309" s="248" t="s">
        <v>24758</v>
      </c>
    </row>
    <row r="310" spans="1:15">
      <c r="A310" s="190">
        <v>309</v>
      </c>
      <c r="B310" s="190" t="s">
        <v>2817</v>
      </c>
      <c r="C310" s="190" t="s">
        <v>2818</v>
      </c>
      <c r="D310" s="190" t="s">
        <v>2103</v>
      </c>
      <c r="E310" s="190" t="s">
        <v>64</v>
      </c>
      <c r="F310" s="190" t="s">
        <v>2819</v>
      </c>
      <c r="G310" s="190">
        <f t="shared" si="14"/>
        <v>35</v>
      </c>
      <c r="H310" s="190" t="str">
        <f t="shared" si="12"/>
        <v>'&gt;30 Tahun</v>
      </c>
      <c r="I310" s="190" t="s">
        <v>2179</v>
      </c>
      <c r="J310" s="190" t="s">
        <v>76</v>
      </c>
      <c r="K310" s="190" t="s">
        <v>2180</v>
      </c>
      <c r="L310" s="190" t="s">
        <v>76</v>
      </c>
      <c r="M310" s="190" t="s">
        <v>2815</v>
      </c>
      <c r="N310" s="190" t="str">
        <f t="shared" si="15"/>
        <v>1986</v>
      </c>
      <c r="O310" s="248" t="s">
        <v>24759</v>
      </c>
    </row>
    <row r="311" spans="1:15">
      <c r="A311" s="190">
        <v>310</v>
      </c>
      <c r="B311" s="190" t="s">
        <v>2820</v>
      </c>
      <c r="C311" s="190" t="s">
        <v>2821</v>
      </c>
      <c r="D311" s="190" t="s">
        <v>2103</v>
      </c>
      <c r="E311" s="190" t="s">
        <v>64</v>
      </c>
      <c r="F311" s="190" t="s">
        <v>2822</v>
      </c>
      <c r="G311" s="190">
        <f t="shared" si="14"/>
        <v>35</v>
      </c>
      <c r="H311" s="190" t="str">
        <f t="shared" si="12"/>
        <v>'&gt;30 Tahun</v>
      </c>
      <c r="I311" s="190" t="s">
        <v>2179</v>
      </c>
      <c r="J311" s="190" t="s">
        <v>76</v>
      </c>
      <c r="K311" s="190" t="s">
        <v>2180</v>
      </c>
      <c r="L311" s="190" t="s">
        <v>76</v>
      </c>
      <c r="M311" s="190" t="s">
        <v>2812</v>
      </c>
      <c r="N311" s="190" t="str">
        <f t="shared" si="15"/>
        <v>1986</v>
      </c>
      <c r="O311" s="248" t="s">
        <v>24760</v>
      </c>
    </row>
    <row r="312" spans="1:15">
      <c r="A312" s="190">
        <v>311</v>
      </c>
      <c r="B312" s="190" t="s">
        <v>2823</v>
      </c>
      <c r="C312" s="190" t="s">
        <v>2824</v>
      </c>
      <c r="D312" s="190" t="s">
        <v>2185</v>
      </c>
      <c r="E312" s="190" t="s">
        <v>25</v>
      </c>
      <c r="F312" s="190" t="s">
        <v>2826</v>
      </c>
      <c r="G312" s="190">
        <f t="shared" si="14"/>
        <v>35</v>
      </c>
      <c r="H312" s="190" t="str">
        <f t="shared" si="12"/>
        <v>'&gt;30 Tahun</v>
      </c>
      <c r="I312" s="190" t="s">
        <v>2179</v>
      </c>
      <c r="J312" s="190" t="s">
        <v>76</v>
      </c>
      <c r="K312" s="190" t="s">
        <v>2180</v>
      </c>
      <c r="L312" s="190" t="s">
        <v>76</v>
      </c>
      <c r="M312" s="190" t="s">
        <v>2825</v>
      </c>
      <c r="N312" s="190" t="str">
        <f t="shared" si="15"/>
        <v>1986</v>
      </c>
      <c r="O312" s="248" t="s">
        <v>24761</v>
      </c>
    </row>
    <row r="313" spans="1:15">
      <c r="A313" s="190">
        <v>312</v>
      </c>
      <c r="B313" s="190" t="s">
        <v>2828</v>
      </c>
      <c r="C313" s="190" t="s">
        <v>2829</v>
      </c>
      <c r="D313" s="190" t="s">
        <v>1837</v>
      </c>
      <c r="E313" s="190" t="s">
        <v>29</v>
      </c>
      <c r="F313" s="190" t="s">
        <v>2831</v>
      </c>
      <c r="G313" s="190">
        <f t="shared" si="14"/>
        <v>35</v>
      </c>
      <c r="H313" s="190" t="str">
        <f t="shared" si="12"/>
        <v>'&gt;30 Tahun</v>
      </c>
      <c r="I313" s="190" t="s">
        <v>2179</v>
      </c>
      <c r="J313" s="190" t="s">
        <v>76</v>
      </c>
      <c r="K313" s="190" t="s">
        <v>2180</v>
      </c>
      <c r="L313" s="190" t="s">
        <v>76</v>
      </c>
      <c r="M313" s="190" t="s">
        <v>2830</v>
      </c>
      <c r="N313" s="190" t="str">
        <f t="shared" si="15"/>
        <v>1986</v>
      </c>
      <c r="O313" s="248" t="s">
        <v>24762</v>
      </c>
    </row>
    <row r="314" spans="1:15">
      <c r="A314" s="190">
        <v>313</v>
      </c>
      <c r="B314" s="190" t="s">
        <v>2832</v>
      </c>
      <c r="C314" s="190" t="s">
        <v>2833</v>
      </c>
      <c r="D314" s="190" t="s">
        <v>2185</v>
      </c>
      <c r="E314" s="190" t="s">
        <v>25</v>
      </c>
      <c r="F314" s="190" t="s">
        <v>2834</v>
      </c>
      <c r="G314" s="190">
        <f t="shared" si="14"/>
        <v>35</v>
      </c>
      <c r="H314" s="190" t="str">
        <f t="shared" si="12"/>
        <v>'&gt;30 Tahun</v>
      </c>
      <c r="I314" s="190" t="s">
        <v>2179</v>
      </c>
      <c r="J314" s="190" t="s">
        <v>76</v>
      </c>
      <c r="K314" s="190" t="s">
        <v>2180</v>
      </c>
      <c r="L314" s="190" t="s">
        <v>76</v>
      </c>
      <c r="M314" s="190" t="s">
        <v>2830</v>
      </c>
      <c r="N314" s="190" t="str">
        <f t="shared" si="15"/>
        <v>1986</v>
      </c>
      <c r="O314" s="248" t="s">
        <v>24763</v>
      </c>
    </row>
    <row r="315" spans="1:15">
      <c r="A315" s="190">
        <v>314</v>
      </c>
      <c r="B315" s="190" t="s">
        <v>2836</v>
      </c>
      <c r="C315" s="190" t="s">
        <v>2837</v>
      </c>
      <c r="D315" s="190" t="s">
        <v>2103</v>
      </c>
      <c r="E315" s="190" t="s">
        <v>64</v>
      </c>
      <c r="F315" s="190" t="s">
        <v>2839</v>
      </c>
      <c r="G315" s="190">
        <f t="shared" si="14"/>
        <v>28</v>
      </c>
      <c r="H315" s="190" t="str">
        <f t="shared" si="12"/>
        <v>21 - 30 Tahun</v>
      </c>
      <c r="I315" s="190" t="s">
        <v>2179</v>
      </c>
      <c r="J315" s="190" t="s">
        <v>76</v>
      </c>
      <c r="K315" s="190" t="s">
        <v>2180</v>
      </c>
      <c r="L315" s="190" t="s">
        <v>76</v>
      </c>
      <c r="M315" s="190" t="s">
        <v>2840</v>
      </c>
      <c r="N315" s="190" t="str">
        <f t="shared" si="15"/>
        <v>1993</v>
      </c>
      <c r="O315" s="248" t="s">
        <v>24764</v>
      </c>
    </row>
    <row r="316" spans="1:15">
      <c r="A316" s="190">
        <v>315</v>
      </c>
      <c r="B316" s="190" t="s">
        <v>2841</v>
      </c>
      <c r="C316" s="190" t="s">
        <v>2842</v>
      </c>
      <c r="D316" s="190" t="s">
        <v>2226</v>
      </c>
      <c r="E316" s="190" t="s">
        <v>67</v>
      </c>
      <c r="F316" s="190" t="s">
        <v>2843</v>
      </c>
      <c r="G316" s="190">
        <f t="shared" si="14"/>
        <v>28</v>
      </c>
      <c r="H316" s="190" t="str">
        <f t="shared" si="12"/>
        <v>21 - 30 Tahun</v>
      </c>
      <c r="I316" s="190" t="s">
        <v>2179</v>
      </c>
      <c r="J316" s="190" t="s">
        <v>76</v>
      </c>
      <c r="K316" s="190" t="s">
        <v>2180</v>
      </c>
      <c r="L316" s="190" t="s">
        <v>76</v>
      </c>
      <c r="M316" s="190" t="s">
        <v>2838</v>
      </c>
      <c r="N316" s="190" t="str">
        <f t="shared" si="15"/>
        <v>1993</v>
      </c>
      <c r="O316" s="248" t="s">
        <v>24765</v>
      </c>
    </row>
    <row r="317" spans="1:15">
      <c r="A317" s="190">
        <v>316</v>
      </c>
      <c r="B317" s="190" t="s">
        <v>2844</v>
      </c>
      <c r="C317" s="190" t="s">
        <v>2845</v>
      </c>
      <c r="D317" s="190" t="s">
        <v>1837</v>
      </c>
      <c r="E317" s="190" t="s">
        <v>29</v>
      </c>
      <c r="F317" s="190" t="s">
        <v>2846</v>
      </c>
      <c r="G317" s="190">
        <f t="shared" si="14"/>
        <v>26</v>
      </c>
      <c r="H317" s="190" t="str">
        <f t="shared" si="12"/>
        <v>21 - 30 Tahun</v>
      </c>
      <c r="I317" s="190" t="s">
        <v>2179</v>
      </c>
      <c r="J317" s="190" t="s">
        <v>76</v>
      </c>
      <c r="K317" s="190" t="s">
        <v>2180</v>
      </c>
      <c r="L317" s="190" t="s">
        <v>76</v>
      </c>
      <c r="M317" s="190" t="s">
        <v>2847</v>
      </c>
      <c r="N317" s="190" t="str">
        <f t="shared" si="15"/>
        <v>1995</v>
      </c>
      <c r="O317" s="248" t="s">
        <v>24766</v>
      </c>
    </row>
    <row r="318" spans="1:15">
      <c r="A318" s="190">
        <v>317</v>
      </c>
      <c r="B318" s="190" t="s">
        <v>2848</v>
      </c>
      <c r="C318" s="190" t="s">
        <v>2849</v>
      </c>
      <c r="D318" s="190" t="s">
        <v>1837</v>
      </c>
      <c r="E318" s="190" t="s">
        <v>29</v>
      </c>
      <c r="F318" s="190" t="s">
        <v>2850</v>
      </c>
      <c r="G318" s="190">
        <f t="shared" si="14"/>
        <v>26</v>
      </c>
      <c r="H318" s="190" t="str">
        <f t="shared" si="12"/>
        <v>21 - 30 Tahun</v>
      </c>
      <c r="I318" s="190" t="s">
        <v>2179</v>
      </c>
      <c r="J318" s="190" t="s">
        <v>76</v>
      </c>
      <c r="K318" s="190" t="s">
        <v>2180</v>
      </c>
      <c r="L318" s="190" t="s">
        <v>76</v>
      </c>
      <c r="M318" s="190" t="s">
        <v>2851</v>
      </c>
      <c r="N318" s="190" t="str">
        <f t="shared" si="15"/>
        <v>1995</v>
      </c>
      <c r="O318" s="248" t="s">
        <v>24767</v>
      </c>
    </row>
    <row r="319" spans="1:15">
      <c r="A319" s="190">
        <v>318</v>
      </c>
      <c r="B319" s="190" t="s">
        <v>2852</v>
      </c>
      <c r="C319" s="190" t="s">
        <v>2853</v>
      </c>
      <c r="D319" s="190" t="s">
        <v>2155</v>
      </c>
      <c r="E319" s="190" t="s">
        <v>26</v>
      </c>
      <c r="F319" s="190" t="s">
        <v>2855</v>
      </c>
      <c r="G319" s="190">
        <f t="shared" si="14"/>
        <v>26</v>
      </c>
      <c r="H319" s="190" t="str">
        <f t="shared" si="12"/>
        <v>21 - 30 Tahun</v>
      </c>
      <c r="I319" s="190" t="s">
        <v>2179</v>
      </c>
      <c r="J319" s="190" t="s">
        <v>76</v>
      </c>
      <c r="K319" s="190" t="s">
        <v>2180</v>
      </c>
      <c r="L319" s="190" t="s">
        <v>76</v>
      </c>
      <c r="M319" s="190" t="s">
        <v>2854</v>
      </c>
      <c r="N319" s="190" t="str">
        <f t="shared" si="15"/>
        <v>1995</v>
      </c>
      <c r="O319" s="248" t="s">
        <v>24768</v>
      </c>
    </row>
    <row r="320" spans="1:15" ht="17.25">
      <c r="A320" s="190">
        <v>319</v>
      </c>
      <c r="B320" s="190" t="s">
        <v>2856</v>
      </c>
      <c r="C320" s="190" t="s">
        <v>2857</v>
      </c>
      <c r="D320" s="190" t="s">
        <v>1832</v>
      </c>
      <c r="E320" s="190" t="s">
        <v>60</v>
      </c>
      <c r="F320" s="190" t="s">
        <v>2858</v>
      </c>
      <c r="G320" s="190">
        <f t="shared" si="14"/>
        <v>26</v>
      </c>
      <c r="H320" s="190" t="str">
        <f t="shared" si="12"/>
        <v>21 - 30 Tahun</v>
      </c>
      <c r="I320" s="190" t="s">
        <v>2179</v>
      </c>
      <c r="J320" s="190" t="s">
        <v>76</v>
      </c>
      <c r="K320" s="190" t="s">
        <v>2705</v>
      </c>
      <c r="L320" s="250" t="s">
        <v>74</v>
      </c>
      <c r="M320" s="190" t="s">
        <v>2854</v>
      </c>
      <c r="N320" s="190" t="str">
        <f t="shared" si="15"/>
        <v>1995</v>
      </c>
      <c r="O320" s="248" t="s">
        <v>24769</v>
      </c>
    </row>
    <row r="321" spans="1:15">
      <c r="A321" s="190">
        <v>320</v>
      </c>
      <c r="B321" s="190" t="s">
        <v>2859</v>
      </c>
      <c r="C321" s="190" t="s">
        <v>2860</v>
      </c>
      <c r="D321" s="190" t="s">
        <v>1837</v>
      </c>
      <c r="E321" s="190" t="s">
        <v>29</v>
      </c>
      <c r="F321" s="190" t="s">
        <v>2862</v>
      </c>
      <c r="G321" s="190">
        <f t="shared" si="14"/>
        <v>26</v>
      </c>
      <c r="H321" s="190" t="str">
        <f t="shared" si="12"/>
        <v>21 - 30 Tahun</v>
      </c>
      <c r="I321" s="190" t="s">
        <v>2179</v>
      </c>
      <c r="J321" s="190" t="s">
        <v>76</v>
      </c>
      <c r="K321" s="190" t="s">
        <v>2180</v>
      </c>
      <c r="L321" s="190" t="s">
        <v>76</v>
      </c>
      <c r="M321" s="190" t="s">
        <v>2863</v>
      </c>
      <c r="N321" s="190" t="str">
        <f t="shared" si="15"/>
        <v>1995</v>
      </c>
      <c r="O321" s="248" t="s">
        <v>24770</v>
      </c>
    </row>
    <row r="322" spans="1:15">
      <c r="A322" s="190">
        <v>321</v>
      </c>
      <c r="B322" s="190" t="s">
        <v>2864</v>
      </c>
      <c r="C322" s="190" t="s">
        <v>2865</v>
      </c>
      <c r="D322" s="190" t="s">
        <v>1832</v>
      </c>
      <c r="E322" s="190" t="s">
        <v>60</v>
      </c>
      <c r="F322" s="190" t="s">
        <v>2866</v>
      </c>
      <c r="G322" s="190">
        <f t="shared" si="14"/>
        <v>26</v>
      </c>
      <c r="H322" s="190" t="str">
        <f t="shared" ref="H322:H385" si="16">IF(G322&lt;=10,"0 - 10 Tahun",IF(AND(G322&gt;10,G322&lt;=20),"11 - 20 Tahun",IF(AND(G322&gt;20,G322&lt;=30),"21 - 30 Tahun",IF(AND(G322&gt;30),"'&gt;30 Tahun",))))</f>
        <v>21 - 30 Tahun</v>
      </c>
      <c r="I322" s="190" t="s">
        <v>2179</v>
      </c>
      <c r="J322" s="190" t="s">
        <v>76</v>
      </c>
      <c r="K322" s="190" t="s">
        <v>2180</v>
      </c>
      <c r="L322" s="190" t="s">
        <v>76</v>
      </c>
      <c r="M322" s="190" t="s">
        <v>2861</v>
      </c>
      <c r="N322" s="190" t="str">
        <f t="shared" si="15"/>
        <v>1995</v>
      </c>
      <c r="O322" s="248" t="s">
        <v>24771</v>
      </c>
    </row>
    <row r="323" spans="1:15">
      <c r="A323" s="190">
        <v>322</v>
      </c>
      <c r="B323" s="190" t="s">
        <v>2867</v>
      </c>
      <c r="C323" s="190" t="s">
        <v>2868</v>
      </c>
      <c r="D323" s="190" t="s">
        <v>2155</v>
      </c>
      <c r="E323" s="190" t="s">
        <v>26</v>
      </c>
      <c r="F323" s="190" t="s">
        <v>2869</v>
      </c>
      <c r="G323" s="190">
        <f t="shared" ref="G323:G386" si="17">2021-N323</f>
        <v>26</v>
      </c>
      <c r="H323" s="190" t="str">
        <f t="shared" si="16"/>
        <v>21 - 30 Tahun</v>
      </c>
      <c r="I323" s="190" t="s">
        <v>2179</v>
      </c>
      <c r="J323" s="190" t="s">
        <v>76</v>
      </c>
      <c r="K323" s="190" t="s">
        <v>2180</v>
      </c>
      <c r="L323" s="190" t="s">
        <v>76</v>
      </c>
      <c r="M323" s="190" t="s">
        <v>2861</v>
      </c>
      <c r="N323" s="190" t="str">
        <f t="shared" si="15"/>
        <v>1995</v>
      </c>
      <c r="O323" s="248" t="s">
        <v>24772</v>
      </c>
    </row>
    <row r="324" spans="1:15">
      <c r="A324" s="190">
        <v>323</v>
      </c>
      <c r="B324" s="190" t="s">
        <v>2870</v>
      </c>
      <c r="C324" s="190" t="s">
        <v>2871</v>
      </c>
      <c r="D324" s="190" t="s">
        <v>2155</v>
      </c>
      <c r="E324" s="190" t="s">
        <v>26</v>
      </c>
      <c r="F324" s="190" t="s">
        <v>2872</v>
      </c>
      <c r="G324" s="190">
        <f t="shared" si="17"/>
        <v>26</v>
      </c>
      <c r="H324" s="190" t="str">
        <f t="shared" si="16"/>
        <v>21 - 30 Tahun</v>
      </c>
      <c r="I324" s="190" t="s">
        <v>2179</v>
      </c>
      <c r="J324" s="190" t="s">
        <v>76</v>
      </c>
      <c r="K324" s="190" t="s">
        <v>2180</v>
      </c>
      <c r="L324" s="190" t="s">
        <v>76</v>
      </c>
      <c r="M324" s="190" t="s">
        <v>2861</v>
      </c>
      <c r="N324" s="190" t="str">
        <f t="shared" si="15"/>
        <v>1995</v>
      </c>
      <c r="O324" s="248" t="s">
        <v>24773</v>
      </c>
    </row>
    <row r="325" spans="1:15">
      <c r="A325" s="190">
        <v>324</v>
      </c>
      <c r="B325" s="190" t="s">
        <v>2873</v>
      </c>
      <c r="C325" s="190" t="s">
        <v>2874</v>
      </c>
      <c r="D325" s="190" t="s">
        <v>1832</v>
      </c>
      <c r="E325" s="190" t="s">
        <v>60</v>
      </c>
      <c r="F325" s="190" t="s">
        <v>2875</v>
      </c>
      <c r="G325" s="190">
        <f t="shared" si="17"/>
        <v>26</v>
      </c>
      <c r="H325" s="190" t="str">
        <f t="shared" si="16"/>
        <v>21 - 30 Tahun</v>
      </c>
      <c r="I325" s="190" t="s">
        <v>2179</v>
      </c>
      <c r="J325" s="190" t="s">
        <v>76</v>
      </c>
      <c r="K325" s="190" t="s">
        <v>2180</v>
      </c>
      <c r="L325" s="190" t="s">
        <v>76</v>
      </c>
      <c r="M325" s="190" t="s">
        <v>2861</v>
      </c>
      <c r="N325" s="190" t="str">
        <f t="shared" si="15"/>
        <v>1995</v>
      </c>
      <c r="O325" s="248" t="s">
        <v>24774</v>
      </c>
    </row>
    <row r="326" spans="1:15">
      <c r="A326" s="190">
        <v>325</v>
      </c>
      <c r="B326" s="190" t="s">
        <v>2876</v>
      </c>
      <c r="C326" s="190" t="s">
        <v>2877</v>
      </c>
      <c r="D326" s="190" t="s">
        <v>1832</v>
      </c>
      <c r="E326" s="190" t="s">
        <v>60</v>
      </c>
      <c r="F326" s="190" t="s">
        <v>2878</v>
      </c>
      <c r="G326" s="190">
        <f t="shared" si="17"/>
        <v>26</v>
      </c>
      <c r="H326" s="190" t="str">
        <f t="shared" si="16"/>
        <v>21 - 30 Tahun</v>
      </c>
      <c r="I326" s="190" t="s">
        <v>2179</v>
      </c>
      <c r="J326" s="190" t="s">
        <v>76</v>
      </c>
      <c r="K326" s="190" t="s">
        <v>2180</v>
      </c>
      <c r="L326" s="190" t="s">
        <v>76</v>
      </c>
      <c r="M326" s="190" t="s">
        <v>2879</v>
      </c>
      <c r="N326" s="190" t="str">
        <f t="shared" si="15"/>
        <v>1995</v>
      </c>
      <c r="O326" s="248" t="s">
        <v>24775</v>
      </c>
    </row>
    <row r="327" spans="1:15">
      <c r="A327" s="190">
        <v>326</v>
      </c>
      <c r="B327" s="190" t="s">
        <v>2880</v>
      </c>
      <c r="C327" s="190" t="s">
        <v>2881</v>
      </c>
      <c r="D327" s="190" t="s">
        <v>1832</v>
      </c>
      <c r="E327" s="190" t="s">
        <v>60</v>
      </c>
      <c r="F327" s="190" t="s">
        <v>2882</v>
      </c>
      <c r="G327" s="190">
        <f t="shared" si="17"/>
        <v>26</v>
      </c>
      <c r="H327" s="190" t="str">
        <f t="shared" si="16"/>
        <v>21 - 30 Tahun</v>
      </c>
      <c r="I327" s="190" t="s">
        <v>2179</v>
      </c>
      <c r="J327" s="190" t="s">
        <v>76</v>
      </c>
      <c r="K327" s="190" t="s">
        <v>2180</v>
      </c>
      <c r="L327" s="190" t="s">
        <v>76</v>
      </c>
      <c r="M327" s="190" t="s">
        <v>2861</v>
      </c>
      <c r="N327" s="190" t="str">
        <f t="shared" si="15"/>
        <v>1995</v>
      </c>
      <c r="O327" s="248" t="s">
        <v>24776</v>
      </c>
    </row>
    <row r="328" spans="1:15">
      <c r="A328" s="190">
        <v>327</v>
      </c>
      <c r="B328" s="190" t="s">
        <v>2883</v>
      </c>
      <c r="C328" s="190" t="s">
        <v>2884</v>
      </c>
      <c r="D328" s="190" t="s">
        <v>1832</v>
      </c>
      <c r="E328" s="190" t="s">
        <v>60</v>
      </c>
      <c r="F328" s="190" t="s">
        <v>2885</v>
      </c>
      <c r="G328" s="190">
        <f t="shared" si="17"/>
        <v>26</v>
      </c>
      <c r="H328" s="190" t="str">
        <f t="shared" si="16"/>
        <v>21 - 30 Tahun</v>
      </c>
      <c r="I328" s="190" t="s">
        <v>2179</v>
      </c>
      <c r="J328" s="190" t="s">
        <v>76</v>
      </c>
      <c r="K328" s="190" t="s">
        <v>2180</v>
      </c>
      <c r="L328" s="190" t="s">
        <v>76</v>
      </c>
      <c r="M328" s="190" t="s">
        <v>2861</v>
      </c>
      <c r="N328" s="190" t="str">
        <f t="shared" si="15"/>
        <v>1995</v>
      </c>
      <c r="O328" s="248" t="s">
        <v>24777</v>
      </c>
    </row>
    <row r="329" spans="1:15">
      <c r="A329" s="190">
        <v>328</v>
      </c>
      <c r="B329" s="190" t="s">
        <v>2886</v>
      </c>
      <c r="C329" s="190" t="s">
        <v>2887</v>
      </c>
      <c r="D329" s="190" t="s">
        <v>2155</v>
      </c>
      <c r="E329" s="190" t="s">
        <v>26</v>
      </c>
      <c r="F329" s="190" t="s">
        <v>2888</v>
      </c>
      <c r="G329" s="190">
        <f t="shared" si="17"/>
        <v>26</v>
      </c>
      <c r="H329" s="190" t="str">
        <f t="shared" si="16"/>
        <v>21 - 30 Tahun</v>
      </c>
      <c r="I329" s="190" t="s">
        <v>2179</v>
      </c>
      <c r="J329" s="190" t="s">
        <v>76</v>
      </c>
      <c r="K329" s="190" t="s">
        <v>2180</v>
      </c>
      <c r="L329" s="190" t="s">
        <v>76</v>
      </c>
      <c r="M329" s="190" t="s">
        <v>2854</v>
      </c>
      <c r="N329" s="190" t="str">
        <f t="shared" si="15"/>
        <v>1995</v>
      </c>
      <c r="O329" s="248" t="s">
        <v>24778</v>
      </c>
    </row>
    <row r="330" spans="1:15">
      <c r="A330" s="190">
        <v>329</v>
      </c>
      <c r="B330" s="190" t="s">
        <v>2889</v>
      </c>
      <c r="C330" s="190" t="s">
        <v>2890</v>
      </c>
      <c r="D330" s="190" t="s">
        <v>1837</v>
      </c>
      <c r="E330" s="190" t="s">
        <v>29</v>
      </c>
      <c r="F330" s="190" t="s">
        <v>2891</v>
      </c>
      <c r="G330" s="190">
        <f t="shared" si="17"/>
        <v>26</v>
      </c>
      <c r="H330" s="190" t="str">
        <f t="shared" si="16"/>
        <v>21 - 30 Tahun</v>
      </c>
      <c r="I330" s="190" t="s">
        <v>2179</v>
      </c>
      <c r="J330" s="190" t="s">
        <v>76</v>
      </c>
      <c r="K330" s="190" t="s">
        <v>2180</v>
      </c>
      <c r="L330" s="190" t="s">
        <v>76</v>
      </c>
      <c r="M330" s="190" t="s">
        <v>2892</v>
      </c>
      <c r="N330" s="190" t="str">
        <f t="shared" si="15"/>
        <v>1995</v>
      </c>
      <c r="O330" s="248" t="s">
        <v>24779</v>
      </c>
    </row>
    <row r="331" spans="1:15">
      <c r="A331" s="190">
        <v>330</v>
      </c>
      <c r="B331" s="190" t="s">
        <v>2893</v>
      </c>
      <c r="C331" s="190" t="s">
        <v>2894</v>
      </c>
      <c r="D331" s="190" t="s">
        <v>1837</v>
      </c>
      <c r="E331" s="190" t="s">
        <v>29</v>
      </c>
      <c r="F331" s="190" t="s">
        <v>2895</v>
      </c>
      <c r="G331" s="190">
        <f t="shared" si="17"/>
        <v>26</v>
      </c>
      <c r="H331" s="190" t="str">
        <f t="shared" si="16"/>
        <v>21 - 30 Tahun</v>
      </c>
      <c r="I331" s="190" t="s">
        <v>2179</v>
      </c>
      <c r="J331" s="190" t="s">
        <v>76</v>
      </c>
      <c r="K331" s="190" t="s">
        <v>2180</v>
      </c>
      <c r="L331" s="190" t="s">
        <v>76</v>
      </c>
      <c r="M331" s="190" t="s">
        <v>2851</v>
      </c>
      <c r="N331" s="190" t="str">
        <f t="shared" si="15"/>
        <v>1995</v>
      </c>
      <c r="O331" s="248" t="s">
        <v>24780</v>
      </c>
    </row>
    <row r="332" spans="1:15">
      <c r="A332" s="190">
        <v>331</v>
      </c>
      <c r="B332" s="190" t="s">
        <v>2896</v>
      </c>
      <c r="C332" s="190" t="s">
        <v>2897</v>
      </c>
      <c r="D332" s="190" t="s">
        <v>1837</v>
      </c>
      <c r="E332" s="190" t="s">
        <v>29</v>
      </c>
      <c r="F332" s="190" t="s">
        <v>2899</v>
      </c>
      <c r="G332" s="190">
        <f t="shared" si="17"/>
        <v>26</v>
      </c>
      <c r="H332" s="190" t="str">
        <f t="shared" si="16"/>
        <v>21 - 30 Tahun</v>
      </c>
      <c r="I332" s="190" t="s">
        <v>2179</v>
      </c>
      <c r="J332" s="190" t="s">
        <v>76</v>
      </c>
      <c r="K332" s="190" t="s">
        <v>2180</v>
      </c>
      <c r="L332" s="190" t="s">
        <v>76</v>
      </c>
      <c r="M332" s="190" t="s">
        <v>2898</v>
      </c>
      <c r="N332" s="190" t="str">
        <f t="shared" si="15"/>
        <v>1995</v>
      </c>
      <c r="O332" s="248" t="s">
        <v>24781</v>
      </c>
    </row>
    <row r="333" spans="1:15">
      <c r="A333" s="190">
        <v>332</v>
      </c>
      <c r="B333" s="190" t="s">
        <v>2900</v>
      </c>
      <c r="C333" s="190" t="s">
        <v>2901</v>
      </c>
      <c r="D333" s="190" t="s">
        <v>1832</v>
      </c>
      <c r="E333" s="190" t="s">
        <v>60</v>
      </c>
      <c r="F333" s="190" t="s">
        <v>2902</v>
      </c>
      <c r="G333" s="190">
        <f t="shared" si="17"/>
        <v>26</v>
      </c>
      <c r="H333" s="190" t="str">
        <f t="shared" si="16"/>
        <v>21 - 30 Tahun</v>
      </c>
      <c r="I333" s="190" t="s">
        <v>2179</v>
      </c>
      <c r="J333" s="190" t="s">
        <v>76</v>
      </c>
      <c r="K333" s="190" t="s">
        <v>2180</v>
      </c>
      <c r="L333" s="190" t="s">
        <v>76</v>
      </c>
      <c r="M333" s="190" t="s">
        <v>2854</v>
      </c>
      <c r="N333" s="190" t="str">
        <f t="shared" si="15"/>
        <v>1995</v>
      </c>
      <c r="O333" s="248" t="s">
        <v>24782</v>
      </c>
    </row>
    <row r="334" spans="1:15">
      <c r="A334" s="190">
        <v>333</v>
      </c>
      <c r="B334" s="190" t="s">
        <v>2903</v>
      </c>
      <c r="C334" s="190" t="s">
        <v>2904</v>
      </c>
      <c r="D334" s="190" t="s">
        <v>1837</v>
      </c>
      <c r="E334" s="190" t="s">
        <v>29</v>
      </c>
      <c r="F334" s="190" t="s">
        <v>2905</v>
      </c>
      <c r="G334" s="190">
        <f t="shared" si="17"/>
        <v>26</v>
      </c>
      <c r="H334" s="190" t="str">
        <f t="shared" si="16"/>
        <v>21 - 30 Tahun</v>
      </c>
      <c r="I334" s="190" t="s">
        <v>2179</v>
      </c>
      <c r="J334" s="190" t="s">
        <v>76</v>
      </c>
      <c r="K334" s="190" t="s">
        <v>2180</v>
      </c>
      <c r="L334" s="190" t="s">
        <v>76</v>
      </c>
      <c r="M334" s="190" t="s">
        <v>2906</v>
      </c>
      <c r="N334" s="190" t="str">
        <f t="shared" si="15"/>
        <v>1995</v>
      </c>
      <c r="O334" s="248" t="s">
        <v>24783</v>
      </c>
    </row>
    <row r="335" spans="1:15">
      <c r="A335" s="190">
        <v>334</v>
      </c>
      <c r="B335" s="190" t="s">
        <v>2907</v>
      </c>
      <c r="C335" s="190" t="s">
        <v>2908</v>
      </c>
      <c r="D335" s="190" t="s">
        <v>2155</v>
      </c>
      <c r="E335" s="190" t="s">
        <v>26</v>
      </c>
      <c r="F335" s="190" t="s">
        <v>2909</v>
      </c>
      <c r="G335" s="190">
        <f t="shared" si="17"/>
        <v>26</v>
      </c>
      <c r="H335" s="190" t="str">
        <f t="shared" si="16"/>
        <v>21 - 30 Tahun</v>
      </c>
      <c r="I335" s="190" t="s">
        <v>2179</v>
      </c>
      <c r="J335" s="190" t="s">
        <v>76</v>
      </c>
      <c r="K335" s="190" t="s">
        <v>2180</v>
      </c>
      <c r="L335" s="190" t="s">
        <v>76</v>
      </c>
      <c r="M335" s="190" t="s">
        <v>2861</v>
      </c>
      <c r="N335" s="190" t="str">
        <f t="shared" si="15"/>
        <v>1995</v>
      </c>
      <c r="O335" s="248" t="s">
        <v>24784</v>
      </c>
    </row>
    <row r="336" spans="1:15">
      <c r="A336" s="190">
        <v>335</v>
      </c>
      <c r="B336" s="190" t="s">
        <v>2910</v>
      </c>
      <c r="C336" s="190" t="s">
        <v>2911</v>
      </c>
      <c r="D336" s="190" t="s">
        <v>1832</v>
      </c>
      <c r="E336" s="190" t="s">
        <v>60</v>
      </c>
      <c r="F336" s="190" t="s">
        <v>2912</v>
      </c>
      <c r="G336" s="190">
        <f t="shared" si="17"/>
        <v>26</v>
      </c>
      <c r="H336" s="190" t="str">
        <f t="shared" si="16"/>
        <v>21 - 30 Tahun</v>
      </c>
      <c r="I336" s="190" t="s">
        <v>2179</v>
      </c>
      <c r="J336" s="190" t="s">
        <v>76</v>
      </c>
      <c r="K336" s="190" t="s">
        <v>2180</v>
      </c>
      <c r="L336" s="190" t="s">
        <v>76</v>
      </c>
      <c r="M336" s="190" t="s">
        <v>2854</v>
      </c>
      <c r="N336" s="190" t="str">
        <f t="shared" si="15"/>
        <v>1995</v>
      </c>
      <c r="O336" s="248" t="s">
        <v>24785</v>
      </c>
    </row>
    <row r="337" spans="1:15">
      <c r="A337" s="190">
        <v>336</v>
      </c>
      <c r="B337" s="190" t="s">
        <v>2913</v>
      </c>
      <c r="C337" s="190" t="s">
        <v>2914</v>
      </c>
      <c r="D337" s="190" t="s">
        <v>1832</v>
      </c>
      <c r="E337" s="190" t="s">
        <v>60</v>
      </c>
      <c r="F337" s="190" t="s">
        <v>2915</v>
      </c>
      <c r="G337" s="190">
        <f t="shared" si="17"/>
        <v>26</v>
      </c>
      <c r="H337" s="190" t="str">
        <f t="shared" si="16"/>
        <v>21 - 30 Tahun</v>
      </c>
      <c r="I337" s="190" t="s">
        <v>2179</v>
      </c>
      <c r="J337" s="190" t="s">
        <v>76</v>
      </c>
      <c r="K337" s="190" t="s">
        <v>2180</v>
      </c>
      <c r="L337" s="190" t="s">
        <v>76</v>
      </c>
      <c r="M337" s="190" t="s">
        <v>2861</v>
      </c>
      <c r="N337" s="190" t="str">
        <f t="shared" si="15"/>
        <v>1995</v>
      </c>
      <c r="O337" s="248" t="s">
        <v>24786</v>
      </c>
    </row>
    <row r="338" spans="1:15">
      <c r="A338" s="190">
        <v>337</v>
      </c>
      <c r="B338" s="190" t="s">
        <v>2916</v>
      </c>
      <c r="C338" s="190" t="s">
        <v>2917</v>
      </c>
      <c r="D338" s="190" t="s">
        <v>2155</v>
      </c>
      <c r="E338" s="190" t="s">
        <v>26</v>
      </c>
      <c r="F338" s="190" t="s">
        <v>2918</v>
      </c>
      <c r="G338" s="190">
        <f t="shared" si="17"/>
        <v>26</v>
      </c>
      <c r="H338" s="190" t="str">
        <f t="shared" si="16"/>
        <v>21 - 30 Tahun</v>
      </c>
      <c r="I338" s="190" t="s">
        <v>2179</v>
      </c>
      <c r="J338" s="190" t="s">
        <v>76</v>
      </c>
      <c r="K338" s="190" t="s">
        <v>2180</v>
      </c>
      <c r="L338" s="190" t="s">
        <v>76</v>
      </c>
      <c r="M338" s="190" t="s">
        <v>2854</v>
      </c>
      <c r="N338" s="190" t="str">
        <f t="shared" si="15"/>
        <v>1995</v>
      </c>
      <c r="O338" s="248" t="s">
        <v>24787</v>
      </c>
    </row>
    <row r="339" spans="1:15">
      <c r="A339" s="190">
        <v>338</v>
      </c>
      <c r="B339" s="190" t="s">
        <v>2919</v>
      </c>
      <c r="C339" s="190" t="s">
        <v>2920</v>
      </c>
      <c r="D339" s="190" t="s">
        <v>1832</v>
      </c>
      <c r="E339" s="190" t="s">
        <v>60</v>
      </c>
      <c r="F339" s="190" t="s">
        <v>2921</v>
      </c>
      <c r="G339" s="190">
        <f t="shared" si="17"/>
        <v>26</v>
      </c>
      <c r="H339" s="190" t="str">
        <f t="shared" si="16"/>
        <v>21 - 30 Tahun</v>
      </c>
      <c r="I339" s="190" t="s">
        <v>2179</v>
      </c>
      <c r="J339" s="190" t="s">
        <v>76</v>
      </c>
      <c r="K339" s="190" t="s">
        <v>2180</v>
      </c>
      <c r="L339" s="190" t="s">
        <v>76</v>
      </c>
      <c r="M339" s="190" t="s">
        <v>2922</v>
      </c>
      <c r="N339" s="190" t="str">
        <f t="shared" si="15"/>
        <v>1995</v>
      </c>
      <c r="O339" s="248" t="s">
        <v>24788</v>
      </c>
    </row>
    <row r="340" spans="1:15">
      <c r="A340" s="190">
        <v>339</v>
      </c>
      <c r="B340" s="190" t="s">
        <v>2923</v>
      </c>
      <c r="C340" s="190" t="s">
        <v>2924</v>
      </c>
      <c r="D340" s="190" t="s">
        <v>1837</v>
      </c>
      <c r="E340" s="190" t="s">
        <v>29</v>
      </c>
      <c r="F340" s="190" t="s">
        <v>2925</v>
      </c>
      <c r="G340" s="190">
        <f t="shared" si="17"/>
        <v>25</v>
      </c>
      <c r="H340" s="190" t="str">
        <f t="shared" si="16"/>
        <v>21 - 30 Tahun</v>
      </c>
      <c r="I340" s="190" t="s">
        <v>2179</v>
      </c>
      <c r="J340" s="190" t="s">
        <v>76</v>
      </c>
      <c r="K340" s="190" t="s">
        <v>2180</v>
      </c>
      <c r="L340" s="190" t="s">
        <v>76</v>
      </c>
      <c r="M340" s="190" t="s">
        <v>2926</v>
      </c>
      <c r="N340" s="190" t="str">
        <f t="shared" si="15"/>
        <v>1996</v>
      </c>
      <c r="O340" s="248" t="s">
        <v>24789</v>
      </c>
    </row>
    <row r="341" spans="1:15">
      <c r="A341" s="190">
        <v>340</v>
      </c>
      <c r="B341" s="190" t="s">
        <v>2927</v>
      </c>
      <c r="C341" s="190" t="s">
        <v>2928</v>
      </c>
      <c r="D341" s="190" t="s">
        <v>1837</v>
      </c>
      <c r="E341" s="190" t="s">
        <v>29</v>
      </c>
      <c r="F341" s="190" t="s">
        <v>2930</v>
      </c>
      <c r="G341" s="190">
        <f t="shared" si="17"/>
        <v>25</v>
      </c>
      <c r="H341" s="190" t="str">
        <f t="shared" si="16"/>
        <v>21 - 30 Tahun</v>
      </c>
      <c r="I341" s="190" t="s">
        <v>2179</v>
      </c>
      <c r="J341" s="190" t="s">
        <v>76</v>
      </c>
      <c r="K341" s="190" t="s">
        <v>2180</v>
      </c>
      <c r="L341" s="190" t="s">
        <v>76</v>
      </c>
      <c r="M341" s="190" t="s">
        <v>2931</v>
      </c>
      <c r="N341" s="190" t="str">
        <f t="shared" si="15"/>
        <v>1996</v>
      </c>
      <c r="O341" s="248" t="s">
        <v>24790</v>
      </c>
    </row>
    <row r="342" spans="1:15">
      <c r="A342" s="190">
        <v>341</v>
      </c>
      <c r="B342" s="190" t="s">
        <v>2932</v>
      </c>
      <c r="C342" s="190" t="s">
        <v>2933</v>
      </c>
      <c r="D342" s="190" t="s">
        <v>1832</v>
      </c>
      <c r="E342" s="190" t="s">
        <v>60</v>
      </c>
      <c r="F342" s="190" t="s">
        <v>2934</v>
      </c>
      <c r="G342" s="190">
        <f t="shared" si="17"/>
        <v>25</v>
      </c>
      <c r="H342" s="190" t="str">
        <f t="shared" si="16"/>
        <v>21 - 30 Tahun</v>
      </c>
      <c r="I342" s="190" t="s">
        <v>2179</v>
      </c>
      <c r="J342" s="190" t="s">
        <v>76</v>
      </c>
      <c r="K342" s="190" t="s">
        <v>2180</v>
      </c>
      <c r="L342" s="190" t="s">
        <v>76</v>
      </c>
      <c r="M342" s="190" t="s">
        <v>2935</v>
      </c>
      <c r="N342" s="190" t="str">
        <f t="shared" si="15"/>
        <v>1996</v>
      </c>
      <c r="O342" s="248" t="s">
        <v>24791</v>
      </c>
    </row>
    <row r="343" spans="1:15">
      <c r="A343" s="190">
        <v>342</v>
      </c>
      <c r="B343" s="190" t="s">
        <v>2936</v>
      </c>
      <c r="C343" s="190" t="s">
        <v>2937</v>
      </c>
      <c r="D343" s="190" t="s">
        <v>1837</v>
      </c>
      <c r="E343" s="190" t="s">
        <v>29</v>
      </c>
      <c r="F343" s="190" t="s">
        <v>2938</v>
      </c>
      <c r="G343" s="190">
        <f t="shared" si="17"/>
        <v>25</v>
      </c>
      <c r="H343" s="190" t="str">
        <f t="shared" si="16"/>
        <v>21 - 30 Tahun</v>
      </c>
      <c r="I343" s="190" t="s">
        <v>2179</v>
      </c>
      <c r="J343" s="190" t="s">
        <v>76</v>
      </c>
      <c r="K343" s="190" t="s">
        <v>2180</v>
      </c>
      <c r="L343" s="190" t="s">
        <v>76</v>
      </c>
      <c r="M343" s="190" t="s">
        <v>2939</v>
      </c>
      <c r="N343" s="190" t="str">
        <f t="shared" si="15"/>
        <v>1996</v>
      </c>
      <c r="O343" s="248" t="s">
        <v>24792</v>
      </c>
    </row>
    <row r="344" spans="1:15">
      <c r="A344" s="190">
        <v>343</v>
      </c>
      <c r="B344" s="190" t="s">
        <v>2940</v>
      </c>
      <c r="C344" s="190" t="s">
        <v>2941</v>
      </c>
      <c r="D344" s="190" t="s">
        <v>1837</v>
      </c>
      <c r="E344" s="190" t="s">
        <v>29</v>
      </c>
      <c r="F344" s="190" t="s">
        <v>2942</v>
      </c>
      <c r="G344" s="190">
        <f t="shared" si="17"/>
        <v>25</v>
      </c>
      <c r="H344" s="190" t="str">
        <f t="shared" si="16"/>
        <v>21 - 30 Tahun</v>
      </c>
      <c r="I344" s="190" t="s">
        <v>2179</v>
      </c>
      <c r="J344" s="190" t="s">
        <v>76</v>
      </c>
      <c r="K344" s="190" t="s">
        <v>2180</v>
      </c>
      <c r="L344" s="190" t="s">
        <v>76</v>
      </c>
      <c r="M344" s="190" t="s">
        <v>2943</v>
      </c>
      <c r="N344" s="190" t="str">
        <f t="shared" si="15"/>
        <v>1996</v>
      </c>
      <c r="O344" s="248" t="s">
        <v>24793</v>
      </c>
    </row>
    <row r="345" spans="1:15">
      <c r="A345" s="190">
        <v>344</v>
      </c>
      <c r="B345" s="190" t="s">
        <v>2944</v>
      </c>
      <c r="C345" s="190" t="s">
        <v>2945</v>
      </c>
      <c r="D345" s="190" t="s">
        <v>2103</v>
      </c>
      <c r="E345" s="190" t="s">
        <v>64</v>
      </c>
      <c r="F345" s="190" t="s">
        <v>2946</v>
      </c>
      <c r="G345" s="190">
        <f t="shared" si="17"/>
        <v>25</v>
      </c>
      <c r="H345" s="190" t="str">
        <f t="shared" si="16"/>
        <v>21 - 30 Tahun</v>
      </c>
      <c r="I345" s="190" t="s">
        <v>2179</v>
      </c>
      <c r="J345" s="190" t="s">
        <v>76</v>
      </c>
      <c r="K345" s="190" t="s">
        <v>2180</v>
      </c>
      <c r="L345" s="190" t="s">
        <v>76</v>
      </c>
      <c r="M345" s="190" t="s">
        <v>2929</v>
      </c>
      <c r="N345" s="190" t="str">
        <f t="shared" si="15"/>
        <v>1996</v>
      </c>
      <c r="O345" s="248" t="s">
        <v>24794</v>
      </c>
    </row>
    <row r="346" spans="1:15">
      <c r="A346" s="190">
        <v>345</v>
      </c>
      <c r="B346" s="190" t="s">
        <v>2947</v>
      </c>
      <c r="C346" s="190" t="s">
        <v>2948</v>
      </c>
      <c r="D346" s="190" t="s">
        <v>1837</v>
      </c>
      <c r="E346" s="190" t="s">
        <v>29</v>
      </c>
      <c r="F346" s="190" t="s">
        <v>2950</v>
      </c>
      <c r="G346" s="190">
        <f t="shared" si="17"/>
        <v>25</v>
      </c>
      <c r="H346" s="190" t="str">
        <f t="shared" si="16"/>
        <v>21 - 30 Tahun</v>
      </c>
      <c r="I346" s="190" t="s">
        <v>2179</v>
      </c>
      <c r="J346" s="190" t="s">
        <v>76</v>
      </c>
      <c r="K346" s="190" t="s">
        <v>2180</v>
      </c>
      <c r="L346" s="190" t="s">
        <v>76</v>
      </c>
      <c r="M346" s="190" t="s">
        <v>2949</v>
      </c>
      <c r="N346" s="190" t="str">
        <f t="shared" si="15"/>
        <v>1996</v>
      </c>
      <c r="O346" s="248" t="s">
        <v>24795</v>
      </c>
    </row>
    <row r="347" spans="1:15">
      <c r="A347" s="190">
        <v>346</v>
      </c>
      <c r="B347" s="190" t="s">
        <v>2951</v>
      </c>
      <c r="C347" s="190" t="s">
        <v>2952</v>
      </c>
      <c r="D347" s="190" t="s">
        <v>1832</v>
      </c>
      <c r="E347" s="190" t="s">
        <v>60</v>
      </c>
      <c r="F347" s="190" t="s">
        <v>2953</v>
      </c>
      <c r="G347" s="190">
        <f t="shared" si="17"/>
        <v>25</v>
      </c>
      <c r="H347" s="190" t="str">
        <f t="shared" si="16"/>
        <v>21 - 30 Tahun</v>
      </c>
      <c r="I347" s="190" t="s">
        <v>2179</v>
      </c>
      <c r="J347" s="190" t="s">
        <v>76</v>
      </c>
      <c r="K347" s="190" t="s">
        <v>2180</v>
      </c>
      <c r="L347" s="190" t="s">
        <v>76</v>
      </c>
      <c r="M347" s="190" t="s">
        <v>2954</v>
      </c>
      <c r="N347" s="190" t="str">
        <f t="shared" si="15"/>
        <v>1996</v>
      </c>
      <c r="O347" s="248" t="s">
        <v>24796</v>
      </c>
    </row>
    <row r="348" spans="1:15">
      <c r="A348" s="190">
        <v>347</v>
      </c>
      <c r="B348" s="190" t="s">
        <v>2955</v>
      </c>
      <c r="C348" s="190" t="s">
        <v>2956</v>
      </c>
      <c r="D348" s="190" t="s">
        <v>1837</v>
      </c>
      <c r="E348" s="190" t="s">
        <v>29</v>
      </c>
      <c r="F348" s="190" t="s">
        <v>2957</v>
      </c>
      <c r="G348" s="190">
        <f t="shared" si="17"/>
        <v>25</v>
      </c>
      <c r="H348" s="190" t="str">
        <f t="shared" si="16"/>
        <v>21 - 30 Tahun</v>
      </c>
      <c r="I348" s="190" t="s">
        <v>2179</v>
      </c>
      <c r="J348" s="190" t="s">
        <v>76</v>
      </c>
      <c r="K348" s="190" t="s">
        <v>2180</v>
      </c>
      <c r="L348" s="190" t="s">
        <v>76</v>
      </c>
      <c r="M348" s="190" t="s">
        <v>2958</v>
      </c>
      <c r="N348" s="190" t="str">
        <f t="shared" si="15"/>
        <v>1996</v>
      </c>
      <c r="O348" s="248" t="s">
        <v>24797</v>
      </c>
    </row>
    <row r="349" spans="1:15">
      <c r="A349" s="190">
        <v>348</v>
      </c>
      <c r="B349" s="190" t="s">
        <v>2959</v>
      </c>
      <c r="C349" s="190" t="s">
        <v>2960</v>
      </c>
      <c r="D349" s="190" t="s">
        <v>1837</v>
      </c>
      <c r="E349" s="190" t="s">
        <v>29</v>
      </c>
      <c r="F349" s="190" t="s">
        <v>2961</v>
      </c>
      <c r="G349" s="190">
        <f t="shared" si="17"/>
        <v>25</v>
      </c>
      <c r="H349" s="190" t="str">
        <f t="shared" si="16"/>
        <v>21 - 30 Tahun</v>
      </c>
      <c r="I349" s="190" t="s">
        <v>2179</v>
      </c>
      <c r="J349" s="190" t="s">
        <v>76</v>
      </c>
      <c r="K349" s="190" t="s">
        <v>2180</v>
      </c>
      <c r="L349" s="190" t="s">
        <v>76</v>
      </c>
      <c r="M349" s="190" t="s">
        <v>2962</v>
      </c>
      <c r="N349" s="190" t="str">
        <f t="shared" si="15"/>
        <v>1996</v>
      </c>
      <c r="O349" s="248" t="s">
        <v>24798</v>
      </c>
    </row>
    <row r="350" spans="1:15">
      <c r="A350" s="190">
        <v>349</v>
      </c>
      <c r="B350" s="190" t="s">
        <v>2963</v>
      </c>
      <c r="C350" s="190" t="s">
        <v>2964</v>
      </c>
      <c r="D350" s="190" t="s">
        <v>2115</v>
      </c>
      <c r="E350" s="190" t="s">
        <v>32</v>
      </c>
      <c r="F350" s="190" t="s">
        <v>2966</v>
      </c>
      <c r="G350" s="190">
        <f t="shared" si="17"/>
        <v>23</v>
      </c>
      <c r="H350" s="190" t="str">
        <f t="shared" si="16"/>
        <v>21 - 30 Tahun</v>
      </c>
      <c r="I350" s="190" t="s">
        <v>2179</v>
      </c>
      <c r="J350" s="190" t="s">
        <v>76</v>
      </c>
      <c r="K350" s="190" t="s">
        <v>2180</v>
      </c>
      <c r="L350" s="190" t="s">
        <v>76</v>
      </c>
      <c r="M350" s="190" t="s">
        <v>2965</v>
      </c>
      <c r="N350" s="190" t="str">
        <f t="shared" si="15"/>
        <v>1998</v>
      </c>
      <c r="O350" s="248" t="s">
        <v>24799</v>
      </c>
    </row>
    <row r="351" spans="1:15">
      <c r="A351" s="190">
        <v>350</v>
      </c>
      <c r="B351" s="190" t="s">
        <v>2968</v>
      </c>
      <c r="C351" s="190" t="s">
        <v>2969</v>
      </c>
      <c r="D351" s="190" t="s">
        <v>2115</v>
      </c>
      <c r="E351" s="190" t="s">
        <v>32</v>
      </c>
      <c r="F351" s="190" t="s">
        <v>2970</v>
      </c>
      <c r="G351" s="190">
        <f t="shared" si="17"/>
        <v>23</v>
      </c>
      <c r="H351" s="190" t="str">
        <f t="shared" si="16"/>
        <v>21 - 30 Tahun</v>
      </c>
      <c r="I351" s="190" t="s">
        <v>2179</v>
      </c>
      <c r="J351" s="190" t="s">
        <v>76</v>
      </c>
      <c r="K351" s="190" t="s">
        <v>2180</v>
      </c>
      <c r="L351" s="190" t="s">
        <v>76</v>
      </c>
      <c r="M351" s="190" t="s">
        <v>2967</v>
      </c>
      <c r="N351" s="190" t="str">
        <f t="shared" si="15"/>
        <v>1998</v>
      </c>
      <c r="O351" s="248" t="s">
        <v>24800</v>
      </c>
    </row>
    <row r="352" spans="1:15">
      <c r="A352" s="190">
        <v>351</v>
      </c>
      <c r="B352" s="190" t="s">
        <v>2971</v>
      </c>
      <c r="C352" s="190" t="s">
        <v>2972</v>
      </c>
      <c r="D352" s="190" t="s">
        <v>2115</v>
      </c>
      <c r="E352" s="190" t="s">
        <v>32</v>
      </c>
      <c r="F352" s="190" t="s">
        <v>2974</v>
      </c>
      <c r="G352" s="190">
        <f t="shared" si="17"/>
        <v>23</v>
      </c>
      <c r="H352" s="190" t="str">
        <f t="shared" si="16"/>
        <v>21 - 30 Tahun</v>
      </c>
      <c r="I352" s="190" t="s">
        <v>2179</v>
      </c>
      <c r="J352" s="190" t="s">
        <v>76</v>
      </c>
      <c r="K352" s="190" t="s">
        <v>2180</v>
      </c>
      <c r="L352" s="190" t="s">
        <v>76</v>
      </c>
      <c r="M352" s="190" t="s">
        <v>2975</v>
      </c>
      <c r="N352" s="190" t="str">
        <f t="shared" si="15"/>
        <v>1998</v>
      </c>
      <c r="O352" s="248" t="s">
        <v>24801</v>
      </c>
    </row>
    <row r="353" spans="1:15">
      <c r="A353" s="190">
        <v>352</v>
      </c>
      <c r="B353" s="190" t="s">
        <v>2976</v>
      </c>
      <c r="C353" s="190" t="s">
        <v>2977</v>
      </c>
      <c r="D353" s="190" t="s">
        <v>2115</v>
      </c>
      <c r="E353" s="190" t="s">
        <v>32</v>
      </c>
      <c r="F353" s="190" t="s">
        <v>2979</v>
      </c>
      <c r="G353" s="190">
        <f t="shared" si="17"/>
        <v>23</v>
      </c>
      <c r="H353" s="190" t="str">
        <f t="shared" si="16"/>
        <v>21 - 30 Tahun</v>
      </c>
      <c r="I353" s="190" t="s">
        <v>2179</v>
      </c>
      <c r="J353" s="190" t="s">
        <v>76</v>
      </c>
      <c r="K353" s="190" t="s">
        <v>2180</v>
      </c>
      <c r="L353" s="190" t="s">
        <v>76</v>
      </c>
      <c r="M353" s="190" t="s">
        <v>2980</v>
      </c>
      <c r="N353" s="190" t="str">
        <f t="shared" si="15"/>
        <v>1998</v>
      </c>
      <c r="O353" s="248" t="s">
        <v>24802</v>
      </c>
    </row>
    <row r="354" spans="1:15">
      <c r="A354" s="190">
        <v>353</v>
      </c>
      <c r="B354" s="190" t="s">
        <v>2981</v>
      </c>
      <c r="C354" s="190" t="s">
        <v>2982</v>
      </c>
      <c r="D354" s="190" t="s">
        <v>2115</v>
      </c>
      <c r="E354" s="190" t="s">
        <v>32</v>
      </c>
      <c r="F354" s="190" t="s">
        <v>2983</v>
      </c>
      <c r="G354" s="190">
        <f t="shared" si="17"/>
        <v>23</v>
      </c>
      <c r="H354" s="190" t="str">
        <f t="shared" si="16"/>
        <v>21 - 30 Tahun</v>
      </c>
      <c r="I354" s="190" t="s">
        <v>2179</v>
      </c>
      <c r="J354" s="190" t="s">
        <v>76</v>
      </c>
      <c r="K354" s="190" t="s">
        <v>2180</v>
      </c>
      <c r="L354" s="190" t="s">
        <v>76</v>
      </c>
      <c r="M354" s="190" t="s">
        <v>2973</v>
      </c>
      <c r="N354" s="190" t="str">
        <f t="shared" ref="N354:N417" si="18">RIGHT(M354,4)</f>
        <v>1998</v>
      </c>
      <c r="O354" s="248" t="s">
        <v>24803</v>
      </c>
    </row>
    <row r="355" spans="1:15">
      <c r="A355" s="190">
        <v>354</v>
      </c>
      <c r="B355" s="190" t="s">
        <v>2984</v>
      </c>
      <c r="C355" s="190" t="s">
        <v>2985</v>
      </c>
      <c r="D355" s="190" t="s">
        <v>2115</v>
      </c>
      <c r="E355" s="190" t="s">
        <v>32</v>
      </c>
      <c r="F355" s="190" t="s">
        <v>2986</v>
      </c>
      <c r="G355" s="190">
        <f t="shared" si="17"/>
        <v>23</v>
      </c>
      <c r="H355" s="190" t="str">
        <f t="shared" si="16"/>
        <v>21 - 30 Tahun</v>
      </c>
      <c r="I355" s="190" t="s">
        <v>2179</v>
      </c>
      <c r="J355" s="190" t="s">
        <v>76</v>
      </c>
      <c r="K355" s="190" t="s">
        <v>2180</v>
      </c>
      <c r="L355" s="190" t="s">
        <v>76</v>
      </c>
      <c r="M355" s="190" t="s">
        <v>2987</v>
      </c>
      <c r="N355" s="190" t="str">
        <f t="shared" si="18"/>
        <v>1998</v>
      </c>
      <c r="O355" s="248" t="s">
        <v>24804</v>
      </c>
    </row>
    <row r="356" spans="1:15">
      <c r="A356" s="190">
        <v>355</v>
      </c>
      <c r="B356" s="190" t="s">
        <v>2988</v>
      </c>
      <c r="C356" s="190" t="s">
        <v>2989</v>
      </c>
      <c r="D356" s="190" t="s">
        <v>1837</v>
      </c>
      <c r="E356" s="190" t="s">
        <v>29</v>
      </c>
      <c r="F356" s="190" t="s">
        <v>2990</v>
      </c>
      <c r="G356" s="190">
        <f t="shared" si="17"/>
        <v>23</v>
      </c>
      <c r="H356" s="190" t="str">
        <f t="shared" si="16"/>
        <v>21 - 30 Tahun</v>
      </c>
      <c r="I356" s="190" t="s">
        <v>2179</v>
      </c>
      <c r="J356" s="190" t="s">
        <v>76</v>
      </c>
      <c r="K356" s="190" t="s">
        <v>2180</v>
      </c>
      <c r="L356" s="190" t="s">
        <v>76</v>
      </c>
      <c r="M356" s="190" t="s">
        <v>2978</v>
      </c>
      <c r="N356" s="190" t="str">
        <f t="shared" si="18"/>
        <v>1998</v>
      </c>
      <c r="O356" s="248" t="s">
        <v>24805</v>
      </c>
    </row>
    <row r="357" spans="1:15">
      <c r="A357" s="190">
        <v>356</v>
      </c>
      <c r="B357" s="190" t="s">
        <v>2991</v>
      </c>
      <c r="C357" s="190" t="s">
        <v>2992</v>
      </c>
      <c r="D357" s="190" t="s">
        <v>1832</v>
      </c>
      <c r="E357" s="190" t="s">
        <v>60</v>
      </c>
      <c r="F357" s="190" t="s">
        <v>2993</v>
      </c>
      <c r="G357" s="190">
        <f t="shared" si="17"/>
        <v>23</v>
      </c>
      <c r="H357" s="190" t="str">
        <f t="shared" si="16"/>
        <v>21 - 30 Tahun</v>
      </c>
      <c r="I357" s="190" t="s">
        <v>2179</v>
      </c>
      <c r="J357" s="190" t="s">
        <v>76</v>
      </c>
      <c r="K357" s="190" t="s">
        <v>2180</v>
      </c>
      <c r="L357" s="190" t="s">
        <v>76</v>
      </c>
      <c r="M357" s="190" t="s">
        <v>2994</v>
      </c>
      <c r="N357" s="190" t="str">
        <f t="shared" si="18"/>
        <v>1998</v>
      </c>
      <c r="O357" s="248" t="s">
        <v>24806</v>
      </c>
    </row>
    <row r="358" spans="1:15">
      <c r="A358" s="190">
        <v>357</v>
      </c>
      <c r="B358" s="190" t="s">
        <v>2995</v>
      </c>
      <c r="C358" s="190" t="s">
        <v>2996</v>
      </c>
      <c r="D358" s="190" t="s">
        <v>2103</v>
      </c>
      <c r="E358" s="190" t="s">
        <v>64</v>
      </c>
      <c r="F358" s="190" t="s">
        <v>2997</v>
      </c>
      <c r="G358" s="190">
        <f t="shared" si="17"/>
        <v>22</v>
      </c>
      <c r="H358" s="190" t="str">
        <f t="shared" si="16"/>
        <v>21 - 30 Tahun</v>
      </c>
      <c r="I358" s="190" t="s">
        <v>2179</v>
      </c>
      <c r="J358" s="190" t="s">
        <v>76</v>
      </c>
      <c r="K358" s="190" t="s">
        <v>2180</v>
      </c>
      <c r="L358" s="190" t="s">
        <v>76</v>
      </c>
      <c r="M358" s="190" t="s">
        <v>2998</v>
      </c>
      <c r="N358" s="190" t="str">
        <f t="shared" si="18"/>
        <v>1999</v>
      </c>
      <c r="O358" s="248" t="s">
        <v>24807</v>
      </c>
    </row>
    <row r="359" spans="1:15">
      <c r="A359" s="190">
        <v>358</v>
      </c>
      <c r="B359" s="190" t="s">
        <v>2999</v>
      </c>
      <c r="C359" s="190" t="s">
        <v>3000</v>
      </c>
      <c r="D359" s="190" t="s">
        <v>1832</v>
      </c>
      <c r="E359" s="190" t="s">
        <v>60</v>
      </c>
      <c r="F359" s="190" t="s">
        <v>3001</v>
      </c>
      <c r="G359" s="190">
        <f t="shared" si="17"/>
        <v>23</v>
      </c>
      <c r="H359" s="190" t="str">
        <f t="shared" si="16"/>
        <v>21 - 30 Tahun</v>
      </c>
      <c r="I359" s="190" t="s">
        <v>2179</v>
      </c>
      <c r="J359" s="190" t="s">
        <v>76</v>
      </c>
      <c r="K359" s="190" t="s">
        <v>2180</v>
      </c>
      <c r="L359" s="190" t="s">
        <v>76</v>
      </c>
      <c r="M359" s="190" t="s">
        <v>3002</v>
      </c>
      <c r="N359" s="190" t="str">
        <f t="shared" si="18"/>
        <v>1998</v>
      </c>
      <c r="O359" s="248" t="s">
        <v>24808</v>
      </c>
    </row>
    <row r="360" spans="1:15">
      <c r="A360" s="190">
        <v>359</v>
      </c>
      <c r="B360" s="190" t="s">
        <v>3003</v>
      </c>
      <c r="C360" s="190" t="s">
        <v>3004</v>
      </c>
      <c r="D360" s="190" t="s">
        <v>1841</v>
      </c>
      <c r="E360" s="190" t="s">
        <v>66</v>
      </c>
      <c r="F360" s="190" t="s">
        <v>3006</v>
      </c>
      <c r="G360" s="190">
        <f t="shared" si="17"/>
        <v>22</v>
      </c>
      <c r="H360" s="190" t="str">
        <f t="shared" si="16"/>
        <v>21 - 30 Tahun</v>
      </c>
      <c r="I360" s="190" t="s">
        <v>2179</v>
      </c>
      <c r="J360" s="190" t="s">
        <v>76</v>
      </c>
      <c r="K360" s="190" t="s">
        <v>2180</v>
      </c>
      <c r="L360" s="190" t="s">
        <v>76</v>
      </c>
      <c r="M360" s="190" t="s">
        <v>3005</v>
      </c>
      <c r="N360" s="190" t="str">
        <f t="shared" si="18"/>
        <v>1999</v>
      </c>
      <c r="O360" s="248" t="s">
        <v>24809</v>
      </c>
    </row>
    <row r="361" spans="1:15">
      <c r="A361" s="190">
        <v>360</v>
      </c>
      <c r="B361" s="190" t="s">
        <v>3007</v>
      </c>
      <c r="C361" s="190" t="s">
        <v>3008</v>
      </c>
      <c r="D361" s="190" t="s">
        <v>1832</v>
      </c>
      <c r="E361" s="190" t="s">
        <v>60</v>
      </c>
      <c r="F361" s="190" t="s">
        <v>3009</v>
      </c>
      <c r="G361" s="190">
        <f t="shared" si="17"/>
        <v>22</v>
      </c>
      <c r="H361" s="190" t="str">
        <f t="shared" si="16"/>
        <v>21 - 30 Tahun</v>
      </c>
      <c r="I361" s="190" t="s">
        <v>2179</v>
      </c>
      <c r="J361" s="190" t="s">
        <v>76</v>
      </c>
      <c r="K361" s="190" t="s">
        <v>2180</v>
      </c>
      <c r="L361" s="190" t="s">
        <v>76</v>
      </c>
      <c r="M361" s="190" t="s">
        <v>3005</v>
      </c>
      <c r="N361" s="190" t="str">
        <f t="shared" si="18"/>
        <v>1999</v>
      </c>
      <c r="O361" s="248" t="s">
        <v>24810</v>
      </c>
    </row>
    <row r="362" spans="1:15">
      <c r="A362" s="190">
        <v>361</v>
      </c>
      <c r="B362" s="190" t="s">
        <v>3010</v>
      </c>
      <c r="C362" s="190" t="s">
        <v>3011</v>
      </c>
      <c r="D362" s="190" t="s">
        <v>1841</v>
      </c>
      <c r="E362" s="190" t="s">
        <v>66</v>
      </c>
      <c r="F362" s="190" t="s">
        <v>3013</v>
      </c>
      <c r="G362" s="190">
        <f t="shared" si="17"/>
        <v>22</v>
      </c>
      <c r="H362" s="190" t="str">
        <f t="shared" si="16"/>
        <v>21 - 30 Tahun</v>
      </c>
      <c r="I362" s="190" t="s">
        <v>2179</v>
      </c>
      <c r="J362" s="190" t="s">
        <v>76</v>
      </c>
      <c r="K362" s="190" t="s">
        <v>2180</v>
      </c>
      <c r="L362" s="190" t="s">
        <v>76</v>
      </c>
      <c r="M362" s="190" t="s">
        <v>3012</v>
      </c>
      <c r="N362" s="190" t="str">
        <f t="shared" si="18"/>
        <v>1999</v>
      </c>
      <c r="O362" s="248" t="s">
        <v>24811</v>
      </c>
    </row>
    <row r="363" spans="1:15">
      <c r="A363" s="190">
        <v>362</v>
      </c>
      <c r="B363" s="190" t="s">
        <v>3014</v>
      </c>
      <c r="C363" s="190" t="s">
        <v>3015</v>
      </c>
      <c r="D363" s="190" t="s">
        <v>1832</v>
      </c>
      <c r="E363" s="190" t="s">
        <v>60</v>
      </c>
      <c r="F363" s="190" t="s">
        <v>3016</v>
      </c>
      <c r="G363" s="190">
        <f t="shared" si="17"/>
        <v>22</v>
      </c>
      <c r="H363" s="190" t="str">
        <f t="shared" si="16"/>
        <v>21 - 30 Tahun</v>
      </c>
      <c r="I363" s="190" t="s">
        <v>2179</v>
      </c>
      <c r="J363" s="190" t="s">
        <v>76</v>
      </c>
      <c r="K363" s="190" t="s">
        <v>2180</v>
      </c>
      <c r="L363" s="190" t="s">
        <v>76</v>
      </c>
      <c r="M363" s="190" t="s">
        <v>3005</v>
      </c>
      <c r="N363" s="190" t="str">
        <f t="shared" si="18"/>
        <v>1999</v>
      </c>
      <c r="O363" s="248" t="s">
        <v>24812</v>
      </c>
    </row>
    <row r="364" spans="1:15">
      <c r="A364" s="190">
        <v>363</v>
      </c>
      <c r="B364" s="190" t="s">
        <v>3017</v>
      </c>
      <c r="C364" s="190" t="s">
        <v>3018</v>
      </c>
      <c r="D364" s="190" t="s">
        <v>1832</v>
      </c>
      <c r="E364" s="190" t="s">
        <v>60</v>
      </c>
      <c r="F364" s="190" t="s">
        <v>3019</v>
      </c>
      <c r="G364" s="190">
        <f t="shared" si="17"/>
        <v>22</v>
      </c>
      <c r="H364" s="190" t="str">
        <f t="shared" si="16"/>
        <v>21 - 30 Tahun</v>
      </c>
      <c r="I364" s="190" t="s">
        <v>2179</v>
      </c>
      <c r="J364" s="190" t="s">
        <v>76</v>
      </c>
      <c r="K364" s="190" t="s">
        <v>2180</v>
      </c>
      <c r="L364" s="190" t="s">
        <v>76</v>
      </c>
      <c r="M364" s="190" t="s">
        <v>3012</v>
      </c>
      <c r="N364" s="190" t="str">
        <f t="shared" si="18"/>
        <v>1999</v>
      </c>
      <c r="O364" s="248" t="s">
        <v>24813</v>
      </c>
    </row>
    <row r="365" spans="1:15">
      <c r="A365" s="190">
        <v>364</v>
      </c>
      <c r="B365" s="190" t="s">
        <v>3020</v>
      </c>
      <c r="C365" s="190" t="s">
        <v>3021</v>
      </c>
      <c r="D365" s="190" t="s">
        <v>1832</v>
      </c>
      <c r="E365" s="190" t="s">
        <v>60</v>
      </c>
      <c r="F365" s="190" t="s">
        <v>3022</v>
      </c>
      <c r="G365" s="190">
        <f t="shared" si="17"/>
        <v>22</v>
      </c>
      <c r="H365" s="190" t="str">
        <f t="shared" si="16"/>
        <v>21 - 30 Tahun</v>
      </c>
      <c r="I365" s="190" t="s">
        <v>2179</v>
      </c>
      <c r="J365" s="190" t="s">
        <v>76</v>
      </c>
      <c r="K365" s="190" t="s">
        <v>2180</v>
      </c>
      <c r="L365" s="190" t="s">
        <v>76</v>
      </c>
      <c r="M365" s="190" t="s">
        <v>3005</v>
      </c>
      <c r="N365" s="190" t="str">
        <f t="shared" si="18"/>
        <v>1999</v>
      </c>
      <c r="O365" s="248" t="s">
        <v>24814</v>
      </c>
    </row>
    <row r="366" spans="1:15">
      <c r="A366" s="190">
        <v>365</v>
      </c>
      <c r="B366" s="190" t="s">
        <v>3023</v>
      </c>
      <c r="C366" s="190" t="s">
        <v>3024</v>
      </c>
      <c r="D366" s="190" t="s">
        <v>1832</v>
      </c>
      <c r="E366" s="190" t="s">
        <v>60</v>
      </c>
      <c r="F366" s="190" t="s">
        <v>3025</v>
      </c>
      <c r="G366" s="190">
        <f t="shared" si="17"/>
        <v>22</v>
      </c>
      <c r="H366" s="190" t="str">
        <f t="shared" si="16"/>
        <v>21 - 30 Tahun</v>
      </c>
      <c r="I366" s="190" t="s">
        <v>2179</v>
      </c>
      <c r="J366" s="190" t="s">
        <v>76</v>
      </c>
      <c r="K366" s="190" t="s">
        <v>2180</v>
      </c>
      <c r="L366" s="190" t="s">
        <v>76</v>
      </c>
      <c r="M366" s="190" t="s">
        <v>3012</v>
      </c>
      <c r="N366" s="190" t="str">
        <f t="shared" si="18"/>
        <v>1999</v>
      </c>
      <c r="O366" s="248" t="s">
        <v>24815</v>
      </c>
    </row>
    <row r="367" spans="1:15">
      <c r="A367" s="190">
        <v>366</v>
      </c>
      <c r="B367" s="190" t="s">
        <v>3026</v>
      </c>
      <c r="C367" s="190" t="s">
        <v>3027</v>
      </c>
      <c r="D367" s="190" t="s">
        <v>1832</v>
      </c>
      <c r="E367" s="190" t="s">
        <v>60</v>
      </c>
      <c r="F367" s="190" t="s">
        <v>3028</v>
      </c>
      <c r="G367" s="190">
        <f t="shared" si="17"/>
        <v>22</v>
      </c>
      <c r="H367" s="190" t="str">
        <f t="shared" si="16"/>
        <v>21 - 30 Tahun</v>
      </c>
      <c r="I367" s="190" t="s">
        <v>2179</v>
      </c>
      <c r="J367" s="190" t="s">
        <v>76</v>
      </c>
      <c r="K367" s="190" t="s">
        <v>2180</v>
      </c>
      <c r="L367" s="190" t="s">
        <v>76</v>
      </c>
      <c r="M367" s="190" t="s">
        <v>3005</v>
      </c>
      <c r="N367" s="190" t="str">
        <f t="shared" si="18"/>
        <v>1999</v>
      </c>
      <c r="O367" s="248" t="s">
        <v>24816</v>
      </c>
    </row>
    <row r="368" spans="1:15">
      <c r="A368" s="190">
        <v>367</v>
      </c>
      <c r="B368" s="190" t="s">
        <v>3029</v>
      </c>
      <c r="C368" s="190" t="s">
        <v>3030</v>
      </c>
      <c r="D368" s="190" t="s">
        <v>1832</v>
      </c>
      <c r="E368" s="190" t="s">
        <v>60</v>
      </c>
      <c r="F368" s="190" t="s">
        <v>3031</v>
      </c>
      <c r="G368" s="190">
        <f t="shared" si="17"/>
        <v>22</v>
      </c>
      <c r="H368" s="190" t="str">
        <f t="shared" si="16"/>
        <v>21 - 30 Tahun</v>
      </c>
      <c r="I368" s="190" t="s">
        <v>2179</v>
      </c>
      <c r="J368" s="190" t="s">
        <v>76</v>
      </c>
      <c r="K368" s="190" t="s">
        <v>2180</v>
      </c>
      <c r="L368" s="190" t="s">
        <v>76</v>
      </c>
      <c r="M368" s="190" t="s">
        <v>3005</v>
      </c>
      <c r="N368" s="190" t="str">
        <f t="shared" si="18"/>
        <v>1999</v>
      </c>
      <c r="O368" s="248" t="s">
        <v>24817</v>
      </c>
    </row>
    <row r="369" spans="1:15">
      <c r="A369" s="190">
        <v>368</v>
      </c>
      <c r="B369" s="190" t="s">
        <v>3032</v>
      </c>
      <c r="C369" s="190" t="s">
        <v>3033</v>
      </c>
      <c r="D369" s="190" t="s">
        <v>1832</v>
      </c>
      <c r="E369" s="190" t="s">
        <v>60</v>
      </c>
      <c r="F369" s="190" t="s">
        <v>3034</v>
      </c>
      <c r="G369" s="190">
        <f t="shared" si="17"/>
        <v>22</v>
      </c>
      <c r="H369" s="190" t="str">
        <f t="shared" si="16"/>
        <v>21 - 30 Tahun</v>
      </c>
      <c r="I369" s="190" t="s">
        <v>2179</v>
      </c>
      <c r="J369" s="190" t="s">
        <v>76</v>
      </c>
      <c r="K369" s="190" t="s">
        <v>2180</v>
      </c>
      <c r="L369" s="190" t="s">
        <v>76</v>
      </c>
      <c r="M369" s="190" t="s">
        <v>3012</v>
      </c>
      <c r="N369" s="190" t="str">
        <f t="shared" si="18"/>
        <v>1999</v>
      </c>
      <c r="O369" s="248" t="s">
        <v>24818</v>
      </c>
    </row>
    <row r="370" spans="1:15">
      <c r="A370" s="190">
        <v>369</v>
      </c>
      <c r="B370" s="190" t="s">
        <v>3035</v>
      </c>
      <c r="C370" s="190" t="s">
        <v>3036</v>
      </c>
      <c r="D370" s="190" t="s">
        <v>1832</v>
      </c>
      <c r="E370" s="190" t="s">
        <v>60</v>
      </c>
      <c r="F370" s="190" t="s">
        <v>3037</v>
      </c>
      <c r="G370" s="190">
        <f t="shared" si="17"/>
        <v>22</v>
      </c>
      <c r="H370" s="190" t="str">
        <f t="shared" si="16"/>
        <v>21 - 30 Tahun</v>
      </c>
      <c r="I370" s="190" t="s">
        <v>2179</v>
      </c>
      <c r="J370" s="190" t="s">
        <v>76</v>
      </c>
      <c r="K370" s="190" t="s">
        <v>2180</v>
      </c>
      <c r="L370" s="190" t="s">
        <v>76</v>
      </c>
      <c r="M370" s="190" t="s">
        <v>3005</v>
      </c>
      <c r="N370" s="190" t="str">
        <f t="shared" si="18"/>
        <v>1999</v>
      </c>
      <c r="O370" s="248" t="s">
        <v>24819</v>
      </c>
    </row>
    <row r="371" spans="1:15">
      <c r="A371" s="190">
        <v>370</v>
      </c>
      <c r="B371" s="190" t="s">
        <v>3038</v>
      </c>
      <c r="C371" s="190" t="s">
        <v>3039</v>
      </c>
      <c r="D371" s="190" t="s">
        <v>1832</v>
      </c>
      <c r="E371" s="190" t="s">
        <v>60</v>
      </c>
      <c r="F371" s="190" t="s">
        <v>3040</v>
      </c>
      <c r="G371" s="190">
        <f t="shared" si="17"/>
        <v>22</v>
      </c>
      <c r="H371" s="190" t="str">
        <f t="shared" si="16"/>
        <v>21 - 30 Tahun</v>
      </c>
      <c r="I371" s="190" t="s">
        <v>2179</v>
      </c>
      <c r="J371" s="190" t="s">
        <v>76</v>
      </c>
      <c r="K371" s="190" t="s">
        <v>2180</v>
      </c>
      <c r="L371" s="190" t="s">
        <v>76</v>
      </c>
      <c r="M371" s="190" t="s">
        <v>3005</v>
      </c>
      <c r="N371" s="190" t="str">
        <f t="shared" si="18"/>
        <v>1999</v>
      </c>
      <c r="O371" s="248" t="s">
        <v>24820</v>
      </c>
    </row>
    <row r="372" spans="1:15">
      <c r="A372" s="190">
        <v>371</v>
      </c>
      <c r="B372" s="190" t="s">
        <v>3041</v>
      </c>
      <c r="C372" s="190" t="s">
        <v>3042</v>
      </c>
      <c r="D372" s="190" t="s">
        <v>1832</v>
      </c>
      <c r="E372" s="190" t="s">
        <v>60</v>
      </c>
      <c r="F372" s="190" t="s">
        <v>3043</v>
      </c>
      <c r="G372" s="190">
        <f t="shared" si="17"/>
        <v>22</v>
      </c>
      <c r="H372" s="190" t="str">
        <f t="shared" si="16"/>
        <v>21 - 30 Tahun</v>
      </c>
      <c r="I372" s="190" t="s">
        <v>2179</v>
      </c>
      <c r="J372" s="190" t="s">
        <v>76</v>
      </c>
      <c r="K372" s="190" t="s">
        <v>2180</v>
      </c>
      <c r="L372" s="190" t="s">
        <v>76</v>
      </c>
      <c r="M372" s="190" t="s">
        <v>3044</v>
      </c>
      <c r="N372" s="190" t="str">
        <f t="shared" si="18"/>
        <v>1999</v>
      </c>
      <c r="O372" s="248" t="s">
        <v>24821</v>
      </c>
    </row>
    <row r="373" spans="1:15">
      <c r="A373" s="190">
        <v>372</v>
      </c>
      <c r="B373" s="190" t="s">
        <v>3045</v>
      </c>
      <c r="C373" s="190" t="s">
        <v>3046</v>
      </c>
      <c r="D373" s="190" t="s">
        <v>2226</v>
      </c>
      <c r="E373" s="190" t="s">
        <v>67</v>
      </c>
      <c r="F373" s="190" t="s">
        <v>3047</v>
      </c>
      <c r="G373" s="190">
        <f t="shared" si="17"/>
        <v>22</v>
      </c>
      <c r="H373" s="190" t="str">
        <f t="shared" si="16"/>
        <v>21 - 30 Tahun</v>
      </c>
      <c r="I373" s="190" t="s">
        <v>2179</v>
      </c>
      <c r="J373" s="190" t="s">
        <v>76</v>
      </c>
      <c r="K373" s="190" t="s">
        <v>2180</v>
      </c>
      <c r="L373" s="190" t="s">
        <v>76</v>
      </c>
      <c r="M373" s="190" t="s">
        <v>3005</v>
      </c>
      <c r="N373" s="190" t="str">
        <f t="shared" si="18"/>
        <v>1999</v>
      </c>
      <c r="O373" s="248" t="s">
        <v>24822</v>
      </c>
    </row>
    <row r="374" spans="1:15">
      <c r="A374" s="190">
        <v>373</v>
      </c>
      <c r="B374" s="190" t="s">
        <v>3048</v>
      </c>
      <c r="C374" s="190" t="s">
        <v>3049</v>
      </c>
      <c r="D374" s="190" t="s">
        <v>2103</v>
      </c>
      <c r="E374" s="190" t="s">
        <v>64</v>
      </c>
      <c r="F374" s="190" t="s">
        <v>3051</v>
      </c>
      <c r="G374" s="190">
        <f t="shared" si="17"/>
        <v>22</v>
      </c>
      <c r="H374" s="190" t="str">
        <f t="shared" si="16"/>
        <v>21 - 30 Tahun</v>
      </c>
      <c r="I374" s="190" t="s">
        <v>2179</v>
      </c>
      <c r="J374" s="190" t="s">
        <v>76</v>
      </c>
      <c r="K374" s="190" t="s">
        <v>2180</v>
      </c>
      <c r="L374" s="190" t="s">
        <v>76</v>
      </c>
      <c r="M374" s="190" t="s">
        <v>3050</v>
      </c>
      <c r="N374" s="190" t="str">
        <f t="shared" si="18"/>
        <v>1999</v>
      </c>
      <c r="O374" s="248" t="s">
        <v>24823</v>
      </c>
    </row>
    <row r="375" spans="1:15">
      <c r="A375" s="190">
        <v>374</v>
      </c>
      <c r="B375" s="190" t="s">
        <v>3052</v>
      </c>
      <c r="C375" s="190" t="s">
        <v>3053</v>
      </c>
      <c r="D375" s="190" t="s">
        <v>2226</v>
      </c>
      <c r="E375" s="190" t="s">
        <v>67</v>
      </c>
      <c r="F375" s="190" t="s">
        <v>3054</v>
      </c>
      <c r="G375" s="190">
        <f t="shared" si="17"/>
        <v>22</v>
      </c>
      <c r="H375" s="190" t="str">
        <f t="shared" si="16"/>
        <v>21 - 30 Tahun</v>
      </c>
      <c r="I375" s="190" t="s">
        <v>2179</v>
      </c>
      <c r="J375" s="190" t="s">
        <v>76</v>
      </c>
      <c r="K375" s="190" t="s">
        <v>2180</v>
      </c>
      <c r="L375" s="190" t="s">
        <v>76</v>
      </c>
      <c r="M375" s="190" t="s">
        <v>3005</v>
      </c>
      <c r="N375" s="190" t="str">
        <f t="shared" si="18"/>
        <v>1999</v>
      </c>
      <c r="O375" s="248" t="s">
        <v>24824</v>
      </c>
    </row>
    <row r="376" spans="1:15">
      <c r="A376" s="190">
        <v>375</v>
      </c>
      <c r="B376" s="190" t="s">
        <v>3068</v>
      </c>
      <c r="C376" s="190" t="s">
        <v>3069</v>
      </c>
      <c r="D376" s="190" t="s">
        <v>2226</v>
      </c>
      <c r="E376" s="190" t="s">
        <v>67</v>
      </c>
      <c r="F376" s="190" t="s">
        <v>3070</v>
      </c>
      <c r="G376" s="190">
        <f t="shared" si="17"/>
        <v>55</v>
      </c>
      <c r="H376" s="190" t="str">
        <f t="shared" si="16"/>
        <v>'&gt;30 Tahun</v>
      </c>
      <c r="I376" s="190" t="s">
        <v>3058</v>
      </c>
      <c r="J376" s="190" t="s">
        <v>79</v>
      </c>
      <c r="K376" s="190" t="s">
        <v>3059</v>
      </c>
      <c r="L376" s="190" t="s">
        <v>79</v>
      </c>
      <c r="M376" s="190" t="s">
        <v>2718</v>
      </c>
      <c r="N376" s="190" t="str">
        <f t="shared" si="18"/>
        <v>1966</v>
      </c>
      <c r="O376" s="248" t="s">
        <v>24825</v>
      </c>
    </row>
    <row r="377" spans="1:15">
      <c r="A377" s="190">
        <v>376</v>
      </c>
      <c r="B377" s="190" t="s">
        <v>3073</v>
      </c>
      <c r="C377" s="190" t="s">
        <v>3074</v>
      </c>
      <c r="D377" s="190" t="s">
        <v>2226</v>
      </c>
      <c r="E377" s="190" t="s">
        <v>67</v>
      </c>
      <c r="F377" s="190" t="s">
        <v>3075</v>
      </c>
      <c r="G377" s="190">
        <f t="shared" si="17"/>
        <v>55</v>
      </c>
      <c r="H377" s="190" t="str">
        <f t="shared" si="16"/>
        <v>'&gt;30 Tahun</v>
      </c>
      <c r="I377" s="190" t="s">
        <v>3058</v>
      </c>
      <c r="J377" s="190" t="s">
        <v>79</v>
      </c>
      <c r="K377" s="190" t="s">
        <v>3059</v>
      </c>
      <c r="L377" s="190" t="s">
        <v>79</v>
      </c>
      <c r="M377" s="190" t="s">
        <v>3072</v>
      </c>
      <c r="N377" s="190" t="str">
        <f t="shared" si="18"/>
        <v>1966</v>
      </c>
      <c r="O377" s="248" t="s">
        <v>24826</v>
      </c>
    </row>
    <row r="378" spans="1:15">
      <c r="A378" s="190">
        <v>377</v>
      </c>
      <c r="B378" s="190" t="s">
        <v>3079</v>
      </c>
      <c r="C378" s="190" t="s">
        <v>3080</v>
      </c>
      <c r="D378" s="190" t="s">
        <v>1841</v>
      </c>
      <c r="E378" s="190" t="s">
        <v>65</v>
      </c>
      <c r="F378" s="190" t="s">
        <v>3082</v>
      </c>
      <c r="G378" s="190">
        <f t="shared" si="17"/>
        <v>43</v>
      </c>
      <c r="H378" s="190" t="str">
        <f t="shared" si="16"/>
        <v>'&gt;30 Tahun</v>
      </c>
      <c r="I378" s="190" t="s">
        <v>3058</v>
      </c>
      <c r="J378" s="190" t="s">
        <v>79</v>
      </c>
      <c r="K378" s="190" t="s">
        <v>3059</v>
      </c>
      <c r="L378" s="190" t="s">
        <v>79</v>
      </c>
      <c r="M378" s="190" t="s">
        <v>3081</v>
      </c>
      <c r="N378" s="190" t="str">
        <f t="shared" si="18"/>
        <v>1978</v>
      </c>
      <c r="O378" s="248" t="s">
        <v>24827</v>
      </c>
    </row>
    <row r="379" spans="1:15">
      <c r="A379" s="190">
        <v>378</v>
      </c>
      <c r="B379" s="190" t="s">
        <v>3083</v>
      </c>
      <c r="C379" s="190" t="s">
        <v>3084</v>
      </c>
      <c r="D379" s="190" t="s">
        <v>1841</v>
      </c>
      <c r="E379" s="190" t="s">
        <v>66</v>
      </c>
      <c r="F379" s="190" t="s">
        <v>3086</v>
      </c>
      <c r="G379" s="190">
        <f t="shared" si="17"/>
        <v>43</v>
      </c>
      <c r="H379" s="190" t="str">
        <f t="shared" si="16"/>
        <v>'&gt;30 Tahun</v>
      </c>
      <c r="I379" s="190" t="s">
        <v>3058</v>
      </c>
      <c r="J379" s="190" t="s">
        <v>79</v>
      </c>
      <c r="K379" s="190" t="s">
        <v>3059</v>
      </c>
      <c r="L379" s="190" t="s">
        <v>79</v>
      </c>
      <c r="M379" s="190" t="s">
        <v>3085</v>
      </c>
      <c r="N379" s="190" t="str">
        <f t="shared" si="18"/>
        <v>1978</v>
      </c>
      <c r="O379" s="248" t="s">
        <v>24828</v>
      </c>
    </row>
    <row r="380" spans="1:15">
      <c r="A380" s="190">
        <v>379</v>
      </c>
      <c r="B380" s="190" t="s">
        <v>3088</v>
      </c>
      <c r="C380" s="190" t="s">
        <v>3089</v>
      </c>
      <c r="D380" s="190" t="s">
        <v>1841</v>
      </c>
      <c r="E380" s="190" t="s">
        <v>65</v>
      </c>
      <c r="F380" s="190" t="s">
        <v>3090</v>
      </c>
      <c r="G380" s="190">
        <f t="shared" si="17"/>
        <v>43</v>
      </c>
      <c r="H380" s="190" t="str">
        <f t="shared" si="16"/>
        <v>'&gt;30 Tahun</v>
      </c>
      <c r="I380" s="190" t="s">
        <v>3058</v>
      </c>
      <c r="J380" s="190" t="s">
        <v>79</v>
      </c>
      <c r="K380" s="190" t="s">
        <v>3059</v>
      </c>
      <c r="L380" s="190" t="s">
        <v>79</v>
      </c>
      <c r="M380" s="190" t="s">
        <v>3087</v>
      </c>
      <c r="N380" s="190" t="str">
        <f t="shared" si="18"/>
        <v>1978</v>
      </c>
      <c r="O380" s="248" t="s">
        <v>24829</v>
      </c>
    </row>
    <row r="381" spans="1:15">
      <c r="A381" s="190">
        <v>380</v>
      </c>
      <c r="B381" s="190" t="s">
        <v>3092</v>
      </c>
      <c r="C381" s="190" t="s">
        <v>3093</v>
      </c>
      <c r="D381" s="190" t="s">
        <v>2226</v>
      </c>
      <c r="E381" s="190" t="s">
        <v>67</v>
      </c>
      <c r="F381" s="190" t="s">
        <v>3095</v>
      </c>
      <c r="G381" s="190">
        <f t="shared" si="17"/>
        <v>43</v>
      </c>
      <c r="H381" s="190" t="str">
        <f t="shared" si="16"/>
        <v>'&gt;30 Tahun</v>
      </c>
      <c r="I381" s="190" t="s">
        <v>3058</v>
      </c>
      <c r="J381" s="190" t="s">
        <v>79</v>
      </c>
      <c r="K381" s="190" t="s">
        <v>3059</v>
      </c>
      <c r="L381" s="190" t="s">
        <v>79</v>
      </c>
      <c r="M381" s="190" t="s">
        <v>3071</v>
      </c>
      <c r="N381" s="190" t="str">
        <f t="shared" si="18"/>
        <v>1978</v>
      </c>
      <c r="O381" s="248" t="s">
        <v>24830</v>
      </c>
    </row>
    <row r="382" spans="1:15">
      <c r="A382" s="190">
        <v>381</v>
      </c>
      <c r="B382" s="190" t="s">
        <v>3096</v>
      </c>
      <c r="C382" s="190" t="s">
        <v>3097</v>
      </c>
      <c r="D382" s="190" t="s">
        <v>2226</v>
      </c>
      <c r="E382" s="190" t="s">
        <v>67</v>
      </c>
      <c r="F382" s="190" t="s">
        <v>3099</v>
      </c>
      <c r="G382" s="190">
        <f t="shared" si="17"/>
        <v>43</v>
      </c>
      <c r="H382" s="190" t="str">
        <f t="shared" si="16"/>
        <v>'&gt;30 Tahun</v>
      </c>
      <c r="I382" s="190" t="s">
        <v>3058</v>
      </c>
      <c r="J382" s="190" t="s">
        <v>79</v>
      </c>
      <c r="K382" s="190" t="s">
        <v>3059</v>
      </c>
      <c r="L382" s="190" t="s">
        <v>79</v>
      </c>
      <c r="M382" s="190" t="s">
        <v>3098</v>
      </c>
      <c r="N382" s="190" t="str">
        <f t="shared" si="18"/>
        <v>1978</v>
      </c>
      <c r="O382" s="248" t="s">
        <v>24831</v>
      </c>
    </row>
    <row r="383" spans="1:15">
      <c r="A383" s="190">
        <v>382</v>
      </c>
      <c r="B383" s="190" t="s">
        <v>3100</v>
      </c>
      <c r="C383" s="190" t="s">
        <v>3101</v>
      </c>
      <c r="D383" s="190" t="s">
        <v>2226</v>
      </c>
      <c r="E383" s="190" t="s">
        <v>67</v>
      </c>
      <c r="F383" s="190" t="s">
        <v>3102</v>
      </c>
      <c r="G383" s="190">
        <f t="shared" si="17"/>
        <v>43</v>
      </c>
      <c r="H383" s="190" t="str">
        <f t="shared" si="16"/>
        <v>'&gt;30 Tahun</v>
      </c>
      <c r="I383" s="190" t="s">
        <v>3058</v>
      </c>
      <c r="J383" s="190" t="s">
        <v>79</v>
      </c>
      <c r="K383" s="190" t="s">
        <v>3059</v>
      </c>
      <c r="L383" s="190" t="s">
        <v>79</v>
      </c>
      <c r="M383" s="190" t="s">
        <v>3098</v>
      </c>
      <c r="N383" s="190" t="str">
        <f t="shared" si="18"/>
        <v>1978</v>
      </c>
      <c r="O383" s="248" t="s">
        <v>24832</v>
      </c>
    </row>
    <row r="384" spans="1:15">
      <c r="A384" s="190">
        <v>383</v>
      </c>
      <c r="B384" s="190" t="s">
        <v>3104</v>
      </c>
      <c r="C384" s="190" t="s">
        <v>3105</v>
      </c>
      <c r="D384" s="190" t="s">
        <v>2155</v>
      </c>
      <c r="E384" s="190" t="s">
        <v>26</v>
      </c>
      <c r="F384" s="190" t="s">
        <v>3106</v>
      </c>
      <c r="G384" s="190">
        <f t="shared" si="17"/>
        <v>43</v>
      </c>
      <c r="H384" s="190" t="str">
        <f t="shared" si="16"/>
        <v>'&gt;30 Tahun</v>
      </c>
      <c r="I384" s="190" t="s">
        <v>3058</v>
      </c>
      <c r="J384" s="190" t="s">
        <v>79</v>
      </c>
      <c r="K384" s="190" t="s">
        <v>3059</v>
      </c>
      <c r="L384" s="190" t="s">
        <v>79</v>
      </c>
      <c r="M384" s="190" t="s">
        <v>3091</v>
      </c>
      <c r="N384" s="190" t="str">
        <f t="shared" si="18"/>
        <v>1978</v>
      </c>
      <c r="O384" s="248" t="s">
        <v>24833</v>
      </c>
    </row>
    <row r="385" spans="1:15">
      <c r="A385" s="190">
        <v>384</v>
      </c>
      <c r="B385" s="190" t="s">
        <v>3110</v>
      </c>
      <c r="C385" s="190" t="s">
        <v>3111</v>
      </c>
      <c r="D385" s="190" t="s">
        <v>2115</v>
      </c>
      <c r="E385" s="190" t="s">
        <v>32</v>
      </c>
      <c r="F385" s="190" t="s">
        <v>3112</v>
      </c>
      <c r="G385" s="190">
        <f t="shared" si="17"/>
        <v>43</v>
      </c>
      <c r="H385" s="190" t="str">
        <f t="shared" si="16"/>
        <v>'&gt;30 Tahun</v>
      </c>
      <c r="I385" s="190" t="s">
        <v>3058</v>
      </c>
      <c r="J385" s="190" t="s">
        <v>79</v>
      </c>
      <c r="K385" s="190" t="s">
        <v>3059</v>
      </c>
      <c r="L385" s="190" t="s">
        <v>79</v>
      </c>
      <c r="M385" s="190" t="s">
        <v>2114</v>
      </c>
      <c r="N385" s="190" t="str">
        <f t="shared" si="18"/>
        <v>1978</v>
      </c>
      <c r="O385" s="248" t="s">
        <v>24834</v>
      </c>
    </row>
    <row r="386" spans="1:15">
      <c r="A386" s="190">
        <v>385</v>
      </c>
      <c r="B386" s="190" t="s">
        <v>3113</v>
      </c>
      <c r="C386" s="190" t="s">
        <v>3114</v>
      </c>
      <c r="D386" s="190" t="s">
        <v>2115</v>
      </c>
      <c r="E386" s="190" t="s">
        <v>32</v>
      </c>
      <c r="F386" s="190" t="s">
        <v>3115</v>
      </c>
      <c r="G386" s="190">
        <f t="shared" si="17"/>
        <v>43</v>
      </c>
      <c r="H386" s="190" t="str">
        <f t="shared" ref="H386:H449" si="19">IF(G386&lt;=10,"0 - 10 Tahun",IF(AND(G386&gt;10,G386&lt;=20),"11 - 20 Tahun",IF(AND(G386&gt;20,G386&lt;=30),"21 - 30 Tahun",IF(AND(G386&gt;30),"'&gt;30 Tahun",))))</f>
        <v>'&gt;30 Tahun</v>
      </c>
      <c r="I386" s="190" t="s">
        <v>3058</v>
      </c>
      <c r="J386" s="190" t="s">
        <v>79</v>
      </c>
      <c r="K386" s="190" t="s">
        <v>3059</v>
      </c>
      <c r="L386" s="190" t="s">
        <v>79</v>
      </c>
      <c r="M386" s="190" t="s">
        <v>2114</v>
      </c>
      <c r="N386" s="190" t="str">
        <f t="shared" si="18"/>
        <v>1978</v>
      </c>
      <c r="O386" s="248" t="s">
        <v>24835</v>
      </c>
    </row>
    <row r="387" spans="1:15">
      <c r="A387" s="190">
        <v>386</v>
      </c>
      <c r="B387" s="190" t="s">
        <v>3116</v>
      </c>
      <c r="C387" s="190" t="s">
        <v>3117</v>
      </c>
      <c r="D387" s="190" t="s">
        <v>2226</v>
      </c>
      <c r="E387" s="190" t="s">
        <v>67</v>
      </c>
      <c r="F387" s="190" t="s">
        <v>3118</v>
      </c>
      <c r="G387" s="190">
        <f t="shared" ref="G387:G450" si="20">2021-N387</f>
        <v>43</v>
      </c>
      <c r="H387" s="190" t="str">
        <f t="shared" si="19"/>
        <v>'&gt;30 Tahun</v>
      </c>
      <c r="I387" s="190" t="s">
        <v>3058</v>
      </c>
      <c r="J387" s="190" t="s">
        <v>79</v>
      </c>
      <c r="K387" s="190" t="s">
        <v>3059</v>
      </c>
      <c r="L387" s="190" t="s">
        <v>79</v>
      </c>
      <c r="M387" s="190" t="s">
        <v>3071</v>
      </c>
      <c r="N387" s="190" t="str">
        <f t="shared" si="18"/>
        <v>1978</v>
      </c>
      <c r="O387" s="248" t="s">
        <v>24836</v>
      </c>
    </row>
    <row r="388" spans="1:15">
      <c r="A388" s="190">
        <v>387</v>
      </c>
      <c r="B388" s="190" t="s">
        <v>3119</v>
      </c>
      <c r="C388" s="190" t="s">
        <v>3120</v>
      </c>
      <c r="D388" s="190" t="s">
        <v>2115</v>
      </c>
      <c r="E388" s="190" t="s">
        <v>32</v>
      </c>
      <c r="F388" s="190" t="s">
        <v>3121</v>
      </c>
      <c r="G388" s="190">
        <f t="shared" si="20"/>
        <v>43</v>
      </c>
      <c r="H388" s="190" t="str">
        <f t="shared" si="19"/>
        <v>'&gt;30 Tahun</v>
      </c>
      <c r="I388" s="190" t="s">
        <v>3058</v>
      </c>
      <c r="J388" s="190" t="s">
        <v>79</v>
      </c>
      <c r="K388" s="190" t="s">
        <v>3059</v>
      </c>
      <c r="L388" s="190" t="s">
        <v>79</v>
      </c>
      <c r="M388" s="190" t="s">
        <v>2114</v>
      </c>
      <c r="N388" s="190" t="str">
        <f t="shared" si="18"/>
        <v>1978</v>
      </c>
      <c r="O388" s="248" t="s">
        <v>24837</v>
      </c>
    </row>
    <row r="389" spans="1:15">
      <c r="A389" s="190">
        <v>388</v>
      </c>
      <c r="B389" s="190" t="s">
        <v>3122</v>
      </c>
      <c r="C389" s="190" t="s">
        <v>3123</v>
      </c>
      <c r="D389" s="190" t="s">
        <v>2115</v>
      </c>
      <c r="E389" s="190" t="s">
        <v>32</v>
      </c>
      <c r="F389" s="190" t="s">
        <v>3124</v>
      </c>
      <c r="G389" s="190">
        <f t="shared" si="20"/>
        <v>43</v>
      </c>
      <c r="H389" s="190" t="str">
        <f t="shared" si="19"/>
        <v>'&gt;30 Tahun</v>
      </c>
      <c r="I389" s="190" t="s">
        <v>3058</v>
      </c>
      <c r="J389" s="190" t="s">
        <v>79</v>
      </c>
      <c r="K389" s="190" t="s">
        <v>3059</v>
      </c>
      <c r="L389" s="190" t="s">
        <v>79</v>
      </c>
      <c r="M389" s="190" t="s">
        <v>2114</v>
      </c>
      <c r="N389" s="190" t="str">
        <f t="shared" si="18"/>
        <v>1978</v>
      </c>
      <c r="O389" s="248" t="s">
        <v>24838</v>
      </c>
    </row>
    <row r="390" spans="1:15">
      <c r="A390" s="190">
        <v>389</v>
      </c>
      <c r="B390" s="190" t="s">
        <v>3125</v>
      </c>
      <c r="C390" s="190" t="s">
        <v>3126</v>
      </c>
      <c r="D390" s="190" t="s">
        <v>2115</v>
      </c>
      <c r="E390" s="190" t="s">
        <v>32</v>
      </c>
      <c r="F390" s="190" t="s">
        <v>3127</v>
      </c>
      <c r="G390" s="190">
        <f t="shared" si="20"/>
        <v>43</v>
      </c>
      <c r="H390" s="190" t="str">
        <f t="shared" si="19"/>
        <v>'&gt;30 Tahun</v>
      </c>
      <c r="I390" s="190" t="s">
        <v>3058</v>
      </c>
      <c r="J390" s="190" t="s">
        <v>79</v>
      </c>
      <c r="K390" s="190" t="s">
        <v>3059</v>
      </c>
      <c r="L390" s="190" t="s">
        <v>79</v>
      </c>
      <c r="M390" s="190" t="s">
        <v>2114</v>
      </c>
      <c r="N390" s="190" t="str">
        <f t="shared" si="18"/>
        <v>1978</v>
      </c>
      <c r="O390" s="248" t="s">
        <v>24839</v>
      </c>
    </row>
    <row r="391" spans="1:15">
      <c r="A391" s="190">
        <v>390</v>
      </c>
      <c r="B391" s="190" t="s">
        <v>3128</v>
      </c>
      <c r="C391" s="190" t="s">
        <v>3129</v>
      </c>
      <c r="D391" s="190" t="s">
        <v>2115</v>
      </c>
      <c r="E391" s="190" t="s">
        <v>32</v>
      </c>
      <c r="F391" s="190" t="s">
        <v>3130</v>
      </c>
      <c r="G391" s="190">
        <f t="shared" si="20"/>
        <v>43</v>
      </c>
      <c r="H391" s="190" t="str">
        <f t="shared" si="19"/>
        <v>'&gt;30 Tahun</v>
      </c>
      <c r="I391" s="190" t="s">
        <v>3058</v>
      </c>
      <c r="J391" s="190" t="s">
        <v>79</v>
      </c>
      <c r="K391" s="190" t="s">
        <v>3059</v>
      </c>
      <c r="L391" s="190" t="s">
        <v>79</v>
      </c>
      <c r="M391" s="190" t="s">
        <v>2114</v>
      </c>
      <c r="N391" s="190" t="str">
        <f t="shared" si="18"/>
        <v>1978</v>
      </c>
      <c r="O391" s="248" t="s">
        <v>24840</v>
      </c>
    </row>
    <row r="392" spans="1:15">
      <c r="A392" s="190">
        <v>391</v>
      </c>
      <c r="B392" s="190" t="s">
        <v>3131</v>
      </c>
      <c r="C392" s="190" t="s">
        <v>3132</v>
      </c>
      <c r="D392" s="190" t="s">
        <v>2115</v>
      </c>
      <c r="E392" s="190" t="s">
        <v>32</v>
      </c>
      <c r="F392" s="190" t="s">
        <v>3133</v>
      </c>
      <c r="G392" s="190">
        <f t="shared" si="20"/>
        <v>43</v>
      </c>
      <c r="H392" s="190" t="str">
        <f t="shared" si="19"/>
        <v>'&gt;30 Tahun</v>
      </c>
      <c r="I392" s="190" t="s">
        <v>3058</v>
      </c>
      <c r="J392" s="190" t="s">
        <v>79</v>
      </c>
      <c r="K392" s="190" t="s">
        <v>3059</v>
      </c>
      <c r="L392" s="190" t="s">
        <v>79</v>
      </c>
      <c r="M392" s="190" t="s">
        <v>2114</v>
      </c>
      <c r="N392" s="190" t="str">
        <f t="shared" si="18"/>
        <v>1978</v>
      </c>
      <c r="O392" s="248" t="s">
        <v>24841</v>
      </c>
    </row>
    <row r="393" spans="1:15">
      <c r="A393" s="190">
        <v>392</v>
      </c>
      <c r="B393" s="190" t="s">
        <v>3134</v>
      </c>
      <c r="C393" s="190" t="s">
        <v>3135</v>
      </c>
      <c r="D393" s="190" t="s">
        <v>2115</v>
      </c>
      <c r="E393" s="190" t="s">
        <v>32</v>
      </c>
      <c r="F393" s="190" t="s">
        <v>3136</v>
      </c>
      <c r="G393" s="190">
        <f t="shared" si="20"/>
        <v>43</v>
      </c>
      <c r="H393" s="190" t="str">
        <f t="shared" si="19"/>
        <v>'&gt;30 Tahun</v>
      </c>
      <c r="I393" s="190" t="s">
        <v>3058</v>
      </c>
      <c r="J393" s="190" t="s">
        <v>79</v>
      </c>
      <c r="K393" s="190" t="s">
        <v>3059</v>
      </c>
      <c r="L393" s="190" t="s">
        <v>79</v>
      </c>
      <c r="M393" s="190" t="s">
        <v>2114</v>
      </c>
      <c r="N393" s="190" t="str">
        <f t="shared" si="18"/>
        <v>1978</v>
      </c>
      <c r="O393" s="248" t="s">
        <v>24842</v>
      </c>
    </row>
    <row r="394" spans="1:15">
      <c r="A394" s="190">
        <v>393</v>
      </c>
      <c r="B394" s="190" t="s">
        <v>3137</v>
      </c>
      <c r="C394" s="190" t="s">
        <v>3138</v>
      </c>
      <c r="D394" s="190" t="s">
        <v>2115</v>
      </c>
      <c r="E394" s="190" t="s">
        <v>32</v>
      </c>
      <c r="F394" s="190" t="s">
        <v>3139</v>
      </c>
      <c r="G394" s="190">
        <f t="shared" si="20"/>
        <v>43</v>
      </c>
      <c r="H394" s="190" t="str">
        <f t="shared" si="19"/>
        <v>'&gt;30 Tahun</v>
      </c>
      <c r="I394" s="190" t="s">
        <v>3058</v>
      </c>
      <c r="J394" s="190" t="s">
        <v>79</v>
      </c>
      <c r="K394" s="190" t="s">
        <v>3059</v>
      </c>
      <c r="L394" s="190" t="s">
        <v>79</v>
      </c>
      <c r="M394" s="190" t="s">
        <v>2114</v>
      </c>
      <c r="N394" s="190" t="str">
        <f t="shared" si="18"/>
        <v>1978</v>
      </c>
      <c r="O394" s="248" t="s">
        <v>24843</v>
      </c>
    </row>
    <row r="395" spans="1:15">
      <c r="A395" s="190">
        <v>394</v>
      </c>
      <c r="B395" s="190" t="s">
        <v>3140</v>
      </c>
      <c r="C395" s="190" t="s">
        <v>3141</v>
      </c>
      <c r="D395" s="190" t="s">
        <v>2155</v>
      </c>
      <c r="E395" s="190" t="s">
        <v>26</v>
      </c>
      <c r="F395" s="190" t="s">
        <v>3142</v>
      </c>
      <c r="G395" s="190">
        <f t="shared" si="20"/>
        <v>40</v>
      </c>
      <c r="H395" s="190" t="str">
        <f t="shared" si="19"/>
        <v>'&gt;30 Tahun</v>
      </c>
      <c r="I395" s="190" t="s">
        <v>3058</v>
      </c>
      <c r="J395" s="190" t="s">
        <v>79</v>
      </c>
      <c r="K395" s="190" t="s">
        <v>3059</v>
      </c>
      <c r="L395" s="190" t="s">
        <v>79</v>
      </c>
      <c r="M395" s="190" t="s">
        <v>3143</v>
      </c>
      <c r="N395" s="190" t="str">
        <f t="shared" si="18"/>
        <v>1981</v>
      </c>
      <c r="O395" s="248" t="s">
        <v>24844</v>
      </c>
    </row>
    <row r="396" spans="1:15">
      <c r="A396" s="190">
        <v>395</v>
      </c>
      <c r="B396" s="190" t="s">
        <v>3144</v>
      </c>
      <c r="C396" s="190" t="s">
        <v>3145</v>
      </c>
      <c r="D396" s="190" t="s">
        <v>1841</v>
      </c>
      <c r="E396" s="190" t="s">
        <v>65</v>
      </c>
      <c r="F396" s="190" t="s">
        <v>3147</v>
      </c>
      <c r="G396" s="190">
        <f t="shared" si="20"/>
        <v>41</v>
      </c>
      <c r="H396" s="190" t="str">
        <f t="shared" si="19"/>
        <v>'&gt;30 Tahun</v>
      </c>
      <c r="I396" s="190" t="s">
        <v>3058</v>
      </c>
      <c r="J396" s="190" t="s">
        <v>79</v>
      </c>
      <c r="K396" s="190" t="s">
        <v>3059</v>
      </c>
      <c r="L396" s="190" t="s">
        <v>79</v>
      </c>
      <c r="M396" s="190" t="s">
        <v>3146</v>
      </c>
      <c r="N396" s="190" t="str">
        <f t="shared" si="18"/>
        <v>1980</v>
      </c>
      <c r="O396" s="248" t="s">
        <v>24845</v>
      </c>
    </row>
    <row r="397" spans="1:15">
      <c r="A397" s="190">
        <v>396</v>
      </c>
      <c r="B397" s="190" t="s">
        <v>3148</v>
      </c>
      <c r="C397" s="190" t="s">
        <v>3149</v>
      </c>
      <c r="D397" s="190" t="s">
        <v>1841</v>
      </c>
      <c r="E397" s="190" t="s">
        <v>65</v>
      </c>
      <c r="F397" s="190" t="s">
        <v>3151</v>
      </c>
      <c r="G397" s="190">
        <f t="shared" si="20"/>
        <v>41</v>
      </c>
      <c r="H397" s="190" t="str">
        <f t="shared" si="19"/>
        <v>'&gt;30 Tahun</v>
      </c>
      <c r="I397" s="190" t="s">
        <v>3058</v>
      </c>
      <c r="J397" s="190" t="s">
        <v>79</v>
      </c>
      <c r="K397" s="190" t="s">
        <v>3059</v>
      </c>
      <c r="L397" s="190" t="s">
        <v>79</v>
      </c>
      <c r="M397" s="190" t="s">
        <v>3150</v>
      </c>
      <c r="N397" s="190" t="str">
        <f t="shared" si="18"/>
        <v>1980</v>
      </c>
      <c r="O397" s="248" t="s">
        <v>24846</v>
      </c>
    </row>
    <row r="398" spans="1:15">
      <c r="A398" s="190">
        <v>397</v>
      </c>
      <c r="B398" s="190" t="s">
        <v>3152</v>
      </c>
      <c r="C398" s="190" t="s">
        <v>3153</v>
      </c>
      <c r="D398" s="190" t="s">
        <v>2185</v>
      </c>
      <c r="E398" s="190" t="s">
        <v>25</v>
      </c>
      <c r="F398" s="190" t="s">
        <v>3154</v>
      </c>
      <c r="G398" s="190">
        <f t="shared" si="20"/>
        <v>41</v>
      </c>
      <c r="H398" s="190" t="str">
        <f t="shared" si="19"/>
        <v>'&gt;30 Tahun</v>
      </c>
      <c r="I398" s="190" t="s">
        <v>3058</v>
      </c>
      <c r="J398" s="190" t="s">
        <v>79</v>
      </c>
      <c r="K398" s="190" t="s">
        <v>3059</v>
      </c>
      <c r="L398" s="190" t="s">
        <v>79</v>
      </c>
      <c r="M398" s="190" t="s">
        <v>3155</v>
      </c>
      <c r="N398" s="190" t="str">
        <f t="shared" si="18"/>
        <v>1980</v>
      </c>
      <c r="O398" s="248" t="s">
        <v>24847</v>
      </c>
    </row>
    <row r="399" spans="1:15">
      <c r="A399" s="190">
        <v>398</v>
      </c>
      <c r="B399" s="190" t="s">
        <v>3156</v>
      </c>
      <c r="C399" s="190" t="s">
        <v>3157</v>
      </c>
      <c r="D399" s="190" t="s">
        <v>1841</v>
      </c>
      <c r="E399" s="190" t="s">
        <v>65</v>
      </c>
      <c r="F399" s="190" t="s">
        <v>3159</v>
      </c>
      <c r="G399" s="190">
        <f t="shared" si="20"/>
        <v>41</v>
      </c>
      <c r="H399" s="190" t="str">
        <f t="shared" si="19"/>
        <v>'&gt;30 Tahun</v>
      </c>
      <c r="I399" s="190" t="s">
        <v>3058</v>
      </c>
      <c r="J399" s="190" t="s">
        <v>79</v>
      </c>
      <c r="K399" s="190" t="s">
        <v>3059</v>
      </c>
      <c r="L399" s="190" t="s">
        <v>79</v>
      </c>
      <c r="M399" s="190" t="s">
        <v>3158</v>
      </c>
      <c r="N399" s="190" t="str">
        <f t="shared" si="18"/>
        <v>1980</v>
      </c>
      <c r="O399" s="248" t="s">
        <v>24848</v>
      </c>
    </row>
    <row r="400" spans="1:15">
      <c r="A400" s="190">
        <v>399</v>
      </c>
      <c r="B400" s="190" t="s">
        <v>3160</v>
      </c>
      <c r="C400" s="190" t="s">
        <v>3161</v>
      </c>
      <c r="D400" s="190" t="s">
        <v>2185</v>
      </c>
      <c r="E400" s="190" t="s">
        <v>25</v>
      </c>
      <c r="F400" s="190" t="s">
        <v>3163</v>
      </c>
      <c r="G400" s="190">
        <f t="shared" si="20"/>
        <v>41</v>
      </c>
      <c r="H400" s="190" t="str">
        <f t="shared" si="19"/>
        <v>'&gt;30 Tahun</v>
      </c>
      <c r="I400" s="190" t="s">
        <v>3058</v>
      </c>
      <c r="J400" s="190" t="s">
        <v>79</v>
      </c>
      <c r="K400" s="190" t="s">
        <v>3059</v>
      </c>
      <c r="L400" s="190" t="s">
        <v>79</v>
      </c>
      <c r="M400" s="190" t="s">
        <v>3162</v>
      </c>
      <c r="N400" s="190" t="str">
        <f t="shared" si="18"/>
        <v>1980</v>
      </c>
      <c r="O400" s="248" t="s">
        <v>24849</v>
      </c>
    </row>
    <row r="401" spans="1:15">
      <c r="A401" s="190">
        <v>400</v>
      </c>
      <c r="B401" s="190" t="s">
        <v>3164</v>
      </c>
      <c r="C401" s="190" t="s">
        <v>3165</v>
      </c>
      <c r="D401" s="190" t="s">
        <v>2185</v>
      </c>
      <c r="E401" s="190" t="s">
        <v>25</v>
      </c>
      <c r="F401" s="190" t="s">
        <v>3166</v>
      </c>
      <c r="G401" s="190">
        <f t="shared" si="20"/>
        <v>41</v>
      </c>
      <c r="H401" s="190" t="str">
        <f t="shared" si="19"/>
        <v>'&gt;30 Tahun</v>
      </c>
      <c r="I401" s="190" t="s">
        <v>3058</v>
      </c>
      <c r="J401" s="190" t="s">
        <v>79</v>
      </c>
      <c r="K401" s="190" t="s">
        <v>3059</v>
      </c>
      <c r="L401" s="190" t="s">
        <v>79</v>
      </c>
      <c r="M401" s="190" t="s">
        <v>2713</v>
      </c>
      <c r="N401" s="190" t="str">
        <f t="shared" si="18"/>
        <v>1980</v>
      </c>
      <c r="O401" s="248" t="s">
        <v>24850</v>
      </c>
    </row>
    <row r="402" spans="1:15">
      <c r="A402" s="190">
        <v>401</v>
      </c>
      <c r="B402" s="190" t="s">
        <v>3167</v>
      </c>
      <c r="C402" s="190" t="s">
        <v>3168</v>
      </c>
      <c r="D402" s="190" t="s">
        <v>2185</v>
      </c>
      <c r="E402" s="190" t="s">
        <v>25</v>
      </c>
      <c r="F402" s="190" t="s">
        <v>3169</v>
      </c>
      <c r="G402" s="190">
        <f t="shared" si="20"/>
        <v>41</v>
      </c>
      <c r="H402" s="190" t="str">
        <f t="shared" si="19"/>
        <v>'&gt;30 Tahun</v>
      </c>
      <c r="I402" s="190" t="s">
        <v>3058</v>
      </c>
      <c r="J402" s="190" t="s">
        <v>79</v>
      </c>
      <c r="K402" s="190" t="s">
        <v>3059</v>
      </c>
      <c r="L402" s="190" t="s">
        <v>79</v>
      </c>
      <c r="M402" s="190" t="s">
        <v>3170</v>
      </c>
      <c r="N402" s="190" t="str">
        <f t="shared" si="18"/>
        <v>1980</v>
      </c>
      <c r="O402" s="248" t="s">
        <v>24851</v>
      </c>
    </row>
    <row r="403" spans="1:15">
      <c r="A403" s="190">
        <v>402</v>
      </c>
      <c r="B403" s="190" t="s">
        <v>3171</v>
      </c>
      <c r="C403" s="190" t="s">
        <v>3172</v>
      </c>
      <c r="D403" s="190" t="s">
        <v>1841</v>
      </c>
      <c r="E403" s="190" t="s">
        <v>65</v>
      </c>
      <c r="F403" s="190" t="s">
        <v>3174</v>
      </c>
      <c r="G403" s="190">
        <f t="shared" si="20"/>
        <v>41</v>
      </c>
      <c r="H403" s="190" t="str">
        <f t="shared" si="19"/>
        <v>'&gt;30 Tahun</v>
      </c>
      <c r="I403" s="190" t="s">
        <v>3058</v>
      </c>
      <c r="J403" s="190" t="s">
        <v>79</v>
      </c>
      <c r="K403" s="190" t="s">
        <v>3059</v>
      </c>
      <c r="L403" s="190" t="s">
        <v>79</v>
      </c>
      <c r="M403" s="190" t="s">
        <v>3173</v>
      </c>
      <c r="N403" s="190" t="str">
        <f t="shared" si="18"/>
        <v>1980</v>
      </c>
      <c r="O403" s="248" t="s">
        <v>24852</v>
      </c>
    </row>
    <row r="404" spans="1:15">
      <c r="A404" s="190">
        <v>403</v>
      </c>
      <c r="B404" s="190" t="s">
        <v>3175</v>
      </c>
      <c r="C404" s="190" t="s">
        <v>3176</v>
      </c>
      <c r="D404" s="190" t="s">
        <v>2226</v>
      </c>
      <c r="E404" s="190" t="s">
        <v>67</v>
      </c>
      <c r="F404" s="190" t="s">
        <v>3177</v>
      </c>
      <c r="G404" s="190">
        <f t="shared" si="20"/>
        <v>40</v>
      </c>
      <c r="H404" s="190" t="str">
        <f t="shared" si="19"/>
        <v>'&gt;30 Tahun</v>
      </c>
      <c r="I404" s="190" t="s">
        <v>3058</v>
      </c>
      <c r="J404" s="190" t="s">
        <v>79</v>
      </c>
      <c r="K404" s="190" t="s">
        <v>3059</v>
      </c>
      <c r="L404" s="190" t="s">
        <v>79</v>
      </c>
      <c r="M404" s="190" t="s">
        <v>2719</v>
      </c>
      <c r="N404" s="190" t="str">
        <f t="shared" si="18"/>
        <v>1981</v>
      </c>
      <c r="O404" s="248" t="s">
        <v>24853</v>
      </c>
    </row>
    <row r="405" spans="1:15">
      <c r="A405" s="190">
        <v>404</v>
      </c>
      <c r="B405" s="190" t="s">
        <v>3178</v>
      </c>
      <c r="C405" s="190" t="s">
        <v>3179</v>
      </c>
      <c r="D405" s="190" t="s">
        <v>2226</v>
      </c>
      <c r="E405" s="190" t="s">
        <v>67</v>
      </c>
      <c r="F405" s="190" t="s">
        <v>3180</v>
      </c>
      <c r="G405" s="190">
        <f t="shared" si="20"/>
        <v>40</v>
      </c>
      <c r="H405" s="190" t="str">
        <f t="shared" si="19"/>
        <v>'&gt;30 Tahun</v>
      </c>
      <c r="I405" s="190" t="s">
        <v>3058</v>
      </c>
      <c r="J405" s="190" t="s">
        <v>79</v>
      </c>
      <c r="K405" s="190" t="s">
        <v>3059</v>
      </c>
      <c r="L405" s="190" t="s">
        <v>79</v>
      </c>
      <c r="M405" s="190" t="s">
        <v>2719</v>
      </c>
      <c r="N405" s="190" t="str">
        <f t="shared" si="18"/>
        <v>1981</v>
      </c>
      <c r="O405" s="248" t="s">
        <v>24854</v>
      </c>
    </row>
    <row r="406" spans="1:15">
      <c r="A406" s="190">
        <v>405</v>
      </c>
      <c r="B406" s="190" t="s">
        <v>3181</v>
      </c>
      <c r="C406" s="190" t="s">
        <v>3182</v>
      </c>
      <c r="D406" s="190" t="s">
        <v>2115</v>
      </c>
      <c r="E406" s="190" t="s">
        <v>32</v>
      </c>
      <c r="F406" s="190" t="s">
        <v>3183</v>
      </c>
      <c r="G406" s="190">
        <f t="shared" si="20"/>
        <v>40</v>
      </c>
      <c r="H406" s="190" t="str">
        <f t="shared" si="19"/>
        <v>'&gt;30 Tahun</v>
      </c>
      <c r="I406" s="190" t="s">
        <v>3058</v>
      </c>
      <c r="J406" s="190" t="s">
        <v>79</v>
      </c>
      <c r="K406" s="190" t="s">
        <v>3059</v>
      </c>
      <c r="L406" s="190" t="s">
        <v>79</v>
      </c>
      <c r="M406" s="190" t="s">
        <v>2720</v>
      </c>
      <c r="N406" s="190" t="str">
        <f t="shared" si="18"/>
        <v>1981</v>
      </c>
      <c r="O406" s="248" t="s">
        <v>24855</v>
      </c>
    </row>
    <row r="407" spans="1:15">
      <c r="A407" s="190">
        <v>406</v>
      </c>
      <c r="B407" s="190" t="s">
        <v>3184</v>
      </c>
      <c r="C407" s="190" t="s">
        <v>3185</v>
      </c>
      <c r="D407" s="190" t="s">
        <v>2115</v>
      </c>
      <c r="E407" s="190" t="s">
        <v>32</v>
      </c>
      <c r="F407" s="190" t="s">
        <v>3186</v>
      </c>
      <c r="G407" s="190">
        <f t="shared" si="20"/>
        <v>40</v>
      </c>
      <c r="H407" s="190" t="str">
        <f t="shared" si="19"/>
        <v>'&gt;30 Tahun</v>
      </c>
      <c r="I407" s="190" t="s">
        <v>3058</v>
      </c>
      <c r="J407" s="190" t="s">
        <v>79</v>
      </c>
      <c r="K407" s="190" t="s">
        <v>3059</v>
      </c>
      <c r="L407" s="190" t="s">
        <v>79</v>
      </c>
      <c r="M407" s="190" t="s">
        <v>2720</v>
      </c>
      <c r="N407" s="190" t="str">
        <f t="shared" si="18"/>
        <v>1981</v>
      </c>
      <c r="O407" s="248" t="s">
        <v>24856</v>
      </c>
    </row>
    <row r="408" spans="1:15">
      <c r="A408" s="190">
        <v>407</v>
      </c>
      <c r="B408" s="190" t="s">
        <v>3187</v>
      </c>
      <c r="C408" s="190" t="s">
        <v>3188</v>
      </c>
      <c r="D408" s="190" t="s">
        <v>2113</v>
      </c>
      <c r="E408" s="190" t="s">
        <v>62</v>
      </c>
      <c r="F408" s="190" t="s">
        <v>3190</v>
      </c>
      <c r="G408" s="190">
        <f t="shared" si="20"/>
        <v>40</v>
      </c>
      <c r="H408" s="190" t="str">
        <f t="shared" si="19"/>
        <v>'&gt;30 Tahun</v>
      </c>
      <c r="I408" s="190" t="s">
        <v>3058</v>
      </c>
      <c r="J408" s="190" t="s">
        <v>79</v>
      </c>
      <c r="K408" s="190" t="s">
        <v>3059</v>
      </c>
      <c r="L408" s="190" t="s">
        <v>79</v>
      </c>
      <c r="M408" s="190" t="s">
        <v>3189</v>
      </c>
      <c r="N408" s="190" t="str">
        <f t="shared" si="18"/>
        <v>1981</v>
      </c>
      <c r="O408" s="248" t="s">
        <v>24857</v>
      </c>
    </row>
    <row r="409" spans="1:15">
      <c r="A409" s="190">
        <v>408</v>
      </c>
      <c r="B409" s="190" t="s">
        <v>3191</v>
      </c>
      <c r="C409" s="190" t="s">
        <v>3192</v>
      </c>
      <c r="D409" s="190" t="s">
        <v>1841</v>
      </c>
      <c r="E409" s="190" t="s">
        <v>65</v>
      </c>
      <c r="F409" s="190" t="s">
        <v>3194</v>
      </c>
      <c r="G409" s="190">
        <f t="shared" si="20"/>
        <v>40</v>
      </c>
      <c r="H409" s="190" t="str">
        <f t="shared" si="19"/>
        <v>'&gt;30 Tahun</v>
      </c>
      <c r="I409" s="190" t="s">
        <v>3058</v>
      </c>
      <c r="J409" s="190" t="s">
        <v>79</v>
      </c>
      <c r="K409" s="190" t="s">
        <v>3059</v>
      </c>
      <c r="L409" s="190" t="s">
        <v>79</v>
      </c>
      <c r="M409" s="190" t="s">
        <v>3193</v>
      </c>
      <c r="N409" s="190" t="str">
        <f t="shared" si="18"/>
        <v>1981</v>
      </c>
      <c r="O409" s="248" t="s">
        <v>24858</v>
      </c>
    </row>
    <row r="410" spans="1:15">
      <c r="A410" s="190">
        <v>409</v>
      </c>
      <c r="B410" s="190" t="s">
        <v>3195</v>
      </c>
      <c r="C410" s="190" t="s">
        <v>3196</v>
      </c>
      <c r="D410" s="190" t="s">
        <v>2185</v>
      </c>
      <c r="E410" s="190" t="s">
        <v>25</v>
      </c>
      <c r="F410" s="190" t="s">
        <v>3198</v>
      </c>
      <c r="G410" s="190">
        <f t="shared" si="20"/>
        <v>40</v>
      </c>
      <c r="H410" s="190" t="str">
        <f t="shared" si="19"/>
        <v>'&gt;30 Tahun</v>
      </c>
      <c r="I410" s="190" t="s">
        <v>3058</v>
      </c>
      <c r="J410" s="190" t="s">
        <v>79</v>
      </c>
      <c r="K410" s="190" t="s">
        <v>3059</v>
      </c>
      <c r="L410" s="190" t="s">
        <v>79</v>
      </c>
      <c r="M410" s="190" t="s">
        <v>3197</v>
      </c>
      <c r="N410" s="190" t="str">
        <f t="shared" si="18"/>
        <v>1981</v>
      </c>
      <c r="O410" s="248" t="s">
        <v>24859</v>
      </c>
    </row>
    <row r="411" spans="1:15">
      <c r="A411" s="190">
        <v>410</v>
      </c>
      <c r="B411" s="190" t="s">
        <v>3200</v>
      </c>
      <c r="C411" s="190" t="s">
        <v>3201</v>
      </c>
      <c r="D411" s="190" t="s">
        <v>2113</v>
      </c>
      <c r="E411" s="190" t="s">
        <v>62</v>
      </c>
      <c r="F411" s="190" t="s">
        <v>3202</v>
      </c>
      <c r="G411" s="190">
        <f t="shared" si="20"/>
        <v>40</v>
      </c>
      <c r="H411" s="190" t="str">
        <f t="shared" si="19"/>
        <v>'&gt;30 Tahun</v>
      </c>
      <c r="I411" s="190" t="s">
        <v>3058</v>
      </c>
      <c r="J411" s="190" t="s">
        <v>79</v>
      </c>
      <c r="K411" s="190" t="s">
        <v>3059</v>
      </c>
      <c r="L411" s="190" t="s">
        <v>79</v>
      </c>
      <c r="M411" s="190" t="s">
        <v>3199</v>
      </c>
      <c r="N411" s="190" t="str">
        <f t="shared" si="18"/>
        <v>1981</v>
      </c>
      <c r="O411" s="248" t="s">
        <v>24860</v>
      </c>
    </row>
    <row r="412" spans="1:15">
      <c r="A412" s="190">
        <v>411</v>
      </c>
      <c r="B412" s="190" t="s">
        <v>3203</v>
      </c>
      <c r="C412" s="190" t="s">
        <v>3204</v>
      </c>
      <c r="D412" s="190" t="s">
        <v>2185</v>
      </c>
      <c r="E412" s="190" t="s">
        <v>25</v>
      </c>
      <c r="F412" s="190" t="s">
        <v>3205</v>
      </c>
      <c r="G412" s="190">
        <f t="shared" si="20"/>
        <v>40</v>
      </c>
      <c r="H412" s="190" t="str">
        <f t="shared" si="19"/>
        <v>'&gt;30 Tahun</v>
      </c>
      <c r="I412" s="190" t="s">
        <v>3058</v>
      </c>
      <c r="J412" s="190" t="s">
        <v>79</v>
      </c>
      <c r="K412" s="190" t="s">
        <v>3059</v>
      </c>
      <c r="L412" s="190" t="s">
        <v>79</v>
      </c>
      <c r="M412" s="190" t="s">
        <v>2720</v>
      </c>
      <c r="N412" s="190" t="str">
        <f t="shared" si="18"/>
        <v>1981</v>
      </c>
      <c r="O412" s="248" t="s">
        <v>24861</v>
      </c>
    </row>
    <row r="413" spans="1:15">
      <c r="A413" s="190">
        <v>412</v>
      </c>
      <c r="B413" s="190" t="s">
        <v>3206</v>
      </c>
      <c r="C413" s="190" t="s">
        <v>3207</v>
      </c>
      <c r="D413" s="190" t="s">
        <v>1841</v>
      </c>
      <c r="E413" s="190" t="s">
        <v>65</v>
      </c>
      <c r="F413" s="190" t="s">
        <v>3209</v>
      </c>
      <c r="G413" s="190">
        <f t="shared" si="20"/>
        <v>39</v>
      </c>
      <c r="H413" s="190" t="str">
        <f t="shared" si="19"/>
        <v>'&gt;30 Tahun</v>
      </c>
      <c r="I413" s="190" t="s">
        <v>3058</v>
      </c>
      <c r="J413" s="190" t="s">
        <v>79</v>
      </c>
      <c r="K413" s="190" t="s">
        <v>3059</v>
      </c>
      <c r="L413" s="190" t="s">
        <v>79</v>
      </c>
      <c r="M413" s="190" t="s">
        <v>3208</v>
      </c>
      <c r="N413" s="190" t="str">
        <f t="shared" si="18"/>
        <v>1982</v>
      </c>
      <c r="O413" s="248" t="s">
        <v>24862</v>
      </c>
    </row>
    <row r="414" spans="1:15">
      <c r="A414" s="190">
        <v>413</v>
      </c>
      <c r="B414" s="190" t="s">
        <v>3210</v>
      </c>
      <c r="C414" s="190" t="s">
        <v>3211</v>
      </c>
      <c r="D414" s="190" t="s">
        <v>1841</v>
      </c>
      <c r="E414" s="190" t="s">
        <v>65</v>
      </c>
      <c r="F414" s="190" t="s">
        <v>3213</v>
      </c>
      <c r="G414" s="190">
        <f t="shared" si="20"/>
        <v>39</v>
      </c>
      <c r="H414" s="190" t="str">
        <f t="shared" si="19"/>
        <v>'&gt;30 Tahun</v>
      </c>
      <c r="I414" s="190" t="s">
        <v>3058</v>
      </c>
      <c r="J414" s="190" t="s">
        <v>79</v>
      </c>
      <c r="K414" s="190" t="s">
        <v>3059</v>
      </c>
      <c r="L414" s="190" t="s">
        <v>79</v>
      </c>
      <c r="M414" s="190" t="s">
        <v>3212</v>
      </c>
      <c r="N414" s="190" t="str">
        <f t="shared" si="18"/>
        <v>1982</v>
      </c>
      <c r="O414" s="248" t="s">
        <v>24863</v>
      </c>
    </row>
    <row r="415" spans="1:15">
      <c r="A415" s="190">
        <v>414</v>
      </c>
      <c r="B415" s="190" t="s">
        <v>3214</v>
      </c>
      <c r="C415" s="190" t="s">
        <v>3215</v>
      </c>
      <c r="D415" s="190" t="s">
        <v>2113</v>
      </c>
      <c r="E415" s="190" t="s">
        <v>62</v>
      </c>
      <c r="F415" s="190" t="s">
        <v>3216</v>
      </c>
      <c r="G415" s="190">
        <f t="shared" si="20"/>
        <v>39</v>
      </c>
      <c r="H415" s="190" t="str">
        <f t="shared" si="19"/>
        <v>'&gt;30 Tahun</v>
      </c>
      <c r="I415" s="190" t="s">
        <v>3058</v>
      </c>
      <c r="J415" s="190" t="s">
        <v>79</v>
      </c>
      <c r="K415" s="190" t="s">
        <v>3059</v>
      </c>
      <c r="L415" s="190" t="s">
        <v>79</v>
      </c>
      <c r="M415" s="190" t="s">
        <v>2758</v>
      </c>
      <c r="N415" s="190" t="str">
        <f t="shared" si="18"/>
        <v>1982</v>
      </c>
      <c r="O415" s="248" t="s">
        <v>24864</v>
      </c>
    </row>
    <row r="416" spans="1:15">
      <c r="A416" s="190">
        <v>415</v>
      </c>
      <c r="B416" s="190" t="s">
        <v>3217</v>
      </c>
      <c r="C416" s="190" t="s">
        <v>3218</v>
      </c>
      <c r="D416" s="190" t="s">
        <v>1841</v>
      </c>
      <c r="E416" s="190" t="s">
        <v>65</v>
      </c>
      <c r="F416" s="190" t="s">
        <v>3219</v>
      </c>
      <c r="G416" s="190">
        <f t="shared" si="20"/>
        <v>39</v>
      </c>
      <c r="H416" s="190" t="str">
        <f t="shared" si="19"/>
        <v>'&gt;30 Tahun</v>
      </c>
      <c r="I416" s="190" t="s">
        <v>3058</v>
      </c>
      <c r="J416" s="190" t="s">
        <v>79</v>
      </c>
      <c r="K416" s="190" t="s">
        <v>3059</v>
      </c>
      <c r="L416" s="190" t="s">
        <v>79</v>
      </c>
      <c r="M416" s="190" t="s">
        <v>2753</v>
      </c>
      <c r="N416" s="190" t="str">
        <f t="shared" si="18"/>
        <v>1982</v>
      </c>
      <c r="O416" s="248" t="s">
        <v>24865</v>
      </c>
    </row>
    <row r="417" spans="1:15">
      <c r="A417" s="190">
        <v>416</v>
      </c>
      <c r="B417" s="190" t="s">
        <v>3220</v>
      </c>
      <c r="C417" s="190" t="s">
        <v>3221</v>
      </c>
      <c r="D417" s="190" t="s">
        <v>2155</v>
      </c>
      <c r="E417" s="190" t="s">
        <v>26</v>
      </c>
      <c r="F417" s="190" t="s">
        <v>3222</v>
      </c>
      <c r="G417" s="190">
        <f t="shared" si="20"/>
        <v>39</v>
      </c>
      <c r="H417" s="190" t="str">
        <f t="shared" si="19"/>
        <v>'&gt;30 Tahun</v>
      </c>
      <c r="I417" s="190" t="s">
        <v>3058</v>
      </c>
      <c r="J417" s="190" t="s">
        <v>79</v>
      </c>
      <c r="K417" s="190" t="s">
        <v>3059</v>
      </c>
      <c r="L417" s="190" t="s">
        <v>79</v>
      </c>
      <c r="M417" s="190" t="s">
        <v>2123</v>
      </c>
      <c r="N417" s="190" t="str">
        <f t="shared" si="18"/>
        <v>1982</v>
      </c>
      <c r="O417" s="248" t="s">
        <v>24866</v>
      </c>
    </row>
    <row r="418" spans="1:15">
      <c r="A418" s="190">
        <v>417</v>
      </c>
      <c r="B418" s="190" t="s">
        <v>3223</v>
      </c>
      <c r="C418" s="190" t="s">
        <v>3224</v>
      </c>
      <c r="D418" s="190" t="s">
        <v>1841</v>
      </c>
      <c r="E418" s="190" t="s">
        <v>65</v>
      </c>
      <c r="F418" s="190" t="s">
        <v>3225</v>
      </c>
      <c r="G418" s="190">
        <f t="shared" si="20"/>
        <v>39</v>
      </c>
      <c r="H418" s="190" t="str">
        <f t="shared" si="19"/>
        <v>'&gt;30 Tahun</v>
      </c>
      <c r="I418" s="190" t="s">
        <v>3058</v>
      </c>
      <c r="J418" s="190" t="s">
        <v>79</v>
      </c>
      <c r="K418" s="190" t="s">
        <v>3059</v>
      </c>
      <c r="L418" s="190" t="s">
        <v>79</v>
      </c>
      <c r="M418" s="190" t="s">
        <v>2123</v>
      </c>
      <c r="N418" s="190" t="str">
        <f t="shared" ref="N418:N481" si="21">RIGHT(M418,4)</f>
        <v>1982</v>
      </c>
      <c r="O418" s="248" t="s">
        <v>24867</v>
      </c>
    </row>
    <row r="419" spans="1:15">
      <c r="A419" s="190">
        <v>418</v>
      </c>
      <c r="B419" s="190" t="s">
        <v>3226</v>
      </c>
      <c r="C419" s="190" t="s">
        <v>3227</v>
      </c>
      <c r="D419" s="190" t="s">
        <v>2155</v>
      </c>
      <c r="E419" s="190" t="s">
        <v>26</v>
      </c>
      <c r="F419" s="190" t="s">
        <v>3228</v>
      </c>
      <c r="G419" s="190">
        <f t="shared" si="20"/>
        <v>39</v>
      </c>
      <c r="H419" s="190" t="str">
        <f t="shared" si="19"/>
        <v>'&gt;30 Tahun</v>
      </c>
      <c r="I419" s="190" t="s">
        <v>3058</v>
      </c>
      <c r="J419" s="190" t="s">
        <v>79</v>
      </c>
      <c r="K419" s="190" t="s">
        <v>3059</v>
      </c>
      <c r="L419" s="190" t="s">
        <v>79</v>
      </c>
      <c r="M419" s="190" t="s">
        <v>2731</v>
      </c>
      <c r="N419" s="190" t="str">
        <f t="shared" si="21"/>
        <v>1982</v>
      </c>
      <c r="O419" s="248" t="s">
        <v>24868</v>
      </c>
    </row>
    <row r="420" spans="1:15">
      <c r="A420" s="190">
        <v>419</v>
      </c>
      <c r="B420" s="190" t="s">
        <v>3229</v>
      </c>
      <c r="C420" s="190" t="s">
        <v>3230</v>
      </c>
      <c r="D420" s="190" t="s">
        <v>1841</v>
      </c>
      <c r="E420" s="190" t="s">
        <v>66</v>
      </c>
      <c r="F420" s="190" t="s">
        <v>3232</v>
      </c>
      <c r="G420" s="190">
        <f t="shared" si="20"/>
        <v>39</v>
      </c>
      <c r="H420" s="190" t="str">
        <f t="shared" si="19"/>
        <v>'&gt;30 Tahun</v>
      </c>
      <c r="I420" s="190" t="s">
        <v>3058</v>
      </c>
      <c r="J420" s="190" t="s">
        <v>79</v>
      </c>
      <c r="K420" s="190" t="s">
        <v>3059</v>
      </c>
      <c r="L420" s="190" t="s">
        <v>79</v>
      </c>
      <c r="M420" s="190" t="s">
        <v>3231</v>
      </c>
      <c r="N420" s="190" t="str">
        <f t="shared" si="21"/>
        <v>1982</v>
      </c>
      <c r="O420" s="248" t="s">
        <v>24869</v>
      </c>
    </row>
    <row r="421" spans="1:15">
      <c r="A421" s="190">
        <v>420</v>
      </c>
      <c r="B421" s="190" t="s">
        <v>3233</v>
      </c>
      <c r="C421" s="190" t="s">
        <v>3234</v>
      </c>
      <c r="D421" s="190" t="s">
        <v>1841</v>
      </c>
      <c r="E421" s="190" t="s">
        <v>65</v>
      </c>
      <c r="F421" s="190" t="s">
        <v>3236</v>
      </c>
      <c r="G421" s="190">
        <f t="shared" si="20"/>
        <v>39</v>
      </c>
      <c r="H421" s="190" t="str">
        <f t="shared" si="19"/>
        <v>'&gt;30 Tahun</v>
      </c>
      <c r="I421" s="190" t="s">
        <v>3058</v>
      </c>
      <c r="J421" s="190" t="s">
        <v>79</v>
      </c>
      <c r="K421" s="190" t="s">
        <v>3059</v>
      </c>
      <c r="L421" s="190" t="s">
        <v>79</v>
      </c>
      <c r="M421" s="190" t="s">
        <v>3235</v>
      </c>
      <c r="N421" s="190" t="str">
        <f t="shared" si="21"/>
        <v>1982</v>
      </c>
      <c r="O421" s="248" t="s">
        <v>24870</v>
      </c>
    </row>
    <row r="422" spans="1:15">
      <c r="A422" s="190">
        <v>421</v>
      </c>
      <c r="B422" s="190" t="s">
        <v>3237</v>
      </c>
      <c r="C422" s="190" t="s">
        <v>3238</v>
      </c>
      <c r="D422" s="190" t="s">
        <v>1841</v>
      </c>
      <c r="E422" s="190" t="s">
        <v>65</v>
      </c>
      <c r="F422" s="190" t="s">
        <v>3239</v>
      </c>
      <c r="G422" s="190">
        <f t="shared" si="20"/>
        <v>39</v>
      </c>
      <c r="H422" s="190" t="str">
        <f t="shared" si="19"/>
        <v>'&gt;30 Tahun</v>
      </c>
      <c r="I422" s="190" t="s">
        <v>3058</v>
      </c>
      <c r="J422" s="190" t="s">
        <v>79</v>
      </c>
      <c r="K422" s="190" t="s">
        <v>3059</v>
      </c>
      <c r="L422" s="190" t="s">
        <v>79</v>
      </c>
      <c r="M422" s="190" t="s">
        <v>2758</v>
      </c>
      <c r="N422" s="190" t="str">
        <f t="shared" si="21"/>
        <v>1982</v>
      </c>
      <c r="O422" s="248" t="s">
        <v>24871</v>
      </c>
    </row>
    <row r="423" spans="1:15">
      <c r="A423" s="190">
        <v>422</v>
      </c>
      <c r="B423" s="190" t="s">
        <v>3240</v>
      </c>
      <c r="C423" s="190" t="s">
        <v>3241</v>
      </c>
      <c r="D423" s="190" t="s">
        <v>2113</v>
      </c>
      <c r="E423" s="190" t="s">
        <v>62</v>
      </c>
      <c r="F423" s="190" t="s">
        <v>3242</v>
      </c>
      <c r="G423" s="190">
        <f t="shared" si="20"/>
        <v>39</v>
      </c>
      <c r="H423" s="190" t="str">
        <f t="shared" si="19"/>
        <v>'&gt;30 Tahun</v>
      </c>
      <c r="I423" s="190" t="s">
        <v>3058</v>
      </c>
      <c r="J423" s="190" t="s">
        <v>79</v>
      </c>
      <c r="K423" s="190" t="s">
        <v>3059</v>
      </c>
      <c r="L423" s="190" t="s">
        <v>79</v>
      </c>
      <c r="M423" s="190" t="s">
        <v>2746</v>
      </c>
      <c r="N423" s="190" t="str">
        <f t="shared" si="21"/>
        <v>1982</v>
      </c>
      <c r="O423" s="248" t="s">
        <v>24872</v>
      </c>
    </row>
    <row r="424" spans="1:15">
      <c r="A424" s="190">
        <v>423</v>
      </c>
      <c r="B424" s="190" t="s">
        <v>3243</v>
      </c>
      <c r="C424" s="190" t="s">
        <v>3244</v>
      </c>
      <c r="D424" s="190" t="s">
        <v>2155</v>
      </c>
      <c r="E424" s="190" t="s">
        <v>26</v>
      </c>
      <c r="F424" s="190" t="s">
        <v>3245</v>
      </c>
      <c r="G424" s="190">
        <f t="shared" si="20"/>
        <v>39</v>
      </c>
      <c r="H424" s="190" t="str">
        <f t="shared" si="19"/>
        <v>'&gt;30 Tahun</v>
      </c>
      <c r="I424" s="190" t="s">
        <v>3058</v>
      </c>
      <c r="J424" s="190" t="s">
        <v>79</v>
      </c>
      <c r="K424" s="190" t="s">
        <v>3059</v>
      </c>
      <c r="L424" s="190" t="s">
        <v>79</v>
      </c>
      <c r="M424" s="190" t="s">
        <v>2746</v>
      </c>
      <c r="N424" s="190" t="str">
        <f t="shared" si="21"/>
        <v>1982</v>
      </c>
      <c r="O424" s="248" t="s">
        <v>24873</v>
      </c>
    </row>
    <row r="425" spans="1:15">
      <c r="A425" s="190">
        <v>424</v>
      </c>
      <c r="B425" s="190" t="s">
        <v>3246</v>
      </c>
      <c r="C425" s="190" t="s">
        <v>3247</v>
      </c>
      <c r="D425" s="190" t="s">
        <v>2155</v>
      </c>
      <c r="E425" s="190" t="s">
        <v>26</v>
      </c>
      <c r="F425" s="190" t="s">
        <v>3249</v>
      </c>
      <c r="G425" s="190">
        <f t="shared" si="20"/>
        <v>39</v>
      </c>
      <c r="H425" s="190" t="str">
        <f t="shared" si="19"/>
        <v>'&gt;30 Tahun</v>
      </c>
      <c r="I425" s="190" t="s">
        <v>3058</v>
      </c>
      <c r="J425" s="190" t="s">
        <v>79</v>
      </c>
      <c r="K425" s="190" t="s">
        <v>3059</v>
      </c>
      <c r="L425" s="190" t="s">
        <v>79</v>
      </c>
      <c r="M425" s="190" t="s">
        <v>3248</v>
      </c>
      <c r="N425" s="190" t="str">
        <f t="shared" si="21"/>
        <v>1982</v>
      </c>
      <c r="O425" s="248" t="s">
        <v>24874</v>
      </c>
    </row>
    <row r="426" spans="1:15">
      <c r="A426" s="190">
        <v>425</v>
      </c>
      <c r="B426" s="190" t="s">
        <v>3250</v>
      </c>
      <c r="C426" s="190" t="s">
        <v>3251</v>
      </c>
      <c r="D426" s="190" t="s">
        <v>1841</v>
      </c>
      <c r="E426" s="190" t="s">
        <v>65</v>
      </c>
      <c r="F426" s="190" t="s">
        <v>3252</v>
      </c>
      <c r="G426" s="190">
        <f t="shared" si="20"/>
        <v>39</v>
      </c>
      <c r="H426" s="190" t="str">
        <f t="shared" si="19"/>
        <v>'&gt;30 Tahun</v>
      </c>
      <c r="I426" s="190" t="s">
        <v>3058</v>
      </c>
      <c r="J426" s="190" t="s">
        <v>79</v>
      </c>
      <c r="K426" s="190" t="s">
        <v>3059</v>
      </c>
      <c r="L426" s="190" t="s">
        <v>79</v>
      </c>
      <c r="M426" s="190" t="s">
        <v>2758</v>
      </c>
      <c r="N426" s="190" t="str">
        <f t="shared" si="21"/>
        <v>1982</v>
      </c>
      <c r="O426" s="248" t="s">
        <v>24875</v>
      </c>
    </row>
    <row r="427" spans="1:15">
      <c r="A427" s="190">
        <v>426</v>
      </c>
      <c r="B427" s="190" t="s">
        <v>3253</v>
      </c>
      <c r="C427" s="190" t="s">
        <v>3254</v>
      </c>
      <c r="D427" s="190" t="s">
        <v>2113</v>
      </c>
      <c r="E427" s="190" t="s">
        <v>62</v>
      </c>
      <c r="F427" s="190" t="s">
        <v>3256</v>
      </c>
      <c r="G427" s="190">
        <f t="shared" si="20"/>
        <v>39</v>
      </c>
      <c r="H427" s="190" t="str">
        <f t="shared" si="19"/>
        <v>'&gt;30 Tahun</v>
      </c>
      <c r="I427" s="190" t="s">
        <v>3058</v>
      </c>
      <c r="J427" s="190" t="s">
        <v>79</v>
      </c>
      <c r="K427" s="190" t="s">
        <v>3059</v>
      </c>
      <c r="L427" s="190" t="s">
        <v>79</v>
      </c>
      <c r="M427" s="190" t="s">
        <v>3255</v>
      </c>
      <c r="N427" s="190" t="str">
        <f t="shared" si="21"/>
        <v>1982</v>
      </c>
      <c r="O427" s="248" t="s">
        <v>24876</v>
      </c>
    </row>
    <row r="428" spans="1:15">
      <c r="A428" s="190">
        <v>427</v>
      </c>
      <c r="B428" s="190" t="s">
        <v>3257</v>
      </c>
      <c r="C428" s="190" t="s">
        <v>3258</v>
      </c>
      <c r="D428" s="190" t="s">
        <v>1841</v>
      </c>
      <c r="E428" s="190" t="s">
        <v>65</v>
      </c>
      <c r="F428" s="190" t="s">
        <v>3259</v>
      </c>
      <c r="G428" s="190">
        <f t="shared" si="20"/>
        <v>39</v>
      </c>
      <c r="H428" s="190" t="str">
        <f t="shared" si="19"/>
        <v>'&gt;30 Tahun</v>
      </c>
      <c r="I428" s="190" t="s">
        <v>3058</v>
      </c>
      <c r="J428" s="190" t="s">
        <v>79</v>
      </c>
      <c r="K428" s="190" t="s">
        <v>3059</v>
      </c>
      <c r="L428" s="190" t="s">
        <v>79</v>
      </c>
      <c r="M428" s="190" t="s">
        <v>3248</v>
      </c>
      <c r="N428" s="190" t="str">
        <f t="shared" si="21"/>
        <v>1982</v>
      </c>
      <c r="O428" s="248" t="s">
        <v>24877</v>
      </c>
    </row>
    <row r="429" spans="1:15">
      <c r="A429" s="190">
        <v>428</v>
      </c>
      <c r="B429" s="190" t="s">
        <v>3260</v>
      </c>
      <c r="C429" s="190" t="s">
        <v>3261</v>
      </c>
      <c r="D429" s="190" t="s">
        <v>1841</v>
      </c>
      <c r="E429" s="190" t="s">
        <v>65</v>
      </c>
      <c r="F429" s="190" t="s">
        <v>3263</v>
      </c>
      <c r="G429" s="190">
        <f t="shared" si="20"/>
        <v>36</v>
      </c>
      <c r="H429" s="190" t="str">
        <f t="shared" si="19"/>
        <v>'&gt;30 Tahun</v>
      </c>
      <c r="I429" s="190" t="s">
        <v>3058</v>
      </c>
      <c r="J429" s="190" t="s">
        <v>79</v>
      </c>
      <c r="K429" s="190" t="s">
        <v>3059</v>
      </c>
      <c r="L429" s="190" t="s">
        <v>79</v>
      </c>
      <c r="M429" s="190" t="s">
        <v>3262</v>
      </c>
      <c r="N429" s="190" t="str">
        <f t="shared" si="21"/>
        <v>1985</v>
      </c>
      <c r="O429" s="248" t="s">
        <v>24878</v>
      </c>
    </row>
    <row r="430" spans="1:15">
      <c r="A430" s="190">
        <v>429</v>
      </c>
      <c r="B430" s="190" t="s">
        <v>3264</v>
      </c>
      <c r="C430" s="190" t="s">
        <v>3265</v>
      </c>
      <c r="D430" s="190" t="s">
        <v>2185</v>
      </c>
      <c r="E430" s="190" t="s">
        <v>25</v>
      </c>
      <c r="F430" s="190" t="s">
        <v>3267</v>
      </c>
      <c r="G430" s="190">
        <f t="shared" si="20"/>
        <v>36</v>
      </c>
      <c r="H430" s="190" t="str">
        <f t="shared" si="19"/>
        <v>'&gt;30 Tahun</v>
      </c>
      <c r="I430" s="190" t="s">
        <v>3058</v>
      </c>
      <c r="J430" s="190" t="s">
        <v>79</v>
      </c>
      <c r="K430" s="190" t="s">
        <v>3059</v>
      </c>
      <c r="L430" s="190" t="s">
        <v>79</v>
      </c>
      <c r="M430" s="190" t="s">
        <v>3266</v>
      </c>
      <c r="N430" s="190" t="str">
        <f t="shared" si="21"/>
        <v>1985</v>
      </c>
      <c r="O430" s="248" t="s">
        <v>24879</v>
      </c>
    </row>
    <row r="431" spans="1:15">
      <c r="A431" s="190">
        <v>430</v>
      </c>
      <c r="B431" s="190" t="s">
        <v>3268</v>
      </c>
      <c r="C431" s="190" t="s">
        <v>3269</v>
      </c>
      <c r="D431" s="190" t="s">
        <v>1841</v>
      </c>
      <c r="E431" s="190" t="s">
        <v>65</v>
      </c>
      <c r="F431" s="190" t="s">
        <v>3270</v>
      </c>
      <c r="G431" s="190">
        <f t="shared" si="20"/>
        <v>39</v>
      </c>
      <c r="H431" s="190" t="str">
        <f t="shared" si="19"/>
        <v>'&gt;30 Tahun</v>
      </c>
      <c r="I431" s="190" t="s">
        <v>3058</v>
      </c>
      <c r="J431" s="190" t="s">
        <v>79</v>
      </c>
      <c r="K431" s="190" t="s">
        <v>3059</v>
      </c>
      <c r="L431" s="190" t="s">
        <v>79</v>
      </c>
      <c r="M431" s="190" t="s">
        <v>2132</v>
      </c>
      <c r="N431" s="190" t="str">
        <f t="shared" si="21"/>
        <v>1982</v>
      </c>
      <c r="O431" s="248" t="s">
        <v>24880</v>
      </c>
    </row>
    <row r="432" spans="1:15">
      <c r="A432" s="190">
        <v>431</v>
      </c>
      <c r="B432" s="190" t="s">
        <v>3271</v>
      </c>
      <c r="C432" s="190" t="s">
        <v>3272</v>
      </c>
      <c r="D432" s="190" t="s">
        <v>2113</v>
      </c>
      <c r="E432" s="190" t="s">
        <v>62</v>
      </c>
      <c r="F432" s="190" t="s">
        <v>3273</v>
      </c>
      <c r="G432" s="190">
        <f t="shared" si="20"/>
        <v>39</v>
      </c>
      <c r="H432" s="190" t="str">
        <f t="shared" si="19"/>
        <v>'&gt;30 Tahun</v>
      </c>
      <c r="I432" s="190" t="s">
        <v>3058</v>
      </c>
      <c r="J432" s="190" t="s">
        <v>79</v>
      </c>
      <c r="K432" s="190" t="s">
        <v>3059</v>
      </c>
      <c r="L432" s="190" t="s">
        <v>79</v>
      </c>
      <c r="M432" s="190" t="s">
        <v>3274</v>
      </c>
      <c r="N432" s="190" t="str">
        <f t="shared" si="21"/>
        <v>1982</v>
      </c>
      <c r="O432" s="248" t="s">
        <v>24881</v>
      </c>
    </row>
    <row r="433" spans="1:15">
      <c r="A433" s="190">
        <v>432</v>
      </c>
      <c r="B433" s="190" t="s">
        <v>3276</v>
      </c>
      <c r="C433" s="190" t="s">
        <v>3277</v>
      </c>
      <c r="D433" s="190" t="s">
        <v>1841</v>
      </c>
      <c r="E433" s="190" t="s">
        <v>66</v>
      </c>
      <c r="F433" s="190" t="s">
        <v>3278</v>
      </c>
      <c r="G433" s="190">
        <f t="shared" si="20"/>
        <v>35</v>
      </c>
      <c r="H433" s="190" t="str">
        <f t="shared" si="19"/>
        <v>'&gt;30 Tahun</v>
      </c>
      <c r="I433" s="190" t="s">
        <v>3058</v>
      </c>
      <c r="J433" s="190" t="s">
        <v>79</v>
      </c>
      <c r="K433" s="190" t="s">
        <v>3059</v>
      </c>
      <c r="L433" s="190" t="s">
        <v>79</v>
      </c>
      <c r="M433" s="190" t="s">
        <v>2815</v>
      </c>
      <c r="N433" s="190" t="str">
        <f t="shared" si="21"/>
        <v>1986</v>
      </c>
      <c r="O433" s="248" t="s">
        <v>24882</v>
      </c>
    </row>
    <row r="434" spans="1:15">
      <c r="A434" s="190">
        <v>433</v>
      </c>
      <c r="B434" s="190" t="s">
        <v>3279</v>
      </c>
      <c r="C434" s="190" t="s">
        <v>3280</v>
      </c>
      <c r="D434" s="190" t="s">
        <v>1841</v>
      </c>
      <c r="E434" s="190" t="s">
        <v>65</v>
      </c>
      <c r="F434" s="190" t="s">
        <v>3281</v>
      </c>
      <c r="G434" s="190">
        <f t="shared" si="20"/>
        <v>35</v>
      </c>
      <c r="H434" s="190" t="str">
        <f t="shared" si="19"/>
        <v>'&gt;30 Tahun</v>
      </c>
      <c r="I434" s="190" t="s">
        <v>3058</v>
      </c>
      <c r="J434" s="190" t="s">
        <v>79</v>
      </c>
      <c r="K434" s="190" t="s">
        <v>3059</v>
      </c>
      <c r="L434" s="190" t="s">
        <v>79</v>
      </c>
      <c r="M434" s="190" t="s">
        <v>3282</v>
      </c>
      <c r="N434" s="190" t="str">
        <f t="shared" si="21"/>
        <v>1986</v>
      </c>
      <c r="O434" s="248" t="s">
        <v>24883</v>
      </c>
    </row>
    <row r="435" spans="1:15">
      <c r="A435" s="190">
        <v>434</v>
      </c>
      <c r="B435" s="190" t="s">
        <v>3283</v>
      </c>
      <c r="C435" s="190" t="s">
        <v>3284</v>
      </c>
      <c r="D435" s="190" t="s">
        <v>2115</v>
      </c>
      <c r="E435" s="190" t="s">
        <v>32</v>
      </c>
      <c r="F435" s="190" t="s">
        <v>3286</v>
      </c>
      <c r="G435" s="190">
        <f t="shared" si="20"/>
        <v>35</v>
      </c>
      <c r="H435" s="190" t="str">
        <f t="shared" si="19"/>
        <v>'&gt;30 Tahun</v>
      </c>
      <c r="I435" s="190" t="s">
        <v>3058</v>
      </c>
      <c r="J435" s="190" t="s">
        <v>79</v>
      </c>
      <c r="K435" s="190" t="s">
        <v>3059</v>
      </c>
      <c r="L435" s="190" t="s">
        <v>79</v>
      </c>
      <c r="M435" s="190" t="s">
        <v>3285</v>
      </c>
      <c r="N435" s="190" t="str">
        <f t="shared" si="21"/>
        <v>1986</v>
      </c>
      <c r="O435" s="248" t="s">
        <v>24884</v>
      </c>
    </row>
    <row r="436" spans="1:15">
      <c r="A436" s="190">
        <v>435</v>
      </c>
      <c r="B436" s="190" t="s">
        <v>3287</v>
      </c>
      <c r="C436" s="190" t="s">
        <v>3288</v>
      </c>
      <c r="D436" s="190" t="s">
        <v>1841</v>
      </c>
      <c r="E436" s="190" t="s">
        <v>65</v>
      </c>
      <c r="F436" s="190" t="s">
        <v>3289</v>
      </c>
      <c r="G436" s="190">
        <f t="shared" si="20"/>
        <v>35</v>
      </c>
      <c r="H436" s="190" t="str">
        <f t="shared" si="19"/>
        <v>'&gt;30 Tahun</v>
      </c>
      <c r="I436" s="190" t="s">
        <v>3058</v>
      </c>
      <c r="J436" s="190" t="s">
        <v>79</v>
      </c>
      <c r="K436" s="190" t="s">
        <v>3059</v>
      </c>
      <c r="L436" s="190" t="s">
        <v>79</v>
      </c>
      <c r="M436" s="190" t="s">
        <v>2815</v>
      </c>
      <c r="N436" s="190" t="str">
        <f t="shared" si="21"/>
        <v>1986</v>
      </c>
      <c r="O436" s="248" t="s">
        <v>24885</v>
      </c>
    </row>
    <row r="437" spans="1:15">
      <c r="A437" s="190">
        <v>436</v>
      </c>
      <c r="B437" s="190" t="s">
        <v>3290</v>
      </c>
      <c r="C437" s="190" t="s">
        <v>3291</v>
      </c>
      <c r="D437" s="190" t="s">
        <v>2185</v>
      </c>
      <c r="E437" s="190" t="s">
        <v>25</v>
      </c>
      <c r="F437" s="190" t="s">
        <v>3292</v>
      </c>
      <c r="G437" s="190">
        <f t="shared" si="20"/>
        <v>35</v>
      </c>
      <c r="H437" s="190" t="str">
        <f t="shared" si="19"/>
        <v>'&gt;30 Tahun</v>
      </c>
      <c r="I437" s="190" t="s">
        <v>3058</v>
      </c>
      <c r="J437" s="190" t="s">
        <v>79</v>
      </c>
      <c r="K437" s="190" t="s">
        <v>3059</v>
      </c>
      <c r="L437" s="190" t="s">
        <v>79</v>
      </c>
      <c r="M437" s="190" t="s">
        <v>2815</v>
      </c>
      <c r="N437" s="190" t="str">
        <f t="shared" si="21"/>
        <v>1986</v>
      </c>
      <c r="O437" s="248" t="s">
        <v>24886</v>
      </c>
    </row>
    <row r="438" spans="1:15">
      <c r="A438" s="190">
        <v>437</v>
      </c>
      <c r="B438" s="190" t="s">
        <v>3293</v>
      </c>
      <c r="C438" s="190" t="s">
        <v>3294</v>
      </c>
      <c r="D438" s="190" t="s">
        <v>1841</v>
      </c>
      <c r="E438" s="190" t="s">
        <v>66</v>
      </c>
      <c r="F438" s="190" t="s">
        <v>3295</v>
      </c>
      <c r="G438" s="190">
        <f t="shared" si="20"/>
        <v>35</v>
      </c>
      <c r="H438" s="190" t="str">
        <f t="shared" si="19"/>
        <v>'&gt;30 Tahun</v>
      </c>
      <c r="I438" s="190" t="s">
        <v>3058</v>
      </c>
      <c r="J438" s="190" t="s">
        <v>79</v>
      </c>
      <c r="K438" s="190" t="s">
        <v>3059</v>
      </c>
      <c r="L438" s="190" t="s">
        <v>79</v>
      </c>
      <c r="M438" s="190" t="s">
        <v>3275</v>
      </c>
      <c r="N438" s="190" t="str">
        <f t="shared" si="21"/>
        <v>1986</v>
      </c>
      <c r="O438" s="248" t="s">
        <v>24887</v>
      </c>
    </row>
    <row r="439" spans="1:15">
      <c r="A439" s="190">
        <v>438</v>
      </c>
      <c r="B439" s="190" t="s">
        <v>3296</v>
      </c>
      <c r="C439" s="190" t="s">
        <v>3297</v>
      </c>
      <c r="D439" s="190" t="s">
        <v>2185</v>
      </c>
      <c r="E439" s="190" t="s">
        <v>25</v>
      </c>
      <c r="F439" s="190" t="s">
        <v>3298</v>
      </c>
      <c r="G439" s="190">
        <f t="shared" si="20"/>
        <v>35</v>
      </c>
      <c r="H439" s="190" t="str">
        <f t="shared" si="19"/>
        <v>'&gt;30 Tahun</v>
      </c>
      <c r="I439" s="190" t="s">
        <v>3058</v>
      </c>
      <c r="J439" s="190" t="s">
        <v>79</v>
      </c>
      <c r="K439" s="190" t="s">
        <v>3059</v>
      </c>
      <c r="L439" s="190" t="s">
        <v>79</v>
      </c>
      <c r="M439" s="190" t="s">
        <v>2815</v>
      </c>
      <c r="N439" s="190" t="str">
        <f t="shared" si="21"/>
        <v>1986</v>
      </c>
      <c r="O439" s="248" t="s">
        <v>24888</v>
      </c>
    </row>
    <row r="440" spans="1:15">
      <c r="A440" s="190">
        <v>439</v>
      </c>
      <c r="B440" s="190" t="s">
        <v>3299</v>
      </c>
      <c r="C440" s="190" t="s">
        <v>3300</v>
      </c>
      <c r="D440" s="190" t="s">
        <v>1841</v>
      </c>
      <c r="E440" s="190" t="s">
        <v>66</v>
      </c>
      <c r="F440" s="190" t="s">
        <v>3302</v>
      </c>
      <c r="G440" s="190">
        <f t="shared" si="20"/>
        <v>35</v>
      </c>
      <c r="H440" s="190" t="str">
        <f t="shared" si="19"/>
        <v>'&gt;30 Tahun</v>
      </c>
      <c r="I440" s="190" t="s">
        <v>3058</v>
      </c>
      <c r="J440" s="190" t="s">
        <v>79</v>
      </c>
      <c r="K440" s="190" t="s">
        <v>3059</v>
      </c>
      <c r="L440" s="190" t="s">
        <v>79</v>
      </c>
      <c r="M440" s="190" t="s">
        <v>3301</v>
      </c>
      <c r="N440" s="190" t="str">
        <f t="shared" si="21"/>
        <v>1986</v>
      </c>
      <c r="O440" s="248" t="s">
        <v>24889</v>
      </c>
    </row>
    <row r="441" spans="1:15">
      <c r="A441" s="190">
        <v>440</v>
      </c>
      <c r="B441" s="190" t="s">
        <v>3303</v>
      </c>
      <c r="C441" s="190" t="s">
        <v>3304</v>
      </c>
      <c r="D441" s="190" t="s">
        <v>1841</v>
      </c>
      <c r="E441" s="190" t="s">
        <v>65</v>
      </c>
      <c r="F441" s="190" t="s">
        <v>3305</v>
      </c>
      <c r="G441" s="190">
        <f t="shared" si="20"/>
        <v>35</v>
      </c>
      <c r="H441" s="190" t="str">
        <f t="shared" si="19"/>
        <v>'&gt;30 Tahun</v>
      </c>
      <c r="I441" s="190" t="s">
        <v>3058</v>
      </c>
      <c r="J441" s="190" t="s">
        <v>79</v>
      </c>
      <c r="K441" s="190" t="s">
        <v>3059</v>
      </c>
      <c r="L441" s="190" t="s">
        <v>79</v>
      </c>
      <c r="M441" s="190" t="s">
        <v>3306</v>
      </c>
      <c r="N441" s="190" t="str">
        <f t="shared" si="21"/>
        <v>1986</v>
      </c>
      <c r="O441" s="248" t="s">
        <v>24890</v>
      </c>
    </row>
    <row r="442" spans="1:15">
      <c r="A442" s="190">
        <v>441</v>
      </c>
      <c r="B442" s="190" t="s">
        <v>3307</v>
      </c>
      <c r="C442" s="190" t="s">
        <v>3308</v>
      </c>
      <c r="D442" s="190" t="s">
        <v>1841</v>
      </c>
      <c r="E442" s="190" t="s">
        <v>65</v>
      </c>
      <c r="F442" s="190" t="s">
        <v>3309</v>
      </c>
      <c r="G442" s="190">
        <f t="shared" si="20"/>
        <v>35</v>
      </c>
      <c r="H442" s="190" t="str">
        <f t="shared" si="19"/>
        <v>'&gt;30 Tahun</v>
      </c>
      <c r="I442" s="190" t="s">
        <v>3058</v>
      </c>
      <c r="J442" s="190" t="s">
        <v>79</v>
      </c>
      <c r="K442" s="190" t="s">
        <v>3059</v>
      </c>
      <c r="L442" s="190" t="s">
        <v>79</v>
      </c>
      <c r="M442" s="190" t="s">
        <v>2815</v>
      </c>
      <c r="N442" s="190" t="str">
        <f t="shared" si="21"/>
        <v>1986</v>
      </c>
      <c r="O442" s="248" t="s">
        <v>24891</v>
      </c>
    </row>
    <row r="443" spans="1:15">
      <c r="A443" s="190">
        <v>442</v>
      </c>
      <c r="B443" s="190" t="s">
        <v>3310</v>
      </c>
      <c r="C443" s="190" t="s">
        <v>3311</v>
      </c>
      <c r="D443" s="190" t="s">
        <v>1841</v>
      </c>
      <c r="E443" s="190" t="s">
        <v>65</v>
      </c>
      <c r="F443" s="190" t="s">
        <v>3312</v>
      </c>
      <c r="G443" s="190">
        <f t="shared" si="20"/>
        <v>35</v>
      </c>
      <c r="H443" s="190" t="str">
        <f t="shared" si="19"/>
        <v>'&gt;30 Tahun</v>
      </c>
      <c r="I443" s="190" t="s">
        <v>3058</v>
      </c>
      <c r="J443" s="190" t="s">
        <v>79</v>
      </c>
      <c r="K443" s="190" t="s">
        <v>3059</v>
      </c>
      <c r="L443" s="190" t="s">
        <v>79</v>
      </c>
      <c r="M443" s="190" t="s">
        <v>2815</v>
      </c>
      <c r="N443" s="190" t="str">
        <f t="shared" si="21"/>
        <v>1986</v>
      </c>
      <c r="O443" s="248" t="s">
        <v>24892</v>
      </c>
    </row>
    <row r="444" spans="1:15">
      <c r="A444" s="190">
        <v>443</v>
      </c>
      <c r="B444" s="190" t="s">
        <v>3313</v>
      </c>
      <c r="C444" s="190" t="s">
        <v>3314</v>
      </c>
      <c r="D444" s="190" t="s">
        <v>2185</v>
      </c>
      <c r="E444" s="190" t="s">
        <v>25</v>
      </c>
      <c r="F444" s="190" t="s">
        <v>3315</v>
      </c>
      <c r="G444" s="190">
        <f t="shared" si="20"/>
        <v>35</v>
      </c>
      <c r="H444" s="190" t="str">
        <f t="shared" si="19"/>
        <v>'&gt;30 Tahun</v>
      </c>
      <c r="I444" s="190" t="s">
        <v>3058</v>
      </c>
      <c r="J444" s="190" t="s">
        <v>79</v>
      </c>
      <c r="K444" s="190" t="s">
        <v>3059</v>
      </c>
      <c r="L444" s="190" t="s">
        <v>79</v>
      </c>
      <c r="M444" s="190" t="s">
        <v>2815</v>
      </c>
      <c r="N444" s="190" t="str">
        <f t="shared" si="21"/>
        <v>1986</v>
      </c>
      <c r="O444" s="248" t="s">
        <v>24893</v>
      </c>
    </row>
    <row r="445" spans="1:15">
      <c r="A445" s="190">
        <v>444</v>
      </c>
      <c r="B445" s="190" t="s">
        <v>3316</v>
      </c>
      <c r="C445" s="190" t="s">
        <v>3317</v>
      </c>
      <c r="D445" s="190" t="s">
        <v>1841</v>
      </c>
      <c r="E445" s="190" t="s">
        <v>65</v>
      </c>
      <c r="F445" s="190" t="s">
        <v>3318</v>
      </c>
      <c r="G445" s="190">
        <f t="shared" si="20"/>
        <v>35</v>
      </c>
      <c r="H445" s="190" t="str">
        <f t="shared" si="19"/>
        <v>'&gt;30 Tahun</v>
      </c>
      <c r="I445" s="190" t="s">
        <v>3058</v>
      </c>
      <c r="J445" s="190" t="s">
        <v>79</v>
      </c>
      <c r="K445" s="190" t="s">
        <v>3059</v>
      </c>
      <c r="L445" s="190" t="s">
        <v>79</v>
      </c>
      <c r="M445" s="190" t="s">
        <v>2815</v>
      </c>
      <c r="N445" s="190" t="str">
        <f t="shared" si="21"/>
        <v>1986</v>
      </c>
      <c r="O445" s="248" t="s">
        <v>24894</v>
      </c>
    </row>
    <row r="446" spans="1:15">
      <c r="A446" s="190">
        <v>445</v>
      </c>
      <c r="B446" s="190" t="s">
        <v>3319</v>
      </c>
      <c r="C446" s="190" t="s">
        <v>3320</v>
      </c>
      <c r="D446" s="190" t="s">
        <v>1841</v>
      </c>
      <c r="E446" s="190" t="s">
        <v>65</v>
      </c>
      <c r="F446" s="190" t="s">
        <v>3321</v>
      </c>
      <c r="G446" s="190">
        <f t="shared" si="20"/>
        <v>35</v>
      </c>
      <c r="H446" s="190" t="str">
        <f t="shared" si="19"/>
        <v>'&gt;30 Tahun</v>
      </c>
      <c r="I446" s="190" t="s">
        <v>3058</v>
      </c>
      <c r="J446" s="190" t="s">
        <v>79</v>
      </c>
      <c r="K446" s="190" t="s">
        <v>3059</v>
      </c>
      <c r="L446" s="190" t="s">
        <v>79</v>
      </c>
      <c r="M446" s="190" t="s">
        <v>3275</v>
      </c>
      <c r="N446" s="190" t="str">
        <f t="shared" si="21"/>
        <v>1986</v>
      </c>
      <c r="O446" s="248" t="s">
        <v>24895</v>
      </c>
    </row>
    <row r="447" spans="1:15">
      <c r="A447" s="190">
        <v>446</v>
      </c>
      <c r="B447" s="190" t="s">
        <v>3323</v>
      </c>
      <c r="C447" s="190" t="s">
        <v>3324</v>
      </c>
      <c r="D447" s="190" t="s">
        <v>2155</v>
      </c>
      <c r="E447" s="190" t="s">
        <v>26</v>
      </c>
      <c r="F447" s="190" t="s">
        <v>3325</v>
      </c>
      <c r="G447" s="190">
        <f t="shared" si="20"/>
        <v>35</v>
      </c>
      <c r="H447" s="190" t="str">
        <f t="shared" si="19"/>
        <v>'&gt;30 Tahun</v>
      </c>
      <c r="I447" s="190" t="s">
        <v>3058</v>
      </c>
      <c r="J447" s="190" t="s">
        <v>79</v>
      </c>
      <c r="K447" s="190" t="s">
        <v>3059</v>
      </c>
      <c r="L447" s="190" t="s">
        <v>79</v>
      </c>
      <c r="M447" s="190" t="s">
        <v>2827</v>
      </c>
      <c r="N447" s="190" t="str">
        <f t="shared" si="21"/>
        <v>1986</v>
      </c>
      <c r="O447" s="248" t="s">
        <v>24896</v>
      </c>
    </row>
    <row r="448" spans="1:15">
      <c r="A448" s="190">
        <v>447</v>
      </c>
      <c r="B448" s="190" t="s">
        <v>3326</v>
      </c>
      <c r="C448" s="190" t="s">
        <v>3327</v>
      </c>
      <c r="D448" s="190" t="s">
        <v>1841</v>
      </c>
      <c r="E448" s="190" t="s">
        <v>65</v>
      </c>
      <c r="F448" s="190" t="s">
        <v>3328</v>
      </c>
      <c r="G448" s="190">
        <f t="shared" si="20"/>
        <v>30</v>
      </c>
      <c r="H448" s="190" t="str">
        <f t="shared" si="19"/>
        <v>21 - 30 Tahun</v>
      </c>
      <c r="I448" s="190" t="s">
        <v>3058</v>
      </c>
      <c r="J448" s="190" t="s">
        <v>79</v>
      </c>
      <c r="K448" s="190" t="s">
        <v>3059</v>
      </c>
      <c r="L448" s="190" t="s">
        <v>79</v>
      </c>
      <c r="M448" s="190" t="s">
        <v>2151</v>
      </c>
      <c r="N448" s="190" t="str">
        <f t="shared" si="21"/>
        <v>1991</v>
      </c>
      <c r="O448" s="248" t="s">
        <v>24897</v>
      </c>
    </row>
    <row r="449" spans="1:15">
      <c r="A449" s="190">
        <v>448</v>
      </c>
      <c r="B449" s="190" t="s">
        <v>3329</v>
      </c>
      <c r="C449" s="190" t="s">
        <v>3330</v>
      </c>
      <c r="D449" s="190" t="s">
        <v>1841</v>
      </c>
      <c r="E449" s="190" t="s">
        <v>65</v>
      </c>
      <c r="F449" s="190" t="s">
        <v>3332</v>
      </c>
      <c r="G449" s="190">
        <f t="shared" si="20"/>
        <v>25</v>
      </c>
      <c r="H449" s="190" t="str">
        <f t="shared" si="19"/>
        <v>21 - 30 Tahun</v>
      </c>
      <c r="I449" s="190" t="s">
        <v>3058</v>
      </c>
      <c r="J449" s="190" t="s">
        <v>79</v>
      </c>
      <c r="K449" s="190" t="s">
        <v>3059</v>
      </c>
      <c r="L449" s="190" t="s">
        <v>79</v>
      </c>
      <c r="M449" s="190" t="s">
        <v>3331</v>
      </c>
      <c r="N449" s="190" t="str">
        <f t="shared" si="21"/>
        <v>1996</v>
      </c>
      <c r="O449" s="248" t="s">
        <v>24898</v>
      </c>
    </row>
    <row r="450" spans="1:15">
      <c r="A450" s="190">
        <v>449</v>
      </c>
      <c r="B450" s="190" t="s">
        <v>3333</v>
      </c>
      <c r="C450" s="190" t="s">
        <v>3334</v>
      </c>
      <c r="D450" s="190" t="s">
        <v>2113</v>
      </c>
      <c r="E450" s="190" t="s">
        <v>62</v>
      </c>
      <c r="F450" s="190" t="s">
        <v>3336</v>
      </c>
      <c r="G450" s="190">
        <f t="shared" si="20"/>
        <v>25</v>
      </c>
      <c r="H450" s="190" t="str">
        <f t="shared" ref="H450:H513" si="22">IF(G450&lt;=10,"0 - 10 Tahun",IF(AND(G450&gt;10,G450&lt;=20),"11 - 20 Tahun",IF(AND(G450&gt;20,G450&lt;=30),"21 - 30 Tahun",IF(AND(G450&gt;30),"'&gt;30 Tahun",))))</f>
        <v>21 - 30 Tahun</v>
      </c>
      <c r="I450" s="190" t="s">
        <v>3058</v>
      </c>
      <c r="J450" s="190" t="s">
        <v>79</v>
      </c>
      <c r="K450" s="190" t="s">
        <v>3059</v>
      </c>
      <c r="L450" s="190" t="s">
        <v>79</v>
      </c>
      <c r="M450" s="190" t="s">
        <v>3335</v>
      </c>
      <c r="N450" s="190" t="str">
        <f t="shared" si="21"/>
        <v>1996</v>
      </c>
      <c r="O450" s="248" t="s">
        <v>24899</v>
      </c>
    </row>
    <row r="451" spans="1:15">
      <c r="A451" s="190">
        <v>450</v>
      </c>
      <c r="B451" s="190" t="s">
        <v>3337</v>
      </c>
      <c r="C451" s="190" t="s">
        <v>3338</v>
      </c>
      <c r="D451" s="190" t="s">
        <v>1832</v>
      </c>
      <c r="E451" s="190" t="s">
        <v>60</v>
      </c>
      <c r="F451" s="190" t="s">
        <v>3340</v>
      </c>
      <c r="G451" s="190">
        <f t="shared" ref="G451:G514" si="23">2021-N451</f>
        <v>21</v>
      </c>
      <c r="H451" s="190" t="str">
        <f t="shared" si="22"/>
        <v>21 - 30 Tahun</v>
      </c>
      <c r="I451" s="190" t="s">
        <v>3341</v>
      </c>
      <c r="J451" s="190" t="s">
        <v>3342</v>
      </c>
      <c r="K451" s="190" t="s">
        <v>3343</v>
      </c>
      <c r="L451" s="190" t="s">
        <v>80</v>
      </c>
      <c r="M451" s="190" t="s">
        <v>3339</v>
      </c>
      <c r="N451" s="190" t="str">
        <f t="shared" si="21"/>
        <v>2000</v>
      </c>
      <c r="O451" s="248" t="s">
        <v>24900</v>
      </c>
    </row>
    <row r="452" spans="1:15">
      <c r="A452" s="190">
        <v>451</v>
      </c>
      <c r="B452" s="190" t="s">
        <v>3344</v>
      </c>
      <c r="C452" s="190" t="s">
        <v>3345</v>
      </c>
      <c r="D452" s="190" t="s">
        <v>2103</v>
      </c>
      <c r="E452" s="190" t="s">
        <v>28</v>
      </c>
      <c r="F452" s="190" t="s">
        <v>3346</v>
      </c>
      <c r="G452" s="190">
        <f t="shared" si="23"/>
        <v>21</v>
      </c>
      <c r="H452" s="190" t="str">
        <f t="shared" si="22"/>
        <v>21 - 30 Tahun</v>
      </c>
      <c r="I452" s="190" t="s">
        <v>3341</v>
      </c>
      <c r="J452" s="190" t="s">
        <v>3342</v>
      </c>
      <c r="K452" s="190" t="s">
        <v>3343</v>
      </c>
      <c r="L452" s="190" t="s">
        <v>80</v>
      </c>
      <c r="M452" s="190" t="s">
        <v>3339</v>
      </c>
      <c r="N452" s="190" t="str">
        <f t="shared" si="21"/>
        <v>2000</v>
      </c>
      <c r="O452" s="248" t="s">
        <v>24901</v>
      </c>
    </row>
    <row r="453" spans="1:15">
      <c r="A453" s="190">
        <v>452</v>
      </c>
      <c r="B453" s="190" t="s">
        <v>3347</v>
      </c>
      <c r="C453" s="190" t="s">
        <v>3348</v>
      </c>
      <c r="D453" s="190" t="s">
        <v>2103</v>
      </c>
      <c r="E453" s="190" t="s">
        <v>28</v>
      </c>
      <c r="F453" s="190" t="s">
        <v>3349</v>
      </c>
      <c r="G453" s="190">
        <f t="shared" si="23"/>
        <v>21</v>
      </c>
      <c r="H453" s="190" t="str">
        <f t="shared" si="22"/>
        <v>21 - 30 Tahun</v>
      </c>
      <c r="I453" s="190" t="s">
        <v>3341</v>
      </c>
      <c r="J453" s="190" t="s">
        <v>3342</v>
      </c>
      <c r="K453" s="190" t="s">
        <v>3343</v>
      </c>
      <c r="L453" s="190" t="s">
        <v>80</v>
      </c>
      <c r="M453" s="190" t="s">
        <v>3339</v>
      </c>
      <c r="N453" s="190" t="str">
        <f t="shared" si="21"/>
        <v>2000</v>
      </c>
      <c r="O453" s="248" t="s">
        <v>24902</v>
      </c>
    </row>
    <row r="454" spans="1:15">
      <c r="A454" s="190">
        <v>453</v>
      </c>
      <c r="B454" s="190" t="s">
        <v>3350</v>
      </c>
      <c r="C454" s="190" t="s">
        <v>3351</v>
      </c>
      <c r="D454" s="190" t="s">
        <v>2103</v>
      </c>
      <c r="E454" s="190" t="s">
        <v>28</v>
      </c>
      <c r="F454" s="190" t="s">
        <v>3352</v>
      </c>
      <c r="G454" s="190">
        <f t="shared" si="23"/>
        <v>21</v>
      </c>
      <c r="H454" s="190" t="str">
        <f t="shared" si="22"/>
        <v>21 - 30 Tahun</v>
      </c>
      <c r="I454" s="190" t="s">
        <v>3341</v>
      </c>
      <c r="J454" s="190" t="s">
        <v>3342</v>
      </c>
      <c r="K454" s="190" t="s">
        <v>3343</v>
      </c>
      <c r="L454" s="190" t="s">
        <v>80</v>
      </c>
      <c r="M454" s="190" t="s">
        <v>3339</v>
      </c>
      <c r="N454" s="190" t="str">
        <f t="shared" si="21"/>
        <v>2000</v>
      </c>
      <c r="O454" s="248" t="s">
        <v>24903</v>
      </c>
    </row>
    <row r="455" spans="1:15">
      <c r="A455" s="190">
        <v>454</v>
      </c>
      <c r="B455" s="190" t="s">
        <v>3353</v>
      </c>
      <c r="C455" s="190" t="s">
        <v>3354</v>
      </c>
      <c r="D455" s="190" t="s">
        <v>1832</v>
      </c>
      <c r="E455" s="190" t="s">
        <v>60</v>
      </c>
      <c r="F455" s="190" t="s">
        <v>3355</v>
      </c>
      <c r="G455" s="190">
        <f t="shared" si="23"/>
        <v>20</v>
      </c>
      <c r="H455" s="190" t="str">
        <f t="shared" si="22"/>
        <v>11 - 20 Tahun</v>
      </c>
      <c r="I455" s="190" t="s">
        <v>3341</v>
      </c>
      <c r="J455" s="190" t="s">
        <v>3342</v>
      </c>
      <c r="K455" s="190" t="s">
        <v>3343</v>
      </c>
      <c r="L455" s="190" t="s">
        <v>80</v>
      </c>
      <c r="M455" s="190" t="s">
        <v>2193</v>
      </c>
      <c r="N455" s="190" t="str">
        <f t="shared" si="21"/>
        <v>2001</v>
      </c>
      <c r="O455" s="248" t="s">
        <v>24904</v>
      </c>
    </row>
    <row r="456" spans="1:15">
      <c r="A456" s="190">
        <v>455</v>
      </c>
      <c r="B456" s="190" t="s">
        <v>3356</v>
      </c>
      <c r="C456" s="190" t="s">
        <v>3357</v>
      </c>
      <c r="D456" s="190" t="s">
        <v>2103</v>
      </c>
      <c r="E456" s="190" t="s">
        <v>28</v>
      </c>
      <c r="F456" s="190" t="s">
        <v>3358</v>
      </c>
      <c r="G456" s="190">
        <f t="shared" si="23"/>
        <v>20</v>
      </c>
      <c r="H456" s="190" t="str">
        <f t="shared" si="22"/>
        <v>11 - 20 Tahun</v>
      </c>
      <c r="I456" s="190" t="s">
        <v>3341</v>
      </c>
      <c r="J456" s="190" t="s">
        <v>3342</v>
      </c>
      <c r="K456" s="190" t="s">
        <v>3343</v>
      </c>
      <c r="L456" s="190" t="s">
        <v>80</v>
      </c>
      <c r="M456" s="190" t="s">
        <v>2193</v>
      </c>
      <c r="N456" s="190" t="str">
        <f t="shared" si="21"/>
        <v>2001</v>
      </c>
      <c r="O456" s="248" t="s">
        <v>24905</v>
      </c>
    </row>
    <row r="457" spans="1:15">
      <c r="A457" s="190">
        <v>456</v>
      </c>
      <c r="B457" s="190" t="s">
        <v>3359</v>
      </c>
      <c r="C457" s="190" t="s">
        <v>3360</v>
      </c>
      <c r="D457" s="190" t="s">
        <v>1832</v>
      </c>
      <c r="E457" s="190" t="s">
        <v>60</v>
      </c>
      <c r="F457" s="190" t="s">
        <v>3361</v>
      </c>
      <c r="G457" s="190">
        <f t="shared" si="23"/>
        <v>20</v>
      </c>
      <c r="H457" s="190" t="str">
        <f t="shared" si="22"/>
        <v>11 - 20 Tahun</v>
      </c>
      <c r="I457" s="190" t="s">
        <v>3341</v>
      </c>
      <c r="J457" s="190" t="s">
        <v>3342</v>
      </c>
      <c r="K457" s="190" t="s">
        <v>3343</v>
      </c>
      <c r="L457" s="190" t="s">
        <v>80</v>
      </c>
      <c r="M457" s="190" t="s">
        <v>2193</v>
      </c>
      <c r="N457" s="190" t="str">
        <f t="shared" si="21"/>
        <v>2001</v>
      </c>
      <c r="O457" s="248" t="s">
        <v>24906</v>
      </c>
    </row>
    <row r="458" spans="1:15">
      <c r="A458" s="190">
        <v>457</v>
      </c>
      <c r="B458" s="190" t="s">
        <v>3362</v>
      </c>
      <c r="C458" s="190" t="s">
        <v>3363</v>
      </c>
      <c r="D458" s="190" t="s">
        <v>1841</v>
      </c>
      <c r="E458" s="190" t="s">
        <v>30</v>
      </c>
      <c r="F458" s="190" t="s">
        <v>3364</v>
      </c>
      <c r="G458" s="190">
        <f t="shared" si="23"/>
        <v>19</v>
      </c>
      <c r="H458" s="190" t="str">
        <f t="shared" si="22"/>
        <v>11 - 20 Tahun</v>
      </c>
      <c r="I458" s="190" t="s">
        <v>3341</v>
      </c>
      <c r="J458" s="190" t="s">
        <v>3342</v>
      </c>
      <c r="K458" s="190" t="s">
        <v>3343</v>
      </c>
      <c r="L458" s="190" t="s">
        <v>80</v>
      </c>
      <c r="M458" s="190" t="s">
        <v>2284</v>
      </c>
      <c r="N458" s="190" t="str">
        <f t="shared" si="21"/>
        <v>2002</v>
      </c>
      <c r="O458" s="248" t="s">
        <v>24907</v>
      </c>
    </row>
    <row r="459" spans="1:15">
      <c r="A459" s="190">
        <v>458</v>
      </c>
      <c r="B459" s="190" t="s">
        <v>3365</v>
      </c>
      <c r="C459" s="190" t="s">
        <v>3366</v>
      </c>
      <c r="D459" s="190" t="s">
        <v>1841</v>
      </c>
      <c r="E459" s="190" t="s">
        <v>30</v>
      </c>
      <c r="F459" s="190" t="s">
        <v>3368</v>
      </c>
      <c r="G459" s="190">
        <f t="shared" si="23"/>
        <v>19</v>
      </c>
      <c r="H459" s="190" t="str">
        <f t="shared" si="22"/>
        <v>11 - 20 Tahun</v>
      </c>
      <c r="I459" s="190" t="s">
        <v>3341</v>
      </c>
      <c r="J459" s="190" t="s">
        <v>3342</v>
      </c>
      <c r="K459" s="190" t="s">
        <v>3343</v>
      </c>
      <c r="L459" s="190" t="s">
        <v>80</v>
      </c>
      <c r="M459" s="190" t="s">
        <v>3367</v>
      </c>
      <c r="N459" s="190" t="str">
        <f t="shared" si="21"/>
        <v>2002</v>
      </c>
      <c r="O459" s="248" t="s">
        <v>24908</v>
      </c>
    </row>
    <row r="460" spans="1:15">
      <c r="A460" s="190">
        <v>459</v>
      </c>
      <c r="B460" s="190" t="s">
        <v>3369</v>
      </c>
      <c r="C460" s="190" t="s">
        <v>3370</v>
      </c>
      <c r="D460" s="190" t="s">
        <v>1841</v>
      </c>
      <c r="E460" s="190" t="s">
        <v>30</v>
      </c>
      <c r="F460" s="190" t="s">
        <v>3371</v>
      </c>
      <c r="G460" s="190">
        <f t="shared" si="23"/>
        <v>19</v>
      </c>
      <c r="H460" s="190" t="str">
        <f t="shared" si="22"/>
        <v>11 - 20 Tahun</v>
      </c>
      <c r="I460" s="190" t="s">
        <v>3341</v>
      </c>
      <c r="J460" s="190" t="s">
        <v>3342</v>
      </c>
      <c r="K460" s="190" t="s">
        <v>3343</v>
      </c>
      <c r="L460" s="190" t="s">
        <v>80</v>
      </c>
      <c r="M460" s="190" t="s">
        <v>2284</v>
      </c>
      <c r="N460" s="190" t="str">
        <f t="shared" si="21"/>
        <v>2002</v>
      </c>
      <c r="O460" s="248" t="s">
        <v>24909</v>
      </c>
    </row>
    <row r="461" spans="1:15">
      <c r="A461" s="190">
        <v>460</v>
      </c>
      <c r="B461" s="190" t="s">
        <v>3372</v>
      </c>
      <c r="C461" s="190" t="s">
        <v>3373</v>
      </c>
      <c r="D461" s="190" t="s">
        <v>1841</v>
      </c>
      <c r="E461" s="190" t="s">
        <v>30</v>
      </c>
      <c r="F461" s="190" t="s">
        <v>3374</v>
      </c>
      <c r="G461" s="190">
        <f t="shared" si="23"/>
        <v>19</v>
      </c>
      <c r="H461" s="190" t="str">
        <f t="shared" si="22"/>
        <v>11 - 20 Tahun</v>
      </c>
      <c r="I461" s="190" t="s">
        <v>3341</v>
      </c>
      <c r="J461" s="190" t="s">
        <v>3342</v>
      </c>
      <c r="K461" s="190" t="s">
        <v>3343</v>
      </c>
      <c r="L461" s="190" t="s">
        <v>80</v>
      </c>
      <c r="M461" s="190" t="s">
        <v>2265</v>
      </c>
      <c r="N461" s="190" t="str">
        <f t="shared" si="21"/>
        <v>2002</v>
      </c>
      <c r="O461" s="248" t="s">
        <v>24910</v>
      </c>
    </row>
    <row r="462" spans="1:15">
      <c r="A462" s="190">
        <v>461</v>
      </c>
      <c r="B462" s="190" t="s">
        <v>3375</v>
      </c>
      <c r="C462" s="190" t="s">
        <v>3376</v>
      </c>
      <c r="D462" s="190" t="s">
        <v>2102</v>
      </c>
      <c r="E462" s="190" t="s">
        <v>31</v>
      </c>
      <c r="F462" s="190" t="s">
        <v>3377</v>
      </c>
      <c r="G462" s="190">
        <f t="shared" si="23"/>
        <v>19</v>
      </c>
      <c r="H462" s="190" t="str">
        <f t="shared" si="22"/>
        <v>11 - 20 Tahun</v>
      </c>
      <c r="I462" s="190" t="s">
        <v>3341</v>
      </c>
      <c r="J462" s="190" t="s">
        <v>3342</v>
      </c>
      <c r="K462" s="190" t="s">
        <v>3343</v>
      </c>
      <c r="L462" s="190" t="s">
        <v>80</v>
      </c>
      <c r="M462" s="190" t="s">
        <v>2265</v>
      </c>
      <c r="N462" s="190" t="str">
        <f t="shared" si="21"/>
        <v>2002</v>
      </c>
      <c r="O462" s="248" t="s">
        <v>24911</v>
      </c>
    </row>
    <row r="463" spans="1:15">
      <c r="A463" s="190">
        <v>462</v>
      </c>
      <c r="B463" s="190" t="s">
        <v>3379</v>
      </c>
      <c r="C463" s="190" t="s">
        <v>3380</v>
      </c>
      <c r="D463" s="190" t="s">
        <v>2113</v>
      </c>
      <c r="E463" s="190" t="s">
        <v>62</v>
      </c>
      <c r="F463" s="190" t="s">
        <v>3381</v>
      </c>
      <c r="G463" s="190">
        <f t="shared" si="23"/>
        <v>18</v>
      </c>
      <c r="H463" s="190" t="str">
        <f t="shared" si="22"/>
        <v>11 - 20 Tahun</v>
      </c>
      <c r="I463" s="190" t="s">
        <v>3341</v>
      </c>
      <c r="J463" s="190" t="s">
        <v>3342</v>
      </c>
      <c r="K463" s="190" t="s">
        <v>3343</v>
      </c>
      <c r="L463" s="190" t="s">
        <v>80</v>
      </c>
      <c r="M463" s="190" t="s">
        <v>3378</v>
      </c>
      <c r="N463" s="190" t="str">
        <f t="shared" si="21"/>
        <v>2003</v>
      </c>
      <c r="O463" s="248" t="s">
        <v>24912</v>
      </c>
    </row>
    <row r="464" spans="1:15">
      <c r="A464" s="190">
        <v>463</v>
      </c>
      <c r="B464" s="190" t="s">
        <v>3382</v>
      </c>
      <c r="C464" s="190" t="s">
        <v>3383</v>
      </c>
      <c r="D464" s="190" t="s">
        <v>1837</v>
      </c>
      <c r="E464" s="190" t="s">
        <v>29</v>
      </c>
      <c r="F464" s="190" t="s">
        <v>3384</v>
      </c>
      <c r="G464" s="190">
        <f t="shared" si="23"/>
        <v>18</v>
      </c>
      <c r="H464" s="190" t="str">
        <f t="shared" si="22"/>
        <v>11 - 20 Tahun</v>
      </c>
      <c r="I464" s="190" t="s">
        <v>3341</v>
      </c>
      <c r="J464" s="190" t="s">
        <v>3342</v>
      </c>
      <c r="K464" s="190" t="s">
        <v>3343</v>
      </c>
      <c r="L464" s="190" t="s">
        <v>80</v>
      </c>
      <c r="M464" s="190" t="s">
        <v>3378</v>
      </c>
      <c r="N464" s="190" t="str">
        <f t="shared" si="21"/>
        <v>2003</v>
      </c>
      <c r="O464" s="248" t="s">
        <v>24913</v>
      </c>
    </row>
    <row r="465" spans="1:15">
      <c r="A465" s="190">
        <v>464</v>
      </c>
      <c r="B465" s="190" t="s">
        <v>3385</v>
      </c>
      <c r="C465" s="190" t="s">
        <v>3386</v>
      </c>
      <c r="D465" s="190" t="s">
        <v>2103</v>
      </c>
      <c r="E465" s="190" t="s">
        <v>64</v>
      </c>
      <c r="F465" s="190" t="s">
        <v>3387</v>
      </c>
      <c r="G465" s="190">
        <f t="shared" si="23"/>
        <v>18</v>
      </c>
      <c r="H465" s="190" t="str">
        <f t="shared" si="22"/>
        <v>11 - 20 Tahun</v>
      </c>
      <c r="I465" s="190" t="s">
        <v>3341</v>
      </c>
      <c r="J465" s="190" t="s">
        <v>3342</v>
      </c>
      <c r="K465" s="190" t="s">
        <v>3343</v>
      </c>
      <c r="L465" s="190" t="s">
        <v>80</v>
      </c>
      <c r="M465" s="190" t="s">
        <v>3378</v>
      </c>
      <c r="N465" s="190" t="str">
        <f t="shared" si="21"/>
        <v>2003</v>
      </c>
      <c r="O465" s="248" t="s">
        <v>24914</v>
      </c>
    </row>
    <row r="466" spans="1:15">
      <c r="A466" s="190">
        <v>465</v>
      </c>
      <c r="B466" s="190" t="s">
        <v>3389</v>
      </c>
      <c r="C466" s="190" t="s">
        <v>3390</v>
      </c>
      <c r="D466" s="190" t="s">
        <v>2103</v>
      </c>
      <c r="E466" s="190" t="s">
        <v>28</v>
      </c>
      <c r="F466" s="190" t="s">
        <v>3391</v>
      </c>
      <c r="G466" s="190">
        <f t="shared" si="23"/>
        <v>17</v>
      </c>
      <c r="H466" s="190" t="str">
        <f t="shared" si="22"/>
        <v>11 - 20 Tahun</v>
      </c>
      <c r="I466" s="190" t="s">
        <v>3341</v>
      </c>
      <c r="J466" s="190" t="s">
        <v>3342</v>
      </c>
      <c r="K466" s="190" t="s">
        <v>3343</v>
      </c>
      <c r="L466" s="190" t="s">
        <v>80</v>
      </c>
      <c r="M466" s="190" t="s">
        <v>3388</v>
      </c>
      <c r="N466" s="190" t="str">
        <f t="shared" si="21"/>
        <v>2004</v>
      </c>
      <c r="O466" s="248" t="s">
        <v>24915</v>
      </c>
    </row>
    <row r="467" spans="1:15">
      <c r="A467" s="190">
        <v>466</v>
      </c>
      <c r="B467" s="190" t="s">
        <v>3392</v>
      </c>
      <c r="C467" s="190" t="s">
        <v>3393</v>
      </c>
      <c r="D467" s="190" t="s">
        <v>1837</v>
      </c>
      <c r="E467" s="190" t="s">
        <v>29</v>
      </c>
      <c r="F467" s="190" t="s">
        <v>3394</v>
      </c>
      <c r="G467" s="190">
        <f t="shared" si="23"/>
        <v>17</v>
      </c>
      <c r="H467" s="190" t="str">
        <f t="shared" si="22"/>
        <v>11 - 20 Tahun</v>
      </c>
      <c r="I467" s="190" t="s">
        <v>3341</v>
      </c>
      <c r="J467" s="190" t="s">
        <v>3342</v>
      </c>
      <c r="K467" s="190" t="s">
        <v>3343</v>
      </c>
      <c r="L467" s="190" t="s">
        <v>80</v>
      </c>
      <c r="M467" s="190" t="s">
        <v>3388</v>
      </c>
      <c r="N467" s="190" t="str">
        <f t="shared" si="21"/>
        <v>2004</v>
      </c>
      <c r="O467" s="248" t="s">
        <v>24916</v>
      </c>
    </row>
    <row r="468" spans="1:15">
      <c r="A468" s="190">
        <v>467</v>
      </c>
      <c r="B468" s="190" t="s">
        <v>3395</v>
      </c>
      <c r="C468" s="190" t="s">
        <v>3396</v>
      </c>
      <c r="D468" s="190" t="s">
        <v>1837</v>
      </c>
      <c r="E468" s="190" t="s">
        <v>29</v>
      </c>
      <c r="F468" s="190" t="s">
        <v>3397</v>
      </c>
      <c r="G468" s="190">
        <f t="shared" si="23"/>
        <v>17</v>
      </c>
      <c r="H468" s="190" t="str">
        <f t="shared" si="22"/>
        <v>11 - 20 Tahun</v>
      </c>
      <c r="I468" s="190" t="s">
        <v>3341</v>
      </c>
      <c r="J468" s="190" t="s">
        <v>3342</v>
      </c>
      <c r="K468" s="190" t="s">
        <v>3343</v>
      </c>
      <c r="L468" s="190" t="s">
        <v>80</v>
      </c>
      <c r="M468" s="190" t="s">
        <v>3388</v>
      </c>
      <c r="N468" s="190" t="str">
        <f t="shared" si="21"/>
        <v>2004</v>
      </c>
      <c r="O468" s="248" t="s">
        <v>24917</v>
      </c>
    </row>
    <row r="469" spans="1:15">
      <c r="A469" s="190">
        <v>468</v>
      </c>
      <c r="B469" s="190" t="s">
        <v>3398</v>
      </c>
      <c r="C469" s="190" t="s">
        <v>3399</v>
      </c>
      <c r="D469" s="190" t="s">
        <v>1837</v>
      </c>
      <c r="E469" s="190" t="s">
        <v>29</v>
      </c>
      <c r="F469" s="190" t="s">
        <v>3400</v>
      </c>
      <c r="G469" s="190">
        <f t="shared" si="23"/>
        <v>17</v>
      </c>
      <c r="H469" s="190" t="str">
        <f t="shared" si="22"/>
        <v>11 - 20 Tahun</v>
      </c>
      <c r="I469" s="190" t="s">
        <v>3341</v>
      </c>
      <c r="J469" s="190" t="s">
        <v>3342</v>
      </c>
      <c r="K469" s="190" t="s">
        <v>3343</v>
      </c>
      <c r="L469" s="190" t="s">
        <v>80</v>
      </c>
      <c r="M469" s="190" t="s">
        <v>3388</v>
      </c>
      <c r="N469" s="190" t="str">
        <f t="shared" si="21"/>
        <v>2004</v>
      </c>
      <c r="O469" s="248" t="s">
        <v>24918</v>
      </c>
    </row>
    <row r="470" spans="1:15">
      <c r="A470" s="190">
        <v>469</v>
      </c>
      <c r="B470" s="190" t="s">
        <v>3401</v>
      </c>
      <c r="C470" s="190" t="s">
        <v>3402</v>
      </c>
      <c r="D470" s="190" t="s">
        <v>2103</v>
      </c>
      <c r="E470" s="190" t="s">
        <v>28</v>
      </c>
      <c r="F470" s="190" t="s">
        <v>3403</v>
      </c>
      <c r="G470" s="190">
        <f t="shared" si="23"/>
        <v>17</v>
      </c>
      <c r="H470" s="190" t="str">
        <f t="shared" si="22"/>
        <v>11 - 20 Tahun</v>
      </c>
      <c r="I470" s="190" t="s">
        <v>3341</v>
      </c>
      <c r="J470" s="190" t="s">
        <v>3342</v>
      </c>
      <c r="K470" s="190" t="s">
        <v>3343</v>
      </c>
      <c r="L470" s="190" t="s">
        <v>80</v>
      </c>
      <c r="M470" s="190" t="s">
        <v>3388</v>
      </c>
      <c r="N470" s="190" t="str">
        <f t="shared" si="21"/>
        <v>2004</v>
      </c>
      <c r="O470" s="248" t="s">
        <v>24919</v>
      </c>
    </row>
    <row r="471" spans="1:15">
      <c r="A471" s="190">
        <v>470</v>
      </c>
      <c r="B471" s="190" t="s">
        <v>3404</v>
      </c>
      <c r="C471" s="190" t="s">
        <v>3405</v>
      </c>
      <c r="D471" s="190" t="s">
        <v>1837</v>
      </c>
      <c r="E471" s="190" t="s">
        <v>29</v>
      </c>
      <c r="F471" s="190" t="s">
        <v>3406</v>
      </c>
      <c r="G471" s="190">
        <f t="shared" si="23"/>
        <v>17</v>
      </c>
      <c r="H471" s="190" t="str">
        <f t="shared" si="22"/>
        <v>11 - 20 Tahun</v>
      </c>
      <c r="I471" s="190" t="s">
        <v>3341</v>
      </c>
      <c r="J471" s="190" t="s">
        <v>3342</v>
      </c>
      <c r="K471" s="190" t="s">
        <v>3343</v>
      </c>
      <c r="L471" s="190" t="s">
        <v>80</v>
      </c>
      <c r="M471" s="190" t="s">
        <v>3388</v>
      </c>
      <c r="N471" s="190" t="str">
        <f t="shared" si="21"/>
        <v>2004</v>
      </c>
      <c r="O471" s="248" t="s">
        <v>24920</v>
      </c>
    </row>
    <row r="472" spans="1:15">
      <c r="A472" s="190">
        <v>471</v>
      </c>
      <c r="B472" s="190" t="s">
        <v>3407</v>
      </c>
      <c r="C472" s="190" t="s">
        <v>3408</v>
      </c>
      <c r="D472" s="190" t="s">
        <v>1841</v>
      </c>
      <c r="E472" s="190" t="s">
        <v>65</v>
      </c>
      <c r="F472" s="190" t="s">
        <v>3410</v>
      </c>
      <c r="G472" s="190">
        <f t="shared" si="23"/>
        <v>16</v>
      </c>
      <c r="H472" s="190" t="str">
        <f t="shared" si="22"/>
        <v>11 - 20 Tahun</v>
      </c>
      <c r="I472" s="190" t="s">
        <v>3341</v>
      </c>
      <c r="J472" s="190" t="s">
        <v>3342</v>
      </c>
      <c r="K472" s="190" t="s">
        <v>3343</v>
      </c>
      <c r="L472" s="190" t="s">
        <v>80</v>
      </c>
      <c r="M472" s="190" t="s">
        <v>3409</v>
      </c>
      <c r="N472" s="190" t="str">
        <f t="shared" si="21"/>
        <v>2005</v>
      </c>
      <c r="O472" s="248" t="s">
        <v>24921</v>
      </c>
    </row>
    <row r="473" spans="1:15">
      <c r="A473" s="190">
        <v>472</v>
      </c>
      <c r="B473" s="190" t="s">
        <v>3411</v>
      </c>
      <c r="C473" s="190" t="s">
        <v>3412</v>
      </c>
      <c r="D473" s="190" t="s">
        <v>1841</v>
      </c>
      <c r="E473" s="190" t="s">
        <v>66</v>
      </c>
      <c r="F473" s="190" t="s">
        <v>3413</v>
      </c>
      <c r="G473" s="190">
        <f t="shared" si="23"/>
        <v>16</v>
      </c>
      <c r="H473" s="190" t="str">
        <f t="shared" si="22"/>
        <v>11 - 20 Tahun</v>
      </c>
      <c r="I473" s="190" t="s">
        <v>3341</v>
      </c>
      <c r="J473" s="190" t="s">
        <v>3342</v>
      </c>
      <c r="K473" s="190" t="s">
        <v>3343</v>
      </c>
      <c r="L473" s="190" t="s">
        <v>81</v>
      </c>
      <c r="M473" s="190" t="s">
        <v>3409</v>
      </c>
      <c r="N473" s="190" t="str">
        <f t="shared" si="21"/>
        <v>2005</v>
      </c>
      <c r="O473" s="248" t="s">
        <v>24922</v>
      </c>
    </row>
    <row r="474" spans="1:15">
      <c r="A474" s="190">
        <v>473</v>
      </c>
      <c r="B474" s="190" t="s">
        <v>3414</v>
      </c>
      <c r="C474" s="190" t="s">
        <v>3415</v>
      </c>
      <c r="D474" s="190" t="s">
        <v>1841</v>
      </c>
      <c r="E474" s="190" t="s">
        <v>65</v>
      </c>
      <c r="F474" s="190" t="s">
        <v>3416</v>
      </c>
      <c r="G474" s="190">
        <f t="shared" si="23"/>
        <v>16</v>
      </c>
      <c r="H474" s="190" t="str">
        <f t="shared" si="22"/>
        <v>11 - 20 Tahun</v>
      </c>
      <c r="I474" s="190" t="s">
        <v>3341</v>
      </c>
      <c r="J474" s="190" t="s">
        <v>3342</v>
      </c>
      <c r="K474" s="190" t="s">
        <v>3343</v>
      </c>
      <c r="L474" s="190" t="s">
        <v>80</v>
      </c>
      <c r="M474" s="190" t="s">
        <v>3409</v>
      </c>
      <c r="N474" s="190" t="str">
        <f t="shared" si="21"/>
        <v>2005</v>
      </c>
      <c r="O474" s="248" t="s">
        <v>24923</v>
      </c>
    </row>
    <row r="475" spans="1:15">
      <c r="A475" s="190">
        <v>474</v>
      </c>
      <c r="B475" s="190" t="s">
        <v>3417</v>
      </c>
      <c r="C475" s="190" t="s">
        <v>3418</v>
      </c>
      <c r="D475" s="190" t="s">
        <v>1841</v>
      </c>
      <c r="E475" s="190" t="s">
        <v>66</v>
      </c>
      <c r="F475" s="190" t="s">
        <v>3419</v>
      </c>
      <c r="G475" s="190">
        <f t="shared" si="23"/>
        <v>16</v>
      </c>
      <c r="H475" s="190" t="str">
        <f t="shared" si="22"/>
        <v>11 - 20 Tahun</v>
      </c>
      <c r="I475" s="190" t="s">
        <v>3341</v>
      </c>
      <c r="J475" s="190" t="s">
        <v>3342</v>
      </c>
      <c r="K475" s="190" t="s">
        <v>3343</v>
      </c>
      <c r="L475" s="190" t="s">
        <v>81</v>
      </c>
      <c r="M475" s="190" t="s">
        <v>3409</v>
      </c>
      <c r="N475" s="190" t="str">
        <f t="shared" si="21"/>
        <v>2005</v>
      </c>
      <c r="O475" s="248" t="s">
        <v>24924</v>
      </c>
    </row>
    <row r="476" spans="1:15">
      <c r="A476" s="190">
        <v>475</v>
      </c>
      <c r="B476" s="190" t="s">
        <v>3420</v>
      </c>
      <c r="C476" s="190" t="s">
        <v>3421</v>
      </c>
      <c r="D476" s="190" t="s">
        <v>1837</v>
      </c>
      <c r="E476" s="190" t="s">
        <v>29</v>
      </c>
      <c r="F476" s="190" t="s">
        <v>3422</v>
      </c>
      <c r="G476" s="190">
        <f t="shared" si="23"/>
        <v>16</v>
      </c>
      <c r="H476" s="190" t="str">
        <f t="shared" si="22"/>
        <v>11 - 20 Tahun</v>
      </c>
      <c r="I476" s="190" t="s">
        <v>3341</v>
      </c>
      <c r="J476" s="190" t="s">
        <v>3342</v>
      </c>
      <c r="K476" s="190" t="s">
        <v>3343</v>
      </c>
      <c r="L476" s="190" t="s">
        <v>81</v>
      </c>
      <c r="M476" s="190" t="s">
        <v>3409</v>
      </c>
      <c r="N476" s="190" t="str">
        <f t="shared" si="21"/>
        <v>2005</v>
      </c>
      <c r="O476" s="248" t="s">
        <v>24925</v>
      </c>
    </row>
    <row r="477" spans="1:15">
      <c r="A477" s="190">
        <v>476</v>
      </c>
      <c r="B477" s="190" t="s">
        <v>3423</v>
      </c>
      <c r="C477" s="190" t="s">
        <v>3424</v>
      </c>
      <c r="D477" s="190" t="s">
        <v>1841</v>
      </c>
      <c r="E477" s="190" t="s">
        <v>66</v>
      </c>
      <c r="F477" s="190" t="s">
        <v>3425</v>
      </c>
      <c r="G477" s="190">
        <f t="shared" si="23"/>
        <v>16</v>
      </c>
      <c r="H477" s="190" t="str">
        <f t="shared" si="22"/>
        <v>11 - 20 Tahun</v>
      </c>
      <c r="I477" s="190" t="s">
        <v>3341</v>
      </c>
      <c r="J477" s="190" t="s">
        <v>3342</v>
      </c>
      <c r="K477" s="190" t="s">
        <v>3343</v>
      </c>
      <c r="L477" s="190" t="s">
        <v>81</v>
      </c>
      <c r="M477" s="190" t="s">
        <v>3409</v>
      </c>
      <c r="N477" s="190" t="str">
        <f t="shared" si="21"/>
        <v>2005</v>
      </c>
      <c r="O477" s="248" t="s">
        <v>24926</v>
      </c>
    </row>
    <row r="478" spans="1:15">
      <c r="A478" s="190">
        <v>477</v>
      </c>
      <c r="B478" s="190" t="s">
        <v>3426</v>
      </c>
      <c r="C478" s="190" t="s">
        <v>3427</v>
      </c>
      <c r="D478" s="190" t="s">
        <v>1837</v>
      </c>
      <c r="E478" s="190" t="s">
        <v>29</v>
      </c>
      <c r="F478" s="190" t="s">
        <v>3428</v>
      </c>
      <c r="G478" s="190">
        <f t="shared" si="23"/>
        <v>16</v>
      </c>
      <c r="H478" s="190" t="str">
        <f t="shared" si="22"/>
        <v>11 - 20 Tahun</v>
      </c>
      <c r="I478" s="190" t="s">
        <v>3341</v>
      </c>
      <c r="J478" s="190" t="s">
        <v>3342</v>
      </c>
      <c r="K478" s="190" t="s">
        <v>3343</v>
      </c>
      <c r="L478" s="190" t="s">
        <v>81</v>
      </c>
      <c r="M478" s="190" t="s">
        <v>3409</v>
      </c>
      <c r="N478" s="190" t="str">
        <f t="shared" si="21"/>
        <v>2005</v>
      </c>
      <c r="O478" s="248" t="s">
        <v>24927</v>
      </c>
    </row>
    <row r="479" spans="1:15">
      <c r="A479" s="190">
        <v>478</v>
      </c>
      <c r="B479" s="190" t="s">
        <v>3429</v>
      </c>
      <c r="C479" s="190" t="s">
        <v>3430</v>
      </c>
      <c r="D479" s="190" t="s">
        <v>1841</v>
      </c>
      <c r="E479" s="190" t="s">
        <v>66</v>
      </c>
      <c r="F479" s="190" t="s">
        <v>3431</v>
      </c>
      <c r="G479" s="190">
        <f t="shared" si="23"/>
        <v>16</v>
      </c>
      <c r="H479" s="190" t="str">
        <f t="shared" si="22"/>
        <v>11 - 20 Tahun</v>
      </c>
      <c r="I479" s="190" t="s">
        <v>3341</v>
      </c>
      <c r="J479" s="190" t="s">
        <v>3342</v>
      </c>
      <c r="K479" s="190" t="s">
        <v>3343</v>
      </c>
      <c r="L479" s="190" t="s">
        <v>81</v>
      </c>
      <c r="M479" s="190" t="s">
        <v>3409</v>
      </c>
      <c r="N479" s="190" t="str">
        <f t="shared" si="21"/>
        <v>2005</v>
      </c>
      <c r="O479" s="248" t="s">
        <v>24928</v>
      </c>
    </row>
    <row r="480" spans="1:15">
      <c r="A480" s="190">
        <v>479</v>
      </c>
      <c r="B480" s="190" t="s">
        <v>3432</v>
      </c>
      <c r="C480" s="190" t="s">
        <v>3433</v>
      </c>
      <c r="D480" s="190" t="s">
        <v>2103</v>
      </c>
      <c r="E480" s="190" t="s">
        <v>64</v>
      </c>
      <c r="F480" s="190" t="s">
        <v>3435</v>
      </c>
      <c r="G480" s="190">
        <f t="shared" si="23"/>
        <v>15</v>
      </c>
      <c r="H480" s="190" t="str">
        <f t="shared" si="22"/>
        <v>11 - 20 Tahun</v>
      </c>
      <c r="I480" s="190" t="s">
        <v>3341</v>
      </c>
      <c r="J480" s="190" t="s">
        <v>3342</v>
      </c>
      <c r="K480" s="190" t="s">
        <v>3343</v>
      </c>
      <c r="L480" s="190" t="s">
        <v>80</v>
      </c>
      <c r="M480" s="190" t="s">
        <v>3434</v>
      </c>
      <c r="N480" s="190" t="str">
        <f t="shared" si="21"/>
        <v>2006</v>
      </c>
      <c r="O480" s="248" t="s">
        <v>24929</v>
      </c>
    </row>
    <row r="481" spans="1:15">
      <c r="A481" s="190">
        <v>480</v>
      </c>
      <c r="B481" s="190" t="s">
        <v>3436</v>
      </c>
      <c r="C481" s="190" t="s">
        <v>3437</v>
      </c>
      <c r="D481" s="190" t="s">
        <v>2103</v>
      </c>
      <c r="E481" s="190" t="s">
        <v>64</v>
      </c>
      <c r="F481" s="190" t="s">
        <v>3438</v>
      </c>
      <c r="G481" s="190">
        <f t="shared" si="23"/>
        <v>15</v>
      </c>
      <c r="H481" s="190" t="str">
        <f t="shared" si="22"/>
        <v>11 - 20 Tahun</v>
      </c>
      <c r="I481" s="190" t="s">
        <v>3341</v>
      </c>
      <c r="J481" s="190" t="s">
        <v>3342</v>
      </c>
      <c r="K481" s="190" t="s">
        <v>3343</v>
      </c>
      <c r="L481" s="190" t="s">
        <v>80</v>
      </c>
      <c r="M481" s="190" t="s">
        <v>3434</v>
      </c>
      <c r="N481" s="190" t="str">
        <f t="shared" si="21"/>
        <v>2006</v>
      </c>
      <c r="O481" s="248" t="s">
        <v>24930</v>
      </c>
    </row>
    <row r="482" spans="1:15">
      <c r="A482" s="190">
        <v>481</v>
      </c>
      <c r="B482" s="190" t="s">
        <v>3439</v>
      </c>
      <c r="C482" s="190" t="s">
        <v>3440</v>
      </c>
      <c r="D482" s="190" t="s">
        <v>2103</v>
      </c>
      <c r="E482" s="190" t="s">
        <v>64</v>
      </c>
      <c r="F482" s="190" t="s">
        <v>3441</v>
      </c>
      <c r="G482" s="190">
        <f t="shared" si="23"/>
        <v>15</v>
      </c>
      <c r="H482" s="190" t="str">
        <f t="shared" si="22"/>
        <v>11 - 20 Tahun</v>
      </c>
      <c r="I482" s="190" t="s">
        <v>3341</v>
      </c>
      <c r="J482" s="190" t="s">
        <v>3342</v>
      </c>
      <c r="K482" s="190" t="s">
        <v>3343</v>
      </c>
      <c r="L482" s="190" t="s">
        <v>80</v>
      </c>
      <c r="M482" s="190" t="s">
        <v>3434</v>
      </c>
      <c r="N482" s="190" t="str">
        <f t="shared" ref="N482:N545" si="24">RIGHT(M482,4)</f>
        <v>2006</v>
      </c>
      <c r="O482" s="248" t="s">
        <v>24931</v>
      </c>
    </row>
    <row r="483" spans="1:15">
      <c r="A483" s="190">
        <v>482</v>
      </c>
      <c r="B483" s="190" t="s">
        <v>3442</v>
      </c>
      <c r="C483" s="190" t="s">
        <v>3443</v>
      </c>
      <c r="D483" s="190" t="s">
        <v>2103</v>
      </c>
      <c r="E483" s="190" t="s">
        <v>64</v>
      </c>
      <c r="F483" s="190" t="s">
        <v>3444</v>
      </c>
      <c r="G483" s="190">
        <f t="shared" si="23"/>
        <v>15</v>
      </c>
      <c r="H483" s="190" t="str">
        <f t="shared" si="22"/>
        <v>11 - 20 Tahun</v>
      </c>
      <c r="I483" s="190" t="s">
        <v>3341</v>
      </c>
      <c r="J483" s="190" t="s">
        <v>3342</v>
      </c>
      <c r="K483" s="190" t="s">
        <v>3343</v>
      </c>
      <c r="L483" s="190" t="s">
        <v>80</v>
      </c>
      <c r="M483" s="190" t="s">
        <v>3434</v>
      </c>
      <c r="N483" s="190" t="str">
        <f t="shared" si="24"/>
        <v>2006</v>
      </c>
      <c r="O483" s="248" t="s">
        <v>24932</v>
      </c>
    </row>
    <row r="484" spans="1:15">
      <c r="A484" s="190">
        <v>483</v>
      </c>
      <c r="B484" s="190" t="s">
        <v>3445</v>
      </c>
      <c r="C484" s="190" t="s">
        <v>3446</v>
      </c>
      <c r="D484" s="190" t="s">
        <v>2103</v>
      </c>
      <c r="E484" s="190" t="s">
        <v>64</v>
      </c>
      <c r="F484" s="190" t="s">
        <v>3447</v>
      </c>
      <c r="G484" s="190">
        <f t="shared" si="23"/>
        <v>15</v>
      </c>
      <c r="H484" s="190" t="str">
        <f t="shared" si="22"/>
        <v>11 - 20 Tahun</v>
      </c>
      <c r="I484" s="190" t="s">
        <v>3341</v>
      </c>
      <c r="J484" s="190" t="s">
        <v>3342</v>
      </c>
      <c r="K484" s="190" t="s">
        <v>3343</v>
      </c>
      <c r="L484" s="190" t="s">
        <v>80</v>
      </c>
      <c r="M484" s="190" t="s">
        <v>3434</v>
      </c>
      <c r="N484" s="190" t="str">
        <f t="shared" si="24"/>
        <v>2006</v>
      </c>
      <c r="O484" s="248" t="s">
        <v>24933</v>
      </c>
    </row>
    <row r="485" spans="1:15">
      <c r="A485" s="190">
        <v>484</v>
      </c>
      <c r="B485" s="190" t="s">
        <v>3448</v>
      </c>
      <c r="C485" s="190" t="s">
        <v>3449</v>
      </c>
      <c r="D485" s="190" t="s">
        <v>2103</v>
      </c>
      <c r="E485" s="190" t="s">
        <v>64</v>
      </c>
      <c r="F485" s="190" t="s">
        <v>3450</v>
      </c>
      <c r="G485" s="190">
        <f t="shared" si="23"/>
        <v>15</v>
      </c>
      <c r="H485" s="190" t="str">
        <f t="shared" si="22"/>
        <v>11 - 20 Tahun</v>
      </c>
      <c r="I485" s="190" t="s">
        <v>3341</v>
      </c>
      <c r="J485" s="190" t="s">
        <v>3342</v>
      </c>
      <c r="K485" s="190" t="s">
        <v>3343</v>
      </c>
      <c r="L485" s="190" t="s">
        <v>80</v>
      </c>
      <c r="M485" s="190" t="s">
        <v>3434</v>
      </c>
      <c r="N485" s="190" t="str">
        <f t="shared" si="24"/>
        <v>2006</v>
      </c>
      <c r="O485" s="248" t="s">
        <v>24934</v>
      </c>
    </row>
    <row r="486" spans="1:15">
      <c r="A486" s="190">
        <v>485</v>
      </c>
      <c r="B486" s="190" t="s">
        <v>3451</v>
      </c>
      <c r="C486" s="190" t="s">
        <v>3452</v>
      </c>
      <c r="D486" s="190" t="s">
        <v>1841</v>
      </c>
      <c r="E486" s="190" t="s">
        <v>65</v>
      </c>
      <c r="F486" s="190" t="s">
        <v>3453</v>
      </c>
      <c r="G486" s="190">
        <f t="shared" si="23"/>
        <v>15</v>
      </c>
      <c r="H486" s="190" t="str">
        <f t="shared" si="22"/>
        <v>11 - 20 Tahun</v>
      </c>
      <c r="I486" s="190" t="s">
        <v>3341</v>
      </c>
      <c r="J486" s="190" t="s">
        <v>3342</v>
      </c>
      <c r="K486" s="190" t="s">
        <v>3343</v>
      </c>
      <c r="L486" s="190" t="s">
        <v>80</v>
      </c>
      <c r="M486" s="190" t="s">
        <v>3434</v>
      </c>
      <c r="N486" s="190" t="str">
        <f t="shared" si="24"/>
        <v>2006</v>
      </c>
      <c r="O486" s="248" t="s">
        <v>24935</v>
      </c>
    </row>
    <row r="487" spans="1:15">
      <c r="A487" s="190">
        <v>486</v>
      </c>
      <c r="B487" s="190" t="s">
        <v>3454</v>
      </c>
      <c r="C487" s="190" t="s">
        <v>3455</v>
      </c>
      <c r="D487" s="190" t="s">
        <v>2103</v>
      </c>
      <c r="E487" s="190" t="s">
        <v>64</v>
      </c>
      <c r="F487" s="190" t="s">
        <v>3456</v>
      </c>
      <c r="G487" s="190">
        <f t="shared" si="23"/>
        <v>15</v>
      </c>
      <c r="H487" s="190" t="str">
        <f t="shared" si="22"/>
        <v>11 - 20 Tahun</v>
      </c>
      <c r="I487" s="190" t="s">
        <v>3341</v>
      </c>
      <c r="J487" s="190" t="s">
        <v>3342</v>
      </c>
      <c r="K487" s="190" t="s">
        <v>3343</v>
      </c>
      <c r="L487" s="190" t="s">
        <v>80</v>
      </c>
      <c r="M487" s="190" t="s">
        <v>3434</v>
      </c>
      <c r="N487" s="190" t="str">
        <f t="shared" si="24"/>
        <v>2006</v>
      </c>
      <c r="O487" s="248" t="s">
        <v>24936</v>
      </c>
    </row>
    <row r="488" spans="1:15">
      <c r="A488" s="190">
        <v>487</v>
      </c>
      <c r="B488" s="190" t="s">
        <v>3457</v>
      </c>
      <c r="C488" s="190" t="s">
        <v>3458</v>
      </c>
      <c r="D488" s="190" t="s">
        <v>2103</v>
      </c>
      <c r="E488" s="190" t="s">
        <v>64</v>
      </c>
      <c r="F488" s="190" t="s">
        <v>3459</v>
      </c>
      <c r="G488" s="190">
        <f t="shared" si="23"/>
        <v>15</v>
      </c>
      <c r="H488" s="190" t="str">
        <f t="shared" si="22"/>
        <v>11 - 20 Tahun</v>
      </c>
      <c r="I488" s="190" t="s">
        <v>3341</v>
      </c>
      <c r="J488" s="190" t="s">
        <v>3342</v>
      </c>
      <c r="K488" s="190" t="s">
        <v>3343</v>
      </c>
      <c r="L488" s="190" t="s">
        <v>80</v>
      </c>
      <c r="M488" s="190" t="s">
        <v>3434</v>
      </c>
      <c r="N488" s="190" t="str">
        <f t="shared" si="24"/>
        <v>2006</v>
      </c>
      <c r="O488" s="248" t="s">
        <v>24937</v>
      </c>
    </row>
    <row r="489" spans="1:15">
      <c r="A489" s="190">
        <v>488</v>
      </c>
      <c r="B489" s="190" t="s">
        <v>3460</v>
      </c>
      <c r="C489" s="190" t="s">
        <v>3461</v>
      </c>
      <c r="D489" s="190" t="s">
        <v>2103</v>
      </c>
      <c r="E489" s="190" t="s">
        <v>64</v>
      </c>
      <c r="F489" s="190" t="s">
        <v>3462</v>
      </c>
      <c r="G489" s="190">
        <f t="shared" si="23"/>
        <v>15</v>
      </c>
      <c r="H489" s="190" t="str">
        <f t="shared" si="22"/>
        <v>11 - 20 Tahun</v>
      </c>
      <c r="I489" s="190" t="s">
        <v>3341</v>
      </c>
      <c r="J489" s="190" t="s">
        <v>3342</v>
      </c>
      <c r="K489" s="190" t="s">
        <v>3343</v>
      </c>
      <c r="L489" s="190" t="s">
        <v>80</v>
      </c>
      <c r="M489" s="190" t="s">
        <v>3434</v>
      </c>
      <c r="N489" s="190" t="str">
        <f t="shared" si="24"/>
        <v>2006</v>
      </c>
      <c r="O489" s="248" t="s">
        <v>24938</v>
      </c>
    </row>
    <row r="490" spans="1:15">
      <c r="A490" s="190">
        <v>489</v>
      </c>
      <c r="B490" s="190" t="s">
        <v>3463</v>
      </c>
      <c r="C490" s="190" t="s">
        <v>3464</v>
      </c>
      <c r="D490" s="190" t="s">
        <v>2103</v>
      </c>
      <c r="E490" s="190" t="s">
        <v>64</v>
      </c>
      <c r="F490" s="190" t="s">
        <v>3465</v>
      </c>
      <c r="G490" s="190">
        <f t="shared" si="23"/>
        <v>15</v>
      </c>
      <c r="H490" s="190" t="str">
        <f t="shared" si="22"/>
        <v>11 - 20 Tahun</v>
      </c>
      <c r="I490" s="190" t="s">
        <v>3341</v>
      </c>
      <c r="J490" s="190" t="s">
        <v>3342</v>
      </c>
      <c r="K490" s="190" t="s">
        <v>3343</v>
      </c>
      <c r="L490" s="190" t="s">
        <v>80</v>
      </c>
      <c r="M490" s="190" t="s">
        <v>3434</v>
      </c>
      <c r="N490" s="190" t="str">
        <f t="shared" si="24"/>
        <v>2006</v>
      </c>
      <c r="O490" s="248" t="s">
        <v>24939</v>
      </c>
    </row>
    <row r="491" spans="1:15">
      <c r="A491" s="190">
        <v>490</v>
      </c>
      <c r="B491" s="190" t="s">
        <v>3466</v>
      </c>
      <c r="C491" s="190" t="s">
        <v>3467</v>
      </c>
      <c r="D491" s="190" t="s">
        <v>2113</v>
      </c>
      <c r="E491" s="190" t="s">
        <v>62</v>
      </c>
      <c r="F491" s="190" t="s">
        <v>3468</v>
      </c>
      <c r="G491" s="190">
        <f t="shared" si="23"/>
        <v>15</v>
      </c>
      <c r="H491" s="190" t="str">
        <f t="shared" si="22"/>
        <v>11 - 20 Tahun</v>
      </c>
      <c r="I491" s="190" t="s">
        <v>3341</v>
      </c>
      <c r="J491" s="190" t="s">
        <v>3342</v>
      </c>
      <c r="K491" s="190" t="s">
        <v>3343</v>
      </c>
      <c r="L491" s="190" t="s">
        <v>80</v>
      </c>
      <c r="M491" s="190" t="s">
        <v>3434</v>
      </c>
      <c r="N491" s="190" t="str">
        <f t="shared" si="24"/>
        <v>2006</v>
      </c>
      <c r="O491" s="248" t="s">
        <v>24940</v>
      </c>
    </row>
    <row r="492" spans="1:15">
      <c r="A492" s="190">
        <v>491</v>
      </c>
      <c r="B492" s="190" t="s">
        <v>3469</v>
      </c>
      <c r="C492" s="190" t="s">
        <v>3470</v>
      </c>
      <c r="D492" s="190" t="s">
        <v>2113</v>
      </c>
      <c r="E492" s="190" t="s">
        <v>62</v>
      </c>
      <c r="F492" s="190" t="s">
        <v>3471</v>
      </c>
      <c r="G492" s="190">
        <f t="shared" si="23"/>
        <v>15</v>
      </c>
      <c r="H492" s="190" t="str">
        <f t="shared" si="22"/>
        <v>11 - 20 Tahun</v>
      </c>
      <c r="I492" s="190" t="s">
        <v>3341</v>
      </c>
      <c r="J492" s="190" t="s">
        <v>3342</v>
      </c>
      <c r="K492" s="190" t="s">
        <v>3343</v>
      </c>
      <c r="L492" s="190" t="s">
        <v>80</v>
      </c>
      <c r="M492" s="190" t="s">
        <v>3434</v>
      </c>
      <c r="N492" s="190" t="str">
        <f t="shared" si="24"/>
        <v>2006</v>
      </c>
      <c r="O492" s="248" t="s">
        <v>24941</v>
      </c>
    </row>
    <row r="493" spans="1:15">
      <c r="A493" s="190">
        <v>492</v>
      </c>
      <c r="B493" s="190" t="s">
        <v>3472</v>
      </c>
      <c r="C493" s="190" t="s">
        <v>3473</v>
      </c>
      <c r="D493" s="190" t="s">
        <v>2113</v>
      </c>
      <c r="E493" s="190" t="s">
        <v>62</v>
      </c>
      <c r="F493" s="190" t="s">
        <v>3474</v>
      </c>
      <c r="G493" s="190">
        <f t="shared" si="23"/>
        <v>15</v>
      </c>
      <c r="H493" s="190" t="str">
        <f t="shared" si="22"/>
        <v>11 - 20 Tahun</v>
      </c>
      <c r="I493" s="190" t="s">
        <v>3341</v>
      </c>
      <c r="J493" s="190" t="s">
        <v>3342</v>
      </c>
      <c r="K493" s="190" t="s">
        <v>3343</v>
      </c>
      <c r="L493" s="190" t="s">
        <v>80</v>
      </c>
      <c r="M493" s="190" t="s">
        <v>3434</v>
      </c>
      <c r="N493" s="190" t="str">
        <f t="shared" si="24"/>
        <v>2006</v>
      </c>
      <c r="O493" s="248" t="s">
        <v>24942</v>
      </c>
    </row>
    <row r="494" spans="1:15">
      <c r="A494" s="190">
        <v>493</v>
      </c>
      <c r="B494" s="190" t="s">
        <v>3475</v>
      </c>
      <c r="C494" s="190" t="s">
        <v>3476</v>
      </c>
      <c r="D494" s="190" t="s">
        <v>2113</v>
      </c>
      <c r="E494" s="190" t="s">
        <v>62</v>
      </c>
      <c r="F494" s="190" t="s">
        <v>3477</v>
      </c>
      <c r="G494" s="190">
        <f t="shared" si="23"/>
        <v>15</v>
      </c>
      <c r="H494" s="190" t="str">
        <f t="shared" si="22"/>
        <v>11 - 20 Tahun</v>
      </c>
      <c r="I494" s="190" t="s">
        <v>3341</v>
      </c>
      <c r="J494" s="190" t="s">
        <v>3342</v>
      </c>
      <c r="K494" s="190" t="s">
        <v>3343</v>
      </c>
      <c r="L494" s="190" t="s">
        <v>80</v>
      </c>
      <c r="M494" s="190" t="s">
        <v>3434</v>
      </c>
      <c r="N494" s="190" t="str">
        <f t="shared" si="24"/>
        <v>2006</v>
      </c>
      <c r="O494" s="248" t="s">
        <v>24943</v>
      </c>
    </row>
    <row r="495" spans="1:15">
      <c r="A495" s="190">
        <v>494</v>
      </c>
      <c r="B495" s="190" t="s">
        <v>3478</v>
      </c>
      <c r="C495" s="190" t="s">
        <v>3479</v>
      </c>
      <c r="D495" s="190" t="s">
        <v>2113</v>
      </c>
      <c r="E495" s="190" t="s">
        <v>62</v>
      </c>
      <c r="F495" s="190" t="s">
        <v>3480</v>
      </c>
      <c r="G495" s="190">
        <f t="shared" si="23"/>
        <v>15</v>
      </c>
      <c r="H495" s="190" t="str">
        <f t="shared" si="22"/>
        <v>11 - 20 Tahun</v>
      </c>
      <c r="I495" s="190" t="s">
        <v>3341</v>
      </c>
      <c r="J495" s="190" t="s">
        <v>3342</v>
      </c>
      <c r="K495" s="190" t="s">
        <v>3343</v>
      </c>
      <c r="L495" s="190" t="s">
        <v>80</v>
      </c>
      <c r="M495" s="190" t="s">
        <v>3434</v>
      </c>
      <c r="N495" s="190" t="str">
        <f t="shared" si="24"/>
        <v>2006</v>
      </c>
      <c r="O495" s="248" t="s">
        <v>24944</v>
      </c>
    </row>
    <row r="496" spans="1:15">
      <c r="A496" s="190">
        <v>495</v>
      </c>
      <c r="B496" s="190" t="s">
        <v>3481</v>
      </c>
      <c r="C496" s="190" t="s">
        <v>3482</v>
      </c>
      <c r="D496" s="190" t="s">
        <v>2113</v>
      </c>
      <c r="E496" s="190" t="s">
        <v>62</v>
      </c>
      <c r="F496" s="190" t="s">
        <v>3483</v>
      </c>
      <c r="G496" s="190">
        <f t="shared" si="23"/>
        <v>15</v>
      </c>
      <c r="H496" s="190" t="str">
        <f t="shared" si="22"/>
        <v>11 - 20 Tahun</v>
      </c>
      <c r="I496" s="190" t="s">
        <v>3341</v>
      </c>
      <c r="J496" s="190" t="s">
        <v>3342</v>
      </c>
      <c r="K496" s="190" t="s">
        <v>3343</v>
      </c>
      <c r="L496" s="190" t="s">
        <v>80</v>
      </c>
      <c r="M496" s="190" t="s">
        <v>3434</v>
      </c>
      <c r="N496" s="190" t="str">
        <f t="shared" si="24"/>
        <v>2006</v>
      </c>
      <c r="O496" s="248" t="s">
        <v>24945</v>
      </c>
    </row>
    <row r="497" spans="1:15">
      <c r="A497" s="190">
        <v>496</v>
      </c>
      <c r="B497" s="190" t="s">
        <v>3484</v>
      </c>
      <c r="C497" s="190" t="s">
        <v>3485</v>
      </c>
      <c r="D497" s="190" t="s">
        <v>2113</v>
      </c>
      <c r="E497" s="190" t="s">
        <v>62</v>
      </c>
      <c r="F497" s="190" t="s">
        <v>3486</v>
      </c>
      <c r="G497" s="190">
        <f t="shared" si="23"/>
        <v>15</v>
      </c>
      <c r="H497" s="190" t="str">
        <f t="shared" si="22"/>
        <v>11 - 20 Tahun</v>
      </c>
      <c r="I497" s="190" t="s">
        <v>3341</v>
      </c>
      <c r="J497" s="190" t="s">
        <v>3342</v>
      </c>
      <c r="K497" s="190" t="s">
        <v>3343</v>
      </c>
      <c r="L497" s="190" t="s">
        <v>80</v>
      </c>
      <c r="M497" s="190" t="s">
        <v>3434</v>
      </c>
      <c r="N497" s="190" t="str">
        <f t="shared" si="24"/>
        <v>2006</v>
      </c>
      <c r="O497" s="248" t="s">
        <v>24946</v>
      </c>
    </row>
    <row r="498" spans="1:15">
      <c r="A498" s="190">
        <v>497</v>
      </c>
      <c r="B498" s="190" t="s">
        <v>3487</v>
      </c>
      <c r="C498" s="190" t="s">
        <v>3488</v>
      </c>
      <c r="D498" s="190" t="s">
        <v>2113</v>
      </c>
      <c r="E498" s="190" t="s">
        <v>63</v>
      </c>
      <c r="F498" s="190" t="s">
        <v>3489</v>
      </c>
      <c r="G498" s="190">
        <f t="shared" si="23"/>
        <v>15</v>
      </c>
      <c r="H498" s="190" t="str">
        <f t="shared" si="22"/>
        <v>11 - 20 Tahun</v>
      </c>
      <c r="I498" s="190" t="s">
        <v>3341</v>
      </c>
      <c r="J498" s="190" t="s">
        <v>3342</v>
      </c>
      <c r="K498" s="190" t="s">
        <v>3343</v>
      </c>
      <c r="L498" s="190" t="s">
        <v>80</v>
      </c>
      <c r="M498" s="190" t="s">
        <v>3434</v>
      </c>
      <c r="N498" s="190" t="str">
        <f t="shared" si="24"/>
        <v>2006</v>
      </c>
      <c r="O498" s="248" t="s">
        <v>24947</v>
      </c>
    </row>
    <row r="499" spans="1:15">
      <c r="A499" s="190">
        <v>498</v>
      </c>
      <c r="B499" s="190" t="s">
        <v>3490</v>
      </c>
      <c r="C499" s="190" t="s">
        <v>3491</v>
      </c>
      <c r="D499" s="190" t="s">
        <v>1832</v>
      </c>
      <c r="E499" s="190" t="s">
        <v>60</v>
      </c>
      <c r="F499" s="190" t="s">
        <v>3492</v>
      </c>
      <c r="G499" s="190">
        <f t="shared" si="23"/>
        <v>15</v>
      </c>
      <c r="H499" s="190" t="str">
        <f t="shared" si="22"/>
        <v>11 - 20 Tahun</v>
      </c>
      <c r="I499" s="190" t="s">
        <v>3341</v>
      </c>
      <c r="J499" s="190" t="s">
        <v>3342</v>
      </c>
      <c r="K499" s="190" t="s">
        <v>3343</v>
      </c>
      <c r="L499" s="190" t="s">
        <v>80</v>
      </c>
      <c r="M499" s="190" t="s">
        <v>3434</v>
      </c>
      <c r="N499" s="190" t="str">
        <f t="shared" si="24"/>
        <v>2006</v>
      </c>
      <c r="O499" s="248" t="s">
        <v>24948</v>
      </c>
    </row>
    <row r="500" spans="1:15">
      <c r="A500" s="190">
        <v>499</v>
      </c>
      <c r="B500" s="190" t="s">
        <v>3493</v>
      </c>
      <c r="C500" s="190" t="s">
        <v>3494</v>
      </c>
      <c r="D500" s="190" t="s">
        <v>2103</v>
      </c>
      <c r="E500" s="190" t="s">
        <v>28</v>
      </c>
      <c r="F500" s="190" t="s">
        <v>3495</v>
      </c>
      <c r="G500" s="190">
        <f t="shared" si="23"/>
        <v>15</v>
      </c>
      <c r="H500" s="190" t="str">
        <f t="shared" si="22"/>
        <v>11 - 20 Tahun</v>
      </c>
      <c r="I500" s="190" t="s">
        <v>3341</v>
      </c>
      <c r="J500" s="190" t="s">
        <v>3342</v>
      </c>
      <c r="K500" s="190" t="s">
        <v>3343</v>
      </c>
      <c r="L500" s="190" t="s">
        <v>80</v>
      </c>
      <c r="M500" s="190" t="s">
        <v>3434</v>
      </c>
      <c r="N500" s="190" t="str">
        <f t="shared" si="24"/>
        <v>2006</v>
      </c>
      <c r="O500" s="248" t="s">
        <v>24949</v>
      </c>
    </row>
    <row r="501" spans="1:15">
      <c r="A501" s="190">
        <v>500</v>
      </c>
      <c r="B501" s="190" t="s">
        <v>3496</v>
      </c>
      <c r="C501" s="190" t="s">
        <v>3497</v>
      </c>
      <c r="D501" s="190" t="s">
        <v>2177</v>
      </c>
      <c r="E501" s="190" t="s">
        <v>24</v>
      </c>
      <c r="F501" s="190" t="s">
        <v>3498</v>
      </c>
      <c r="G501" s="190">
        <f t="shared" si="23"/>
        <v>15</v>
      </c>
      <c r="H501" s="190" t="str">
        <f t="shared" si="22"/>
        <v>11 - 20 Tahun</v>
      </c>
      <c r="I501" s="190" t="s">
        <v>3341</v>
      </c>
      <c r="J501" s="190" t="s">
        <v>3342</v>
      </c>
      <c r="K501" s="190" t="s">
        <v>3343</v>
      </c>
      <c r="L501" s="190" t="s">
        <v>80</v>
      </c>
      <c r="M501" s="190" t="s">
        <v>3434</v>
      </c>
      <c r="N501" s="190" t="str">
        <f t="shared" si="24"/>
        <v>2006</v>
      </c>
      <c r="O501" s="248" t="s">
        <v>24950</v>
      </c>
    </row>
    <row r="502" spans="1:15">
      <c r="A502" s="190">
        <v>501</v>
      </c>
      <c r="B502" s="190" t="s">
        <v>3499</v>
      </c>
      <c r="C502" s="190" t="s">
        <v>3500</v>
      </c>
      <c r="D502" s="190" t="s">
        <v>2177</v>
      </c>
      <c r="E502" s="190" t="s">
        <v>24</v>
      </c>
      <c r="F502" s="190">
        <v>1.11111111111111E+20</v>
      </c>
      <c r="G502" s="190">
        <f t="shared" si="23"/>
        <v>15</v>
      </c>
      <c r="H502" s="190" t="str">
        <f t="shared" si="22"/>
        <v>11 - 20 Tahun</v>
      </c>
      <c r="I502" s="190" t="s">
        <v>3341</v>
      </c>
      <c r="J502" s="190" t="s">
        <v>3342</v>
      </c>
      <c r="K502" s="190" t="s">
        <v>3343</v>
      </c>
      <c r="L502" s="190" t="s">
        <v>80</v>
      </c>
      <c r="M502" s="190" t="s">
        <v>3434</v>
      </c>
      <c r="N502" s="190" t="str">
        <f t="shared" si="24"/>
        <v>2006</v>
      </c>
      <c r="O502" s="248" t="s">
        <v>24951</v>
      </c>
    </row>
    <row r="503" spans="1:15">
      <c r="A503" s="190">
        <v>502</v>
      </c>
      <c r="B503" s="190" t="s">
        <v>3501</v>
      </c>
      <c r="C503" s="190" t="s">
        <v>3502</v>
      </c>
      <c r="D503" s="190" t="s">
        <v>2177</v>
      </c>
      <c r="E503" s="190" t="s">
        <v>24</v>
      </c>
      <c r="F503" s="190" t="s">
        <v>3503</v>
      </c>
      <c r="G503" s="190">
        <f t="shared" si="23"/>
        <v>15</v>
      </c>
      <c r="H503" s="190" t="str">
        <f t="shared" si="22"/>
        <v>11 - 20 Tahun</v>
      </c>
      <c r="I503" s="190" t="s">
        <v>3341</v>
      </c>
      <c r="J503" s="190" t="s">
        <v>3342</v>
      </c>
      <c r="K503" s="190" t="s">
        <v>3343</v>
      </c>
      <c r="L503" s="190" t="s">
        <v>80</v>
      </c>
      <c r="M503" s="190" t="s">
        <v>3434</v>
      </c>
      <c r="N503" s="190" t="str">
        <f t="shared" si="24"/>
        <v>2006</v>
      </c>
      <c r="O503" s="248" t="s">
        <v>24952</v>
      </c>
    </row>
    <row r="504" spans="1:15">
      <c r="A504" s="190">
        <v>503</v>
      </c>
      <c r="B504" s="190" t="s">
        <v>3505</v>
      </c>
      <c r="C504" s="190" t="s">
        <v>3506</v>
      </c>
      <c r="D504" s="190" t="s">
        <v>2103</v>
      </c>
      <c r="E504" s="190" t="s">
        <v>28</v>
      </c>
      <c r="F504" s="190" t="s">
        <v>3507</v>
      </c>
      <c r="G504" s="190">
        <f t="shared" si="23"/>
        <v>14</v>
      </c>
      <c r="H504" s="190" t="str">
        <f t="shared" si="22"/>
        <v>11 - 20 Tahun</v>
      </c>
      <c r="I504" s="190" t="s">
        <v>3341</v>
      </c>
      <c r="J504" s="190" t="s">
        <v>3342</v>
      </c>
      <c r="K504" s="190" t="s">
        <v>3343</v>
      </c>
      <c r="L504" s="190" t="s">
        <v>80</v>
      </c>
      <c r="M504" s="190" t="s">
        <v>3504</v>
      </c>
      <c r="N504" s="190" t="str">
        <f t="shared" si="24"/>
        <v>2007</v>
      </c>
      <c r="O504" s="248" t="s">
        <v>24953</v>
      </c>
    </row>
    <row r="505" spans="1:15">
      <c r="A505" s="190">
        <v>504</v>
      </c>
      <c r="B505" s="190" t="s">
        <v>3508</v>
      </c>
      <c r="C505" s="190" t="s">
        <v>3509</v>
      </c>
      <c r="D505" s="190" t="s">
        <v>1841</v>
      </c>
      <c r="E505" s="190" t="s">
        <v>65</v>
      </c>
      <c r="F505" s="190" t="s">
        <v>3511</v>
      </c>
      <c r="G505" s="190">
        <f t="shared" si="23"/>
        <v>14</v>
      </c>
      <c r="H505" s="190" t="str">
        <f t="shared" si="22"/>
        <v>11 - 20 Tahun</v>
      </c>
      <c r="I505" s="190" t="s">
        <v>3341</v>
      </c>
      <c r="J505" s="190" t="s">
        <v>3342</v>
      </c>
      <c r="K505" s="190" t="s">
        <v>3343</v>
      </c>
      <c r="L505" s="190" t="s">
        <v>80</v>
      </c>
      <c r="M505" s="190" t="s">
        <v>3510</v>
      </c>
      <c r="N505" s="190" t="str">
        <f t="shared" si="24"/>
        <v>2007</v>
      </c>
      <c r="O505" s="248" t="s">
        <v>24954</v>
      </c>
    </row>
    <row r="506" spans="1:15">
      <c r="A506" s="190">
        <v>505</v>
      </c>
      <c r="B506" s="190" t="s">
        <v>3512</v>
      </c>
      <c r="C506" s="190" t="s">
        <v>3513</v>
      </c>
      <c r="D506" s="190" t="s">
        <v>1841</v>
      </c>
      <c r="E506" s="190" t="s">
        <v>65</v>
      </c>
      <c r="F506" s="190" t="s">
        <v>3514</v>
      </c>
      <c r="G506" s="190">
        <f t="shared" si="23"/>
        <v>14</v>
      </c>
      <c r="H506" s="190" t="str">
        <f t="shared" si="22"/>
        <v>11 - 20 Tahun</v>
      </c>
      <c r="I506" s="190" t="s">
        <v>3341</v>
      </c>
      <c r="J506" s="190" t="s">
        <v>3342</v>
      </c>
      <c r="K506" s="190" t="s">
        <v>3343</v>
      </c>
      <c r="L506" s="190" t="s">
        <v>80</v>
      </c>
      <c r="M506" s="190" t="s">
        <v>3510</v>
      </c>
      <c r="N506" s="190" t="str">
        <f t="shared" si="24"/>
        <v>2007</v>
      </c>
      <c r="O506" s="248" t="s">
        <v>24955</v>
      </c>
    </row>
    <row r="507" spans="1:15">
      <c r="A507" s="190">
        <v>506</v>
      </c>
      <c r="B507" s="190" t="s">
        <v>3515</v>
      </c>
      <c r="C507" s="190" t="s">
        <v>3516</v>
      </c>
      <c r="D507" s="190" t="s">
        <v>1841</v>
      </c>
      <c r="E507" s="190" t="s">
        <v>65</v>
      </c>
      <c r="F507" s="190" t="s">
        <v>3517</v>
      </c>
      <c r="G507" s="190">
        <f t="shared" si="23"/>
        <v>14</v>
      </c>
      <c r="H507" s="190" t="str">
        <f t="shared" si="22"/>
        <v>11 - 20 Tahun</v>
      </c>
      <c r="I507" s="190" t="s">
        <v>3341</v>
      </c>
      <c r="J507" s="190" t="s">
        <v>3342</v>
      </c>
      <c r="K507" s="190" t="s">
        <v>3343</v>
      </c>
      <c r="L507" s="190" t="s">
        <v>80</v>
      </c>
      <c r="M507" s="190" t="s">
        <v>3510</v>
      </c>
      <c r="N507" s="190" t="str">
        <f t="shared" si="24"/>
        <v>2007</v>
      </c>
      <c r="O507" s="248" t="s">
        <v>24956</v>
      </c>
    </row>
    <row r="508" spans="1:15">
      <c r="A508" s="190">
        <v>507</v>
      </c>
      <c r="B508" s="190" t="s">
        <v>3518</v>
      </c>
      <c r="C508" s="190" t="s">
        <v>3519</v>
      </c>
      <c r="D508" s="190" t="s">
        <v>1841</v>
      </c>
      <c r="E508" s="190" t="s">
        <v>30</v>
      </c>
      <c r="F508" s="190" t="s">
        <v>3520</v>
      </c>
      <c r="G508" s="190">
        <f t="shared" si="23"/>
        <v>14</v>
      </c>
      <c r="H508" s="190" t="str">
        <f t="shared" si="22"/>
        <v>11 - 20 Tahun</v>
      </c>
      <c r="I508" s="190" t="s">
        <v>3341</v>
      </c>
      <c r="J508" s="190" t="s">
        <v>3342</v>
      </c>
      <c r="K508" s="190" t="s">
        <v>3343</v>
      </c>
      <c r="L508" s="190" t="s">
        <v>80</v>
      </c>
      <c r="M508" s="190" t="s">
        <v>3510</v>
      </c>
      <c r="N508" s="190" t="str">
        <f t="shared" si="24"/>
        <v>2007</v>
      </c>
      <c r="O508" s="248" t="s">
        <v>24957</v>
      </c>
    </row>
    <row r="509" spans="1:15">
      <c r="A509" s="190">
        <v>508</v>
      </c>
      <c r="B509" s="190" t="s">
        <v>3521</v>
      </c>
      <c r="C509" s="190" t="s">
        <v>3522</v>
      </c>
      <c r="D509" s="190" t="s">
        <v>1841</v>
      </c>
      <c r="E509" s="190" t="s">
        <v>65</v>
      </c>
      <c r="F509" s="190" t="s">
        <v>3523</v>
      </c>
      <c r="G509" s="190">
        <f t="shared" si="23"/>
        <v>14</v>
      </c>
      <c r="H509" s="190" t="str">
        <f t="shared" si="22"/>
        <v>11 - 20 Tahun</v>
      </c>
      <c r="I509" s="190" t="s">
        <v>3341</v>
      </c>
      <c r="J509" s="190" t="s">
        <v>3342</v>
      </c>
      <c r="K509" s="190" t="s">
        <v>3343</v>
      </c>
      <c r="L509" s="190" t="s">
        <v>80</v>
      </c>
      <c r="M509" s="190" t="s">
        <v>3510</v>
      </c>
      <c r="N509" s="190" t="str">
        <f t="shared" si="24"/>
        <v>2007</v>
      </c>
      <c r="O509" s="248" t="s">
        <v>24958</v>
      </c>
    </row>
    <row r="510" spans="1:15">
      <c r="A510" s="190">
        <v>509</v>
      </c>
      <c r="B510" s="190" t="s">
        <v>3524</v>
      </c>
      <c r="C510" s="190" t="s">
        <v>3525</v>
      </c>
      <c r="D510" s="190" t="s">
        <v>2103</v>
      </c>
      <c r="E510" s="190" t="s">
        <v>28</v>
      </c>
      <c r="F510" s="190" t="s">
        <v>3526</v>
      </c>
      <c r="G510" s="190">
        <f t="shared" si="23"/>
        <v>14</v>
      </c>
      <c r="H510" s="190" t="str">
        <f t="shared" si="22"/>
        <v>11 - 20 Tahun</v>
      </c>
      <c r="I510" s="190" t="s">
        <v>3341</v>
      </c>
      <c r="J510" s="190" t="s">
        <v>3342</v>
      </c>
      <c r="K510" s="190" t="s">
        <v>3343</v>
      </c>
      <c r="L510" s="190" t="s">
        <v>80</v>
      </c>
      <c r="M510" s="190" t="s">
        <v>3510</v>
      </c>
      <c r="N510" s="190" t="str">
        <f t="shared" si="24"/>
        <v>2007</v>
      </c>
      <c r="O510" s="248" t="s">
        <v>24959</v>
      </c>
    </row>
    <row r="511" spans="1:15">
      <c r="A511" s="190">
        <v>510</v>
      </c>
      <c r="B511" s="190" t="s">
        <v>3527</v>
      </c>
      <c r="C511" s="190" t="s">
        <v>3528</v>
      </c>
      <c r="D511" s="190" t="s">
        <v>2103</v>
      </c>
      <c r="E511" s="190" t="s">
        <v>28</v>
      </c>
      <c r="F511" s="190" t="s">
        <v>3529</v>
      </c>
      <c r="G511" s="190">
        <f t="shared" si="23"/>
        <v>14</v>
      </c>
      <c r="H511" s="190" t="str">
        <f t="shared" si="22"/>
        <v>11 - 20 Tahun</v>
      </c>
      <c r="I511" s="190" t="s">
        <v>3341</v>
      </c>
      <c r="J511" s="190" t="s">
        <v>3342</v>
      </c>
      <c r="K511" s="190" t="s">
        <v>3343</v>
      </c>
      <c r="L511" s="190" t="s">
        <v>80</v>
      </c>
      <c r="M511" s="190" t="s">
        <v>3510</v>
      </c>
      <c r="N511" s="190" t="str">
        <f t="shared" si="24"/>
        <v>2007</v>
      </c>
      <c r="O511" s="248" t="s">
        <v>24960</v>
      </c>
    </row>
    <row r="512" spans="1:15">
      <c r="A512" s="190">
        <v>511</v>
      </c>
      <c r="B512" s="190" t="s">
        <v>3530</v>
      </c>
      <c r="C512" s="190" t="s">
        <v>3531</v>
      </c>
      <c r="D512" s="190" t="s">
        <v>2103</v>
      </c>
      <c r="E512" s="190" t="s">
        <v>28</v>
      </c>
      <c r="F512" s="190" t="s">
        <v>3532</v>
      </c>
      <c r="G512" s="190">
        <f t="shared" si="23"/>
        <v>14</v>
      </c>
      <c r="H512" s="190" t="str">
        <f t="shared" si="22"/>
        <v>11 - 20 Tahun</v>
      </c>
      <c r="I512" s="190" t="s">
        <v>3341</v>
      </c>
      <c r="J512" s="190" t="s">
        <v>3342</v>
      </c>
      <c r="K512" s="190" t="s">
        <v>3343</v>
      </c>
      <c r="L512" s="190" t="s">
        <v>80</v>
      </c>
      <c r="M512" s="190" t="s">
        <v>3510</v>
      </c>
      <c r="N512" s="190" t="str">
        <f t="shared" si="24"/>
        <v>2007</v>
      </c>
      <c r="O512" s="248" t="s">
        <v>24961</v>
      </c>
    </row>
    <row r="513" spans="1:15">
      <c r="A513" s="190">
        <v>512</v>
      </c>
      <c r="B513" s="190" t="s">
        <v>3533</v>
      </c>
      <c r="C513" s="190" t="s">
        <v>3534</v>
      </c>
      <c r="D513" s="190" t="s">
        <v>2103</v>
      </c>
      <c r="E513" s="190" t="s">
        <v>28</v>
      </c>
      <c r="F513" s="190" t="s">
        <v>3535</v>
      </c>
      <c r="G513" s="190">
        <f t="shared" si="23"/>
        <v>14</v>
      </c>
      <c r="H513" s="190" t="str">
        <f t="shared" si="22"/>
        <v>11 - 20 Tahun</v>
      </c>
      <c r="I513" s="190" t="s">
        <v>3341</v>
      </c>
      <c r="J513" s="190" t="s">
        <v>3342</v>
      </c>
      <c r="K513" s="190" t="s">
        <v>3343</v>
      </c>
      <c r="L513" s="190" t="s">
        <v>80</v>
      </c>
      <c r="M513" s="190" t="s">
        <v>3510</v>
      </c>
      <c r="N513" s="190" t="str">
        <f t="shared" si="24"/>
        <v>2007</v>
      </c>
      <c r="O513" s="248" t="s">
        <v>24962</v>
      </c>
    </row>
    <row r="514" spans="1:15">
      <c r="A514" s="190">
        <v>513</v>
      </c>
      <c r="B514" s="190" t="s">
        <v>3536</v>
      </c>
      <c r="C514" s="190" t="s">
        <v>3537</v>
      </c>
      <c r="D514" s="190" t="s">
        <v>1832</v>
      </c>
      <c r="E514" s="190" t="s">
        <v>60</v>
      </c>
      <c r="F514" s="190" t="s">
        <v>3538</v>
      </c>
      <c r="G514" s="190">
        <f t="shared" si="23"/>
        <v>14</v>
      </c>
      <c r="H514" s="190" t="str">
        <f t="shared" ref="H514:H577" si="25">IF(G514&lt;=10,"0 - 10 Tahun",IF(AND(G514&gt;10,G514&lt;=20),"11 - 20 Tahun",IF(AND(G514&gt;20,G514&lt;=30),"21 - 30 Tahun",IF(AND(G514&gt;30),"'&gt;30 Tahun",))))</f>
        <v>11 - 20 Tahun</v>
      </c>
      <c r="I514" s="190" t="s">
        <v>3341</v>
      </c>
      <c r="J514" s="190" t="s">
        <v>3342</v>
      </c>
      <c r="K514" s="190" t="s">
        <v>3343</v>
      </c>
      <c r="L514" s="190" t="s">
        <v>80</v>
      </c>
      <c r="M514" s="190" t="s">
        <v>3510</v>
      </c>
      <c r="N514" s="190" t="str">
        <f t="shared" si="24"/>
        <v>2007</v>
      </c>
      <c r="O514" s="248" t="s">
        <v>24963</v>
      </c>
    </row>
    <row r="515" spans="1:15">
      <c r="A515" s="190">
        <v>514</v>
      </c>
      <c r="B515" s="190" t="s">
        <v>3539</v>
      </c>
      <c r="C515" s="190" t="s">
        <v>3540</v>
      </c>
      <c r="D515" s="190" t="s">
        <v>1837</v>
      </c>
      <c r="E515" s="190" t="s">
        <v>29</v>
      </c>
      <c r="F515" s="190" t="s">
        <v>3541</v>
      </c>
      <c r="G515" s="190">
        <f t="shared" ref="G515:G578" si="26">2021-N515</f>
        <v>14</v>
      </c>
      <c r="H515" s="190" t="str">
        <f t="shared" si="25"/>
        <v>11 - 20 Tahun</v>
      </c>
      <c r="I515" s="190" t="s">
        <v>3341</v>
      </c>
      <c r="J515" s="190" t="s">
        <v>3342</v>
      </c>
      <c r="K515" s="190" t="s">
        <v>3343</v>
      </c>
      <c r="L515" s="190" t="s">
        <v>81</v>
      </c>
      <c r="M515" s="190" t="s">
        <v>3510</v>
      </c>
      <c r="N515" s="190" t="str">
        <f t="shared" si="24"/>
        <v>2007</v>
      </c>
      <c r="O515" s="248" t="s">
        <v>24964</v>
      </c>
    </row>
    <row r="516" spans="1:15">
      <c r="A516" s="190">
        <v>515</v>
      </c>
      <c r="B516" s="190" t="s">
        <v>3542</v>
      </c>
      <c r="C516" s="190" t="s">
        <v>3543</v>
      </c>
      <c r="D516" s="190" t="s">
        <v>1837</v>
      </c>
      <c r="E516" s="190" t="s">
        <v>29</v>
      </c>
      <c r="F516" s="190" t="s">
        <v>3544</v>
      </c>
      <c r="G516" s="190">
        <f t="shared" si="26"/>
        <v>14</v>
      </c>
      <c r="H516" s="190" t="str">
        <f t="shared" si="25"/>
        <v>11 - 20 Tahun</v>
      </c>
      <c r="I516" s="190" t="s">
        <v>3341</v>
      </c>
      <c r="J516" s="190" t="s">
        <v>3342</v>
      </c>
      <c r="K516" s="190" t="s">
        <v>3343</v>
      </c>
      <c r="L516" s="190" t="s">
        <v>81</v>
      </c>
      <c r="M516" s="190" t="s">
        <v>3510</v>
      </c>
      <c r="N516" s="190" t="str">
        <f t="shared" si="24"/>
        <v>2007</v>
      </c>
      <c r="O516" s="248" t="s">
        <v>24965</v>
      </c>
    </row>
    <row r="517" spans="1:15">
      <c r="A517" s="190">
        <v>516</v>
      </c>
      <c r="B517" s="190" t="s">
        <v>3545</v>
      </c>
      <c r="C517" s="190" t="s">
        <v>3546</v>
      </c>
      <c r="D517" s="190" t="s">
        <v>2177</v>
      </c>
      <c r="E517" s="249" t="s">
        <v>24</v>
      </c>
      <c r="F517" s="190" t="s">
        <v>3547</v>
      </c>
      <c r="G517" s="190">
        <f t="shared" si="26"/>
        <v>14</v>
      </c>
      <c r="H517" s="190" t="str">
        <f t="shared" si="25"/>
        <v>11 - 20 Tahun</v>
      </c>
      <c r="I517" s="190" t="s">
        <v>3341</v>
      </c>
      <c r="J517" s="190" t="s">
        <v>3342</v>
      </c>
      <c r="K517" s="190" t="s">
        <v>3343</v>
      </c>
      <c r="L517" s="190" t="s">
        <v>80</v>
      </c>
      <c r="M517" s="190" t="s">
        <v>3510</v>
      </c>
      <c r="N517" s="190" t="str">
        <f t="shared" si="24"/>
        <v>2007</v>
      </c>
      <c r="O517" s="248" t="s">
        <v>24966</v>
      </c>
    </row>
    <row r="518" spans="1:15">
      <c r="A518" s="190">
        <v>517</v>
      </c>
      <c r="B518" s="190" t="s">
        <v>3548</v>
      </c>
      <c r="C518" s="190" t="s">
        <v>3549</v>
      </c>
      <c r="D518" s="190" t="s">
        <v>2177</v>
      </c>
      <c r="E518" s="249" t="s">
        <v>24</v>
      </c>
      <c r="F518" s="190" t="s">
        <v>3550</v>
      </c>
      <c r="G518" s="190">
        <f t="shared" si="26"/>
        <v>14</v>
      </c>
      <c r="H518" s="190" t="str">
        <f t="shared" si="25"/>
        <v>11 - 20 Tahun</v>
      </c>
      <c r="I518" s="190" t="s">
        <v>3341</v>
      </c>
      <c r="J518" s="190" t="s">
        <v>3342</v>
      </c>
      <c r="K518" s="190" t="s">
        <v>3343</v>
      </c>
      <c r="L518" s="190" t="s">
        <v>80</v>
      </c>
      <c r="M518" s="190" t="s">
        <v>3510</v>
      </c>
      <c r="N518" s="190" t="str">
        <f t="shared" si="24"/>
        <v>2007</v>
      </c>
      <c r="O518" s="248" t="s">
        <v>24967</v>
      </c>
    </row>
    <row r="519" spans="1:15">
      <c r="A519" s="190">
        <v>518</v>
      </c>
      <c r="B519" s="190" t="s">
        <v>3551</v>
      </c>
      <c r="C519" s="190" t="s">
        <v>3552</v>
      </c>
      <c r="D519" s="190" t="s">
        <v>1832</v>
      </c>
      <c r="E519" s="190" t="s">
        <v>60</v>
      </c>
      <c r="F519" s="190" t="s">
        <v>3553</v>
      </c>
      <c r="G519" s="190">
        <f t="shared" si="26"/>
        <v>14</v>
      </c>
      <c r="H519" s="190" t="str">
        <f t="shared" si="25"/>
        <v>11 - 20 Tahun</v>
      </c>
      <c r="I519" s="190" t="s">
        <v>3341</v>
      </c>
      <c r="J519" s="190" t="s">
        <v>3342</v>
      </c>
      <c r="K519" s="190" t="s">
        <v>3343</v>
      </c>
      <c r="L519" s="190" t="s">
        <v>80</v>
      </c>
      <c r="M519" s="190" t="s">
        <v>3510</v>
      </c>
      <c r="N519" s="190" t="str">
        <f t="shared" si="24"/>
        <v>2007</v>
      </c>
      <c r="O519" s="248" t="s">
        <v>24968</v>
      </c>
    </row>
    <row r="520" spans="1:15">
      <c r="A520" s="190">
        <v>519</v>
      </c>
      <c r="B520" s="190" t="s">
        <v>3554</v>
      </c>
      <c r="C520" s="190" t="s">
        <v>3555</v>
      </c>
      <c r="D520" s="190" t="s">
        <v>1837</v>
      </c>
      <c r="E520" s="190" t="s">
        <v>29</v>
      </c>
      <c r="F520" s="190" t="s">
        <v>3556</v>
      </c>
      <c r="G520" s="190">
        <f t="shared" si="26"/>
        <v>14</v>
      </c>
      <c r="H520" s="190" t="str">
        <f t="shared" si="25"/>
        <v>11 - 20 Tahun</v>
      </c>
      <c r="I520" s="190" t="s">
        <v>3341</v>
      </c>
      <c r="J520" s="190" t="s">
        <v>3342</v>
      </c>
      <c r="K520" s="190" t="s">
        <v>3343</v>
      </c>
      <c r="L520" s="190" t="s">
        <v>81</v>
      </c>
      <c r="M520" s="190" t="s">
        <v>3510</v>
      </c>
      <c r="N520" s="190" t="str">
        <f t="shared" si="24"/>
        <v>2007</v>
      </c>
      <c r="O520" s="248" t="s">
        <v>24969</v>
      </c>
    </row>
    <row r="521" spans="1:15">
      <c r="A521" s="190">
        <v>520</v>
      </c>
      <c r="B521" s="190" t="s">
        <v>3557</v>
      </c>
      <c r="C521" s="190" t="s">
        <v>3558</v>
      </c>
      <c r="D521" s="190" t="s">
        <v>1832</v>
      </c>
      <c r="E521" s="190" t="s">
        <v>60</v>
      </c>
      <c r="F521" s="190" t="s">
        <v>3559</v>
      </c>
      <c r="G521" s="190">
        <f t="shared" si="26"/>
        <v>14</v>
      </c>
      <c r="H521" s="190" t="str">
        <f t="shared" si="25"/>
        <v>11 - 20 Tahun</v>
      </c>
      <c r="I521" s="190" t="s">
        <v>3341</v>
      </c>
      <c r="J521" s="190" t="s">
        <v>3342</v>
      </c>
      <c r="K521" s="190" t="s">
        <v>3343</v>
      </c>
      <c r="L521" s="190" t="s">
        <v>80</v>
      </c>
      <c r="M521" s="190" t="s">
        <v>3510</v>
      </c>
      <c r="N521" s="190" t="str">
        <f t="shared" si="24"/>
        <v>2007</v>
      </c>
      <c r="O521" s="248" t="s">
        <v>24970</v>
      </c>
    </row>
    <row r="522" spans="1:15">
      <c r="A522" s="190">
        <v>521</v>
      </c>
      <c r="B522" s="190" t="s">
        <v>3560</v>
      </c>
      <c r="C522" s="190" t="s">
        <v>3561</v>
      </c>
      <c r="D522" s="190" t="s">
        <v>2103</v>
      </c>
      <c r="E522" s="190" t="s">
        <v>28</v>
      </c>
      <c r="F522" s="190" t="s">
        <v>3562</v>
      </c>
      <c r="G522" s="190">
        <f t="shared" si="26"/>
        <v>14</v>
      </c>
      <c r="H522" s="190" t="str">
        <f t="shared" si="25"/>
        <v>11 - 20 Tahun</v>
      </c>
      <c r="I522" s="190" t="s">
        <v>3341</v>
      </c>
      <c r="J522" s="190" t="s">
        <v>3342</v>
      </c>
      <c r="K522" s="190" t="s">
        <v>3343</v>
      </c>
      <c r="L522" s="190" t="s">
        <v>80</v>
      </c>
      <c r="M522" s="190" t="s">
        <v>3510</v>
      </c>
      <c r="N522" s="190" t="str">
        <f t="shared" si="24"/>
        <v>2007</v>
      </c>
      <c r="O522" s="248" t="s">
        <v>24971</v>
      </c>
    </row>
    <row r="523" spans="1:15">
      <c r="A523" s="190">
        <v>522</v>
      </c>
      <c r="B523" s="190" t="s">
        <v>3563</v>
      </c>
      <c r="C523" s="190" t="s">
        <v>3564</v>
      </c>
      <c r="D523" s="190" t="s">
        <v>1837</v>
      </c>
      <c r="E523" s="190" t="s">
        <v>29</v>
      </c>
      <c r="F523" s="190" t="s">
        <v>3566</v>
      </c>
      <c r="G523" s="190">
        <f t="shared" si="26"/>
        <v>14</v>
      </c>
      <c r="H523" s="190" t="str">
        <f t="shared" si="25"/>
        <v>11 - 20 Tahun</v>
      </c>
      <c r="I523" s="190" t="s">
        <v>3341</v>
      </c>
      <c r="J523" s="190" t="s">
        <v>3342</v>
      </c>
      <c r="K523" s="190" t="s">
        <v>3343</v>
      </c>
      <c r="L523" s="190" t="s">
        <v>81</v>
      </c>
      <c r="M523" s="190" t="s">
        <v>3565</v>
      </c>
      <c r="N523" s="190" t="str">
        <f t="shared" si="24"/>
        <v>2007</v>
      </c>
      <c r="O523" s="248" t="s">
        <v>24972</v>
      </c>
    </row>
    <row r="524" spans="1:15">
      <c r="A524" s="190">
        <v>523</v>
      </c>
      <c r="B524" s="190" t="s">
        <v>3567</v>
      </c>
      <c r="C524" s="190" t="s">
        <v>3568</v>
      </c>
      <c r="D524" s="190" t="s">
        <v>1841</v>
      </c>
      <c r="E524" s="190" t="s">
        <v>65</v>
      </c>
      <c r="F524" s="190" t="s">
        <v>3569</v>
      </c>
      <c r="G524" s="190">
        <f t="shared" si="26"/>
        <v>14</v>
      </c>
      <c r="H524" s="190" t="str">
        <f t="shared" si="25"/>
        <v>11 - 20 Tahun</v>
      </c>
      <c r="I524" s="190" t="s">
        <v>3341</v>
      </c>
      <c r="J524" s="190" t="s">
        <v>3342</v>
      </c>
      <c r="K524" s="190" t="s">
        <v>3343</v>
      </c>
      <c r="L524" s="190" t="s">
        <v>80</v>
      </c>
      <c r="M524" s="190" t="s">
        <v>3565</v>
      </c>
      <c r="N524" s="190" t="str">
        <f t="shared" si="24"/>
        <v>2007</v>
      </c>
      <c r="O524" s="248" t="s">
        <v>24973</v>
      </c>
    </row>
    <row r="525" spans="1:15">
      <c r="A525" s="190">
        <v>524</v>
      </c>
      <c r="B525" s="190" t="s">
        <v>3570</v>
      </c>
      <c r="C525" s="190" t="s">
        <v>3571</v>
      </c>
      <c r="D525" s="190" t="s">
        <v>1837</v>
      </c>
      <c r="E525" s="190" t="s">
        <v>29</v>
      </c>
      <c r="F525" s="190" t="s">
        <v>3572</v>
      </c>
      <c r="G525" s="190">
        <f t="shared" si="26"/>
        <v>14</v>
      </c>
      <c r="H525" s="190" t="str">
        <f t="shared" si="25"/>
        <v>11 - 20 Tahun</v>
      </c>
      <c r="I525" s="190" t="s">
        <v>3341</v>
      </c>
      <c r="J525" s="190" t="s">
        <v>3342</v>
      </c>
      <c r="K525" s="190" t="s">
        <v>3343</v>
      </c>
      <c r="L525" s="190" t="s">
        <v>81</v>
      </c>
      <c r="M525" s="190" t="s">
        <v>3573</v>
      </c>
      <c r="N525" s="190" t="str">
        <f t="shared" si="24"/>
        <v>2007</v>
      </c>
      <c r="O525" s="248" t="s">
        <v>24974</v>
      </c>
    </row>
    <row r="526" spans="1:15">
      <c r="A526" s="190">
        <v>525</v>
      </c>
      <c r="B526" s="190" t="s">
        <v>3574</v>
      </c>
      <c r="C526" s="190" t="s">
        <v>3575</v>
      </c>
      <c r="D526" s="190" t="s">
        <v>2657</v>
      </c>
      <c r="E526" s="190" t="s">
        <v>68</v>
      </c>
      <c r="F526" s="190" t="s">
        <v>3577</v>
      </c>
      <c r="G526" s="190">
        <f t="shared" si="26"/>
        <v>14</v>
      </c>
      <c r="H526" s="190" t="str">
        <f t="shared" si="25"/>
        <v>11 - 20 Tahun</v>
      </c>
      <c r="I526" s="190" t="s">
        <v>3341</v>
      </c>
      <c r="J526" s="190" t="s">
        <v>3342</v>
      </c>
      <c r="K526" s="190" t="s">
        <v>3343</v>
      </c>
      <c r="L526" s="190" t="s">
        <v>80</v>
      </c>
      <c r="M526" s="190" t="s">
        <v>3576</v>
      </c>
      <c r="N526" s="190" t="str">
        <f t="shared" si="24"/>
        <v>2007</v>
      </c>
      <c r="O526" s="248" t="s">
        <v>24975</v>
      </c>
    </row>
    <row r="527" spans="1:15">
      <c r="A527" s="190">
        <v>526</v>
      </c>
      <c r="B527" s="190" t="s">
        <v>3578</v>
      </c>
      <c r="C527" s="190" t="s">
        <v>3579</v>
      </c>
      <c r="D527" s="190" t="s">
        <v>2657</v>
      </c>
      <c r="E527" s="190" t="s">
        <v>68</v>
      </c>
      <c r="F527" s="190" t="s">
        <v>3580</v>
      </c>
      <c r="G527" s="190">
        <f t="shared" si="26"/>
        <v>14</v>
      </c>
      <c r="H527" s="190" t="str">
        <f t="shared" si="25"/>
        <v>11 - 20 Tahun</v>
      </c>
      <c r="I527" s="190" t="s">
        <v>3341</v>
      </c>
      <c r="J527" s="190" t="s">
        <v>3342</v>
      </c>
      <c r="K527" s="190" t="s">
        <v>3343</v>
      </c>
      <c r="L527" s="190" t="s">
        <v>80</v>
      </c>
      <c r="M527" s="190" t="s">
        <v>3576</v>
      </c>
      <c r="N527" s="190" t="str">
        <f t="shared" si="24"/>
        <v>2007</v>
      </c>
      <c r="O527" s="248" t="s">
        <v>24976</v>
      </c>
    </row>
    <row r="528" spans="1:15">
      <c r="A528" s="190">
        <v>527</v>
      </c>
      <c r="B528" s="190" t="s">
        <v>3581</v>
      </c>
      <c r="C528" s="190" t="s">
        <v>3582</v>
      </c>
      <c r="D528" s="190" t="s">
        <v>2657</v>
      </c>
      <c r="E528" s="190" t="s">
        <v>68</v>
      </c>
      <c r="F528" s="190" t="s">
        <v>3583</v>
      </c>
      <c r="G528" s="190">
        <f t="shared" si="26"/>
        <v>14</v>
      </c>
      <c r="H528" s="190" t="str">
        <f t="shared" si="25"/>
        <v>11 - 20 Tahun</v>
      </c>
      <c r="I528" s="190" t="s">
        <v>3341</v>
      </c>
      <c r="J528" s="190" t="s">
        <v>3342</v>
      </c>
      <c r="K528" s="190" t="s">
        <v>3343</v>
      </c>
      <c r="L528" s="190" t="s">
        <v>80</v>
      </c>
      <c r="M528" s="190" t="s">
        <v>3576</v>
      </c>
      <c r="N528" s="190" t="str">
        <f t="shared" si="24"/>
        <v>2007</v>
      </c>
      <c r="O528" s="248" t="s">
        <v>24977</v>
      </c>
    </row>
    <row r="529" spans="1:15">
      <c r="A529" s="190">
        <v>528</v>
      </c>
      <c r="B529" s="190" t="s">
        <v>3584</v>
      </c>
      <c r="C529" s="190" t="s">
        <v>3585</v>
      </c>
      <c r="D529" s="190" t="s">
        <v>2657</v>
      </c>
      <c r="E529" s="190" t="s">
        <v>68</v>
      </c>
      <c r="F529" s="190" t="s">
        <v>3586</v>
      </c>
      <c r="G529" s="190">
        <f t="shared" si="26"/>
        <v>14</v>
      </c>
      <c r="H529" s="190" t="str">
        <f t="shared" si="25"/>
        <v>11 - 20 Tahun</v>
      </c>
      <c r="I529" s="190" t="s">
        <v>3341</v>
      </c>
      <c r="J529" s="190" t="s">
        <v>3342</v>
      </c>
      <c r="K529" s="190" t="s">
        <v>3343</v>
      </c>
      <c r="L529" s="190" t="s">
        <v>80</v>
      </c>
      <c r="M529" s="190" t="s">
        <v>3576</v>
      </c>
      <c r="N529" s="190" t="str">
        <f t="shared" si="24"/>
        <v>2007</v>
      </c>
      <c r="O529" s="248" t="s">
        <v>24978</v>
      </c>
    </row>
    <row r="530" spans="1:15">
      <c r="A530" s="190">
        <v>529</v>
      </c>
      <c r="B530" s="190" t="s">
        <v>3587</v>
      </c>
      <c r="C530" s="190" t="s">
        <v>3588</v>
      </c>
      <c r="D530" s="190" t="s">
        <v>2657</v>
      </c>
      <c r="E530" s="190" t="s">
        <v>68</v>
      </c>
      <c r="F530" s="190" t="s">
        <v>3589</v>
      </c>
      <c r="G530" s="190">
        <f t="shared" si="26"/>
        <v>14</v>
      </c>
      <c r="H530" s="190" t="str">
        <f t="shared" si="25"/>
        <v>11 - 20 Tahun</v>
      </c>
      <c r="I530" s="190" t="s">
        <v>3341</v>
      </c>
      <c r="J530" s="190" t="s">
        <v>3342</v>
      </c>
      <c r="K530" s="190" t="s">
        <v>3343</v>
      </c>
      <c r="L530" s="190" t="s">
        <v>80</v>
      </c>
      <c r="M530" s="190" t="s">
        <v>3576</v>
      </c>
      <c r="N530" s="190" t="str">
        <f t="shared" si="24"/>
        <v>2007</v>
      </c>
      <c r="O530" s="248" t="s">
        <v>24979</v>
      </c>
    </row>
    <row r="531" spans="1:15">
      <c r="A531" s="190">
        <v>530</v>
      </c>
      <c r="B531" s="190" t="s">
        <v>3590</v>
      </c>
      <c r="C531" s="190" t="s">
        <v>3591</v>
      </c>
      <c r="D531" s="190" t="s">
        <v>2657</v>
      </c>
      <c r="E531" s="190" t="s">
        <v>68</v>
      </c>
      <c r="F531" s="190" t="s">
        <v>3592</v>
      </c>
      <c r="G531" s="190">
        <f t="shared" si="26"/>
        <v>14</v>
      </c>
      <c r="H531" s="190" t="str">
        <f t="shared" si="25"/>
        <v>11 - 20 Tahun</v>
      </c>
      <c r="I531" s="190" t="s">
        <v>3341</v>
      </c>
      <c r="J531" s="190" t="s">
        <v>3342</v>
      </c>
      <c r="K531" s="190" t="s">
        <v>3343</v>
      </c>
      <c r="L531" s="190" t="s">
        <v>80</v>
      </c>
      <c r="M531" s="190" t="s">
        <v>3576</v>
      </c>
      <c r="N531" s="190" t="str">
        <f t="shared" si="24"/>
        <v>2007</v>
      </c>
      <c r="O531" s="248" t="s">
        <v>24980</v>
      </c>
    </row>
    <row r="532" spans="1:15">
      <c r="A532" s="190">
        <v>531</v>
      </c>
      <c r="B532" s="190" t="s">
        <v>3593</v>
      </c>
      <c r="C532" s="190" t="s">
        <v>3594</v>
      </c>
      <c r="D532" s="190" t="s">
        <v>2115</v>
      </c>
      <c r="E532" s="190" t="s">
        <v>32</v>
      </c>
      <c r="F532" s="190" t="s">
        <v>3596</v>
      </c>
      <c r="G532" s="190">
        <f t="shared" si="26"/>
        <v>13</v>
      </c>
      <c r="H532" s="190" t="str">
        <f t="shared" si="25"/>
        <v>11 - 20 Tahun</v>
      </c>
      <c r="I532" s="190" t="s">
        <v>3341</v>
      </c>
      <c r="J532" s="190" t="s">
        <v>3342</v>
      </c>
      <c r="K532" s="190" t="s">
        <v>3343</v>
      </c>
      <c r="L532" s="190" t="s">
        <v>80</v>
      </c>
      <c r="M532" s="190" t="s">
        <v>3595</v>
      </c>
      <c r="N532" s="190" t="str">
        <f t="shared" si="24"/>
        <v>2008</v>
      </c>
      <c r="O532" s="248" t="s">
        <v>24981</v>
      </c>
    </row>
    <row r="533" spans="1:15">
      <c r="A533" s="190">
        <v>532</v>
      </c>
      <c r="B533" s="190" t="s">
        <v>3597</v>
      </c>
      <c r="C533" s="190" t="s">
        <v>3598</v>
      </c>
      <c r="D533" s="190" t="s">
        <v>2115</v>
      </c>
      <c r="E533" s="190" t="s">
        <v>32</v>
      </c>
      <c r="F533" s="190" t="s">
        <v>3599</v>
      </c>
      <c r="G533" s="190">
        <f t="shared" si="26"/>
        <v>13</v>
      </c>
      <c r="H533" s="190" t="str">
        <f t="shared" si="25"/>
        <v>11 - 20 Tahun</v>
      </c>
      <c r="I533" s="190" t="s">
        <v>3341</v>
      </c>
      <c r="J533" s="190" t="s">
        <v>3342</v>
      </c>
      <c r="K533" s="190" t="s">
        <v>3343</v>
      </c>
      <c r="L533" s="190" t="s">
        <v>80</v>
      </c>
      <c r="M533" s="190" t="s">
        <v>3595</v>
      </c>
      <c r="N533" s="190" t="str">
        <f t="shared" si="24"/>
        <v>2008</v>
      </c>
      <c r="O533" s="248" t="s">
        <v>24982</v>
      </c>
    </row>
    <row r="534" spans="1:15">
      <c r="A534" s="190">
        <v>533</v>
      </c>
      <c r="B534" s="190" t="s">
        <v>3600</v>
      </c>
      <c r="C534" s="190" t="s">
        <v>3601</v>
      </c>
      <c r="D534" s="190" t="s">
        <v>2115</v>
      </c>
      <c r="E534" s="190" t="s">
        <v>32</v>
      </c>
      <c r="F534" s="190" t="s">
        <v>3602</v>
      </c>
      <c r="G534" s="190">
        <f t="shared" si="26"/>
        <v>13</v>
      </c>
      <c r="H534" s="190" t="str">
        <f t="shared" si="25"/>
        <v>11 - 20 Tahun</v>
      </c>
      <c r="I534" s="190" t="s">
        <v>3341</v>
      </c>
      <c r="J534" s="190" t="s">
        <v>3342</v>
      </c>
      <c r="K534" s="190" t="s">
        <v>3343</v>
      </c>
      <c r="L534" s="190" t="s">
        <v>80</v>
      </c>
      <c r="M534" s="190" t="s">
        <v>3595</v>
      </c>
      <c r="N534" s="190" t="str">
        <f t="shared" si="24"/>
        <v>2008</v>
      </c>
      <c r="O534" s="248" t="s">
        <v>24983</v>
      </c>
    </row>
    <row r="535" spans="1:15">
      <c r="A535" s="190">
        <v>534</v>
      </c>
      <c r="B535" s="190" t="s">
        <v>3603</v>
      </c>
      <c r="C535" s="190" t="s">
        <v>3604</v>
      </c>
      <c r="D535" s="190" t="s">
        <v>2115</v>
      </c>
      <c r="E535" s="190" t="s">
        <v>32</v>
      </c>
      <c r="F535" s="190" t="s">
        <v>3605</v>
      </c>
      <c r="G535" s="190">
        <f t="shared" si="26"/>
        <v>13</v>
      </c>
      <c r="H535" s="190" t="str">
        <f t="shared" si="25"/>
        <v>11 - 20 Tahun</v>
      </c>
      <c r="I535" s="190" t="s">
        <v>3341</v>
      </c>
      <c r="J535" s="190" t="s">
        <v>3342</v>
      </c>
      <c r="K535" s="190" t="s">
        <v>3343</v>
      </c>
      <c r="L535" s="190" t="s">
        <v>80</v>
      </c>
      <c r="M535" s="190" t="s">
        <v>3595</v>
      </c>
      <c r="N535" s="190" t="str">
        <f t="shared" si="24"/>
        <v>2008</v>
      </c>
      <c r="O535" s="248" t="s">
        <v>24984</v>
      </c>
    </row>
    <row r="536" spans="1:15">
      <c r="A536" s="190">
        <v>535</v>
      </c>
      <c r="B536" s="190" t="s">
        <v>3606</v>
      </c>
      <c r="C536" s="190" t="s">
        <v>3607</v>
      </c>
      <c r="D536" s="190" t="s">
        <v>2115</v>
      </c>
      <c r="E536" s="190" t="s">
        <v>32</v>
      </c>
      <c r="F536" s="190" t="s">
        <v>3608</v>
      </c>
      <c r="G536" s="190">
        <f t="shared" si="26"/>
        <v>13</v>
      </c>
      <c r="H536" s="190" t="str">
        <f t="shared" si="25"/>
        <v>11 - 20 Tahun</v>
      </c>
      <c r="I536" s="190" t="s">
        <v>3341</v>
      </c>
      <c r="J536" s="190" t="s">
        <v>3342</v>
      </c>
      <c r="K536" s="190" t="s">
        <v>3343</v>
      </c>
      <c r="L536" s="190" t="s">
        <v>80</v>
      </c>
      <c r="M536" s="190" t="s">
        <v>3595</v>
      </c>
      <c r="N536" s="190" t="str">
        <f t="shared" si="24"/>
        <v>2008</v>
      </c>
      <c r="O536" s="248" t="s">
        <v>24985</v>
      </c>
    </row>
    <row r="537" spans="1:15">
      <c r="A537" s="190">
        <v>536</v>
      </c>
      <c r="B537" s="190" t="s">
        <v>3609</v>
      </c>
      <c r="C537" s="190" t="s">
        <v>3610</v>
      </c>
      <c r="D537" s="190" t="s">
        <v>2115</v>
      </c>
      <c r="E537" s="190" t="s">
        <v>32</v>
      </c>
      <c r="F537" s="190" t="s">
        <v>3611</v>
      </c>
      <c r="G537" s="190">
        <f t="shared" si="26"/>
        <v>13</v>
      </c>
      <c r="H537" s="190" t="str">
        <f t="shared" si="25"/>
        <v>11 - 20 Tahun</v>
      </c>
      <c r="I537" s="190" t="s">
        <v>3341</v>
      </c>
      <c r="J537" s="190" t="s">
        <v>3342</v>
      </c>
      <c r="K537" s="190" t="s">
        <v>3343</v>
      </c>
      <c r="L537" s="190" t="s">
        <v>80</v>
      </c>
      <c r="M537" s="190" t="s">
        <v>3595</v>
      </c>
      <c r="N537" s="190" t="str">
        <f t="shared" si="24"/>
        <v>2008</v>
      </c>
      <c r="O537" s="248" t="s">
        <v>24986</v>
      </c>
    </row>
    <row r="538" spans="1:15">
      <c r="A538" s="190">
        <v>537</v>
      </c>
      <c r="B538" s="190" t="s">
        <v>3612</v>
      </c>
      <c r="C538" s="190" t="s">
        <v>3613</v>
      </c>
      <c r="D538" s="190" t="s">
        <v>1832</v>
      </c>
      <c r="E538" s="190" t="s">
        <v>61</v>
      </c>
      <c r="F538" s="190" t="s">
        <v>3615</v>
      </c>
      <c r="G538" s="190">
        <f t="shared" si="26"/>
        <v>13</v>
      </c>
      <c r="H538" s="190" t="str">
        <f t="shared" si="25"/>
        <v>11 - 20 Tahun</v>
      </c>
      <c r="I538" s="190" t="s">
        <v>3341</v>
      </c>
      <c r="J538" s="190" t="s">
        <v>3342</v>
      </c>
      <c r="K538" s="190" t="s">
        <v>3343</v>
      </c>
      <c r="L538" s="190" t="s">
        <v>80</v>
      </c>
      <c r="M538" s="190" t="s">
        <v>3616</v>
      </c>
      <c r="N538" s="190" t="str">
        <f t="shared" si="24"/>
        <v>2008</v>
      </c>
      <c r="O538" s="248" t="s">
        <v>24987</v>
      </c>
    </row>
    <row r="539" spans="1:15">
      <c r="A539" s="190">
        <v>538</v>
      </c>
      <c r="B539" s="190" t="s">
        <v>3617</v>
      </c>
      <c r="C539" s="190" t="s">
        <v>3618</v>
      </c>
      <c r="D539" s="190" t="s">
        <v>1832</v>
      </c>
      <c r="E539" s="190" t="s">
        <v>61</v>
      </c>
      <c r="F539" s="190" t="s">
        <v>3619</v>
      </c>
      <c r="G539" s="190">
        <f t="shared" si="26"/>
        <v>13</v>
      </c>
      <c r="H539" s="190" t="str">
        <f t="shared" si="25"/>
        <v>11 - 20 Tahun</v>
      </c>
      <c r="I539" s="190" t="s">
        <v>3341</v>
      </c>
      <c r="J539" s="190" t="s">
        <v>3342</v>
      </c>
      <c r="K539" s="190" t="s">
        <v>3343</v>
      </c>
      <c r="L539" s="190" t="s">
        <v>80</v>
      </c>
      <c r="M539" s="190" t="s">
        <v>3620</v>
      </c>
      <c r="N539" s="190" t="str">
        <f t="shared" si="24"/>
        <v>2008</v>
      </c>
      <c r="O539" s="248" t="s">
        <v>24988</v>
      </c>
    </row>
    <row r="540" spans="1:15">
      <c r="A540" s="190">
        <v>539</v>
      </c>
      <c r="B540" s="190" t="s">
        <v>3621</v>
      </c>
      <c r="C540" s="190" t="s">
        <v>3622</v>
      </c>
      <c r="D540" s="190" t="s">
        <v>1832</v>
      </c>
      <c r="E540" s="190" t="s">
        <v>61</v>
      </c>
      <c r="F540" s="190" t="s">
        <v>3623</v>
      </c>
      <c r="G540" s="190">
        <f t="shared" si="26"/>
        <v>13</v>
      </c>
      <c r="H540" s="190" t="str">
        <f t="shared" si="25"/>
        <v>11 - 20 Tahun</v>
      </c>
      <c r="I540" s="190" t="s">
        <v>3341</v>
      </c>
      <c r="J540" s="190" t="s">
        <v>3342</v>
      </c>
      <c r="K540" s="190" t="s">
        <v>3343</v>
      </c>
      <c r="L540" s="190" t="s">
        <v>80</v>
      </c>
      <c r="M540" s="190" t="s">
        <v>3624</v>
      </c>
      <c r="N540" s="190" t="str">
        <f t="shared" si="24"/>
        <v>2008</v>
      </c>
      <c r="O540" s="248" t="s">
        <v>24989</v>
      </c>
    </row>
    <row r="541" spans="1:15">
      <c r="A541" s="190">
        <v>540</v>
      </c>
      <c r="B541" s="190" t="s">
        <v>3625</v>
      </c>
      <c r="C541" s="190" t="s">
        <v>3626</v>
      </c>
      <c r="D541" s="190" t="s">
        <v>1832</v>
      </c>
      <c r="E541" s="190" t="s">
        <v>61</v>
      </c>
      <c r="F541" s="190" t="s">
        <v>3627</v>
      </c>
      <c r="G541" s="190">
        <f t="shared" si="26"/>
        <v>13</v>
      </c>
      <c r="H541" s="190" t="str">
        <f t="shared" si="25"/>
        <v>11 - 20 Tahun</v>
      </c>
      <c r="I541" s="190" t="s">
        <v>3341</v>
      </c>
      <c r="J541" s="190" t="s">
        <v>3342</v>
      </c>
      <c r="K541" s="190" t="s">
        <v>3343</v>
      </c>
      <c r="L541" s="190" t="s">
        <v>80</v>
      </c>
      <c r="M541" s="190" t="s">
        <v>3628</v>
      </c>
      <c r="N541" s="190" t="str">
        <f t="shared" si="24"/>
        <v>2008</v>
      </c>
      <c r="O541" s="248" t="s">
        <v>24990</v>
      </c>
    </row>
    <row r="542" spans="1:15">
      <c r="A542" s="190">
        <v>541</v>
      </c>
      <c r="B542" s="190" t="s">
        <v>3629</v>
      </c>
      <c r="C542" s="190" t="s">
        <v>3630</v>
      </c>
      <c r="D542" s="190" t="s">
        <v>1832</v>
      </c>
      <c r="E542" s="190" t="s">
        <v>61</v>
      </c>
      <c r="F542" s="190" t="s">
        <v>3631</v>
      </c>
      <c r="G542" s="190">
        <f t="shared" si="26"/>
        <v>13</v>
      </c>
      <c r="H542" s="190" t="str">
        <f t="shared" si="25"/>
        <v>11 - 20 Tahun</v>
      </c>
      <c r="I542" s="190" t="s">
        <v>3341</v>
      </c>
      <c r="J542" s="190" t="s">
        <v>3342</v>
      </c>
      <c r="K542" s="190" t="s">
        <v>3343</v>
      </c>
      <c r="L542" s="190" t="s">
        <v>80</v>
      </c>
      <c r="M542" s="190" t="s">
        <v>1876</v>
      </c>
      <c r="N542" s="190" t="str">
        <f t="shared" si="24"/>
        <v>2008</v>
      </c>
      <c r="O542" s="248" t="s">
        <v>24991</v>
      </c>
    </row>
    <row r="543" spans="1:15">
      <c r="A543" s="190">
        <v>542</v>
      </c>
      <c r="B543" s="190" t="s">
        <v>3632</v>
      </c>
      <c r="C543" s="190" t="s">
        <v>3633</v>
      </c>
      <c r="D543" s="190" t="s">
        <v>1832</v>
      </c>
      <c r="E543" s="190" t="s">
        <v>61</v>
      </c>
      <c r="F543" s="190" t="s">
        <v>3634</v>
      </c>
      <c r="G543" s="190">
        <f t="shared" si="26"/>
        <v>13</v>
      </c>
      <c r="H543" s="190" t="str">
        <f t="shared" si="25"/>
        <v>11 - 20 Tahun</v>
      </c>
      <c r="I543" s="190" t="s">
        <v>3341</v>
      </c>
      <c r="J543" s="190" t="s">
        <v>3342</v>
      </c>
      <c r="K543" s="190" t="s">
        <v>3343</v>
      </c>
      <c r="L543" s="190" t="s">
        <v>80</v>
      </c>
      <c r="M543" s="190" t="s">
        <v>3635</v>
      </c>
      <c r="N543" s="190" t="str">
        <f t="shared" si="24"/>
        <v>2008</v>
      </c>
      <c r="O543" s="248" t="s">
        <v>24992</v>
      </c>
    </row>
    <row r="544" spans="1:15">
      <c r="A544" s="190">
        <v>543</v>
      </c>
      <c r="B544" s="190" t="s">
        <v>3636</v>
      </c>
      <c r="C544" s="190" t="s">
        <v>3637</v>
      </c>
      <c r="D544" s="190" t="s">
        <v>2177</v>
      </c>
      <c r="E544" s="190" t="s">
        <v>24</v>
      </c>
      <c r="F544" s="190" t="s">
        <v>3638</v>
      </c>
      <c r="G544" s="190">
        <f t="shared" si="26"/>
        <v>13</v>
      </c>
      <c r="H544" s="190" t="str">
        <f t="shared" si="25"/>
        <v>11 - 20 Tahun</v>
      </c>
      <c r="I544" s="190" t="s">
        <v>3341</v>
      </c>
      <c r="J544" s="190" t="s">
        <v>3342</v>
      </c>
      <c r="K544" s="190" t="s">
        <v>3343</v>
      </c>
      <c r="L544" s="190" t="s">
        <v>80</v>
      </c>
      <c r="M544" s="190" t="s">
        <v>3628</v>
      </c>
      <c r="N544" s="190" t="str">
        <f t="shared" si="24"/>
        <v>2008</v>
      </c>
      <c r="O544" s="248" t="s">
        <v>24993</v>
      </c>
    </row>
    <row r="545" spans="1:15">
      <c r="A545" s="190">
        <v>544</v>
      </c>
      <c r="B545" s="190" t="s">
        <v>3639</v>
      </c>
      <c r="C545" s="190" t="s">
        <v>3640</v>
      </c>
      <c r="D545" s="190" t="s">
        <v>2177</v>
      </c>
      <c r="E545" s="190" t="s">
        <v>24</v>
      </c>
      <c r="F545" s="190" t="s">
        <v>3641</v>
      </c>
      <c r="G545" s="190">
        <f t="shared" si="26"/>
        <v>13</v>
      </c>
      <c r="H545" s="190" t="str">
        <f t="shared" si="25"/>
        <v>11 - 20 Tahun</v>
      </c>
      <c r="I545" s="190" t="s">
        <v>3341</v>
      </c>
      <c r="J545" s="190" t="s">
        <v>3342</v>
      </c>
      <c r="K545" s="190" t="s">
        <v>3343</v>
      </c>
      <c r="L545" s="190" t="s">
        <v>80</v>
      </c>
      <c r="M545" s="190" t="s">
        <v>1876</v>
      </c>
      <c r="N545" s="190" t="str">
        <f t="shared" si="24"/>
        <v>2008</v>
      </c>
      <c r="O545" s="248" t="s">
        <v>24994</v>
      </c>
    </row>
    <row r="546" spans="1:15">
      <c r="A546" s="190">
        <v>545</v>
      </c>
      <c r="B546" s="190" t="s">
        <v>3642</v>
      </c>
      <c r="C546" s="190" t="s">
        <v>3643</v>
      </c>
      <c r="D546" s="190" t="s">
        <v>1837</v>
      </c>
      <c r="E546" s="190" t="s">
        <v>29</v>
      </c>
      <c r="F546" s="190" t="s">
        <v>3644</v>
      </c>
      <c r="G546" s="190">
        <f t="shared" si="26"/>
        <v>13</v>
      </c>
      <c r="H546" s="190" t="str">
        <f t="shared" si="25"/>
        <v>11 - 20 Tahun</v>
      </c>
      <c r="I546" s="190" t="s">
        <v>3341</v>
      </c>
      <c r="J546" s="190" t="s">
        <v>3342</v>
      </c>
      <c r="K546" s="190" t="s">
        <v>3343</v>
      </c>
      <c r="L546" s="190" t="s">
        <v>81</v>
      </c>
      <c r="M546" s="190" t="s">
        <v>3614</v>
      </c>
      <c r="N546" s="190" t="str">
        <f t="shared" ref="N546:N609" si="27">RIGHT(M546,4)</f>
        <v>2008</v>
      </c>
      <c r="O546" s="248" t="s">
        <v>24995</v>
      </c>
    </row>
    <row r="547" spans="1:15">
      <c r="A547" s="190">
        <v>546</v>
      </c>
      <c r="B547" s="190" t="s">
        <v>3645</v>
      </c>
      <c r="C547" s="190" t="s">
        <v>3646</v>
      </c>
      <c r="D547" s="190" t="s">
        <v>1841</v>
      </c>
      <c r="E547" s="190" t="s">
        <v>66</v>
      </c>
      <c r="F547" s="190" t="s">
        <v>3647</v>
      </c>
      <c r="G547" s="190">
        <f t="shared" si="26"/>
        <v>13</v>
      </c>
      <c r="H547" s="190" t="str">
        <f t="shared" si="25"/>
        <v>11 - 20 Tahun</v>
      </c>
      <c r="I547" s="190" t="s">
        <v>3341</v>
      </c>
      <c r="J547" s="190" t="s">
        <v>3342</v>
      </c>
      <c r="K547" s="190" t="s">
        <v>3343</v>
      </c>
      <c r="L547" s="190" t="s">
        <v>80</v>
      </c>
      <c r="M547" s="190" t="s">
        <v>3614</v>
      </c>
      <c r="N547" s="190" t="str">
        <f t="shared" si="27"/>
        <v>2008</v>
      </c>
      <c r="O547" s="248" t="s">
        <v>24996</v>
      </c>
    </row>
    <row r="548" spans="1:15">
      <c r="A548" s="190">
        <v>547</v>
      </c>
      <c r="B548" s="190" t="s">
        <v>3648</v>
      </c>
      <c r="C548" s="190" t="s">
        <v>3649</v>
      </c>
      <c r="D548" s="190" t="s">
        <v>1841</v>
      </c>
      <c r="E548" s="190" t="s">
        <v>66</v>
      </c>
      <c r="F548" s="190" t="s">
        <v>3650</v>
      </c>
      <c r="G548" s="190">
        <f t="shared" si="26"/>
        <v>13</v>
      </c>
      <c r="H548" s="190" t="str">
        <f t="shared" si="25"/>
        <v>11 - 20 Tahun</v>
      </c>
      <c r="I548" s="190" t="s">
        <v>3341</v>
      </c>
      <c r="J548" s="190" t="s">
        <v>3342</v>
      </c>
      <c r="K548" s="190" t="s">
        <v>3343</v>
      </c>
      <c r="L548" s="190" t="s">
        <v>80</v>
      </c>
      <c r="M548" s="190" t="s">
        <v>3614</v>
      </c>
      <c r="N548" s="190" t="str">
        <f t="shared" si="27"/>
        <v>2008</v>
      </c>
      <c r="O548" s="248" t="s">
        <v>24997</v>
      </c>
    </row>
    <row r="549" spans="1:15">
      <c r="A549" s="190">
        <v>548</v>
      </c>
      <c r="B549" s="190" t="s">
        <v>3651</v>
      </c>
      <c r="C549" s="190" t="s">
        <v>3652</v>
      </c>
      <c r="D549" s="190" t="s">
        <v>1841</v>
      </c>
      <c r="E549" s="190" t="s">
        <v>66</v>
      </c>
      <c r="F549" s="190" t="s">
        <v>3653</v>
      </c>
      <c r="G549" s="190">
        <f t="shared" si="26"/>
        <v>13</v>
      </c>
      <c r="H549" s="190" t="str">
        <f t="shared" si="25"/>
        <v>11 - 20 Tahun</v>
      </c>
      <c r="I549" s="190" t="s">
        <v>3341</v>
      </c>
      <c r="J549" s="190" t="s">
        <v>3342</v>
      </c>
      <c r="K549" s="190" t="s">
        <v>3343</v>
      </c>
      <c r="L549" s="190" t="s">
        <v>80</v>
      </c>
      <c r="M549" s="190" t="s">
        <v>3614</v>
      </c>
      <c r="N549" s="190" t="str">
        <f t="shared" si="27"/>
        <v>2008</v>
      </c>
      <c r="O549" s="248" t="s">
        <v>24998</v>
      </c>
    </row>
    <row r="550" spans="1:15">
      <c r="A550" s="190">
        <v>549</v>
      </c>
      <c r="B550" s="190" t="s">
        <v>3654</v>
      </c>
      <c r="C550" s="190" t="s">
        <v>3655</v>
      </c>
      <c r="D550" s="190" t="s">
        <v>1841</v>
      </c>
      <c r="E550" s="190" t="s">
        <v>66</v>
      </c>
      <c r="F550" s="190" t="s">
        <v>3656</v>
      </c>
      <c r="G550" s="190">
        <f t="shared" si="26"/>
        <v>13</v>
      </c>
      <c r="H550" s="190" t="str">
        <f t="shared" si="25"/>
        <v>11 - 20 Tahun</v>
      </c>
      <c r="I550" s="190" t="s">
        <v>3341</v>
      </c>
      <c r="J550" s="190" t="s">
        <v>3342</v>
      </c>
      <c r="K550" s="190" t="s">
        <v>3343</v>
      </c>
      <c r="L550" s="190" t="s">
        <v>80</v>
      </c>
      <c r="M550" s="190" t="s">
        <v>3614</v>
      </c>
      <c r="N550" s="190" t="str">
        <f t="shared" si="27"/>
        <v>2008</v>
      </c>
      <c r="O550" s="248" t="s">
        <v>24999</v>
      </c>
    </row>
    <row r="551" spans="1:15">
      <c r="A551" s="190">
        <v>550</v>
      </c>
      <c r="B551" s="190" t="s">
        <v>3657</v>
      </c>
      <c r="C551" s="190" t="s">
        <v>3658</v>
      </c>
      <c r="D551" s="190" t="s">
        <v>1841</v>
      </c>
      <c r="E551" s="190" t="s">
        <v>30</v>
      </c>
      <c r="F551" s="190" t="s">
        <v>3659</v>
      </c>
      <c r="G551" s="190">
        <f t="shared" si="26"/>
        <v>13</v>
      </c>
      <c r="H551" s="190" t="str">
        <f t="shared" si="25"/>
        <v>11 - 20 Tahun</v>
      </c>
      <c r="I551" s="190" t="s">
        <v>3341</v>
      </c>
      <c r="J551" s="190" t="s">
        <v>3342</v>
      </c>
      <c r="K551" s="190" t="s">
        <v>3343</v>
      </c>
      <c r="L551" s="190" t="s">
        <v>80</v>
      </c>
      <c r="M551" s="190" t="s">
        <v>3614</v>
      </c>
      <c r="N551" s="190" t="str">
        <f t="shared" si="27"/>
        <v>2008</v>
      </c>
      <c r="O551" s="248" t="s">
        <v>25000</v>
      </c>
    </row>
    <row r="552" spans="1:15">
      <c r="A552" s="190">
        <v>551</v>
      </c>
      <c r="B552" s="190" t="s">
        <v>3660</v>
      </c>
      <c r="C552" s="190" t="s">
        <v>3661</v>
      </c>
      <c r="D552" s="190" t="s">
        <v>1841</v>
      </c>
      <c r="E552" s="190" t="s">
        <v>66</v>
      </c>
      <c r="F552" s="190" t="s">
        <v>3662</v>
      </c>
      <c r="G552" s="190">
        <f t="shared" si="26"/>
        <v>13</v>
      </c>
      <c r="H552" s="190" t="str">
        <f t="shared" si="25"/>
        <v>11 - 20 Tahun</v>
      </c>
      <c r="I552" s="190" t="s">
        <v>3341</v>
      </c>
      <c r="J552" s="190" t="s">
        <v>3342</v>
      </c>
      <c r="K552" s="190" t="s">
        <v>3343</v>
      </c>
      <c r="L552" s="190" t="s">
        <v>80</v>
      </c>
      <c r="M552" s="190" t="s">
        <v>3614</v>
      </c>
      <c r="N552" s="190" t="str">
        <f t="shared" si="27"/>
        <v>2008</v>
      </c>
      <c r="O552" s="248" t="s">
        <v>25001</v>
      </c>
    </row>
    <row r="553" spans="1:15">
      <c r="A553" s="190">
        <v>552</v>
      </c>
      <c r="B553" s="190" t="s">
        <v>3663</v>
      </c>
      <c r="C553" s="190" t="s">
        <v>3664</v>
      </c>
      <c r="D553" s="190" t="s">
        <v>1841</v>
      </c>
      <c r="E553" s="190" t="s">
        <v>66</v>
      </c>
      <c r="F553" s="190" t="s">
        <v>3665</v>
      </c>
      <c r="G553" s="190">
        <f t="shared" si="26"/>
        <v>13</v>
      </c>
      <c r="H553" s="190" t="str">
        <f t="shared" si="25"/>
        <v>11 - 20 Tahun</v>
      </c>
      <c r="I553" s="190" t="s">
        <v>3341</v>
      </c>
      <c r="J553" s="190" t="s">
        <v>3342</v>
      </c>
      <c r="K553" s="190" t="s">
        <v>3343</v>
      </c>
      <c r="L553" s="190" t="s">
        <v>80</v>
      </c>
      <c r="M553" s="190" t="s">
        <v>3614</v>
      </c>
      <c r="N553" s="190" t="str">
        <f t="shared" si="27"/>
        <v>2008</v>
      </c>
      <c r="O553" s="248" t="s">
        <v>25002</v>
      </c>
    </row>
    <row r="554" spans="1:15">
      <c r="A554" s="190">
        <v>553</v>
      </c>
      <c r="B554" s="190" t="s">
        <v>3666</v>
      </c>
      <c r="C554" s="190" t="s">
        <v>3667</v>
      </c>
      <c r="D554" s="190" t="s">
        <v>3668</v>
      </c>
      <c r="E554" s="190" t="s">
        <v>33</v>
      </c>
      <c r="F554" s="190" t="s">
        <v>3669</v>
      </c>
      <c r="G554" s="190">
        <f t="shared" si="26"/>
        <v>13</v>
      </c>
      <c r="H554" s="190" t="str">
        <f t="shared" si="25"/>
        <v>11 - 20 Tahun</v>
      </c>
      <c r="I554" s="190" t="s">
        <v>3341</v>
      </c>
      <c r="J554" s="190" t="s">
        <v>3342</v>
      </c>
      <c r="K554" s="190" t="s">
        <v>3343</v>
      </c>
      <c r="L554" s="190" t="s">
        <v>80</v>
      </c>
      <c r="M554" s="190" t="s">
        <v>3670</v>
      </c>
      <c r="N554" s="190" t="str">
        <f t="shared" si="27"/>
        <v>2008</v>
      </c>
      <c r="O554" s="248" t="s">
        <v>25003</v>
      </c>
    </row>
    <row r="555" spans="1:15">
      <c r="A555" s="190">
        <v>554</v>
      </c>
      <c r="B555" s="190" t="s">
        <v>3671</v>
      </c>
      <c r="C555" s="190" t="s">
        <v>3672</v>
      </c>
      <c r="D555" s="190" t="s">
        <v>3668</v>
      </c>
      <c r="E555" s="190" t="s">
        <v>33</v>
      </c>
      <c r="F555" s="190" t="s">
        <v>3673</v>
      </c>
      <c r="G555" s="190">
        <f t="shared" si="26"/>
        <v>13</v>
      </c>
      <c r="H555" s="190" t="str">
        <f t="shared" si="25"/>
        <v>11 - 20 Tahun</v>
      </c>
      <c r="I555" s="190" t="s">
        <v>3341</v>
      </c>
      <c r="J555" s="190" t="s">
        <v>3342</v>
      </c>
      <c r="K555" s="190" t="s">
        <v>3343</v>
      </c>
      <c r="L555" s="190" t="s">
        <v>80</v>
      </c>
      <c r="M555" s="190" t="s">
        <v>3670</v>
      </c>
      <c r="N555" s="190" t="str">
        <f t="shared" si="27"/>
        <v>2008</v>
      </c>
      <c r="O555" s="248" t="s">
        <v>25004</v>
      </c>
    </row>
    <row r="556" spans="1:15">
      <c r="A556" s="190">
        <v>555</v>
      </c>
      <c r="B556" s="190" t="s">
        <v>3674</v>
      </c>
      <c r="C556" s="190" t="s">
        <v>3675</v>
      </c>
      <c r="D556" s="190" t="s">
        <v>3668</v>
      </c>
      <c r="E556" s="190" t="s">
        <v>33</v>
      </c>
      <c r="F556" s="190" t="s">
        <v>3676</v>
      </c>
      <c r="G556" s="190">
        <f t="shared" si="26"/>
        <v>13</v>
      </c>
      <c r="H556" s="190" t="str">
        <f t="shared" si="25"/>
        <v>11 - 20 Tahun</v>
      </c>
      <c r="I556" s="190" t="s">
        <v>3341</v>
      </c>
      <c r="J556" s="190" t="s">
        <v>3342</v>
      </c>
      <c r="K556" s="190" t="s">
        <v>3343</v>
      </c>
      <c r="L556" s="190" t="s">
        <v>80</v>
      </c>
      <c r="M556" s="190" t="s">
        <v>3670</v>
      </c>
      <c r="N556" s="190" t="str">
        <f t="shared" si="27"/>
        <v>2008</v>
      </c>
      <c r="O556" s="248" t="s">
        <v>25005</v>
      </c>
    </row>
    <row r="557" spans="1:15">
      <c r="A557" s="190">
        <v>556</v>
      </c>
      <c r="B557" s="190" t="s">
        <v>3677</v>
      </c>
      <c r="C557" s="190" t="s">
        <v>3678</v>
      </c>
      <c r="D557" s="190" t="s">
        <v>3668</v>
      </c>
      <c r="E557" s="190" t="s">
        <v>33</v>
      </c>
      <c r="F557" s="190" t="s">
        <v>3679</v>
      </c>
      <c r="G557" s="190">
        <f t="shared" si="26"/>
        <v>13</v>
      </c>
      <c r="H557" s="190" t="str">
        <f t="shared" si="25"/>
        <v>11 - 20 Tahun</v>
      </c>
      <c r="I557" s="190" t="s">
        <v>3341</v>
      </c>
      <c r="J557" s="190" t="s">
        <v>3342</v>
      </c>
      <c r="K557" s="190" t="s">
        <v>3343</v>
      </c>
      <c r="L557" s="190" t="s">
        <v>80</v>
      </c>
      <c r="M557" s="190" t="s">
        <v>3670</v>
      </c>
      <c r="N557" s="190" t="str">
        <f t="shared" si="27"/>
        <v>2008</v>
      </c>
      <c r="O557" s="248" t="s">
        <v>25006</v>
      </c>
    </row>
    <row r="558" spans="1:15">
      <c r="A558" s="190">
        <v>557</v>
      </c>
      <c r="B558" s="190" t="s">
        <v>3680</v>
      </c>
      <c r="C558" s="190" t="s">
        <v>3681</v>
      </c>
      <c r="D558" s="190" t="s">
        <v>1837</v>
      </c>
      <c r="E558" s="190" t="s">
        <v>29</v>
      </c>
      <c r="F558" s="190" t="s">
        <v>3683</v>
      </c>
      <c r="G558" s="190">
        <f t="shared" si="26"/>
        <v>12</v>
      </c>
      <c r="H558" s="190" t="str">
        <f t="shared" si="25"/>
        <v>11 - 20 Tahun</v>
      </c>
      <c r="I558" s="190" t="s">
        <v>3341</v>
      </c>
      <c r="J558" s="190" t="s">
        <v>3342</v>
      </c>
      <c r="K558" s="190" t="s">
        <v>3343</v>
      </c>
      <c r="L558" s="190" t="s">
        <v>80</v>
      </c>
      <c r="M558" s="190" t="s">
        <v>3682</v>
      </c>
      <c r="N558" s="190" t="str">
        <f t="shared" si="27"/>
        <v>2009</v>
      </c>
      <c r="O558" s="248" t="s">
        <v>25007</v>
      </c>
    </row>
    <row r="559" spans="1:15">
      <c r="A559" s="190">
        <v>558</v>
      </c>
      <c r="B559" s="190" t="s">
        <v>3684</v>
      </c>
      <c r="C559" s="190" t="s">
        <v>3685</v>
      </c>
      <c r="D559" s="190" t="s">
        <v>1837</v>
      </c>
      <c r="E559" s="190" t="s">
        <v>29</v>
      </c>
      <c r="F559" s="190" t="s">
        <v>3686</v>
      </c>
      <c r="G559" s="190">
        <f t="shared" si="26"/>
        <v>12</v>
      </c>
      <c r="H559" s="190" t="str">
        <f t="shared" si="25"/>
        <v>11 - 20 Tahun</v>
      </c>
      <c r="I559" s="190" t="s">
        <v>3341</v>
      </c>
      <c r="J559" s="190" t="s">
        <v>3342</v>
      </c>
      <c r="K559" s="190" t="s">
        <v>3343</v>
      </c>
      <c r="L559" s="190" t="s">
        <v>80</v>
      </c>
      <c r="M559" s="190" t="s">
        <v>3682</v>
      </c>
      <c r="N559" s="190" t="str">
        <f t="shared" si="27"/>
        <v>2009</v>
      </c>
      <c r="O559" s="248" t="s">
        <v>25008</v>
      </c>
    </row>
    <row r="560" spans="1:15">
      <c r="A560" s="190">
        <v>559</v>
      </c>
      <c r="B560" s="190" t="s">
        <v>3687</v>
      </c>
      <c r="C560" s="190" t="s">
        <v>3688</v>
      </c>
      <c r="D560" s="190" t="s">
        <v>1837</v>
      </c>
      <c r="E560" s="190" t="s">
        <v>29</v>
      </c>
      <c r="F560" s="190" t="s">
        <v>3689</v>
      </c>
      <c r="G560" s="190">
        <f t="shared" si="26"/>
        <v>12</v>
      </c>
      <c r="H560" s="190" t="str">
        <f t="shared" si="25"/>
        <v>11 - 20 Tahun</v>
      </c>
      <c r="I560" s="190" t="s">
        <v>3341</v>
      </c>
      <c r="J560" s="190" t="s">
        <v>3342</v>
      </c>
      <c r="K560" s="190" t="s">
        <v>3343</v>
      </c>
      <c r="L560" s="190" t="s">
        <v>80</v>
      </c>
      <c r="M560" s="190" t="s">
        <v>3682</v>
      </c>
      <c r="N560" s="190" t="str">
        <f t="shared" si="27"/>
        <v>2009</v>
      </c>
      <c r="O560" s="248" t="s">
        <v>25009</v>
      </c>
    </row>
    <row r="561" spans="1:15">
      <c r="A561" s="190">
        <v>560</v>
      </c>
      <c r="B561" s="190" t="s">
        <v>3690</v>
      </c>
      <c r="C561" s="190" t="s">
        <v>3691</v>
      </c>
      <c r="D561" s="190" t="s">
        <v>2177</v>
      </c>
      <c r="E561" s="249" t="s">
        <v>24</v>
      </c>
      <c r="F561" s="190" t="s">
        <v>3692</v>
      </c>
      <c r="G561" s="190">
        <f t="shared" si="26"/>
        <v>12</v>
      </c>
      <c r="H561" s="190" t="str">
        <f t="shared" si="25"/>
        <v>11 - 20 Tahun</v>
      </c>
      <c r="I561" s="190" t="s">
        <v>3341</v>
      </c>
      <c r="J561" s="190" t="s">
        <v>3342</v>
      </c>
      <c r="K561" s="190" t="s">
        <v>3343</v>
      </c>
      <c r="L561" s="190" t="s">
        <v>80</v>
      </c>
      <c r="M561" s="190" t="s">
        <v>3682</v>
      </c>
      <c r="N561" s="190" t="str">
        <f t="shared" si="27"/>
        <v>2009</v>
      </c>
      <c r="O561" s="248" t="s">
        <v>25010</v>
      </c>
    </row>
    <row r="562" spans="1:15">
      <c r="A562" s="190">
        <v>561</v>
      </c>
      <c r="B562" s="190" t="s">
        <v>3693</v>
      </c>
      <c r="C562" s="190" t="s">
        <v>3694</v>
      </c>
      <c r="D562" s="190" t="s">
        <v>1837</v>
      </c>
      <c r="E562" s="190" t="s">
        <v>29</v>
      </c>
      <c r="F562" s="190" t="s">
        <v>3695</v>
      </c>
      <c r="G562" s="190">
        <f t="shared" si="26"/>
        <v>12</v>
      </c>
      <c r="H562" s="190" t="str">
        <f t="shared" si="25"/>
        <v>11 - 20 Tahun</v>
      </c>
      <c r="I562" s="190" t="s">
        <v>3341</v>
      </c>
      <c r="J562" s="190" t="s">
        <v>3342</v>
      </c>
      <c r="K562" s="190" t="s">
        <v>3343</v>
      </c>
      <c r="L562" s="190" t="s">
        <v>80</v>
      </c>
      <c r="M562" s="190" t="s">
        <v>3682</v>
      </c>
      <c r="N562" s="190" t="str">
        <f t="shared" si="27"/>
        <v>2009</v>
      </c>
      <c r="O562" s="248" t="s">
        <v>25011</v>
      </c>
    </row>
    <row r="563" spans="1:15">
      <c r="A563" s="190">
        <v>562</v>
      </c>
      <c r="B563" s="190" t="s">
        <v>3696</v>
      </c>
      <c r="C563" s="190" t="s">
        <v>3697</v>
      </c>
      <c r="D563" s="190" t="s">
        <v>1837</v>
      </c>
      <c r="E563" s="190" t="s">
        <v>29</v>
      </c>
      <c r="F563" s="190" t="s">
        <v>3698</v>
      </c>
      <c r="G563" s="190">
        <f t="shared" si="26"/>
        <v>12</v>
      </c>
      <c r="H563" s="190" t="str">
        <f t="shared" si="25"/>
        <v>11 - 20 Tahun</v>
      </c>
      <c r="I563" s="190" t="s">
        <v>3341</v>
      </c>
      <c r="J563" s="190" t="s">
        <v>3342</v>
      </c>
      <c r="K563" s="190" t="s">
        <v>3343</v>
      </c>
      <c r="L563" s="190" t="s">
        <v>80</v>
      </c>
      <c r="M563" s="190" t="s">
        <v>3682</v>
      </c>
      <c r="N563" s="190" t="str">
        <f t="shared" si="27"/>
        <v>2009</v>
      </c>
      <c r="O563" s="248" t="s">
        <v>25012</v>
      </c>
    </row>
    <row r="564" spans="1:15">
      <c r="A564" s="190">
        <v>563</v>
      </c>
      <c r="B564" s="190" t="s">
        <v>3699</v>
      </c>
      <c r="C564" s="190" t="s">
        <v>3700</v>
      </c>
      <c r="D564" s="190" t="s">
        <v>1837</v>
      </c>
      <c r="E564" s="190" t="s">
        <v>29</v>
      </c>
      <c r="F564" s="190" t="s">
        <v>3701</v>
      </c>
      <c r="G564" s="190">
        <f t="shared" si="26"/>
        <v>12</v>
      </c>
      <c r="H564" s="190" t="str">
        <f t="shared" si="25"/>
        <v>11 - 20 Tahun</v>
      </c>
      <c r="I564" s="190" t="s">
        <v>3341</v>
      </c>
      <c r="J564" s="190" t="s">
        <v>3342</v>
      </c>
      <c r="K564" s="190" t="s">
        <v>3343</v>
      </c>
      <c r="L564" s="190" t="s">
        <v>80</v>
      </c>
      <c r="M564" s="190" t="s">
        <v>3682</v>
      </c>
      <c r="N564" s="190" t="str">
        <f t="shared" si="27"/>
        <v>2009</v>
      </c>
      <c r="O564" s="248" t="s">
        <v>25013</v>
      </c>
    </row>
    <row r="565" spans="1:15">
      <c r="A565" s="190">
        <v>564</v>
      </c>
      <c r="B565" s="190" t="s">
        <v>3702</v>
      </c>
      <c r="C565" s="190" t="s">
        <v>3703</v>
      </c>
      <c r="D565" s="190" t="s">
        <v>1837</v>
      </c>
      <c r="E565" s="190" t="s">
        <v>29</v>
      </c>
      <c r="F565" s="190" t="s">
        <v>3704</v>
      </c>
      <c r="G565" s="190">
        <f t="shared" si="26"/>
        <v>12</v>
      </c>
      <c r="H565" s="190" t="str">
        <f t="shared" si="25"/>
        <v>11 - 20 Tahun</v>
      </c>
      <c r="I565" s="190" t="s">
        <v>3341</v>
      </c>
      <c r="J565" s="190" t="s">
        <v>3342</v>
      </c>
      <c r="K565" s="190" t="s">
        <v>3343</v>
      </c>
      <c r="L565" s="190" t="s">
        <v>80</v>
      </c>
      <c r="M565" s="190" t="s">
        <v>3682</v>
      </c>
      <c r="N565" s="190" t="str">
        <f t="shared" si="27"/>
        <v>2009</v>
      </c>
      <c r="O565" s="248" t="s">
        <v>25014</v>
      </c>
    </row>
    <row r="566" spans="1:15">
      <c r="A566" s="190">
        <v>565</v>
      </c>
      <c r="B566" s="190" t="s">
        <v>3705</v>
      </c>
      <c r="C566" s="190" t="s">
        <v>3706</v>
      </c>
      <c r="D566" s="190" t="s">
        <v>1837</v>
      </c>
      <c r="E566" s="190" t="s">
        <v>29</v>
      </c>
      <c r="F566" s="190" t="s">
        <v>3707</v>
      </c>
      <c r="G566" s="190">
        <f t="shared" si="26"/>
        <v>12</v>
      </c>
      <c r="H566" s="190" t="str">
        <f t="shared" si="25"/>
        <v>11 - 20 Tahun</v>
      </c>
      <c r="I566" s="190" t="s">
        <v>3341</v>
      </c>
      <c r="J566" s="190" t="s">
        <v>3342</v>
      </c>
      <c r="K566" s="190" t="s">
        <v>3343</v>
      </c>
      <c r="L566" s="190" t="s">
        <v>80</v>
      </c>
      <c r="M566" s="190" t="s">
        <v>3682</v>
      </c>
      <c r="N566" s="190" t="str">
        <f t="shared" si="27"/>
        <v>2009</v>
      </c>
      <c r="O566" s="248" t="s">
        <v>25015</v>
      </c>
    </row>
    <row r="567" spans="1:15">
      <c r="A567" s="190">
        <v>566</v>
      </c>
      <c r="B567" s="190" t="s">
        <v>3708</v>
      </c>
      <c r="C567" s="190" t="s">
        <v>3709</v>
      </c>
      <c r="D567" s="190" t="s">
        <v>2177</v>
      </c>
      <c r="E567" s="190" t="s">
        <v>24</v>
      </c>
      <c r="F567" s="190" t="s">
        <v>3711</v>
      </c>
      <c r="G567" s="190">
        <f t="shared" si="26"/>
        <v>12</v>
      </c>
      <c r="H567" s="190" t="str">
        <f t="shared" si="25"/>
        <v>11 - 20 Tahun</v>
      </c>
      <c r="I567" s="190" t="s">
        <v>3341</v>
      </c>
      <c r="J567" s="190" t="s">
        <v>3342</v>
      </c>
      <c r="K567" s="190" t="s">
        <v>3343</v>
      </c>
      <c r="L567" s="190" t="s">
        <v>80</v>
      </c>
      <c r="M567" s="190" t="s">
        <v>3710</v>
      </c>
      <c r="N567" s="190" t="str">
        <f t="shared" si="27"/>
        <v>2009</v>
      </c>
      <c r="O567" s="248" t="s">
        <v>25016</v>
      </c>
    </row>
    <row r="568" spans="1:15">
      <c r="A568" s="190">
        <v>567</v>
      </c>
      <c r="B568" s="190" t="s">
        <v>3712</v>
      </c>
      <c r="C568" s="190" t="s">
        <v>3713</v>
      </c>
      <c r="D568" s="190" t="s">
        <v>1837</v>
      </c>
      <c r="E568" s="190" t="s">
        <v>29</v>
      </c>
      <c r="F568" s="190" t="s">
        <v>3715</v>
      </c>
      <c r="G568" s="190">
        <f t="shared" si="26"/>
        <v>12</v>
      </c>
      <c r="H568" s="190" t="str">
        <f t="shared" si="25"/>
        <v>11 - 20 Tahun</v>
      </c>
      <c r="I568" s="190" t="s">
        <v>3341</v>
      </c>
      <c r="J568" s="190" t="s">
        <v>3342</v>
      </c>
      <c r="K568" s="190" t="s">
        <v>3343</v>
      </c>
      <c r="L568" s="190" t="s">
        <v>80</v>
      </c>
      <c r="M568" s="190" t="s">
        <v>3714</v>
      </c>
      <c r="N568" s="190" t="str">
        <f t="shared" si="27"/>
        <v>2009</v>
      </c>
      <c r="O568" s="248" t="s">
        <v>25017</v>
      </c>
    </row>
    <row r="569" spans="1:15">
      <c r="A569" s="190">
        <v>568</v>
      </c>
      <c r="B569" s="190" t="s">
        <v>3716</v>
      </c>
      <c r="C569" s="190" t="s">
        <v>3717</v>
      </c>
      <c r="D569" s="190" t="s">
        <v>2177</v>
      </c>
      <c r="E569" s="190" t="s">
        <v>24</v>
      </c>
      <c r="F569" s="190" t="s">
        <v>3718</v>
      </c>
      <c r="G569" s="190">
        <f t="shared" si="26"/>
        <v>12</v>
      </c>
      <c r="H569" s="190" t="str">
        <f t="shared" si="25"/>
        <v>11 - 20 Tahun</v>
      </c>
      <c r="I569" s="190" t="s">
        <v>3341</v>
      </c>
      <c r="J569" s="190" t="s">
        <v>3342</v>
      </c>
      <c r="K569" s="190" t="s">
        <v>3343</v>
      </c>
      <c r="L569" s="190" t="s">
        <v>80</v>
      </c>
      <c r="M569" s="190" t="s">
        <v>3710</v>
      </c>
      <c r="N569" s="190" t="str">
        <f t="shared" si="27"/>
        <v>2009</v>
      </c>
      <c r="O569" s="248" t="s">
        <v>25018</v>
      </c>
    </row>
    <row r="570" spans="1:15">
      <c r="A570" s="190">
        <v>569</v>
      </c>
      <c r="B570" s="190" t="s">
        <v>3719</v>
      </c>
      <c r="C570" s="190" t="s">
        <v>3720</v>
      </c>
      <c r="D570" s="190" t="s">
        <v>2177</v>
      </c>
      <c r="E570" s="190" t="s">
        <v>24</v>
      </c>
      <c r="F570" s="190" t="s">
        <v>3722</v>
      </c>
      <c r="G570" s="190">
        <f t="shared" si="26"/>
        <v>12</v>
      </c>
      <c r="H570" s="190" t="str">
        <f t="shared" si="25"/>
        <v>11 - 20 Tahun</v>
      </c>
      <c r="I570" s="190" t="s">
        <v>3341</v>
      </c>
      <c r="J570" s="190" t="s">
        <v>3342</v>
      </c>
      <c r="K570" s="190" t="s">
        <v>3343</v>
      </c>
      <c r="L570" s="190" t="s">
        <v>80</v>
      </c>
      <c r="M570" s="190" t="s">
        <v>3721</v>
      </c>
      <c r="N570" s="190" t="str">
        <f t="shared" si="27"/>
        <v>2009</v>
      </c>
      <c r="O570" s="248" t="s">
        <v>25019</v>
      </c>
    </row>
    <row r="571" spans="1:15">
      <c r="A571" s="190">
        <v>570</v>
      </c>
      <c r="B571" s="190" t="s">
        <v>3723</v>
      </c>
      <c r="C571" s="190" t="s">
        <v>3724</v>
      </c>
      <c r="D571" s="190" t="s">
        <v>2113</v>
      </c>
      <c r="E571" s="190" t="s">
        <v>63</v>
      </c>
      <c r="F571" s="190" t="s">
        <v>3726</v>
      </c>
      <c r="G571" s="190">
        <f t="shared" si="26"/>
        <v>12</v>
      </c>
      <c r="H571" s="190" t="str">
        <f t="shared" si="25"/>
        <v>11 - 20 Tahun</v>
      </c>
      <c r="I571" s="190" t="s">
        <v>3341</v>
      </c>
      <c r="J571" s="190" t="s">
        <v>3342</v>
      </c>
      <c r="K571" s="190" t="s">
        <v>3343</v>
      </c>
      <c r="L571" s="190" t="s">
        <v>80</v>
      </c>
      <c r="M571" s="190" t="s">
        <v>3725</v>
      </c>
      <c r="N571" s="190" t="str">
        <f t="shared" si="27"/>
        <v>2009</v>
      </c>
      <c r="O571" s="248" t="s">
        <v>25020</v>
      </c>
    </row>
    <row r="572" spans="1:15">
      <c r="A572" s="190">
        <v>571</v>
      </c>
      <c r="B572" s="190" t="s">
        <v>3727</v>
      </c>
      <c r="C572" s="190" t="s">
        <v>3728</v>
      </c>
      <c r="D572" s="190" t="s">
        <v>2113</v>
      </c>
      <c r="E572" s="190" t="s">
        <v>63</v>
      </c>
      <c r="F572" s="190" t="s">
        <v>3730</v>
      </c>
      <c r="G572" s="190">
        <f t="shared" si="26"/>
        <v>12</v>
      </c>
      <c r="H572" s="190" t="str">
        <f t="shared" si="25"/>
        <v>11 - 20 Tahun</v>
      </c>
      <c r="I572" s="190" t="s">
        <v>3341</v>
      </c>
      <c r="J572" s="190" t="s">
        <v>3342</v>
      </c>
      <c r="K572" s="190" t="s">
        <v>3343</v>
      </c>
      <c r="L572" s="190" t="s">
        <v>80</v>
      </c>
      <c r="M572" s="190" t="s">
        <v>3729</v>
      </c>
      <c r="N572" s="190" t="str">
        <f t="shared" si="27"/>
        <v>2009</v>
      </c>
      <c r="O572" s="248" t="s">
        <v>25021</v>
      </c>
    </row>
    <row r="573" spans="1:15">
      <c r="A573" s="190">
        <v>572</v>
      </c>
      <c r="B573" s="190" t="s">
        <v>3731</v>
      </c>
      <c r="C573" s="190" t="s">
        <v>3732</v>
      </c>
      <c r="D573" s="190" t="s">
        <v>2113</v>
      </c>
      <c r="E573" s="190" t="s">
        <v>63</v>
      </c>
      <c r="F573" s="190" t="s">
        <v>3733</v>
      </c>
      <c r="G573" s="190">
        <f t="shared" si="26"/>
        <v>12</v>
      </c>
      <c r="H573" s="190" t="str">
        <f t="shared" si="25"/>
        <v>11 - 20 Tahun</v>
      </c>
      <c r="I573" s="190" t="s">
        <v>3341</v>
      </c>
      <c r="J573" s="190" t="s">
        <v>3342</v>
      </c>
      <c r="K573" s="190" t="s">
        <v>3343</v>
      </c>
      <c r="L573" s="190" t="s">
        <v>80</v>
      </c>
      <c r="M573" s="190" t="s">
        <v>3729</v>
      </c>
      <c r="N573" s="190" t="str">
        <f t="shared" si="27"/>
        <v>2009</v>
      </c>
      <c r="O573" s="248" t="s">
        <v>25022</v>
      </c>
    </row>
    <row r="574" spans="1:15">
      <c r="A574" s="190">
        <v>573</v>
      </c>
      <c r="B574" s="190" t="s">
        <v>3734</v>
      </c>
      <c r="C574" s="190" t="s">
        <v>3735</v>
      </c>
      <c r="D574" s="190" t="s">
        <v>2113</v>
      </c>
      <c r="E574" s="190" t="s">
        <v>63</v>
      </c>
      <c r="F574" s="190" t="s">
        <v>3736</v>
      </c>
      <c r="G574" s="190">
        <f t="shared" si="26"/>
        <v>12</v>
      </c>
      <c r="H574" s="190" t="str">
        <f t="shared" si="25"/>
        <v>11 - 20 Tahun</v>
      </c>
      <c r="I574" s="190" t="s">
        <v>3341</v>
      </c>
      <c r="J574" s="190" t="s">
        <v>3342</v>
      </c>
      <c r="K574" s="190" t="s">
        <v>3343</v>
      </c>
      <c r="L574" s="190" t="s">
        <v>80</v>
      </c>
      <c r="M574" s="190" t="s">
        <v>3725</v>
      </c>
      <c r="N574" s="190" t="str">
        <f t="shared" si="27"/>
        <v>2009</v>
      </c>
      <c r="O574" s="248" t="s">
        <v>25023</v>
      </c>
    </row>
    <row r="575" spans="1:15">
      <c r="A575" s="190">
        <v>574</v>
      </c>
      <c r="B575" s="190" t="s">
        <v>3737</v>
      </c>
      <c r="C575" s="190" t="s">
        <v>3738</v>
      </c>
      <c r="D575" s="190" t="s">
        <v>2113</v>
      </c>
      <c r="E575" s="190" t="s">
        <v>63</v>
      </c>
      <c r="F575" s="190" t="s">
        <v>3739</v>
      </c>
      <c r="G575" s="190">
        <f t="shared" si="26"/>
        <v>12</v>
      </c>
      <c r="H575" s="190" t="str">
        <f t="shared" si="25"/>
        <v>11 - 20 Tahun</v>
      </c>
      <c r="I575" s="190" t="s">
        <v>3341</v>
      </c>
      <c r="J575" s="190" t="s">
        <v>3342</v>
      </c>
      <c r="K575" s="190" t="s">
        <v>3343</v>
      </c>
      <c r="L575" s="190" t="s">
        <v>80</v>
      </c>
      <c r="M575" s="190" t="s">
        <v>3725</v>
      </c>
      <c r="N575" s="190" t="str">
        <f t="shared" si="27"/>
        <v>2009</v>
      </c>
      <c r="O575" s="248" t="s">
        <v>25024</v>
      </c>
    </row>
    <row r="576" spans="1:15">
      <c r="A576" s="190">
        <v>575</v>
      </c>
      <c r="B576" s="190" t="s">
        <v>3740</v>
      </c>
      <c r="C576" s="190" t="s">
        <v>3741</v>
      </c>
      <c r="D576" s="190" t="s">
        <v>2113</v>
      </c>
      <c r="E576" s="190" t="s">
        <v>63</v>
      </c>
      <c r="F576" s="190" t="s">
        <v>3742</v>
      </c>
      <c r="G576" s="190">
        <f t="shared" si="26"/>
        <v>12</v>
      </c>
      <c r="H576" s="190" t="str">
        <f t="shared" si="25"/>
        <v>11 - 20 Tahun</v>
      </c>
      <c r="I576" s="190" t="s">
        <v>3341</v>
      </c>
      <c r="J576" s="190" t="s">
        <v>3342</v>
      </c>
      <c r="K576" s="190" t="s">
        <v>3343</v>
      </c>
      <c r="L576" s="190" t="s">
        <v>80</v>
      </c>
      <c r="M576" s="190" t="s">
        <v>3725</v>
      </c>
      <c r="N576" s="190" t="str">
        <f t="shared" si="27"/>
        <v>2009</v>
      </c>
      <c r="O576" s="248" t="s">
        <v>25025</v>
      </c>
    </row>
    <row r="577" spans="1:15">
      <c r="A577" s="190">
        <v>576</v>
      </c>
      <c r="B577" s="190" t="s">
        <v>3743</v>
      </c>
      <c r="C577" s="190" t="s">
        <v>3744</v>
      </c>
      <c r="D577" s="190" t="s">
        <v>1832</v>
      </c>
      <c r="E577" s="190" t="s">
        <v>61</v>
      </c>
      <c r="F577" s="190" t="s">
        <v>3745</v>
      </c>
      <c r="G577" s="190">
        <f t="shared" si="26"/>
        <v>12</v>
      </c>
      <c r="H577" s="190" t="str">
        <f t="shared" si="25"/>
        <v>11 - 20 Tahun</v>
      </c>
      <c r="I577" s="190" t="s">
        <v>3341</v>
      </c>
      <c r="J577" s="190" t="s">
        <v>3342</v>
      </c>
      <c r="K577" s="190" t="s">
        <v>3343</v>
      </c>
      <c r="L577" s="190" t="s">
        <v>80</v>
      </c>
      <c r="M577" s="190" t="s">
        <v>3725</v>
      </c>
      <c r="N577" s="190" t="str">
        <f t="shared" si="27"/>
        <v>2009</v>
      </c>
      <c r="O577" s="248" t="s">
        <v>25026</v>
      </c>
    </row>
    <row r="578" spans="1:15">
      <c r="A578" s="190">
        <v>577</v>
      </c>
      <c r="B578" s="190" t="s">
        <v>3746</v>
      </c>
      <c r="C578" s="190" t="s">
        <v>3747</v>
      </c>
      <c r="D578" s="190" t="s">
        <v>2113</v>
      </c>
      <c r="E578" s="190" t="s">
        <v>63</v>
      </c>
      <c r="F578" s="190" t="s">
        <v>3748</v>
      </c>
      <c r="G578" s="190">
        <f t="shared" si="26"/>
        <v>12</v>
      </c>
      <c r="H578" s="190" t="str">
        <f t="shared" ref="H578:H641" si="28">IF(G578&lt;=10,"0 - 10 Tahun",IF(AND(G578&gt;10,G578&lt;=20),"11 - 20 Tahun",IF(AND(G578&gt;20,G578&lt;=30),"21 - 30 Tahun",IF(AND(G578&gt;30),"'&gt;30 Tahun",))))</f>
        <v>11 - 20 Tahun</v>
      </c>
      <c r="I578" s="190" t="s">
        <v>3341</v>
      </c>
      <c r="J578" s="190" t="s">
        <v>3342</v>
      </c>
      <c r="K578" s="190" t="s">
        <v>3343</v>
      </c>
      <c r="L578" s="190" t="s">
        <v>80</v>
      </c>
      <c r="M578" s="190" t="s">
        <v>3725</v>
      </c>
      <c r="N578" s="190" t="str">
        <f t="shared" si="27"/>
        <v>2009</v>
      </c>
      <c r="O578" s="248" t="s">
        <v>25027</v>
      </c>
    </row>
    <row r="579" spans="1:15">
      <c r="A579" s="190">
        <v>578</v>
      </c>
      <c r="B579" s="190" t="s">
        <v>3749</v>
      </c>
      <c r="C579" s="190" t="s">
        <v>3750</v>
      </c>
      <c r="D579" s="190" t="s">
        <v>2103</v>
      </c>
      <c r="E579" s="190" t="s">
        <v>64</v>
      </c>
      <c r="F579" s="190" t="s">
        <v>3751</v>
      </c>
      <c r="G579" s="190">
        <f t="shared" ref="G579:G642" si="29">2021-N579</f>
        <v>12</v>
      </c>
      <c r="H579" s="190" t="str">
        <f t="shared" si="28"/>
        <v>11 - 20 Tahun</v>
      </c>
      <c r="I579" s="190" t="s">
        <v>3341</v>
      </c>
      <c r="J579" s="190" t="s">
        <v>3342</v>
      </c>
      <c r="K579" s="190" t="s">
        <v>3343</v>
      </c>
      <c r="L579" s="190" t="s">
        <v>80</v>
      </c>
      <c r="M579" s="190" t="s">
        <v>3725</v>
      </c>
      <c r="N579" s="190" t="str">
        <f t="shared" si="27"/>
        <v>2009</v>
      </c>
      <c r="O579" s="248" t="s">
        <v>25028</v>
      </c>
    </row>
    <row r="580" spans="1:15">
      <c r="A580" s="190">
        <v>579</v>
      </c>
      <c r="B580" s="190" t="s">
        <v>3752</v>
      </c>
      <c r="C580" s="190" t="s">
        <v>3753</v>
      </c>
      <c r="D580" s="190" t="s">
        <v>2177</v>
      </c>
      <c r="E580" s="249" t="s">
        <v>24</v>
      </c>
      <c r="F580" s="190" t="s">
        <v>3754</v>
      </c>
      <c r="G580" s="190">
        <f t="shared" si="29"/>
        <v>12</v>
      </c>
      <c r="H580" s="190" t="str">
        <f t="shared" si="28"/>
        <v>11 - 20 Tahun</v>
      </c>
      <c r="I580" s="190" t="s">
        <v>3341</v>
      </c>
      <c r="J580" s="190" t="s">
        <v>3342</v>
      </c>
      <c r="K580" s="190" t="s">
        <v>3343</v>
      </c>
      <c r="L580" s="190" t="s">
        <v>80</v>
      </c>
      <c r="M580" s="190" t="s">
        <v>3725</v>
      </c>
      <c r="N580" s="190" t="str">
        <f t="shared" si="27"/>
        <v>2009</v>
      </c>
      <c r="O580" s="248" t="s">
        <v>25029</v>
      </c>
    </row>
    <row r="581" spans="1:15">
      <c r="A581" s="190">
        <v>580</v>
      </c>
      <c r="B581" s="190" t="s">
        <v>3755</v>
      </c>
      <c r="C581" s="190" t="s">
        <v>3756</v>
      </c>
      <c r="D581" s="190" t="s">
        <v>1837</v>
      </c>
      <c r="E581" s="190" t="s">
        <v>29</v>
      </c>
      <c r="F581" s="190" t="s">
        <v>3757</v>
      </c>
      <c r="G581" s="190">
        <f t="shared" si="29"/>
        <v>12</v>
      </c>
      <c r="H581" s="190" t="str">
        <f t="shared" si="28"/>
        <v>11 - 20 Tahun</v>
      </c>
      <c r="I581" s="190" t="s">
        <v>3341</v>
      </c>
      <c r="J581" s="190" t="s">
        <v>3342</v>
      </c>
      <c r="K581" s="190" t="s">
        <v>3343</v>
      </c>
      <c r="L581" s="190" t="s">
        <v>81</v>
      </c>
      <c r="M581" s="190" t="s">
        <v>3725</v>
      </c>
      <c r="N581" s="190" t="str">
        <f t="shared" si="27"/>
        <v>2009</v>
      </c>
      <c r="O581" s="248" t="s">
        <v>25030</v>
      </c>
    </row>
    <row r="582" spans="1:15">
      <c r="A582" s="190">
        <v>581</v>
      </c>
      <c r="B582" s="190" t="s">
        <v>3758</v>
      </c>
      <c r="C582" s="190" t="s">
        <v>3759</v>
      </c>
      <c r="D582" s="190" t="s">
        <v>1837</v>
      </c>
      <c r="E582" s="190" t="s">
        <v>29</v>
      </c>
      <c r="F582" s="190" t="s">
        <v>3760</v>
      </c>
      <c r="G582" s="190">
        <f t="shared" si="29"/>
        <v>12</v>
      </c>
      <c r="H582" s="190" t="str">
        <f t="shared" si="28"/>
        <v>11 - 20 Tahun</v>
      </c>
      <c r="I582" s="190" t="s">
        <v>3341</v>
      </c>
      <c r="J582" s="190" t="s">
        <v>3342</v>
      </c>
      <c r="K582" s="190" t="s">
        <v>3343</v>
      </c>
      <c r="L582" s="190" t="s">
        <v>81</v>
      </c>
      <c r="M582" s="190" t="s">
        <v>3725</v>
      </c>
      <c r="N582" s="190" t="str">
        <f t="shared" si="27"/>
        <v>2009</v>
      </c>
      <c r="O582" s="248" t="s">
        <v>25031</v>
      </c>
    </row>
    <row r="583" spans="1:15">
      <c r="A583" s="190">
        <v>582</v>
      </c>
      <c r="B583" s="190" t="s">
        <v>3761</v>
      </c>
      <c r="C583" s="190" t="s">
        <v>3762</v>
      </c>
      <c r="D583" s="190" t="s">
        <v>1837</v>
      </c>
      <c r="E583" s="190" t="s">
        <v>29</v>
      </c>
      <c r="F583" s="190" t="s">
        <v>3763</v>
      </c>
      <c r="G583" s="190">
        <f t="shared" si="29"/>
        <v>12</v>
      </c>
      <c r="H583" s="190" t="str">
        <f t="shared" si="28"/>
        <v>11 - 20 Tahun</v>
      </c>
      <c r="I583" s="190" t="s">
        <v>3341</v>
      </c>
      <c r="J583" s="190" t="s">
        <v>3342</v>
      </c>
      <c r="K583" s="190" t="s">
        <v>3343</v>
      </c>
      <c r="L583" s="190" t="s">
        <v>80</v>
      </c>
      <c r="M583" s="190" t="s">
        <v>3725</v>
      </c>
      <c r="N583" s="190" t="str">
        <f t="shared" si="27"/>
        <v>2009</v>
      </c>
      <c r="O583" s="248" t="s">
        <v>25032</v>
      </c>
    </row>
    <row r="584" spans="1:15">
      <c r="A584" s="190">
        <v>583</v>
      </c>
      <c r="B584" s="190" t="s">
        <v>3764</v>
      </c>
      <c r="C584" s="190" t="s">
        <v>3765</v>
      </c>
      <c r="D584" s="190" t="s">
        <v>1837</v>
      </c>
      <c r="E584" s="190" t="s">
        <v>29</v>
      </c>
      <c r="F584" s="190" t="s">
        <v>3766</v>
      </c>
      <c r="G584" s="190">
        <f t="shared" si="29"/>
        <v>12</v>
      </c>
      <c r="H584" s="190" t="str">
        <f t="shared" si="28"/>
        <v>11 - 20 Tahun</v>
      </c>
      <c r="I584" s="190" t="s">
        <v>3341</v>
      </c>
      <c r="J584" s="190" t="s">
        <v>3342</v>
      </c>
      <c r="K584" s="190" t="s">
        <v>3343</v>
      </c>
      <c r="L584" s="190" t="s">
        <v>80</v>
      </c>
      <c r="M584" s="190" t="s">
        <v>3725</v>
      </c>
      <c r="N584" s="190" t="str">
        <f t="shared" si="27"/>
        <v>2009</v>
      </c>
      <c r="O584" s="248" t="s">
        <v>25033</v>
      </c>
    </row>
    <row r="585" spans="1:15">
      <c r="A585" s="190">
        <v>584</v>
      </c>
      <c r="B585" s="190" t="s">
        <v>3767</v>
      </c>
      <c r="C585" s="190" t="s">
        <v>3768</v>
      </c>
      <c r="D585" s="190" t="s">
        <v>1837</v>
      </c>
      <c r="E585" s="190" t="s">
        <v>29</v>
      </c>
      <c r="F585" s="190" t="s">
        <v>3769</v>
      </c>
      <c r="G585" s="190">
        <f t="shared" si="29"/>
        <v>12</v>
      </c>
      <c r="H585" s="190" t="str">
        <f t="shared" si="28"/>
        <v>11 - 20 Tahun</v>
      </c>
      <c r="I585" s="190" t="s">
        <v>3341</v>
      </c>
      <c r="J585" s="190" t="s">
        <v>3342</v>
      </c>
      <c r="K585" s="190" t="s">
        <v>3343</v>
      </c>
      <c r="L585" s="190" t="s">
        <v>81</v>
      </c>
      <c r="M585" s="190" t="s">
        <v>2396</v>
      </c>
      <c r="N585" s="190" t="str">
        <f t="shared" si="27"/>
        <v>2009</v>
      </c>
      <c r="O585" s="248" t="s">
        <v>25034</v>
      </c>
    </row>
    <row r="586" spans="1:15">
      <c r="A586" s="190">
        <v>585</v>
      </c>
      <c r="B586" s="190" t="s">
        <v>3770</v>
      </c>
      <c r="C586" s="190" t="s">
        <v>3771</v>
      </c>
      <c r="D586" s="190" t="s">
        <v>1837</v>
      </c>
      <c r="E586" s="190" t="s">
        <v>29</v>
      </c>
      <c r="F586" s="190" t="s">
        <v>3772</v>
      </c>
      <c r="G586" s="190">
        <f t="shared" si="29"/>
        <v>12</v>
      </c>
      <c r="H586" s="190" t="str">
        <f t="shared" si="28"/>
        <v>11 - 20 Tahun</v>
      </c>
      <c r="I586" s="190" t="s">
        <v>3341</v>
      </c>
      <c r="J586" s="190" t="s">
        <v>3342</v>
      </c>
      <c r="K586" s="190" t="s">
        <v>3343</v>
      </c>
      <c r="L586" s="190" t="s">
        <v>81</v>
      </c>
      <c r="M586" s="190" t="s">
        <v>2396</v>
      </c>
      <c r="N586" s="190" t="str">
        <f t="shared" si="27"/>
        <v>2009</v>
      </c>
      <c r="O586" s="248" t="s">
        <v>25035</v>
      </c>
    </row>
    <row r="587" spans="1:15">
      <c r="A587" s="190">
        <v>586</v>
      </c>
      <c r="B587" s="190" t="s">
        <v>3773</v>
      </c>
      <c r="C587" s="190" t="s">
        <v>3774</v>
      </c>
      <c r="D587" s="190" t="s">
        <v>1837</v>
      </c>
      <c r="E587" s="190" t="s">
        <v>29</v>
      </c>
      <c r="F587" s="190" t="s">
        <v>3775</v>
      </c>
      <c r="G587" s="190">
        <f t="shared" si="29"/>
        <v>12</v>
      </c>
      <c r="H587" s="190" t="str">
        <f t="shared" si="28"/>
        <v>11 - 20 Tahun</v>
      </c>
      <c r="I587" s="190" t="s">
        <v>3341</v>
      </c>
      <c r="J587" s="190" t="s">
        <v>3342</v>
      </c>
      <c r="K587" s="190" t="s">
        <v>3343</v>
      </c>
      <c r="L587" s="190" t="s">
        <v>80</v>
      </c>
      <c r="M587" s="190" t="s">
        <v>2396</v>
      </c>
      <c r="N587" s="190" t="str">
        <f t="shared" si="27"/>
        <v>2009</v>
      </c>
      <c r="O587" s="248" t="s">
        <v>25036</v>
      </c>
    </row>
    <row r="588" spans="1:15">
      <c r="A588" s="190">
        <v>587</v>
      </c>
      <c r="B588" s="190" t="s">
        <v>3776</v>
      </c>
      <c r="C588" s="190" t="s">
        <v>3777</v>
      </c>
      <c r="D588" s="190" t="s">
        <v>1837</v>
      </c>
      <c r="E588" s="190" t="s">
        <v>29</v>
      </c>
      <c r="F588" s="190" t="s">
        <v>3778</v>
      </c>
      <c r="G588" s="190">
        <f t="shared" si="29"/>
        <v>12</v>
      </c>
      <c r="H588" s="190" t="str">
        <f t="shared" si="28"/>
        <v>11 - 20 Tahun</v>
      </c>
      <c r="I588" s="190" t="s">
        <v>3341</v>
      </c>
      <c r="J588" s="190" t="s">
        <v>3342</v>
      </c>
      <c r="K588" s="190" t="s">
        <v>3343</v>
      </c>
      <c r="L588" s="190" t="s">
        <v>80</v>
      </c>
      <c r="M588" s="190" t="s">
        <v>2396</v>
      </c>
      <c r="N588" s="190" t="str">
        <f t="shared" si="27"/>
        <v>2009</v>
      </c>
      <c r="O588" s="248" t="s">
        <v>25037</v>
      </c>
    </row>
    <row r="589" spans="1:15">
      <c r="A589" s="190">
        <v>588</v>
      </c>
      <c r="B589" s="190" t="s">
        <v>3779</v>
      </c>
      <c r="C589" s="190" t="s">
        <v>3780</v>
      </c>
      <c r="D589" s="190" t="s">
        <v>1837</v>
      </c>
      <c r="E589" s="190" t="s">
        <v>29</v>
      </c>
      <c r="F589" s="190" t="s">
        <v>3781</v>
      </c>
      <c r="G589" s="190">
        <f t="shared" si="29"/>
        <v>12</v>
      </c>
      <c r="H589" s="190" t="str">
        <f t="shared" si="28"/>
        <v>11 - 20 Tahun</v>
      </c>
      <c r="I589" s="190" t="s">
        <v>3341</v>
      </c>
      <c r="J589" s="190" t="s">
        <v>3342</v>
      </c>
      <c r="K589" s="190" t="s">
        <v>3343</v>
      </c>
      <c r="L589" s="190" t="s">
        <v>80</v>
      </c>
      <c r="M589" s="190" t="s">
        <v>2396</v>
      </c>
      <c r="N589" s="190" t="str">
        <f t="shared" si="27"/>
        <v>2009</v>
      </c>
      <c r="O589" s="248" t="s">
        <v>25038</v>
      </c>
    </row>
    <row r="590" spans="1:15">
      <c r="A590" s="190">
        <v>589</v>
      </c>
      <c r="B590" s="190" t="s">
        <v>3782</v>
      </c>
      <c r="C590" s="190" t="s">
        <v>3783</v>
      </c>
      <c r="D590" s="190" t="s">
        <v>2177</v>
      </c>
      <c r="E590" s="190" t="s">
        <v>24</v>
      </c>
      <c r="F590" s="190" t="s">
        <v>3784</v>
      </c>
      <c r="G590" s="190">
        <f t="shared" si="29"/>
        <v>12</v>
      </c>
      <c r="H590" s="190" t="str">
        <f t="shared" si="28"/>
        <v>11 - 20 Tahun</v>
      </c>
      <c r="I590" s="190" t="s">
        <v>3341</v>
      </c>
      <c r="J590" s="190" t="s">
        <v>3342</v>
      </c>
      <c r="K590" s="190" t="s">
        <v>3343</v>
      </c>
      <c r="L590" s="190" t="s">
        <v>80</v>
      </c>
      <c r="M590" s="190" t="s">
        <v>3785</v>
      </c>
      <c r="N590" s="190" t="str">
        <f t="shared" si="27"/>
        <v>2009</v>
      </c>
      <c r="O590" s="248" t="s">
        <v>25039</v>
      </c>
    </row>
    <row r="591" spans="1:15">
      <c r="A591" s="190">
        <v>590</v>
      </c>
      <c r="B591" s="190" t="s">
        <v>3786</v>
      </c>
      <c r="C591" s="190" t="s">
        <v>3787</v>
      </c>
      <c r="D591" s="190" t="s">
        <v>1837</v>
      </c>
      <c r="E591" s="190" t="s">
        <v>29</v>
      </c>
      <c r="F591" s="190" t="s">
        <v>3788</v>
      </c>
      <c r="G591" s="190">
        <f t="shared" si="29"/>
        <v>12</v>
      </c>
      <c r="H591" s="190" t="str">
        <f t="shared" si="28"/>
        <v>11 - 20 Tahun</v>
      </c>
      <c r="I591" s="190" t="s">
        <v>3341</v>
      </c>
      <c r="J591" s="190" t="s">
        <v>3342</v>
      </c>
      <c r="K591" s="190" t="s">
        <v>3343</v>
      </c>
      <c r="L591" s="190" t="s">
        <v>81</v>
      </c>
      <c r="M591" s="190" t="s">
        <v>1987</v>
      </c>
      <c r="N591" s="190" t="str">
        <f t="shared" si="27"/>
        <v>2009</v>
      </c>
      <c r="O591" s="248" t="s">
        <v>25040</v>
      </c>
    </row>
    <row r="592" spans="1:15">
      <c r="A592" s="190">
        <v>591</v>
      </c>
      <c r="B592" s="190" t="s">
        <v>3789</v>
      </c>
      <c r="C592" s="190" t="s">
        <v>3790</v>
      </c>
      <c r="D592" s="190" t="s">
        <v>2177</v>
      </c>
      <c r="E592" s="190" t="s">
        <v>24</v>
      </c>
      <c r="F592" s="190" t="s">
        <v>3791</v>
      </c>
      <c r="G592" s="190">
        <f t="shared" si="29"/>
        <v>12</v>
      </c>
      <c r="H592" s="190" t="str">
        <f t="shared" si="28"/>
        <v>11 - 20 Tahun</v>
      </c>
      <c r="I592" s="190" t="s">
        <v>3341</v>
      </c>
      <c r="J592" s="190" t="s">
        <v>3342</v>
      </c>
      <c r="K592" s="190" t="s">
        <v>3343</v>
      </c>
      <c r="L592" s="190" t="s">
        <v>80</v>
      </c>
      <c r="M592" s="190" t="s">
        <v>1987</v>
      </c>
      <c r="N592" s="190" t="str">
        <f t="shared" si="27"/>
        <v>2009</v>
      </c>
      <c r="O592" s="248" t="s">
        <v>25041</v>
      </c>
    </row>
    <row r="593" spans="1:15">
      <c r="A593" s="190">
        <v>592</v>
      </c>
      <c r="B593" s="190" t="s">
        <v>3792</v>
      </c>
      <c r="C593" s="190" t="s">
        <v>3793</v>
      </c>
      <c r="D593" s="190" t="s">
        <v>1837</v>
      </c>
      <c r="E593" s="190" t="s">
        <v>29</v>
      </c>
      <c r="F593" s="190" t="s">
        <v>3795</v>
      </c>
      <c r="G593" s="190">
        <f t="shared" si="29"/>
        <v>12</v>
      </c>
      <c r="H593" s="190" t="str">
        <f t="shared" si="28"/>
        <v>11 - 20 Tahun</v>
      </c>
      <c r="I593" s="190" t="s">
        <v>3341</v>
      </c>
      <c r="J593" s="190" t="s">
        <v>3342</v>
      </c>
      <c r="K593" s="190" t="s">
        <v>3343</v>
      </c>
      <c r="L593" s="190" t="s">
        <v>81</v>
      </c>
      <c r="M593" s="190" t="s">
        <v>3794</v>
      </c>
      <c r="N593" s="190" t="str">
        <f t="shared" si="27"/>
        <v>2009</v>
      </c>
      <c r="O593" s="248" t="s">
        <v>25042</v>
      </c>
    </row>
    <row r="594" spans="1:15">
      <c r="A594" s="190">
        <v>593</v>
      </c>
      <c r="B594" s="190" t="s">
        <v>3796</v>
      </c>
      <c r="C594" s="190" t="s">
        <v>3797</v>
      </c>
      <c r="D594" s="190" t="s">
        <v>2177</v>
      </c>
      <c r="E594" s="190" t="s">
        <v>24</v>
      </c>
      <c r="F594" s="190" t="s">
        <v>3798</v>
      </c>
      <c r="G594" s="190">
        <f t="shared" si="29"/>
        <v>12</v>
      </c>
      <c r="H594" s="190" t="str">
        <f t="shared" si="28"/>
        <v>11 - 20 Tahun</v>
      </c>
      <c r="I594" s="190" t="s">
        <v>3341</v>
      </c>
      <c r="J594" s="190" t="s">
        <v>3342</v>
      </c>
      <c r="K594" s="190" t="s">
        <v>3343</v>
      </c>
      <c r="L594" s="190" t="s">
        <v>80</v>
      </c>
      <c r="M594" s="190" t="s">
        <v>3794</v>
      </c>
      <c r="N594" s="190" t="str">
        <f t="shared" si="27"/>
        <v>2009</v>
      </c>
      <c r="O594" s="248" t="s">
        <v>25043</v>
      </c>
    </row>
    <row r="595" spans="1:15">
      <c r="A595" s="190">
        <v>594</v>
      </c>
      <c r="B595" s="190" t="s">
        <v>3799</v>
      </c>
      <c r="C595" s="190" t="s">
        <v>3800</v>
      </c>
      <c r="D595" s="190" t="s">
        <v>2177</v>
      </c>
      <c r="E595" s="190" t="s">
        <v>24</v>
      </c>
      <c r="F595" s="190" t="s">
        <v>3801</v>
      </c>
      <c r="G595" s="190">
        <f t="shared" si="29"/>
        <v>12</v>
      </c>
      <c r="H595" s="190" t="str">
        <f t="shared" si="28"/>
        <v>11 - 20 Tahun</v>
      </c>
      <c r="I595" s="190" t="s">
        <v>3341</v>
      </c>
      <c r="J595" s="190" t="s">
        <v>3342</v>
      </c>
      <c r="K595" s="190" t="s">
        <v>3343</v>
      </c>
      <c r="L595" s="190" t="s">
        <v>80</v>
      </c>
      <c r="M595" s="190" t="s">
        <v>1987</v>
      </c>
      <c r="N595" s="190" t="str">
        <f t="shared" si="27"/>
        <v>2009</v>
      </c>
      <c r="O595" s="248" t="s">
        <v>25044</v>
      </c>
    </row>
    <row r="596" spans="1:15">
      <c r="A596" s="190">
        <v>595</v>
      </c>
      <c r="B596" s="190" t="s">
        <v>3802</v>
      </c>
      <c r="C596" s="190" t="s">
        <v>3803</v>
      </c>
      <c r="D596" s="190" t="s">
        <v>2102</v>
      </c>
      <c r="E596" s="190" t="s">
        <v>31</v>
      </c>
      <c r="F596" s="190" t="s">
        <v>3805</v>
      </c>
      <c r="G596" s="190">
        <f t="shared" si="29"/>
        <v>12</v>
      </c>
      <c r="H596" s="190" t="str">
        <f t="shared" si="28"/>
        <v>11 - 20 Tahun</v>
      </c>
      <c r="I596" s="190" t="s">
        <v>3341</v>
      </c>
      <c r="J596" s="190" t="s">
        <v>3342</v>
      </c>
      <c r="K596" s="190" t="s">
        <v>3343</v>
      </c>
      <c r="L596" s="190" t="s">
        <v>80</v>
      </c>
      <c r="M596" s="190" t="s">
        <v>3804</v>
      </c>
      <c r="N596" s="190" t="str">
        <f t="shared" si="27"/>
        <v>2009</v>
      </c>
      <c r="O596" s="248" t="s">
        <v>25045</v>
      </c>
    </row>
    <row r="597" spans="1:15">
      <c r="A597" s="190">
        <v>596</v>
      </c>
      <c r="B597" s="190" t="s">
        <v>3806</v>
      </c>
      <c r="C597" s="190" t="s">
        <v>3807</v>
      </c>
      <c r="D597" s="190" t="s">
        <v>2102</v>
      </c>
      <c r="E597" s="190" t="s">
        <v>31</v>
      </c>
      <c r="F597" s="190" t="s">
        <v>3808</v>
      </c>
      <c r="G597" s="190">
        <f t="shared" si="29"/>
        <v>12</v>
      </c>
      <c r="H597" s="190" t="str">
        <f t="shared" si="28"/>
        <v>11 - 20 Tahun</v>
      </c>
      <c r="I597" s="190" t="s">
        <v>3341</v>
      </c>
      <c r="J597" s="190" t="s">
        <v>3342</v>
      </c>
      <c r="K597" s="190" t="s">
        <v>3343</v>
      </c>
      <c r="L597" s="190" t="s">
        <v>80</v>
      </c>
      <c r="M597" s="190" t="s">
        <v>3804</v>
      </c>
      <c r="N597" s="190" t="str">
        <f t="shared" si="27"/>
        <v>2009</v>
      </c>
      <c r="O597" s="248" t="s">
        <v>25046</v>
      </c>
    </row>
    <row r="598" spans="1:15">
      <c r="A598" s="190">
        <v>597</v>
      </c>
      <c r="B598" s="190" t="s">
        <v>3809</v>
      </c>
      <c r="C598" s="190" t="s">
        <v>3810</v>
      </c>
      <c r="D598" s="190" t="s">
        <v>2102</v>
      </c>
      <c r="E598" s="190" t="s">
        <v>31</v>
      </c>
      <c r="F598" s="190" t="s">
        <v>3811</v>
      </c>
      <c r="G598" s="190">
        <f t="shared" si="29"/>
        <v>12</v>
      </c>
      <c r="H598" s="190" t="str">
        <f t="shared" si="28"/>
        <v>11 - 20 Tahun</v>
      </c>
      <c r="I598" s="190" t="s">
        <v>3341</v>
      </c>
      <c r="J598" s="190" t="s">
        <v>3342</v>
      </c>
      <c r="K598" s="190" t="s">
        <v>3343</v>
      </c>
      <c r="L598" s="190" t="s">
        <v>80</v>
      </c>
      <c r="M598" s="190" t="s">
        <v>3804</v>
      </c>
      <c r="N598" s="190" t="str">
        <f t="shared" si="27"/>
        <v>2009</v>
      </c>
      <c r="O598" s="248" t="s">
        <v>25047</v>
      </c>
    </row>
    <row r="599" spans="1:15">
      <c r="A599" s="190">
        <v>598</v>
      </c>
      <c r="B599" s="190" t="s">
        <v>3812</v>
      </c>
      <c r="C599" s="190" t="s">
        <v>3813</v>
      </c>
      <c r="D599" s="190" t="s">
        <v>2102</v>
      </c>
      <c r="E599" s="190" t="s">
        <v>31</v>
      </c>
      <c r="F599" s="190" t="s">
        <v>3814</v>
      </c>
      <c r="G599" s="190">
        <f t="shared" si="29"/>
        <v>12</v>
      </c>
      <c r="H599" s="190" t="str">
        <f t="shared" si="28"/>
        <v>11 - 20 Tahun</v>
      </c>
      <c r="I599" s="190" t="s">
        <v>3341</v>
      </c>
      <c r="J599" s="190" t="s">
        <v>3342</v>
      </c>
      <c r="K599" s="190" t="s">
        <v>3343</v>
      </c>
      <c r="L599" s="190" t="s">
        <v>80</v>
      </c>
      <c r="M599" s="190" t="s">
        <v>3804</v>
      </c>
      <c r="N599" s="190" t="str">
        <f t="shared" si="27"/>
        <v>2009</v>
      </c>
      <c r="O599" s="248" t="s">
        <v>25048</v>
      </c>
    </row>
    <row r="600" spans="1:15">
      <c r="A600" s="190">
        <v>599</v>
      </c>
      <c r="B600" s="190" t="s">
        <v>3815</v>
      </c>
      <c r="C600" s="190" t="s">
        <v>3816</v>
      </c>
      <c r="D600" s="190" t="s">
        <v>2102</v>
      </c>
      <c r="E600" s="190" t="s">
        <v>31</v>
      </c>
      <c r="F600" s="190" t="s">
        <v>3817</v>
      </c>
      <c r="G600" s="190">
        <f t="shared" si="29"/>
        <v>12</v>
      </c>
      <c r="H600" s="190" t="str">
        <f t="shared" si="28"/>
        <v>11 - 20 Tahun</v>
      </c>
      <c r="I600" s="190" t="s">
        <v>3341</v>
      </c>
      <c r="J600" s="190" t="s">
        <v>3342</v>
      </c>
      <c r="K600" s="190" t="s">
        <v>3343</v>
      </c>
      <c r="L600" s="190" t="s">
        <v>80</v>
      </c>
      <c r="M600" s="190" t="s">
        <v>3804</v>
      </c>
      <c r="N600" s="190" t="str">
        <f t="shared" si="27"/>
        <v>2009</v>
      </c>
      <c r="O600" s="248" t="s">
        <v>25049</v>
      </c>
    </row>
    <row r="601" spans="1:15">
      <c r="A601" s="190">
        <v>600</v>
      </c>
      <c r="B601" s="190" t="s">
        <v>3818</v>
      </c>
      <c r="C601" s="190" t="s">
        <v>3819</v>
      </c>
      <c r="D601" s="190" t="s">
        <v>3668</v>
      </c>
      <c r="E601" s="190" t="s">
        <v>33</v>
      </c>
      <c r="F601" s="190" t="s">
        <v>3820</v>
      </c>
      <c r="G601" s="190">
        <f t="shared" si="29"/>
        <v>12</v>
      </c>
      <c r="H601" s="190" t="str">
        <f t="shared" si="28"/>
        <v>11 - 20 Tahun</v>
      </c>
      <c r="I601" s="190" t="s">
        <v>3341</v>
      </c>
      <c r="J601" s="190" t="s">
        <v>3342</v>
      </c>
      <c r="K601" s="190" t="s">
        <v>3343</v>
      </c>
      <c r="L601" s="190" t="s">
        <v>80</v>
      </c>
      <c r="M601" s="190" t="s">
        <v>3821</v>
      </c>
      <c r="N601" s="190" t="str">
        <f t="shared" si="27"/>
        <v>2009</v>
      </c>
      <c r="O601" s="248" t="s">
        <v>25050</v>
      </c>
    </row>
    <row r="602" spans="1:15">
      <c r="A602" s="190">
        <v>601</v>
      </c>
      <c r="B602" s="190" t="s">
        <v>3822</v>
      </c>
      <c r="C602" s="190" t="s">
        <v>3823</v>
      </c>
      <c r="D602" s="190" t="s">
        <v>3668</v>
      </c>
      <c r="E602" s="190" t="s">
        <v>33</v>
      </c>
      <c r="F602" s="190" t="s">
        <v>3824</v>
      </c>
      <c r="G602" s="190">
        <f t="shared" si="29"/>
        <v>12</v>
      </c>
      <c r="H602" s="190" t="str">
        <f t="shared" si="28"/>
        <v>11 - 20 Tahun</v>
      </c>
      <c r="I602" s="190" t="s">
        <v>3341</v>
      </c>
      <c r="J602" s="190" t="s">
        <v>3342</v>
      </c>
      <c r="K602" s="190" t="s">
        <v>3343</v>
      </c>
      <c r="L602" s="190" t="s">
        <v>80</v>
      </c>
      <c r="M602" s="190" t="s">
        <v>3821</v>
      </c>
      <c r="N602" s="190" t="str">
        <f t="shared" si="27"/>
        <v>2009</v>
      </c>
      <c r="O602" s="248" t="s">
        <v>25051</v>
      </c>
    </row>
    <row r="603" spans="1:15">
      <c r="A603" s="190">
        <v>602</v>
      </c>
      <c r="B603" s="190" t="s">
        <v>3825</v>
      </c>
      <c r="C603" s="190" t="s">
        <v>3826</v>
      </c>
      <c r="D603" s="190" t="s">
        <v>3668</v>
      </c>
      <c r="E603" s="190" t="s">
        <v>33</v>
      </c>
      <c r="F603" s="190" t="s">
        <v>3827</v>
      </c>
      <c r="G603" s="190">
        <f t="shared" si="29"/>
        <v>12</v>
      </c>
      <c r="H603" s="190" t="str">
        <f t="shared" si="28"/>
        <v>11 - 20 Tahun</v>
      </c>
      <c r="I603" s="190" t="s">
        <v>3341</v>
      </c>
      <c r="J603" s="190" t="s">
        <v>3342</v>
      </c>
      <c r="K603" s="190" t="s">
        <v>3343</v>
      </c>
      <c r="L603" s="190" t="s">
        <v>80</v>
      </c>
      <c r="M603" s="190" t="s">
        <v>3821</v>
      </c>
      <c r="N603" s="190" t="str">
        <f t="shared" si="27"/>
        <v>2009</v>
      </c>
      <c r="O603" s="248" t="s">
        <v>25052</v>
      </c>
    </row>
    <row r="604" spans="1:15">
      <c r="A604" s="190">
        <v>603</v>
      </c>
      <c r="B604" s="190" t="s">
        <v>3829</v>
      </c>
      <c r="C604" s="190" t="s">
        <v>3830</v>
      </c>
      <c r="D604" s="190" t="s">
        <v>2103</v>
      </c>
      <c r="E604" s="190" t="s">
        <v>28</v>
      </c>
      <c r="F604" s="190" t="s">
        <v>3831</v>
      </c>
      <c r="G604" s="190">
        <f t="shared" si="29"/>
        <v>11</v>
      </c>
      <c r="H604" s="190" t="str">
        <f t="shared" si="28"/>
        <v>11 - 20 Tahun</v>
      </c>
      <c r="I604" s="190" t="s">
        <v>3341</v>
      </c>
      <c r="J604" s="190" t="s">
        <v>3342</v>
      </c>
      <c r="K604" s="190" t="s">
        <v>3343</v>
      </c>
      <c r="L604" s="190" t="s">
        <v>81</v>
      </c>
      <c r="M604" s="190" t="s">
        <v>3828</v>
      </c>
      <c r="N604" s="190" t="str">
        <f t="shared" si="27"/>
        <v>2010</v>
      </c>
      <c r="O604" s="248" t="s">
        <v>25053</v>
      </c>
    </row>
    <row r="605" spans="1:15">
      <c r="A605" s="190">
        <v>604</v>
      </c>
      <c r="B605" s="190" t="s">
        <v>3832</v>
      </c>
      <c r="C605" s="190" t="s">
        <v>3833</v>
      </c>
      <c r="D605" s="190" t="s">
        <v>2103</v>
      </c>
      <c r="E605" s="190" t="s">
        <v>28</v>
      </c>
      <c r="F605" s="190" t="s">
        <v>3834</v>
      </c>
      <c r="G605" s="190">
        <f t="shared" si="29"/>
        <v>11</v>
      </c>
      <c r="H605" s="190" t="str">
        <f t="shared" si="28"/>
        <v>11 - 20 Tahun</v>
      </c>
      <c r="I605" s="190" t="s">
        <v>3341</v>
      </c>
      <c r="J605" s="190" t="s">
        <v>3342</v>
      </c>
      <c r="K605" s="190" t="s">
        <v>3343</v>
      </c>
      <c r="L605" s="190" t="s">
        <v>81</v>
      </c>
      <c r="M605" s="190" t="s">
        <v>3828</v>
      </c>
      <c r="N605" s="190" t="str">
        <f t="shared" si="27"/>
        <v>2010</v>
      </c>
      <c r="O605" s="248" t="s">
        <v>25054</v>
      </c>
    </row>
    <row r="606" spans="1:15">
      <c r="A606" s="190">
        <v>605</v>
      </c>
      <c r="B606" s="190" t="s">
        <v>3836</v>
      </c>
      <c r="C606" s="190" t="s">
        <v>3837</v>
      </c>
      <c r="D606" s="190" t="s">
        <v>2103</v>
      </c>
      <c r="E606" s="190" t="s">
        <v>28</v>
      </c>
      <c r="F606" s="190" t="s">
        <v>3839</v>
      </c>
      <c r="G606" s="190">
        <f t="shared" si="29"/>
        <v>10</v>
      </c>
      <c r="H606" s="190" t="str">
        <f t="shared" si="28"/>
        <v>0 - 10 Tahun</v>
      </c>
      <c r="I606" s="190" t="s">
        <v>3341</v>
      </c>
      <c r="J606" s="190" t="s">
        <v>3342</v>
      </c>
      <c r="K606" s="190" t="s">
        <v>3343</v>
      </c>
      <c r="L606" s="190" t="s">
        <v>81</v>
      </c>
      <c r="M606" s="190" t="s">
        <v>3838</v>
      </c>
      <c r="N606" s="190" t="str">
        <f t="shared" si="27"/>
        <v>2011</v>
      </c>
      <c r="O606" s="248" t="s">
        <v>25055</v>
      </c>
    </row>
    <row r="607" spans="1:15">
      <c r="A607" s="190">
        <v>606</v>
      </c>
      <c r="B607" s="190" t="s">
        <v>3840</v>
      </c>
      <c r="C607" s="190" t="s">
        <v>3841</v>
      </c>
      <c r="D607" s="190" t="s">
        <v>2103</v>
      </c>
      <c r="E607" s="190" t="s">
        <v>28</v>
      </c>
      <c r="F607" s="190" t="s">
        <v>3842</v>
      </c>
      <c r="G607" s="190">
        <f t="shared" si="29"/>
        <v>10</v>
      </c>
      <c r="H607" s="190" t="str">
        <f t="shared" si="28"/>
        <v>0 - 10 Tahun</v>
      </c>
      <c r="I607" s="190" t="s">
        <v>3341</v>
      </c>
      <c r="J607" s="190" t="s">
        <v>3342</v>
      </c>
      <c r="K607" s="190" t="s">
        <v>3343</v>
      </c>
      <c r="L607" s="190" t="s">
        <v>81</v>
      </c>
      <c r="M607" s="190" t="s">
        <v>3838</v>
      </c>
      <c r="N607" s="190" t="str">
        <f t="shared" si="27"/>
        <v>2011</v>
      </c>
      <c r="O607" s="248" t="s">
        <v>25056</v>
      </c>
    </row>
    <row r="608" spans="1:15">
      <c r="A608" s="190">
        <v>607</v>
      </c>
      <c r="B608" s="190" t="s">
        <v>3843</v>
      </c>
      <c r="C608" s="190" t="s">
        <v>3844</v>
      </c>
      <c r="D608" s="190" t="s">
        <v>1841</v>
      </c>
      <c r="E608" s="190" t="s">
        <v>66</v>
      </c>
      <c r="F608" s="190" t="s">
        <v>3845</v>
      </c>
      <c r="G608" s="190">
        <f t="shared" si="29"/>
        <v>10</v>
      </c>
      <c r="H608" s="190" t="str">
        <f t="shared" si="28"/>
        <v>0 - 10 Tahun</v>
      </c>
      <c r="I608" s="190" t="s">
        <v>3341</v>
      </c>
      <c r="J608" s="190" t="s">
        <v>3342</v>
      </c>
      <c r="K608" s="190" t="s">
        <v>3343</v>
      </c>
      <c r="L608" s="190" t="s">
        <v>81</v>
      </c>
      <c r="M608" s="190" t="s">
        <v>3838</v>
      </c>
      <c r="N608" s="190" t="str">
        <f t="shared" si="27"/>
        <v>2011</v>
      </c>
      <c r="O608" s="248" t="s">
        <v>25057</v>
      </c>
    </row>
    <row r="609" spans="1:15">
      <c r="A609" s="190">
        <v>608</v>
      </c>
      <c r="B609" s="190" t="s">
        <v>3846</v>
      </c>
      <c r="C609" s="190" t="s">
        <v>3847</v>
      </c>
      <c r="D609" s="190" t="s">
        <v>1841</v>
      </c>
      <c r="E609" s="190" t="s">
        <v>66</v>
      </c>
      <c r="F609" s="190" t="s">
        <v>3848</v>
      </c>
      <c r="G609" s="190">
        <f t="shared" si="29"/>
        <v>10</v>
      </c>
      <c r="H609" s="190" t="str">
        <f t="shared" si="28"/>
        <v>0 - 10 Tahun</v>
      </c>
      <c r="I609" s="190" t="s">
        <v>3341</v>
      </c>
      <c r="J609" s="190" t="s">
        <v>3342</v>
      </c>
      <c r="K609" s="190" t="s">
        <v>3343</v>
      </c>
      <c r="L609" s="190" t="s">
        <v>81</v>
      </c>
      <c r="M609" s="190" t="s">
        <v>3838</v>
      </c>
      <c r="N609" s="190" t="str">
        <f t="shared" si="27"/>
        <v>2011</v>
      </c>
      <c r="O609" s="248" t="s">
        <v>25058</v>
      </c>
    </row>
    <row r="610" spans="1:15">
      <c r="A610" s="190">
        <v>609</v>
      </c>
      <c r="B610" s="190" t="s">
        <v>3849</v>
      </c>
      <c r="C610" s="190" t="s">
        <v>3850</v>
      </c>
      <c r="D610" s="190" t="s">
        <v>1841</v>
      </c>
      <c r="E610" s="190" t="s">
        <v>66</v>
      </c>
      <c r="F610" s="190" t="s">
        <v>3851</v>
      </c>
      <c r="G610" s="190">
        <f t="shared" si="29"/>
        <v>10</v>
      </c>
      <c r="H610" s="190" t="str">
        <f t="shared" si="28"/>
        <v>0 - 10 Tahun</v>
      </c>
      <c r="I610" s="190" t="s">
        <v>3341</v>
      </c>
      <c r="J610" s="190" t="s">
        <v>3342</v>
      </c>
      <c r="K610" s="190" t="s">
        <v>3343</v>
      </c>
      <c r="L610" s="190" t="s">
        <v>81</v>
      </c>
      <c r="M610" s="190" t="s">
        <v>3838</v>
      </c>
      <c r="N610" s="190" t="str">
        <f t="shared" ref="N610:N673" si="30">RIGHT(M610,4)</f>
        <v>2011</v>
      </c>
      <c r="O610" s="248" t="s">
        <v>25059</v>
      </c>
    </row>
    <row r="611" spans="1:15">
      <c r="A611" s="190">
        <v>610</v>
      </c>
      <c r="B611" s="190" t="s">
        <v>3852</v>
      </c>
      <c r="C611" s="190" t="s">
        <v>3853</v>
      </c>
      <c r="D611" s="190" t="s">
        <v>1841</v>
      </c>
      <c r="E611" s="190" t="s">
        <v>66</v>
      </c>
      <c r="F611" s="190" t="s">
        <v>3854</v>
      </c>
      <c r="G611" s="190">
        <f t="shared" si="29"/>
        <v>10</v>
      </c>
      <c r="H611" s="190" t="str">
        <f t="shared" si="28"/>
        <v>0 - 10 Tahun</v>
      </c>
      <c r="I611" s="190" t="s">
        <v>3341</v>
      </c>
      <c r="J611" s="190" t="s">
        <v>3342</v>
      </c>
      <c r="K611" s="190" t="s">
        <v>3343</v>
      </c>
      <c r="L611" s="190" t="s">
        <v>81</v>
      </c>
      <c r="M611" s="190" t="s">
        <v>3838</v>
      </c>
      <c r="N611" s="190" t="str">
        <f t="shared" si="30"/>
        <v>2011</v>
      </c>
      <c r="O611" s="248" t="s">
        <v>25060</v>
      </c>
    </row>
    <row r="612" spans="1:15">
      <c r="A612" s="190">
        <v>611</v>
      </c>
      <c r="B612" s="190" t="s">
        <v>3855</v>
      </c>
      <c r="C612" s="190" t="s">
        <v>3856</v>
      </c>
      <c r="D612" s="190" t="s">
        <v>1841</v>
      </c>
      <c r="E612" s="190" t="s">
        <v>66</v>
      </c>
      <c r="F612" s="190" t="s">
        <v>3857</v>
      </c>
      <c r="G612" s="190">
        <f t="shared" si="29"/>
        <v>10</v>
      </c>
      <c r="H612" s="190" t="str">
        <f t="shared" si="28"/>
        <v>0 - 10 Tahun</v>
      </c>
      <c r="I612" s="190" t="s">
        <v>3341</v>
      </c>
      <c r="J612" s="190" t="s">
        <v>3342</v>
      </c>
      <c r="K612" s="190" t="s">
        <v>3343</v>
      </c>
      <c r="L612" s="190" t="s">
        <v>81</v>
      </c>
      <c r="M612" s="190" t="s">
        <v>3838</v>
      </c>
      <c r="N612" s="190" t="str">
        <f t="shared" si="30"/>
        <v>2011</v>
      </c>
      <c r="O612" s="248" t="s">
        <v>25061</v>
      </c>
    </row>
    <row r="613" spans="1:15">
      <c r="A613" s="190">
        <v>612</v>
      </c>
      <c r="B613" s="190" t="s">
        <v>3859</v>
      </c>
      <c r="C613" s="190" t="s">
        <v>3860</v>
      </c>
      <c r="D613" s="190" t="s">
        <v>1841</v>
      </c>
      <c r="E613" s="190" t="s">
        <v>66</v>
      </c>
      <c r="F613" s="190" t="s">
        <v>3861</v>
      </c>
      <c r="G613" s="190">
        <f t="shared" si="29"/>
        <v>9</v>
      </c>
      <c r="H613" s="190" t="str">
        <f t="shared" si="28"/>
        <v>0 - 10 Tahun</v>
      </c>
      <c r="I613" s="190" t="s">
        <v>3341</v>
      </c>
      <c r="J613" s="190" t="s">
        <v>3342</v>
      </c>
      <c r="K613" s="190" t="s">
        <v>3343</v>
      </c>
      <c r="L613" s="190" t="s">
        <v>81</v>
      </c>
      <c r="M613" s="190" t="s">
        <v>3858</v>
      </c>
      <c r="N613" s="190" t="str">
        <f t="shared" si="30"/>
        <v>2012</v>
      </c>
      <c r="O613" s="248" t="s">
        <v>25062</v>
      </c>
    </row>
    <row r="614" spans="1:15">
      <c r="A614" s="190">
        <v>613</v>
      </c>
      <c r="B614" s="190" t="s">
        <v>3862</v>
      </c>
      <c r="C614" s="190" t="s">
        <v>3863</v>
      </c>
      <c r="D614" s="190" t="s">
        <v>1841</v>
      </c>
      <c r="E614" s="190" t="s">
        <v>66</v>
      </c>
      <c r="F614" s="190" t="s">
        <v>3864</v>
      </c>
      <c r="G614" s="190">
        <f t="shared" si="29"/>
        <v>9</v>
      </c>
      <c r="H614" s="190" t="str">
        <f t="shared" si="28"/>
        <v>0 - 10 Tahun</v>
      </c>
      <c r="I614" s="190" t="s">
        <v>3341</v>
      </c>
      <c r="J614" s="190" t="s">
        <v>3342</v>
      </c>
      <c r="K614" s="190" t="s">
        <v>3343</v>
      </c>
      <c r="L614" s="190" t="s">
        <v>81</v>
      </c>
      <c r="M614" s="190" t="s">
        <v>3858</v>
      </c>
      <c r="N614" s="190" t="str">
        <f t="shared" si="30"/>
        <v>2012</v>
      </c>
      <c r="O614" s="248" t="s">
        <v>25063</v>
      </c>
    </row>
    <row r="615" spans="1:15">
      <c r="A615" s="190">
        <v>614</v>
      </c>
      <c r="B615" s="190" t="s">
        <v>3866</v>
      </c>
      <c r="C615" s="190" t="s">
        <v>3867</v>
      </c>
      <c r="D615" s="190" t="s">
        <v>1832</v>
      </c>
      <c r="E615" s="190" t="s">
        <v>60</v>
      </c>
      <c r="F615" s="190" t="s">
        <v>3869</v>
      </c>
      <c r="G615" s="190">
        <f t="shared" si="29"/>
        <v>8</v>
      </c>
      <c r="H615" s="190" t="str">
        <f t="shared" si="28"/>
        <v>0 - 10 Tahun</v>
      </c>
      <c r="I615" s="190" t="s">
        <v>3341</v>
      </c>
      <c r="J615" s="190" t="s">
        <v>3342</v>
      </c>
      <c r="K615" s="190" t="s">
        <v>3343</v>
      </c>
      <c r="L615" s="190" t="s">
        <v>81</v>
      </c>
      <c r="M615" s="190" t="s">
        <v>3868</v>
      </c>
      <c r="N615" s="190" t="str">
        <f t="shared" si="30"/>
        <v>2013</v>
      </c>
      <c r="O615" s="248" t="s">
        <v>25064</v>
      </c>
    </row>
    <row r="616" spans="1:15">
      <c r="A616" s="190">
        <v>615</v>
      </c>
      <c r="B616" s="190" t="s">
        <v>3870</v>
      </c>
      <c r="C616" s="190" t="s">
        <v>3871</v>
      </c>
      <c r="D616" s="190" t="s">
        <v>2103</v>
      </c>
      <c r="E616" s="190" t="s">
        <v>28</v>
      </c>
      <c r="F616" s="190" t="s">
        <v>3872</v>
      </c>
      <c r="G616" s="190">
        <f t="shared" si="29"/>
        <v>8</v>
      </c>
      <c r="H616" s="190" t="str">
        <f t="shared" si="28"/>
        <v>0 - 10 Tahun</v>
      </c>
      <c r="I616" s="190" t="s">
        <v>3341</v>
      </c>
      <c r="J616" s="190" t="s">
        <v>3342</v>
      </c>
      <c r="K616" s="190" t="s">
        <v>3343</v>
      </c>
      <c r="L616" s="190" t="s">
        <v>81</v>
      </c>
      <c r="M616" s="190" t="s">
        <v>3868</v>
      </c>
      <c r="N616" s="190" t="str">
        <f t="shared" si="30"/>
        <v>2013</v>
      </c>
      <c r="O616" s="248" t="s">
        <v>25065</v>
      </c>
    </row>
    <row r="617" spans="1:15">
      <c r="A617" s="190">
        <v>616</v>
      </c>
      <c r="B617" s="190" t="s">
        <v>3873</v>
      </c>
      <c r="C617" s="190" t="s">
        <v>3874</v>
      </c>
      <c r="D617" s="190" t="s">
        <v>2113</v>
      </c>
      <c r="E617" s="190" t="s">
        <v>62</v>
      </c>
      <c r="F617" s="190" t="s">
        <v>3875</v>
      </c>
      <c r="G617" s="190">
        <f t="shared" si="29"/>
        <v>8</v>
      </c>
      <c r="H617" s="190" t="str">
        <f t="shared" si="28"/>
        <v>0 - 10 Tahun</v>
      </c>
      <c r="I617" s="190" t="s">
        <v>3341</v>
      </c>
      <c r="J617" s="190" t="s">
        <v>3342</v>
      </c>
      <c r="K617" s="190" t="s">
        <v>3343</v>
      </c>
      <c r="L617" s="190" t="s">
        <v>81</v>
      </c>
      <c r="M617" s="190" t="s">
        <v>3868</v>
      </c>
      <c r="N617" s="190" t="str">
        <f t="shared" si="30"/>
        <v>2013</v>
      </c>
      <c r="O617" s="248" t="s">
        <v>25066</v>
      </c>
    </row>
    <row r="618" spans="1:15">
      <c r="A618" s="190">
        <v>617</v>
      </c>
      <c r="B618" s="190" t="s">
        <v>3876</v>
      </c>
      <c r="C618" s="190" t="s">
        <v>3877</v>
      </c>
      <c r="D618" s="190" t="s">
        <v>1832</v>
      </c>
      <c r="E618" s="190" t="s">
        <v>60</v>
      </c>
      <c r="F618" s="190" t="s">
        <v>3878</v>
      </c>
      <c r="G618" s="190">
        <f t="shared" si="29"/>
        <v>8</v>
      </c>
      <c r="H618" s="190" t="str">
        <f t="shared" si="28"/>
        <v>0 - 10 Tahun</v>
      </c>
      <c r="I618" s="190" t="s">
        <v>3341</v>
      </c>
      <c r="J618" s="190" t="s">
        <v>3342</v>
      </c>
      <c r="K618" s="190" t="s">
        <v>3343</v>
      </c>
      <c r="L618" s="190" t="s">
        <v>81</v>
      </c>
      <c r="M618" s="190" t="s">
        <v>3868</v>
      </c>
      <c r="N618" s="190" t="str">
        <f t="shared" si="30"/>
        <v>2013</v>
      </c>
      <c r="O618" s="248" t="s">
        <v>25067</v>
      </c>
    </row>
    <row r="619" spans="1:15">
      <c r="A619" s="190">
        <v>618</v>
      </c>
      <c r="B619" s="190" t="s">
        <v>3879</v>
      </c>
      <c r="C619" s="190" t="s">
        <v>3880</v>
      </c>
      <c r="D619" s="190" t="s">
        <v>1832</v>
      </c>
      <c r="E619" s="190" t="s">
        <v>60</v>
      </c>
      <c r="F619" s="190" t="s">
        <v>3881</v>
      </c>
      <c r="G619" s="190">
        <f t="shared" si="29"/>
        <v>8</v>
      </c>
      <c r="H619" s="190" t="str">
        <f t="shared" si="28"/>
        <v>0 - 10 Tahun</v>
      </c>
      <c r="I619" s="190" t="s">
        <v>3341</v>
      </c>
      <c r="J619" s="190" t="s">
        <v>3342</v>
      </c>
      <c r="K619" s="190" t="s">
        <v>3343</v>
      </c>
      <c r="L619" s="190" t="s">
        <v>81</v>
      </c>
      <c r="M619" s="190" t="s">
        <v>3868</v>
      </c>
      <c r="N619" s="190" t="str">
        <f t="shared" si="30"/>
        <v>2013</v>
      </c>
      <c r="O619" s="248" t="s">
        <v>25068</v>
      </c>
    </row>
    <row r="620" spans="1:15">
      <c r="A620" s="190">
        <v>619</v>
      </c>
      <c r="B620" s="190" t="s">
        <v>3882</v>
      </c>
      <c r="C620" s="190" t="s">
        <v>3883</v>
      </c>
      <c r="D620" s="190" t="s">
        <v>2113</v>
      </c>
      <c r="E620" s="190" t="s">
        <v>62</v>
      </c>
      <c r="F620" s="190" t="s">
        <v>3884</v>
      </c>
      <c r="G620" s="190">
        <f t="shared" si="29"/>
        <v>8</v>
      </c>
      <c r="H620" s="190" t="str">
        <f t="shared" si="28"/>
        <v>0 - 10 Tahun</v>
      </c>
      <c r="I620" s="190" t="s">
        <v>3341</v>
      </c>
      <c r="J620" s="190" t="s">
        <v>3342</v>
      </c>
      <c r="K620" s="190" t="s">
        <v>3343</v>
      </c>
      <c r="L620" s="190" t="s">
        <v>81</v>
      </c>
      <c r="M620" s="190" t="s">
        <v>3868</v>
      </c>
      <c r="N620" s="190" t="str">
        <f t="shared" si="30"/>
        <v>2013</v>
      </c>
      <c r="O620" s="248" t="s">
        <v>25069</v>
      </c>
    </row>
    <row r="621" spans="1:15">
      <c r="A621" s="190">
        <v>620</v>
      </c>
      <c r="B621" s="190" t="s">
        <v>3885</v>
      </c>
      <c r="C621" s="190" t="s">
        <v>3886</v>
      </c>
      <c r="D621" s="190" t="s">
        <v>1832</v>
      </c>
      <c r="E621" s="190" t="s">
        <v>60</v>
      </c>
      <c r="F621" s="190" t="s">
        <v>3887</v>
      </c>
      <c r="G621" s="190">
        <f t="shared" si="29"/>
        <v>8</v>
      </c>
      <c r="H621" s="190" t="str">
        <f t="shared" si="28"/>
        <v>0 - 10 Tahun</v>
      </c>
      <c r="I621" s="190" t="s">
        <v>3341</v>
      </c>
      <c r="J621" s="190" t="s">
        <v>3342</v>
      </c>
      <c r="K621" s="190" t="s">
        <v>3343</v>
      </c>
      <c r="L621" s="190" t="s">
        <v>81</v>
      </c>
      <c r="M621" s="190" t="s">
        <v>3868</v>
      </c>
      <c r="N621" s="190" t="str">
        <f t="shared" si="30"/>
        <v>2013</v>
      </c>
      <c r="O621" s="248" t="s">
        <v>25070</v>
      </c>
    </row>
    <row r="622" spans="1:15">
      <c r="A622" s="190">
        <v>621</v>
      </c>
      <c r="B622" s="190" t="s">
        <v>3888</v>
      </c>
      <c r="C622" s="190" t="s">
        <v>3889</v>
      </c>
      <c r="D622" s="190" t="s">
        <v>1832</v>
      </c>
      <c r="E622" s="190" t="s">
        <v>60</v>
      </c>
      <c r="F622" s="190" t="s">
        <v>3890</v>
      </c>
      <c r="G622" s="190">
        <f t="shared" si="29"/>
        <v>8</v>
      </c>
      <c r="H622" s="190" t="str">
        <f t="shared" si="28"/>
        <v>0 - 10 Tahun</v>
      </c>
      <c r="I622" s="190" t="s">
        <v>3341</v>
      </c>
      <c r="J622" s="190" t="s">
        <v>3342</v>
      </c>
      <c r="K622" s="190" t="s">
        <v>3343</v>
      </c>
      <c r="L622" s="190" t="s">
        <v>81</v>
      </c>
      <c r="M622" s="190" t="s">
        <v>3868</v>
      </c>
      <c r="N622" s="190" t="str">
        <f t="shared" si="30"/>
        <v>2013</v>
      </c>
      <c r="O622" s="248" t="s">
        <v>25071</v>
      </c>
    </row>
    <row r="623" spans="1:15">
      <c r="A623" s="190">
        <v>622</v>
      </c>
      <c r="B623" s="190" t="s">
        <v>3891</v>
      </c>
      <c r="C623" s="190" t="s">
        <v>3892</v>
      </c>
      <c r="D623" s="190" t="s">
        <v>1832</v>
      </c>
      <c r="E623" s="190" t="s">
        <v>60</v>
      </c>
      <c r="F623" s="190" t="s">
        <v>3893</v>
      </c>
      <c r="G623" s="190">
        <f t="shared" si="29"/>
        <v>8</v>
      </c>
      <c r="H623" s="190" t="str">
        <f t="shared" si="28"/>
        <v>0 - 10 Tahun</v>
      </c>
      <c r="I623" s="190" t="s">
        <v>3341</v>
      </c>
      <c r="J623" s="190" t="s">
        <v>3342</v>
      </c>
      <c r="K623" s="190" t="s">
        <v>3343</v>
      </c>
      <c r="L623" s="190" t="s">
        <v>81</v>
      </c>
      <c r="M623" s="190" t="s">
        <v>3868</v>
      </c>
      <c r="N623" s="190" t="str">
        <f t="shared" si="30"/>
        <v>2013</v>
      </c>
      <c r="O623" s="248" t="s">
        <v>25072</v>
      </c>
    </row>
    <row r="624" spans="1:15">
      <c r="A624" s="190">
        <v>623</v>
      </c>
      <c r="B624" s="190" t="s">
        <v>3894</v>
      </c>
      <c r="C624" s="190" t="s">
        <v>3895</v>
      </c>
      <c r="D624" s="190" t="s">
        <v>2103</v>
      </c>
      <c r="E624" s="190" t="s">
        <v>64</v>
      </c>
      <c r="F624" s="190" t="s">
        <v>3897</v>
      </c>
      <c r="G624" s="190">
        <f t="shared" si="29"/>
        <v>7</v>
      </c>
      <c r="H624" s="190" t="str">
        <f t="shared" si="28"/>
        <v>0 - 10 Tahun</v>
      </c>
      <c r="I624" s="190" t="s">
        <v>3341</v>
      </c>
      <c r="J624" s="190" t="s">
        <v>3342</v>
      </c>
      <c r="K624" s="190" t="s">
        <v>3343</v>
      </c>
      <c r="L624" s="190" t="s">
        <v>81</v>
      </c>
      <c r="M624" s="190" t="s">
        <v>3896</v>
      </c>
      <c r="N624" s="190" t="str">
        <f t="shared" si="30"/>
        <v>2014</v>
      </c>
      <c r="O624" s="248" t="s">
        <v>25073</v>
      </c>
    </row>
    <row r="625" spans="1:15">
      <c r="A625" s="190">
        <v>624</v>
      </c>
      <c r="B625" s="190" t="s">
        <v>3898</v>
      </c>
      <c r="C625" s="190" t="s">
        <v>3899</v>
      </c>
      <c r="D625" s="190" t="s">
        <v>2103</v>
      </c>
      <c r="E625" s="190" t="s">
        <v>64</v>
      </c>
      <c r="F625" s="190" t="s">
        <v>3900</v>
      </c>
      <c r="G625" s="190">
        <f t="shared" si="29"/>
        <v>7</v>
      </c>
      <c r="H625" s="190" t="str">
        <f t="shared" si="28"/>
        <v>0 - 10 Tahun</v>
      </c>
      <c r="I625" s="190" t="s">
        <v>3341</v>
      </c>
      <c r="J625" s="190" t="s">
        <v>3342</v>
      </c>
      <c r="K625" s="190" t="s">
        <v>3343</v>
      </c>
      <c r="L625" s="190" t="s">
        <v>81</v>
      </c>
      <c r="M625" s="190" t="s">
        <v>3896</v>
      </c>
      <c r="N625" s="190" t="str">
        <f t="shared" si="30"/>
        <v>2014</v>
      </c>
      <c r="O625" s="248" t="s">
        <v>25074</v>
      </c>
    </row>
    <row r="626" spans="1:15">
      <c r="A626" s="190">
        <v>625</v>
      </c>
      <c r="B626" s="190" t="s">
        <v>3901</v>
      </c>
      <c r="C626" s="190" t="s">
        <v>3902</v>
      </c>
      <c r="D626" s="190" t="s">
        <v>2103</v>
      </c>
      <c r="E626" s="190" t="s">
        <v>64</v>
      </c>
      <c r="F626" s="190" t="s">
        <v>3903</v>
      </c>
      <c r="G626" s="190">
        <f t="shared" si="29"/>
        <v>7</v>
      </c>
      <c r="H626" s="190" t="str">
        <f t="shared" si="28"/>
        <v>0 - 10 Tahun</v>
      </c>
      <c r="I626" s="190" t="s">
        <v>3341</v>
      </c>
      <c r="J626" s="190" t="s">
        <v>3342</v>
      </c>
      <c r="K626" s="190" t="s">
        <v>3343</v>
      </c>
      <c r="L626" s="190" t="s">
        <v>81</v>
      </c>
      <c r="M626" s="190" t="s">
        <v>3896</v>
      </c>
      <c r="N626" s="190" t="str">
        <f t="shared" si="30"/>
        <v>2014</v>
      </c>
      <c r="O626" s="248" t="s">
        <v>25075</v>
      </c>
    </row>
    <row r="627" spans="1:15">
      <c r="A627" s="190">
        <v>626</v>
      </c>
      <c r="B627" s="190" t="s">
        <v>3904</v>
      </c>
      <c r="C627" s="190" t="s">
        <v>3905</v>
      </c>
      <c r="D627" s="190" t="s">
        <v>2103</v>
      </c>
      <c r="E627" s="190" t="s">
        <v>64</v>
      </c>
      <c r="F627" s="190" t="s">
        <v>3906</v>
      </c>
      <c r="G627" s="190">
        <f t="shared" si="29"/>
        <v>7</v>
      </c>
      <c r="H627" s="190" t="str">
        <f t="shared" si="28"/>
        <v>0 - 10 Tahun</v>
      </c>
      <c r="I627" s="190" t="s">
        <v>3341</v>
      </c>
      <c r="J627" s="190" t="s">
        <v>3342</v>
      </c>
      <c r="K627" s="190" t="s">
        <v>3343</v>
      </c>
      <c r="L627" s="190" t="s">
        <v>81</v>
      </c>
      <c r="M627" s="190" t="s">
        <v>3896</v>
      </c>
      <c r="N627" s="190" t="str">
        <f t="shared" si="30"/>
        <v>2014</v>
      </c>
      <c r="O627" s="248" t="s">
        <v>25076</v>
      </c>
    </row>
    <row r="628" spans="1:15">
      <c r="A628" s="190">
        <v>627</v>
      </c>
      <c r="B628" s="190" t="s">
        <v>3907</v>
      </c>
      <c r="C628" s="190" t="s">
        <v>3908</v>
      </c>
      <c r="D628" s="190" t="s">
        <v>2103</v>
      </c>
      <c r="E628" s="190" t="s">
        <v>64</v>
      </c>
      <c r="F628" s="190" t="s">
        <v>3909</v>
      </c>
      <c r="G628" s="190">
        <f t="shared" si="29"/>
        <v>7</v>
      </c>
      <c r="H628" s="190" t="str">
        <f t="shared" si="28"/>
        <v>0 - 10 Tahun</v>
      </c>
      <c r="I628" s="190" t="s">
        <v>3341</v>
      </c>
      <c r="J628" s="190" t="s">
        <v>3342</v>
      </c>
      <c r="K628" s="190" t="s">
        <v>3343</v>
      </c>
      <c r="L628" s="190" t="s">
        <v>81</v>
      </c>
      <c r="M628" s="190" t="s">
        <v>3896</v>
      </c>
      <c r="N628" s="190" t="str">
        <f t="shared" si="30"/>
        <v>2014</v>
      </c>
      <c r="O628" s="248" t="s">
        <v>25077</v>
      </c>
    </row>
    <row r="629" spans="1:15">
      <c r="A629" s="190">
        <v>628</v>
      </c>
      <c r="B629" s="190" t="s">
        <v>3910</v>
      </c>
      <c r="C629" s="190" t="s">
        <v>3911</v>
      </c>
      <c r="D629" s="190" t="s">
        <v>2103</v>
      </c>
      <c r="E629" s="190" t="s">
        <v>64</v>
      </c>
      <c r="F629" s="190" t="s">
        <v>3912</v>
      </c>
      <c r="G629" s="190">
        <f t="shared" si="29"/>
        <v>7</v>
      </c>
      <c r="H629" s="190" t="str">
        <f t="shared" si="28"/>
        <v>0 - 10 Tahun</v>
      </c>
      <c r="I629" s="190" t="s">
        <v>3341</v>
      </c>
      <c r="J629" s="190" t="s">
        <v>3342</v>
      </c>
      <c r="K629" s="190" t="s">
        <v>3343</v>
      </c>
      <c r="L629" s="190" t="s">
        <v>81</v>
      </c>
      <c r="M629" s="190" t="s">
        <v>3896</v>
      </c>
      <c r="N629" s="190" t="str">
        <f t="shared" si="30"/>
        <v>2014</v>
      </c>
      <c r="O629" s="248" t="s">
        <v>25078</v>
      </c>
    </row>
    <row r="630" spans="1:15">
      <c r="A630" s="190">
        <v>629</v>
      </c>
      <c r="B630" s="190" t="s">
        <v>3913</v>
      </c>
      <c r="C630" s="190" t="s">
        <v>3914</v>
      </c>
      <c r="D630" s="190" t="s">
        <v>2103</v>
      </c>
      <c r="E630" s="190" t="s">
        <v>64</v>
      </c>
      <c r="F630" s="190" t="s">
        <v>3915</v>
      </c>
      <c r="G630" s="190">
        <f t="shared" si="29"/>
        <v>7</v>
      </c>
      <c r="H630" s="190" t="str">
        <f t="shared" si="28"/>
        <v>0 - 10 Tahun</v>
      </c>
      <c r="I630" s="190" t="s">
        <v>3341</v>
      </c>
      <c r="J630" s="190" t="s">
        <v>3342</v>
      </c>
      <c r="K630" s="190" t="s">
        <v>3343</v>
      </c>
      <c r="L630" s="190" t="s">
        <v>81</v>
      </c>
      <c r="M630" s="190" t="s">
        <v>3896</v>
      </c>
      <c r="N630" s="190" t="str">
        <f t="shared" si="30"/>
        <v>2014</v>
      </c>
      <c r="O630" s="248" t="s">
        <v>25079</v>
      </c>
    </row>
    <row r="631" spans="1:15">
      <c r="A631" s="190">
        <v>630</v>
      </c>
      <c r="B631" s="190" t="s">
        <v>3916</v>
      </c>
      <c r="C631" s="190" t="s">
        <v>3917</v>
      </c>
      <c r="D631" s="190" t="s">
        <v>2103</v>
      </c>
      <c r="E631" s="190" t="s">
        <v>64</v>
      </c>
      <c r="F631" s="190" t="s">
        <v>3918</v>
      </c>
      <c r="G631" s="190">
        <f t="shared" si="29"/>
        <v>7</v>
      </c>
      <c r="H631" s="190" t="str">
        <f t="shared" si="28"/>
        <v>0 - 10 Tahun</v>
      </c>
      <c r="I631" s="190" t="s">
        <v>3341</v>
      </c>
      <c r="J631" s="190" t="s">
        <v>3342</v>
      </c>
      <c r="K631" s="190" t="s">
        <v>3343</v>
      </c>
      <c r="L631" s="190" t="s">
        <v>81</v>
      </c>
      <c r="M631" s="190" t="s">
        <v>3896</v>
      </c>
      <c r="N631" s="190" t="str">
        <f t="shared" si="30"/>
        <v>2014</v>
      </c>
      <c r="O631" s="248" t="s">
        <v>25080</v>
      </c>
    </row>
    <row r="632" spans="1:15">
      <c r="A632" s="190">
        <v>631</v>
      </c>
      <c r="B632" s="190" t="s">
        <v>3919</v>
      </c>
      <c r="C632" s="190" t="s">
        <v>3920</v>
      </c>
      <c r="D632" s="190" t="s">
        <v>2103</v>
      </c>
      <c r="E632" s="190" t="s">
        <v>64</v>
      </c>
      <c r="F632" s="190" t="s">
        <v>3921</v>
      </c>
      <c r="G632" s="190">
        <f t="shared" si="29"/>
        <v>7</v>
      </c>
      <c r="H632" s="190" t="str">
        <f t="shared" si="28"/>
        <v>0 - 10 Tahun</v>
      </c>
      <c r="I632" s="190" t="s">
        <v>3341</v>
      </c>
      <c r="J632" s="190" t="s">
        <v>3342</v>
      </c>
      <c r="K632" s="190" t="s">
        <v>3343</v>
      </c>
      <c r="L632" s="190" t="s">
        <v>81</v>
      </c>
      <c r="M632" s="190" t="s">
        <v>3896</v>
      </c>
      <c r="N632" s="190" t="str">
        <f t="shared" si="30"/>
        <v>2014</v>
      </c>
      <c r="O632" s="248" t="s">
        <v>25081</v>
      </c>
    </row>
    <row r="633" spans="1:15">
      <c r="A633" s="190">
        <v>632</v>
      </c>
      <c r="B633" s="190" t="s">
        <v>3922</v>
      </c>
      <c r="C633" s="190" t="s">
        <v>3923</v>
      </c>
      <c r="D633" s="190" t="s">
        <v>1832</v>
      </c>
      <c r="E633" s="190" t="s">
        <v>60</v>
      </c>
      <c r="F633" s="190" t="s">
        <v>3924</v>
      </c>
      <c r="G633" s="190">
        <f t="shared" si="29"/>
        <v>7</v>
      </c>
      <c r="H633" s="190" t="str">
        <f t="shared" si="28"/>
        <v>0 - 10 Tahun</v>
      </c>
      <c r="I633" s="190" t="s">
        <v>3341</v>
      </c>
      <c r="J633" s="190" t="s">
        <v>3342</v>
      </c>
      <c r="K633" s="190" t="s">
        <v>3343</v>
      </c>
      <c r="L633" s="190" t="s">
        <v>81</v>
      </c>
      <c r="M633" s="190" t="s">
        <v>3896</v>
      </c>
      <c r="N633" s="190" t="str">
        <f t="shared" si="30"/>
        <v>2014</v>
      </c>
      <c r="O633" s="248" t="s">
        <v>25082</v>
      </c>
    </row>
    <row r="634" spans="1:15">
      <c r="A634" s="190">
        <v>633</v>
      </c>
      <c r="B634" s="190" t="s">
        <v>3925</v>
      </c>
      <c r="C634" s="190" t="s">
        <v>3926</v>
      </c>
      <c r="D634" s="190" t="s">
        <v>2113</v>
      </c>
      <c r="E634" s="190" t="s">
        <v>62</v>
      </c>
      <c r="F634" s="190" t="s">
        <v>3928</v>
      </c>
      <c r="G634" s="190">
        <f t="shared" si="29"/>
        <v>7</v>
      </c>
      <c r="H634" s="190" t="str">
        <f t="shared" si="28"/>
        <v>0 - 10 Tahun</v>
      </c>
      <c r="I634" s="190" t="s">
        <v>3341</v>
      </c>
      <c r="J634" s="190" t="s">
        <v>3342</v>
      </c>
      <c r="K634" s="190" t="s">
        <v>3343</v>
      </c>
      <c r="L634" s="190" t="s">
        <v>81</v>
      </c>
      <c r="M634" s="190" t="s">
        <v>3927</v>
      </c>
      <c r="N634" s="190" t="str">
        <f t="shared" si="30"/>
        <v>2014</v>
      </c>
      <c r="O634" s="248" t="s">
        <v>25083</v>
      </c>
    </row>
    <row r="635" spans="1:15">
      <c r="A635" s="190">
        <v>634</v>
      </c>
      <c r="B635" s="190" t="s">
        <v>3929</v>
      </c>
      <c r="C635" s="190" t="s">
        <v>3930</v>
      </c>
      <c r="D635" s="190" t="s">
        <v>2113</v>
      </c>
      <c r="E635" s="190" t="s">
        <v>62</v>
      </c>
      <c r="F635" s="190" t="s">
        <v>3931</v>
      </c>
      <c r="G635" s="190">
        <f t="shared" si="29"/>
        <v>7</v>
      </c>
      <c r="H635" s="190" t="str">
        <f t="shared" si="28"/>
        <v>0 - 10 Tahun</v>
      </c>
      <c r="I635" s="190" t="s">
        <v>3341</v>
      </c>
      <c r="J635" s="190" t="s">
        <v>3342</v>
      </c>
      <c r="K635" s="190" t="s">
        <v>3343</v>
      </c>
      <c r="L635" s="190" t="s">
        <v>81</v>
      </c>
      <c r="M635" s="190" t="s">
        <v>3927</v>
      </c>
      <c r="N635" s="190" t="str">
        <f t="shared" si="30"/>
        <v>2014</v>
      </c>
      <c r="O635" s="248" t="s">
        <v>25084</v>
      </c>
    </row>
    <row r="636" spans="1:15">
      <c r="A636" s="190">
        <v>635</v>
      </c>
      <c r="B636" s="190" t="s">
        <v>3932</v>
      </c>
      <c r="C636" s="190" t="s">
        <v>3933</v>
      </c>
      <c r="D636" s="190" t="s">
        <v>2113</v>
      </c>
      <c r="E636" s="190" t="s">
        <v>62</v>
      </c>
      <c r="F636" s="190" t="s">
        <v>3934</v>
      </c>
      <c r="G636" s="190">
        <f t="shared" si="29"/>
        <v>7</v>
      </c>
      <c r="H636" s="190" t="str">
        <f t="shared" si="28"/>
        <v>0 - 10 Tahun</v>
      </c>
      <c r="I636" s="190" t="s">
        <v>3341</v>
      </c>
      <c r="J636" s="190" t="s">
        <v>3342</v>
      </c>
      <c r="K636" s="190" t="s">
        <v>3343</v>
      </c>
      <c r="L636" s="190" t="s">
        <v>81</v>
      </c>
      <c r="M636" s="190" t="s">
        <v>3927</v>
      </c>
      <c r="N636" s="190" t="str">
        <f t="shared" si="30"/>
        <v>2014</v>
      </c>
      <c r="O636" s="248" t="s">
        <v>25085</v>
      </c>
    </row>
    <row r="637" spans="1:15">
      <c r="A637" s="190">
        <v>636</v>
      </c>
      <c r="B637" s="190" t="s">
        <v>3935</v>
      </c>
      <c r="C637" s="190" t="s">
        <v>3936</v>
      </c>
      <c r="D637" s="190" t="s">
        <v>2113</v>
      </c>
      <c r="E637" s="190" t="s">
        <v>62</v>
      </c>
      <c r="F637" s="190" t="s">
        <v>3937</v>
      </c>
      <c r="G637" s="190">
        <f t="shared" si="29"/>
        <v>7</v>
      </c>
      <c r="H637" s="190" t="str">
        <f t="shared" si="28"/>
        <v>0 - 10 Tahun</v>
      </c>
      <c r="I637" s="190" t="s">
        <v>3341</v>
      </c>
      <c r="J637" s="190" t="s">
        <v>3342</v>
      </c>
      <c r="K637" s="190" t="s">
        <v>3343</v>
      </c>
      <c r="L637" s="190" t="s">
        <v>81</v>
      </c>
      <c r="M637" s="190" t="s">
        <v>3927</v>
      </c>
      <c r="N637" s="190" t="str">
        <f t="shared" si="30"/>
        <v>2014</v>
      </c>
      <c r="O637" s="248" t="s">
        <v>25086</v>
      </c>
    </row>
    <row r="638" spans="1:15">
      <c r="A638" s="190">
        <v>637</v>
      </c>
      <c r="B638" s="190" t="s">
        <v>3938</v>
      </c>
      <c r="C638" s="190" t="s">
        <v>3939</v>
      </c>
      <c r="D638" s="190" t="s">
        <v>2103</v>
      </c>
      <c r="E638" s="190" t="s">
        <v>64</v>
      </c>
      <c r="F638" s="190" t="s">
        <v>3940</v>
      </c>
      <c r="G638" s="190">
        <f t="shared" si="29"/>
        <v>7</v>
      </c>
      <c r="H638" s="190" t="str">
        <f t="shared" si="28"/>
        <v>0 - 10 Tahun</v>
      </c>
      <c r="I638" s="190" t="s">
        <v>3341</v>
      </c>
      <c r="J638" s="190" t="s">
        <v>3342</v>
      </c>
      <c r="K638" s="190" t="s">
        <v>3343</v>
      </c>
      <c r="L638" s="190" t="s">
        <v>81</v>
      </c>
      <c r="M638" s="190" t="s">
        <v>3927</v>
      </c>
      <c r="N638" s="190" t="str">
        <f t="shared" si="30"/>
        <v>2014</v>
      </c>
      <c r="O638" s="248" t="s">
        <v>25087</v>
      </c>
    </row>
    <row r="639" spans="1:15">
      <c r="A639" s="190">
        <v>638</v>
      </c>
      <c r="B639" s="190" t="s">
        <v>3941</v>
      </c>
      <c r="C639" s="190" t="s">
        <v>3942</v>
      </c>
      <c r="D639" s="190" t="s">
        <v>2103</v>
      </c>
      <c r="E639" s="190" t="s">
        <v>64</v>
      </c>
      <c r="F639" s="190" t="s">
        <v>3944</v>
      </c>
      <c r="G639" s="190">
        <f t="shared" si="29"/>
        <v>7</v>
      </c>
      <c r="H639" s="190" t="str">
        <f t="shared" si="28"/>
        <v>0 - 10 Tahun</v>
      </c>
      <c r="I639" s="190" t="s">
        <v>3341</v>
      </c>
      <c r="J639" s="190" t="s">
        <v>3342</v>
      </c>
      <c r="K639" s="190" t="s">
        <v>3343</v>
      </c>
      <c r="L639" s="190" t="s">
        <v>81</v>
      </c>
      <c r="M639" s="190" t="s">
        <v>3943</v>
      </c>
      <c r="N639" s="190" t="str">
        <f t="shared" si="30"/>
        <v>2014</v>
      </c>
      <c r="O639" s="248" t="s">
        <v>25088</v>
      </c>
    </row>
    <row r="640" spans="1:15">
      <c r="A640" s="190">
        <v>639</v>
      </c>
      <c r="B640" s="190" t="s">
        <v>3945</v>
      </c>
      <c r="C640" s="190" t="s">
        <v>3946</v>
      </c>
      <c r="D640" s="190" t="s">
        <v>2113</v>
      </c>
      <c r="E640" s="190" t="s">
        <v>62</v>
      </c>
      <c r="F640" s="190" t="s">
        <v>3947</v>
      </c>
      <c r="G640" s="190">
        <f t="shared" si="29"/>
        <v>7</v>
      </c>
      <c r="H640" s="190" t="str">
        <f t="shared" si="28"/>
        <v>0 - 10 Tahun</v>
      </c>
      <c r="I640" s="190" t="s">
        <v>3341</v>
      </c>
      <c r="J640" s="190" t="s">
        <v>3342</v>
      </c>
      <c r="K640" s="190" t="s">
        <v>3343</v>
      </c>
      <c r="L640" s="190" t="s">
        <v>81</v>
      </c>
      <c r="M640" s="190" t="s">
        <v>3927</v>
      </c>
      <c r="N640" s="190" t="str">
        <f t="shared" si="30"/>
        <v>2014</v>
      </c>
      <c r="O640" s="248" t="s">
        <v>25089</v>
      </c>
    </row>
    <row r="641" spans="1:15">
      <c r="A641" s="190">
        <v>640</v>
      </c>
      <c r="B641" s="190" t="s">
        <v>3948</v>
      </c>
      <c r="C641" s="190" t="s">
        <v>3949</v>
      </c>
      <c r="D641" s="190" t="s">
        <v>2103</v>
      </c>
      <c r="E641" s="190" t="s">
        <v>64</v>
      </c>
      <c r="F641" s="190" t="s">
        <v>3950</v>
      </c>
      <c r="G641" s="190">
        <f t="shared" si="29"/>
        <v>7</v>
      </c>
      <c r="H641" s="190" t="str">
        <f t="shared" si="28"/>
        <v>0 - 10 Tahun</v>
      </c>
      <c r="I641" s="190" t="s">
        <v>3341</v>
      </c>
      <c r="J641" s="190" t="s">
        <v>3342</v>
      </c>
      <c r="K641" s="190" t="s">
        <v>3343</v>
      </c>
      <c r="L641" s="190" t="s">
        <v>81</v>
      </c>
      <c r="M641" s="190" t="s">
        <v>3927</v>
      </c>
      <c r="N641" s="190" t="str">
        <f t="shared" si="30"/>
        <v>2014</v>
      </c>
      <c r="O641" s="248" t="s">
        <v>25090</v>
      </c>
    </row>
    <row r="642" spans="1:15">
      <c r="A642" s="190">
        <v>641</v>
      </c>
      <c r="B642" s="190" t="s">
        <v>3951</v>
      </c>
      <c r="C642" s="190" t="s">
        <v>3952</v>
      </c>
      <c r="D642" s="190" t="s">
        <v>2103</v>
      </c>
      <c r="E642" s="190" t="s">
        <v>64</v>
      </c>
      <c r="F642" s="190" t="s">
        <v>3953</v>
      </c>
      <c r="G642" s="190">
        <f t="shared" si="29"/>
        <v>7</v>
      </c>
      <c r="H642" s="190" t="str">
        <f t="shared" ref="H642:H705" si="31">IF(G642&lt;=10,"0 - 10 Tahun",IF(AND(G642&gt;10,G642&lt;=20),"11 - 20 Tahun",IF(AND(G642&gt;20,G642&lt;=30),"21 - 30 Tahun",IF(AND(G642&gt;30),"'&gt;30 Tahun",))))</f>
        <v>0 - 10 Tahun</v>
      </c>
      <c r="I642" s="190" t="s">
        <v>3341</v>
      </c>
      <c r="J642" s="190" t="s">
        <v>3342</v>
      </c>
      <c r="K642" s="190" t="s">
        <v>3343</v>
      </c>
      <c r="L642" s="190" t="s">
        <v>81</v>
      </c>
      <c r="M642" s="190" t="s">
        <v>3927</v>
      </c>
      <c r="N642" s="190" t="str">
        <f t="shared" si="30"/>
        <v>2014</v>
      </c>
      <c r="O642" s="248" t="s">
        <v>25091</v>
      </c>
    </row>
    <row r="643" spans="1:15">
      <c r="A643" s="190">
        <v>642</v>
      </c>
      <c r="B643" s="190" t="s">
        <v>3954</v>
      </c>
      <c r="C643" s="190" t="s">
        <v>3955</v>
      </c>
      <c r="D643" s="190" t="s">
        <v>2103</v>
      </c>
      <c r="E643" s="190" t="s">
        <v>64</v>
      </c>
      <c r="F643" s="190" t="s">
        <v>3956</v>
      </c>
      <c r="G643" s="190">
        <f t="shared" ref="G643:G706" si="32">2021-N643</f>
        <v>7</v>
      </c>
      <c r="H643" s="190" t="str">
        <f t="shared" si="31"/>
        <v>0 - 10 Tahun</v>
      </c>
      <c r="I643" s="190" t="s">
        <v>3341</v>
      </c>
      <c r="J643" s="190" t="s">
        <v>3342</v>
      </c>
      <c r="K643" s="190" t="s">
        <v>3343</v>
      </c>
      <c r="L643" s="190" t="s">
        <v>81</v>
      </c>
      <c r="M643" s="190" t="s">
        <v>3927</v>
      </c>
      <c r="N643" s="190" t="str">
        <f t="shared" si="30"/>
        <v>2014</v>
      </c>
      <c r="O643" s="248" t="s">
        <v>25092</v>
      </c>
    </row>
    <row r="644" spans="1:15">
      <c r="A644" s="190">
        <v>643</v>
      </c>
      <c r="B644" s="190" t="s">
        <v>3957</v>
      </c>
      <c r="C644" s="190" t="s">
        <v>3958</v>
      </c>
      <c r="D644" s="190" t="s">
        <v>2113</v>
      </c>
      <c r="E644" s="190" t="s">
        <v>62</v>
      </c>
      <c r="F644" s="190" t="s">
        <v>3960</v>
      </c>
      <c r="G644" s="190">
        <f t="shared" si="32"/>
        <v>7</v>
      </c>
      <c r="H644" s="190" t="str">
        <f t="shared" si="31"/>
        <v>0 - 10 Tahun</v>
      </c>
      <c r="I644" s="190" t="s">
        <v>3341</v>
      </c>
      <c r="J644" s="190" t="s">
        <v>3342</v>
      </c>
      <c r="K644" s="190" t="s">
        <v>3343</v>
      </c>
      <c r="L644" s="190" t="s">
        <v>81</v>
      </c>
      <c r="M644" s="190" t="s">
        <v>3959</v>
      </c>
      <c r="N644" s="190" t="str">
        <f t="shared" si="30"/>
        <v>2014</v>
      </c>
      <c r="O644" s="248" t="s">
        <v>25093</v>
      </c>
    </row>
    <row r="645" spans="1:15">
      <c r="A645" s="190">
        <v>644</v>
      </c>
      <c r="B645" s="190" t="s">
        <v>3961</v>
      </c>
      <c r="C645" s="190" t="s">
        <v>3962</v>
      </c>
      <c r="D645" s="190" t="s">
        <v>1832</v>
      </c>
      <c r="E645" s="190" t="s">
        <v>60</v>
      </c>
      <c r="F645" s="190" t="s">
        <v>3963</v>
      </c>
      <c r="G645" s="190">
        <f t="shared" si="32"/>
        <v>7</v>
      </c>
      <c r="H645" s="190" t="str">
        <f t="shared" si="31"/>
        <v>0 - 10 Tahun</v>
      </c>
      <c r="I645" s="190" t="s">
        <v>3341</v>
      </c>
      <c r="J645" s="190" t="s">
        <v>3342</v>
      </c>
      <c r="K645" s="190" t="s">
        <v>3343</v>
      </c>
      <c r="L645" s="190" t="s">
        <v>81</v>
      </c>
      <c r="M645" s="190" t="s">
        <v>3959</v>
      </c>
      <c r="N645" s="190" t="str">
        <f t="shared" si="30"/>
        <v>2014</v>
      </c>
      <c r="O645" s="248" t="s">
        <v>25094</v>
      </c>
    </row>
    <row r="646" spans="1:15">
      <c r="A646" s="190">
        <v>645</v>
      </c>
      <c r="B646" s="190" t="s">
        <v>3964</v>
      </c>
      <c r="C646" s="190" t="s">
        <v>3965</v>
      </c>
      <c r="D646" s="190" t="s">
        <v>1832</v>
      </c>
      <c r="E646" s="190" t="s">
        <v>60</v>
      </c>
      <c r="F646" s="190" t="s">
        <v>3966</v>
      </c>
      <c r="G646" s="190">
        <f t="shared" si="32"/>
        <v>7</v>
      </c>
      <c r="H646" s="190" t="str">
        <f t="shared" si="31"/>
        <v>0 - 10 Tahun</v>
      </c>
      <c r="I646" s="190" t="s">
        <v>3341</v>
      </c>
      <c r="J646" s="190" t="s">
        <v>3342</v>
      </c>
      <c r="K646" s="190" t="s">
        <v>3343</v>
      </c>
      <c r="L646" s="190" t="s">
        <v>81</v>
      </c>
      <c r="M646" s="190" t="s">
        <v>3959</v>
      </c>
      <c r="N646" s="190" t="str">
        <f t="shared" si="30"/>
        <v>2014</v>
      </c>
      <c r="O646" s="248" t="s">
        <v>25095</v>
      </c>
    </row>
    <row r="647" spans="1:15">
      <c r="A647" s="190">
        <v>646</v>
      </c>
      <c r="B647" s="190" t="s">
        <v>3967</v>
      </c>
      <c r="C647" s="190" t="s">
        <v>3968</v>
      </c>
      <c r="D647" s="190" t="s">
        <v>1832</v>
      </c>
      <c r="E647" s="190" t="s">
        <v>60</v>
      </c>
      <c r="F647" s="190" t="s">
        <v>3969</v>
      </c>
      <c r="G647" s="190">
        <f t="shared" si="32"/>
        <v>7</v>
      </c>
      <c r="H647" s="190" t="str">
        <f t="shared" si="31"/>
        <v>0 - 10 Tahun</v>
      </c>
      <c r="I647" s="190" t="s">
        <v>3341</v>
      </c>
      <c r="J647" s="190" t="s">
        <v>3342</v>
      </c>
      <c r="K647" s="190" t="s">
        <v>3343</v>
      </c>
      <c r="L647" s="190" t="s">
        <v>81</v>
      </c>
      <c r="M647" s="190" t="s">
        <v>3959</v>
      </c>
      <c r="N647" s="190" t="str">
        <f t="shared" si="30"/>
        <v>2014</v>
      </c>
      <c r="O647" s="248" t="s">
        <v>25096</v>
      </c>
    </row>
    <row r="648" spans="1:15">
      <c r="A648" s="190">
        <v>647</v>
      </c>
      <c r="B648" s="190" t="s">
        <v>3970</v>
      </c>
      <c r="C648" s="190" t="s">
        <v>3971</v>
      </c>
      <c r="D648" s="190" t="s">
        <v>1832</v>
      </c>
      <c r="E648" s="190" t="s">
        <v>60</v>
      </c>
      <c r="F648" s="190" t="s">
        <v>3972</v>
      </c>
      <c r="G648" s="190">
        <f t="shared" si="32"/>
        <v>7</v>
      </c>
      <c r="H648" s="190" t="str">
        <f t="shared" si="31"/>
        <v>0 - 10 Tahun</v>
      </c>
      <c r="I648" s="190" t="s">
        <v>3341</v>
      </c>
      <c r="J648" s="190" t="s">
        <v>3342</v>
      </c>
      <c r="K648" s="190" t="s">
        <v>3343</v>
      </c>
      <c r="L648" s="190" t="s">
        <v>81</v>
      </c>
      <c r="M648" s="190" t="s">
        <v>3959</v>
      </c>
      <c r="N648" s="190" t="str">
        <f t="shared" si="30"/>
        <v>2014</v>
      </c>
      <c r="O648" s="248" t="s">
        <v>25097</v>
      </c>
    </row>
    <row r="649" spans="1:15">
      <c r="A649" s="190">
        <v>648</v>
      </c>
      <c r="B649" s="190" t="s">
        <v>3973</v>
      </c>
      <c r="C649" s="190" t="s">
        <v>3974</v>
      </c>
      <c r="D649" s="190" t="s">
        <v>1832</v>
      </c>
      <c r="E649" s="190" t="s">
        <v>60</v>
      </c>
      <c r="F649" s="190" t="s">
        <v>3975</v>
      </c>
      <c r="G649" s="190">
        <f t="shared" si="32"/>
        <v>7</v>
      </c>
      <c r="H649" s="190" t="str">
        <f t="shared" si="31"/>
        <v>0 - 10 Tahun</v>
      </c>
      <c r="I649" s="190" t="s">
        <v>3341</v>
      </c>
      <c r="J649" s="190" t="s">
        <v>3342</v>
      </c>
      <c r="K649" s="190" t="s">
        <v>3343</v>
      </c>
      <c r="L649" s="190" t="s">
        <v>81</v>
      </c>
      <c r="M649" s="190" t="s">
        <v>3959</v>
      </c>
      <c r="N649" s="190" t="str">
        <f t="shared" si="30"/>
        <v>2014</v>
      </c>
      <c r="O649" s="248" t="s">
        <v>25098</v>
      </c>
    </row>
    <row r="650" spans="1:15">
      <c r="A650" s="190">
        <v>649</v>
      </c>
      <c r="B650" s="190" t="s">
        <v>3976</v>
      </c>
      <c r="C650" s="190" t="s">
        <v>3977</v>
      </c>
      <c r="D650" s="190" t="s">
        <v>1832</v>
      </c>
      <c r="E650" s="190" t="s">
        <v>60</v>
      </c>
      <c r="F650" s="190" t="s">
        <v>3978</v>
      </c>
      <c r="G650" s="190">
        <f t="shared" si="32"/>
        <v>7</v>
      </c>
      <c r="H650" s="190" t="str">
        <f t="shared" si="31"/>
        <v>0 - 10 Tahun</v>
      </c>
      <c r="I650" s="190" t="s">
        <v>3341</v>
      </c>
      <c r="J650" s="190" t="s">
        <v>3342</v>
      </c>
      <c r="K650" s="190" t="s">
        <v>3343</v>
      </c>
      <c r="L650" s="190" t="s">
        <v>81</v>
      </c>
      <c r="M650" s="190" t="s">
        <v>3959</v>
      </c>
      <c r="N650" s="190" t="str">
        <f t="shared" si="30"/>
        <v>2014</v>
      </c>
      <c r="O650" s="248" t="s">
        <v>25099</v>
      </c>
    </row>
    <row r="651" spans="1:15">
      <c r="A651" s="190">
        <v>650</v>
      </c>
      <c r="B651" s="190" t="s">
        <v>3979</v>
      </c>
      <c r="C651" s="190" t="s">
        <v>3980</v>
      </c>
      <c r="D651" s="190" t="s">
        <v>1832</v>
      </c>
      <c r="E651" s="190" t="s">
        <v>60</v>
      </c>
      <c r="F651" s="190" t="s">
        <v>3981</v>
      </c>
      <c r="G651" s="190">
        <f t="shared" si="32"/>
        <v>7</v>
      </c>
      <c r="H651" s="190" t="str">
        <f t="shared" si="31"/>
        <v>0 - 10 Tahun</v>
      </c>
      <c r="I651" s="190" t="s">
        <v>3341</v>
      </c>
      <c r="J651" s="190" t="s">
        <v>3342</v>
      </c>
      <c r="K651" s="190" t="s">
        <v>3343</v>
      </c>
      <c r="L651" s="190" t="s">
        <v>81</v>
      </c>
      <c r="M651" s="190" t="s">
        <v>3959</v>
      </c>
      <c r="N651" s="190" t="str">
        <f t="shared" si="30"/>
        <v>2014</v>
      </c>
      <c r="O651" s="248" t="s">
        <v>25100</v>
      </c>
    </row>
    <row r="652" spans="1:15">
      <c r="A652" s="190">
        <v>651</v>
      </c>
      <c r="B652" s="190" t="s">
        <v>3982</v>
      </c>
      <c r="C652" s="190" t="s">
        <v>3983</v>
      </c>
      <c r="D652" s="190" t="s">
        <v>1832</v>
      </c>
      <c r="E652" s="190" t="s">
        <v>60</v>
      </c>
      <c r="F652" s="190" t="s">
        <v>3984</v>
      </c>
      <c r="G652" s="190">
        <f t="shared" si="32"/>
        <v>7</v>
      </c>
      <c r="H652" s="190" t="str">
        <f t="shared" si="31"/>
        <v>0 - 10 Tahun</v>
      </c>
      <c r="I652" s="190" t="s">
        <v>3341</v>
      </c>
      <c r="J652" s="190" t="s">
        <v>3342</v>
      </c>
      <c r="K652" s="190" t="s">
        <v>3343</v>
      </c>
      <c r="L652" s="190" t="s">
        <v>81</v>
      </c>
      <c r="M652" s="190" t="s">
        <v>3959</v>
      </c>
      <c r="N652" s="190" t="str">
        <f t="shared" si="30"/>
        <v>2014</v>
      </c>
      <c r="O652" s="248" t="s">
        <v>25101</v>
      </c>
    </row>
    <row r="653" spans="1:15">
      <c r="A653" s="190">
        <v>652</v>
      </c>
      <c r="B653" s="190" t="s">
        <v>3985</v>
      </c>
      <c r="C653" s="190" t="s">
        <v>3986</v>
      </c>
      <c r="D653" s="190" t="s">
        <v>1832</v>
      </c>
      <c r="E653" s="190" t="s">
        <v>60</v>
      </c>
      <c r="F653" s="190" t="s">
        <v>3987</v>
      </c>
      <c r="G653" s="190">
        <f t="shared" si="32"/>
        <v>7</v>
      </c>
      <c r="H653" s="190" t="str">
        <f t="shared" si="31"/>
        <v>0 - 10 Tahun</v>
      </c>
      <c r="I653" s="190" t="s">
        <v>3341</v>
      </c>
      <c r="J653" s="190" t="s">
        <v>3342</v>
      </c>
      <c r="K653" s="190" t="s">
        <v>3343</v>
      </c>
      <c r="L653" s="190" t="s">
        <v>81</v>
      </c>
      <c r="M653" s="190" t="s">
        <v>3959</v>
      </c>
      <c r="N653" s="190" t="str">
        <f t="shared" si="30"/>
        <v>2014</v>
      </c>
      <c r="O653" s="248" t="s">
        <v>25102</v>
      </c>
    </row>
    <row r="654" spans="1:15">
      <c r="A654" s="190">
        <v>653</v>
      </c>
      <c r="B654" s="190" t="s">
        <v>3988</v>
      </c>
      <c r="C654" s="190" t="s">
        <v>3989</v>
      </c>
      <c r="D654" s="190" t="s">
        <v>1832</v>
      </c>
      <c r="E654" s="190" t="s">
        <v>60</v>
      </c>
      <c r="F654" s="190" t="s">
        <v>3990</v>
      </c>
      <c r="G654" s="190">
        <f t="shared" si="32"/>
        <v>7</v>
      </c>
      <c r="H654" s="190" t="str">
        <f t="shared" si="31"/>
        <v>0 - 10 Tahun</v>
      </c>
      <c r="I654" s="190" t="s">
        <v>3341</v>
      </c>
      <c r="J654" s="190" t="s">
        <v>3342</v>
      </c>
      <c r="K654" s="190" t="s">
        <v>3343</v>
      </c>
      <c r="L654" s="190" t="s">
        <v>81</v>
      </c>
      <c r="M654" s="190" t="s">
        <v>3959</v>
      </c>
      <c r="N654" s="190" t="str">
        <f t="shared" si="30"/>
        <v>2014</v>
      </c>
      <c r="O654" s="248" t="s">
        <v>25103</v>
      </c>
    </row>
    <row r="655" spans="1:15">
      <c r="A655" s="190">
        <v>654</v>
      </c>
      <c r="B655" s="190" t="s">
        <v>3991</v>
      </c>
      <c r="C655" s="190" t="s">
        <v>3992</v>
      </c>
      <c r="D655" s="190" t="s">
        <v>1832</v>
      </c>
      <c r="E655" s="190" t="s">
        <v>60</v>
      </c>
      <c r="F655" s="190" t="s">
        <v>3993</v>
      </c>
      <c r="G655" s="190">
        <f t="shared" si="32"/>
        <v>7</v>
      </c>
      <c r="H655" s="190" t="str">
        <f t="shared" si="31"/>
        <v>0 - 10 Tahun</v>
      </c>
      <c r="I655" s="190" t="s">
        <v>3341</v>
      </c>
      <c r="J655" s="190" t="s">
        <v>3342</v>
      </c>
      <c r="K655" s="190" t="s">
        <v>3343</v>
      </c>
      <c r="L655" s="190" t="s">
        <v>81</v>
      </c>
      <c r="M655" s="190" t="s">
        <v>3959</v>
      </c>
      <c r="N655" s="190" t="str">
        <f t="shared" si="30"/>
        <v>2014</v>
      </c>
      <c r="O655" s="248" t="s">
        <v>25104</v>
      </c>
    </row>
    <row r="656" spans="1:15">
      <c r="A656" s="190">
        <v>655</v>
      </c>
      <c r="B656" s="190" t="s">
        <v>3994</v>
      </c>
      <c r="C656" s="190" t="s">
        <v>3995</v>
      </c>
      <c r="D656" s="190" t="s">
        <v>1832</v>
      </c>
      <c r="E656" s="190" t="s">
        <v>60</v>
      </c>
      <c r="F656" s="190" t="s">
        <v>3996</v>
      </c>
      <c r="G656" s="190">
        <f t="shared" si="32"/>
        <v>7</v>
      </c>
      <c r="H656" s="190" t="str">
        <f t="shared" si="31"/>
        <v>0 - 10 Tahun</v>
      </c>
      <c r="I656" s="190" t="s">
        <v>3341</v>
      </c>
      <c r="J656" s="190" t="s">
        <v>3342</v>
      </c>
      <c r="K656" s="190" t="s">
        <v>3343</v>
      </c>
      <c r="L656" s="190" t="s">
        <v>81</v>
      </c>
      <c r="M656" s="190" t="s">
        <v>3959</v>
      </c>
      <c r="N656" s="190" t="str">
        <f t="shared" si="30"/>
        <v>2014</v>
      </c>
      <c r="O656" s="248" t="s">
        <v>25105</v>
      </c>
    </row>
    <row r="657" spans="1:15">
      <c r="A657" s="190">
        <v>656</v>
      </c>
      <c r="B657" s="190" t="s">
        <v>3997</v>
      </c>
      <c r="C657" s="190" t="s">
        <v>3998</v>
      </c>
      <c r="D657" s="190" t="s">
        <v>1832</v>
      </c>
      <c r="E657" s="190" t="s">
        <v>60</v>
      </c>
      <c r="F657" s="190" t="s">
        <v>3999</v>
      </c>
      <c r="G657" s="190">
        <f t="shared" si="32"/>
        <v>7</v>
      </c>
      <c r="H657" s="190" t="str">
        <f t="shared" si="31"/>
        <v>0 - 10 Tahun</v>
      </c>
      <c r="I657" s="190" t="s">
        <v>3341</v>
      </c>
      <c r="J657" s="190" t="s">
        <v>3342</v>
      </c>
      <c r="K657" s="190" t="s">
        <v>3343</v>
      </c>
      <c r="L657" s="190" t="s">
        <v>81</v>
      </c>
      <c r="M657" s="190" t="s">
        <v>3959</v>
      </c>
      <c r="N657" s="190" t="str">
        <f t="shared" si="30"/>
        <v>2014</v>
      </c>
      <c r="O657" s="248" t="s">
        <v>25106</v>
      </c>
    </row>
    <row r="658" spans="1:15">
      <c r="A658" s="190">
        <v>657</v>
      </c>
      <c r="B658" s="190" t="s">
        <v>4000</v>
      </c>
      <c r="C658" s="190" t="s">
        <v>4001</v>
      </c>
      <c r="D658" s="190" t="s">
        <v>1841</v>
      </c>
      <c r="E658" s="190" t="s">
        <v>66</v>
      </c>
      <c r="F658" s="190" t="s">
        <v>4002</v>
      </c>
      <c r="G658" s="190">
        <f t="shared" si="32"/>
        <v>7</v>
      </c>
      <c r="H658" s="190" t="str">
        <f t="shared" si="31"/>
        <v>0 - 10 Tahun</v>
      </c>
      <c r="I658" s="190" t="s">
        <v>3341</v>
      </c>
      <c r="J658" s="190" t="s">
        <v>3342</v>
      </c>
      <c r="K658" s="190" t="s">
        <v>3343</v>
      </c>
      <c r="L658" s="190" t="s">
        <v>81</v>
      </c>
      <c r="M658" s="190" t="s">
        <v>3959</v>
      </c>
      <c r="N658" s="190" t="str">
        <f t="shared" si="30"/>
        <v>2014</v>
      </c>
      <c r="O658" s="248" t="s">
        <v>25107</v>
      </c>
    </row>
    <row r="659" spans="1:15">
      <c r="A659" s="190">
        <v>658</v>
      </c>
      <c r="B659" s="190" t="s">
        <v>4003</v>
      </c>
      <c r="C659" s="190" t="s">
        <v>4004</v>
      </c>
      <c r="D659" s="190" t="s">
        <v>1841</v>
      </c>
      <c r="E659" s="190" t="s">
        <v>66</v>
      </c>
      <c r="F659" s="190" t="s">
        <v>4005</v>
      </c>
      <c r="G659" s="190">
        <f t="shared" si="32"/>
        <v>7</v>
      </c>
      <c r="H659" s="190" t="str">
        <f t="shared" si="31"/>
        <v>0 - 10 Tahun</v>
      </c>
      <c r="I659" s="190" t="s">
        <v>3341</v>
      </c>
      <c r="J659" s="190" t="s">
        <v>3342</v>
      </c>
      <c r="K659" s="190" t="s">
        <v>3343</v>
      </c>
      <c r="L659" s="190" t="s">
        <v>81</v>
      </c>
      <c r="M659" s="190" t="s">
        <v>3959</v>
      </c>
      <c r="N659" s="190" t="str">
        <f t="shared" si="30"/>
        <v>2014</v>
      </c>
      <c r="O659" s="248" t="s">
        <v>25108</v>
      </c>
    </row>
    <row r="660" spans="1:15">
      <c r="A660" s="190">
        <v>659</v>
      </c>
      <c r="B660" s="190" t="s">
        <v>4006</v>
      </c>
      <c r="C660" s="190" t="s">
        <v>4007</v>
      </c>
      <c r="D660" s="190" t="s">
        <v>1832</v>
      </c>
      <c r="E660" s="190" t="s">
        <v>60</v>
      </c>
      <c r="F660" s="190" t="s">
        <v>4008</v>
      </c>
      <c r="G660" s="190">
        <f t="shared" si="32"/>
        <v>7</v>
      </c>
      <c r="H660" s="190" t="str">
        <f t="shared" si="31"/>
        <v>0 - 10 Tahun</v>
      </c>
      <c r="I660" s="190" t="s">
        <v>3341</v>
      </c>
      <c r="J660" s="190" t="s">
        <v>3342</v>
      </c>
      <c r="K660" s="190" t="s">
        <v>3343</v>
      </c>
      <c r="L660" s="190" t="s">
        <v>81</v>
      </c>
      <c r="M660" s="190" t="s">
        <v>3959</v>
      </c>
      <c r="N660" s="190" t="str">
        <f t="shared" si="30"/>
        <v>2014</v>
      </c>
      <c r="O660" s="248" t="s">
        <v>25109</v>
      </c>
    </row>
    <row r="661" spans="1:15">
      <c r="A661" s="190">
        <v>660</v>
      </c>
      <c r="B661" s="190" t="s">
        <v>4009</v>
      </c>
      <c r="C661" s="190" t="s">
        <v>4010</v>
      </c>
      <c r="D661" s="190" t="s">
        <v>2103</v>
      </c>
      <c r="E661" s="190" t="s">
        <v>64</v>
      </c>
      <c r="F661" s="190" t="s">
        <v>4011</v>
      </c>
      <c r="G661" s="190">
        <f t="shared" si="32"/>
        <v>7</v>
      </c>
      <c r="H661" s="190" t="str">
        <f t="shared" si="31"/>
        <v>0 - 10 Tahun</v>
      </c>
      <c r="I661" s="190" t="s">
        <v>3341</v>
      </c>
      <c r="J661" s="190" t="s">
        <v>3342</v>
      </c>
      <c r="K661" s="190" t="s">
        <v>3343</v>
      </c>
      <c r="L661" s="190" t="s">
        <v>81</v>
      </c>
      <c r="M661" s="190" t="s">
        <v>3959</v>
      </c>
      <c r="N661" s="190" t="str">
        <f t="shared" si="30"/>
        <v>2014</v>
      </c>
      <c r="O661" s="248" t="s">
        <v>25110</v>
      </c>
    </row>
    <row r="662" spans="1:15">
      <c r="A662" s="190">
        <v>661</v>
      </c>
      <c r="B662" s="190" t="s">
        <v>4012</v>
      </c>
      <c r="C662" s="190" t="s">
        <v>4013</v>
      </c>
      <c r="D662" s="190" t="s">
        <v>2103</v>
      </c>
      <c r="E662" s="190" t="s">
        <v>64</v>
      </c>
      <c r="F662" s="190" t="s">
        <v>4014</v>
      </c>
      <c r="G662" s="190">
        <f t="shared" si="32"/>
        <v>7</v>
      </c>
      <c r="H662" s="190" t="str">
        <f t="shared" si="31"/>
        <v>0 - 10 Tahun</v>
      </c>
      <c r="I662" s="190" t="s">
        <v>3341</v>
      </c>
      <c r="J662" s="190" t="s">
        <v>3342</v>
      </c>
      <c r="K662" s="190" t="s">
        <v>3343</v>
      </c>
      <c r="L662" s="190" t="s">
        <v>81</v>
      </c>
      <c r="M662" s="190" t="s">
        <v>3959</v>
      </c>
      <c r="N662" s="190" t="str">
        <f t="shared" si="30"/>
        <v>2014</v>
      </c>
      <c r="O662" s="248" t="s">
        <v>25111</v>
      </c>
    </row>
    <row r="663" spans="1:15">
      <c r="A663" s="190">
        <v>662</v>
      </c>
      <c r="B663" s="190" t="s">
        <v>4015</v>
      </c>
      <c r="C663" s="190" t="s">
        <v>4016</v>
      </c>
      <c r="D663" s="190" t="s">
        <v>1832</v>
      </c>
      <c r="E663" s="190" t="s">
        <v>60</v>
      </c>
      <c r="F663" s="190" t="s">
        <v>4017</v>
      </c>
      <c r="G663" s="190">
        <f t="shared" si="32"/>
        <v>7</v>
      </c>
      <c r="H663" s="190" t="str">
        <f t="shared" si="31"/>
        <v>0 - 10 Tahun</v>
      </c>
      <c r="I663" s="190" t="s">
        <v>3341</v>
      </c>
      <c r="J663" s="190" t="s">
        <v>3342</v>
      </c>
      <c r="K663" s="190" t="s">
        <v>3343</v>
      </c>
      <c r="L663" s="190" t="s">
        <v>81</v>
      </c>
      <c r="M663" s="190" t="s">
        <v>3959</v>
      </c>
      <c r="N663" s="190" t="str">
        <f t="shared" si="30"/>
        <v>2014</v>
      </c>
      <c r="O663" s="248" t="s">
        <v>25112</v>
      </c>
    </row>
    <row r="664" spans="1:15">
      <c r="A664" s="190">
        <v>663</v>
      </c>
      <c r="B664" s="190" t="s">
        <v>4018</v>
      </c>
      <c r="C664" s="190" t="s">
        <v>4019</v>
      </c>
      <c r="D664" s="190" t="s">
        <v>2103</v>
      </c>
      <c r="E664" s="190" t="s">
        <v>28</v>
      </c>
      <c r="F664" s="190" t="s">
        <v>4020</v>
      </c>
      <c r="G664" s="190">
        <f t="shared" si="32"/>
        <v>7</v>
      </c>
      <c r="H664" s="190" t="str">
        <f t="shared" si="31"/>
        <v>0 - 10 Tahun</v>
      </c>
      <c r="I664" s="190" t="s">
        <v>3341</v>
      </c>
      <c r="J664" s="190" t="s">
        <v>3342</v>
      </c>
      <c r="K664" s="190" t="s">
        <v>3343</v>
      </c>
      <c r="L664" s="190" t="s">
        <v>81</v>
      </c>
      <c r="M664" s="190" t="s">
        <v>4021</v>
      </c>
      <c r="N664" s="190" t="str">
        <f t="shared" si="30"/>
        <v>2014</v>
      </c>
      <c r="O664" s="248" t="s">
        <v>25113</v>
      </c>
    </row>
    <row r="665" spans="1:15">
      <c r="A665" s="190">
        <v>664</v>
      </c>
      <c r="B665" s="190" t="s">
        <v>4022</v>
      </c>
      <c r="C665" s="190" t="s">
        <v>4023</v>
      </c>
      <c r="D665" s="190" t="s">
        <v>2103</v>
      </c>
      <c r="E665" s="190" t="s">
        <v>28</v>
      </c>
      <c r="F665" s="190" t="s">
        <v>4025</v>
      </c>
      <c r="G665" s="190">
        <f t="shared" si="32"/>
        <v>7</v>
      </c>
      <c r="H665" s="190" t="str">
        <f t="shared" si="31"/>
        <v>0 - 10 Tahun</v>
      </c>
      <c r="I665" s="190" t="s">
        <v>3341</v>
      </c>
      <c r="J665" s="190" t="s">
        <v>3342</v>
      </c>
      <c r="K665" s="190" t="s">
        <v>3343</v>
      </c>
      <c r="L665" s="190" t="s">
        <v>81</v>
      </c>
      <c r="M665" s="190" t="s">
        <v>4024</v>
      </c>
      <c r="N665" s="190" t="str">
        <f t="shared" si="30"/>
        <v>2014</v>
      </c>
      <c r="O665" s="248" t="s">
        <v>25114</v>
      </c>
    </row>
    <row r="666" spans="1:15">
      <c r="A666" s="190">
        <v>665</v>
      </c>
      <c r="B666" s="190" t="s">
        <v>4026</v>
      </c>
      <c r="C666" s="190" t="s">
        <v>4027</v>
      </c>
      <c r="D666" s="190" t="s">
        <v>2103</v>
      </c>
      <c r="E666" s="190" t="s">
        <v>28</v>
      </c>
      <c r="F666" s="190" t="s">
        <v>4028</v>
      </c>
      <c r="G666" s="190">
        <f t="shared" si="32"/>
        <v>7</v>
      </c>
      <c r="H666" s="190" t="str">
        <f t="shared" si="31"/>
        <v>0 - 10 Tahun</v>
      </c>
      <c r="I666" s="190" t="s">
        <v>3341</v>
      </c>
      <c r="J666" s="190" t="s">
        <v>3342</v>
      </c>
      <c r="K666" s="190" t="s">
        <v>3343</v>
      </c>
      <c r="L666" s="190" t="s">
        <v>81</v>
      </c>
      <c r="M666" s="190" t="s">
        <v>4024</v>
      </c>
      <c r="N666" s="190" t="str">
        <f t="shared" si="30"/>
        <v>2014</v>
      </c>
      <c r="O666" s="248" t="s">
        <v>25115</v>
      </c>
    </row>
    <row r="667" spans="1:15">
      <c r="A667" s="190">
        <v>666</v>
      </c>
      <c r="B667" s="190" t="s">
        <v>4029</v>
      </c>
      <c r="C667" s="190" t="s">
        <v>4030</v>
      </c>
      <c r="D667" s="190" t="s">
        <v>2103</v>
      </c>
      <c r="E667" s="190" t="s">
        <v>28</v>
      </c>
      <c r="F667" s="190" t="s">
        <v>4031</v>
      </c>
      <c r="G667" s="190">
        <f t="shared" si="32"/>
        <v>7</v>
      </c>
      <c r="H667" s="190" t="str">
        <f t="shared" si="31"/>
        <v>0 - 10 Tahun</v>
      </c>
      <c r="I667" s="190" t="s">
        <v>3341</v>
      </c>
      <c r="J667" s="190" t="s">
        <v>3342</v>
      </c>
      <c r="K667" s="190" t="s">
        <v>3343</v>
      </c>
      <c r="L667" s="190" t="s">
        <v>81</v>
      </c>
      <c r="M667" s="190" t="s">
        <v>4024</v>
      </c>
      <c r="N667" s="190" t="str">
        <f t="shared" si="30"/>
        <v>2014</v>
      </c>
      <c r="O667" s="248" t="s">
        <v>25116</v>
      </c>
    </row>
    <row r="668" spans="1:15">
      <c r="A668" s="190">
        <v>667</v>
      </c>
      <c r="B668" s="190" t="s">
        <v>4032</v>
      </c>
      <c r="C668" s="190" t="s">
        <v>4033</v>
      </c>
      <c r="D668" s="190" t="s">
        <v>2103</v>
      </c>
      <c r="E668" s="190" t="s">
        <v>28</v>
      </c>
      <c r="F668" s="190" t="s">
        <v>4034</v>
      </c>
      <c r="G668" s="190">
        <f t="shared" si="32"/>
        <v>7</v>
      </c>
      <c r="H668" s="190" t="str">
        <f t="shared" si="31"/>
        <v>0 - 10 Tahun</v>
      </c>
      <c r="I668" s="190" t="s">
        <v>3341</v>
      </c>
      <c r="J668" s="190" t="s">
        <v>3342</v>
      </c>
      <c r="K668" s="190" t="s">
        <v>3343</v>
      </c>
      <c r="L668" s="190" t="s">
        <v>81</v>
      </c>
      <c r="M668" s="190" t="s">
        <v>4024</v>
      </c>
      <c r="N668" s="190" t="str">
        <f t="shared" si="30"/>
        <v>2014</v>
      </c>
      <c r="O668" s="248" t="s">
        <v>25117</v>
      </c>
    </row>
    <row r="669" spans="1:15">
      <c r="A669" s="190">
        <v>668</v>
      </c>
      <c r="B669" s="190" t="s">
        <v>4035</v>
      </c>
      <c r="C669" s="190" t="s">
        <v>4036</v>
      </c>
      <c r="D669" s="190" t="s">
        <v>1832</v>
      </c>
      <c r="E669" s="190" t="s">
        <v>60</v>
      </c>
      <c r="F669" s="190" t="s">
        <v>4037</v>
      </c>
      <c r="G669" s="190">
        <f t="shared" si="32"/>
        <v>7</v>
      </c>
      <c r="H669" s="190" t="str">
        <f t="shared" si="31"/>
        <v>0 - 10 Tahun</v>
      </c>
      <c r="I669" s="190" t="s">
        <v>3341</v>
      </c>
      <c r="J669" s="190" t="s">
        <v>3342</v>
      </c>
      <c r="K669" s="190" t="s">
        <v>3343</v>
      </c>
      <c r="L669" s="190" t="s">
        <v>81</v>
      </c>
      <c r="M669" s="190" t="s">
        <v>4024</v>
      </c>
      <c r="N669" s="190" t="str">
        <f t="shared" si="30"/>
        <v>2014</v>
      </c>
      <c r="O669" s="248" t="s">
        <v>25118</v>
      </c>
    </row>
    <row r="670" spans="1:15">
      <c r="A670" s="190">
        <v>669</v>
      </c>
      <c r="B670" s="190" t="s">
        <v>4038</v>
      </c>
      <c r="C670" s="190" t="s">
        <v>4039</v>
      </c>
      <c r="D670" s="190" t="s">
        <v>1832</v>
      </c>
      <c r="E670" s="190" t="s">
        <v>60</v>
      </c>
      <c r="F670" s="190" t="s">
        <v>4040</v>
      </c>
      <c r="G670" s="190">
        <f t="shared" si="32"/>
        <v>7</v>
      </c>
      <c r="H670" s="190" t="str">
        <f t="shared" si="31"/>
        <v>0 - 10 Tahun</v>
      </c>
      <c r="I670" s="190" t="s">
        <v>3341</v>
      </c>
      <c r="J670" s="190" t="s">
        <v>3342</v>
      </c>
      <c r="K670" s="190" t="s">
        <v>3343</v>
      </c>
      <c r="L670" s="190" t="s">
        <v>81</v>
      </c>
      <c r="M670" s="190" t="s">
        <v>4024</v>
      </c>
      <c r="N670" s="190" t="str">
        <f t="shared" si="30"/>
        <v>2014</v>
      </c>
      <c r="O670" s="248" t="s">
        <v>25119</v>
      </c>
    </row>
    <row r="671" spans="1:15">
      <c r="A671" s="190">
        <v>670</v>
      </c>
      <c r="B671" s="190" t="s">
        <v>4041</v>
      </c>
      <c r="C671" s="190" t="s">
        <v>4042</v>
      </c>
      <c r="D671" s="190" t="s">
        <v>1832</v>
      </c>
      <c r="E671" s="190" t="s">
        <v>60</v>
      </c>
      <c r="F671" s="190" t="s">
        <v>4043</v>
      </c>
      <c r="G671" s="190">
        <f t="shared" si="32"/>
        <v>7</v>
      </c>
      <c r="H671" s="190" t="str">
        <f t="shared" si="31"/>
        <v>0 - 10 Tahun</v>
      </c>
      <c r="I671" s="190" t="s">
        <v>3341</v>
      </c>
      <c r="J671" s="190" t="s">
        <v>3342</v>
      </c>
      <c r="K671" s="190" t="s">
        <v>3343</v>
      </c>
      <c r="L671" s="190" t="s">
        <v>81</v>
      </c>
      <c r="M671" s="190" t="s">
        <v>4024</v>
      </c>
      <c r="N671" s="190" t="str">
        <f t="shared" si="30"/>
        <v>2014</v>
      </c>
      <c r="O671" s="248" t="s">
        <v>25120</v>
      </c>
    </row>
    <row r="672" spans="1:15">
      <c r="A672" s="190">
        <v>671</v>
      </c>
      <c r="B672" s="190" t="s">
        <v>4044</v>
      </c>
      <c r="C672" s="190" t="s">
        <v>4045</v>
      </c>
      <c r="D672" s="190" t="s">
        <v>1832</v>
      </c>
      <c r="E672" s="190" t="s">
        <v>60</v>
      </c>
      <c r="F672" s="190" t="s">
        <v>4046</v>
      </c>
      <c r="G672" s="190">
        <f t="shared" si="32"/>
        <v>7</v>
      </c>
      <c r="H672" s="190" t="str">
        <f t="shared" si="31"/>
        <v>0 - 10 Tahun</v>
      </c>
      <c r="I672" s="190" t="s">
        <v>3341</v>
      </c>
      <c r="J672" s="190" t="s">
        <v>3342</v>
      </c>
      <c r="K672" s="190" t="s">
        <v>3343</v>
      </c>
      <c r="L672" s="190" t="s">
        <v>81</v>
      </c>
      <c r="M672" s="190" t="s">
        <v>4024</v>
      </c>
      <c r="N672" s="190" t="str">
        <f t="shared" si="30"/>
        <v>2014</v>
      </c>
      <c r="O672" s="248" t="s">
        <v>25121</v>
      </c>
    </row>
    <row r="673" spans="1:15">
      <c r="A673" s="190">
        <v>672</v>
      </c>
      <c r="B673" s="190" t="s">
        <v>4047</v>
      </c>
      <c r="C673" s="190" t="s">
        <v>4048</v>
      </c>
      <c r="D673" s="190" t="s">
        <v>2185</v>
      </c>
      <c r="E673" s="190" t="s">
        <v>25</v>
      </c>
      <c r="F673" s="190"/>
      <c r="G673" s="190">
        <f t="shared" si="32"/>
        <v>5</v>
      </c>
      <c r="H673" s="190" t="str">
        <f t="shared" si="31"/>
        <v>0 - 10 Tahun</v>
      </c>
      <c r="I673" s="190" t="s">
        <v>3341</v>
      </c>
      <c r="J673" s="190" t="s">
        <v>3342</v>
      </c>
      <c r="K673" s="190" t="s">
        <v>3343</v>
      </c>
      <c r="L673" s="190" t="s">
        <v>83</v>
      </c>
      <c r="M673" s="190" t="s">
        <v>4049</v>
      </c>
      <c r="N673" s="190" t="str">
        <f t="shared" si="30"/>
        <v>2016</v>
      </c>
      <c r="O673" s="248" t="s">
        <v>25122</v>
      </c>
    </row>
    <row r="674" spans="1:15">
      <c r="A674" s="190">
        <v>673</v>
      </c>
      <c r="B674" s="190" t="s">
        <v>4050</v>
      </c>
      <c r="C674" s="190" t="s">
        <v>4051</v>
      </c>
      <c r="D674" s="190" t="s">
        <v>2185</v>
      </c>
      <c r="E674" s="190" t="s">
        <v>25</v>
      </c>
      <c r="F674" s="190"/>
      <c r="G674" s="190">
        <f t="shared" si="32"/>
        <v>5</v>
      </c>
      <c r="H674" s="190" t="str">
        <f t="shared" si="31"/>
        <v>0 - 10 Tahun</v>
      </c>
      <c r="I674" s="190" t="s">
        <v>3341</v>
      </c>
      <c r="J674" s="190" t="s">
        <v>3342</v>
      </c>
      <c r="K674" s="190" t="s">
        <v>3343</v>
      </c>
      <c r="L674" s="190" t="s">
        <v>83</v>
      </c>
      <c r="M674" s="190" t="s">
        <v>4049</v>
      </c>
      <c r="N674" s="190" t="str">
        <f t="shared" ref="N674:N737" si="33">RIGHT(M674,4)</f>
        <v>2016</v>
      </c>
      <c r="O674" s="248" t="s">
        <v>25123</v>
      </c>
    </row>
    <row r="675" spans="1:15">
      <c r="A675" s="190">
        <v>674</v>
      </c>
      <c r="B675" s="190" t="s">
        <v>4052</v>
      </c>
      <c r="C675" s="190" t="s">
        <v>4053</v>
      </c>
      <c r="D675" s="190" t="s">
        <v>2185</v>
      </c>
      <c r="E675" s="190" t="s">
        <v>25</v>
      </c>
      <c r="F675" s="190"/>
      <c r="G675" s="190">
        <f t="shared" si="32"/>
        <v>5</v>
      </c>
      <c r="H675" s="190" t="str">
        <f t="shared" si="31"/>
        <v>0 - 10 Tahun</v>
      </c>
      <c r="I675" s="190" t="s">
        <v>3341</v>
      </c>
      <c r="J675" s="190" t="s">
        <v>3342</v>
      </c>
      <c r="K675" s="190" t="s">
        <v>3343</v>
      </c>
      <c r="L675" s="190" t="s">
        <v>83</v>
      </c>
      <c r="M675" s="190" t="s">
        <v>4049</v>
      </c>
      <c r="N675" s="190" t="str">
        <f t="shared" si="33"/>
        <v>2016</v>
      </c>
      <c r="O675" s="248" t="s">
        <v>25124</v>
      </c>
    </row>
    <row r="676" spans="1:15">
      <c r="A676" s="190">
        <v>675</v>
      </c>
      <c r="B676" s="190" t="s">
        <v>4054</v>
      </c>
      <c r="C676" s="190" t="s">
        <v>4055</v>
      </c>
      <c r="D676" s="190" t="s">
        <v>2155</v>
      </c>
      <c r="E676" s="190" t="s">
        <v>26</v>
      </c>
      <c r="F676" s="190"/>
      <c r="G676" s="190">
        <f t="shared" si="32"/>
        <v>5</v>
      </c>
      <c r="H676" s="190" t="str">
        <f t="shared" si="31"/>
        <v>0 - 10 Tahun</v>
      </c>
      <c r="I676" s="190" t="s">
        <v>3341</v>
      </c>
      <c r="J676" s="190" t="s">
        <v>3342</v>
      </c>
      <c r="K676" s="190" t="s">
        <v>3343</v>
      </c>
      <c r="L676" s="190" t="s">
        <v>83</v>
      </c>
      <c r="M676" s="190" t="s">
        <v>4049</v>
      </c>
      <c r="N676" s="190" t="str">
        <f t="shared" si="33"/>
        <v>2016</v>
      </c>
      <c r="O676" s="248" t="s">
        <v>25125</v>
      </c>
    </row>
    <row r="677" spans="1:15">
      <c r="A677" s="190">
        <v>676</v>
      </c>
      <c r="B677" s="190" t="s">
        <v>4056</v>
      </c>
      <c r="C677" s="190" t="s">
        <v>4057</v>
      </c>
      <c r="D677" s="190" t="s">
        <v>2185</v>
      </c>
      <c r="E677" s="190" t="s">
        <v>25</v>
      </c>
      <c r="F677" s="190"/>
      <c r="G677" s="190">
        <f t="shared" si="32"/>
        <v>5</v>
      </c>
      <c r="H677" s="190" t="str">
        <f t="shared" si="31"/>
        <v>0 - 10 Tahun</v>
      </c>
      <c r="I677" s="190" t="s">
        <v>3341</v>
      </c>
      <c r="J677" s="190" t="s">
        <v>3342</v>
      </c>
      <c r="K677" s="190" t="s">
        <v>3343</v>
      </c>
      <c r="L677" s="190" t="s">
        <v>83</v>
      </c>
      <c r="M677" s="190" t="s">
        <v>4049</v>
      </c>
      <c r="N677" s="190" t="str">
        <f t="shared" si="33"/>
        <v>2016</v>
      </c>
      <c r="O677" s="248" t="s">
        <v>25126</v>
      </c>
    </row>
    <row r="678" spans="1:15">
      <c r="A678" s="190">
        <v>677</v>
      </c>
      <c r="B678" s="190" t="s">
        <v>4058</v>
      </c>
      <c r="C678" s="190" t="s">
        <v>4059</v>
      </c>
      <c r="D678" s="190" t="s">
        <v>2155</v>
      </c>
      <c r="E678" s="190" t="s">
        <v>26</v>
      </c>
      <c r="F678" s="190"/>
      <c r="G678" s="190">
        <f t="shared" si="32"/>
        <v>5</v>
      </c>
      <c r="H678" s="190" t="str">
        <f t="shared" si="31"/>
        <v>0 - 10 Tahun</v>
      </c>
      <c r="I678" s="190" t="s">
        <v>3341</v>
      </c>
      <c r="J678" s="190" t="s">
        <v>3342</v>
      </c>
      <c r="K678" s="190" t="s">
        <v>3343</v>
      </c>
      <c r="L678" s="190" t="s">
        <v>83</v>
      </c>
      <c r="M678" s="190" t="s">
        <v>4049</v>
      </c>
      <c r="N678" s="190" t="str">
        <f t="shared" si="33"/>
        <v>2016</v>
      </c>
      <c r="O678" s="248" t="s">
        <v>25127</v>
      </c>
    </row>
    <row r="679" spans="1:15">
      <c r="A679" s="190">
        <v>678</v>
      </c>
      <c r="B679" s="190" t="s">
        <v>4060</v>
      </c>
      <c r="C679" s="190" t="s">
        <v>4061</v>
      </c>
      <c r="D679" s="190" t="s">
        <v>2155</v>
      </c>
      <c r="E679" s="190" t="s">
        <v>26</v>
      </c>
      <c r="F679" s="190"/>
      <c r="G679" s="190">
        <f t="shared" si="32"/>
        <v>5</v>
      </c>
      <c r="H679" s="190" t="str">
        <f t="shared" si="31"/>
        <v>0 - 10 Tahun</v>
      </c>
      <c r="I679" s="190" t="s">
        <v>3341</v>
      </c>
      <c r="J679" s="190" t="s">
        <v>3342</v>
      </c>
      <c r="K679" s="190" t="s">
        <v>3343</v>
      </c>
      <c r="L679" s="190" t="s">
        <v>83</v>
      </c>
      <c r="M679" s="190" t="s">
        <v>4049</v>
      </c>
      <c r="N679" s="190" t="str">
        <f t="shared" si="33"/>
        <v>2016</v>
      </c>
      <c r="O679" s="248" t="s">
        <v>25128</v>
      </c>
    </row>
    <row r="680" spans="1:15">
      <c r="A680" s="190">
        <v>679</v>
      </c>
      <c r="B680" s="190" t="s">
        <v>4062</v>
      </c>
      <c r="C680" s="190" t="s">
        <v>4063</v>
      </c>
      <c r="D680" s="190" t="s">
        <v>2185</v>
      </c>
      <c r="E680" s="190" t="s">
        <v>25</v>
      </c>
      <c r="F680" s="190"/>
      <c r="G680" s="190">
        <f t="shared" si="32"/>
        <v>5</v>
      </c>
      <c r="H680" s="190" t="str">
        <f t="shared" si="31"/>
        <v>0 - 10 Tahun</v>
      </c>
      <c r="I680" s="190" t="s">
        <v>3341</v>
      </c>
      <c r="J680" s="190" t="s">
        <v>3342</v>
      </c>
      <c r="K680" s="190" t="s">
        <v>3343</v>
      </c>
      <c r="L680" s="190" t="s">
        <v>83</v>
      </c>
      <c r="M680" s="190" t="s">
        <v>4064</v>
      </c>
      <c r="N680" s="190" t="str">
        <f t="shared" si="33"/>
        <v>2016</v>
      </c>
      <c r="O680" s="248" t="s">
        <v>25129</v>
      </c>
    </row>
    <row r="681" spans="1:15">
      <c r="A681" s="190">
        <v>680</v>
      </c>
      <c r="B681" s="190" t="s">
        <v>4065</v>
      </c>
      <c r="C681" s="190" t="s">
        <v>4066</v>
      </c>
      <c r="D681" s="190" t="s">
        <v>2185</v>
      </c>
      <c r="E681" s="190" t="s">
        <v>25</v>
      </c>
      <c r="F681" s="190"/>
      <c r="G681" s="190">
        <f t="shared" si="32"/>
        <v>5</v>
      </c>
      <c r="H681" s="190" t="str">
        <f t="shared" si="31"/>
        <v>0 - 10 Tahun</v>
      </c>
      <c r="I681" s="190" t="s">
        <v>3341</v>
      </c>
      <c r="J681" s="190" t="s">
        <v>3342</v>
      </c>
      <c r="K681" s="190" t="s">
        <v>3343</v>
      </c>
      <c r="L681" s="190" t="s">
        <v>83</v>
      </c>
      <c r="M681" s="190" t="s">
        <v>4064</v>
      </c>
      <c r="N681" s="190" t="str">
        <f t="shared" si="33"/>
        <v>2016</v>
      </c>
      <c r="O681" s="248" t="s">
        <v>25130</v>
      </c>
    </row>
    <row r="682" spans="1:15">
      <c r="A682" s="190">
        <v>681</v>
      </c>
      <c r="B682" s="190" t="s">
        <v>4067</v>
      </c>
      <c r="C682" s="190" t="s">
        <v>4068</v>
      </c>
      <c r="D682" s="190" t="s">
        <v>2185</v>
      </c>
      <c r="E682" s="190" t="s">
        <v>25</v>
      </c>
      <c r="F682" s="190"/>
      <c r="G682" s="190">
        <f t="shared" si="32"/>
        <v>5</v>
      </c>
      <c r="H682" s="190" t="str">
        <f t="shared" si="31"/>
        <v>0 - 10 Tahun</v>
      </c>
      <c r="I682" s="190" t="s">
        <v>3341</v>
      </c>
      <c r="J682" s="190" t="s">
        <v>3342</v>
      </c>
      <c r="K682" s="190" t="s">
        <v>3343</v>
      </c>
      <c r="L682" s="190" t="s">
        <v>83</v>
      </c>
      <c r="M682" s="190" t="s">
        <v>4064</v>
      </c>
      <c r="N682" s="190" t="str">
        <f t="shared" si="33"/>
        <v>2016</v>
      </c>
      <c r="O682" s="248" t="s">
        <v>25131</v>
      </c>
    </row>
    <row r="683" spans="1:15">
      <c r="A683" s="190">
        <v>682</v>
      </c>
      <c r="B683" s="190" t="s">
        <v>4069</v>
      </c>
      <c r="C683" s="190" t="s">
        <v>4070</v>
      </c>
      <c r="D683" s="190" t="s">
        <v>2185</v>
      </c>
      <c r="E683" s="190" t="s">
        <v>25</v>
      </c>
      <c r="F683" s="190"/>
      <c r="G683" s="190">
        <f t="shared" si="32"/>
        <v>5</v>
      </c>
      <c r="H683" s="190" t="str">
        <f t="shared" si="31"/>
        <v>0 - 10 Tahun</v>
      </c>
      <c r="I683" s="190" t="s">
        <v>3341</v>
      </c>
      <c r="J683" s="190" t="s">
        <v>3342</v>
      </c>
      <c r="K683" s="190" t="s">
        <v>3343</v>
      </c>
      <c r="L683" s="190" t="s">
        <v>83</v>
      </c>
      <c r="M683" s="190" t="s">
        <v>4064</v>
      </c>
      <c r="N683" s="190" t="str">
        <f t="shared" si="33"/>
        <v>2016</v>
      </c>
      <c r="O683" s="248" t="s">
        <v>25132</v>
      </c>
    </row>
    <row r="684" spans="1:15">
      <c r="A684" s="190">
        <v>683</v>
      </c>
      <c r="B684" s="190" t="s">
        <v>4071</v>
      </c>
      <c r="C684" s="190" t="s">
        <v>4072</v>
      </c>
      <c r="D684" s="190" t="s">
        <v>2155</v>
      </c>
      <c r="E684" s="190" t="s">
        <v>26</v>
      </c>
      <c r="F684" s="190"/>
      <c r="G684" s="190">
        <f t="shared" si="32"/>
        <v>5</v>
      </c>
      <c r="H684" s="190" t="str">
        <f t="shared" si="31"/>
        <v>0 - 10 Tahun</v>
      </c>
      <c r="I684" s="190" t="s">
        <v>3341</v>
      </c>
      <c r="J684" s="190" t="s">
        <v>3342</v>
      </c>
      <c r="K684" s="190" t="s">
        <v>3343</v>
      </c>
      <c r="L684" s="190" t="s">
        <v>83</v>
      </c>
      <c r="M684" s="190" t="s">
        <v>4064</v>
      </c>
      <c r="N684" s="190" t="str">
        <f t="shared" si="33"/>
        <v>2016</v>
      </c>
      <c r="O684" s="248" t="s">
        <v>25133</v>
      </c>
    </row>
    <row r="685" spans="1:15">
      <c r="A685" s="190">
        <v>684</v>
      </c>
      <c r="B685" s="190" t="s">
        <v>4073</v>
      </c>
      <c r="C685" s="190" t="s">
        <v>4074</v>
      </c>
      <c r="D685" s="190" t="s">
        <v>2155</v>
      </c>
      <c r="E685" s="190" t="s">
        <v>26</v>
      </c>
      <c r="F685" s="190"/>
      <c r="G685" s="190">
        <f t="shared" si="32"/>
        <v>5</v>
      </c>
      <c r="H685" s="190" t="str">
        <f t="shared" si="31"/>
        <v>0 - 10 Tahun</v>
      </c>
      <c r="I685" s="190" t="s">
        <v>3341</v>
      </c>
      <c r="J685" s="190" t="s">
        <v>3342</v>
      </c>
      <c r="K685" s="190" t="s">
        <v>3343</v>
      </c>
      <c r="L685" s="190" t="s">
        <v>83</v>
      </c>
      <c r="M685" s="190" t="s">
        <v>4064</v>
      </c>
      <c r="N685" s="190" t="str">
        <f t="shared" si="33"/>
        <v>2016</v>
      </c>
      <c r="O685" s="248" t="s">
        <v>25134</v>
      </c>
    </row>
    <row r="686" spans="1:15">
      <c r="A686" s="190">
        <v>685</v>
      </c>
      <c r="B686" s="190" t="s">
        <v>4075</v>
      </c>
      <c r="C686" s="190" t="s">
        <v>4076</v>
      </c>
      <c r="D686" s="190" t="s">
        <v>2155</v>
      </c>
      <c r="E686" s="190" t="s">
        <v>26</v>
      </c>
      <c r="F686" s="190"/>
      <c r="G686" s="190">
        <f t="shared" si="32"/>
        <v>5</v>
      </c>
      <c r="H686" s="190" t="str">
        <f t="shared" si="31"/>
        <v>0 - 10 Tahun</v>
      </c>
      <c r="I686" s="190" t="s">
        <v>3341</v>
      </c>
      <c r="J686" s="190" t="s">
        <v>3342</v>
      </c>
      <c r="K686" s="190" t="s">
        <v>3343</v>
      </c>
      <c r="L686" s="190" t="s">
        <v>83</v>
      </c>
      <c r="M686" s="190" t="s">
        <v>4064</v>
      </c>
      <c r="N686" s="190" t="str">
        <f t="shared" si="33"/>
        <v>2016</v>
      </c>
      <c r="O686" s="248" t="s">
        <v>25135</v>
      </c>
    </row>
    <row r="687" spans="1:15">
      <c r="A687" s="190">
        <v>686</v>
      </c>
      <c r="B687" s="190" t="s">
        <v>4077</v>
      </c>
      <c r="C687" s="190" t="s">
        <v>4078</v>
      </c>
      <c r="D687" s="190" t="s">
        <v>2185</v>
      </c>
      <c r="E687" s="190" t="s">
        <v>25</v>
      </c>
      <c r="F687" s="190"/>
      <c r="G687" s="190">
        <f t="shared" si="32"/>
        <v>5</v>
      </c>
      <c r="H687" s="190" t="str">
        <f t="shared" si="31"/>
        <v>0 - 10 Tahun</v>
      </c>
      <c r="I687" s="190" t="s">
        <v>3341</v>
      </c>
      <c r="J687" s="190" t="s">
        <v>3342</v>
      </c>
      <c r="K687" s="190" t="s">
        <v>3343</v>
      </c>
      <c r="L687" s="190" t="s">
        <v>83</v>
      </c>
      <c r="M687" s="190" t="s">
        <v>4064</v>
      </c>
      <c r="N687" s="190" t="str">
        <f t="shared" si="33"/>
        <v>2016</v>
      </c>
      <c r="O687" s="248" t="s">
        <v>25136</v>
      </c>
    </row>
    <row r="688" spans="1:15">
      <c r="A688" s="190">
        <v>687</v>
      </c>
      <c r="B688" s="190" t="s">
        <v>4079</v>
      </c>
      <c r="C688" s="190" t="s">
        <v>4080</v>
      </c>
      <c r="D688" s="190" t="s">
        <v>2185</v>
      </c>
      <c r="E688" s="190" t="s">
        <v>25</v>
      </c>
      <c r="F688" s="190"/>
      <c r="G688" s="190">
        <f t="shared" si="32"/>
        <v>5</v>
      </c>
      <c r="H688" s="190" t="str">
        <f t="shared" si="31"/>
        <v>0 - 10 Tahun</v>
      </c>
      <c r="I688" s="190" t="s">
        <v>3341</v>
      </c>
      <c r="J688" s="190" t="s">
        <v>3342</v>
      </c>
      <c r="K688" s="190" t="s">
        <v>3343</v>
      </c>
      <c r="L688" s="190" t="s">
        <v>83</v>
      </c>
      <c r="M688" s="190" t="s">
        <v>4064</v>
      </c>
      <c r="N688" s="190" t="str">
        <f t="shared" si="33"/>
        <v>2016</v>
      </c>
      <c r="O688" s="248" t="s">
        <v>25137</v>
      </c>
    </row>
    <row r="689" spans="1:15">
      <c r="A689" s="190">
        <v>688</v>
      </c>
      <c r="B689" s="190" t="s">
        <v>4081</v>
      </c>
      <c r="C689" s="190" t="s">
        <v>4082</v>
      </c>
      <c r="D689" s="190" t="s">
        <v>2155</v>
      </c>
      <c r="E689" s="190" t="s">
        <v>26</v>
      </c>
      <c r="F689" s="190"/>
      <c r="G689" s="190">
        <f t="shared" si="32"/>
        <v>5</v>
      </c>
      <c r="H689" s="190" t="str">
        <f t="shared" si="31"/>
        <v>0 - 10 Tahun</v>
      </c>
      <c r="I689" s="190" t="s">
        <v>3341</v>
      </c>
      <c r="J689" s="190" t="s">
        <v>3342</v>
      </c>
      <c r="K689" s="190" t="s">
        <v>3343</v>
      </c>
      <c r="L689" s="190" t="s">
        <v>83</v>
      </c>
      <c r="M689" s="190" t="s">
        <v>4064</v>
      </c>
      <c r="N689" s="190" t="str">
        <f t="shared" si="33"/>
        <v>2016</v>
      </c>
      <c r="O689" s="248" t="s">
        <v>25138</v>
      </c>
    </row>
    <row r="690" spans="1:15">
      <c r="A690" s="190">
        <v>689</v>
      </c>
      <c r="B690" s="190" t="s">
        <v>4084</v>
      </c>
      <c r="C690" s="190" t="s">
        <v>4085</v>
      </c>
      <c r="D690" s="190" t="s">
        <v>2155</v>
      </c>
      <c r="E690" s="190" t="s">
        <v>26</v>
      </c>
      <c r="F690" s="190"/>
      <c r="G690" s="190">
        <f t="shared" si="32"/>
        <v>5</v>
      </c>
      <c r="H690" s="190" t="str">
        <f t="shared" si="31"/>
        <v>0 - 10 Tahun</v>
      </c>
      <c r="I690" s="190" t="s">
        <v>3341</v>
      </c>
      <c r="J690" s="190" t="s">
        <v>3342</v>
      </c>
      <c r="K690" s="190" t="s">
        <v>3343</v>
      </c>
      <c r="L690" s="190" t="s">
        <v>83</v>
      </c>
      <c r="M690" s="190" t="s">
        <v>4083</v>
      </c>
      <c r="N690" s="190" t="str">
        <f t="shared" si="33"/>
        <v>2016</v>
      </c>
      <c r="O690" s="248" t="s">
        <v>25139</v>
      </c>
    </row>
    <row r="691" spans="1:15">
      <c r="A691" s="190">
        <v>690</v>
      </c>
      <c r="B691" s="190" t="s">
        <v>4086</v>
      </c>
      <c r="C691" s="190" t="s">
        <v>4087</v>
      </c>
      <c r="D691" s="190" t="s">
        <v>2155</v>
      </c>
      <c r="E691" s="190" t="s">
        <v>26</v>
      </c>
      <c r="F691" s="190"/>
      <c r="G691" s="190">
        <f t="shared" si="32"/>
        <v>5</v>
      </c>
      <c r="H691" s="190" t="str">
        <f t="shared" si="31"/>
        <v>0 - 10 Tahun</v>
      </c>
      <c r="I691" s="190" t="s">
        <v>3341</v>
      </c>
      <c r="J691" s="190" t="s">
        <v>3342</v>
      </c>
      <c r="K691" s="190" t="s">
        <v>3343</v>
      </c>
      <c r="L691" s="190" t="s">
        <v>83</v>
      </c>
      <c r="M691" s="190" t="s">
        <v>4083</v>
      </c>
      <c r="N691" s="190" t="str">
        <f t="shared" si="33"/>
        <v>2016</v>
      </c>
      <c r="O691" s="248" t="s">
        <v>25140</v>
      </c>
    </row>
    <row r="692" spans="1:15">
      <c r="A692" s="190">
        <v>691</v>
      </c>
      <c r="B692" s="190" t="s">
        <v>4088</v>
      </c>
      <c r="C692" s="190" t="s">
        <v>4089</v>
      </c>
      <c r="D692" s="190" t="s">
        <v>2155</v>
      </c>
      <c r="E692" s="190" t="s">
        <v>26</v>
      </c>
      <c r="F692" s="190"/>
      <c r="G692" s="190">
        <f t="shared" si="32"/>
        <v>5</v>
      </c>
      <c r="H692" s="190" t="str">
        <f t="shared" si="31"/>
        <v>0 - 10 Tahun</v>
      </c>
      <c r="I692" s="190" t="s">
        <v>3341</v>
      </c>
      <c r="J692" s="190" t="s">
        <v>3342</v>
      </c>
      <c r="K692" s="190" t="s">
        <v>3343</v>
      </c>
      <c r="L692" s="190" t="s">
        <v>83</v>
      </c>
      <c r="M692" s="190" t="s">
        <v>4083</v>
      </c>
      <c r="N692" s="190" t="str">
        <f t="shared" si="33"/>
        <v>2016</v>
      </c>
      <c r="O692" s="248" t="s">
        <v>25141</v>
      </c>
    </row>
    <row r="693" spans="1:15">
      <c r="A693" s="190">
        <v>692</v>
      </c>
      <c r="B693" s="190" t="s">
        <v>4090</v>
      </c>
      <c r="C693" s="190" t="s">
        <v>4091</v>
      </c>
      <c r="D693" s="190" t="s">
        <v>2155</v>
      </c>
      <c r="E693" s="190" t="s">
        <v>26</v>
      </c>
      <c r="F693" s="190"/>
      <c r="G693" s="190">
        <f t="shared" si="32"/>
        <v>5</v>
      </c>
      <c r="H693" s="190" t="str">
        <f t="shared" si="31"/>
        <v>0 - 10 Tahun</v>
      </c>
      <c r="I693" s="190" t="s">
        <v>3341</v>
      </c>
      <c r="J693" s="190" t="s">
        <v>3342</v>
      </c>
      <c r="K693" s="190" t="s">
        <v>3343</v>
      </c>
      <c r="L693" s="190" t="s">
        <v>83</v>
      </c>
      <c r="M693" s="190" t="s">
        <v>4083</v>
      </c>
      <c r="N693" s="190" t="str">
        <f t="shared" si="33"/>
        <v>2016</v>
      </c>
      <c r="O693" s="248" t="s">
        <v>25142</v>
      </c>
    </row>
    <row r="694" spans="1:15">
      <c r="A694" s="190">
        <v>693</v>
      </c>
      <c r="B694" s="190" t="s">
        <v>4092</v>
      </c>
      <c r="C694" s="190" t="s">
        <v>4093</v>
      </c>
      <c r="D694" s="190" t="s">
        <v>2155</v>
      </c>
      <c r="E694" s="190" t="s">
        <v>26</v>
      </c>
      <c r="F694" s="190"/>
      <c r="G694" s="190">
        <f t="shared" si="32"/>
        <v>5</v>
      </c>
      <c r="H694" s="190" t="str">
        <f t="shared" si="31"/>
        <v>0 - 10 Tahun</v>
      </c>
      <c r="I694" s="190" t="s">
        <v>3341</v>
      </c>
      <c r="J694" s="190" t="s">
        <v>3342</v>
      </c>
      <c r="K694" s="190" t="s">
        <v>3343</v>
      </c>
      <c r="L694" s="190" t="s">
        <v>83</v>
      </c>
      <c r="M694" s="190" t="s">
        <v>4083</v>
      </c>
      <c r="N694" s="190" t="str">
        <f t="shared" si="33"/>
        <v>2016</v>
      </c>
      <c r="O694" s="248" t="s">
        <v>25143</v>
      </c>
    </row>
    <row r="695" spans="1:15">
      <c r="A695" s="190">
        <v>694</v>
      </c>
      <c r="B695" s="190" t="s">
        <v>4094</v>
      </c>
      <c r="C695" s="190" t="s">
        <v>4095</v>
      </c>
      <c r="D695" s="190" t="s">
        <v>2155</v>
      </c>
      <c r="E695" s="190" t="s">
        <v>26</v>
      </c>
      <c r="F695" s="190"/>
      <c r="G695" s="190">
        <f t="shared" si="32"/>
        <v>5</v>
      </c>
      <c r="H695" s="190" t="str">
        <f t="shared" si="31"/>
        <v>0 - 10 Tahun</v>
      </c>
      <c r="I695" s="190" t="s">
        <v>3341</v>
      </c>
      <c r="J695" s="190" t="s">
        <v>3342</v>
      </c>
      <c r="K695" s="190" t="s">
        <v>3343</v>
      </c>
      <c r="L695" s="190" t="s">
        <v>83</v>
      </c>
      <c r="M695" s="190" t="s">
        <v>4083</v>
      </c>
      <c r="N695" s="190" t="str">
        <f t="shared" si="33"/>
        <v>2016</v>
      </c>
      <c r="O695" s="248" t="s">
        <v>25144</v>
      </c>
    </row>
    <row r="696" spans="1:15">
      <c r="A696" s="190">
        <v>695</v>
      </c>
      <c r="B696" s="190" t="s">
        <v>4096</v>
      </c>
      <c r="C696" s="190" t="s">
        <v>4097</v>
      </c>
      <c r="D696" s="190" t="s">
        <v>2155</v>
      </c>
      <c r="E696" s="190" t="s">
        <v>26</v>
      </c>
      <c r="F696" s="190"/>
      <c r="G696" s="190">
        <f t="shared" si="32"/>
        <v>5</v>
      </c>
      <c r="H696" s="190" t="str">
        <f t="shared" si="31"/>
        <v>0 - 10 Tahun</v>
      </c>
      <c r="I696" s="190" t="s">
        <v>3341</v>
      </c>
      <c r="J696" s="190" t="s">
        <v>3342</v>
      </c>
      <c r="K696" s="190" t="s">
        <v>3343</v>
      </c>
      <c r="L696" s="190" t="s">
        <v>83</v>
      </c>
      <c r="M696" s="190" t="s">
        <v>4083</v>
      </c>
      <c r="N696" s="190" t="str">
        <f t="shared" si="33"/>
        <v>2016</v>
      </c>
      <c r="O696" s="248" t="s">
        <v>25145</v>
      </c>
    </row>
    <row r="697" spans="1:15">
      <c r="A697" s="190">
        <v>696</v>
      </c>
      <c r="B697" s="190" t="s">
        <v>4099</v>
      </c>
      <c r="C697" s="190" t="s">
        <v>4100</v>
      </c>
      <c r="D697" s="190" t="s">
        <v>2155</v>
      </c>
      <c r="E697" s="190" t="s">
        <v>26</v>
      </c>
      <c r="F697" s="190"/>
      <c r="G697" s="190">
        <f t="shared" si="32"/>
        <v>5</v>
      </c>
      <c r="H697" s="190" t="str">
        <f t="shared" si="31"/>
        <v>0 - 10 Tahun</v>
      </c>
      <c r="I697" s="190" t="s">
        <v>3341</v>
      </c>
      <c r="J697" s="190" t="s">
        <v>3342</v>
      </c>
      <c r="K697" s="190" t="s">
        <v>3343</v>
      </c>
      <c r="L697" s="190" t="s">
        <v>83</v>
      </c>
      <c r="M697" s="190" t="s">
        <v>4101</v>
      </c>
      <c r="N697" s="190" t="str">
        <f t="shared" si="33"/>
        <v>2016</v>
      </c>
      <c r="O697" s="248" t="s">
        <v>25146</v>
      </c>
    </row>
    <row r="698" spans="1:15">
      <c r="A698" s="190">
        <v>697</v>
      </c>
      <c r="B698" s="190" t="s">
        <v>4102</v>
      </c>
      <c r="C698" s="190" t="s">
        <v>4103</v>
      </c>
      <c r="D698" s="190" t="s">
        <v>2155</v>
      </c>
      <c r="E698" s="190" t="s">
        <v>26</v>
      </c>
      <c r="F698" s="190"/>
      <c r="G698" s="190">
        <f t="shared" si="32"/>
        <v>5</v>
      </c>
      <c r="H698" s="190" t="str">
        <f t="shared" si="31"/>
        <v>0 - 10 Tahun</v>
      </c>
      <c r="I698" s="190" t="s">
        <v>3341</v>
      </c>
      <c r="J698" s="190" t="s">
        <v>3342</v>
      </c>
      <c r="K698" s="190" t="s">
        <v>3343</v>
      </c>
      <c r="L698" s="190" t="s">
        <v>83</v>
      </c>
      <c r="M698" s="190" t="s">
        <v>4101</v>
      </c>
      <c r="N698" s="190" t="str">
        <f t="shared" si="33"/>
        <v>2016</v>
      </c>
      <c r="O698" s="248" t="s">
        <v>25147</v>
      </c>
    </row>
    <row r="699" spans="1:15">
      <c r="A699" s="190">
        <v>698</v>
      </c>
      <c r="B699" s="190" t="s">
        <v>4104</v>
      </c>
      <c r="C699" s="190" t="s">
        <v>4105</v>
      </c>
      <c r="D699" s="190" t="s">
        <v>2155</v>
      </c>
      <c r="E699" s="190" t="s">
        <v>26</v>
      </c>
      <c r="F699" s="190"/>
      <c r="G699" s="190">
        <f t="shared" si="32"/>
        <v>5</v>
      </c>
      <c r="H699" s="190" t="str">
        <f t="shared" si="31"/>
        <v>0 - 10 Tahun</v>
      </c>
      <c r="I699" s="190" t="s">
        <v>3341</v>
      </c>
      <c r="J699" s="190" t="s">
        <v>3342</v>
      </c>
      <c r="K699" s="190" t="s">
        <v>3343</v>
      </c>
      <c r="L699" s="190" t="s">
        <v>83</v>
      </c>
      <c r="M699" s="190" t="s">
        <v>4101</v>
      </c>
      <c r="N699" s="190" t="str">
        <f t="shared" si="33"/>
        <v>2016</v>
      </c>
      <c r="O699" s="248" t="s">
        <v>25148</v>
      </c>
    </row>
    <row r="700" spans="1:15">
      <c r="A700" s="190">
        <v>699</v>
      </c>
      <c r="B700" s="190" t="s">
        <v>4106</v>
      </c>
      <c r="C700" s="190" t="s">
        <v>4107</v>
      </c>
      <c r="D700" s="190" t="s">
        <v>2155</v>
      </c>
      <c r="E700" s="190" t="s">
        <v>26</v>
      </c>
      <c r="F700" s="190"/>
      <c r="G700" s="190">
        <f t="shared" si="32"/>
        <v>5</v>
      </c>
      <c r="H700" s="190" t="str">
        <f t="shared" si="31"/>
        <v>0 - 10 Tahun</v>
      </c>
      <c r="I700" s="190" t="s">
        <v>3341</v>
      </c>
      <c r="J700" s="190" t="s">
        <v>3342</v>
      </c>
      <c r="K700" s="190" t="s">
        <v>3343</v>
      </c>
      <c r="L700" s="190" t="s">
        <v>83</v>
      </c>
      <c r="M700" s="190" t="s">
        <v>4101</v>
      </c>
      <c r="N700" s="190" t="str">
        <f t="shared" si="33"/>
        <v>2016</v>
      </c>
      <c r="O700" s="248" t="s">
        <v>25149</v>
      </c>
    </row>
    <row r="701" spans="1:15">
      <c r="A701" s="190">
        <v>700</v>
      </c>
      <c r="B701" s="190" t="s">
        <v>4108</v>
      </c>
      <c r="C701" s="190" t="s">
        <v>4109</v>
      </c>
      <c r="D701" s="190" t="s">
        <v>2155</v>
      </c>
      <c r="E701" s="190" t="s">
        <v>26</v>
      </c>
      <c r="F701" s="190"/>
      <c r="G701" s="190">
        <f t="shared" si="32"/>
        <v>5</v>
      </c>
      <c r="H701" s="190" t="str">
        <f t="shared" si="31"/>
        <v>0 - 10 Tahun</v>
      </c>
      <c r="I701" s="190" t="s">
        <v>3341</v>
      </c>
      <c r="J701" s="190" t="s">
        <v>3342</v>
      </c>
      <c r="K701" s="190" t="s">
        <v>3343</v>
      </c>
      <c r="L701" s="190" t="s">
        <v>83</v>
      </c>
      <c r="M701" s="190" t="s">
        <v>4101</v>
      </c>
      <c r="N701" s="190" t="str">
        <f t="shared" si="33"/>
        <v>2016</v>
      </c>
      <c r="O701" s="248" t="s">
        <v>25150</v>
      </c>
    </row>
    <row r="702" spans="1:15">
      <c r="A702" s="190">
        <v>701</v>
      </c>
      <c r="B702" s="190" t="s">
        <v>4110</v>
      </c>
      <c r="C702" s="190" t="s">
        <v>4111</v>
      </c>
      <c r="D702" s="190" t="s">
        <v>2155</v>
      </c>
      <c r="E702" s="190" t="s">
        <v>26</v>
      </c>
      <c r="F702" s="190"/>
      <c r="G702" s="190">
        <f t="shared" si="32"/>
        <v>5</v>
      </c>
      <c r="H702" s="190" t="str">
        <f t="shared" si="31"/>
        <v>0 - 10 Tahun</v>
      </c>
      <c r="I702" s="190" t="s">
        <v>3341</v>
      </c>
      <c r="J702" s="190" t="s">
        <v>3342</v>
      </c>
      <c r="K702" s="190" t="s">
        <v>3343</v>
      </c>
      <c r="L702" s="190" t="s">
        <v>83</v>
      </c>
      <c r="M702" s="190" t="s">
        <v>4101</v>
      </c>
      <c r="N702" s="190" t="str">
        <f t="shared" si="33"/>
        <v>2016</v>
      </c>
      <c r="O702" s="248" t="s">
        <v>25151</v>
      </c>
    </row>
    <row r="703" spans="1:15">
      <c r="A703" s="190">
        <v>702</v>
      </c>
      <c r="B703" s="190" t="s">
        <v>4112</v>
      </c>
      <c r="C703" s="190" t="s">
        <v>4113</v>
      </c>
      <c r="D703" s="190" t="s">
        <v>2155</v>
      </c>
      <c r="E703" s="190" t="s">
        <v>26</v>
      </c>
      <c r="F703" s="190"/>
      <c r="G703" s="190">
        <f t="shared" si="32"/>
        <v>5</v>
      </c>
      <c r="H703" s="190" t="str">
        <f t="shared" si="31"/>
        <v>0 - 10 Tahun</v>
      </c>
      <c r="I703" s="190" t="s">
        <v>3341</v>
      </c>
      <c r="J703" s="190" t="s">
        <v>3342</v>
      </c>
      <c r="K703" s="190" t="s">
        <v>3343</v>
      </c>
      <c r="L703" s="190" t="s">
        <v>83</v>
      </c>
      <c r="M703" s="190" t="s">
        <v>4114</v>
      </c>
      <c r="N703" s="190" t="str">
        <f t="shared" si="33"/>
        <v>2016</v>
      </c>
      <c r="O703" s="248" t="s">
        <v>25152</v>
      </c>
    </row>
    <row r="704" spans="1:15">
      <c r="A704" s="190">
        <v>703</v>
      </c>
      <c r="B704" s="190" t="s">
        <v>4115</v>
      </c>
      <c r="C704" s="190" t="s">
        <v>4116</v>
      </c>
      <c r="D704" s="190" t="s">
        <v>2155</v>
      </c>
      <c r="E704" s="190" t="s">
        <v>26</v>
      </c>
      <c r="F704" s="190"/>
      <c r="G704" s="190">
        <f t="shared" si="32"/>
        <v>5</v>
      </c>
      <c r="H704" s="190" t="str">
        <f t="shared" si="31"/>
        <v>0 - 10 Tahun</v>
      </c>
      <c r="I704" s="190" t="s">
        <v>3341</v>
      </c>
      <c r="J704" s="190" t="s">
        <v>3342</v>
      </c>
      <c r="K704" s="190" t="s">
        <v>3343</v>
      </c>
      <c r="L704" s="190" t="s">
        <v>83</v>
      </c>
      <c r="M704" s="190" t="s">
        <v>4114</v>
      </c>
      <c r="N704" s="190" t="str">
        <f t="shared" si="33"/>
        <v>2016</v>
      </c>
      <c r="O704" s="248" t="s">
        <v>25153</v>
      </c>
    </row>
    <row r="705" spans="1:15">
      <c r="A705" s="190">
        <v>704</v>
      </c>
      <c r="B705" s="190" t="s">
        <v>4117</v>
      </c>
      <c r="C705" s="190" t="s">
        <v>4118</v>
      </c>
      <c r="D705" s="190" t="s">
        <v>2155</v>
      </c>
      <c r="E705" s="190" t="s">
        <v>26</v>
      </c>
      <c r="F705" s="190"/>
      <c r="G705" s="190">
        <f t="shared" si="32"/>
        <v>5</v>
      </c>
      <c r="H705" s="190" t="str">
        <f t="shared" si="31"/>
        <v>0 - 10 Tahun</v>
      </c>
      <c r="I705" s="190" t="s">
        <v>3341</v>
      </c>
      <c r="J705" s="190" t="s">
        <v>3342</v>
      </c>
      <c r="K705" s="190" t="s">
        <v>3343</v>
      </c>
      <c r="L705" s="190" t="s">
        <v>83</v>
      </c>
      <c r="M705" s="190" t="s">
        <v>4114</v>
      </c>
      <c r="N705" s="190" t="str">
        <f t="shared" si="33"/>
        <v>2016</v>
      </c>
      <c r="O705" s="248" t="s">
        <v>25154</v>
      </c>
    </row>
    <row r="706" spans="1:15">
      <c r="A706" s="190">
        <v>705</v>
      </c>
      <c r="B706" s="190" t="s">
        <v>4119</v>
      </c>
      <c r="C706" s="190" t="s">
        <v>4120</v>
      </c>
      <c r="D706" s="190" t="s">
        <v>2155</v>
      </c>
      <c r="E706" s="190" t="s">
        <v>26</v>
      </c>
      <c r="F706" s="190"/>
      <c r="G706" s="190">
        <f t="shared" si="32"/>
        <v>5</v>
      </c>
      <c r="H706" s="190" t="str">
        <f t="shared" ref="H706:H769" si="34">IF(G706&lt;=10,"0 - 10 Tahun",IF(AND(G706&gt;10,G706&lt;=20),"11 - 20 Tahun",IF(AND(G706&gt;20,G706&lt;=30),"21 - 30 Tahun",IF(AND(G706&gt;30),"'&gt;30 Tahun",))))</f>
        <v>0 - 10 Tahun</v>
      </c>
      <c r="I706" s="190" t="s">
        <v>3341</v>
      </c>
      <c r="J706" s="190" t="s">
        <v>3342</v>
      </c>
      <c r="K706" s="190" t="s">
        <v>3343</v>
      </c>
      <c r="L706" s="190" t="s">
        <v>83</v>
      </c>
      <c r="M706" s="190" t="s">
        <v>4114</v>
      </c>
      <c r="N706" s="190" t="str">
        <f t="shared" si="33"/>
        <v>2016</v>
      </c>
      <c r="O706" s="248" t="s">
        <v>25155</v>
      </c>
    </row>
    <row r="707" spans="1:15">
      <c r="A707" s="190">
        <v>706</v>
      </c>
      <c r="B707" s="190" t="s">
        <v>4121</v>
      </c>
      <c r="C707" s="190" t="s">
        <v>4122</v>
      </c>
      <c r="D707" s="190" t="s">
        <v>2155</v>
      </c>
      <c r="E707" s="190" t="s">
        <v>26</v>
      </c>
      <c r="F707" s="190"/>
      <c r="G707" s="190">
        <f t="shared" ref="G707:G770" si="35">2021-N707</f>
        <v>5</v>
      </c>
      <c r="H707" s="190" t="str">
        <f t="shared" si="34"/>
        <v>0 - 10 Tahun</v>
      </c>
      <c r="I707" s="190" t="s">
        <v>3341</v>
      </c>
      <c r="J707" s="190" t="s">
        <v>3342</v>
      </c>
      <c r="K707" s="190" t="s">
        <v>3343</v>
      </c>
      <c r="L707" s="190" t="s">
        <v>83</v>
      </c>
      <c r="M707" s="190" t="s">
        <v>4114</v>
      </c>
      <c r="N707" s="190" t="str">
        <f t="shared" si="33"/>
        <v>2016</v>
      </c>
      <c r="O707" s="248" t="s">
        <v>25156</v>
      </c>
    </row>
    <row r="708" spans="1:15">
      <c r="A708" s="190">
        <v>707</v>
      </c>
      <c r="B708" s="190" t="s">
        <v>4123</v>
      </c>
      <c r="C708" s="190" t="s">
        <v>4124</v>
      </c>
      <c r="D708" s="190" t="s">
        <v>2155</v>
      </c>
      <c r="E708" s="190" t="s">
        <v>26</v>
      </c>
      <c r="F708" s="190"/>
      <c r="G708" s="190">
        <f t="shared" si="35"/>
        <v>5</v>
      </c>
      <c r="H708" s="190" t="str">
        <f t="shared" si="34"/>
        <v>0 - 10 Tahun</v>
      </c>
      <c r="I708" s="190" t="s">
        <v>3341</v>
      </c>
      <c r="J708" s="190" t="s">
        <v>3342</v>
      </c>
      <c r="K708" s="190" t="s">
        <v>3343</v>
      </c>
      <c r="L708" s="190" t="s">
        <v>83</v>
      </c>
      <c r="M708" s="190" t="s">
        <v>4114</v>
      </c>
      <c r="N708" s="190" t="str">
        <f t="shared" si="33"/>
        <v>2016</v>
      </c>
      <c r="O708" s="248" t="s">
        <v>25157</v>
      </c>
    </row>
    <row r="709" spans="1:15">
      <c r="A709" s="190">
        <v>708</v>
      </c>
      <c r="B709" s="190" t="s">
        <v>4126</v>
      </c>
      <c r="C709" s="190" t="s">
        <v>4127</v>
      </c>
      <c r="D709" s="190" t="s">
        <v>2657</v>
      </c>
      <c r="E709" s="190" t="s">
        <v>68</v>
      </c>
      <c r="F709" s="190"/>
      <c r="G709" s="190">
        <f t="shared" si="35"/>
        <v>4</v>
      </c>
      <c r="H709" s="190" t="str">
        <f t="shared" si="34"/>
        <v>0 - 10 Tahun</v>
      </c>
      <c r="I709" s="190" t="s">
        <v>3341</v>
      </c>
      <c r="J709" s="190" t="s">
        <v>3342</v>
      </c>
      <c r="K709" s="190" t="s">
        <v>3343</v>
      </c>
      <c r="L709" s="190" t="s">
        <v>82</v>
      </c>
      <c r="M709" s="190" t="s">
        <v>4128</v>
      </c>
      <c r="N709" s="190" t="str">
        <f t="shared" si="33"/>
        <v>2017</v>
      </c>
      <c r="O709" s="248" t="s">
        <v>25158</v>
      </c>
    </row>
    <row r="710" spans="1:15">
      <c r="A710" s="190">
        <v>709</v>
      </c>
      <c r="B710" s="190" t="s">
        <v>4129</v>
      </c>
      <c r="C710" s="190" t="s">
        <v>4130</v>
      </c>
      <c r="D710" s="190" t="s">
        <v>2657</v>
      </c>
      <c r="E710" s="190" t="s">
        <v>68</v>
      </c>
      <c r="F710" s="190"/>
      <c r="G710" s="190">
        <f t="shared" si="35"/>
        <v>4</v>
      </c>
      <c r="H710" s="190" t="str">
        <f t="shared" si="34"/>
        <v>0 - 10 Tahun</v>
      </c>
      <c r="I710" s="190" t="s">
        <v>3341</v>
      </c>
      <c r="J710" s="190" t="s">
        <v>3342</v>
      </c>
      <c r="K710" s="190" t="s">
        <v>3343</v>
      </c>
      <c r="L710" s="190" t="s">
        <v>82</v>
      </c>
      <c r="M710" s="190" t="s">
        <v>4128</v>
      </c>
      <c r="N710" s="190" t="str">
        <f t="shared" si="33"/>
        <v>2017</v>
      </c>
      <c r="O710" s="248" t="s">
        <v>25159</v>
      </c>
    </row>
    <row r="711" spans="1:15">
      <c r="A711" s="190">
        <v>710</v>
      </c>
      <c r="B711" s="190" t="s">
        <v>4131</v>
      </c>
      <c r="C711" s="190" t="s">
        <v>4132</v>
      </c>
      <c r="D711" s="190" t="s">
        <v>2657</v>
      </c>
      <c r="E711" s="190" t="s">
        <v>68</v>
      </c>
      <c r="F711" s="190"/>
      <c r="G711" s="190">
        <f t="shared" si="35"/>
        <v>4</v>
      </c>
      <c r="H711" s="190" t="str">
        <f t="shared" si="34"/>
        <v>0 - 10 Tahun</v>
      </c>
      <c r="I711" s="190" t="s">
        <v>3341</v>
      </c>
      <c r="J711" s="190" t="s">
        <v>3342</v>
      </c>
      <c r="K711" s="190" t="s">
        <v>3343</v>
      </c>
      <c r="L711" s="190" t="s">
        <v>82</v>
      </c>
      <c r="M711" s="190" t="s">
        <v>4128</v>
      </c>
      <c r="N711" s="190" t="str">
        <f t="shared" si="33"/>
        <v>2017</v>
      </c>
      <c r="O711" s="248" t="s">
        <v>25160</v>
      </c>
    </row>
    <row r="712" spans="1:15">
      <c r="A712" s="190">
        <v>711</v>
      </c>
      <c r="B712" s="190" t="s">
        <v>4133</v>
      </c>
      <c r="C712" s="190" t="s">
        <v>4134</v>
      </c>
      <c r="D712" s="190" t="s">
        <v>2657</v>
      </c>
      <c r="E712" s="190" t="s">
        <v>68</v>
      </c>
      <c r="F712" s="190"/>
      <c r="G712" s="190">
        <f t="shared" si="35"/>
        <v>4</v>
      </c>
      <c r="H712" s="190" t="str">
        <f t="shared" si="34"/>
        <v>0 - 10 Tahun</v>
      </c>
      <c r="I712" s="190" t="s">
        <v>3341</v>
      </c>
      <c r="J712" s="190" t="s">
        <v>3342</v>
      </c>
      <c r="K712" s="190" t="s">
        <v>3343</v>
      </c>
      <c r="L712" s="190" t="s">
        <v>82</v>
      </c>
      <c r="M712" s="190" t="s">
        <v>4128</v>
      </c>
      <c r="N712" s="190" t="str">
        <f t="shared" si="33"/>
        <v>2017</v>
      </c>
      <c r="O712" s="248" t="s">
        <v>25161</v>
      </c>
    </row>
    <row r="713" spans="1:15">
      <c r="A713" s="190">
        <v>712</v>
      </c>
      <c r="B713" s="190" t="s">
        <v>4135</v>
      </c>
      <c r="C713" s="190" t="s">
        <v>4136</v>
      </c>
      <c r="D713" s="190" t="s">
        <v>2657</v>
      </c>
      <c r="E713" s="190" t="s">
        <v>68</v>
      </c>
      <c r="F713" s="190"/>
      <c r="G713" s="190">
        <f t="shared" si="35"/>
        <v>4</v>
      </c>
      <c r="H713" s="190" t="str">
        <f t="shared" si="34"/>
        <v>0 - 10 Tahun</v>
      </c>
      <c r="I713" s="190" t="s">
        <v>3341</v>
      </c>
      <c r="J713" s="190" t="s">
        <v>3342</v>
      </c>
      <c r="K713" s="190" t="s">
        <v>3343</v>
      </c>
      <c r="L713" s="190" t="s">
        <v>82</v>
      </c>
      <c r="M713" s="190" t="s">
        <v>4128</v>
      </c>
      <c r="N713" s="190" t="str">
        <f t="shared" si="33"/>
        <v>2017</v>
      </c>
      <c r="O713" s="248" t="s">
        <v>25162</v>
      </c>
    </row>
    <row r="714" spans="1:15">
      <c r="A714" s="190">
        <v>713</v>
      </c>
      <c r="B714" s="190" t="s">
        <v>4137</v>
      </c>
      <c r="C714" s="190" t="s">
        <v>4138</v>
      </c>
      <c r="D714" s="190" t="s">
        <v>2657</v>
      </c>
      <c r="E714" s="190" t="s">
        <v>68</v>
      </c>
      <c r="F714" s="190"/>
      <c r="G714" s="190">
        <f t="shared" si="35"/>
        <v>4</v>
      </c>
      <c r="H714" s="190" t="str">
        <f t="shared" si="34"/>
        <v>0 - 10 Tahun</v>
      </c>
      <c r="I714" s="190" t="s">
        <v>3341</v>
      </c>
      <c r="J714" s="190" t="s">
        <v>3342</v>
      </c>
      <c r="K714" s="190" t="s">
        <v>3343</v>
      </c>
      <c r="L714" s="190" t="s">
        <v>82</v>
      </c>
      <c r="M714" s="190" t="s">
        <v>4128</v>
      </c>
      <c r="N714" s="190" t="str">
        <f t="shared" si="33"/>
        <v>2017</v>
      </c>
      <c r="O714" s="248" t="s">
        <v>25163</v>
      </c>
    </row>
    <row r="715" spans="1:15">
      <c r="A715" s="190">
        <v>714</v>
      </c>
      <c r="B715" s="190" t="s">
        <v>4139</v>
      </c>
      <c r="C715" s="190" t="s">
        <v>4140</v>
      </c>
      <c r="D715" s="190" t="s">
        <v>2657</v>
      </c>
      <c r="E715" s="190" t="s">
        <v>68</v>
      </c>
      <c r="F715" s="190"/>
      <c r="G715" s="190">
        <f t="shared" si="35"/>
        <v>4</v>
      </c>
      <c r="H715" s="190" t="str">
        <f t="shared" si="34"/>
        <v>0 - 10 Tahun</v>
      </c>
      <c r="I715" s="190" t="s">
        <v>3341</v>
      </c>
      <c r="J715" s="190" t="s">
        <v>3342</v>
      </c>
      <c r="K715" s="190" t="s">
        <v>3343</v>
      </c>
      <c r="L715" s="190" t="s">
        <v>82</v>
      </c>
      <c r="M715" s="190" t="s">
        <v>4128</v>
      </c>
      <c r="N715" s="190" t="str">
        <f t="shared" si="33"/>
        <v>2017</v>
      </c>
      <c r="O715" s="248" t="s">
        <v>25164</v>
      </c>
    </row>
    <row r="716" spans="1:15">
      <c r="A716" s="190">
        <v>715</v>
      </c>
      <c r="B716" s="190" t="s">
        <v>4141</v>
      </c>
      <c r="C716" s="190" t="s">
        <v>4142</v>
      </c>
      <c r="D716" s="190" t="s">
        <v>2657</v>
      </c>
      <c r="E716" s="190" t="s">
        <v>68</v>
      </c>
      <c r="F716" s="190"/>
      <c r="G716" s="190">
        <f t="shared" si="35"/>
        <v>4</v>
      </c>
      <c r="H716" s="190" t="str">
        <f t="shared" si="34"/>
        <v>0 - 10 Tahun</v>
      </c>
      <c r="I716" s="190" t="s">
        <v>3341</v>
      </c>
      <c r="J716" s="190" t="s">
        <v>3342</v>
      </c>
      <c r="K716" s="190" t="s">
        <v>3343</v>
      </c>
      <c r="L716" s="190" t="s">
        <v>82</v>
      </c>
      <c r="M716" s="190" t="s">
        <v>4128</v>
      </c>
      <c r="N716" s="190" t="str">
        <f t="shared" si="33"/>
        <v>2017</v>
      </c>
      <c r="O716" s="248" t="s">
        <v>25165</v>
      </c>
    </row>
    <row r="717" spans="1:15">
      <c r="A717" s="190">
        <v>716</v>
      </c>
      <c r="B717" s="190" t="s">
        <v>4143</v>
      </c>
      <c r="C717" s="190" t="s">
        <v>4144</v>
      </c>
      <c r="D717" s="190" t="s">
        <v>2657</v>
      </c>
      <c r="E717" s="190" t="s">
        <v>68</v>
      </c>
      <c r="F717" s="190"/>
      <c r="G717" s="190">
        <f t="shared" si="35"/>
        <v>4</v>
      </c>
      <c r="H717" s="190" t="str">
        <f t="shared" si="34"/>
        <v>0 - 10 Tahun</v>
      </c>
      <c r="I717" s="190" t="s">
        <v>3341</v>
      </c>
      <c r="J717" s="190" t="s">
        <v>3342</v>
      </c>
      <c r="K717" s="190" t="s">
        <v>3343</v>
      </c>
      <c r="L717" s="190" t="s">
        <v>82</v>
      </c>
      <c r="M717" s="190" t="s">
        <v>4128</v>
      </c>
      <c r="N717" s="190" t="str">
        <f t="shared" si="33"/>
        <v>2017</v>
      </c>
      <c r="O717" s="248" t="s">
        <v>25166</v>
      </c>
    </row>
    <row r="718" spans="1:15">
      <c r="A718" s="190">
        <v>717</v>
      </c>
      <c r="B718" s="190" t="s">
        <v>4145</v>
      </c>
      <c r="C718" s="190" t="s">
        <v>4146</v>
      </c>
      <c r="D718" s="190" t="s">
        <v>2657</v>
      </c>
      <c r="E718" s="190" t="s">
        <v>68</v>
      </c>
      <c r="F718" s="190"/>
      <c r="G718" s="190">
        <f t="shared" si="35"/>
        <v>4</v>
      </c>
      <c r="H718" s="190" t="str">
        <f t="shared" si="34"/>
        <v>0 - 10 Tahun</v>
      </c>
      <c r="I718" s="190" t="s">
        <v>3341</v>
      </c>
      <c r="J718" s="190" t="s">
        <v>3342</v>
      </c>
      <c r="K718" s="190" t="s">
        <v>3343</v>
      </c>
      <c r="L718" s="190" t="s">
        <v>82</v>
      </c>
      <c r="M718" s="190" t="s">
        <v>4128</v>
      </c>
      <c r="N718" s="190" t="str">
        <f t="shared" si="33"/>
        <v>2017</v>
      </c>
      <c r="O718" s="248" t="s">
        <v>25167</v>
      </c>
    </row>
    <row r="719" spans="1:15">
      <c r="A719" s="190">
        <v>718</v>
      </c>
      <c r="B719" s="190" t="s">
        <v>4147</v>
      </c>
      <c r="C719" s="190" t="s">
        <v>4148</v>
      </c>
      <c r="D719" s="190" t="s">
        <v>2115</v>
      </c>
      <c r="E719" s="190" t="s">
        <v>32</v>
      </c>
      <c r="F719" s="190"/>
      <c r="G719" s="190">
        <f t="shared" si="35"/>
        <v>4</v>
      </c>
      <c r="H719" s="190" t="str">
        <f t="shared" si="34"/>
        <v>0 - 10 Tahun</v>
      </c>
      <c r="I719" s="190" t="s">
        <v>3341</v>
      </c>
      <c r="J719" s="190" t="s">
        <v>3342</v>
      </c>
      <c r="K719" s="190" t="s">
        <v>3343</v>
      </c>
      <c r="L719" s="190" t="s">
        <v>82</v>
      </c>
      <c r="M719" s="190" t="s">
        <v>4149</v>
      </c>
      <c r="N719" s="190" t="str">
        <f t="shared" si="33"/>
        <v>2017</v>
      </c>
      <c r="O719" s="248" t="s">
        <v>25168</v>
      </c>
    </row>
    <row r="720" spans="1:15">
      <c r="A720" s="190">
        <v>719</v>
      </c>
      <c r="B720" s="190" t="s">
        <v>4150</v>
      </c>
      <c r="C720" s="190" t="s">
        <v>4151</v>
      </c>
      <c r="D720" s="190" t="s">
        <v>2115</v>
      </c>
      <c r="E720" s="190" t="s">
        <v>32</v>
      </c>
      <c r="F720" s="190"/>
      <c r="G720" s="190">
        <f t="shared" si="35"/>
        <v>4</v>
      </c>
      <c r="H720" s="190" t="str">
        <f t="shared" si="34"/>
        <v>0 - 10 Tahun</v>
      </c>
      <c r="I720" s="190" t="s">
        <v>3341</v>
      </c>
      <c r="J720" s="190" t="s">
        <v>3342</v>
      </c>
      <c r="K720" s="190" t="s">
        <v>3343</v>
      </c>
      <c r="L720" s="190" t="s">
        <v>82</v>
      </c>
      <c r="M720" s="190" t="s">
        <v>4149</v>
      </c>
      <c r="N720" s="190" t="str">
        <f t="shared" si="33"/>
        <v>2017</v>
      </c>
      <c r="O720" s="248" t="s">
        <v>25169</v>
      </c>
    </row>
    <row r="721" spans="1:15">
      <c r="A721" s="190">
        <v>720</v>
      </c>
      <c r="B721" s="190" t="s">
        <v>4152</v>
      </c>
      <c r="C721" s="190" t="s">
        <v>4153</v>
      </c>
      <c r="D721" s="190" t="s">
        <v>2115</v>
      </c>
      <c r="E721" s="190" t="s">
        <v>32</v>
      </c>
      <c r="F721" s="190"/>
      <c r="G721" s="190">
        <f t="shared" si="35"/>
        <v>4</v>
      </c>
      <c r="H721" s="190" t="str">
        <f t="shared" si="34"/>
        <v>0 - 10 Tahun</v>
      </c>
      <c r="I721" s="190" t="s">
        <v>3341</v>
      </c>
      <c r="J721" s="190" t="s">
        <v>3342</v>
      </c>
      <c r="K721" s="190" t="s">
        <v>3343</v>
      </c>
      <c r="L721" s="190" t="s">
        <v>82</v>
      </c>
      <c r="M721" s="190" t="s">
        <v>4149</v>
      </c>
      <c r="N721" s="190" t="str">
        <f t="shared" si="33"/>
        <v>2017</v>
      </c>
      <c r="O721" s="248" t="s">
        <v>25170</v>
      </c>
    </row>
    <row r="722" spans="1:15">
      <c r="A722" s="190">
        <v>721</v>
      </c>
      <c r="B722" s="190" t="s">
        <v>4154</v>
      </c>
      <c r="C722" s="190" t="s">
        <v>4155</v>
      </c>
      <c r="D722" s="190" t="s">
        <v>2115</v>
      </c>
      <c r="E722" s="190" t="s">
        <v>32</v>
      </c>
      <c r="F722" s="190"/>
      <c r="G722" s="190">
        <f t="shared" si="35"/>
        <v>4</v>
      </c>
      <c r="H722" s="190" t="str">
        <f t="shared" si="34"/>
        <v>0 - 10 Tahun</v>
      </c>
      <c r="I722" s="190" t="s">
        <v>3341</v>
      </c>
      <c r="J722" s="190" t="s">
        <v>3342</v>
      </c>
      <c r="K722" s="190" t="s">
        <v>3343</v>
      </c>
      <c r="L722" s="190" t="s">
        <v>82</v>
      </c>
      <c r="M722" s="190" t="s">
        <v>4149</v>
      </c>
      <c r="N722" s="190" t="str">
        <f t="shared" si="33"/>
        <v>2017</v>
      </c>
      <c r="O722" s="248" t="s">
        <v>25171</v>
      </c>
    </row>
    <row r="723" spans="1:15">
      <c r="A723" s="190">
        <v>722</v>
      </c>
      <c r="B723" s="190" t="s">
        <v>4156</v>
      </c>
      <c r="C723" s="190" t="s">
        <v>4157</v>
      </c>
      <c r="D723" s="190" t="s">
        <v>2115</v>
      </c>
      <c r="E723" s="190" t="s">
        <v>32</v>
      </c>
      <c r="F723" s="190"/>
      <c r="G723" s="190">
        <f t="shared" si="35"/>
        <v>4</v>
      </c>
      <c r="H723" s="190" t="str">
        <f t="shared" si="34"/>
        <v>0 - 10 Tahun</v>
      </c>
      <c r="I723" s="190" t="s">
        <v>3341</v>
      </c>
      <c r="J723" s="190" t="s">
        <v>3342</v>
      </c>
      <c r="K723" s="190" t="s">
        <v>3343</v>
      </c>
      <c r="L723" s="190" t="s">
        <v>82</v>
      </c>
      <c r="M723" s="190" t="s">
        <v>4149</v>
      </c>
      <c r="N723" s="190" t="str">
        <f t="shared" si="33"/>
        <v>2017</v>
      </c>
      <c r="O723" s="248" t="s">
        <v>25172</v>
      </c>
    </row>
    <row r="724" spans="1:15">
      <c r="A724" s="190">
        <v>723</v>
      </c>
      <c r="B724" s="190" t="s">
        <v>4158</v>
      </c>
      <c r="C724" s="190" t="s">
        <v>4159</v>
      </c>
      <c r="D724" s="190" t="s">
        <v>2115</v>
      </c>
      <c r="E724" s="190" t="s">
        <v>32</v>
      </c>
      <c r="F724" s="190"/>
      <c r="G724" s="190">
        <f t="shared" si="35"/>
        <v>4</v>
      </c>
      <c r="H724" s="190" t="str">
        <f t="shared" si="34"/>
        <v>0 - 10 Tahun</v>
      </c>
      <c r="I724" s="190" t="s">
        <v>3341</v>
      </c>
      <c r="J724" s="190" t="s">
        <v>3342</v>
      </c>
      <c r="K724" s="190" t="s">
        <v>3343</v>
      </c>
      <c r="L724" s="190" t="s">
        <v>82</v>
      </c>
      <c r="M724" s="190" t="s">
        <v>4149</v>
      </c>
      <c r="N724" s="190" t="str">
        <f t="shared" si="33"/>
        <v>2017</v>
      </c>
      <c r="O724" s="248" t="s">
        <v>25173</v>
      </c>
    </row>
    <row r="725" spans="1:15">
      <c r="A725" s="190">
        <v>724</v>
      </c>
      <c r="B725" s="190" t="s">
        <v>4160</v>
      </c>
      <c r="C725" s="190" t="s">
        <v>4161</v>
      </c>
      <c r="D725" s="190" t="s">
        <v>2115</v>
      </c>
      <c r="E725" s="190" t="s">
        <v>32</v>
      </c>
      <c r="F725" s="190"/>
      <c r="G725" s="190">
        <f t="shared" si="35"/>
        <v>4</v>
      </c>
      <c r="H725" s="190" t="str">
        <f t="shared" si="34"/>
        <v>0 - 10 Tahun</v>
      </c>
      <c r="I725" s="190" t="s">
        <v>3341</v>
      </c>
      <c r="J725" s="190" t="s">
        <v>3342</v>
      </c>
      <c r="K725" s="190" t="s">
        <v>3343</v>
      </c>
      <c r="L725" s="190" t="s">
        <v>82</v>
      </c>
      <c r="M725" s="190" t="s">
        <v>4149</v>
      </c>
      <c r="N725" s="190" t="str">
        <f t="shared" si="33"/>
        <v>2017</v>
      </c>
      <c r="O725" s="248" t="s">
        <v>25174</v>
      </c>
    </row>
    <row r="726" spans="1:15">
      <c r="A726" s="190">
        <v>725</v>
      </c>
      <c r="B726" s="190" t="s">
        <v>4162</v>
      </c>
      <c r="C726" s="190" t="s">
        <v>4163</v>
      </c>
      <c r="D726" s="190" t="s">
        <v>2115</v>
      </c>
      <c r="E726" s="190" t="s">
        <v>32</v>
      </c>
      <c r="F726" s="190"/>
      <c r="G726" s="190">
        <f t="shared" si="35"/>
        <v>4</v>
      </c>
      <c r="H726" s="190" t="str">
        <f t="shared" si="34"/>
        <v>0 - 10 Tahun</v>
      </c>
      <c r="I726" s="190" t="s">
        <v>3341</v>
      </c>
      <c r="J726" s="190" t="s">
        <v>3342</v>
      </c>
      <c r="K726" s="190" t="s">
        <v>3343</v>
      </c>
      <c r="L726" s="190" t="s">
        <v>82</v>
      </c>
      <c r="M726" s="190" t="s">
        <v>4149</v>
      </c>
      <c r="N726" s="190" t="str">
        <f t="shared" si="33"/>
        <v>2017</v>
      </c>
      <c r="O726" s="248" t="s">
        <v>25175</v>
      </c>
    </row>
    <row r="727" spans="1:15">
      <c r="A727" s="190">
        <v>726</v>
      </c>
      <c r="B727" s="190" t="s">
        <v>4164</v>
      </c>
      <c r="C727" s="190" t="s">
        <v>4165</v>
      </c>
      <c r="D727" s="190" t="s">
        <v>2115</v>
      </c>
      <c r="E727" s="190" t="s">
        <v>32</v>
      </c>
      <c r="F727" s="190"/>
      <c r="G727" s="190">
        <f t="shared" si="35"/>
        <v>4</v>
      </c>
      <c r="H727" s="190" t="str">
        <f t="shared" si="34"/>
        <v>0 - 10 Tahun</v>
      </c>
      <c r="I727" s="190" t="s">
        <v>3341</v>
      </c>
      <c r="J727" s="190" t="s">
        <v>3342</v>
      </c>
      <c r="K727" s="190" t="s">
        <v>3343</v>
      </c>
      <c r="L727" s="190" t="s">
        <v>82</v>
      </c>
      <c r="M727" s="190" t="s">
        <v>4149</v>
      </c>
      <c r="N727" s="190" t="str">
        <f t="shared" si="33"/>
        <v>2017</v>
      </c>
      <c r="O727" s="248" t="s">
        <v>25176</v>
      </c>
    </row>
    <row r="728" spans="1:15">
      <c r="A728" s="190">
        <v>727</v>
      </c>
      <c r="B728" s="190" t="s">
        <v>4166</v>
      </c>
      <c r="C728" s="190" t="s">
        <v>4167</v>
      </c>
      <c r="D728" s="190" t="s">
        <v>2115</v>
      </c>
      <c r="E728" s="190" t="s">
        <v>32</v>
      </c>
      <c r="F728" s="190"/>
      <c r="G728" s="190">
        <f t="shared" si="35"/>
        <v>4</v>
      </c>
      <c r="H728" s="190" t="str">
        <f t="shared" si="34"/>
        <v>0 - 10 Tahun</v>
      </c>
      <c r="I728" s="190" t="s">
        <v>3341</v>
      </c>
      <c r="J728" s="190" t="s">
        <v>3342</v>
      </c>
      <c r="K728" s="190" t="s">
        <v>3343</v>
      </c>
      <c r="L728" s="190" t="s">
        <v>82</v>
      </c>
      <c r="M728" s="190" t="s">
        <v>4149</v>
      </c>
      <c r="N728" s="190" t="str">
        <f t="shared" si="33"/>
        <v>2017</v>
      </c>
      <c r="O728" s="248" t="s">
        <v>25177</v>
      </c>
    </row>
    <row r="729" spans="1:15">
      <c r="A729" s="190">
        <v>728</v>
      </c>
      <c r="B729" s="190" t="s">
        <v>4168</v>
      </c>
      <c r="C729" s="190" t="s">
        <v>4169</v>
      </c>
      <c r="D729" s="190" t="s">
        <v>1832</v>
      </c>
      <c r="E729" s="190" t="s">
        <v>60</v>
      </c>
      <c r="F729" s="190"/>
      <c r="G729" s="190">
        <f t="shared" si="35"/>
        <v>4</v>
      </c>
      <c r="H729" s="190" t="str">
        <f t="shared" si="34"/>
        <v>0 - 10 Tahun</v>
      </c>
      <c r="I729" s="190" t="s">
        <v>3341</v>
      </c>
      <c r="J729" s="190" t="s">
        <v>3342</v>
      </c>
      <c r="K729" s="190" t="s">
        <v>3343</v>
      </c>
      <c r="L729" s="190" t="s">
        <v>82</v>
      </c>
      <c r="M729" s="190" t="s">
        <v>4149</v>
      </c>
      <c r="N729" s="190" t="str">
        <f t="shared" si="33"/>
        <v>2017</v>
      </c>
      <c r="O729" s="248" t="s">
        <v>25178</v>
      </c>
    </row>
    <row r="730" spans="1:15">
      <c r="A730" s="190">
        <v>729</v>
      </c>
      <c r="B730" s="190" t="s">
        <v>4170</v>
      </c>
      <c r="C730" s="190" t="s">
        <v>4171</v>
      </c>
      <c r="D730" s="190" t="s">
        <v>1832</v>
      </c>
      <c r="E730" s="190" t="s">
        <v>60</v>
      </c>
      <c r="F730" s="190"/>
      <c r="G730" s="190">
        <f t="shared" si="35"/>
        <v>4</v>
      </c>
      <c r="H730" s="190" t="str">
        <f t="shared" si="34"/>
        <v>0 - 10 Tahun</v>
      </c>
      <c r="I730" s="190" t="s">
        <v>3341</v>
      </c>
      <c r="J730" s="190" t="s">
        <v>3342</v>
      </c>
      <c r="K730" s="190" t="s">
        <v>3343</v>
      </c>
      <c r="L730" s="190" t="s">
        <v>82</v>
      </c>
      <c r="M730" s="190" t="s">
        <v>4149</v>
      </c>
      <c r="N730" s="190" t="str">
        <f t="shared" si="33"/>
        <v>2017</v>
      </c>
      <c r="O730" s="248" t="s">
        <v>25179</v>
      </c>
    </row>
    <row r="731" spans="1:15">
      <c r="A731" s="190">
        <v>730</v>
      </c>
      <c r="B731" s="190" t="s">
        <v>4172</v>
      </c>
      <c r="C731" s="190" t="s">
        <v>4173</v>
      </c>
      <c r="D731" s="190" t="s">
        <v>1832</v>
      </c>
      <c r="E731" s="190" t="s">
        <v>60</v>
      </c>
      <c r="F731" s="190"/>
      <c r="G731" s="190">
        <f t="shared" si="35"/>
        <v>4</v>
      </c>
      <c r="H731" s="190" t="str">
        <f t="shared" si="34"/>
        <v>0 - 10 Tahun</v>
      </c>
      <c r="I731" s="190" t="s">
        <v>3341</v>
      </c>
      <c r="J731" s="190" t="s">
        <v>3342</v>
      </c>
      <c r="K731" s="190" t="s">
        <v>3343</v>
      </c>
      <c r="L731" s="190" t="s">
        <v>82</v>
      </c>
      <c r="M731" s="190" t="s">
        <v>4149</v>
      </c>
      <c r="N731" s="190" t="str">
        <f t="shared" si="33"/>
        <v>2017</v>
      </c>
      <c r="O731" s="248" t="s">
        <v>25180</v>
      </c>
    </row>
    <row r="732" spans="1:15">
      <c r="A732" s="190">
        <v>731</v>
      </c>
      <c r="B732" s="190" t="s">
        <v>4174</v>
      </c>
      <c r="C732" s="190" t="s">
        <v>4175</v>
      </c>
      <c r="D732" s="190" t="s">
        <v>1832</v>
      </c>
      <c r="E732" s="190" t="s">
        <v>60</v>
      </c>
      <c r="F732" s="190"/>
      <c r="G732" s="190">
        <f t="shared" si="35"/>
        <v>4</v>
      </c>
      <c r="H732" s="190" t="str">
        <f t="shared" si="34"/>
        <v>0 - 10 Tahun</v>
      </c>
      <c r="I732" s="190" t="s">
        <v>3341</v>
      </c>
      <c r="J732" s="190" t="s">
        <v>3342</v>
      </c>
      <c r="K732" s="190" t="s">
        <v>3343</v>
      </c>
      <c r="L732" s="190" t="s">
        <v>82</v>
      </c>
      <c r="M732" s="190" t="s">
        <v>4149</v>
      </c>
      <c r="N732" s="190" t="str">
        <f t="shared" si="33"/>
        <v>2017</v>
      </c>
      <c r="O732" s="248" t="s">
        <v>25181</v>
      </c>
    </row>
    <row r="733" spans="1:15">
      <c r="A733" s="190">
        <v>732</v>
      </c>
      <c r="B733" s="190" t="s">
        <v>4176</v>
      </c>
      <c r="C733" s="190" t="s">
        <v>4177</v>
      </c>
      <c r="D733" s="190" t="s">
        <v>2113</v>
      </c>
      <c r="E733" s="190" t="s">
        <v>62</v>
      </c>
      <c r="F733" s="190"/>
      <c r="G733" s="190">
        <f t="shared" si="35"/>
        <v>4</v>
      </c>
      <c r="H733" s="190" t="str">
        <f t="shared" si="34"/>
        <v>0 - 10 Tahun</v>
      </c>
      <c r="I733" s="190" t="s">
        <v>3341</v>
      </c>
      <c r="J733" s="190" t="s">
        <v>3342</v>
      </c>
      <c r="K733" s="190" t="s">
        <v>3343</v>
      </c>
      <c r="L733" s="190" t="s">
        <v>82</v>
      </c>
      <c r="M733" s="190" t="s">
        <v>4149</v>
      </c>
      <c r="N733" s="190" t="str">
        <f t="shared" si="33"/>
        <v>2017</v>
      </c>
      <c r="O733" s="248" t="s">
        <v>25182</v>
      </c>
    </row>
    <row r="734" spans="1:15">
      <c r="A734" s="190">
        <v>733</v>
      </c>
      <c r="B734" s="190" t="s">
        <v>4178</v>
      </c>
      <c r="C734" s="190" t="s">
        <v>4179</v>
      </c>
      <c r="D734" s="190" t="s">
        <v>2113</v>
      </c>
      <c r="E734" s="190" t="s">
        <v>62</v>
      </c>
      <c r="F734" s="190"/>
      <c r="G734" s="190">
        <f t="shared" si="35"/>
        <v>4</v>
      </c>
      <c r="H734" s="190" t="str">
        <f t="shared" si="34"/>
        <v>0 - 10 Tahun</v>
      </c>
      <c r="I734" s="190" t="s">
        <v>3341</v>
      </c>
      <c r="J734" s="190" t="s">
        <v>3342</v>
      </c>
      <c r="K734" s="190" t="s">
        <v>3343</v>
      </c>
      <c r="L734" s="190" t="s">
        <v>82</v>
      </c>
      <c r="M734" s="190" t="s">
        <v>4149</v>
      </c>
      <c r="N734" s="190" t="str">
        <f t="shared" si="33"/>
        <v>2017</v>
      </c>
      <c r="O734" s="248" t="s">
        <v>25183</v>
      </c>
    </row>
    <row r="735" spans="1:15">
      <c r="A735" s="190">
        <v>734</v>
      </c>
      <c r="B735" s="190" t="s">
        <v>4180</v>
      </c>
      <c r="C735" s="190" t="s">
        <v>4181</v>
      </c>
      <c r="D735" s="190" t="s">
        <v>1832</v>
      </c>
      <c r="E735" s="190" t="s">
        <v>60</v>
      </c>
      <c r="F735" s="190"/>
      <c r="G735" s="190">
        <f t="shared" si="35"/>
        <v>4</v>
      </c>
      <c r="H735" s="190" t="str">
        <f t="shared" si="34"/>
        <v>0 - 10 Tahun</v>
      </c>
      <c r="I735" s="190" t="s">
        <v>3341</v>
      </c>
      <c r="J735" s="190" t="s">
        <v>3342</v>
      </c>
      <c r="K735" s="190" t="s">
        <v>3343</v>
      </c>
      <c r="L735" s="190" t="s">
        <v>82</v>
      </c>
      <c r="M735" s="190" t="s">
        <v>4149</v>
      </c>
      <c r="N735" s="190" t="str">
        <f t="shared" si="33"/>
        <v>2017</v>
      </c>
      <c r="O735" s="248" t="s">
        <v>25184</v>
      </c>
    </row>
    <row r="736" spans="1:15">
      <c r="A736" s="190">
        <v>735</v>
      </c>
      <c r="B736" s="190" t="s">
        <v>4182</v>
      </c>
      <c r="C736" s="190" t="s">
        <v>4183</v>
      </c>
      <c r="D736" s="190" t="s">
        <v>1832</v>
      </c>
      <c r="E736" s="190" t="s">
        <v>60</v>
      </c>
      <c r="F736" s="190"/>
      <c r="G736" s="190">
        <f t="shared" si="35"/>
        <v>4</v>
      </c>
      <c r="H736" s="190" t="str">
        <f t="shared" si="34"/>
        <v>0 - 10 Tahun</v>
      </c>
      <c r="I736" s="190" t="s">
        <v>3341</v>
      </c>
      <c r="J736" s="190" t="s">
        <v>3342</v>
      </c>
      <c r="K736" s="190" t="s">
        <v>3343</v>
      </c>
      <c r="L736" s="190" t="s">
        <v>82</v>
      </c>
      <c r="M736" s="190" t="s">
        <v>4149</v>
      </c>
      <c r="N736" s="190" t="str">
        <f t="shared" si="33"/>
        <v>2017</v>
      </c>
      <c r="O736" s="248" t="s">
        <v>25185</v>
      </c>
    </row>
    <row r="737" spans="1:15">
      <c r="A737" s="190">
        <v>736</v>
      </c>
      <c r="B737" s="190" t="s">
        <v>4184</v>
      </c>
      <c r="C737" s="190" t="s">
        <v>4185</v>
      </c>
      <c r="D737" s="190" t="s">
        <v>1832</v>
      </c>
      <c r="E737" s="190" t="s">
        <v>60</v>
      </c>
      <c r="F737" s="190"/>
      <c r="G737" s="190">
        <f t="shared" si="35"/>
        <v>4</v>
      </c>
      <c r="H737" s="190" t="str">
        <f t="shared" si="34"/>
        <v>0 - 10 Tahun</v>
      </c>
      <c r="I737" s="190" t="s">
        <v>3341</v>
      </c>
      <c r="J737" s="190" t="s">
        <v>3342</v>
      </c>
      <c r="K737" s="190" t="s">
        <v>3343</v>
      </c>
      <c r="L737" s="190" t="s">
        <v>82</v>
      </c>
      <c r="M737" s="190" t="s">
        <v>4149</v>
      </c>
      <c r="N737" s="190" t="str">
        <f t="shared" si="33"/>
        <v>2017</v>
      </c>
      <c r="O737" s="248" t="s">
        <v>25186</v>
      </c>
    </row>
    <row r="738" spans="1:15">
      <c r="A738" s="190">
        <v>737</v>
      </c>
      <c r="B738" s="190" t="s">
        <v>4186</v>
      </c>
      <c r="C738" s="190" t="s">
        <v>4187</v>
      </c>
      <c r="D738" s="190" t="s">
        <v>1832</v>
      </c>
      <c r="E738" s="190" t="s">
        <v>60</v>
      </c>
      <c r="F738" s="190"/>
      <c r="G738" s="190">
        <f t="shared" si="35"/>
        <v>4</v>
      </c>
      <c r="H738" s="190" t="str">
        <f t="shared" si="34"/>
        <v>0 - 10 Tahun</v>
      </c>
      <c r="I738" s="190" t="s">
        <v>3341</v>
      </c>
      <c r="J738" s="190" t="s">
        <v>3342</v>
      </c>
      <c r="K738" s="190" t="s">
        <v>3343</v>
      </c>
      <c r="L738" s="190" t="s">
        <v>82</v>
      </c>
      <c r="M738" s="190" t="s">
        <v>4149</v>
      </c>
      <c r="N738" s="190" t="str">
        <f t="shared" ref="N738:N801" si="36">RIGHT(M738,4)</f>
        <v>2017</v>
      </c>
      <c r="O738" s="248" t="s">
        <v>25187</v>
      </c>
    </row>
    <row r="739" spans="1:15">
      <c r="A739" s="190">
        <v>738</v>
      </c>
      <c r="B739" s="190" t="s">
        <v>4188</v>
      </c>
      <c r="C739" s="190" t="s">
        <v>4189</v>
      </c>
      <c r="D739" s="190" t="s">
        <v>1832</v>
      </c>
      <c r="E739" s="190" t="s">
        <v>60</v>
      </c>
      <c r="F739" s="190"/>
      <c r="G739" s="190">
        <f t="shared" si="35"/>
        <v>4</v>
      </c>
      <c r="H739" s="190" t="str">
        <f t="shared" si="34"/>
        <v>0 - 10 Tahun</v>
      </c>
      <c r="I739" s="190" t="s">
        <v>3341</v>
      </c>
      <c r="J739" s="190" t="s">
        <v>3342</v>
      </c>
      <c r="K739" s="190" t="s">
        <v>3343</v>
      </c>
      <c r="L739" s="190" t="s">
        <v>82</v>
      </c>
      <c r="M739" s="190" t="s">
        <v>4149</v>
      </c>
      <c r="N739" s="190" t="str">
        <f t="shared" si="36"/>
        <v>2017</v>
      </c>
      <c r="O739" s="248" t="s">
        <v>25188</v>
      </c>
    </row>
    <row r="740" spans="1:15">
      <c r="A740" s="190">
        <v>739</v>
      </c>
      <c r="B740" s="190" t="s">
        <v>4190</v>
      </c>
      <c r="C740" s="190" t="s">
        <v>4191</v>
      </c>
      <c r="D740" s="190" t="s">
        <v>1832</v>
      </c>
      <c r="E740" s="190" t="s">
        <v>60</v>
      </c>
      <c r="F740" s="190"/>
      <c r="G740" s="190">
        <f t="shared" si="35"/>
        <v>4</v>
      </c>
      <c r="H740" s="190" t="str">
        <f t="shared" si="34"/>
        <v>0 - 10 Tahun</v>
      </c>
      <c r="I740" s="190" t="s">
        <v>3341</v>
      </c>
      <c r="J740" s="190" t="s">
        <v>3342</v>
      </c>
      <c r="K740" s="190" t="s">
        <v>3343</v>
      </c>
      <c r="L740" s="190" t="s">
        <v>82</v>
      </c>
      <c r="M740" s="190" t="s">
        <v>4149</v>
      </c>
      <c r="N740" s="190" t="str">
        <f t="shared" si="36"/>
        <v>2017</v>
      </c>
      <c r="O740" s="248" t="s">
        <v>25189</v>
      </c>
    </row>
    <row r="741" spans="1:15">
      <c r="A741" s="190">
        <v>740</v>
      </c>
      <c r="B741" s="190" t="s">
        <v>4192</v>
      </c>
      <c r="C741" s="190" t="s">
        <v>4193</v>
      </c>
      <c r="D741" s="190" t="s">
        <v>1832</v>
      </c>
      <c r="E741" s="190" t="s">
        <v>60</v>
      </c>
      <c r="F741" s="190"/>
      <c r="G741" s="190">
        <f t="shared" si="35"/>
        <v>4</v>
      </c>
      <c r="H741" s="190" t="str">
        <f t="shared" si="34"/>
        <v>0 - 10 Tahun</v>
      </c>
      <c r="I741" s="190" t="s">
        <v>3341</v>
      </c>
      <c r="J741" s="190" t="s">
        <v>3342</v>
      </c>
      <c r="K741" s="190" t="s">
        <v>3343</v>
      </c>
      <c r="L741" s="190" t="s">
        <v>82</v>
      </c>
      <c r="M741" s="190" t="s">
        <v>4149</v>
      </c>
      <c r="N741" s="190" t="str">
        <f t="shared" si="36"/>
        <v>2017</v>
      </c>
      <c r="O741" s="248" t="s">
        <v>25190</v>
      </c>
    </row>
    <row r="742" spans="1:15">
      <c r="A742" s="190">
        <v>741</v>
      </c>
      <c r="B742" s="190" t="s">
        <v>4194</v>
      </c>
      <c r="C742" s="190" t="s">
        <v>4195</v>
      </c>
      <c r="D742" s="190" t="s">
        <v>1832</v>
      </c>
      <c r="E742" s="190" t="s">
        <v>60</v>
      </c>
      <c r="F742" s="190"/>
      <c r="G742" s="190">
        <f t="shared" si="35"/>
        <v>4</v>
      </c>
      <c r="H742" s="190" t="str">
        <f t="shared" si="34"/>
        <v>0 - 10 Tahun</v>
      </c>
      <c r="I742" s="190" t="s">
        <v>3341</v>
      </c>
      <c r="J742" s="190" t="s">
        <v>3342</v>
      </c>
      <c r="K742" s="190" t="s">
        <v>3343</v>
      </c>
      <c r="L742" s="190" t="s">
        <v>82</v>
      </c>
      <c r="M742" s="190" t="s">
        <v>4149</v>
      </c>
      <c r="N742" s="190" t="str">
        <f t="shared" si="36"/>
        <v>2017</v>
      </c>
      <c r="O742" s="248" t="s">
        <v>25191</v>
      </c>
    </row>
    <row r="743" spans="1:15">
      <c r="A743" s="190">
        <v>742</v>
      </c>
      <c r="B743" s="190" t="s">
        <v>4196</v>
      </c>
      <c r="C743" s="190" t="s">
        <v>4197</v>
      </c>
      <c r="D743" s="190" t="s">
        <v>2113</v>
      </c>
      <c r="E743" s="190" t="s">
        <v>62</v>
      </c>
      <c r="F743" s="190"/>
      <c r="G743" s="190">
        <f t="shared" si="35"/>
        <v>4</v>
      </c>
      <c r="H743" s="190" t="str">
        <f t="shared" si="34"/>
        <v>0 - 10 Tahun</v>
      </c>
      <c r="I743" s="190" t="s">
        <v>3341</v>
      </c>
      <c r="J743" s="190" t="s">
        <v>3342</v>
      </c>
      <c r="K743" s="190" t="s">
        <v>3343</v>
      </c>
      <c r="L743" s="190" t="s">
        <v>82</v>
      </c>
      <c r="M743" s="190" t="s">
        <v>4149</v>
      </c>
      <c r="N743" s="190" t="str">
        <f t="shared" si="36"/>
        <v>2017</v>
      </c>
      <c r="O743" s="248" t="s">
        <v>25192</v>
      </c>
    </row>
    <row r="744" spans="1:15">
      <c r="A744" s="190">
        <v>743</v>
      </c>
      <c r="B744" s="190" t="s">
        <v>4198</v>
      </c>
      <c r="C744" s="190" t="s">
        <v>4199</v>
      </c>
      <c r="D744" s="190" t="s">
        <v>2113</v>
      </c>
      <c r="E744" s="190" t="s">
        <v>62</v>
      </c>
      <c r="F744" s="190"/>
      <c r="G744" s="190">
        <f t="shared" si="35"/>
        <v>4</v>
      </c>
      <c r="H744" s="190" t="str">
        <f t="shared" si="34"/>
        <v>0 - 10 Tahun</v>
      </c>
      <c r="I744" s="190" t="s">
        <v>3341</v>
      </c>
      <c r="J744" s="190" t="s">
        <v>3342</v>
      </c>
      <c r="K744" s="190" t="s">
        <v>3343</v>
      </c>
      <c r="L744" s="190" t="s">
        <v>82</v>
      </c>
      <c r="M744" s="190" t="s">
        <v>4149</v>
      </c>
      <c r="N744" s="190" t="str">
        <f t="shared" si="36"/>
        <v>2017</v>
      </c>
      <c r="O744" s="248" t="s">
        <v>25193</v>
      </c>
    </row>
    <row r="745" spans="1:15">
      <c r="A745" s="190">
        <v>744</v>
      </c>
      <c r="B745" s="190" t="s">
        <v>4200</v>
      </c>
      <c r="C745" s="190" t="s">
        <v>4201</v>
      </c>
      <c r="D745" s="190" t="s">
        <v>1832</v>
      </c>
      <c r="E745" s="190" t="s">
        <v>60</v>
      </c>
      <c r="F745" s="190"/>
      <c r="G745" s="190">
        <f t="shared" si="35"/>
        <v>4</v>
      </c>
      <c r="H745" s="190" t="str">
        <f t="shared" si="34"/>
        <v>0 - 10 Tahun</v>
      </c>
      <c r="I745" s="190" t="s">
        <v>3341</v>
      </c>
      <c r="J745" s="190" t="s">
        <v>3342</v>
      </c>
      <c r="K745" s="190" t="s">
        <v>3343</v>
      </c>
      <c r="L745" s="190" t="s">
        <v>82</v>
      </c>
      <c r="M745" s="190" t="s">
        <v>4149</v>
      </c>
      <c r="N745" s="190" t="str">
        <f t="shared" si="36"/>
        <v>2017</v>
      </c>
      <c r="O745" s="248" t="s">
        <v>25194</v>
      </c>
    </row>
    <row r="746" spans="1:15">
      <c r="A746" s="190">
        <v>745</v>
      </c>
      <c r="B746" s="190" t="s">
        <v>4202</v>
      </c>
      <c r="C746" s="190" t="s">
        <v>4203</v>
      </c>
      <c r="D746" s="190" t="s">
        <v>1832</v>
      </c>
      <c r="E746" s="190" t="s">
        <v>60</v>
      </c>
      <c r="F746" s="190"/>
      <c r="G746" s="190">
        <f t="shared" si="35"/>
        <v>4</v>
      </c>
      <c r="H746" s="190" t="str">
        <f t="shared" si="34"/>
        <v>0 - 10 Tahun</v>
      </c>
      <c r="I746" s="190" t="s">
        <v>3341</v>
      </c>
      <c r="J746" s="190" t="s">
        <v>3342</v>
      </c>
      <c r="K746" s="190" t="s">
        <v>3343</v>
      </c>
      <c r="L746" s="190" t="s">
        <v>82</v>
      </c>
      <c r="M746" s="190" t="s">
        <v>4149</v>
      </c>
      <c r="N746" s="190" t="str">
        <f t="shared" si="36"/>
        <v>2017</v>
      </c>
      <c r="O746" s="248" t="s">
        <v>25195</v>
      </c>
    </row>
    <row r="747" spans="1:15">
      <c r="A747" s="190">
        <v>746</v>
      </c>
      <c r="B747" s="190" t="s">
        <v>4204</v>
      </c>
      <c r="C747" s="190" t="s">
        <v>4205</v>
      </c>
      <c r="D747" s="190" t="s">
        <v>1832</v>
      </c>
      <c r="E747" s="190" t="s">
        <v>60</v>
      </c>
      <c r="F747" s="190"/>
      <c r="G747" s="190">
        <f t="shared" si="35"/>
        <v>4</v>
      </c>
      <c r="H747" s="190" t="str">
        <f t="shared" si="34"/>
        <v>0 - 10 Tahun</v>
      </c>
      <c r="I747" s="190" t="s">
        <v>3341</v>
      </c>
      <c r="J747" s="190" t="s">
        <v>3342</v>
      </c>
      <c r="K747" s="190" t="s">
        <v>3343</v>
      </c>
      <c r="L747" s="190" t="s">
        <v>82</v>
      </c>
      <c r="M747" s="190" t="s">
        <v>4149</v>
      </c>
      <c r="N747" s="190" t="str">
        <f t="shared" si="36"/>
        <v>2017</v>
      </c>
      <c r="O747" s="248" t="s">
        <v>25196</v>
      </c>
    </row>
    <row r="748" spans="1:15">
      <c r="A748" s="190">
        <v>747</v>
      </c>
      <c r="B748" s="190" t="s">
        <v>4206</v>
      </c>
      <c r="C748" s="190" t="s">
        <v>4207</v>
      </c>
      <c r="D748" s="190" t="s">
        <v>1832</v>
      </c>
      <c r="E748" s="190" t="s">
        <v>60</v>
      </c>
      <c r="F748" s="190"/>
      <c r="G748" s="190">
        <f t="shared" si="35"/>
        <v>4</v>
      </c>
      <c r="H748" s="190" t="str">
        <f t="shared" si="34"/>
        <v>0 - 10 Tahun</v>
      </c>
      <c r="I748" s="190" t="s">
        <v>3341</v>
      </c>
      <c r="J748" s="190" t="s">
        <v>3342</v>
      </c>
      <c r="K748" s="190" t="s">
        <v>3343</v>
      </c>
      <c r="L748" s="190" t="s">
        <v>82</v>
      </c>
      <c r="M748" s="190" t="s">
        <v>4149</v>
      </c>
      <c r="N748" s="190" t="str">
        <f t="shared" si="36"/>
        <v>2017</v>
      </c>
      <c r="O748" s="248" t="s">
        <v>25197</v>
      </c>
    </row>
    <row r="749" spans="1:15">
      <c r="A749" s="190">
        <v>748</v>
      </c>
      <c r="B749" s="190" t="s">
        <v>4208</v>
      </c>
      <c r="C749" s="190" t="s">
        <v>4209</v>
      </c>
      <c r="D749" s="190" t="s">
        <v>1832</v>
      </c>
      <c r="E749" s="190" t="s">
        <v>60</v>
      </c>
      <c r="F749" s="190"/>
      <c r="G749" s="190">
        <f t="shared" si="35"/>
        <v>4</v>
      </c>
      <c r="H749" s="190" t="str">
        <f t="shared" si="34"/>
        <v>0 - 10 Tahun</v>
      </c>
      <c r="I749" s="190" t="s">
        <v>3341</v>
      </c>
      <c r="J749" s="190" t="s">
        <v>3342</v>
      </c>
      <c r="K749" s="190" t="s">
        <v>3343</v>
      </c>
      <c r="L749" s="190" t="s">
        <v>82</v>
      </c>
      <c r="M749" s="190" t="s">
        <v>4149</v>
      </c>
      <c r="N749" s="190" t="str">
        <f t="shared" si="36"/>
        <v>2017</v>
      </c>
      <c r="O749" s="248" t="s">
        <v>25198</v>
      </c>
    </row>
    <row r="750" spans="1:15">
      <c r="A750" s="190">
        <v>749</v>
      </c>
      <c r="B750" s="190" t="s">
        <v>4210</v>
      </c>
      <c r="C750" s="190" t="s">
        <v>4211</v>
      </c>
      <c r="D750" s="190" t="s">
        <v>1832</v>
      </c>
      <c r="E750" s="190" t="s">
        <v>60</v>
      </c>
      <c r="F750" s="190"/>
      <c r="G750" s="190">
        <f t="shared" si="35"/>
        <v>4</v>
      </c>
      <c r="H750" s="190" t="str">
        <f t="shared" si="34"/>
        <v>0 - 10 Tahun</v>
      </c>
      <c r="I750" s="190" t="s">
        <v>3341</v>
      </c>
      <c r="J750" s="190" t="s">
        <v>3342</v>
      </c>
      <c r="K750" s="190" t="s">
        <v>3343</v>
      </c>
      <c r="L750" s="190" t="s">
        <v>82</v>
      </c>
      <c r="M750" s="190" t="s">
        <v>4149</v>
      </c>
      <c r="N750" s="190" t="str">
        <f t="shared" si="36"/>
        <v>2017</v>
      </c>
      <c r="O750" s="248" t="s">
        <v>25199</v>
      </c>
    </row>
    <row r="751" spans="1:15">
      <c r="A751" s="190">
        <v>750</v>
      </c>
      <c r="B751" s="190" t="s">
        <v>4212</v>
      </c>
      <c r="C751" s="190" t="s">
        <v>4213</v>
      </c>
      <c r="D751" s="190" t="s">
        <v>1832</v>
      </c>
      <c r="E751" s="190" t="s">
        <v>60</v>
      </c>
      <c r="F751" s="190"/>
      <c r="G751" s="190">
        <f t="shared" si="35"/>
        <v>4</v>
      </c>
      <c r="H751" s="190" t="str">
        <f t="shared" si="34"/>
        <v>0 - 10 Tahun</v>
      </c>
      <c r="I751" s="190" t="s">
        <v>3341</v>
      </c>
      <c r="J751" s="190" t="s">
        <v>3342</v>
      </c>
      <c r="K751" s="190" t="s">
        <v>3343</v>
      </c>
      <c r="L751" s="190" t="s">
        <v>82</v>
      </c>
      <c r="M751" s="190" t="s">
        <v>4149</v>
      </c>
      <c r="N751" s="190" t="str">
        <f t="shared" si="36"/>
        <v>2017</v>
      </c>
      <c r="O751" s="248" t="s">
        <v>25200</v>
      </c>
    </row>
    <row r="752" spans="1:15">
      <c r="A752" s="190">
        <v>751</v>
      </c>
      <c r="B752" s="190" t="s">
        <v>4214</v>
      </c>
      <c r="C752" s="190" t="s">
        <v>4215</v>
      </c>
      <c r="D752" s="190" t="s">
        <v>1832</v>
      </c>
      <c r="E752" s="190" t="s">
        <v>60</v>
      </c>
      <c r="F752" s="190"/>
      <c r="G752" s="190">
        <f t="shared" si="35"/>
        <v>4</v>
      </c>
      <c r="H752" s="190" t="str">
        <f t="shared" si="34"/>
        <v>0 - 10 Tahun</v>
      </c>
      <c r="I752" s="190" t="s">
        <v>3341</v>
      </c>
      <c r="J752" s="190" t="s">
        <v>3342</v>
      </c>
      <c r="K752" s="190" t="s">
        <v>3343</v>
      </c>
      <c r="L752" s="190" t="s">
        <v>82</v>
      </c>
      <c r="M752" s="190" t="s">
        <v>4149</v>
      </c>
      <c r="N752" s="190" t="str">
        <f t="shared" si="36"/>
        <v>2017</v>
      </c>
      <c r="O752" s="248" t="s">
        <v>25201</v>
      </c>
    </row>
    <row r="753" spans="1:15">
      <c r="A753" s="190">
        <v>752</v>
      </c>
      <c r="B753" s="190" t="s">
        <v>4216</v>
      </c>
      <c r="C753" s="190" t="s">
        <v>4217</v>
      </c>
      <c r="D753" s="190" t="s">
        <v>2113</v>
      </c>
      <c r="E753" s="190" t="s">
        <v>62</v>
      </c>
      <c r="F753" s="190"/>
      <c r="G753" s="190">
        <f t="shared" si="35"/>
        <v>4</v>
      </c>
      <c r="H753" s="190" t="str">
        <f t="shared" si="34"/>
        <v>0 - 10 Tahun</v>
      </c>
      <c r="I753" s="190" t="s">
        <v>3341</v>
      </c>
      <c r="J753" s="190" t="s">
        <v>3342</v>
      </c>
      <c r="K753" s="190" t="s">
        <v>3343</v>
      </c>
      <c r="L753" s="190" t="s">
        <v>82</v>
      </c>
      <c r="M753" s="190" t="s">
        <v>4149</v>
      </c>
      <c r="N753" s="190" t="str">
        <f t="shared" si="36"/>
        <v>2017</v>
      </c>
      <c r="O753" s="248" t="s">
        <v>25202</v>
      </c>
    </row>
    <row r="754" spans="1:15">
      <c r="A754" s="190">
        <v>753</v>
      </c>
      <c r="B754" s="190" t="s">
        <v>4218</v>
      </c>
      <c r="C754" s="190" t="s">
        <v>4219</v>
      </c>
      <c r="D754" s="190" t="s">
        <v>2113</v>
      </c>
      <c r="E754" s="190" t="s">
        <v>62</v>
      </c>
      <c r="F754" s="190"/>
      <c r="G754" s="190">
        <f t="shared" si="35"/>
        <v>4</v>
      </c>
      <c r="H754" s="190" t="str">
        <f t="shared" si="34"/>
        <v>0 - 10 Tahun</v>
      </c>
      <c r="I754" s="190" t="s">
        <v>3341</v>
      </c>
      <c r="J754" s="190" t="s">
        <v>3342</v>
      </c>
      <c r="K754" s="190" t="s">
        <v>3343</v>
      </c>
      <c r="L754" s="190" t="s">
        <v>82</v>
      </c>
      <c r="M754" s="190" t="s">
        <v>4149</v>
      </c>
      <c r="N754" s="190" t="str">
        <f t="shared" si="36"/>
        <v>2017</v>
      </c>
      <c r="O754" s="248" t="s">
        <v>25203</v>
      </c>
    </row>
    <row r="755" spans="1:15">
      <c r="A755" s="190">
        <v>754</v>
      </c>
      <c r="B755" s="190" t="s">
        <v>4220</v>
      </c>
      <c r="C755" s="190" t="s">
        <v>4221</v>
      </c>
      <c r="D755" s="190" t="s">
        <v>1832</v>
      </c>
      <c r="E755" s="190" t="s">
        <v>60</v>
      </c>
      <c r="F755" s="190"/>
      <c r="G755" s="190">
        <f t="shared" si="35"/>
        <v>4</v>
      </c>
      <c r="H755" s="190" t="str">
        <f t="shared" si="34"/>
        <v>0 - 10 Tahun</v>
      </c>
      <c r="I755" s="190" t="s">
        <v>3341</v>
      </c>
      <c r="J755" s="190" t="s">
        <v>3342</v>
      </c>
      <c r="K755" s="190" t="s">
        <v>3343</v>
      </c>
      <c r="L755" s="190" t="s">
        <v>82</v>
      </c>
      <c r="M755" s="190" t="s">
        <v>4149</v>
      </c>
      <c r="N755" s="190" t="str">
        <f t="shared" si="36"/>
        <v>2017</v>
      </c>
      <c r="O755" s="248" t="s">
        <v>25204</v>
      </c>
    </row>
    <row r="756" spans="1:15">
      <c r="A756" s="190">
        <v>755</v>
      </c>
      <c r="B756" s="190" t="s">
        <v>4222</v>
      </c>
      <c r="C756" s="190" t="s">
        <v>4223</v>
      </c>
      <c r="D756" s="190" t="s">
        <v>1832</v>
      </c>
      <c r="E756" s="190" t="s">
        <v>60</v>
      </c>
      <c r="F756" s="190"/>
      <c r="G756" s="190">
        <f t="shared" si="35"/>
        <v>4</v>
      </c>
      <c r="H756" s="190" t="str">
        <f t="shared" si="34"/>
        <v>0 - 10 Tahun</v>
      </c>
      <c r="I756" s="190" t="s">
        <v>3341</v>
      </c>
      <c r="J756" s="190" t="s">
        <v>3342</v>
      </c>
      <c r="K756" s="190" t="s">
        <v>3343</v>
      </c>
      <c r="L756" s="190" t="s">
        <v>82</v>
      </c>
      <c r="M756" s="190" t="s">
        <v>4149</v>
      </c>
      <c r="N756" s="190" t="str">
        <f t="shared" si="36"/>
        <v>2017</v>
      </c>
      <c r="O756" s="248" t="s">
        <v>25205</v>
      </c>
    </row>
    <row r="757" spans="1:15">
      <c r="A757" s="190">
        <v>756</v>
      </c>
      <c r="B757" s="190" t="s">
        <v>4224</v>
      </c>
      <c r="C757" s="190" t="s">
        <v>4225</v>
      </c>
      <c r="D757" s="190" t="s">
        <v>1832</v>
      </c>
      <c r="E757" s="190" t="s">
        <v>60</v>
      </c>
      <c r="F757" s="190"/>
      <c r="G757" s="190">
        <f t="shared" si="35"/>
        <v>4</v>
      </c>
      <c r="H757" s="190" t="str">
        <f t="shared" si="34"/>
        <v>0 - 10 Tahun</v>
      </c>
      <c r="I757" s="190" t="s">
        <v>3341</v>
      </c>
      <c r="J757" s="190" t="s">
        <v>3342</v>
      </c>
      <c r="K757" s="190" t="s">
        <v>3343</v>
      </c>
      <c r="L757" s="190" t="s">
        <v>82</v>
      </c>
      <c r="M757" s="190" t="s">
        <v>4149</v>
      </c>
      <c r="N757" s="190" t="str">
        <f t="shared" si="36"/>
        <v>2017</v>
      </c>
      <c r="O757" s="248" t="s">
        <v>25206</v>
      </c>
    </row>
    <row r="758" spans="1:15">
      <c r="A758" s="190">
        <v>757</v>
      </c>
      <c r="B758" s="190" t="s">
        <v>4226</v>
      </c>
      <c r="C758" s="190" t="s">
        <v>4227</v>
      </c>
      <c r="D758" s="190" t="s">
        <v>1832</v>
      </c>
      <c r="E758" s="190" t="s">
        <v>60</v>
      </c>
      <c r="F758" s="190"/>
      <c r="G758" s="190">
        <f t="shared" si="35"/>
        <v>4</v>
      </c>
      <c r="H758" s="190" t="str">
        <f t="shared" si="34"/>
        <v>0 - 10 Tahun</v>
      </c>
      <c r="I758" s="190" t="s">
        <v>3341</v>
      </c>
      <c r="J758" s="190" t="s">
        <v>3342</v>
      </c>
      <c r="K758" s="190" t="s">
        <v>3343</v>
      </c>
      <c r="L758" s="190" t="s">
        <v>82</v>
      </c>
      <c r="M758" s="190" t="s">
        <v>4149</v>
      </c>
      <c r="N758" s="190" t="str">
        <f t="shared" si="36"/>
        <v>2017</v>
      </c>
      <c r="O758" s="248" t="s">
        <v>25207</v>
      </c>
    </row>
    <row r="759" spans="1:15">
      <c r="A759" s="190">
        <v>758</v>
      </c>
      <c r="B759" s="190" t="s">
        <v>4228</v>
      </c>
      <c r="C759" s="190" t="s">
        <v>4229</v>
      </c>
      <c r="D759" s="190" t="s">
        <v>1832</v>
      </c>
      <c r="E759" s="190" t="s">
        <v>60</v>
      </c>
      <c r="F759" s="190"/>
      <c r="G759" s="190">
        <f t="shared" si="35"/>
        <v>4</v>
      </c>
      <c r="H759" s="190" t="str">
        <f t="shared" si="34"/>
        <v>0 - 10 Tahun</v>
      </c>
      <c r="I759" s="190" t="s">
        <v>3341</v>
      </c>
      <c r="J759" s="190" t="s">
        <v>3342</v>
      </c>
      <c r="K759" s="190" t="s">
        <v>3343</v>
      </c>
      <c r="L759" s="190" t="s">
        <v>82</v>
      </c>
      <c r="M759" s="190" t="s">
        <v>4149</v>
      </c>
      <c r="N759" s="190" t="str">
        <f t="shared" si="36"/>
        <v>2017</v>
      </c>
      <c r="O759" s="248" t="s">
        <v>25208</v>
      </c>
    </row>
    <row r="760" spans="1:15">
      <c r="A760" s="190">
        <v>759</v>
      </c>
      <c r="B760" s="190" t="s">
        <v>4230</v>
      </c>
      <c r="C760" s="190" t="s">
        <v>4231</v>
      </c>
      <c r="D760" s="190" t="s">
        <v>1832</v>
      </c>
      <c r="E760" s="190" t="s">
        <v>60</v>
      </c>
      <c r="F760" s="190"/>
      <c r="G760" s="190">
        <f t="shared" si="35"/>
        <v>4</v>
      </c>
      <c r="H760" s="190" t="str">
        <f t="shared" si="34"/>
        <v>0 - 10 Tahun</v>
      </c>
      <c r="I760" s="190" t="s">
        <v>3341</v>
      </c>
      <c r="J760" s="190" t="s">
        <v>3342</v>
      </c>
      <c r="K760" s="190" t="s">
        <v>3343</v>
      </c>
      <c r="L760" s="190" t="s">
        <v>82</v>
      </c>
      <c r="M760" s="190" t="s">
        <v>4149</v>
      </c>
      <c r="N760" s="190" t="str">
        <f t="shared" si="36"/>
        <v>2017</v>
      </c>
      <c r="O760" s="248" t="s">
        <v>25209</v>
      </c>
    </row>
    <row r="761" spans="1:15">
      <c r="A761" s="190">
        <v>760</v>
      </c>
      <c r="B761" s="190" t="s">
        <v>4232</v>
      </c>
      <c r="C761" s="190" t="s">
        <v>4233</v>
      </c>
      <c r="D761" s="190" t="s">
        <v>1832</v>
      </c>
      <c r="E761" s="190" t="s">
        <v>60</v>
      </c>
      <c r="F761" s="190"/>
      <c r="G761" s="190">
        <f t="shared" si="35"/>
        <v>4</v>
      </c>
      <c r="H761" s="190" t="str">
        <f t="shared" si="34"/>
        <v>0 - 10 Tahun</v>
      </c>
      <c r="I761" s="190" t="s">
        <v>3341</v>
      </c>
      <c r="J761" s="190" t="s">
        <v>3342</v>
      </c>
      <c r="K761" s="190" t="s">
        <v>3343</v>
      </c>
      <c r="L761" s="190" t="s">
        <v>82</v>
      </c>
      <c r="M761" s="190" t="s">
        <v>4149</v>
      </c>
      <c r="N761" s="190" t="str">
        <f t="shared" si="36"/>
        <v>2017</v>
      </c>
      <c r="O761" s="248" t="s">
        <v>25210</v>
      </c>
    </row>
    <row r="762" spans="1:15">
      <c r="A762" s="190">
        <v>761</v>
      </c>
      <c r="B762" s="190" t="s">
        <v>4234</v>
      </c>
      <c r="C762" s="190" t="s">
        <v>4235</v>
      </c>
      <c r="D762" s="190" t="s">
        <v>1832</v>
      </c>
      <c r="E762" s="190" t="s">
        <v>60</v>
      </c>
      <c r="F762" s="190"/>
      <c r="G762" s="190">
        <f t="shared" si="35"/>
        <v>4</v>
      </c>
      <c r="H762" s="190" t="str">
        <f t="shared" si="34"/>
        <v>0 - 10 Tahun</v>
      </c>
      <c r="I762" s="190" t="s">
        <v>3341</v>
      </c>
      <c r="J762" s="190" t="s">
        <v>3342</v>
      </c>
      <c r="K762" s="190" t="s">
        <v>3343</v>
      </c>
      <c r="L762" s="190" t="s">
        <v>82</v>
      </c>
      <c r="M762" s="190" t="s">
        <v>4149</v>
      </c>
      <c r="N762" s="190" t="str">
        <f t="shared" si="36"/>
        <v>2017</v>
      </c>
      <c r="O762" s="248" t="s">
        <v>25211</v>
      </c>
    </row>
    <row r="763" spans="1:15">
      <c r="A763" s="190">
        <v>762</v>
      </c>
      <c r="B763" s="190" t="s">
        <v>4236</v>
      </c>
      <c r="C763" s="190" t="s">
        <v>4237</v>
      </c>
      <c r="D763" s="190" t="s">
        <v>2113</v>
      </c>
      <c r="E763" s="190" t="s">
        <v>62</v>
      </c>
      <c r="F763" s="190"/>
      <c r="G763" s="190">
        <f t="shared" si="35"/>
        <v>4</v>
      </c>
      <c r="H763" s="190" t="str">
        <f t="shared" si="34"/>
        <v>0 - 10 Tahun</v>
      </c>
      <c r="I763" s="190" t="s">
        <v>3341</v>
      </c>
      <c r="J763" s="190" t="s">
        <v>3342</v>
      </c>
      <c r="K763" s="190" t="s">
        <v>3343</v>
      </c>
      <c r="L763" s="190" t="s">
        <v>82</v>
      </c>
      <c r="M763" s="190" t="s">
        <v>4149</v>
      </c>
      <c r="N763" s="190" t="str">
        <f t="shared" si="36"/>
        <v>2017</v>
      </c>
      <c r="O763" s="248" t="s">
        <v>25212</v>
      </c>
    </row>
    <row r="764" spans="1:15">
      <c r="A764" s="190">
        <v>763</v>
      </c>
      <c r="B764" s="190" t="s">
        <v>4238</v>
      </c>
      <c r="C764" s="190" t="s">
        <v>4239</v>
      </c>
      <c r="D764" s="190" t="s">
        <v>2113</v>
      </c>
      <c r="E764" s="190" t="s">
        <v>62</v>
      </c>
      <c r="F764" s="190"/>
      <c r="G764" s="190">
        <f t="shared" si="35"/>
        <v>4</v>
      </c>
      <c r="H764" s="190" t="str">
        <f t="shared" si="34"/>
        <v>0 - 10 Tahun</v>
      </c>
      <c r="I764" s="190" t="s">
        <v>3341</v>
      </c>
      <c r="J764" s="190" t="s">
        <v>3342</v>
      </c>
      <c r="K764" s="190" t="s">
        <v>3343</v>
      </c>
      <c r="L764" s="190" t="s">
        <v>82</v>
      </c>
      <c r="M764" s="190" t="s">
        <v>4149</v>
      </c>
      <c r="N764" s="190" t="str">
        <f t="shared" si="36"/>
        <v>2017</v>
      </c>
      <c r="O764" s="248" t="s">
        <v>25213</v>
      </c>
    </row>
    <row r="765" spans="1:15">
      <c r="A765" s="190">
        <v>764</v>
      </c>
      <c r="B765" s="190" t="s">
        <v>4240</v>
      </c>
      <c r="C765" s="190" t="s">
        <v>4241</v>
      </c>
      <c r="D765" s="190" t="s">
        <v>1832</v>
      </c>
      <c r="E765" s="190" t="s">
        <v>60</v>
      </c>
      <c r="F765" s="190"/>
      <c r="G765" s="190">
        <f t="shared" si="35"/>
        <v>4</v>
      </c>
      <c r="H765" s="190" t="str">
        <f t="shared" si="34"/>
        <v>0 - 10 Tahun</v>
      </c>
      <c r="I765" s="190" t="s">
        <v>3341</v>
      </c>
      <c r="J765" s="190" t="s">
        <v>3342</v>
      </c>
      <c r="K765" s="190" t="s">
        <v>3343</v>
      </c>
      <c r="L765" s="190" t="s">
        <v>82</v>
      </c>
      <c r="M765" s="190" t="s">
        <v>4149</v>
      </c>
      <c r="N765" s="190" t="str">
        <f t="shared" si="36"/>
        <v>2017</v>
      </c>
      <c r="O765" s="248" t="s">
        <v>25214</v>
      </c>
    </row>
    <row r="766" spans="1:15">
      <c r="A766" s="190">
        <v>765</v>
      </c>
      <c r="B766" s="190" t="s">
        <v>4242</v>
      </c>
      <c r="C766" s="190" t="s">
        <v>4243</v>
      </c>
      <c r="D766" s="190" t="s">
        <v>1832</v>
      </c>
      <c r="E766" s="190" t="s">
        <v>60</v>
      </c>
      <c r="F766" s="190"/>
      <c r="G766" s="190">
        <f t="shared" si="35"/>
        <v>4</v>
      </c>
      <c r="H766" s="190" t="str">
        <f t="shared" si="34"/>
        <v>0 - 10 Tahun</v>
      </c>
      <c r="I766" s="190" t="s">
        <v>3341</v>
      </c>
      <c r="J766" s="190" t="s">
        <v>3342</v>
      </c>
      <c r="K766" s="190" t="s">
        <v>3343</v>
      </c>
      <c r="L766" s="190" t="s">
        <v>82</v>
      </c>
      <c r="M766" s="190" t="s">
        <v>4149</v>
      </c>
      <c r="N766" s="190" t="str">
        <f t="shared" si="36"/>
        <v>2017</v>
      </c>
      <c r="O766" s="248" t="s">
        <v>25215</v>
      </c>
    </row>
    <row r="767" spans="1:15">
      <c r="A767" s="190">
        <v>766</v>
      </c>
      <c r="B767" s="190" t="s">
        <v>4244</v>
      </c>
      <c r="C767" s="190" t="s">
        <v>4245</v>
      </c>
      <c r="D767" s="190" t="s">
        <v>1832</v>
      </c>
      <c r="E767" s="190" t="s">
        <v>60</v>
      </c>
      <c r="F767" s="190"/>
      <c r="G767" s="190">
        <f t="shared" si="35"/>
        <v>4</v>
      </c>
      <c r="H767" s="190" t="str">
        <f t="shared" si="34"/>
        <v>0 - 10 Tahun</v>
      </c>
      <c r="I767" s="190" t="s">
        <v>3341</v>
      </c>
      <c r="J767" s="190" t="s">
        <v>3342</v>
      </c>
      <c r="K767" s="190" t="s">
        <v>3343</v>
      </c>
      <c r="L767" s="190" t="s">
        <v>82</v>
      </c>
      <c r="M767" s="190" t="s">
        <v>4149</v>
      </c>
      <c r="N767" s="190" t="str">
        <f t="shared" si="36"/>
        <v>2017</v>
      </c>
      <c r="O767" s="248" t="s">
        <v>25216</v>
      </c>
    </row>
    <row r="768" spans="1:15">
      <c r="A768" s="190">
        <v>767</v>
      </c>
      <c r="B768" s="190" t="s">
        <v>4246</v>
      </c>
      <c r="C768" s="190" t="s">
        <v>4247</v>
      </c>
      <c r="D768" s="190" t="s">
        <v>1832</v>
      </c>
      <c r="E768" s="190" t="s">
        <v>60</v>
      </c>
      <c r="F768" s="190"/>
      <c r="G768" s="190">
        <f t="shared" si="35"/>
        <v>4</v>
      </c>
      <c r="H768" s="190" t="str">
        <f t="shared" si="34"/>
        <v>0 - 10 Tahun</v>
      </c>
      <c r="I768" s="190" t="s">
        <v>3341</v>
      </c>
      <c r="J768" s="190" t="s">
        <v>3342</v>
      </c>
      <c r="K768" s="190" t="s">
        <v>3343</v>
      </c>
      <c r="L768" s="190" t="s">
        <v>82</v>
      </c>
      <c r="M768" s="190" t="s">
        <v>4149</v>
      </c>
      <c r="N768" s="190" t="str">
        <f t="shared" si="36"/>
        <v>2017</v>
      </c>
      <c r="O768" s="248" t="s">
        <v>25217</v>
      </c>
    </row>
    <row r="769" spans="1:15">
      <c r="A769" s="190">
        <v>768</v>
      </c>
      <c r="B769" s="190" t="s">
        <v>4248</v>
      </c>
      <c r="C769" s="190" t="s">
        <v>4249</v>
      </c>
      <c r="D769" s="190" t="s">
        <v>1841</v>
      </c>
      <c r="E769" s="190" t="s">
        <v>30</v>
      </c>
      <c r="F769" s="190" t="s">
        <v>4251</v>
      </c>
      <c r="G769" s="190">
        <f t="shared" si="35"/>
        <v>57</v>
      </c>
      <c r="H769" s="190" t="str">
        <f t="shared" si="34"/>
        <v>'&gt;30 Tahun</v>
      </c>
      <c r="I769" s="190" t="s">
        <v>3341</v>
      </c>
      <c r="J769" s="190" t="s">
        <v>3342</v>
      </c>
      <c r="K769" s="190" t="s">
        <v>3343</v>
      </c>
      <c r="L769" s="190" t="s">
        <v>80</v>
      </c>
      <c r="M769" s="190" t="s">
        <v>4250</v>
      </c>
      <c r="N769" s="190" t="str">
        <f t="shared" si="36"/>
        <v>1964</v>
      </c>
      <c r="O769" s="248" t="s">
        <v>25218</v>
      </c>
    </row>
    <row r="770" spans="1:15">
      <c r="A770" s="190">
        <v>769</v>
      </c>
      <c r="B770" s="190" t="s">
        <v>4252</v>
      </c>
      <c r="C770" s="190" t="s">
        <v>4253</v>
      </c>
      <c r="D770" s="190" t="s">
        <v>1841</v>
      </c>
      <c r="E770" s="190" t="s">
        <v>30</v>
      </c>
      <c r="F770" s="190" t="s">
        <v>4255</v>
      </c>
      <c r="G770" s="190">
        <f t="shared" si="35"/>
        <v>57</v>
      </c>
      <c r="H770" s="190" t="str">
        <f t="shared" ref="H770:H833" si="37">IF(G770&lt;=10,"0 - 10 Tahun",IF(AND(G770&gt;10,G770&lt;=20),"11 - 20 Tahun",IF(AND(G770&gt;20,G770&lt;=30),"21 - 30 Tahun",IF(AND(G770&gt;30),"'&gt;30 Tahun",))))</f>
        <v>'&gt;30 Tahun</v>
      </c>
      <c r="I770" s="190" t="s">
        <v>3341</v>
      </c>
      <c r="J770" s="190" t="s">
        <v>3342</v>
      </c>
      <c r="K770" s="190" t="s">
        <v>3343</v>
      </c>
      <c r="L770" s="190" t="s">
        <v>80</v>
      </c>
      <c r="M770" s="190" t="s">
        <v>4254</v>
      </c>
      <c r="N770" s="190" t="str">
        <f t="shared" si="36"/>
        <v>1964</v>
      </c>
      <c r="O770" s="248" t="s">
        <v>25219</v>
      </c>
    </row>
    <row r="771" spans="1:15">
      <c r="A771" s="190">
        <v>770</v>
      </c>
      <c r="B771" s="190" t="s">
        <v>4256</v>
      </c>
      <c r="C771" s="190" t="s">
        <v>4257</v>
      </c>
      <c r="D771" s="190" t="s">
        <v>2177</v>
      </c>
      <c r="E771" s="249" t="s">
        <v>24</v>
      </c>
      <c r="F771" s="190" t="s">
        <v>4259</v>
      </c>
      <c r="G771" s="190">
        <f t="shared" ref="G771:G834" si="38">2021-N771</f>
        <v>57</v>
      </c>
      <c r="H771" s="190" t="str">
        <f t="shared" si="37"/>
        <v>'&gt;30 Tahun</v>
      </c>
      <c r="I771" s="190" t="s">
        <v>3341</v>
      </c>
      <c r="J771" s="190" t="s">
        <v>3342</v>
      </c>
      <c r="K771" s="190" t="s">
        <v>3343</v>
      </c>
      <c r="L771" s="190" t="s">
        <v>80</v>
      </c>
      <c r="M771" s="190" t="s">
        <v>4258</v>
      </c>
      <c r="N771" s="190" t="str">
        <f t="shared" si="36"/>
        <v>1964</v>
      </c>
      <c r="O771" s="248" t="s">
        <v>25220</v>
      </c>
    </row>
    <row r="772" spans="1:15">
      <c r="A772" s="190">
        <v>771</v>
      </c>
      <c r="B772" s="190" t="s">
        <v>4260</v>
      </c>
      <c r="C772" s="190" t="s">
        <v>4261</v>
      </c>
      <c r="D772" s="190" t="s">
        <v>1841</v>
      </c>
      <c r="E772" s="190" t="s">
        <v>30</v>
      </c>
      <c r="F772" s="190" t="s">
        <v>4263</v>
      </c>
      <c r="G772" s="190">
        <f t="shared" si="38"/>
        <v>57</v>
      </c>
      <c r="H772" s="190" t="str">
        <f t="shared" si="37"/>
        <v>'&gt;30 Tahun</v>
      </c>
      <c r="I772" s="190" t="s">
        <v>3341</v>
      </c>
      <c r="J772" s="190" t="s">
        <v>3342</v>
      </c>
      <c r="K772" s="190" t="s">
        <v>3343</v>
      </c>
      <c r="L772" s="190" t="s">
        <v>80</v>
      </c>
      <c r="M772" s="190" t="s">
        <v>4262</v>
      </c>
      <c r="N772" s="190" t="str">
        <f t="shared" si="36"/>
        <v>1964</v>
      </c>
      <c r="O772" s="248" t="s">
        <v>25221</v>
      </c>
    </row>
    <row r="773" spans="1:15">
      <c r="A773" s="190">
        <v>772</v>
      </c>
      <c r="B773" s="190" t="s">
        <v>4264</v>
      </c>
      <c r="C773" s="190" t="s">
        <v>4265</v>
      </c>
      <c r="D773" s="190" t="s">
        <v>1841</v>
      </c>
      <c r="E773" s="190" t="s">
        <v>65</v>
      </c>
      <c r="F773" s="190" t="s">
        <v>4267</v>
      </c>
      <c r="G773" s="190">
        <f t="shared" si="38"/>
        <v>56</v>
      </c>
      <c r="H773" s="190" t="str">
        <f t="shared" si="37"/>
        <v>'&gt;30 Tahun</v>
      </c>
      <c r="I773" s="190" t="s">
        <v>3341</v>
      </c>
      <c r="J773" s="190" t="s">
        <v>3342</v>
      </c>
      <c r="K773" s="190" t="s">
        <v>3343</v>
      </c>
      <c r="L773" s="190" t="s">
        <v>80</v>
      </c>
      <c r="M773" s="190" t="s">
        <v>4266</v>
      </c>
      <c r="N773" s="190" t="str">
        <f t="shared" si="36"/>
        <v>1965</v>
      </c>
      <c r="O773" s="248" t="s">
        <v>25222</v>
      </c>
    </row>
    <row r="774" spans="1:15">
      <c r="A774" s="190">
        <v>773</v>
      </c>
      <c r="B774" s="190" t="s">
        <v>4268</v>
      </c>
      <c r="C774" s="190" t="s">
        <v>4269</v>
      </c>
      <c r="D774" s="190" t="s">
        <v>1841</v>
      </c>
      <c r="E774" s="190" t="s">
        <v>65</v>
      </c>
      <c r="F774" s="190" t="s">
        <v>4271</v>
      </c>
      <c r="G774" s="190">
        <f t="shared" si="38"/>
        <v>56</v>
      </c>
      <c r="H774" s="190" t="str">
        <f t="shared" si="37"/>
        <v>'&gt;30 Tahun</v>
      </c>
      <c r="I774" s="190" t="s">
        <v>3341</v>
      </c>
      <c r="J774" s="190" t="s">
        <v>3342</v>
      </c>
      <c r="K774" s="190" t="s">
        <v>3343</v>
      </c>
      <c r="L774" s="190" t="s">
        <v>80</v>
      </c>
      <c r="M774" s="190" t="s">
        <v>4272</v>
      </c>
      <c r="N774" s="190" t="str">
        <f t="shared" si="36"/>
        <v>1965</v>
      </c>
      <c r="O774" s="248" t="s">
        <v>25223</v>
      </c>
    </row>
    <row r="775" spans="1:15">
      <c r="A775" s="190">
        <v>774</v>
      </c>
      <c r="B775" s="190" t="s">
        <v>4273</v>
      </c>
      <c r="C775" s="190" t="s">
        <v>4274</v>
      </c>
      <c r="D775" s="190" t="s">
        <v>2177</v>
      </c>
      <c r="E775" s="249" t="s">
        <v>24</v>
      </c>
      <c r="F775" s="190" t="s">
        <v>4276</v>
      </c>
      <c r="G775" s="190">
        <f t="shared" si="38"/>
        <v>56</v>
      </c>
      <c r="H775" s="190" t="str">
        <f t="shared" si="37"/>
        <v>'&gt;30 Tahun</v>
      </c>
      <c r="I775" s="190" t="s">
        <v>3341</v>
      </c>
      <c r="J775" s="190" t="s">
        <v>3342</v>
      </c>
      <c r="K775" s="190" t="s">
        <v>3343</v>
      </c>
      <c r="L775" s="190" t="s">
        <v>80</v>
      </c>
      <c r="M775" s="190" t="s">
        <v>4275</v>
      </c>
      <c r="N775" s="190" t="str">
        <f t="shared" si="36"/>
        <v>1965</v>
      </c>
      <c r="O775" s="248" t="s">
        <v>25224</v>
      </c>
    </row>
    <row r="776" spans="1:15">
      <c r="A776" s="190">
        <v>775</v>
      </c>
      <c r="B776" s="190" t="s">
        <v>4277</v>
      </c>
      <c r="C776" s="190" t="s">
        <v>4278</v>
      </c>
      <c r="D776" s="190" t="s">
        <v>2177</v>
      </c>
      <c r="E776" s="249" t="s">
        <v>24</v>
      </c>
      <c r="F776" s="190" t="s">
        <v>4280</v>
      </c>
      <c r="G776" s="190">
        <f t="shared" si="38"/>
        <v>56</v>
      </c>
      <c r="H776" s="190" t="str">
        <f t="shared" si="37"/>
        <v>'&gt;30 Tahun</v>
      </c>
      <c r="I776" s="190" t="s">
        <v>3341</v>
      </c>
      <c r="J776" s="190" t="s">
        <v>3342</v>
      </c>
      <c r="K776" s="190" t="s">
        <v>3343</v>
      </c>
      <c r="L776" s="190" t="s">
        <v>80</v>
      </c>
      <c r="M776" s="190" t="s">
        <v>4279</v>
      </c>
      <c r="N776" s="190" t="str">
        <f t="shared" si="36"/>
        <v>1965</v>
      </c>
      <c r="O776" s="248" t="s">
        <v>25225</v>
      </c>
    </row>
    <row r="777" spans="1:15">
      <c r="A777" s="190">
        <v>776</v>
      </c>
      <c r="B777" s="190" t="s">
        <v>4282</v>
      </c>
      <c r="C777" s="190" t="s">
        <v>4283</v>
      </c>
      <c r="D777" s="190" t="s">
        <v>1841</v>
      </c>
      <c r="E777" s="190" t="s">
        <v>30</v>
      </c>
      <c r="F777" s="190" t="s">
        <v>4285</v>
      </c>
      <c r="G777" s="190">
        <f t="shared" si="38"/>
        <v>56</v>
      </c>
      <c r="H777" s="190" t="str">
        <f t="shared" si="37"/>
        <v>'&gt;30 Tahun</v>
      </c>
      <c r="I777" s="190" t="s">
        <v>3341</v>
      </c>
      <c r="J777" s="190" t="s">
        <v>3342</v>
      </c>
      <c r="K777" s="190" t="s">
        <v>3343</v>
      </c>
      <c r="L777" s="190" t="s">
        <v>80</v>
      </c>
      <c r="M777" s="190" t="s">
        <v>4284</v>
      </c>
      <c r="N777" s="190" t="str">
        <f t="shared" si="36"/>
        <v>1965</v>
      </c>
      <c r="O777" s="248" t="s">
        <v>25226</v>
      </c>
    </row>
    <row r="778" spans="1:15">
      <c r="A778" s="190">
        <v>777</v>
      </c>
      <c r="B778" s="190" t="s">
        <v>4286</v>
      </c>
      <c r="C778" s="190" t="s">
        <v>4287</v>
      </c>
      <c r="D778" s="190" t="s">
        <v>1841</v>
      </c>
      <c r="E778" s="190" t="s">
        <v>30</v>
      </c>
      <c r="F778" s="190" t="s">
        <v>4289</v>
      </c>
      <c r="G778" s="190">
        <f t="shared" si="38"/>
        <v>56</v>
      </c>
      <c r="H778" s="190" t="str">
        <f t="shared" si="37"/>
        <v>'&gt;30 Tahun</v>
      </c>
      <c r="I778" s="190" t="s">
        <v>3341</v>
      </c>
      <c r="J778" s="190" t="s">
        <v>3342</v>
      </c>
      <c r="K778" s="190" t="s">
        <v>3343</v>
      </c>
      <c r="L778" s="190" t="s">
        <v>80</v>
      </c>
      <c r="M778" s="190" t="s">
        <v>4288</v>
      </c>
      <c r="N778" s="190" t="str">
        <f t="shared" si="36"/>
        <v>1965</v>
      </c>
      <c r="O778" s="248" t="s">
        <v>25227</v>
      </c>
    </row>
    <row r="779" spans="1:15">
      <c r="A779" s="190">
        <v>778</v>
      </c>
      <c r="B779" s="190" t="s">
        <v>4290</v>
      </c>
      <c r="C779" s="190" t="s">
        <v>4291</v>
      </c>
      <c r="D779" s="190" t="s">
        <v>2226</v>
      </c>
      <c r="E779" s="190" t="s">
        <v>67</v>
      </c>
      <c r="F779" s="190" t="s">
        <v>4293</v>
      </c>
      <c r="G779" s="190">
        <f t="shared" si="38"/>
        <v>56</v>
      </c>
      <c r="H779" s="190" t="str">
        <f t="shared" si="37"/>
        <v>'&gt;30 Tahun</v>
      </c>
      <c r="I779" s="190" t="s">
        <v>3341</v>
      </c>
      <c r="J779" s="190" t="s">
        <v>3342</v>
      </c>
      <c r="K779" s="190" t="s">
        <v>3343</v>
      </c>
      <c r="L779" s="190" t="s">
        <v>80</v>
      </c>
      <c r="M779" s="190" t="s">
        <v>4294</v>
      </c>
      <c r="N779" s="190" t="str">
        <f t="shared" si="36"/>
        <v>1965</v>
      </c>
      <c r="O779" s="248" t="s">
        <v>25228</v>
      </c>
    </row>
    <row r="780" spans="1:15">
      <c r="A780" s="190">
        <v>779</v>
      </c>
      <c r="B780" s="190" t="s">
        <v>4295</v>
      </c>
      <c r="C780" s="190" t="s">
        <v>4296</v>
      </c>
      <c r="D780" s="190" t="s">
        <v>2177</v>
      </c>
      <c r="E780" s="249" t="s">
        <v>24</v>
      </c>
      <c r="F780" s="190" t="s">
        <v>4297</v>
      </c>
      <c r="G780" s="190">
        <f t="shared" si="38"/>
        <v>56</v>
      </c>
      <c r="H780" s="190" t="str">
        <f t="shared" si="37"/>
        <v>'&gt;30 Tahun</v>
      </c>
      <c r="I780" s="190" t="s">
        <v>3341</v>
      </c>
      <c r="J780" s="190" t="s">
        <v>3342</v>
      </c>
      <c r="K780" s="190" t="s">
        <v>3343</v>
      </c>
      <c r="L780" s="190" t="s">
        <v>80</v>
      </c>
      <c r="M780" s="190" t="s">
        <v>4275</v>
      </c>
      <c r="N780" s="190" t="str">
        <f t="shared" si="36"/>
        <v>1965</v>
      </c>
      <c r="O780" s="248" t="s">
        <v>25229</v>
      </c>
    </row>
    <row r="781" spans="1:15">
      <c r="A781" s="190">
        <v>780</v>
      </c>
      <c r="B781" s="190" t="s">
        <v>4298</v>
      </c>
      <c r="C781" s="190" t="s">
        <v>4299</v>
      </c>
      <c r="D781" s="190" t="s">
        <v>2177</v>
      </c>
      <c r="E781" s="190" t="s">
        <v>24</v>
      </c>
      <c r="F781" s="190" t="s">
        <v>4300</v>
      </c>
      <c r="G781" s="190">
        <f t="shared" si="38"/>
        <v>56</v>
      </c>
      <c r="H781" s="190" t="str">
        <f t="shared" si="37"/>
        <v>'&gt;30 Tahun</v>
      </c>
      <c r="I781" s="190" t="s">
        <v>3341</v>
      </c>
      <c r="J781" s="190" t="s">
        <v>3342</v>
      </c>
      <c r="K781" s="190" t="s">
        <v>3343</v>
      </c>
      <c r="L781" s="190" t="s">
        <v>80</v>
      </c>
      <c r="M781" s="190" t="s">
        <v>2110</v>
      </c>
      <c r="N781" s="190" t="str">
        <f t="shared" si="36"/>
        <v>1965</v>
      </c>
      <c r="O781" s="248" t="s">
        <v>25230</v>
      </c>
    </row>
    <row r="782" spans="1:15">
      <c r="A782" s="190">
        <v>781</v>
      </c>
      <c r="B782" s="190" t="s">
        <v>4301</v>
      </c>
      <c r="C782" s="190" t="s">
        <v>4302</v>
      </c>
      <c r="D782" s="190" t="s">
        <v>1841</v>
      </c>
      <c r="E782" s="190" t="s">
        <v>30</v>
      </c>
      <c r="F782" s="190" t="s">
        <v>4304</v>
      </c>
      <c r="G782" s="190">
        <f t="shared" si="38"/>
        <v>56</v>
      </c>
      <c r="H782" s="190" t="str">
        <f t="shared" si="37"/>
        <v>'&gt;30 Tahun</v>
      </c>
      <c r="I782" s="190" t="s">
        <v>3341</v>
      </c>
      <c r="J782" s="190" t="s">
        <v>3342</v>
      </c>
      <c r="K782" s="190" t="s">
        <v>3343</v>
      </c>
      <c r="L782" s="190" t="s">
        <v>80</v>
      </c>
      <c r="M782" s="190" t="s">
        <v>4303</v>
      </c>
      <c r="N782" s="190" t="str">
        <f t="shared" si="36"/>
        <v>1965</v>
      </c>
      <c r="O782" s="248" t="s">
        <v>25231</v>
      </c>
    </row>
    <row r="783" spans="1:15">
      <c r="A783" s="190">
        <v>782</v>
      </c>
      <c r="B783" s="190" t="s">
        <v>4305</v>
      </c>
      <c r="C783" s="190" t="s">
        <v>4306</v>
      </c>
      <c r="D783" s="190" t="s">
        <v>2102</v>
      </c>
      <c r="E783" s="190" t="s">
        <v>31</v>
      </c>
      <c r="F783" s="190" t="s">
        <v>4308</v>
      </c>
      <c r="G783" s="190">
        <f t="shared" si="38"/>
        <v>56</v>
      </c>
      <c r="H783" s="190" t="str">
        <f t="shared" si="37"/>
        <v>'&gt;30 Tahun</v>
      </c>
      <c r="I783" s="190" t="s">
        <v>3341</v>
      </c>
      <c r="J783" s="190" t="s">
        <v>3342</v>
      </c>
      <c r="K783" s="190" t="s">
        <v>3343</v>
      </c>
      <c r="L783" s="190" t="s">
        <v>80</v>
      </c>
      <c r="M783" s="190" t="s">
        <v>4307</v>
      </c>
      <c r="N783" s="190" t="str">
        <f t="shared" si="36"/>
        <v>1965</v>
      </c>
      <c r="O783" s="248" t="s">
        <v>25232</v>
      </c>
    </row>
    <row r="784" spans="1:15">
      <c r="A784" s="190">
        <v>783</v>
      </c>
      <c r="B784" s="190" t="s">
        <v>4309</v>
      </c>
      <c r="C784" s="190" t="s">
        <v>4310</v>
      </c>
      <c r="D784" s="190" t="s">
        <v>2177</v>
      </c>
      <c r="E784" s="190" t="s">
        <v>24</v>
      </c>
      <c r="F784" s="190" t="s">
        <v>4312</v>
      </c>
      <c r="G784" s="190">
        <f t="shared" si="38"/>
        <v>56</v>
      </c>
      <c r="H784" s="190" t="str">
        <f t="shared" si="37"/>
        <v>'&gt;30 Tahun</v>
      </c>
      <c r="I784" s="190" t="s">
        <v>3341</v>
      </c>
      <c r="J784" s="190" t="s">
        <v>3342</v>
      </c>
      <c r="K784" s="190" t="s">
        <v>3343</v>
      </c>
      <c r="L784" s="190" t="s">
        <v>80</v>
      </c>
      <c r="M784" s="190" t="s">
        <v>4311</v>
      </c>
      <c r="N784" s="190" t="str">
        <f t="shared" si="36"/>
        <v>1965</v>
      </c>
      <c r="O784" s="248" t="s">
        <v>25233</v>
      </c>
    </row>
    <row r="785" spans="1:15">
      <c r="A785" s="190">
        <v>784</v>
      </c>
      <c r="B785" s="190" t="s">
        <v>4315</v>
      </c>
      <c r="C785" s="190" t="s">
        <v>4316</v>
      </c>
      <c r="D785" s="190" t="s">
        <v>2102</v>
      </c>
      <c r="E785" s="190" t="s">
        <v>31</v>
      </c>
      <c r="F785" s="190" t="s">
        <v>4318</v>
      </c>
      <c r="G785" s="190">
        <f t="shared" si="38"/>
        <v>56</v>
      </c>
      <c r="H785" s="190" t="str">
        <f t="shared" si="37"/>
        <v>'&gt;30 Tahun</v>
      </c>
      <c r="I785" s="190" t="s">
        <v>3341</v>
      </c>
      <c r="J785" s="190" t="s">
        <v>3342</v>
      </c>
      <c r="K785" s="190" t="s">
        <v>3343</v>
      </c>
      <c r="L785" s="190" t="s">
        <v>80</v>
      </c>
      <c r="M785" s="190" t="s">
        <v>4317</v>
      </c>
      <c r="N785" s="190" t="str">
        <f t="shared" si="36"/>
        <v>1965</v>
      </c>
      <c r="O785" s="248" t="s">
        <v>25234</v>
      </c>
    </row>
    <row r="786" spans="1:15">
      <c r="A786" s="190">
        <v>785</v>
      </c>
      <c r="B786" s="190" t="s">
        <v>4319</v>
      </c>
      <c r="C786" s="190" t="s">
        <v>4320</v>
      </c>
      <c r="D786" s="190" t="s">
        <v>2102</v>
      </c>
      <c r="E786" s="190" t="s">
        <v>31</v>
      </c>
      <c r="F786" s="190" t="s">
        <v>4321</v>
      </c>
      <c r="G786" s="190">
        <f t="shared" si="38"/>
        <v>56</v>
      </c>
      <c r="H786" s="190" t="str">
        <f t="shared" si="37"/>
        <v>'&gt;30 Tahun</v>
      </c>
      <c r="I786" s="190" t="s">
        <v>3341</v>
      </c>
      <c r="J786" s="190" t="s">
        <v>3342</v>
      </c>
      <c r="K786" s="190" t="s">
        <v>3343</v>
      </c>
      <c r="L786" s="190" t="s">
        <v>80</v>
      </c>
      <c r="M786" s="190" t="s">
        <v>2110</v>
      </c>
      <c r="N786" s="190" t="str">
        <f t="shared" si="36"/>
        <v>1965</v>
      </c>
      <c r="O786" s="248" t="s">
        <v>25235</v>
      </c>
    </row>
    <row r="787" spans="1:15">
      <c r="A787" s="190">
        <v>786</v>
      </c>
      <c r="B787" s="190" t="s">
        <v>4322</v>
      </c>
      <c r="C787" s="190" t="s">
        <v>4323</v>
      </c>
      <c r="D787" s="190" t="s">
        <v>1841</v>
      </c>
      <c r="E787" s="190" t="s">
        <v>30</v>
      </c>
      <c r="F787" s="190" t="s">
        <v>4325</v>
      </c>
      <c r="G787" s="190">
        <f t="shared" si="38"/>
        <v>56</v>
      </c>
      <c r="H787" s="190" t="str">
        <f t="shared" si="37"/>
        <v>'&gt;30 Tahun</v>
      </c>
      <c r="I787" s="190" t="s">
        <v>3341</v>
      </c>
      <c r="J787" s="190" t="s">
        <v>3342</v>
      </c>
      <c r="K787" s="190" t="s">
        <v>3343</v>
      </c>
      <c r="L787" s="190" t="s">
        <v>80</v>
      </c>
      <c r="M787" s="190" t="s">
        <v>4324</v>
      </c>
      <c r="N787" s="190" t="str">
        <f t="shared" si="36"/>
        <v>1965</v>
      </c>
      <c r="O787" s="248" t="s">
        <v>25236</v>
      </c>
    </row>
    <row r="788" spans="1:15">
      <c r="A788" s="190">
        <v>787</v>
      </c>
      <c r="B788" s="190" t="s">
        <v>4326</v>
      </c>
      <c r="C788" s="190" t="s">
        <v>4327</v>
      </c>
      <c r="D788" s="190" t="s">
        <v>2177</v>
      </c>
      <c r="E788" s="190" t="s">
        <v>24</v>
      </c>
      <c r="F788" s="190" t="s">
        <v>4328</v>
      </c>
      <c r="G788" s="190">
        <f t="shared" si="38"/>
        <v>56</v>
      </c>
      <c r="H788" s="190" t="str">
        <f t="shared" si="37"/>
        <v>'&gt;30 Tahun</v>
      </c>
      <c r="I788" s="190" t="s">
        <v>3341</v>
      </c>
      <c r="J788" s="190" t="s">
        <v>3342</v>
      </c>
      <c r="K788" s="190" t="s">
        <v>3343</v>
      </c>
      <c r="L788" s="190" t="s">
        <v>80</v>
      </c>
      <c r="M788" s="190" t="s">
        <v>2110</v>
      </c>
      <c r="N788" s="190" t="str">
        <f t="shared" si="36"/>
        <v>1965</v>
      </c>
      <c r="O788" s="248" t="s">
        <v>25237</v>
      </c>
    </row>
    <row r="789" spans="1:15">
      <c r="A789" s="190">
        <v>788</v>
      </c>
      <c r="B789" s="190" t="s">
        <v>4329</v>
      </c>
      <c r="C789" s="190" t="s">
        <v>4330</v>
      </c>
      <c r="D789" s="190" t="s">
        <v>1841</v>
      </c>
      <c r="E789" s="190" t="s">
        <v>30</v>
      </c>
      <c r="F789" s="190" t="s">
        <v>4331</v>
      </c>
      <c r="G789" s="190">
        <f t="shared" si="38"/>
        <v>56</v>
      </c>
      <c r="H789" s="190" t="str">
        <f t="shared" si="37"/>
        <v>'&gt;30 Tahun</v>
      </c>
      <c r="I789" s="190" t="s">
        <v>3341</v>
      </c>
      <c r="J789" s="190" t="s">
        <v>3342</v>
      </c>
      <c r="K789" s="190" t="s">
        <v>3343</v>
      </c>
      <c r="L789" s="190" t="s">
        <v>80</v>
      </c>
      <c r="M789" s="190" t="s">
        <v>4324</v>
      </c>
      <c r="N789" s="190" t="str">
        <f t="shared" si="36"/>
        <v>1965</v>
      </c>
      <c r="O789" s="248" t="s">
        <v>25238</v>
      </c>
    </row>
    <row r="790" spans="1:15">
      <c r="A790" s="190">
        <v>789</v>
      </c>
      <c r="B790" s="190" t="s">
        <v>4332</v>
      </c>
      <c r="C790" s="190" t="s">
        <v>4333</v>
      </c>
      <c r="D790" s="190" t="s">
        <v>2177</v>
      </c>
      <c r="E790" s="190" t="s">
        <v>24</v>
      </c>
      <c r="F790" s="190" t="s">
        <v>4335</v>
      </c>
      <c r="G790" s="190">
        <f t="shared" si="38"/>
        <v>56</v>
      </c>
      <c r="H790" s="190" t="str">
        <f t="shared" si="37"/>
        <v>'&gt;30 Tahun</v>
      </c>
      <c r="I790" s="190" t="s">
        <v>3341</v>
      </c>
      <c r="J790" s="190" t="s">
        <v>3342</v>
      </c>
      <c r="K790" s="190" t="s">
        <v>3343</v>
      </c>
      <c r="L790" s="190" t="s">
        <v>80</v>
      </c>
      <c r="M790" s="190" t="s">
        <v>4334</v>
      </c>
      <c r="N790" s="190" t="str">
        <f t="shared" si="36"/>
        <v>1965</v>
      </c>
      <c r="O790" s="248" t="s">
        <v>25239</v>
      </c>
    </row>
    <row r="791" spans="1:15">
      <c r="A791" s="190">
        <v>790</v>
      </c>
      <c r="B791" s="190" t="s">
        <v>4336</v>
      </c>
      <c r="C791" s="190" t="s">
        <v>4337</v>
      </c>
      <c r="D791" s="190" t="s">
        <v>2177</v>
      </c>
      <c r="E791" s="190" t="s">
        <v>24</v>
      </c>
      <c r="F791" s="190" t="s">
        <v>4338</v>
      </c>
      <c r="G791" s="190">
        <f t="shared" si="38"/>
        <v>56</v>
      </c>
      <c r="H791" s="190" t="str">
        <f t="shared" si="37"/>
        <v>'&gt;30 Tahun</v>
      </c>
      <c r="I791" s="190" t="s">
        <v>3341</v>
      </c>
      <c r="J791" s="190" t="s">
        <v>3342</v>
      </c>
      <c r="K791" s="190" t="s">
        <v>3343</v>
      </c>
      <c r="L791" s="190" t="s">
        <v>80</v>
      </c>
      <c r="M791" s="190" t="s">
        <v>4339</v>
      </c>
      <c r="N791" s="190" t="str">
        <f t="shared" si="36"/>
        <v>1965</v>
      </c>
      <c r="O791" s="248" t="s">
        <v>25240</v>
      </c>
    </row>
    <row r="792" spans="1:15">
      <c r="A792" s="190">
        <v>791</v>
      </c>
      <c r="B792" s="190" t="s">
        <v>4340</v>
      </c>
      <c r="C792" s="190" t="s">
        <v>4341</v>
      </c>
      <c r="D792" s="190" t="s">
        <v>2102</v>
      </c>
      <c r="E792" s="190" t="s">
        <v>31</v>
      </c>
      <c r="F792" s="190" t="s">
        <v>4343</v>
      </c>
      <c r="G792" s="190">
        <f t="shared" si="38"/>
        <v>56</v>
      </c>
      <c r="H792" s="190" t="str">
        <f t="shared" si="37"/>
        <v>'&gt;30 Tahun</v>
      </c>
      <c r="I792" s="190" t="s">
        <v>3341</v>
      </c>
      <c r="J792" s="190" t="s">
        <v>3342</v>
      </c>
      <c r="K792" s="190" t="s">
        <v>3343</v>
      </c>
      <c r="L792" s="190" t="s">
        <v>80</v>
      </c>
      <c r="M792" s="190" t="s">
        <v>4342</v>
      </c>
      <c r="N792" s="190" t="str">
        <f t="shared" si="36"/>
        <v>1965</v>
      </c>
      <c r="O792" s="248" t="s">
        <v>25241</v>
      </c>
    </row>
    <row r="793" spans="1:15">
      <c r="A793" s="190">
        <v>792</v>
      </c>
      <c r="B793" s="190" t="s">
        <v>4344</v>
      </c>
      <c r="C793" s="190" t="s">
        <v>4345</v>
      </c>
      <c r="D793" s="190" t="s">
        <v>2177</v>
      </c>
      <c r="E793" s="190" t="s">
        <v>24</v>
      </c>
      <c r="F793" s="190" t="s">
        <v>4346</v>
      </c>
      <c r="G793" s="190">
        <f t="shared" si="38"/>
        <v>56</v>
      </c>
      <c r="H793" s="190" t="str">
        <f t="shared" si="37"/>
        <v>'&gt;30 Tahun</v>
      </c>
      <c r="I793" s="190" t="s">
        <v>3341</v>
      </c>
      <c r="J793" s="190" t="s">
        <v>3342</v>
      </c>
      <c r="K793" s="190" t="s">
        <v>3343</v>
      </c>
      <c r="L793" s="190" t="s">
        <v>80</v>
      </c>
      <c r="M793" s="190" t="s">
        <v>4313</v>
      </c>
      <c r="N793" s="190" t="str">
        <f t="shared" si="36"/>
        <v>1965</v>
      </c>
      <c r="O793" s="248" t="s">
        <v>25242</v>
      </c>
    </row>
    <row r="794" spans="1:15">
      <c r="A794" s="190">
        <v>793</v>
      </c>
      <c r="B794" s="190" t="s">
        <v>4347</v>
      </c>
      <c r="C794" s="190" t="s">
        <v>4348</v>
      </c>
      <c r="D794" s="190" t="s">
        <v>2177</v>
      </c>
      <c r="E794" s="190" t="s">
        <v>24</v>
      </c>
      <c r="F794" s="190" t="s">
        <v>4349</v>
      </c>
      <c r="G794" s="190">
        <f t="shared" si="38"/>
        <v>56</v>
      </c>
      <c r="H794" s="190" t="str">
        <f t="shared" si="37"/>
        <v>'&gt;30 Tahun</v>
      </c>
      <c r="I794" s="190" t="s">
        <v>3341</v>
      </c>
      <c r="J794" s="190" t="s">
        <v>3342</v>
      </c>
      <c r="K794" s="190" t="s">
        <v>3343</v>
      </c>
      <c r="L794" s="190" t="s">
        <v>80</v>
      </c>
      <c r="M794" s="190" t="s">
        <v>2110</v>
      </c>
      <c r="N794" s="190" t="str">
        <f t="shared" si="36"/>
        <v>1965</v>
      </c>
      <c r="O794" s="248" t="s">
        <v>25243</v>
      </c>
    </row>
    <row r="795" spans="1:15">
      <c r="A795" s="190">
        <v>794</v>
      </c>
      <c r="B795" s="190" t="s">
        <v>4350</v>
      </c>
      <c r="C795" s="190" t="s">
        <v>4351</v>
      </c>
      <c r="D795" s="190" t="s">
        <v>2177</v>
      </c>
      <c r="E795" s="190" t="s">
        <v>24</v>
      </c>
      <c r="F795" s="190" t="s">
        <v>4353</v>
      </c>
      <c r="G795" s="190">
        <f t="shared" si="38"/>
        <v>56</v>
      </c>
      <c r="H795" s="190" t="str">
        <f t="shared" si="37"/>
        <v>'&gt;30 Tahun</v>
      </c>
      <c r="I795" s="190" t="s">
        <v>3341</v>
      </c>
      <c r="J795" s="190" t="s">
        <v>3342</v>
      </c>
      <c r="K795" s="190" t="s">
        <v>3343</v>
      </c>
      <c r="L795" s="190" t="s">
        <v>80</v>
      </c>
      <c r="M795" s="190" t="s">
        <v>4352</v>
      </c>
      <c r="N795" s="190" t="str">
        <f t="shared" si="36"/>
        <v>1965</v>
      </c>
      <c r="O795" s="248" t="s">
        <v>25244</v>
      </c>
    </row>
    <row r="796" spans="1:15">
      <c r="A796" s="190">
        <v>795</v>
      </c>
      <c r="B796" s="190" t="s">
        <v>4354</v>
      </c>
      <c r="C796" s="190" t="s">
        <v>4355</v>
      </c>
      <c r="D796" s="190" t="s">
        <v>1841</v>
      </c>
      <c r="E796" s="190" t="s">
        <v>30</v>
      </c>
      <c r="F796" s="190" t="s">
        <v>4356</v>
      </c>
      <c r="G796" s="190">
        <f t="shared" si="38"/>
        <v>56</v>
      </c>
      <c r="H796" s="190" t="str">
        <f t="shared" si="37"/>
        <v>'&gt;30 Tahun</v>
      </c>
      <c r="I796" s="190" t="s">
        <v>3341</v>
      </c>
      <c r="J796" s="190" t="s">
        <v>3342</v>
      </c>
      <c r="K796" s="190" t="s">
        <v>3343</v>
      </c>
      <c r="L796" s="190" t="s">
        <v>80</v>
      </c>
      <c r="M796" s="190" t="s">
        <v>4281</v>
      </c>
      <c r="N796" s="190" t="str">
        <f t="shared" si="36"/>
        <v>1965</v>
      </c>
      <c r="O796" s="248" t="s">
        <v>25245</v>
      </c>
    </row>
    <row r="797" spans="1:15">
      <c r="A797" s="190">
        <v>796</v>
      </c>
      <c r="B797" s="190" t="s">
        <v>4357</v>
      </c>
      <c r="C797" s="190" t="s">
        <v>4358</v>
      </c>
      <c r="D797" s="190" t="s">
        <v>1832</v>
      </c>
      <c r="E797" s="190" t="s">
        <v>61</v>
      </c>
      <c r="F797" s="190" t="s">
        <v>4359</v>
      </c>
      <c r="G797" s="190">
        <f t="shared" si="38"/>
        <v>56</v>
      </c>
      <c r="H797" s="190" t="str">
        <f t="shared" si="37"/>
        <v>'&gt;30 Tahun</v>
      </c>
      <c r="I797" s="190" t="s">
        <v>3341</v>
      </c>
      <c r="J797" s="190" t="s">
        <v>3342</v>
      </c>
      <c r="K797" s="190" t="s">
        <v>3343</v>
      </c>
      <c r="L797" s="190" t="s">
        <v>80</v>
      </c>
      <c r="M797" s="190" t="s">
        <v>2110</v>
      </c>
      <c r="N797" s="190" t="str">
        <f t="shared" si="36"/>
        <v>1965</v>
      </c>
      <c r="O797" s="248" t="s">
        <v>25246</v>
      </c>
    </row>
    <row r="798" spans="1:15">
      <c r="A798" s="190">
        <v>797</v>
      </c>
      <c r="B798" s="190" t="s">
        <v>4360</v>
      </c>
      <c r="C798" s="190" t="s">
        <v>4361</v>
      </c>
      <c r="D798" s="190" t="s">
        <v>2177</v>
      </c>
      <c r="E798" s="190" t="s">
        <v>24</v>
      </c>
      <c r="F798" s="190" t="s">
        <v>4363</v>
      </c>
      <c r="G798" s="190">
        <f t="shared" si="38"/>
        <v>56</v>
      </c>
      <c r="H798" s="190" t="str">
        <f t="shared" si="37"/>
        <v>'&gt;30 Tahun</v>
      </c>
      <c r="I798" s="190" t="s">
        <v>3341</v>
      </c>
      <c r="J798" s="190" t="s">
        <v>3342</v>
      </c>
      <c r="K798" s="190" t="s">
        <v>3343</v>
      </c>
      <c r="L798" s="190" t="s">
        <v>80</v>
      </c>
      <c r="M798" s="190" t="s">
        <v>4362</v>
      </c>
      <c r="N798" s="190" t="str">
        <f t="shared" si="36"/>
        <v>1965</v>
      </c>
      <c r="O798" s="248" t="s">
        <v>25247</v>
      </c>
    </row>
    <row r="799" spans="1:15">
      <c r="A799" s="190">
        <v>798</v>
      </c>
      <c r="B799" s="190" t="s">
        <v>4364</v>
      </c>
      <c r="C799" s="190" t="s">
        <v>4365</v>
      </c>
      <c r="D799" s="190" t="s">
        <v>2177</v>
      </c>
      <c r="E799" s="190" t="s">
        <v>24</v>
      </c>
      <c r="F799" s="190" t="s">
        <v>4366</v>
      </c>
      <c r="G799" s="190">
        <f t="shared" si="38"/>
        <v>56</v>
      </c>
      <c r="H799" s="190" t="str">
        <f t="shared" si="37"/>
        <v>'&gt;30 Tahun</v>
      </c>
      <c r="I799" s="190" t="s">
        <v>3341</v>
      </c>
      <c r="J799" s="190" t="s">
        <v>3342</v>
      </c>
      <c r="K799" s="190" t="s">
        <v>3343</v>
      </c>
      <c r="L799" s="190" t="s">
        <v>80</v>
      </c>
      <c r="M799" s="190" t="s">
        <v>4314</v>
      </c>
      <c r="N799" s="190" t="str">
        <f t="shared" si="36"/>
        <v>1965</v>
      </c>
      <c r="O799" s="248" t="s">
        <v>25248</v>
      </c>
    </row>
    <row r="800" spans="1:15">
      <c r="A800" s="190">
        <v>799</v>
      </c>
      <c r="B800" s="190" t="s">
        <v>4367</v>
      </c>
      <c r="C800" s="190" t="s">
        <v>4368</v>
      </c>
      <c r="D800" s="190" t="s">
        <v>2177</v>
      </c>
      <c r="E800" s="190" t="s">
        <v>24</v>
      </c>
      <c r="F800" s="190" t="s">
        <v>4370</v>
      </c>
      <c r="G800" s="190">
        <f t="shared" si="38"/>
        <v>56</v>
      </c>
      <c r="H800" s="190" t="str">
        <f t="shared" si="37"/>
        <v>'&gt;30 Tahun</v>
      </c>
      <c r="I800" s="190" t="s">
        <v>3341</v>
      </c>
      <c r="J800" s="190" t="s">
        <v>3342</v>
      </c>
      <c r="K800" s="190" t="s">
        <v>3343</v>
      </c>
      <c r="L800" s="190" t="s">
        <v>80</v>
      </c>
      <c r="M800" s="190" t="s">
        <v>4369</v>
      </c>
      <c r="N800" s="190" t="str">
        <f t="shared" si="36"/>
        <v>1965</v>
      </c>
      <c r="O800" s="248" t="s">
        <v>25249</v>
      </c>
    </row>
    <row r="801" spans="1:15">
      <c r="A801" s="190">
        <v>800</v>
      </c>
      <c r="B801" s="190" t="s">
        <v>4371</v>
      </c>
      <c r="C801" s="190" t="s">
        <v>4372</v>
      </c>
      <c r="D801" s="190" t="s">
        <v>2177</v>
      </c>
      <c r="E801" s="190" t="s">
        <v>24</v>
      </c>
      <c r="F801" s="190" t="s">
        <v>4373</v>
      </c>
      <c r="G801" s="190">
        <f t="shared" si="38"/>
        <v>56</v>
      </c>
      <c r="H801" s="190" t="str">
        <f t="shared" si="37"/>
        <v>'&gt;30 Tahun</v>
      </c>
      <c r="I801" s="190" t="s">
        <v>3341</v>
      </c>
      <c r="J801" s="190" t="s">
        <v>3342</v>
      </c>
      <c r="K801" s="190" t="s">
        <v>3343</v>
      </c>
      <c r="L801" s="190" t="s">
        <v>80</v>
      </c>
      <c r="M801" s="190" t="s">
        <v>3056</v>
      </c>
      <c r="N801" s="190" t="str">
        <f t="shared" si="36"/>
        <v>1965</v>
      </c>
      <c r="O801" s="248" t="s">
        <v>25250</v>
      </c>
    </row>
    <row r="802" spans="1:15">
      <c r="A802" s="190">
        <v>801</v>
      </c>
      <c r="B802" s="190" t="s">
        <v>4374</v>
      </c>
      <c r="C802" s="190" t="s">
        <v>4375</v>
      </c>
      <c r="D802" s="190" t="s">
        <v>1841</v>
      </c>
      <c r="E802" s="190" t="s">
        <v>30</v>
      </c>
      <c r="F802" s="190" t="s">
        <v>4376</v>
      </c>
      <c r="G802" s="190">
        <f t="shared" si="38"/>
        <v>56</v>
      </c>
      <c r="H802" s="190" t="str">
        <f t="shared" si="37"/>
        <v>'&gt;30 Tahun</v>
      </c>
      <c r="I802" s="190" t="s">
        <v>3341</v>
      </c>
      <c r="J802" s="190" t="s">
        <v>3342</v>
      </c>
      <c r="K802" s="190" t="s">
        <v>3343</v>
      </c>
      <c r="L802" s="190" t="s">
        <v>80</v>
      </c>
      <c r="M802" s="190" t="s">
        <v>4281</v>
      </c>
      <c r="N802" s="190" t="str">
        <f t="shared" ref="N802:N865" si="39">RIGHT(M802,4)</f>
        <v>1965</v>
      </c>
      <c r="O802" s="248" t="s">
        <v>25251</v>
      </c>
    </row>
    <row r="803" spans="1:15">
      <c r="A803" s="190">
        <v>802</v>
      </c>
      <c r="B803" s="190" t="s">
        <v>4377</v>
      </c>
      <c r="C803" s="190" t="s">
        <v>4378</v>
      </c>
      <c r="D803" s="190" t="s">
        <v>1832</v>
      </c>
      <c r="E803" s="190" t="s">
        <v>61</v>
      </c>
      <c r="F803" s="190" t="s">
        <v>4380</v>
      </c>
      <c r="G803" s="190">
        <f t="shared" si="38"/>
        <v>56</v>
      </c>
      <c r="H803" s="190" t="str">
        <f t="shared" si="37"/>
        <v>'&gt;30 Tahun</v>
      </c>
      <c r="I803" s="190" t="s">
        <v>3341</v>
      </c>
      <c r="J803" s="190" t="s">
        <v>3342</v>
      </c>
      <c r="K803" s="190" t="s">
        <v>3343</v>
      </c>
      <c r="L803" s="190" t="s">
        <v>80</v>
      </c>
      <c r="M803" s="190" t="s">
        <v>4381</v>
      </c>
      <c r="N803" s="190" t="str">
        <f t="shared" si="39"/>
        <v>1965</v>
      </c>
      <c r="O803" s="248" t="s">
        <v>25252</v>
      </c>
    </row>
    <row r="804" spans="1:15">
      <c r="A804" s="190">
        <v>803</v>
      </c>
      <c r="B804" s="190" t="s">
        <v>4382</v>
      </c>
      <c r="C804" s="190" t="s">
        <v>4383</v>
      </c>
      <c r="D804" s="190" t="s">
        <v>2177</v>
      </c>
      <c r="E804" s="190" t="s">
        <v>24</v>
      </c>
      <c r="F804" s="190" t="s">
        <v>4385</v>
      </c>
      <c r="G804" s="190">
        <f t="shared" si="38"/>
        <v>56</v>
      </c>
      <c r="H804" s="190" t="str">
        <f t="shared" si="37"/>
        <v>'&gt;30 Tahun</v>
      </c>
      <c r="I804" s="190" t="s">
        <v>3341</v>
      </c>
      <c r="J804" s="190" t="s">
        <v>3342</v>
      </c>
      <c r="K804" s="190" t="s">
        <v>3343</v>
      </c>
      <c r="L804" s="190" t="s">
        <v>80</v>
      </c>
      <c r="M804" s="190" t="s">
        <v>4384</v>
      </c>
      <c r="N804" s="190" t="str">
        <f t="shared" si="39"/>
        <v>1965</v>
      </c>
      <c r="O804" s="248" t="s">
        <v>25253</v>
      </c>
    </row>
    <row r="805" spans="1:15">
      <c r="A805" s="190">
        <v>804</v>
      </c>
      <c r="B805" s="190" t="s">
        <v>4386</v>
      </c>
      <c r="C805" s="190" t="s">
        <v>4387</v>
      </c>
      <c r="D805" s="190" t="s">
        <v>2177</v>
      </c>
      <c r="E805" s="190" t="s">
        <v>24</v>
      </c>
      <c r="F805" s="190" t="s">
        <v>4388</v>
      </c>
      <c r="G805" s="190">
        <f t="shared" si="38"/>
        <v>56</v>
      </c>
      <c r="H805" s="190" t="str">
        <f t="shared" si="37"/>
        <v>'&gt;30 Tahun</v>
      </c>
      <c r="I805" s="190" t="s">
        <v>3341</v>
      </c>
      <c r="J805" s="190" t="s">
        <v>3342</v>
      </c>
      <c r="K805" s="190" t="s">
        <v>3343</v>
      </c>
      <c r="L805" s="190" t="s">
        <v>80</v>
      </c>
      <c r="M805" s="190" t="s">
        <v>1897</v>
      </c>
      <c r="N805" s="190" t="str">
        <f t="shared" si="39"/>
        <v>1965</v>
      </c>
      <c r="O805" s="248" t="s">
        <v>25254</v>
      </c>
    </row>
    <row r="806" spans="1:15">
      <c r="A806" s="190">
        <v>805</v>
      </c>
      <c r="B806" s="190" t="s">
        <v>4389</v>
      </c>
      <c r="C806" s="190" t="s">
        <v>4390</v>
      </c>
      <c r="D806" s="190" t="s">
        <v>2177</v>
      </c>
      <c r="E806" s="190" t="s">
        <v>24</v>
      </c>
      <c r="F806" s="190" t="s">
        <v>4391</v>
      </c>
      <c r="G806" s="190">
        <f t="shared" si="38"/>
        <v>56</v>
      </c>
      <c r="H806" s="190" t="str">
        <f t="shared" si="37"/>
        <v>'&gt;30 Tahun</v>
      </c>
      <c r="I806" s="190" t="s">
        <v>3341</v>
      </c>
      <c r="J806" s="190" t="s">
        <v>3342</v>
      </c>
      <c r="K806" s="190" t="s">
        <v>3343</v>
      </c>
      <c r="L806" s="190" t="s">
        <v>80</v>
      </c>
      <c r="M806" s="190" t="s">
        <v>2110</v>
      </c>
      <c r="N806" s="190" t="str">
        <f t="shared" si="39"/>
        <v>1965</v>
      </c>
      <c r="O806" s="248" t="s">
        <v>25255</v>
      </c>
    </row>
    <row r="807" spans="1:15">
      <c r="A807" s="190">
        <v>806</v>
      </c>
      <c r="B807" s="190" t="s">
        <v>4392</v>
      </c>
      <c r="C807" s="190" t="s">
        <v>4393</v>
      </c>
      <c r="D807" s="190" t="s">
        <v>2102</v>
      </c>
      <c r="E807" s="190" t="s">
        <v>31</v>
      </c>
      <c r="F807" s="190" t="s">
        <v>4395</v>
      </c>
      <c r="G807" s="190">
        <f t="shared" si="38"/>
        <v>56</v>
      </c>
      <c r="H807" s="190" t="str">
        <f t="shared" si="37"/>
        <v>'&gt;30 Tahun</v>
      </c>
      <c r="I807" s="190" t="s">
        <v>3341</v>
      </c>
      <c r="J807" s="190" t="s">
        <v>3342</v>
      </c>
      <c r="K807" s="190" t="s">
        <v>3343</v>
      </c>
      <c r="L807" s="190" t="s">
        <v>80</v>
      </c>
      <c r="M807" s="190" t="s">
        <v>4394</v>
      </c>
      <c r="N807" s="190" t="str">
        <f t="shared" si="39"/>
        <v>1965</v>
      </c>
      <c r="O807" s="248" t="s">
        <v>25256</v>
      </c>
    </row>
    <row r="808" spans="1:15">
      <c r="A808" s="190">
        <v>807</v>
      </c>
      <c r="B808" s="190" t="s">
        <v>4396</v>
      </c>
      <c r="C808" s="190" t="s">
        <v>4397</v>
      </c>
      <c r="D808" s="190" t="s">
        <v>2177</v>
      </c>
      <c r="E808" s="190" t="s">
        <v>24</v>
      </c>
      <c r="F808" s="190" t="s">
        <v>4399</v>
      </c>
      <c r="G808" s="190">
        <f t="shared" si="38"/>
        <v>56</v>
      </c>
      <c r="H808" s="190" t="str">
        <f t="shared" si="37"/>
        <v>'&gt;30 Tahun</v>
      </c>
      <c r="I808" s="190" t="s">
        <v>3341</v>
      </c>
      <c r="J808" s="190" t="s">
        <v>3342</v>
      </c>
      <c r="K808" s="190" t="s">
        <v>3343</v>
      </c>
      <c r="L808" s="190" t="s">
        <v>80</v>
      </c>
      <c r="M808" s="190" t="s">
        <v>4398</v>
      </c>
      <c r="N808" s="190" t="str">
        <f t="shared" si="39"/>
        <v>1965</v>
      </c>
      <c r="O808" s="248" t="s">
        <v>25257</v>
      </c>
    </row>
    <row r="809" spans="1:15">
      <c r="A809" s="190">
        <v>808</v>
      </c>
      <c r="B809" s="190" t="s">
        <v>4400</v>
      </c>
      <c r="C809" s="190" t="s">
        <v>4401</v>
      </c>
      <c r="D809" s="190" t="s">
        <v>2657</v>
      </c>
      <c r="E809" s="190" t="s">
        <v>68</v>
      </c>
      <c r="F809" s="190" t="s">
        <v>4403</v>
      </c>
      <c r="G809" s="190">
        <f t="shared" si="38"/>
        <v>56</v>
      </c>
      <c r="H809" s="190" t="str">
        <f t="shared" si="37"/>
        <v>'&gt;30 Tahun</v>
      </c>
      <c r="I809" s="190" t="s">
        <v>3341</v>
      </c>
      <c r="J809" s="190" t="s">
        <v>3342</v>
      </c>
      <c r="K809" s="190" t="s">
        <v>3343</v>
      </c>
      <c r="L809" s="190" t="s">
        <v>80</v>
      </c>
      <c r="M809" s="190" t="s">
        <v>4402</v>
      </c>
      <c r="N809" s="190" t="str">
        <f t="shared" si="39"/>
        <v>1965</v>
      </c>
      <c r="O809" s="248" t="s">
        <v>25258</v>
      </c>
    </row>
    <row r="810" spans="1:15">
      <c r="A810" s="190">
        <v>809</v>
      </c>
      <c r="B810" s="190" t="s">
        <v>4404</v>
      </c>
      <c r="C810" s="190" t="s">
        <v>4405</v>
      </c>
      <c r="D810" s="190" t="s">
        <v>2226</v>
      </c>
      <c r="E810" s="190" t="s">
        <v>67</v>
      </c>
      <c r="F810" s="190" t="s">
        <v>4407</v>
      </c>
      <c r="G810" s="190">
        <f t="shared" si="38"/>
        <v>56</v>
      </c>
      <c r="H810" s="190" t="str">
        <f t="shared" si="37"/>
        <v>'&gt;30 Tahun</v>
      </c>
      <c r="I810" s="190" t="s">
        <v>3341</v>
      </c>
      <c r="J810" s="190" t="s">
        <v>3342</v>
      </c>
      <c r="K810" s="190" t="s">
        <v>3343</v>
      </c>
      <c r="L810" s="190" t="s">
        <v>80</v>
      </c>
      <c r="M810" s="190" t="s">
        <v>4292</v>
      </c>
      <c r="N810" s="190" t="str">
        <f t="shared" si="39"/>
        <v>1965</v>
      </c>
      <c r="O810" s="248" t="s">
        <v>25259</v>
      </c>
    </row>
    <row r="811" spans="1:15">
      <c r="A811" s="190">
        <v>810</v>
      </c>
      <c r="B811" s="190" t="s">
        <v>4408</v>
      </c>
      <c r="C811" s="190" t="s">
        <v>4409</v>
      </c>
      <c r="D811" s="190" t="s">
        <v>2657</v>
      </c>
      <c r="E811" s="190" t="s">
        <v>68</v>
      </c>
      <c r="F811" s="190" t="s">
        <v>4410</v>
      </c>
      <c r="G811" s="190">
        <f t="shared" si="38"/>
        <v>56</v>
      </c>
      <c r="H811" s="190" t="str">
        <f t="shared" si="37"/>
        <v>'&gt;30 Tahun</v>
      </c>
      <c r="I811" s="190" t="s">
        <v>3341</v>
      </c>
      <c r="J811" s="190" t="s">
        <v>3342</v>
      </c>
      <c r="K811" s="190" t="s">
        <v>3343</v>
      </c>
      <c r="L811" s="190" t="s">
        <v>80</v>
      </c>
      <c r="M811" s="190" t="s">
        <v>4406</v>
      </c>
      <c r="N811" s="190" t="str">
        <f t="shared" si="39"/>
        <v>1965</v>
      </c>
      <c r="O811" s="248" t="s">
        <v>25260</v>
      </c>
    </row>
    <row r="812" spans="1:15">
      <c r="A812" s="190">
        <v>811</v>
      </c>
      <c r="B812" s="190" t="s">
        <v>4411</v>
      </c>
      <c r="C812" s="190" t="s">
        <v>4412</v>
      </c>
      <c r="D812" s="190" t="s">
        <v>2226</v>
      </c>
      <c r="E812" s="190" t="s">
        <v>67</v>
      </c>
      <c r="F812" s="190" t="s">
        <v>4413</v>
      </c>
      <c r="G812" s="190">
        <f t="shared" si="38"/>
        <v>56</v>
      </c>
      <c r="H812" s="190" t="str">
        <f t="shared" si="37"/>
        <v>'&gt;30 Tahun</v>
      </c>
      <c r="I812" s="190" t="s">
        <v>3341</v>
      </c>
      <c r="J812" s="190" t="s">
        <v>3342</v>
      </c>
      <c r="K812" s="190" t="s">
        <v>3343</v>
      </c>
      <c r="L812" s="190" t="s">
        <v>80</v>
      </c>
      <c r="M812" s="190" t="s">
        <v>4414</v>
      </c>
      <c r="N812" s="190" t="str">
        <f t="shared" si="39"/>
        <v>1965</v>
      </c>
      <c r="O812" s="248" t="s">
        <v>25261</v>
      </c>
    </row>
    <row r="813" spans="1:15">
      <c r="A813" s="190">
        <v>812</v>
      </c>
      <c r="B813" s="190" t="s">
        <v>4415</v>
      </c>
      <c r="C813" s="190" t="s">
        <v>4416</v>
      </c>
      <c r="D813" s="190" t="s">
        <v>2226</v>
      </c>
      <c r="E813" s="190" t="s">
        <v>67</v>
      </c>
      <c r="F813" s="190" t="s">
        <v>4417</v>
      </c>
      <c r="G813" s="190">
        <f t="shared" si="38"/>
        <v>56</v>
      </c>
      <c r="H813" s="190" t="str">
        <f t="shared" si="37"/>
        <v>'&gt;30 Tahun</v>
      </c>
      <c r="I813" s="190" t="s">
        <v>3341</v>
      </c>
      <c r="J813" s="190" t="s">
        <v>3342</v>
      </c>
      <c r="K813" s="190" t="s">
        <v>3343</v>
      </c>
      <c r="L813" s="190" t="s">
        <v>80</v>
      </c>
      <c r="M813" s="190" t="s">
        <v>4406</v>
      </c>
      <c r="N813" s="190" t="str">
        <f t="shared" si="39"/>
        <v>1965</v>
      </c>
      <c r="O813" s="248" t="s">
        <v>25262</v>
      </c>
    </row>
    <row r="814" spans="1:15">
      <c r="A814" s="190">
        <v>813</v>
      </c>
      <c r="B814" s="190" t="s">
        <v>4418</v>
      </c>
      <c r="C814" s="190" t="s">
        <v>4419</v>
      </c>
      <c r="D814" s="190" t="s">
        <v>2657</v>
      </c>
      <c r="E814" s="190" t="s">
        <v>68</v>
      </c>
      <c r="F814" s="190" t="s">
        <v>4420</v>
      </c>
      <c r="G814" s="190">
        <f t="shared" si="38"/>
        <v>56</v>
      </c>
      <c r="H814" s="190" t="str">
        <f t="shared" si="37"/>
        <v>'&gt;30 Tahun</v>
      </c>
      <c r="I814" s="190" t="s">
        <v>3341</v>
      </c>
      <c r="J814" s="190" t="s">
        <v>3342</v>
      </c>
      <c r="K814" s="190" t="s">
        <v>3343</v>
      </c>
      <c r="L814" s="190" t="s">
        <v>80</v>
      </c>
      <c r="M814" s="190" t="s">
        <v>4406</v>
      </c>
      <c r="N814" s="190" t="str">
        <f t="shared" si="39"/>
        <v>1965</v>
      </c>
      <c r="O814" s="248" t="s">
        <v>25263</v>
      </c>
    </row>
    <row r="815" spans="1:15">
      <c r="A815" s="190">
        <v>814</v>
      </c>
      <c r="B815" s="190" t="s">
        <v>4421</v>
      </c>
      <c r="C815" s="190" t="s">
        <v>4422</v>
      </c>
      <c r="D815" s="190" t="s">
        <v>2657</v>
      </c>
      <c r="E815" s="190" t="s">
        <v>68</v>
      </c>
      <c r="F815" s="190" t="s">
        <v>4423</v>
      </c>
      <c r="G815" s="190">
        <f t="shared" si="38"/>
        <v>56</v>
      </c>
      <c r="H815" s="190" t="str">
        <f t="shared" si="37"/>
        <v>'&gt;30 Tahun</v>
      </c>
      <c r="I815" s="190" t="s">
        <v>3341</v>
      </c>
      <c r="J815" s="190" t="s">
        <v>3342</v>
      </c>
      <c r="K815" s="190" t="s">
        <v>3343</v>
      </c>
      <c r="L815" s="190" t="s">
        <v>80</v>
      </c>
      <c r="M815" s="190" t="s">
        <v>4406</v>
      </c>
      <c r="N815" s="190" t="str">
        <f t="shared" si="39"/>
        <v>1965</v>
      </c>
      <c r="O815" s="248" t="s">
        <v>25264</v>
      </c>
    </row>
    <row r="816" spans="1:15">
      <c r="A816" s="190">
        <v>815</v>
      </c>
      <c r="B816" s="190" t="s">
        <v>4424</v>
      </c>
      <c r="C816" s="190" t="s">
        <v>4425</v>
      </c>
      <c r="D816" s="190" t="s">
        <v>2657</v>
      </c>
      <c r="E816" s="190" t="s">
        <v>68</v>
      </c>
      <c r="F816" s="190" t="s">
        <v>4427</v>
      </c>
      <c r="G816" s="190">
        <f t="shared" si="38"/>
        <v>56</v>
      </c>
      <c r="H816" s="190" t="str">
        <f t="shared" si="37"/>
        <v>'&gt;30 Tahun</v>
      </c>
      <c r="I816" s="190" t="s">
        <v>3341</v>
      </c>
      <c r="J816" s="190" t="s">
        <v>3342</v>
      </c>
      <c r="K816" s="190" t="s">
        <v>3343</v>
      </c>
      <c r="L816" s="190" t="s">
        <v>80</v>
      </c>
      <c r="M816" s="190" t="s">
        <v>4426</v>
      </c>
      <c r="N816" s="190" t="str">
        <f t="shared" si="39"/>
        <v>1965</v>
      </c>
      <c r="O816" s="248" t="s">
        <v>25265</v>
      </c>
    </row>
    <row r="817" spans="1:15">
      <c r="A817" s="190">
        <v>816</v>
      </c>
      <c r="B817" s="190" t="s">
        <v>4428</v>
      </c>
      <c r="C817" s="190" t="s">
        <v>4429</v>
      </c>
      <c r="D817" s="190" t="s">
        <v>2177</v>
      </c>
      <c r="E817" s="190" t="s">
        <v>24</v>
      </c>
      <c r="F817" s="190" t="s">
        <v>4430</v>
      </c>
      <c r="G817" s="190">
        <f t="shared" si="38"/>
        <v>55</v>
      </c>
      <c r="H817" s="190" t="str">
        <f t="shared" si="37"/>
        <v>'&gt;30 Tahun</v>
      </c>
      <c r="I817" s="190" t="s">
        <v>3341</v>
      </c>
      <c r="J817" s="190" t="s">
        <v>3342</v>
      </c>
      <c r="K817" s="190" t="s">
        <v>3343</v>
      </c>
      <c r="L817" s="190" t="s">
        <v>80</v>
      </c>
      <c r="M817" s="190" t="s">
        <v>4431</v>
      </c>
      <c r="N817" s="190" t="str">
        <f t="shared" si="39"/>
        <v>1966</v>
      </c>
      <c r="O817" s="248" t="s">
        <v>25266</v>
      </c>
    </row>
    <row r="818" spans="1:15">
      <c r="A818" s="190">
        <v>817</v>
      </c>
      <c r="B818" s="190" t="s">
        <v>4432</v>
      </c>
      <c r="C818" s="190" t="s">
        <v>4433</v>
      </c>
      <c r="D818" s="190" t="s">
        <v>2177</v>
      </c>
      <c r="E818" s="190" t="s">
        <v>24</v>
      </c>
      <c r="F818" s="190" t="s">
        <v>4435</v>
      </c>
      <c r="G818" s="190">
        <f t="shared" si="38"/>
        <v>55</v>
      </c>
      <c r="H818" s="190" t="str">
        <f t="shared" si="37"/>
        <v>'&gt;30 Tahun</v>
      </c>
      <c r="I818" s="190" t="s">
        <v>3341</v>
      </c>
      <c r="J818" s="190" t="s">
        <v>3342</v>
      </c>
      <c r="K818" s="190" t="s">
        <v>3343</v>
      </c>
      <c r="L818" s="190" t="s">
        <v>80</v>
      </c>
      <c r="M818" s="190" t="s">
        <v>4434</v>
      </c>
      <c r="N818" s="190" t="str">
        <f t="shared" si="39"/>
        <v>1966</v>
      </c>
      <c r="O818" s="248" t="s">
        <v>25267</v>
      </c>
    </row>
    <row r="819" spans="1:15">
      <c r="A819" s="190">
        <v>818</v>
      </c>
      <c r="B819" s="190" t="s">
        <v>4436</v>
      </c>
      <c r="C819" s="190" t="s">
        <v>4437</v>
      </c>
      <c r="D819" s="190" t="s">
        <v>1841</v>
      </c>
      <c r="E819" s="190" t="s">
        <v>30</v>
      </c>
      <c r="F819" s="190" t="s">
        <v>4439</v>
      </c>
      <c r="G819" s="190">
        <f t="shared" si="38"/>
        <v>55</v>
      </c>
      <c r="H819" s="190" t="str">
        <f t="shared" si="37"/>
        <v>'&gt;30 Tahun</v>
      </c>
      <c r="I819" s="190" t="s">
        <v>3341</v>
      </c>
      <c r="J819" s="190" t="s">
        <v>3342</v>
      </c>
      <c r="K819" s="190" t="s">
        <v>3343</v>
      </c>
      <c r="L819" s="190" t="s">
        <v>80</v>
      </c>
      <c r="M819" s="190" t="s">
        <v>4440</v>
      </c>
      <c r="N819" s="190" t="str">
        <f t="shared" si="39"/>
        <v>1966</v>
      </c>
      <c r="O819" s="248" t="s">
        <v>25268</v>
      </c>
    </row>
    <row r="820" spans="1:15">
      <c r="A820" s="190">
        <v>819</v>
      </c>
      <c r="B820" s="190" t="s">
        <v>4441</v>
      </c>
      <c r="C820" s="190" t="s">
        <v>4442</v>
      </c>
      <c r="D820" s="190" t="s">
        <v>2102</v>
      </c>
      <c r="E820" s="190" t="s">
        <v>31</v>
      </c>
      <c r="F820" s="190" t="s">
        <v>4444</v>
      </c>
      <c r="G820" s="190">
        <f t="shared" si="38"/>
        <v>55</v>
      </c>
      <c r="H820" s="190" t="str">
        <f t="shared" si="37"/>
        <v>'&gt;30 Tahun</v>
      </c>
      <c r="I820" s="190" t="s">
        <v>3341</v>
      </c>
      <c r="J820" s="190" t="s">
        <v>3342</v>
      </c>
      <c r="K820" s="190" t="s">
        <v>3343</v>
      </c>
      <c r="L820" s="190" t="s">
        <v>80</v>
      </c>
      <c r="M820" s="190" t="s">
        <v>4443</v>
      </c>
      <c r="N820" s="190" t="str">
        <f t="shared" si="39"/>
        <v>1966</v>
      </c>
      <c r="O820" s="248" t="s">
        <v>25269</v>
      </c>
    </row>
    <row r="821" spans="1:15">
      <c r="A821" s="190">
        <v>820</v>
      </c>
      <c r="B821" s="190" t="s">
        <v>4445</v>
      </c>
      <c r="C821" s="190" t="s">
        <v>4446</v>
      </c>
      <c r="D821" s="190" t="s">
        <v>2103</v>
      </c>
      <c r="E821" s="190" t="s">
        <v>64</v>
      </c>
      <c r="F821" s="190" t="s">
        <v>4448</v>
      </c>
      <c r="G821" s="190">
        <f t="shared" si="38"/>
        <v>55</v>
      </c>
      <c r="H821" s="190" t="str">
        <f t="shared" si="37"/>
        <v>'&gt;30 Tahun</v>
      </c>
      <c r="I821" s="190" t="s">
        <v>3341</v>
      </c>
      <c r="J821" s="190" t="s">
        <v>3342</v>
      </c>
      <c r="K821" s="190" t="s">
        <v>3343</v>
      </c>
      <c r="L821" s="190" t="s">
        <v>80</v>
      </c>
      <c r="M821" s="190" t="s">
        <v>4447</v>
      </c>
      <c r="N821" s="190" t="str">
        <f t="shared" si="39"/>
        <v>1966</v>
      </c>
      <c r="O821" s="248" t="s">
        <v>25270</v>
      </c>
    </row>
    <row r="822" spans="1:15">
      <c r="A822" s="190">
        <v>821</v>
      </c>
      <c r="B822" s="190" t="s">
        <v>4449</v>
      </c>
      <c r="C822" s="190" t="s">
        <v>4450</v>
      </c>
      <c r="D822" s="190" t="s">
        <v>2177</v>
      </c>
      <c r="E822" s="249" t="s">
        <v>24</v>
      </c>
      <c r="F822" s="190" t="s">
        <v>4452</v>
      </c>
      <c r="G822" s="190">
        <f t="shared" si="38"/>
        <v>55</v>
      </c>
      <c r="H822" s="190" t="str">
        <f t="shared" si="37"/>
        <v>'&gt;30 Tahun</v>
      </c>
      <c r="I822" s="190" t="s">
        <v>3341</v>
      </c>
      <c r="J822" s="190" t="s">
        <v>3342</v>
      </c>
      <c r="K822" s="190" t="s">
        <v>3343</v>
      </c>
      <c r="L822" s="190" t="s">
        <v>80</v>
      </c>
      <c r="M822" s="190" t="s">
        <v>4451</v>
      </c>
      <c r="N822" s="190" t="str">
        <f t="shared" si="39"/>
        <v>1966</v>
      </c>
      <c r="O822" s="248" t="s">
        <v>25271</v>
      </c>
    </row>
    <row r="823" spans="1:15">
      <c r="A823" s="190">
        <v>822</v>
      </c>
      <c r="B823" s="190" t="s">
        <v>4453</v>
      </c>
      <c r="C823" s="190" t="s">
        <v>4454</v>
      </c>
      <c r="D823" s="190" t="s">
        <v>2177</v>
      </c>
      <c r="E823" s="190" t="s">
        <v>24</v>
      </c>
      <c r="F823" s="190" t="s">
        <v>4456</v>
      </c>
      <c r="G823" s="190">
        <f t="shared" si="38"/>
        <v>55</v>
      </c>
      <c r="H823" s="190" t="str">
        <f t="shared" si="37"/>
        <v>'&gt;30 Tahun</v>
      </c>
      <c r="I823" s="190" t="s">
        <v>3341</v>
      </c>
      <c r="J823" s="190" t="s">
        <v>3342</v>
      </c>
      <c r="K823" s="190" t="s">
        <v>3343</v>
      </c>
      <c r="L823" s="190" t="s">
        <v>80</v>
      </c>
      <c r="M823" s="190" t="s">
        <v>4455</v>
      </c>
      <c r="N823" s="190" t="str">
        <f t="shared" si="39"/>
        <v>1966</v>
      </c>
      <c r="O823" s="248" t="s">
        <v>25272</v>
      </c>
    </row>
    <row r="824" spans="1:15">
      <c r="A824" s="190">
        <v>823</v>
      </c>
      <c r="B824" s="190" t="s">
        <v>4457</v>
      </c>
      <c r="C824" s="190" t="s">
        <v>4458</v>
      </c>
      <c r="D824" s="190" t="s">
        <v>2177</v>
      </c>
      <c r="E824" s="249" t="s">
        <v>24</v>
      </c>
      <c r="F824" s="190" t="s">
        <v>4459</v>
      </c>
      <c r="G824" s="190">
        <f t="shared" si="38"/>
        <v>55</v>
      </c>
      <c r="H824" s="190" t="str">
        <f t="shared" si="37"/>
        <v>'&gt;30 Tahun</v>
      </c>
      <c r="I824" s="190" t="s">
        <v>3341</v>
      </c>
      <c r="J824" s="190" t="s">
        <v>3342</v>
      </c>
      <c r="K824" s="190" t="s">
        <v>3343</v>
      </c>
      <c r="L824" s="190" t="s">
        <v>80</v>
      </c>
      <c r="M824" s="190" t="s">
        <v>4438</v>
      </c>
      <c r="N824" s="190" t="str">
        <f t="shared" si="39"/>
        <v>1966</v>
      </c>
      <c r="O824" s="248" t="s">
        <v>25273</v>
      </c>
    </row>
    <row r="825" spans="1:15">
      <c r="A825" s="190">
        <v>824</v>
      </c>
      <c r="B825" s="190" t="s">
        <v>4460</v>
      </c>
      <c r="C825" s="190" t="s">
        <v>4461</v>
      </c>
      <c r="D825" s="190" t="s">
        <v>2103</v>
      </c>
      <c r="E825" s="190" t="s">
        <v>64</v>
      </c>
      <c r="F825" s="190" t="s">
        <v>4463</v>
      </c>
      <c r="G825" s="190">
        <f t="shared" si="38"/>
        <v>55</v>
      </c>
      <c r="H825" s="190" t="str">
        <f t="shared" si="37"/>
        <v>'&gt;30 Tahun</v>
      </c>
      <c r="I825" s="190" t="s">
        <v>3341</v>
      </c>
      <c r="J825" s="190" t="s">
        <v>3342</v>
      </c>
      <c r="K825" s="190" t="s">
        <v>3343</v>
      </c>
      <c r="L825" s="190" t="s">
        <v>80</v>
      </c>
      <c r="M825" s="190" t="s">
        <v>4462</v>
      </c>
      <c r="N825" s="190" t="str">
        <f t="shared" si="39"/>
        <v>1966</v>
      </c>
      <c r="O825" s="248" t="s">
        <v>25274</v>
      </c>
    </row>
    <row r="826" spans="1:15">
      <c r="A826" s="190">
        <v>825</v>
      </c>
      <c r="B826" s="190" t="s">
        <v>4464</v>
      </c>
      <c r="C826" s="190" t="s">
        <v>4465</v>
      </c>
      <c r="D826" s="190" t="s">
        <v>2102</v>
      </c>
      <c r="E826" s="190" t="s">
        <v>31</v>
      </c>
      <c r="F826" s="190" t="s">
        <v>4466</v>
      </c>
      <c r="G826" s="190">
        <f t="shared" si="38"/>
        <v>55</v>
      </c>
      <c r="H826" s="190" t="str">
        <f t="shared" si="37"/>
        <v>'&gt;30 Tahun</v>
      </c>
      <c r="I826" s="190" t="s">
        <v>3341</v>
      </c>
      <c r="J826" s="190" t="s">
        <v>3342</v>
      </c>
      <c r="K826" s="190" t="s">
        <v>3343</v>
      </c>
      <c r="L826" s="190" t="s">
        <v>80</v>
      </c>
      <c r="M826" s="190" t="s">
        <v>3077</v>
      </c>
      <c r="N826" s="190" t="str">
        <f t="shared" si="39"/>
        <v>1966</v>
      </c>
      <c r="O826" s="248" t="s">
        <v>25275</v>
      </c>
    </row>
    <row r="827" spans="1:15">
      <c r="A827" s="190">
        <v>826</v>
      </c>
      <c r="B827" s="190" t="s">
        <v>4467</v>
      </c>
      <c r="C827" s="190" t="s">
        <v>4468</v>
      </c>
      <c r="D827" s="190" t="s">
        <v>2177</v>
      </c>
      <c r="E827" s="249" t="s">
        <v>24</v>
      </c>
      <c r="F827" s="190" t="s">
        <v>4469</v>
      </c>
      <c r="G827" s="190">
        <f t="shared" si="38"/>
        <v>55</v>
      </c>
      <c r="H827" s="190" t="str">
        <f t="shared" si="37"/>
        <v>'&gt;30 Tahun</v>
      </c>
      <c r="I827" s="190" t="s">
        <v>3341</v>
      </c>
      <c r="J827" s="190" t="s">
        <v>3342</v>
      </c>
      <c r="K827" s="190" t="s">
        <v>3343</v>
      </c>
      <c r="L827" s="190" t="s">
        <v>80</v>
      </c>
      <c r="M827" s="190" t="s">
        <v>3077</v>
      </c>
      <c r="N827" s="190" t="str">
        <f t="shared" si="39"/>
        <v>1966</v>
      </c>
      <c r="O827" s="248" t="s">
        <v>25276</v>
      </c>
    </row>
    <row r="828" spans="1:15">
      <c r="A828" s="190">
        <v>827</v>
      </c>
      <c r="B828" s="190" t="s">
        <v>4470</v>
      </c>
      <c r="C828" s="190" t="s">
        <v>4471</v>
      </c>
      <c r="D828" s="190" t="s">
        <v>2103</v>
      </c>
      <c r="E828" s="190" t="s">
        <v>64</v>
      </c>
      <c r="F828" s="190" t="s">
        <v>4473</v>
      </c>
      <c r="G828" s="190">
        <f t="shared" si="38"/>
        <v>55</v>
      </c>
      <c r="H828" s="190" t="str">
        <f t="shared" si="37"/>
        <v>'&gt;30 Tahun</v>
      </c>
      <c r="I828" s="190" t="s">
        <v>3341</v>
      </c>
      <c r="J828" s="190" t="s">
        <v>3342</v>
      </c>
      <c r="K828" s="190" t="s">
        <v>3343</v>
      </c>
      <c r="L828" s="190" t="s">
        <v>80</v>
      </c>
      <c r="M828" s="190" t="s">
        <v>4472</v>
      </c>
      <c r="N828" s="190" t="str">
        <f t="shared" si="39"/>
        <v>1966</v>
      </c>
      <c r="O828" s="248" t="s">
        <v>25277</v>
      </c>
    </row>
    <row r="829" spans="1:15">
      <c r="A829" s="190">
        <v>828</v>
      </c>
      <c r="B829" s="190" t="s">
        <v>4474</v>
      </c>
      <c r="C829" s="190" t="s">
        <v>4475</v>
      </c>
      <c r="D829" s="190" t="s">
        <v>2177</v>
      </c>
      <c r="E829" s="190" t="s">
        <v>24</v>
      </c>
      <c r="F829" s="190" t="s">
        <v>4477</v>
      </c>
      <c r="G829" s="190">
        <f t="shared" si="38"/>
        <v>55</v>
      </c>
      <c r="H829" s="190" t="str">
        <f t="shared" si="37"/>
        <v>'&gt;30 Tahun</v>
      </c>
      <c r="I829" s="190" t="s">
        <v>3341</v>
      </c>
      <c r="J829" s="190" t="s">
        <v>3342</v>
      </c>
      <c r="K829" s="190" t="s">
        <v>3343</v>
      </c>
      <c r="L829" s="190" t="s">
        <v>80</v>
      </c>
      <c r="M829" s="190" t="s">
        <v>4476</v>
      </c>
      <c r="N829" s="190" t="str">
        <f t="shared" si="39"/>
        <v>1966</v>
      </c>
      <c r="O829" s="248" t="s">
        <v>25278</v>
      </c>
    </row>
    <row r="830" spans="1:15">
      <c r="A830" s="190">
        <v>829</v>
      </c>
      <c r="B830" s="190" t="s">
        <v>4478</v>
      </c>
      <c r="C830" s="190" t="s">
        <v>4479</v>
      </c>
      <c r="D830" s="190" t="s">
        <v>2177</v>
      </c>
      <c r="E830" s="249" t="s">
        <v>24</v>
      </c>
      <c r="F830" s="190" t="s">
        <v>4481</v>
      </c>
      <c r="G830" s="190">
        <f t="shared" si="38"/>
        <v>55</v>
      </c>
      <c r="H830" s="190" t="str">
        <f t="shared" si="37"/>
        <v>'&gt;30 Tahun</v>
      </c>
      <c r="I830" s="190" t="s">
        <v>3341</v>
      </c>
      <c r="J830" s="190" t="s">
        <v>3342</v>
      </c>
      <c r="K830" s="190" t="s">
        <v>3343</v>
      </c>
      <c r="L830" s="190" t="s">
        <v>80</v>
      </c>
      <c r="M830" s="190" t="s">
        <v>4480</v>
      </c>
      <c r="N830" s="190" t="str">
        <f t="shared" si="39"/>
        <v>1966</v>
      </c>
      <c r="O830" s="248" t="s">
        <v>25279</v>
      </c>
    </row>
    <row r="831" spans="1:15">
      <c r="A831" s="190">
        <v>830</v>
      </c>
      <c r="B831" s="190" t="s">
        <v>4482</v>
      </c>
      <c r="C831" s="190" t="s">
        <v>4483</v>
      </c>
      <c r="D831" s="190" t="s">
        <v>1841</v>
      </c>
      <c r="E831" s="190" t="s">
        <v>30</v>
      </c>
      <c r="F831" s="190" t="s">
        <v>4484</v>
      </c>
      <c r="G831" s="190">
        <f t="shared" si="38"/>
        <v>55</v>
      </c>
      <c r="H831" s="190" t="str">
        <f t="shared" si="37"/>
        <v>'&gt;30 Tahun</v>
      </c>
      <c r="I831" s="190" t="s">
        <v>3341</v>
      </c>
      <c r="J831" s="190" t="s">
        <v>3342</v>
      </c>
      <c r="K831" s="190" t="s">
        <v>3343</v>
      </c>
      <c r="L831" s="190" t="s">
        <v>80</v>
      </c>
      <c r="M831" s="190" t="s">
        <v>4476</v>
      </c>
      <c r="N831" s="190" t="str">
        <f t="shared" si="39"/>
        <v>1966</v>
      </c>
      <c r="O831" s="248" t="s">
        <v>25280</v>
      </c>
    </row>
    <row r="832" spans="1:15">
      <c r="A832" s="190">
        <v>831</v>
      </c>
      <c r="B832" s="190" t="s">
        <v>4485</v>
      </c>
      <c r="C832" s="190" t="s">
        <v>4486</v>
      </c>
      <c r="D832" s="190" t="s">
        <v>2177</v>
      </c>
      <c r="E832" s="190" t="s">
        <v>24</v>
      </c>
      <c r="F832" s="190" t="s">
        <v>4488</v>
      </c>
      <c r="G832" s="190">
        <f t="shared" si="38"/>
        <v>55</v>
      </c>
      <c r="H832" s="190" t="str">
        <f t="shared" si="37"/>
        <v>'&gt;30 Tahun</v>
      </c>
      <c r="I832" s="190" t="s">
        <v>3341</v>
      </c>
      <c r="J832" s="190" t="s">
        <v>3342</v>
      </c>
      <c r="K832" s="190" t="s">
        <v>3343</v>
      </c>
      <c r="L832" s="190" t="s">
        <v>80</v>
      </c>
      <c r="M832" s="190" t="s">
        <v>4487</v>
      </c>
      <c r="N832" s="190" t="str">
        <f t="shared" si="39"/>
        <v>1966</v>
      </c>
      <c r="O832" s="248" t="s">
        <v>25281</v>
      </c>
    </row>
    <row r="833" spans="1:15">
      <c r="A833" s="190">
        <v>832</v>
      </c>
      <c r="B833" s="190" t="s">
        <v>4489</v>
      </c>
      <c r="C833" s="190" t="s">
        <v>4490</v>
      </c>
      <c r="D833" s="190" t="s">
        <v>2177</v>
      </c>
      <c r="E833" s="190" t="s">
        <v>24</v>
      </c>
      <c r="F833" s="190" t="s">
        <v>4492</v>
      </c>
      <c r="G833" s="190">
        <f t="shared" si="38"/>
        <v>55</v>
      </c>
      <c r="H833" s="190" t="str">
        <f t="shared" si="37"/>
        <v>'&gt;30 Tahun</v>
      </c>
      <c r="I833" s="190" t="s">
        <v>3341</v>
      </c>
      <c r="J833" s="190" t="s">
        <v>3342</v>
      </c>
      <c r="K833" s="190" t="s">
        <v>3343</v>
      </c>
      <c r="L833" s="190" t="s">
        <v>80</v>
      </c>
      <c r="M833" s="190" t="s">
        <v>4491</v>
      </c>
      <c r="N833" s="190" t="str">
        <f t="shared" si="39"/>
        <v>1966</v>
      </c>
      <c r="O833" s="248" t="s">
        <v>25282</v>
      </c>
    </row>
    <row r="834" spans="1:15">
      <c r="A834" s="190">
        <v>833</v>
      </c>
      <c r="B834" s="190" t="s">
        <v>4493</v>
      </c>
      <c r="C834" s="190" t="s">
        <v>4494</v>
      </c>
      <c r="D834" s="190" t="s">
        <v>1841</v>
      </c>
      <c r="E834" s="190" t="s">
        <v>30</v>
      </c>
      <c r="F834" s="190" t="s">
        <v>4496</v>
      </c>
      <c r="G834" s="190">
        <f t="shared" si="38"/>
        <v>55</v>
      </c>
      <c r="H834" s="190" t="str">
        <f t="shared" ref="H834:H897" si="40">IF(G834&lt;=10,"0 - 10 Tahun",IF(AND(G834&gt;10,G834&lt;=20),"11 - 20 Tahun",IF(AND(G834&gt;20,G834&lt;=30),"21 - 30 Tahun",IF(AND(G834&gt;30),"'&gt;30 Tahun",))))</f>
        <v>'&gt;30 Tahun</v>
      </c>
      <c r="I834" s="190" t="s">
        <v>3341</v>
      </c>
      <c r="J834" s="190" t="s">
        <v>3342</v>
      </c>
      <c r="K834" s="190" t="s">
        <v>3343</v>
      </c>
      <c r="L834" s="190" t="s">
        <v>80</v>
      </c>
      <c r="M834" s="190" t="s">
        <v>4476</v>
      </c>
      <c r="N834" s="190" t="str">
        <f t="shared" si="39"/>
        <v>1966</v>
      </c>
      <c r="O834" s="248" t="s">
        <v>25283</v>
      </c>
    </row>
    <row r="835" spans="1:15">
      <c r="A835" s="190">
        <v>834</v>
      </c>
      <c r="B835" s="190" t="s">
        <v>4497</v>
      </c>
      <c r="C835" s="190" t="s">
        <v>4498</v>
      </c>
      <c r="D835" s="190" t="s">
        <v>2177</v>
      </c>
      <c r="E835" s="190" t="s">
        <v>24</v>
      </c>
      <c r="F835" s="190" t="s">
        <v>4500</v>
      </c>
      <c r="G835" s="190">
        <f t="shared" ref="G835:G898" si="41">2021-N835</f>
        <v>55</v>
      </c>
      <c r="H835" s="190" t="str">
        <f t="shared" si="40"/>
        <v>'&gt;30 Tahun</v>
      </c>
      <c r="I835" s="190" t="s">
        <v>3341</v>
      </c>
      <c r="J835" s="190" t="s">
        <v>3342</v>
      </c>
      <c r="K835" s="190" t="s">
        <v>3343</v>
      </c>
      <c r="L835" s="190" t="s">
        <v>80</v>
      </c>
      <c r="M835" s="190" t="s">
        <v>4499</v>
      </c>
      <c r="N835" s="190" t="str">
        <f t="shared" si="39"/>
        <v>1966</v>
      </c>
      <c r="O835" s="248" t="s">
        <v>25284</v>
      </c>
    </row>
    <row r="836" spans="1:15">
      <c r="A836" s="190">
        <v>835</v>
      </c>
      <c r="B836" s="190" t="s">
        <v>4501</v>
      </c>
      <c r="C836" s="190" t="s">
        <v>4502</v>
      </c>
      <c r="D836" s="190" t="s">
        <v>2103</v>
      </c>
      <c r="E836" s="190" t="s">
        <v>64</v>
      </c>
      <c r="F836" s="190" t="s">
        <v>4504</v>
      </c>
      <c r="G836" s="190">
        <f t="shared" si="41"/>
        <v>55</v>
      </c>
      <c r="H836" s="190" t="str">
        <f t="shared" si="40"/>
        <v>'&gt;30 Tahun</v>
      </c>
      <c r="I836" s="190" t="s">
        <v>3341</v>
      </c>
      <c r="J836" s="190" t="s">
        <v>3342</v>
      </c>
      <c r="K836" s="190" t="s">
        <v>3343</v>
      </c>
      <c r="L836" s="190" t="s">
        <v>80</v>
      </c>
      <c r="M836" s="190" t="s">
        <v>4503</v>
      </c>
      <c r="N836" s="190" t="str">
        <f t="shared" si="39"/>
        <v>1966</v>
      </c>
      <c r="O836" s="248" t="s">
        <v>25285</v>
      </c>
    </row>
    <row r="837" spans="1:15">
      <c r="A837" s="190">
        <v>836</v>
      </c>
      <c r="B837" s="190" t="s">
        <v>4505</v>
      </c>
      <c r="C837" s="190" t="s">
        <v>4506</v>
      </c>
      <c r="D837" s="190" t="s">
        <v>1841</v>
      </c>
      <c r="E837" s="190" t="s">
        <v>30</v>
      </c>
      <c r="F837" s="190" t="s">
        <v>4508</v>
      </c>
      <c r="G837" s="190">
        <f t="shared" si="41"/>
        <v>55</v>
      </c>
      <c r="H837" s="190" t="str">
        <f t="shared" si="40"/>
        <v>'&gt;30 Tahun</v>
      </c>
      <c r="I837" s="190" t="s">
        <v>3341</v>
      </c>
      <c r="J837" s="190" t="s">
        <v>3342</v>
      </c>
      <c r="K837" s="190" t="s">
        <v>3343</v>
      </c>
      <c r="L837" s="190" t="s">
        <v>80</v>
      </c>
      <c r="M837" s="190" t="s">
        <v>4503</v>
      </c>
      <c r="N837" s="190" t="str">
        <f t="shared" si="39"/>
        <v>1966</v>
      </c>
      <c r="O837" s="248" t="s">
        <v>25286</v>
      </c>
    </row>
    <row r="838" spans="1:15">
      <c r="A838" s="190">
        <v>837</v>
      </c>
      <c r="B838" s="190" t="s">
        <v>4509</v>
      </c>
      <c r="C838" s="190" t="s">
        <v>4510</v>
      </c>
      <c r="D838" s="190" t="s">
        <v>1841</v>
      </c>
      <c r="E838" s="190" t="s">
        <v>30</v>
      </c>
      <c r="F838" s="190" t="s">
        <v>4512</v>
      </c>
      <c r="G838" s="190">
        <f t="shared" si="41"/>
        <v>55</v>
      </c>
      <c r="H838" s="190" t="str">
        <f t="shared" si="40"/>
        <v>'&gt;30 Tahun</v>
      </c>
      <c r="I838" s="190" t="s">
        <v>3341</v>
      </c>
      <c r="J838" s="190" t="s">
        <v>3342</v>
      </c>
      <c r="K838" s="190" t="s">
        <v>3343</v>
      </c>
      <c r="L838" s="190" t="s">
        <v>80</v>
      </c>
      <c r="M838" s="190" t="s">
        <v>4511</v>
      </c>
      <c r="N838" s="190" t="str">
        <f t="shared" si="39"/>
        <v>1966</v>
      </c>
      <c r="O838" s="248" t="s">
        <v>25287</v>
      </c>
    </row>
    <row r="839" spans="1:15">
      <c r="A839" s="190">
        <v>838</v>
      </c>
      <c r="B839" s="190" t="s">
        <v>4513</v>
      </c>
      <c r="C839" s="190" t="s">
        <v>4514</v>
      </c>
      <c r="D839" s="190" t="s">
        <v>1841</v>
      </c>
      <c r="E839" s="190" t="s">
        <v>30</v>
      </c>
      <c r="F839" s="190" t="s">
        <v>4516</v>
      </c>
      <c r="G839" s="190">
        <f t="shared" si="41"/>
        <v>55</v>
      </c>
      <c r="H839" s="190" t="str">
        <f t="shared" si="40"/>
        <v>'&gt;30 Tahun</v>
      </c>
      <c r="I839" s="190" t="s">
        <v>3341</v>
      </c>
      <c r="J839" s="190" t="s">
        <v>3342</v>
      </c>
      <c r="K839" s="190" t="s">
        <v>3343</v>
      </c>
      <c r="L839" s="190" t="s">
        <v>80</v>
      </c>
      <c r="M839" s="190" t="s">
        <v>4515</v>
      </c>
      <c r="N839" s="190" t="str">
        <f t="shared" si="39"/>
        <v>1966</v>
      </c>
      <c r="O839" s="248" t="s">
        <v>25288</v>
      </c>
    </row>
    <row r="840" spans="1:15">
      <c r="A840" s="190">
        <v>839</v>
      </c>
      <c r="B840" s="190" t="s">
        <v>4517</v>
      </c>
      <c r="C840" s="190" t="s">
        <v>4518</v>
      </c>
      <c r="D840" s="190" t="s">
        <v>2177</v>
      </c>
      <c r="E840" s="249" t="s">
        <v>24</v>
      </c>
      <c r="F840" s="190" t="s">
        <v>4519</v>
      </c>
      <c r="G840" s="190">
        <f t="shared" si="41"/>
        <v>55</v>
      </c>
      <c r="H840" s="190" t="str">
        <f t="shared" si="40"/>
        <v>'&gt;30 Tahun</v>
      </c>
      <c r="I840" s="190" t="s">
        <v>3341</v>
      </c>
      <c r="J840" s="190" t="s">
        <v>3342</v>
      </c>
      <c r="K840" s="190" t="s">
        <v>3343</v>
      </c>
      <c r="L840" s="190" t="s">
        <v>80</v>
      </c>
      <c r="M840" s="190" t="s">
        <v>4515</v>
      </c>
      <c r="N840" s="190" t="str">
        <f t="shared" si="39"/>
        <v>1966</v>
      </c>
      <c r="O840" s="248" t="s">
        <v>25289</v>
      </c>
    </row>
    <row r="841" spans="1:15">
      <c r="A841" s="190">
        <v>840</v>
      </c>
      <c r="B841" s="190" t="s">
        <v>4520</v>
      </c>
      <c r="C841" s="190" t="s">
        <v>4521</v>
      </c>
      <c r="D841" s="190" t="s">
        <v>2177</v>
      </c>
      <c r="E841" s="249" t="s">
        <v>24</v>
      </c>
      <c r="F841" s="190" t="s">
        <v>4522</v>
      </c>
      <c r="G841" s="190">
        <f t="shared" si="41"/>
        <v>55</v>
      </c>
      <c r="H841" s="190" t="str">
        <f t="shared" si="40"/>
        <v>'&gt;30 Tahun</v>
      </c>
      <c r="I841" s="190" t="s">
        <v>3341</v>
      </c>
      <c r="J841" s="190" t="s">
        <v>3342</v>
      </c>
      <c r="K841" s="190" t="s">
        <v>3343</v>
      </c>
      <c r="L841" s="190" t="s">
        <v>80</v>
      </c>
      <c r="M841" s="190" t="s">
        <v>4515</v>
      </c>
      <c r="N841" s="190" t="str">
        <f t="shared" si="39"/>
        <v>1966</v>
      </c>
      <c r="O841" s="248" t="s">
        <v>25290</v>
      </c>
    </row>
    <row r="842" spans="1:15">
      <c r="A842" s="190">
        <v>841</v>
      </c>
      <c r="B842" s="190" t="s">
        <v>4523</v>
      </c>
      <c r="C842" s="190" t="s">
        <v>4524</v>
      </c>
      <c r="D842" s="190" t="s">
        <v>1841</v>
      </c>
      <c r="E842" s="190" t="s">
        <v>30</v>
      </c>
      <c r="F842" s="190" t="s">
        <v>4525</v>
      </c>
      <c r="G842" s="190">
        <f t="shared" si="41"/>
        <v>55</v>
      </c>
      <c r="H842" s="190" t="str">
        <f t="shared" si="40"/>
        <v>'&gt;30 Tahun</v>
      </c>
      <c r="I842" s="190" t="s">
        <v>3341</v>
      </c>
      <c r="J842" s="190" t="s">
        <v>3342</v>
      </c>
      <c r="K842" s="190" t="s">
        <v>3343</v>
      </c>
      <c r="L842" s="190" t="s">
        <v>80</v>
      </c>
      <c r="M842" s="190" t="s">
        <v>4515</v>
      </c>
      <c r="N842" s="190" t="str">
        <f t="shared" si="39"/>
        <v>1966</v>
      </c>
      <c r="O842" s="248" t="s">
        <v>25291</v>
      </c>
    </row>
    <row r="843" spans="1:15">
      <c r="A843" s="190">
        <v>842</v>
      </c>
      <c r="B843" s="190" t="s">
        <v>4526</v>
      </c>
      <c r="C843" s="190" t="s">
        <v>4527</v>
      </c>
      <c r="D843" s="190" t="s">
        <v>1841</v>
      </c>
      <c r="E843" s="190" t="s">
        <v>30</v>
      </c>
      <c r="F843" s="190" t="s">
        <v>4529</v>
      </c>
      <c r="G843" s="190">
        <f t="shared" si="41"/>
        <v>55</v>
      </c>
      <c r="H843" s="190" t="str">
        <f t="shared" si="40"/>
        <v>'&gt;30 Tahun</v>
      </c>
      <c r="I843" s="190" t="s">
        <v>3341</v>
      </c>
      <c r="J843" s="190" t="s">
        <v>3342</v>
      </c>
      <c r="K843" s="190" t="s">
        <v>3343</v>
      </c>
      <c r="L843" s="190" t="s">
        <v>80</v>
      </c>
      <c r="M843" s="190" t="s">
        <v>4528</v>
      </c>
      <c r="N843" s="190" t="str">
        <f t="shared" si="39"/>
        <v>1966</v>
      </c>
      <c r="O843" s="248" t="s">
        <v>25292</v>
      </c>
    </row>
    <row r="844" spans="1:15">
      <c r="A844" s="190">
        <v>843</v>
      </c>
      <c r="B844" s="190" t="s">
        <v>4530</v>
      </c>
      <c r="C844" s="190" t="s">
        <v>4531</v>
      </c>
      <c r="D844" s="190" t="s">
        <v>2113</v>
      </c>
      <c r="E844" s="190" t="s">
        <v>62</v>
      </c>
      <c r="F844" s="190" t="s">
        <v>4532</v>
      </c>
      <c r="G844" s="190">
        <f t="shared" si="41"/>
        <v>55</v>
      </c>
      <c r="H844" s="190" t="str">
        <f t="shared" si="40"/>
        <v>'&gt;30 Tahun</v>
      </c>
      <c r="I844" s="190" t="s">
        <v>3341</v>
      </c>
      <c r="J844" s="190" t="s">
        <v>3342</v>
      </c>
      <c r="K844" s="190" t="s">
        <v>3343</v>
      </c>
      <c r="L844" s="190" t="s">
        <v>80</v>
      </c>
      <c r="M844" s="190" t="s">
        <v>4515</v>
      </c>
      <c r="N844" s="190" t="str">
        <f t="shared" si="39"/>
        <v>1966</v>
      </c>
      <c r="O844" s="248" t="s">
        <v>25293</v>
      </c>
    </row>
    <row r="845" spans="1:15">
      <c r="A845" s="190">
        <v>844</v>
      </c>
      <c r="B845" s="190" t="s">
        <v>4533</v>
      </c>
      <c r="C845" s="190" t="s">
        <v>4534</v>
      </c>
      <c r="D845" s="190" t="s">
        <v>1837</v>
      </c>
      <c r="E845" s="190" t="s">
        <v>29</v>
      </c>
      <c r="F845" s="190" t="s">
        <v>4536</v>
      </c>
      <c r="G845" s="190">
        <f t="shared" si="41"/>
        <v>55</v>
      </c>
      <c r="H845" s="190" t="str">
        <f t="shared" si="40"/>
        <v>'&gt;30 Tahun</v>
      </c>
      <c r="I845" s="190" t="s">
        <v>3341</v>
      </c>
      <c r="J845" s="190" t="s">
        <v>3342</v>
      </c>
      <c r="K845" s="190" t="s">
        <v>3343</v>
      </c>
      <c r="L845" s="190" t="s">
        <v>80</v>
      </c>
      <c r="M845" s="190" t="s">
        <v>4535</v>
      </c>
      <c r="N845" s="190" t="str">
        <f t="shared" si="39"/>
        <v>1966</v>
      </c>
      <c r="O845" s="248" t="s">
        <v>25294</v>
      </c>
    </row>
    <row r="846" spans="1:15">
      <c r="A846" s="190">
        <v>845</v>
      </c>
      <c r="B846" s="190" t="s">
        <v>4537</v>
      </c>
      <c r="C846" s="190" t="s">
        <v>4538</v>
      </c>
      <c r="D846" s="190" t="s">
        <v>2177</v>
      </c>
      <c r="E846" s="190" t="s">
        <v>24</v>
      </c>
      <c r="F846" s="190" t="s">
        <v>4540</v>
      </c>
      <c r="G846" s="190">
        <f t="shared" si="41"/>
        <v>55</v>
      </c>
      <c r="H846" s="190" t="str">
        <f t="shared" si="40"/>
        <v>'&gt;30 Tahun</v>
      </c>
      <c r="I846" s="190" t="s">
        <v>3341</v>
      </c>
      <c r="J846" s="190" t="s">
        <v>3342</v>
      </c>
      <c r="K846" s="190" t="s">
        <v>3343</v>
      </c>
      <c r="L846" s="190" t="s">
        <v>80</v>
      </c>
      <c r="M846" s="190" t="s">
        <v>4539</v>
      </c>
      <c r="N846" s="190" t="str">
        <f t="shared" si="39"/>
        <v>1966</v>
      </c>
      <c r="O846" s="248" t="s">
        <v>25295</v>
      </c>
    </row>
    <row r="847" spans="1:15">
      <c r="A847" s="190">
        <v>846</v>
      </c>
      <c r="B847" s="190" t="s">
        <v>4541</v>
      </c>
      <c r="C847" s="190" t="s">
        <v>4542</v>
      </c>
      <c r="D847" s="190" t="s">
        <v>2177</v>
      </c>
      <c r="E847" s="190" t="s">
        <v>24</v>
      </c>
      <c r="F847" s="190" t="s">
        <v>4543</v>
      </c>
      <c r="G847" s="190">
        <f t="shared" si="41"/>
        <v>55</v>
      </c>
      <c r="H847" s="190" t="str">
        <f t="shared" si="40"/>
        <v>'&gt;30 Tahun</v>
      </c>
      <c r="I847" s="190" t="s">
        <v>3341</v>
      </c>
      <c r="J847" s="190" t="s">
        <v>3342</v>
      </c>
      <c r="K847" s="190" t="s">
        <v>3343</v>
      </c>
      <c r="L847" s="190" t="s">
        <v>80</v>
      </c>
      <c r="M847" s="190" t="s">
        <v>4476</v>
      </c>
      <c r="N847" s="190" t="str">
        <f t="shared" si="39"/>
        <v>1966</v>
      </c>
      <c r="O847" s="248" t="s">
        <v>25296</v>
      </c>
    </row>
    <row r="848" spans="1:15">
      <c r="A848" s="190">
        <v>847</v>
      </c>
      <c r="B848" s="190" t="s">
        <v>4544</v>
      </c>
      <c r="C848" s="190" t="s">
        <v>4545</v>
      </c>
      <c r="D848" s="190" t="s">
        <v>1841</v>
      </c>
      <c r="E848" s="190" t="s">
        <v>30</v>
      </c>
      <c r="F848" s="190" t="s">
        <v>4546</v>
      </c>
      <c r="G848" s="190">
        <f t="shared" si="41"/>
        <v>55</v>
      </c>
      <c r="H848" s="190" t="str">
        <f t="shared" si="40"/>
        <v>'&gt;30 Tahun</v>
      </c>
      <c r="I848" s="190" t="s">
        <v>3341</v>
      </c>
      <c r="J848" s="190" t="s">
        <v>3342</v>
      </c>
      <c r="K848" s="190" t="s">
        <v>3343</v>
      </c>
      <c r="L848" s="190" t="s">
        <v>80</v>
      </c>
      <c r="M848" s="190" t="s">
        <v>2666</v>
      </c>
      <c r="N848" s="190" t="str">
        <f t="shared" si="39"/>
        <v>1966</v>
      </c>
      <c r="O848" s="248" t="s">
        <v>25297</v>
      </c>
    </row>
    <row r="849" spans="1:15">
      <c r="A849" s="190">
        <v>848</v>
      </c>
      <c r="B849" s="190" t="s">
        <v>4547</v>
      </c>
      <c r="C849" s="190" t="s">
        <v>4548</v>
      </c>
      <c r="D849" s="190" t="s">
        <v>2177</v>
      </c>
      <c r="E849" s="190" t="s">
        <v>24</v>
      </c>
      <c r="F849" s="190" t="s">
        <v>4549</v>
      </c>
      <c r="G849" s="190">
        <f t="shared" si="41"/>
        <v>55</v>
      </c>
      <c r="H849" s="190" t="str">
        <f t="shared" si="40"/>
        <v>'&gt;30 Tahun</v>
      </c>
      <c r="I849" s="190" t="s">
        <v>3341</v>
      </c>
      <c r="J849" s="190" t="s">
        <v>3342</v>
      </c>
      <c r="K849" s="190" t="s">
        <v>3343</v>
      </c>
      <c r="L849" s="190" t="s">
        <v>80</v>
      </c>
      <c r="M849" s="190" t="s">
        <v>4550</v>
      </c>
      <c r="N849" s="190" t="str">
        <f t="shared" si="39"/>
        <v>1966</v>
      </c>
      <c r="O849" s="248" t="s">
        <v>25298</v>
      </c>
    </row>
    <row r="850" spans="1:15">
      <c r="A850" s="190">
        <v>849</v>
      </c>
      <c r="B850" s="190" t="s">
        <v>4551</v>
      </c>
      <c r="C850" s="190" t="s">
        <v>4552</v>
      </c>
      <c r="D850" s="190" t="s">
        <v>2177</v>
      </c>
      <c r="E850" s="249" t="s">
        <v>24</v>
      </c>
      <c r="F850" s="190" t="s">
        <v>4554</v>
      </c>
      <c r="G850" s="190">
        <f t="shared" si="41"/>
        <v>55</v>
      </c>
      <c r="H850" s="190" t="str">
        <f t="shared" si="40"/>
        <v>'&gt;30 Tahun</v>
      </c>
      <c r="I850" s="190" t="s">
        <v>3341</v>
      </c>
      <c r="J850" s="190" t="s">
        <v>3342</v>
      </c>
      <c r="K850" s="190" t="s">
        <v>3343</v>
      </c>
      <c r="L850" s="190" t="s">
        <v>80</v>
      </c>
      <c r="M850" s="190" t="s">
        <v>4553</v>
      </c>
      <c r="N850" s="190" t="str">
        <f t="shared" si="39"/>
        <v>1966</v>
      </c>
      <c r="O850" s="248" t="s">
        <v>25299</v>
      </c>
    </row>
    <row r="851" spans="1:15">
      <c r="A851" s="190">
        <v>850</v>
      </c>
      <c r="B851" s="190" t="s">
        <v>4555</v>
      </c>
      <c r="C851" s="249" t="s">
        <v>4556</v>
      </c>
      <c r="D851" s="190" t="s">
        <v>2177</v>
      </c>
      <c r="E851" s="249" t="s">
        <v>24</v>
      </c>
      <c r="F851" s="190" t="s">
        <v>4558</v>
      </c>
      <c r="G851" s="190">
        <f t="shared" si="41"/>
        <v>55</v>
      </c>
      <c r="H851" s="190" t="str">
        <f t="shared" si="40"/>
        <v>'&gt;30 Tahun</v>
      </c>
      <c r="I851" s="190" t="s">
        <v>3341</v>
      </c>
      <c r="J851" s="190" t="s">
        <v>3342</v>
      </c>
      <c r="K851" s="190" t="s">
        <v>3343</v>
      </c>
      <c r="L851" s="190" t="s">
        <v>80</v>
      </c>
      <c r="M851" s="190" t="s">
        <v>4557</v>
      </c>
      <c r="N851" s="190" t="str">
        <f t="shared" si="39"/>
        <v>1966</v>
      </c>
      <c r="O851" s="248" t="s">
        <v>25300</v>
      </c>
    </row>
    <row r="852" spans="1:15">
      <c r="A852" s="190">
        <v>851</v>
      </c>
      <c r="B852" s="190" t="s">
        <v>4559</v>
      </c>
      <c r="C852" s="190" t="s">
        <v>4560</v>
      </c>
      <c r="D852" s="190" t="s">
        <v>1837</v>
      </c>
      <c r="E852" s="190" t="s">
        <v>29</v>
      </c>
      <c r="F852" s="190" t="s">
        <v>4562</v>
      </c>
      <c r="G852" s="190">
        <f t="shared" si="41"/>
        <v>56</v>
      </c>
      <c r="H852" s="190" t="str">
        <f t="shared" si="40"/>
        <v>'&gt;30 Tahun</v>
      </c>
      <c r="I852" s="190" t="s">
        <v>3341</v>
      </c>
      <c r="J852" s="190" t="s">
        <v>3342</v>
      </c>
      <c r="K852" s="190" t="s">
        <v>3343</v>
      </c>
      <c r="L852" s="190" t="s">
        <v>80</v>
      </c>
      <c r="M852" s="190" t="s">
        <v>4563</v>
      </c>
      <c r="N852" s="190" t="str">
        <f t="shared" si="39"/>
        <v>1965</v>
      </c>
      <c r="O852" s="248" t="s">
        <v>25301</v>
      </c>
    </row>
    <row r="853" spans="1:15">
      <c r="A853" s="190">
        <v>852</v>
      </c>
      <c r="B853" s="190" t="s">
        <v>4564</v>
      </c>
      <c r="C853" s="190" t="s">
        <v>4565</v>
      </c>
      <c r="D853" s="190" t="s">
        <v>2102</v>
      </c>
      <c r="E853" s="190" t="s">
        <v>31</v>
      </c>
      <c r="F853" s="190" t="s">
        <v>4567</v>
      </c>
      <c r="G853" s="190">
        <f t="shared" si="41"/>
        <v>55</v>
      </c>
      <c r="H853" s="190" t="str">
        <f t="shared" si="40"/>
        <v>'&gt;30 Tahun</v>
      </c>
      <c r="I853" s="190" t="s">
        <v>3341</v>
      </c>
      <c r="J853" s="190" t="s">
        <v>3342</v>
      </c>
      <c r="K853" s="190" t="s">
        <v>3343</v>
      </c>
      <c r="L853" s="190" t="s">
        <v>80</v>
      </c>
      <c r="M853" s="190" t="s">
        <v>4568</v>
      </c>
      <c r="N853" s="190" t="str">
        <f t="shared" si="39"/>
        <v>1966</v>
      </c>
      <c r="O853" s="248" t="s">
        <v>25302</v>
      </c>
    </row>
    <row r="854" spans="1:15">
      <c r="A854" s="190">
        <v>853</v>
      </c>
      <c r="B854" s="190" t="s">
        <v>4569</v>
      </c>
      <c r="C854" s="190" t="s">
        <v>4570</v>
      </c>
      <c r="D854" s="190" t="s">
        <v>2226</v>
      </c>
      <c r="E854" s="190" t="s">
        <v>67</v>
      </c>
      <c r="F854" s="190" t="s">
        <v>4572</v>
      </c>
      <c r="G854" s="190">
        <f t="shared" si="41"/>
        <v>55</v>
      </c>
      <c r="H854" s="190" t="str">
        <f t="shared" si="40"/>
        <v>'&gt;30 Tahun</v>
      </c>
      <c r="I854" s="190" t="s">
        <v>3341</v>
      </c>
      <c r="J854" s="190" t="s">
        <v>3342</v>
      </c>
      <c r="K854" s="190" t="s">
        <v>3343</v>
      </c>
      <c r="L854" s="190" t="s">
        <v>80</v>
      </c>
      <c r="M854" s="190" t="s">
        <v>4571</v>
      </c>
      <c r="N854" s="190" t="str">
        <f t="shared" si="39"/>
        <v>1966</v>
      </c>
      <c r="O854" s="248" t="s">
        <v>25303</v>
      </c>
    </row>
    <row r="855" spans="1:15">
      <c r="A855" s="190">
        <v>854</v>
      </c>
      <c r="B855" s="190" t="s">
        <v>4573</v>
      </c>
      <c r="C855" s="190" t="s">
        <v>4574</v>
      </c>
      <c r="D855" s="190" t="s">
        <v>2226</v>
      </c>
      <c r="E855" s="190" t="s">
        <v>67</v>
      </c>
      <c r="F855" s="190" t="s">
        <v>4575</v>
      </c>
      <c r="G855" s="190">
        <f t="shared" si="41"/>
        <v>55</v>
      </c>
      <c r="H855" s="190" t="str">
        <f t="shared" si="40"/>
        <v>'&gt;30 Tahun</v>
      </c>
      <c r="I855" s="190" t="s">
        <v>3341</v>
      </c>
      <c r="J855" s="190" t="s">
        <v>3342</v>
      </c>
      <c r="K855" s="190" t="s">
        <v>3343</v>
      </c>
      <c r="L855" s="190" t="s">
        <v>80</v>
      </c>
      <c r="M855" s="190" t="s">
        <v>4571</v>
      </c>
      <c r="N855" s="190" t="str">
        <f t="shared" si="39"/>
        <v>1966</v>
      </c>
      <c r="O855" s="248" t="s">
        <v>25304</v>
      </c>
    </row>
    <row r="856" spans="1:15">
      <c r="A856" s="190">
        <v>855</v>
      </c>
      <c r="B856" s="190" t="s">
        <v>4576</v>
      </c>
      <c r="C856" s="190" t="s">
        <v>4577</v>
      </c>
      <c r="D856" s="190" t="s">
        <v>2226</v>
      </c>
      <c r="E856" s="190" t="s">
        <v>67</v>
      </c>
      <c r="F856" s="190" t="s">
        <v>4578</v>
      </c>
      <c r="G856" s="190">
        <f t="shared" si="41"/>
        <v>55</v>
      </c>
      <c r="H856" s="190" t="str">
        <f t="shared" si="40"/>
        <v>'&gt;30 Tahun</v>
      </c>
      <c r="I856" s="190" t="s">
        <v>3341</v>
      </c>
      <c r="J856" s="190" t="s">
        <v>3342</v>
      </c>
      <c r="K856" s="190" t="s">
        <v>3343</v>
      </c>
      <c r="L856" s="190" t="s">
        <v>80</v>
      </c>
      <c r="M856" s="190" t="s">
        <v>4566</v>
      </c>
      <c r="N856" s="190" t="str">
        <f t="shared" si="39"/>
        <v>1966</v>
      </c>
      <c r="O856" s="248" t="s">
        <v>25305</v>
      </c>
    </row>
    <row r="857" spans="1:15">
      <c r="A857" s="190">
        <v>856</v>
      </c>
      <c r="B857" s="190" t="s">
        <v>4579</v>
      </c>
      <c r="C857" s="190" t="s">
        <v>4580</v>
      </c>
      <c r="D857" s="190" t="s">
        <v>2226</v>
      </c>
      <c r="E857" s="190" t="s">
        <v>67</v>
      </c>
      <c r="F857" s="190" t="s">
        <v>4582</v>
      </c>
      <c r="G857" s="190">
        <f t="shared" si="41"/>
        <v>55</v>
      </c>
      <c r="H857" s="190" t="str">
        <f t="shared" si="40"/>
        <v>'&gt;30 Tahun</v>
      </c>
      <c r="I857" s="190" t="s">
        <v>3341</v>
      </c>
      <c r="J857" s="190" t="s">
        <v>3342</v>
      </c>
      <c r="K857" s="190" t="s">
        <v>3343</v>
      </c>
      <c r="L857" s="190" t="s">
        <v>80</v>
      </c>
      <c r="M857" s="190" t="s">
        <v>4581</v>
      </c>
      <c r="N857" s="190" t="str">
        <f t="shared" si="39"/>
        <v>1966</v>
      </c>
      <c r="O857" s="248" t="s">
        <v>25306</v>
      </c>
    </row>
    <row r="858" spans="1:15">
      <c r="A858" s="190">
        <v>857</v>
      </c>
      <c r="B858" s="190" t="s">
        <v>4583</v>
      </c>
      <c r="C858" s="190" t="s">
        <v>4584</v>
      </c>
      <c r="D858" s="190" t="s">
        <v>2177</v>
      </c>
      <c r="E858" s="190" t="s">
        <v>24</v>
      </c>
      <c r="F858" s="190" t="s">
        <v>4586</v>
      </c>
      <c r="G858" s="190">
        <f t="shared" si="41"/>
        <v>55</v>
      </c>
      <c r="H858" s="190" t="str">
        <f t="shared" si="40"/>
        <v>'&gt;30 Tahun</v>
      </c>
      <c r="I858" s="190" t="s">
        <v>3341</v>
      </c>
      <c r="J858" s="190" t="s">
        <v>3342</v>
      </c>
      <c r="K858" s="190" t="s">
        <v>3343</v>
      </c>
      <c r="L858" s="190" t="s">
        <v>80</v>
      </c>
      <c r="M858" s="190" t="s">
        <v>4585</v>
      </c>
      <c r="N858" s="190" t="str">
        <f t="shared" si="39"/>
        <v>1966</v>
      </c>
      <c r="O858" s="248" t="s">
        <v>25307</v>
      </c>
    </row>
    <row r="859" spans="1:15">
      <c r="A859" s="190">
        <v>858</v>
      </c>
      <c r="B859" s="190" t="s">
        <v>4587</v>
      </c>
      <c r="C859" s="190" t="s">
        <v>4588</v>
      </c>
      <c r="D859" s="190" t="s">
        <v>1841</v>
      </c>
      <c r="E859" s="190" t="s">
        <v>30</v>
      </c>
      <c r="F859" s="190" t="s">
        <v>4589</v>
      </c>
      <c r="G859" s="190">
        <f t="shared" si="41"/>
        <v>55</v>
      </c>
      <c r="H859" s="190" t="str">
        <f t="shared" si="40"/>
        <v>'&gt;30 Tahun</v>
      </c>
      <c r="I859" s="190" t="s">
        <v>3341</v>
      </c>
      <c r="J859" s="190" t="s">
        <v>3342</v>
      </c>
      <c r="K859" s="190" t="s">
        <v>3343</v>
      </c>
      <c r="L859" s="190" t="s">
        <v>80</v>
      </c>
      <c r="M859" s="190" t="s">
        <v>3078</v>
      </c>
      <c r="N859" s="190" t="str">
        <f t="shared" si="39"/>
        <v>1966</v>
      </c>
      <c r="O859" s="248" t="s">
        <v>25308</v>
      </c>
    </row>
    <row r="860" spans="1:15">
      <c r="A860" s="190">
        <v>859</v>
      </c>
      <c r="B860" s="190" t="s">
        <v>4590</v>
      </c>
      <c r="C860" s="190" t="s">
        <v>4591</v>
      </c>
      <c r="D860" s="190" t="s">
        <v>1841</v>
      </c>
      <c r="E860" s="190" t="s">
        <v>30</v>
      </c>
      <c r="F860" s="190" t="s">
        <v>4592</v>
      </c>
      <c r="G860" s="190">
        <f t="shared" si="41"/>
        <v>56</v>
      </c>
      <c r="H860" s="190" t="str">
        <f t="shared" si="40"/>
        <v>'&gt;30 Tahun</v>
      </c>
      <c r="I860" s="190" t="s">
        <v>3341</v>
      </c>
      <c r="J860" s="190" t="s">
        <v>3342</v>
      </c>
      <c r="K860" s="190" t="s">
        <v>3343</v>
      </c>
      <c r="L860" s="190" t="s">
        <v>80</v>
      </c>
      <c r="M860" s="190" t="s">
        <v>4593</v>
      </c>
      <c r="N860" s="190" t="str">
        <f t="shared" si="39"/>
        <v>1965</v>
      </c>
      <c r="O860" s="248" t="s">
        <v>25309</v>
      </c>
    </row>
    <row r="861" spans="1:15">
      <c r="A861" s="190">
        <v>860</v>
      </c>
      <c r="B861" s="190" t="s">
        <v>4594</v>
      </c>
      <c r="C861" s="190" t="s">
        <v>4595</v>
      </c>
      <c r="D861" s="190" t="s">
        <v>2177</v>
      </c>
      <c r="E861" s="190" t="s">
        <v>24</v>
      </c>
      <c r="F861" s="190" t="s">
        <v>4597</v>
      </c>
      <c r="G861" s="190">
        <f t="shared" si="41"/>
        <v>55</v>
      </c>
      <c r="H861" s="190" t="str">
        <f t="shared" si="40"/>
        <v>'&gt;30 Tahun</v>
      </c>
      <c r="I861" s="190" t="s">
        <v>3341</v>
      </c>
      <c r="J861" s="190" t="s">
        <v>3342</v>
      </c>
      <c r="K861" s="190" t="s">
        <v>3343</v>
      </c>
      <c r="L861" s="190" t="s">
        <v>80</v>
      </c>
      <c r="M861" s="190" t="s">
        <v>4596</v>
      </c>
      <c r="N861" s="190" t="str">
        <f t="shared" si="39"/>
        <v>1966</v>
      </c>
      <c r="O861" s="248" t="s">
        <v>25310</v>
      </c>
    </row>
    <row r="862" spans="1:15">
      <c r="A862" s="190">
        <v>861</v>
      </c>
      <c r="B862" s="190" t="s">
        <v>4598</v>
      </c>
      <c r="C862" s="190" t="s">
        <v>4599</v>
      </c>
      <c r="D862" s="190" t="s">
        <v>2177</v>
      </c>
      <c r="E862" s="249" t="s">
        <v>24</v>
      </c>
      <c r="F862" s="190" t="s">
        <v>4600</v>
      </c>
      <c r="G862" s="190">
        <f t="shared" si="41"/>
        <v>55</v>
      </c>
      <c r="H862" s="190" t="str">
        <f t="shared" si="40"/>
        <v>'&gt;30 Tahun</v>
      </c>
      <c r="I862" s="190" t="s">
        <v>3341</v>
      </c>
      <c r="J862" s="190" t="s">
        <v>3342</v>
      </c>
      <c r="K862" s="190" t="s">
        <v>3343</v>
      </c>
      <c r="L862" s="190" t="s">
        <v>80</v>
      </c>
      <c r="M862" s="190" t="s">
        <v>4487</v>
      </c>
      <c r="N862" s="190" t="str">
        <f t="shared" si="39"/>
        <v>1966</v>
      </c>
      <c r="O862" s="248" t="s">
        <v>25311</v>
      </c>
    </row>
    <row r="863" spans="1:15">
      <c r="A863" s="190">
        <v>862</v>
      </c>
      <c r="B863" s="190" t="s">
        <v>4601</v>
      </c>
      <c r="C863" s="190" t="s">
        <v>4602</v>
      </c>
      <c r="D863" s="190" t="s">
        <v>1841</v>
      </c>
      <c r="E863" s="190" t="s">
        <v>30</v>
      </c>
      <c r="F863" s="190" t="s">
        <v>4604</v>
      </c>
      <c r="G863" s="190">
        <f t="shared" si="41"/>
        <v>55</v>
      </c>
      <c r="H863" s="190" t="str">
        <f t="shared" si="40"/>
        <v>'&gt;30 Tahun</v>
      </c>
      <c r="I863" s="190" t="s">
        <v>3341</v>
      </c>
      <c r="J863" s="190" t="s">
        <v>3342</v>
      </c>
      <c r="K863" s="190" t="s">
        <v>3343</v>
      </c>
      <c r="L863" s="190" t="s">
        <v>80</v>
      </c>
      <c r="M863" s="190" t="s">
        <v>4603</v>
      </c>
      <c r="N863" s="190" t="str">
        <f t="shared" si="39"/>
        <v>1966</v>
      </c>
      <c r="O863" s="248" t="s">
        <v>25312</v>
      </c>
    </row>
    <row r="864" spans="1:15">
      <c r="A864" s="190">
        <v>863</v>
      </c>
      <c r="B864" s="190" t="s">
        <v>4605</v>
      </c>
      <c r="C864" s="190" t="s">
        <v>4606</v>
      </c>
      <c r="D864" s="190" t="s">
        <v>2177</v>
      </c>
      <c r="E864" s="249" t="s">
        <v>24</v>
      </c>
      <c r="F864" s="190" t="s">
        <v>4608</v>
      </c>
      <c r="G864" s="190">
        <f t="shared" si="41"/>
        <v>55</v>
      </c>
      <c r="H864" s="190" t="str">
        <f t="shared" si="40"/>
        <v>'&gt;30 Tahun</v>
      </c>
      <c r="I864" s="190" t="s">
        <v>3341</v>
      </c>
      <c r="J864" s="190" t="s">
        <v>3342</v>
      </c>
      <c r="K864" s="190" t="s">
        <v>3343</v>
      </c>
      <c r="L864" s="190" t="s">
        <v>80</v>
      </c>
      <c r="M864" s="190" t="s">
        <v>4607</v>
      </c>
      <c r="N864" s="190" t="str">
        <f t="shared" si="39"/>
        <v>1966</v>
      </c>
      <c r="O864" s="248" t="s">
        <v>25313</v>
      </c>
    </row>
    <row r="865" spans="1:15">
      <c r="A865" s="190">
        <v>864</v>
      </c>
      <c r="B865" s="190" t="s">
        <v>4609</v>
      </c>
      <c r="C865" s="190" t="s">
        <v>4610</v>
      </c>
      <c r="D865" s="190" t="s">
        <v>2103</v>
      </c>
      <c r="E865" s="190" t="s">
        <v>64</v>
      </c>
      <c r="F865" s="190" t="s">
        <v>4612</v>
      </c>
      <c r="G865" s="190">
        <f t="shared" si="41"/>
        <v>55</v>
      </c>
      <c r="H865" s="190" t="str">
        <f t="shared" si="40"/>
        <v>'&gt;30 Tahun</v>
      </c>
      <c r="I865" s="190" t="s">
        <v>3341</v>
      </c>
      <c r="J865" s="190" t="s">
        <v>3342</v>
      </c>
      <c r="K865" s="190" t="s">
        <v>3343</v>
      </c>
      <c r="L865" s="190" t="s">
        <v>80</v>
      </c>
      <c r="M865" s="190" t="s">
        <v>4611</v>
      </c>
      <c r="N865" s="190" t="str">
        <f t="shared" si="39"/>
        <v>1966</v>
      </c>
      <c r="O865" s="248" t="s">
        <v>25314</v>
      </c>
    </row>
    <row r="866" spans="1:15">
      <c r="A866" s="190">
        <v>865</v>
      </c>
      <c r="B866" s="190" t="s">
        <v>4613</v>
      </c>
      <c r="C866" s="190" t="s">
        <v>4614</v>
      </c>
      <c r="D866" s="190" t="s">
        <v>2177</v>
      </c>
      <c r="E866" s="190" t="s">
        <v>24</v>
      </c>
      <c r="F866" s="190" t="s">
        <v>4615</v>
      </c>
      <c r="G866" s="190">
        <f t="shared" si="41"/>
        <v>55</v>
      </c>
      <c r="H866" s="190" t="str">
        <f t="shared" si="40"/>
        <v>'&gt;30 Tahun</v>
      </c>
      <c r="I866" s="190" t="s">
        <v>3341</v>
      </c>
      <c r="J866" s="190" t="s">
        <v>3342</v>
      </c>
      <c r="K866" s="190" t="s">
        <v>3343</v>
      </c>
      <c r="L866" s="190" t="s">
        <v>80</v>
      </c>
      <c r="M866" s="190" t="s">
        <v>4616</v>
      </c>
      <c r="N866" s="190" t="str">
        <f t="shared" ref="N866:N929" si="42">RIGHT(M866,4)</f>
        <v>1966</v>
      </c>
      <c r="O866" s="248" t="s">
        <v>25315</v>
      </c>
    </row>
    <row r="867" spans="1:15">
      <c r="A867" s="190">
        <v>866</v>
      </c>
      <c r="B867" s="190" t="s">
        <v>4617</v>
      </c>
      <c r="C867" s="190" t="s">
        <v>4618</v>
      </c>
      <c r="D867" s="190" t="s">
        <v>2226</v>
      </c>
      <c r="E867" s="190" t="s">
        <v>67</v>
      </c>
      <c r="F867" s="190" t="s">
        <v>4620</v>
      </c>
      <c r="G867" s="190">
        <f t="shared" si="41"/>
        <v>55</v>
      </c>
      <c r="H867" s="190" t="str">
        <f t="shared" si="40"/>
        <v>'&gt;30 Tahun</v>
      </c>
      <c r="I867" s="190" t="s">
        <v>3341</v>
      </c>
      <c r="J867" s="190" t="s">
        <v>3342</v>
      </c>
      <c r="K867" s="190" t="s">
        <v>3343</v>
      </c>
      <c r="L867" s="190" t="s">
        <v>80</v>
      </c>
      <c r="M867" s="190" t="s">
        <v>4619</v>
      </c>
      <c r="N867" s="190" t="str">
        <f t="shared" si="42"/>
        <v>1966</v>
      </c>
      <c r="O867" s="248" t="s">
        <v>25316</v>
      </c>
    </row>
    <row r="868" spans="1:15">
      <c r="A868" s="190">
        <v>867</v>
      </c>
      <c r="B868" s="190" t="s">
        <v>4621</v>
      </c>
      <c r="C868" s="190" t="s">
        <v>4622</v>
      </c>
      <c r="D868" s="190" t="s">
        <v>2226</v>
      </c>
      <c r="E868" s="190" t="s">
        <v>67</v>
      </c>
      <c r="F868" s="190" t="s">
        <v>4623</v>
      </c>
      <c r="G868" s="190">
        <f t="shared" si="41"/>
        <v>55</v>
      </c>
      <c r="H868" s="190" t="str">
        <f t="shared" si="40"/>
        <v>'&gt;30 Tahun</v>
      </c>
      <c r="I868" s="190" t="s">
        <v>3341</v>
      </c>
      <c r="J868" s="190" t="s">
        <v>3342</v>
      </c>
      <c r="K868" s="190" t="s">
        <v>3343</v>
      </c>
      <c r="L868" s="190" t="s">
        <v>80</v>
      </c>
      <c r="M868" s="190" t="s">
        <v>4619</v>
      </c>
      <c r="N868" s="190" t="str">
        <f t="shared" si="42"/>
        <v>1966</v>
      </c>
      <c r="O868" s="248" t="s">
        <v>25317</v>
      </c>
    </row>
    <row r="869" spans="1:15">
      <c r="A869" s="190">
        <v>868</v>
      </c>
      <c r="B869" s="190" t="s">
        <v>4624</v>
      </c>
      <c r="C869" s="190" t="s">
        <v>4625</v>
      </c>
      <c r="D869" s="190" t="s">
        <v>2177</v>
      </c>
      <c r="E869" s="190" t="s">
        <v>24</v>
      </c>
      <c r="F869" s="190" t="s">
        <v>4627</v>
      </c>
      <c r="G869" s="190">
        <f t="shared" si="41"/>
        <v>55</v>
      </c>
      <c r="H869" s="190" t="str">
        <f t="shared" si="40"/>
        <v>'&gt;30 Tahun</v>
      </c>
      <c r="I869" s="190" t="s">
        <v>3341</v>
      </c>
      <c r="J869" s="190" t="s">
        <v>3342</v>
      </c>
      <c r="K869" s="190" t="s">
        <v>3343</v>
      </c>
      <c r="L869" s="190" t="s">
        <v>80</v>
      </c>
      <c r="M869" s="190" t="s">
        <v>4626</v>
      </c>
      <c r="N869" s="190" t="str">
        <f t="shared" si="42"/>
        <v>1966</v>
      </c>
      <c r="O869" s="248" t="s">
        <v>25318</v>
      </c>
    </row>
    <row r="870" spans="1:15">
      <c r="A870" s="190">
        <v>869</v>
      </c>
      <c r="B870" s="190" t="s">
        <v>4628</v>
      </c>
      <c r="C870" s="190" t="s">
        <v>4629</v>
      </c>
      <c r="D870" s="190" t="s">
        <v>2226</v>
      </c>
      <c r="E870" s="190" t="s">
        <v>67</v>
      </c>
      <c r="F870" s="190" t="s">
        <v>4630</v>
      </c>
      <c r="G870" s="190">
        <f t="shared" si="41"/>
        <v>55</v>
      </c>
      <c r="H870" s="190" t="str">
        <f t="shared" si="40"/>
        <v>'&gt;30 Tahun</v>
      </c>
      <c r="I870" s="190" t="s">
        <v>3341</v>
      </c>
      <c r="J870" s="190" t="s">
        <v>3342</v>
      </c>
      <c r="K870" s="190" t="s">
        <v>3343</v>
      </c>
      <c r="L870" s="190" t="s">
        <v>80</v>
      </c>
      <c r="M870" s="190" t="s">
        <v>4607</v>
      </c>
      <c r="N870" s="190" t="str">
        <f t="shared" si="42"/>
        <v>1966</v>
      </c>
      <c r="O870" s="248" t="s">
        <v>25319</v>
      </c>
    </row>
    <row r="871" spans="1:15">
      <c r="A871" s="190">
        <v>870</v>
      </c>
      <c r="B871" s="190" t="s">
        <v>4631</v>
      </c>
      <c r="C871" s="190" t="s">
        <v>4632</v>
      </c>
      <c r="D871" s="190" t="s">
        <v>2226</v>
      </c>
      <c r="E871" s="190" t="s">
        <v>67</v>
      </c>
      <c r="F871" s="190" t="s">
        <v>4634</v>
      </c>
      <c r="G871" s="190">
        <f t="shared" si="41"/>
        <v>55</v>
      </c>
      <c r="H871" s="190" t="str">
        <f t="shared" si="40"/>
        <v>'&gt;30 Tahun</v>
      </c>
      <c r="I871" s="190" t="s">
        <v>3341</v>
      </c>
      <c r="J871" s="190" t="s">
        <v>3342</v>
      </c>
      <c r="K871" s="190" t="s">
        <v>3343</v>
      </c>
      <c r="L871" s="190" t="s">
        <v>80</v>
      </c>
      <c r="M871" s="190" t="s">
        <v>4633</v>
      </c>
      <c r="N871" s="190" t="str">
        <f t="shared" si="42"/>
        <v>1966</v>
      </c>
      <c r="O871" s="248" t="s">
        <v>25320</v>
      </c>
    </row>
    <row r="872" spans="1:15">
      <c r="A872" s="190">
        <v>871</v>
      </c>
      <c r="B872" s="190" t="s">
        <v>4635</v>
      </c>
      <c r="C872" s="190" t="s">
        <v>4636</v>
      </c>
      <c r="D872" s="190" t="s">
        <v>2177</v>
      </c>
      <c r="E872" s="190" t="s">
        <v>24</v>
      </c>
      <c r="F872" s="190" t="s">
        <v>4637</v>
      </c>
      <c r="G872" s="190">
        <f t="shared" si="41"/>
        <v>55</v>
      </c>
      <c r="H872" s="190" t="str">
        <f t="shared" si="40"/>
        <v>'&gt;30 Tahun</v>
      </c>
      <c r="I872" s="190" t="s">
        <v>3341</v>
      </c>
      <c r="J872" s="190" t="s">
        <v>3342</v>
      </c>
      <c r="K872" s="190" t="s">
        <v>3343</v>
      </c>
      <c r="L872" s="190" t="s">
        <v>80</v>
      </c>
      <c r="M872" s="190" t="s">
        <v>4447</v>
      </c>
      <c r="N872" s="190" t="str">
        <f t="shared" si="42"/>
        <v>1966</v>
      </c>
      <c r="O872" s="248" t="s">
        <v>25321</v>
      </c>
    </row>
    <row r="873" spans="1:15">
      <c r="A873" s="190">
        <v>872</v>
      </c>
      <c r="B873" s="190" t="s">
        <v>4638</v>
      </c>
      <c r="C873" s="190" t="s">
        <v>4639</v>
      </c>
      <c r="D873" s="190" t="s">
        <v>2657</v>
      </c>
      <c r="E873" s="190" t="s">
        <v>68</v>
      </c>
      <c r="F873" s="190" t="s">
        <v>4640</v>
      </c>
      <c r="G873" s="190">
        <f t="shared" si="41"/>
        <v>55</v>
      </c>
      <c r="H873" s="190" t="str">
        <f t="shared" si="40"/>
        <v>'&gt;30 Tahun</v>
      </c>
      <c r="I873" s="190" t="s">
        <v>3341</v>
      </c>
      <c r="J873" s="190" t="s">
        <v>3342</v>
      </c>
      <c r="K873" s="190" t="s">
        <v>3343</v>
      </c>
      <c r="L873" s="190" t="s">
        <v>80</v>
      </c>
      <c r="M873" s="190" t="s">
        <v>4611</v>
      </c>
      <c r="N873" s="190" t="str">
        <f t="shared" si="42"/>
        <v>1966</v>
      </c>
      <c r="O873" s="248" t="s">
        <v>25322</v>
      </c>
    </row>
    <row r="874" spans="1:15">
      <c r="A874" s="190">
        <v>873</v>
      </c>
      <c r="B874" s="190" t="s">
        <v>4641</v>
      </c>
      <c r="C874" s="190" t="s">
        <v>4642</v>
      </c>
      <c r="D874" s="190" t="s">
        <v>2177</v>
      </c>
      <c r="E874" s="190" t="s">
        <v>24</v>
      </c>
      <c r="F874" s="190" t="s">
        <v>4643</v>
      </c>
      <c r="G874" s="190">
        <f t="shared" si="41"/>
        <v>55</v>
      </c>
      <c r="H874" s="190" t="str">
        <f t="shared" si="40"/>
        <v>'&gt;30 Tahun</v>
      </c>
      <c r="I874" s="190" t="s">
        <v>3341</v>
      </c>
      <c r="J874" s="190" t="s">
        <v>3342</v>
      </c>
      <c r="K874" s="190" t="s">
        <v>3343</v>
      </c>
      <c r="L874" s="190" t="s">
        <v>80</v>
      </c>
      <c r="M874" s="190" t="s">
        <v>4644</v>
      </c>
      <c r="N874" s="190" t="str">
        <f t="shared" si="42"/>
        <v>1966</v>
      </c>
      <c r="O874" s="248" t="s">
        <v>25323</v>
      </c>
    </row>
    <row r="875" spans="1:15">
      <c r="A875" s="190">
        <v>874</v>
      </c>
      <c r="B875" s="190" t="s">
        <v>4645</v>
      </c>
      <c r="C875" s="190" t="s">
        <v>4646</v>
      </c>
      <c r="D875" s="190" t="s">
        <v>2177</v>
      </c>
      <c r="E875" s="190" t="s">
        <v>24</v>
      </c>
      <c r="F875" s="190" t="s">
        <v>4648</v>
      </c>
      <c r="G875" s="190">
        <f t="shared" si="41"/>
        <v>55</v>
      </c>
      <c r="H875" s="190" t="str">
        <f t="shared" si="40"/>
        <v>'&gt;30 Tahun</v>
      </c>
      <c r="I875" s="190" t="s">
        <v>3341</v>
      </c>
      <c r="J875" s="190" t="s">
        <v>3342</v>
      </c>
      <c r="K875" s="190" t="s">
        <v>3343</v>
      </c>
      <c r="L875" s="190" t="s">
        <v>80</v>
      </c>
      <c r="M875" s="190" t="s">
        <v>4649</v>
      </c>
      <c r="N875" s="190" t="str">
        <f t="shared" si="42"/>
        <v>1966</v>
      </c>
      <c r="O875" s="248" t="s">
        <v>25324</v>
      </c>
    </row>
    <row r="876" spans="1:15">
      <c r="A876" s="190">
        <v>875</v>
      </c>
      <c r="B876" s="190" t="s">
        <v>4650</v>
      </c>
      <c r="C876" s="190" t="s">
        <v>4651</v>
      </c>
      <c r="D876" s="190" t="s">
        <v>2177</v>
      </c>
      <c r="E876" s="190" t="s">
        <v>24</v>
      </c>
      <c r="F876" s="190" t="s">
        <v>4652</v>
      </c>
      <c r="G876" s="190">
        <f t="shared" si="41"/>
        <v>55</v>
      </c>
      <c r="H876" s="190" t="str">
        <f t="shared" si="40"/>
        <v>'&gt;30 Tahun</v>
      </c>
      <c r="I876" s="190" t="s">
        <v>3341</v>
      </c>
      <c r="J876" s="190" t="s">
        <v>3342</v>
      </c>
      <c r="K876" s="190" t="s">
        <v>3343</v>
      </c>
      <c r="L876" s="190" t="s">
        <v>80</v>
      </c>
      <c r="M876" s="190" t="s">
        <v>4611</v>
      </c>
      <c r="N876" s="190" t="str">
        <f t="shared" si="42"/>
        <v>1966</v>
      </c>
      <c r="O876" s="248" t="s">
        <v>25325</v>
      </c>
    </row>
    <row r="877" spans="1:15">
      <c r="A877" s="190">
        <v>876</v>
      </c>
      <c r="B877" s="190" t="s">
        <v>4653</v>
      </c>
      <c r="C877" s="190" t="s">
        <v>4654</v>
      </c>
      <c r="D877" s="190" t="s">
        <v>2102</v>
      </c>
      <c r="E877" s="190" t="s">
        <v>31</v>
      </c>
      <c r="F877" s="190" t="s">
        <v>4656</v>
      </c>
      <c r="G877" s="190">
        <f t="shared" si="41"/>
        <v>43</v>
      </c>
      <c r="H877" s="190" t="str">
        <f t="shared" si="40"/>
        <v>'&gt;30 Tahun</v>
      </c>
      <c r="I877" s="190" t="s">
        <v>3341</v>
      </c>
      <c r="J877" s="190" t="s">
        <v>3342</v>
      </c>
      <c r="K877" s="190" t="s">
        <v>3343</v>
      </c>
      <c r="L877" s="190" t="s">
        <v>80</v>
      </c>
      <c r="M877" s="190" t="s">
        <v>4657</v>
      </c>
      <c r="N877" s="190" t="str">
        <f t="shared" si="42"/>
        <v>1978</v>
      </c>
      <c r="O877" s="248" t="s">
        <v>25326</v>
      </c>
    </row>
    <row r="878" spans="1:15">
      <c r="A878" s="190">
        <v>877</v>
      </c>
      <c r="B878" s="190" t="s">
        <v>4658</v>
      </c>
      <c r="C878" s="190" t="s">
        <v>4659</v>
      </c>
      <c r="D878" s="190" t="s">
        <v>2177</v>
      </c>
      <c r="E878" s="190" t="s">
        <v>24</v>
      </c>
      <c r="F878" s="190" t="s">
        <v>4660</v>
      </c>
      <c r="G878" s="190">
        <f t="shared" si="41"/>
        <v>43</v>
      </c>
      <c r="H878" s="190" t="str">
        <f t="shared" si="40"/>
        <v>'&gt;30 Tahun</v>
      </c>
      <c r="I878" s="190" t="s">
        <v>3341</v>
      </c>
      <c r="J878" s="190" t="s">
        <v>3342</v>
      </c>
      <c r="K878" s="190" t="s">
        <v>3343</v>
      </c>
      <c r="L878" s="190" t="s">
        <v>80</v>
      </c>
      <c r="M878" s="190" t="s">
        <v>2703</v>
      </c>
      <c r="N878" s="190" t="str">
        <f t="shared" si="42"/>
        <v>1978</v>
      </c>
      <c r="O878" s="248" t="s">
        <v>25327</v>
      </c>
    </row>
    <row r="879" spans="1:15">
      <c r="A879" s="190">
        <v>878</v>
      </c>
      <c r="B879" s="190" t="s">
        <v>4661</v>
      </c>
      <c r="C879" s="249" t="s">
        <v>4662</v>
      </c>
      <c r="D879" s="190" t="s">
        <v>2103</v>
      </c>
      <c r="E879" s="190" t="s">
        <v>28</v>
      </c>
      <c r="F879" s="190" t="s">
        <v>4663</v>
      </c>
      <c r="G879" s="190">
        <f t="shared" si="41"/>
        <v>43</v>
      </c>
      <c r="H879" s="190" t="str">
        <f t="shared" si="40"/>
        <v>'&gt;30 Tahun</v>
      </c>
      <c r="I879" s="190" t="s">
        <v>3341</v>
      </c>
      <c r="J879" s="190" t="s">
        <v>3342</v>
      </c>
      <c r="K879" s="190" t="s">
        <v>3343</v>
      </c>
      <c r="L879" s="190" t="s">
        <v>80</v>
      </c>
      <c r="M879" s="190" t="s">
        <v>4664</v>
      </c>
      <c r="N879" s="190" t="str">
        <f t="shared" si="42"/>
        <v>1978</v>
      </c>
      <c r="O879" s="248" t="s">
        <v>25328</v>
      </c>
    </row>
    <row r="880" spans="1:15">
      <c r="A880" s="190">
        <v>879</v>
      </c>
      <c r="B880" s="190" t="s">
        <v>4665</v>
      </c>
      <c r="C880" s="190" t="s">
        <v>4666</v>
      </c>
      <c r="D880" s="190" t="s">
        <v>2115</v>
      </c>
      <c r="E880" s="190" t="s">
        <v>32</v>
      </c>
      <c r="F880" s="190" t="s">
        <v>4667</v>
      </c>
      <c r="G880" s="190">
        <f t="shared" si="41"/>
        <v>43</v>
      </c>
      <c r="H880" s="190" t="str">
        <f t="shared" si="40"/>
        <v>'&gt;30 Tahun</v>
      </c>
      <c r="I880" s="190" t="s">
        <v>3341</v>
      </c>
      <c r="J880" s="190" t="s">
        <v>3342</v>
      </c>
      <c r="K880" s="190" t="s">
        <v>3343</v>
      </c>
      <c r="L880" s="190" t="s">
        <v>80</v>
      </c>
      <c r="M880" s="190" t="s">
        <v>2114</v>
      </c>
      <c r="N880" s="190" t="str">
        <f t="shared" si="42"/>
        <v>1978</v>
      </c>
      <c r="O880" s="248" t="s">
        <v>25329</v>
      </c>
    </row>
    <row r="881" spans="1:15">
      <c r="A881" s="190">
        <v>880</v>
      </c>
      <c r="B881" s="190" t="s">
        <v>4668</v>
      </c>
      <c r="C881" s="190" t="s">
        <v>4669</v>
      </c>
      <c r="D881" s="190" t="s">
        <v>2115</v>
      </c>
      <c r="E881" s="190" t="s">
        <v>32</v>
      </c>
      <c r="F881" s="190" t="s">
        <v>4670</v>
      </c>
      <c r="G881" s="190">
        <f t="shared" si="41"/>
        <v>43</v>
      </c>
      <c r="H881" s="190" t="str">
        <f t="shared" si="40"/>
        <v>'&gt;30 Tahun</v>
      </c>
      <c r="I881" s="190" t="s">
        <v>3341</v>
      </c>
      <c r="J881" s="190" t="s">
        <v>3342</v>
      </c>
      <c r="K881" s="190" t="s">
        <v>3343</v>
      </c>
      <c r="L881" s="190" t="s">
        <v>80</v>
      </c>
      <c r="M881" s="190" t="s">
        <v>2114</v>
      </c>
      <c r="N881" s="190" t="str">
        <f t="shared" si="42"/>
        <v>1978</v>
      </c>
      <c r="O881" s="248" t="s">
        <v>25330</v>
      </c>
    </row>
    <row r="882" spans="1:15">
      <c r="A882" s="190">
        <v>881</v>
      </c>
      <c r="B882" s="190" t="s">
        <v>4671</v>
      </c>
      <c r="C882" s="190" t="s">
        <v>4672</v>
      </c>
      <c r="D882" s="190" t="s">
        <v>2177</v>
      </c>
      <c r="E882" s="190" t="s">
        <v>24</v>
      </c>
      <c r="F882" s="190" t="s">
        <v>4673</v>
      </c>
      <c r="G882" s="190">
        <f t="shared" si="41"/>
        <v>43</v>
      </c>
      <c r="H882" s="190" t="str">
        <f t="shared" si="40"/>
        <v>'&gt;30 Tahun</v>
      </c>
      <c r="I882" s="190" t="s">
        <v>3341</v>
      </c>
      <c r="J882" s="190" t="s">
        <v>3342</v>
      </c>
      <c r="K882" s="190" t="s">
        <v>3343</v>
      </c>
      <c r="L882" s="190" t="s">
        <v>80</v>
      </c>
      <c r="M882" s="190" t="s">
        <v>3103</v>
      </c>
      <c r="N882" s="190" t="str">
        <f t="shared" si="42"/>
        <v>1978</v>
      </c>
      <c r="O882" s="248" t="s">
        <v>25331</v>
      </c>
    </row>
    <row r="883" spans="1:15">
      <c r="A883" s="190">
        <v>882</v>
      </c>
      <c r="B883" s="190" t="s">
        <v>4674</v>
      </c>
      <c r="C883" s="190" t="s">
        <v>4675</v>
      </c>
      <c r="D883" s="190" t="s">
        <v>2115</v>
      </c>
      <c r="E883" s="190" t="s">
        <v>32</v>
      </c>
      <c r="F883" s="190" t="s">
        <v>4673</v>
      </c>
      <c r="G883" s="190">
        <f t="shared" si="41"/>
        <v>43</v>
      </c>
      <c r="H883" s="190" t="str">
        <f t="shared" si="40"/>
        <v>'&gt;30 Tahun</v>
      </c>
      <c r="I883" s="190" t="s">
        <v>3341</v>
      </c>
      <c r="J883" s="190" t="s">
        <v>3342</v>
      </c>
      <c r="K883" s="190" t="s">
        <v>3343</v>
      </c>
      <c r="L883" s="190" t="s">
        <v>80</v>
      </c>
      <c r="M883" s="190" t="s">
        <v>2114</v>
      </c>
      <c r="N883" s="190" t="str">
        <f t="shared" si="42"/>
        <v>1978</v>
      </c>
      <c r="O883" s="248" t="s">
        <v>25332</v>
      </c>
    </row>
    <row r="884" spans="1:15">
      <c r="A884" s="190">
        <v>883</v>
      </c>
      <c r="B884" s="190" t="s">
        <v>4676</v>
      </c>
      <c r="C884" s="190" t="s">
        <v>4677</v>
      </c>
      <c r="D884" s="190" t="s">
        <v>1832</v>
      </c>
      <c r="E884" s="190" t="s">
        <v>60</v>
      </c>
      <c r="F884" s="190" t="s">
        <v>4678</v>
      </c>
      <c r="G884" s="190">
        <f t="shared" si="41"/>
        <v>43</v>
      </c>
      <c r="H884" s="190" t="str">
        <f t="shared" si="40"/>
        <v>'&gt;30 Tahun</v>
      </c>
      <c r="I884" s="190" t="s">
        <v>3341</v>
      </c>
      <c r="J884" s="190" t="s">
        <v>3342</v>
      </c>
      <c r="K884" s="190" t="s">
        <v>3343</v>
      </c>
      <c r="L884" s="190" t="s">
        <v>80</v>
      </c>
      <c r="M884" s="190" t="s">
        <v>4655</v>
      </c>
      <c r="N884" s="190" t="str">
        <f t="shared" si="42"/>
        <v>1978</v>
      </c>
      <c r="O884" s="248" t="s">
        <v>25333</v>
      </c>
    </row>
    <row r="885" spans="1:15">
      <c r="A885" s="190">
        <v>884</v>
      </c>
      <c r="B885" s="190" t="s">
        <v>4679</v>
      </c>
      <c r="C885" s="190" t="s">
        <v>4680</v>
      </c>
      <c r="D885" s="190" t="s">
        <v>2102</v>
      </c>
      <c r="E885" s="190" t="s">
        <v>31</v>
      </c>
      <c r="F885" s="190" t="s">
        <v>4681</v>
      </c>
      <c r="G885" s="190">
        <f t="shared" si="41"/>
        <v>43</v>
      </c>
      <c r="H885" s="190" t="str">
        <f t="shared" si="40"/>
        <v>'&gt;30 Tahun</v>
      </c>
      <c r="I885" s="190" t="s">
        <v>3341</v>
      </c>
      <c r="J885" s="190" t="s">
        <v>3342</v>
      </c>
      <c r="K885" s="190" t="s">
        <v>3343</v>
      </c>
      <c r="L885" s="190" t="s">
        <v>80</v>
      </c>
      <c r="M885" s="190" t="s">
        <v>4682</v>
      </c>
      <c r="N885" s="190" t="str">
        <f t="shared" si="42"/>
        <v>1978</v>
      </c>
      <c r="O885" s="248" t="s">
        <v>25334</v>
      </c>
    </row>
    <row r="886" spans="1:15">
      <c r="A886" s="190">
        <v>885</v>
      </c>
      <c r="B886" s="190" t="s">
        <v>4683</v>
      </c>
      <c r="C886" s="190" t="s">
        <v>4684</v>
      </c>
      <c r="D886" s="190" t="s">
        <v>1841</v>
      </c>
      <c r="E886" s="190" t="s">
        <v>65</v>
      </c>
      <c r="F886" s="190" t="s">
        <v>4686</v>
      </c>
      <c r="G886" s="190">
        <f t="shared" si="41"/>
        <v>43</v>
      </c>
      <c r="H886" s="190" t="str">
        <f t="shared" si="40"/>
        <v>'&gt;30 Tahun</v>
      </c>
      <c r="I886" s="190" t="s">
        <v>3341</v>
      </c>
      <c r="J886" s="190" t="s">
        <v>3342</v>
      </c>
      <c r="K886" s="190" t="s">
        <v>3343</v>
      </c>
      <c r="L886" s="190" t="s">
        <v>80</v>
      </c>
      <c r="M886" s="190" t="s">
        <v>4685</v>
      </c>
      <c r="N886" s="190" t="str">
        <f t="shared" si="42"/>
        <v>1978</v>
      </c>
      <c r="O886" s="248" t="s">
        <v>25335</v>
      </c>
    </row>
    <row r="887" spans="1:15">
      <c r="A887" s="190">
        <v>886</v>
      </c>
      <c r="B887" s="190" t="s">
        <v>4687</v>
      </c>
      <c r="C887" s="190" t="s">
        <v>4688</v>
      </c>
      <c r="D887" s="190" t="s">
        <v>2177</v>
      </c>
      <c r="E887" s="190" t="s">
        <v>24</v>
      </c>
      <c r="F887" s="190" t="s">
        <v>4690</v>
      </c>
      <c r="G887" s="190">
        <f t="shared" si="41"/>
        <v>43</v>
      </c>
      <c r="H887" s="190" t="str">
        <f t="shared" si="40"/>
        <v>'&gt;30 Tahun</v>
      </c>
      <c r="I887" s="190" t="s">
        <v>3341</v>
      </c>
      <c r="J887" s="190" t="s">
        <v>3342</v>
      </c>
      <c r="K887" s="190" t="s">
        <v>3343</v>
      </c>
      <c r="L887" s="190" t="s">
        <v>80</v>
      </c>
      <c r="M887" s="190" t="s">
        <v>4689</v>
      </c>
      <c r="N887" s="190" t="str">
        <f t="shared" si="42"/>
        <v>1978</v>
      </c>
      <c r="O887" s="248" t="s">
        <v>25336</v>
      </c>
    </row>
    <row r="888" spans="1:15">
      <c r="A888" s="190">
        <v>887</v>
      </c>
      <c r="B888" s="190" t="s">
        <v>4691</v>
      </c>
      <c r="C888" s="190" t="s">
        <v>4692</v>
      </c>
      <c r="D888" s="190" t="s">
        <v>1841</v>
      </c>
      <c r="E888" s="190" t="s">
        <v>65</v>
      </c>
      <c r="F888" s="190" t="s">
        <v>4694</v>
      </c>
      <c r="G888" s="190">
        <f t="shared" si="41"/>
        <v>43</v>
      </c>
      <c r="H888" s="190" t="str">
        <f t="shared" si="40"/>
        <v>'&gt;30 Tahun</v>
      </c>
      <c r="I888" s="190" t="s">
        <v>3341</v>
      </c>
      <c r="J888" s="190" t="s">
        <v>3342</v>
      </c>
      <c r="K888" s="190" t="s">
        <v>3343</v>
      </c>
      <c r="L888" s="190" t="s">
        <v>80</v>
      </c>
      <c r="M888" s="190" t="s">
        <v>4693</v>
      </c>
      <c r="N888" s="190" t="str">
        <f t="shared" si="42"/>
        <v>1978</v>
      </c>
      <c r="O888" s="248" t="s">
        <v>25337</v>
      </c>
    </row>
    <row r="889" spans="1:15">
      <c r="A889" s="190">
        <v>888</v>
      </c>
      <c r="B889" s="190" t="s">
        <v>4695</v>
      </c>
      <c r="C889" s="190" t="s">
        <v>4696</v>
      </c>
      <c r="D889" s="190" t="s">
        <v>2115</v>
      </c>
      <c r="E889" s="190" t="s">
        <v>32</v>
      </c>
      <c r="F889" s="190" t="s">
        <v>4697</v>
      </c>
      <c r="G889" s="190">
        <f t="shared" si="41"/>
        <v>43</v>
      </c>
      <c r="H889" s="190" t="str">
        <f t="shared" si="40"/>
        <v>'&gt;30 Tahun</v>
      </c>
      <c r="I889" s="190" t="s">
        <v>3341</v>
      </c>
      <c r="J889" s="190" t="s">
        <v>3342</v>
      </c>
      <c r="K889" s="190" t="s">
        <v>3343</v>
      </c>
      <c r="L889" s="190" t="s">
        <v>80</v>
      </c>
      <c r="M889" s="190" t="s">
        <v>2114</v>
      </c>
      <c r="N889" s="190" t="str">
        <f t="shared" si="42"/>
        <v>1978</v>
      </c>
      <c r="O889" s="248" t="s">
        <v>25338</v>
      </c>
    </row>
    <row r="890" spans="1:15">
      <c r="A890" s="190">
        <v>889</v>
      </c>
      <c r="B890" s="190" t="s">
        <v>4698</v>
      </c>
      <c r="C890" s="190" t="s">
        <v>4699</v>
      </c>
      <c r="D890" s="190" t="s">
        <v>2115</v>
      </c>
      <c r="E890" s="190" t="s">
        <v>32</v>
      </c>
      <c r="F890" s="190" t="s">
        <v>4700</v>
      </c>
      <c r="G890" s="190">
        <f t="shared" si="41"/>
        <v>43</v>
      </c>
      <c r="H890" s="190" t="str">
        <f t="shared" si="40"/>
        <v>'&gt;30 Tahun</v>
      </c>
      <c r="I890" s="190" t="s">
        <v>3341</v>
      </c>
      <c r="J890" s="190" t="s">
        <v>3342</v>
      </c>
      <c r="K890" s="190" t="s">
        <v>3343</v>
      </c>
      <c r="L890" s="190" t="s">
        <v>80</v>
      </c>
      <c r="M890" s="190" t="s">
        <v>2114</v>
      </c>
      <c r="N890" s="190" t="str">
        <f t="shared" si="42"/>
        <v>1978</v>
      </c>
      <c r="O890" s="248" t="s">
        <v>25339</v>
      </c>
    </row>
    <row r="891" spans="1:15">
      <c r="A891" s="190">
        <v>890</v>
      </c>
      <c r="B891" s="190" t="s">
        <v>4701</v>
      </c>
      <c r="C891" s="190" t="s">
        <v>4702</v>
      </c>
      <c r="D891" s="190" t="s">
        <v>2115</v>
      </c>
      <c r="E891" s="190" t="s">
        <v>32</v>
      </c>
      <c r="F891" s="190" t="s">
        <v>4703</v>
      </c>
      <c r="G891" s="190">
        <f t="shared" si="41"/>
        <v>43</v>
      </c>
      <c r="H891" s="190" t="str">
        <f t="shared" si="40"/>
        <v>'&gt;30 Tahun</v>
      </c>
      <c r="I891" s="190" t="s">
        <v>3341</v>
      </c>
      <c r="J891" s="190" t="s">
        <v>3342</v>
      </c>
      <c r="K891" s="190" t="s">
        <v>3343</v>
      </c>
      <c r="L891" s="190" t="s">
        <v>80</v>
      </c>
      <c r="M891" s="190" t="s">
        <v>2114</v>
      </c>
      <c r="N891" s="190" t="str">
        <f t="shared" si="42"/>
        <v>1978</v>
      </c>
      <c r="O891" s="248" t="s">
        <v>25340</v>
      </c>
    </row>
    <row r="892" spans="1:15">
      <c r="A892" s="190">
        <v>891</v>
      </c>
      <c r="B892" s="190" t="s">
        <v>4704</v>
      </c>
      <c r="C892" s="190" t="s">
        <v>4705</v>
      </c>
      <c r="D892" s="190" t="s">
        <v>1841</v>
      </c>
      <c r="E892" s="190" t="s">
        <v>30</v>
      </c>
      <c r="F892" s="190" t="s">
        <v>4707</v>
      </c>
      <c r="G892" s="190">
        <f t="shared" si="41"/>
        <v>36</v>
      </c>
      <c r="H892" s="190" t="str">
        <f t="shared" si="40"/>
        <v>'&gt;30 Tahun</v>
      </c>
      <c r="I892" s="190" t="s">
        <v>3341</v>
      </c>
      <c r="J892" s="190" t="s">
        <v>3342</v>
      </c>
      <c r="K892" s="190" t="s">
        <v>3343</v>
      </c>
      <c r="L892" s="190" t="s">
        <v>80</v>
      </c>
      <c r="M892" s="190" t="s">
        <v>4706</v>
      </c>
      <c r="N892" s="190" t="str">
        <f t="shared" si="42"/>
        <v>1985</v>
      </c>
      <c r="O892" s="248" t="s">
        <v>25341</v>
      </c>
    </row>
    <row r="893" spans="1:15">
      <c r="A893" s="190">
        <v>892</v>
      </c>
      <c r="B893" s="190" t="s">
        <v>4708</v>
      </c>
      <c r="C893" s="190" t="s">
        <v>4709</v>
      </c>
      <c r="D893" s="190" t="s">
        <v>1841</v>
      </c>
      <c r="E893" s="190" t="s">
        <v>30</v>
      </c>
      <c r="F893" s="190" t="s">
        <v>4710</v>
      </c>
      <c r="G893" s="190">
        <f t="shared" si="41"/>
        <v>36</v>
      </c>
      <c r="H893" s="190" t="str">
        <f t="shared" si="40"/>
        <v>'&gt;30 Tahun</v>
      </c>
      <c r="I893" s="190" t="s">
        <v>3341</v>
      </c>
      <c r="J893" s="190" t="s">
        <v>3342</v>
      </c>
      <c r="K893" s="190" t="s">
        <v>3343</v>
      </c>
      <c r="L893" s="190" t="s">
        <v>80</v>
      </c>
      <c r="M893" s="190" t="s">
        <v>4706</v>
      </c>
      <c r="N893" s="190" t="str">
        <f t="shared" si="42"/>
        <v>1985</v>
      </c>
      <c r="O893" s="248" t="s">
        <v>25342</v>
      </c>
    </row>
    <row r="894" spans="1:15">
      <c r="A894" s="190">
        <v>893</v>
      </c>
      <c r="B894" s="190" t="s">
        <v>4711</v>
      </c>
      <c r="C894" s="190" t="s">
        <v>4712</v>
      </c>
      <c r="D894" s="190" t="s">
        <v>2177</v>
      </c>
      <c r="E894" s="190" t="s">
        <v>24</v>
      </c>
      <c r="F894" s="190" t="s">
        <v>4713</v>
      </c>
      <c r="G894" s="190">
        <f t="shared" si="41"/>
        <v>36</v>
      </c>
      <c r="H894" s="190" t="str">
        <f t="shared" si="40"/>
        <v>'&gt;30 Tahun</v>
      </c>
      <c r="I894" s="190" t="s">
        <v>3341</v>
      </c>
      <c r="J894" s="190" t="s">
        <v>3342</v>
      </c>
      <c r="K894" s="190" t="s">
        <v>3343</v>
      </c>
      <c r="L894" s="190" t="s">
        <v>80</v>
      </c>
      <c r="M894" s="190" t="s">
        <v>4714</v>
      </c>
      <c r="N894" s="190" t="str">
        <f t="shared" si="42"/>
        <v>1985</v>
      </c>
      <c r="O894" s="248" t="s">
        <v>25343</v>
      </c>
    </row>
    <row r="895" spans="1:15">
      <c r="A895" s="190">
        <v>894</v>
      </c>
      <c r="B895" s="190" t="s">
        <v>4715</v>
      </c>
      <c r="C895" s="190" t="s">
        <v>4716</v>
      </c>
      <c r="D895" s="190" t="s">
        <v>2103</v>
      </c>
      <c r="E895" s="190" t="s">
        <v>64</v>
      </c>
      <c r="F895" s="190" t="s">
        <v>4718</v>
      </c>
      <c r="G895" s="190">
        <f t="shared" si="41"/>
        <v>36</v>
      </c>
      <c r="H895" s="190" t="str">
        <f t="shared" si="40"/>
        <v>'&gt;30 Tahun</v>
      </c>
      <c r="I895" s="190" t="s">
        <v>3341</v>
      </c>
      <c r="J895" s="190" t="s">
        <v>3342</v>
      </c>
      <c r="K895" s="190" t="s">
        <v>3343</v>
      </c>
      <c r="L895" s="190" t="s">
        <v>80</v>
      </c>
      <c r="M895" s="190" t="s">
        <v>4719</v>
      </c>
      <c r="N895" s="190" t="str">
        <f t="shared" si="42"/>
        <v>1985</v>
      </c>
      <c r="O895" s="248" t="s">
        <v>25344</v>
      </c>
    </row>
    <row r="896" spans="1:15">
      <c r="A896" s="190">
        <v>895</v>
      </c>
      <c r="B896" s="190" t="s">
        <v>4720</v>
      </c>
      <c r="C896" s="190" t="s">
        <v>4721</v>
      </c>
      <c r="D896" s="190" t="s">
        <v>1841</v>
      </c>
      <c r="E896" s="190" t="s">
        <v>30</v>
      </c>
      <c r="F896" s="190" t="s">
        <v>4723</v>
      </c>
      <c r="G896" s="190">
        <f t="shared" si="41"/>
        <v>36</v>
      </c>
      <c r="H896" s="190" t="str">
        <f t="shared" si="40"/>
        <v>'&gt;30 Tahun</v>
      </c>
      <c r="I896" s="190" t="s">
        <v>3341</v>
      </c>
      <c r="J896" s="190" t="s">
        <v>3342</v>
      </c>
      <c r="K896" s="190" t="s">
        <v>3343</v>
      </c>
      <c r="L896" s="190" t="s">
        <v>80</v>
      </c>
      <c r="M896" s="190" t="s">
        <v>4722</v>
      </c>
      <c r="N896" s="190" t="str">
        <f t="shared" si="42"/>
        <v>1985</v>
      </c>
      <c r="O896" s="248" t="s">
        <v>25345</v>
      </c>
    </row>
    <row r="897" spans="1:15">
      <c r="A897" s="190">
        <v>896</v>
      </c>
      <c r="B897" s="190" t="s">
        <v>4724</v>
      </c>
      <c r="C897" s="190" t="s">
        <v>4725</v>
      </c>
      <c r="D897" s="190" t="s">
        <v>2177</v>
      </c>
      <c r="E897" s="190" t="s">
        <v>24</v>
      </c>
      <c r="F897" s="190" t="s">
        <v>4726</v>
      </c>
      <c r="G897" s="190">
        <f t="shared" si="41"/>
        <v>36</v>
      </c>
      <c r="H897" s="190" t="str">
        <f t="shared" si="40"/>
        <v>'&gt;30 Tahun</v>
      </c>
      <c r="I897" s="190" t="s">
        <v>3341</v>
      </c>
      <c r="J897" s="190" t="s">
        <v>3342</v>
      </c>
      <c r="K897" s="190" t="s">
        <v>3343</v>
      </c>
      <c r="L897" s="190" t="s">
        <v>80</v>
      </c>
      <c r="M897" s="190" t="s">
        <v>4714</v>
      </c>
      <c r="N897" s="190" t="str">
        <f t="shared" si="42"/>
        <v>1985</v>
      </c>
      <c r="O897" s="248" t="s">
        <v>25346</v>
      </c>
    </row>
    <row r="898" spans="1:15">
      <c r="A898" s="190">
        <v>897</v>
      </c>
      <c r="B898" s="190" t="s">
        <v>4727</v>
      </c>
      <c r="C898" s="190" t="s">
        <v>4728</v>
      </c>
      <c r="D898" s="190" t="s">
        <v>2177</v>
      </c>
      <c r="E898" s="190" t="s">
        <v>24</v>
      </c>
      <c r="F898" s="190" t="s">
        <v>4729</v>
      </c>
      <c r="G898" s="190">
        <f t="shared" si="41"/>
        <v>36</v>
      </c>
      <c r="H898" s="190" t="str">
        <f t="shared" ref="H898:H961" si="43">IF(G898&lt;=10,"0 - 10 Tahun",IF(AND(G898&gt;10,G898&lt;=20),"11 - 20 Tahun",IF(AND(G898&gt;20,G898&lt;=30),"21 - 30 Tahun",IF(AND(G898&gt;30),"'&gt;30 Tahun",))))</f>
        <v>'&gt;30 Tahun</v>
      </c>
      <c r="I898" s="190" t="s">
        <v>3341</v>
      </c>
      <c r="J898" s="190" t="s">
        <v>3342</v>
      </c>
      <c r="K898" s="190" t="s">
        <v>3343</v>
      </c>
      <c r="L898" s="190" t="s">
        <v>80</v>
      </c>
      <c r="M898" s="190" t="s">
        <v>2835</v>
      </c>
      <c r="N898" s="190" t="str">
        <f t="shared" si="42"/>
        <v>1985</v>
      </c>
      <c r="O898" s="248" t="s">
        <v>25347</v>
      </c>
    </row>
    <row r="899" spans="1:15">
      <c r="A899" s="190">
        <v>898</v>
      </c>
      <c r="B899" s="190" t="s">
        <v>4730</v>
      </c>
      <c r="C899" s="190" t="s">
        <v>4731</v>
      </c>
      <c r="D899" s="190" t="s">
        <v>2177</v>
      </c>
      <c r="E899" s="190" t="s">
        <v>24</v>
      </c>
      <c r="F899" s="190" t="s">
        <v>4733</v>
      </c>
      <c r="G899" s="190">
        <f t="shared" ref="G899:G962" si="44">2021-N899</f>
        <v>36</v>
      </c>
      <c r="H899" s="190" t="str">
        <f t="shared" si="43"/>
        <v>'&gt;30 Tahun</v>
      </c>
      <c r="I899" s="190" t="s">
        <v>3341</v>
      </c>
      <c r="J899" s="190" t="s">
        <v>3342</v>
      </c>
      <c r="K899" s="190" t="s">
        <v>3343</v>
      </c>
      <c r="L899" s="190" t="s">
        <v>80</v>
      </c>
      <c r="M899" s="190" t="s">
        <v>4732</v>
      </c>
      <c r="N899" s="190" t="str">
        <f t="shared" si="42"/>
        <v>1985</v>
      </c>
      <c r="O899" s="248" t="s">
        <v>25348</v>
      </c>
    </row>
    <row r="900" spans="1:15">
      <c r="A900" s="190">
        <v>899</v>
      </c>
      <c r="B900" s="190" t="s">
        <v>4734</v>
      </c>
      <c r="C900" s="190" t="s">
        <v>4735</v>
      </c>
      <c r="D900" s="190" t="s">
        <v>1841</v>
      </c>
      <c r="E900" s="190" t="s">
        <v>65</v>
      </c>
      <c r="F900" s="190" t="s">
        <v>4737</v>
      </c>
      <c r="G900" s="190">
        <f t="shared" si="44"/>
        <v>36</v>
      </c>
      <c r="H900" s="190" t="str">
        <f t="shared" si="43"/>
        <v>'&gt;30 Tahun</v>
      </c>
      <c r="I900" s="190" t="s">
        <v>3341</v>
      </c>
      <c r="J900" s="190" t="s">
        <v>3342</v>
      </c>
      <c r="K900" s="190" t="s">
        <v>3343</v>
      </c>
      <c r="L900" s="190" t="s">
        <v>80</v>
      </c>
      <c r="M900" s="190" t="s">
        <v>4736</v>
      </c>
      <c r="N900" s="190" t="str">
        <f t="shared" si="42"/>
        <v>1985</v>
      </c>
      <c r="O900" s="248" t="s">
        <v>25349</v>
      </c>
    </row>
    <row r="901" spans="1:15">
      <c r="A901" s="190">
        <v>900</v>
      </c>
      <c r="B901" s="190" t="s">
        <v>4738</v>
      </c>
      <c r="C901" s="190" t="s">
        <v>4739</v>
      </c>
      <c r="D901" s="190" t="s">
        <v>2103</v>
      </c>
      <c r="E901" s="190" t="s">
        <v>64</v>
      </c>
      <c r="F901" s="190" t="s">
        <v>4740</v>
      </c>
      <c r="G901" s="190">
        <f t="shared" si="44"/>
        <v>36</v>
      </c>
      <c r="H901" s="190" t="str">
        <f t="shared" si="43"/>
        <v>'&gt;30 Tahun</v>
      </c>
      <c r="I901" s="190" t="s">
        <v>3341</v>
      </c>
      <c r="J901" s="190" t="s">
        <v>3342</v>
      </c>
      <c r="K901" s="190" t="s">
        <v>3343</v>
      </c>
      <c r="L901" s="190" t="s">
        <v>80</v>
      </c>
      <c r="M901" s="190" t="s">
        <v>4719</v>
      </c>
      <c r="N901" s="190" t="str">
        <f t="shared" si="42"/>
        <v>1985</v>
      </c>
      <c r="O901" s="248" t="s">
        <v>25350</v>
      </c>
    </row>
    <row r="902" spans="1:15">
      <c r="A902" s="190">
        <v>901</v>
      </c>
      <c r="B902" s="190" t="s">
        <v>4741</v>
      </c>
      <c r="C902" s="190" t="s">
        <v>4742</v>
      </c>
      <c r="D902" s="190" t="s">
        <v>2103</v>
      </c>
      <c r="E902" s="190" t="s">
        <v>28</v>
      </c>
      <c r="F902" s="190" t="s">
        <v>4743</v>
      </c>
      <c r="G902" s="190">
        <f t="shared" si="44"/>
        <v>36</v>
      </c>
      <c r="H902" s="190" t="str">
        <f t="shared" si="43"/>
        <v>'&gt;30 Tahun</v>
      </c>
      <c r="I902" s="190" t="s">
        <v>3341</v>
      </c>
      <c r="J902" s="190" t="s">
        <v>3342</v>
      </c>
      <c r="K902" s="190" t="s">
        <v>3343</v>
      </c>
      <c r="L902" s="190" t="s">
        <v>80</v>
      </c>
      <c r="M902" s="190" t="s">
        <v>4719</v>
      </c>
      <c r="N902" s="190" t="str">
        <f t="shared" si="42"/>
        <v>1985</v>
      </c>
      <c r="O902" s="248" t="s">
        <v>25351</v>
      </c>
    </row>
    <row r="903" spans="1:15">
      <c r="A903" s="190">
        <v>902</v>
      </c>
      <c r="B903" s="190" t="s">
        <v>4744</v>
      </c>
      <c r="C903" s="190" t="s">
        <v>4745</v>
      </c>
      <c r="D903" s="190" t="s">
        <v>2103</v>
      </c>
      <c r="E903" s="190" t="s">
        <v>28</v>
      </c>
      <c r="F903" s="190" t="s">
        <v>4746</v>
      </c>
      <c r="G903" s="190">
        <f t="shared" si="44"/>
        <v>36</v>
      </c>
      <c r="H903" s="190" t="str">
        <f t="shared" si="43"/>
        <v>'&gt;30 Tahun</v>
      </c>
      <c r="I903" s="190" t="s">
        <v>3341</v>
      </c>
      <c r="J903" s="190" t="s">
        <v>3342</v>
      </c>
      <c r="K903" s="190" t="s">
        <v>3343</v>
      </c>
      <c r="L903" s="190" t="s">
        <v>80</v>
      </c>
      <c r="M903" s="190" t="s">
        <v>4747</v>
      </c>
      <c r="N903" s="190" t="str">
        <f t="shared" si="42"/>
        <v>1985</v>
      </c>
      <c r="O903" s="248" t="s">
        <v>25352</v>
      </c>
    </row>
    <row r="904" spans="1:15">
      <c r="A904" s="190">
        <v>903</v>
      </c>
      <c r="B904" s="190" t="s">
        <v>4748</v>
      </c>
      <c r="C904" s="190" t="s">
        <v>4749</v>
      </c>
      <c r="D904" s="190" t="s">
        <v>2103</v>
      </c>
      <c r="E904" s="190" t="s">
        <v>28</v>
      </c>
      <c r="F904" s="190" t="s">
        <v>4750</v>
      </c>
      <c r="G904" s="190">
        <f t="shared" si="44"/>
        <v>35</v>
      </c>
      <c r="H904" s="190" t="str">
        <f t="shared" si="43"/>
        <v>'&gt;30 Tahun</v>
      </c>
      <c r="I904" s="190" t="s">
        <v>3341</v>
      </c>
      <c r="J904" s="190" t="s">
        <v>3342</v>
      </c>
      <c r="K904" s="190" t="s">
        <v>3343</v>
      </c>
      <c r="L904" s="190" t="s">
        <v>80</v>
      </c>
      <c r="M904" s="190" t="s">
        <v>4751</v>
      </c>
      <c r="N904" s="190" t="str">
        <f t="shared" si="42"/>
        <v>1986</v>
      </c>
      <c r="O904" s="248" t="s">
        <v>25353</v>
      </c>
    </row>
    <row r="905" spans="1:15">
      <c r="A905" s="190">
        <v>904</v>
      </c>
      <c r="B905" s="190" t="s">
        <v>4752</v>
      </c>
      <c r="C905" s="190" t="s">
        <v>4753</v>
      </c>
      <c r="D905" s="190" t="s">
        <v>2103</v>
      </c>
      <c r="E905" s="190" t="s">
        <v>64</v>
      </c>
      <c r="F905" s="190" t="s">
        <v>4754</v>
      </c>
      <c r="G905" s="190">
        <f t="shared" si="44"/>
        <v>36</v>
      </c>
      <c r="H905" s="190" t="str">
        <f t="shared" si="43"/>
        <v>'&gt;30 Tahun</v>
      </c>
      <c r="I905" s="190" t="s">
        <v>3341</v>
      </c>
      <c r="J905" s="190" t="s">
        <v>3342</v>
      </c>
      <c r="K905" s="190" t="s">
        <v>3343</v>
      </c>
      <c r="L905" s="190" t="s">
        <v>80</v>
      </c>
      <c r="M905" s="190" t="s">
        <v>4717</v>
      </c>
      <c r="N905" s="190" t="str">
        <f t="shared" si="42"/>
        <v>1985</v>
      </c>
      <c r="O905" s="248" t="s">
        <v>25354</v>
      </c>
    </row>
    <row r="906" spans="1:15">
      <c r="A906" s="190">
        <v>905</v>
      </c>
      <c r="B906" s="190" t="s">
        <v>4755</v>
      </c>
      <c r="C906" s="190" t="s">
        <v>4756</v>
      </c>
      <c r="D906" s="190" t="s">
        <v>2102</v>
      </c>
      <c r="E906" s="190" t="s">
        <v>31</v>
      </c>
      <c r="F906" s="190" t="s">
        <v>4758</v>
      </c>
      <c r="G906" s="190">
        <f t="shared" si="44"/>
        <v>36</v>
      </c>
      <c r="H906" s="190" t="str">
        <f t="shared" si="43"/>
        <v>'&gt;30 Tahun</v>
      </c>
      <c r="I906" s="190" t="s">
        <v>3341</v>
      </c>
      <c r="J906" s="190" t="s">
        <v>3342</v>
      </c>
      <c r="K906" s="190" t="s">
        <v>3343</v>
      </c>
      <c r="L906" s="190" t="s">
        <v>80</v>
      </c>
      <c r="M906" s="190" t="s">
        <v>4757</v>
      </c>
      <c r="N906" s="190" t="str">
        <f t="shared" si="42"/>
        <v>1985</v>
      </c>
      <c r="O906" s="248" t="s">
        <v>25355</v>
      </c>
    </row>
    <row r="907" spans="1:15">
      <c r="A907" s="190">
        <v>906</v>
      </c>
      <c r="B907" s="190" t="s">
        <v>4759</v>
      </c>
      <c r="C907" s="190" t="s">
        <v>4760</v>
      </c>
      <c r="D907" s="190" t="s">
        <v>1841</v>
      </c>
      <c r="E907" s="190" t="s">
        <v>30</v>
      </c>
      <c r="F907" s="190" t="s">
        <v>4761</v>
      </c>
      <c r="G907" s="190">
        <f t="shared" si="44"/>
        <v>36</v>
      </c>
      <c r="H907" s="190" t="str">
        <f t="shared" si="43"/>
        <v>'&gt;30 Tahun</v>
      </c>
      <c r="I907" s="190" t="s">
        <v>3341</v>
      </c>
      <c r="J907" s="190" t="s">
        <v>3342</v>
      </c>
      <c r="K907" s="190" t="s">
        <v>3343</v>
      </c>
      <c r="L907" s="190" t="s">
        <v>80</v>
      </c>
      <c r="M907" s="190" t="s">
        <v>2149</v>
      </c>
      <c r="N907" s="190" t="str">
        <f t="shared" si="42"/>
        <v>1985</v>
      </c>
      <c r="O907" s="248" t="s">
        <v>25356</v>
      </c>
    </row>
    <row r="908" spans="1:15">
      <c r="A908" s="190">
        <v>907</v>
      </c>
      <c r="B908" s="190" t="s">
        <v>4762</v>
      </c>
      <c r="C908" s="190" t="s">
        <v>4763</v>
      </c>
      <c r="D908" s="190" t="s">
        <v>1832</v>
      </c>
      <c r="E908" s="190" t="s">
        <v>61</v>
      </c>
      <c r="F908" s="190" t="s">
        <v>4765</v>
      </c>
      <c r="G908" s="190">
        <f t="shared" si="44"/>
        <v>36</v>
      </c>
      <c r="H908" s="190" t="str">
        <f t="shared" si="43"/>
        <v>'&gt;30 Tahun</v>
      </c>
      <c r="I908" s="190" t="s">
        <v>3341</v>
      </c>
      <c r="J908" s="190" t="s">
        <v>3342</v>
      </c>
      <c r="K908" s="190" t="s">
        <v>3343</v>
      </c>
      <c r="L908" s="190" t="s">
        <v>80</v>
      </c>
      <c r="M908" s="190" t="s">
        <v>4766</v>
      </c>
      <c r="N908" s="190" t="str">
        <f t="shared" si="42"/>
        <v>1985</v>
      </c>
      <c r="O908" s="248" t="s">
        <v>25357</v>
      </c>
    </row>
    <row r="909" spans="1:15">
      <c r="A909" s="190">
        <v>908</v>
      </c>
      <c r="B909" s="190" t="s">
        <v>4767</v>
      </c>
      <c r="C909" s="190" t="s">
        <v>4768</v>
      </c>
      <c r="D909" s="190" t="s">
        <v>2103</v>
      </c>
      <c r="E909" s="190" t="s">
        <v>28</v>
      </c>
      <c r="F909" s="190" t="s">
        <v>4769</v>
      </c>
      <c r="G909" s="190">
        <f t="shared" si="44"/>
        <v>36</v>
      </c>
      <c r="H909" s="190" t="str">
        <f t="shared" si="43"/>
        <v>'&gt;30 Tahun</v>
      </c>
      <c r="I909" s="190" t="s">
        <v>3341</v>
      </c>
      <c r="J909" s="190" t="s">
        <v>3342</v>
      </c>
      <c r="K909" s="190" t="s">
        <v>3343</v>
      </c>
      <c r="L909" s="190" t="s">
        <v>80</v>
      </c>
      <c r="M909" s="190" t="s">
        <v>4764</v>
      </c>
      <c r="N909" s="190" t="str">
        <f t="shared" si="42"/>
        <v>1985</v>
      </c>
      <c r="O909" s="248" t="s">
        <v>25358</v>
      </c>
    </row>
    <row r="910" spans="1:15">
      <c r="A910" s="190">
        <v>909</v>
      </c>
      <c r="B910" s="190" t="s">
        <v>4770</v>
      </c>
      <c r="C910" s="190" t="s">
        <v>4771</v>
      </c>
      <c r="D910" s="190" t="s">
        <v>2103</v>
      </c>
      <c r="E910" s="190" t="s">
        <v>64</v>
      </c>
      <c r="F910" s="190" t="s">
        <v>4772</v>
      </c>
      <c r="G910" s="190">
        <f t="shared" si="44"/>
        <v>36</v>
      </c>
      <c r="H910" s="190" t="str">
        <f t="shared" si="43"/>
        <v>'&gt;30 Tahun</v>
      </c>
      <c r="I910" s="190" t="s">
        <v>3341</v>
      </c>
      <c r="J910" s="190" t="s">
        <v>3342</v>
      </c>
      <c r="K910" s="190" t="s">
        <v>3343</v>
      </c>
      <c r="L910" s="190" t="s">
        <v>80</v>
      </c>
      <c r="M910" s="190" t="s">
        <v>4764</v>
      </c>
      <c r="N910" s="190" t="str">
        <f t="shared" si="42"/>
        <v>1985</v>
      </c>
      <c r="O910" s="248" t="s">
        <v>25359</v>
      </c>
    </row>
    <row r="911" spans="1:15">
      <c r="A911" s="190">
        <v>910</v>
      </c>
      <c r="B911" s="190" t="s">
        <v>4773</v>
      </c>
      <c r="C911" s="190" t="s">
        <v>4774</v>
      </c>
      <c r="D911" s="190" t="s">
        <v>2103</v>
      </c>
      <c r="E911" s="190" t="s">
        <v>64</v>
      </c>
      <c r="F911" s="190" t="s">
        <v>4775</v>
      </c>
      <c r="G911" s="190">
        <f t="shared" si="44"/>
        <v>36</v>
      </c>
      <c r="H911" s="190" t="str">
        <f t="shared" si="43"/>
        <v>'&gt;30 Tahun</v>
      </c>
      <c r="I911" s="190" t="s">
        <v>3341</v>
      </c>
      <c r="J911" s="190" t="s">
        <v>3342</v>
      </c>
      <c r="K911" s="190" t="s">
        <v>3343</v>
      </c>
      <c r="L911" s="190" t="s">
        <v>80</v>
      </c>
      <c r="M911" s="190" t="s">
        <v>4776</v>
      </c>
      <c r="N911" s="190" t="str">
        <f t="shared" si="42"/>
        <v>1985</v>
      </c>
      <c r="O911" s="248" t="s">
        <v>25360</v>
      </c>
    </row>
    <row r="912" spans="1:15">
      <c r="A912" s="190">
        <v>911</v>
      </c>
      <c r="B912" s="190" t="s">
        <v>4777</v>
      </c>
      <c r="C912" s="190" t="s">
        <v>4778</v>
      </c>
      <c r="D912" s="190" t="s">
        <v>1832</v>
      </c>
      <c r="E912" s="190" t="s">
        <v>61</v>
      </c>
      <c r="F912" s="190" t="s">
        <v>4779</v>
      </c>
      <c r="G912" s="190">
        <f t="shared" si="44"/>
        <v>36</v>
      </c>
      <c r="H912" s="190" t="str">
        <f t="shared" si="43"/>
        <v>'&gt;30 Tahun</v>
      </c>
      <c r="I912" s="190" t="s">
        <v>3341</v>
      </c>
      <c r="J912" s="190" t="s">
        <v>3342</v>
      </c>
      <c r="K912" s="190" t="s">
        <v>3343</v>
      </c>
      <c r="L912" s="190" t="s">
        <v>80</v>
      </c>
      <c r="M912" s="190" t="s">
        <v>4736</v>
      </c>
      <c r="N912" s="190" t="str">
        <f t="shared" si="42"/>
        <v>1985</v>
      </c>
      <c r="O912" s="248" t="s">
        <v>25361</v>
      </c>
    </row>
    <row r="913" spans="1:15">
      <c r="A913" s="190">
        <v>912</v>
      </c>
      <c r="B913" s="190" t="s">
        <v>4780</v>
      </c>
      <c r="C913" s="190" t="s">
        <v>4781</v>
      </c>
      <c r="D913" s="190" t="s">
        <v>1841</v>
      </c>
      <c r="E913" s="190" t="s">
        <v>30</v>
      </c>
      <c r="F913" s="190" t="s">
        <v>4782</v>
      </c>
      <c r="G913" s="190">
        <f t="shared" si="44"/>
        <v>36</v>
      </c>
      <c r="H913" s="190" t="str">
        <f t="shared" si="43"/>
        <v>'&gt;30 Tahun</v>
      </c>
      <c r="I913" s="190" t="s">
        <v>3341</v>
      </c>
      <c r="J913" s="190" t="s">
        <v>3342</v>
      </c>
      <c r="K913" s="190" t="s">
        <v>3343</v>
      </c>
      <c r="L913" s="190" t="s">
        <v>80</v>
      </c>
      <c r="M913" s="190" t="s">
        <v>4764</v>
      </c>
      <c r="N913" s="190" t="str">
        <f t="shared" si="42"/>
        <v>1985</v>
      </c>
      <c r="O913" s="248" t="s">
        <v>25362</v>
      </c>
    </row>
    <row r="914" spans="1:15">
      <c r="A914" s="190">
        <v>913</v>
      </c>
      <c r="B914" s="190" t="s">
        <v>4783</v>
      </c>
      <c r="C914" s="190" t="s">
        <v>4784</v>
      </c>
      <c r="D914" s="190" t="s">
        <v>2113</v>
      </c>
      <c r="E914" s="190" t="s">
        <v>62</v>
      </c>
      <c r="F914" s="190" t="s">
        <v>4785</v>
      </c>
      <c r="G914" s="190">
        <f t="shared" si="44"/>
        <v>36</v>
      </c>
      <c r="H914" s="190" t="str">
        <f t="shared" si="43"/>
        <v>'&gt;30 Tahun</v>
      </c>
      <c r="I914" s="190" t="s">
        <v>3341</v>
      </c>
      <c r="J914" s="190" t="s">
        <v>3342</v>
      </c>
      <c r="K914" s="190" t="s">
        <v>3343</v>
      </c>
      <c r="L914" s="190" t="s">
        <v>80</v>
      </c>
      <c r="M914" s="190" t="s">
        <v>4786</v>
      </c>
      <c r="N914" s="190" t="str">
        <f t="shared" si="42"/>
        <v>1985</v>
      </c>
      <c r="O914" s="248" t="s">
        <v>25363</v>
      </c>
    </row>
    <row r="915" spans="1:15">
      <c r="A915" s="190">
        <v>914</v>
      </c>
      <c r="B915" s="190" t="s">
        <v>4787</v>
      </c>
      <c r="C915" s="190" t="s">
        <v>4788</v>
      </c>
      <c r="D915" s="190" t="s">
        <v>1841</v>
      </c>
      <c r="E915" s="190" t="s">
        <v>30</v>
      </c>
      <c r="F915" s="190" t="s">
        <v>4789</v>
      </c>
      <c r="G915" s="190">
        <f t="shared" si="44"/>
        <v>36</v>
      </c>
      <c r="H915" s="190" t="str">
        <f t="shared" si="43"/>
        <v>'&gt;30 Tahun</v>
      </c>
      <c r="I915" s="190" t="s">
        <v>3341</v>
      </c>
      <c r="J915" s="190" t="s">
        <v>3342</v>
      </c>
      <c r="K915" s="190" t="s">
        <v>3343</v>
      </c>
      <c r="L915" s="190" t="s">
        <v>80</v>
      </c>
      <c r="M915" s="190" t="s">
        <v>4764</v>
      </c>
      <c r="N915" s="190" t="str">
        <f t="shared" si="42"/>
        <v>1985</v>
      </c>
      <c r="O915" s="248" t="s">
        <v>25364</v>
      </c>
    </row>
    <row r="916" spans="1:15">
      <c r="A916" s="190">
        <v>915</v>
      </c>
      <c r="B916" s="190" t="s">
        <v>4790</v>
      </c>
      <c r="C916" s="190" t="s">
        <v>4791</v>
      </c>
      <c r="D916" s="190" t="s">
        <v>2103</v>
      </c>
      <c r="E916" s="190" t="s">
        <v>64</v>
      </c>
      <c r="F916" s="190" t="s">
        <v>4792</v>
      </c>
      <c r="G916" s="190">
        <f t="shared" si="44"/>
        <v>36</v>
      </c>
      <c r="H916" s="190" t="str">
        <f t="shared" si="43"/>
        <v>'&gt;30 Tahun</v>
      </c>
      <c r="I916" s="190" t="s">
        <v>3341</v>
      </c>
      <c r="J916" s="190" t="s">
        <v>3342</v>
      </c>
      <c r="K916" s="190" t="s">
        <v>3343</v>
      </c>
      <c r="L916" s="190" t="s">
        <v>80</v>
      </c>
      <c r="M916" s="190" t="s">
        <v>4793</v>
      </c>
      <c r="N916" s="190" t="str">
        <f t="shared" si="42"/>
        <v>1985</v>
      </c>
      <c r="O916" s="248" t="s">
        <v>25365</v>
      </c>
    </row>
    <row r="917" spans="1:15">
      <c r="A917" s="190">
        <v>916</v>
      </c>
      <c r="B917" s="190" t="s">
        <v>4794</v>
      </c>
      <c r="C917" s="190" t="s">
        <v>4795</v>
      </c>
      <c r="D917" s="190" t="s">
        <v>2103</v>
      </c>
      <c r="E917" s="190" t="s">
        <v>64</v>
      </c>
      <c r="F917" s="190" t="s">
        <v>4796</v>
      </c>
      <c r="G917" s="190">
        <f t="shared" si="44"/>
        <v>36</v>
      </c>
      <c r="H917" s="190" t="str">
        <f t="shared" si="43"/>
        <v>'&gt;30 Tahun</v>
      </c>
      <c r="I917" s="190" t="s">
        <v>3341</v>
      </c>
      <c r="J917" s="190" t="s">
        <v>3342</v>
      </c>
      <c r="K917" s="190" t="s">
        <v>3343</v>
      </c>
      <c r="L917" s="190" t="s">
        <v>80</v>
      </c>
      <c r="M917" s="190" t="s">
        <v>4717</v>
      </c>
      <c r="N917" s="190" t="str">
        <f t="shared" si="42"/>
        <v>1985</v>
      </c>
      <c r="O917" s="248" t="s">
        <v>25366</v>
      </c>
    </row>
    <row r="918" spans="1:15">
      <c r="A918" s="190">
        <v>917</v>
      </c>
      <c r="B918" s="190" t="s">
        <v>4797</v>
      </c>
      <c r="C918" s="190" t="s">
        <v>4798</v>
      </c>
      <c r="D918" s="190" t="s">
        <v>2103</v>
      </c>
      <c r="E918" s="190" t="s">
        <v>64</v>
      </c>
      <c r="F918" s="190" t="s">
        <v>4799</v>
      </c>
      <c r="G918" s="190">
        <f t="shared" si="44"/>
        <v>36</v>
      </c>
      <c r="H918" s="190" t="str">
        <f t="shared" si="43"/>
        <v>'&gt;30 Tahun</v>
      </c>
      <c r="I918" s="190" t="s">
        <v>3341</v>
      </c>
      <c r="J918" s="190" t="s">
        <v>3342</v>
      </c>
      <c r="K918" s="190" t="s">
        <v>3343</v>
      </c>
      <c r="L918" s="190" t="s">
        <v>80</v>
      </c>
      <c r="M918" s="190" t="s">
        <v>4717</v>
      </c>
      <c r="N918" s="190" t="str">
        <f t="shared" si="42"/>
        <v>1985</v>
      </c>
      <c r="O918" s="248" t="s">
        <v>25367</v>
      </c>
    </row>
    <row r="919" spans="1:15">
      <c r="A919" s="190">
        <v>918</v>
      </c>
      <c r="B919" s="190" t="s">
        <v>4800</v>
      </c>
      <c r="C919" s="190" t="s">
        <v>4801</v>
      </c>
      <c r="D919" s="190" t="s">
        <v>2103</v>
      </c>
      <c r="E919" s="190" t="s">
        <v>64</v>
      </c>
      <c r="F919" s="190" t="s">
        <v>4803</v>
      </c>
      <c r="G919" s="190">
        <f t="shared" si="44"/>
        <v>28</v>
      </c>
      <c r="H919" s="190" t="str">
        <f t="shared" si="43"/>
        <v>21 - 30 Tahun</v>
      </c>
      <c r="I919" s="190" t="s">
        <v>3341</v>
      </c>
      <c r="J919" s="190" t="s">
        <v>3342</v>
      </c>
      <c r="K919" s="190" t="s">
        <v>3343</v>
      </c>
      <c r="L919" s="190" t="s">
        <v>80</v>
      </c>
      <c r="M919" s="190" t="s">
        <v>4802</v>
      </c>
      <c r="N919" s="190" t="str">
        <f t="shared" si="42"/>
        <v>1993</v>
      </c>
      <c r="O919" s="248" t="s">
        <v>25368</v>
      </c>
    </row>
    <row r="920" spans="1:15">
      <c r="A920" s="190">
        <v>919</v>
      </c>
      <c r="B920" s="190" t="s">
        <v>4804</v>
      </c>
      <c r="C920" s="190" t="s">
        <v>4805</v>
      </c>
      <c r="D920" s="190" t="s">
        <v>2102</v>
      </c>
      <c r="E920" s="190" t="s">
        <v>31</v>
      </c>
      <c r="F920" s="190" t="s">
        <v>4807</v>
      </c>
      <c r="G920" s="190">
        <f t="shared" si="44"/>
        <v>28</v>
      </c>
      <c r="H920" s="190" t="str">
        <f t="shared" si="43"/>
        <v>21 - 30 Tahun</v>
      </c>
      <c r="I920" s="190" t="s">
        <v>3341</v>
      </c>
      <c r="J920" s="190" t="s">
        <v>3342</v>
      </c>
      <c r="K920" s="190" t="s">
        <v>3343</v>
      </c>
      <c r="L920" s="190" t="s">
        <v>80</v>
      </c>
      <c r="M920" s="190" t="s">
        <v>4806</v>
      </c>
      <c r="N920" s="190" t="str">
        <f t="shared" si="42"/>
        <v>1993</v>
      </c>
      <c r="O920" s="248" t="s">
        <v>25369</v>
      </c>
    </row>
    <row r="921" spans="1:15">
      <c r="A921" s="190">
        <v>920</v>
      </c>
      <c r="B921" s="190" t="s">
        <v>4808</v>
      </c>
      <c r="C921" s="190" t="s">
        <v>4809</v>
      </c>
      <c r="D921" s="190" t="s">
        <v>2102</v>
      </c>
      <c r="E921" s="190" t="s">
        <v>31</v>
      </c>
      <c r="F921" s="190" t="s">
        <v>4811</v>
      </c>
      <c r="G921" s="190">
        <f t="shared" si="44"/>
        <v>28</v>
      </c>
      <c r="H921" s="190" t="str">
        <f t="shared" si="43"/>
        <v>21 - 30 Tahun</v>
      </c>
      <c r="I921" s="190" t="s">
        <v>3341</v>
      </c>
      <c r="J921" s="190" t="s">
        <v>3342</v>
      </c>
      <c r="K921" s="190" t="s">
        <v>3343</v>
      </c>
      <c r="L921" s="190" t="s">
        <v>80</v>
      </c>
      <c r="M921" s="190" t="s">
        <v>4810</v>
      </c>
      <c r="N921" s="190" t="str">
        <f t="shared" si="42"/>
        <v>1993</v>
      </c>
      <c r="O921" s="248" t="s">
        <v>25370</v>
      </c>
    </row>
    <row r="922" spans="1:15">
      <c r="A922" s="190">
        <v>921</v>
      </c>
      <c r="B922" s="190" t="s">
        <v>4812</v>
      </c>
      <c r="C922" s="190" t="s">
        <v>4813</v>
      </c>
      <c r="D922" s="190" t="s">
        <v>2102</v>
      </c>
      <c r="E922" s="190" t="s">
        <v>31</v>
      </c>
      <c r="F922" s="190" t="s">
        <v>4814</v>
      </c>
      <c r="G922" s="190">
        <f t="shared" si="44"/>
        <v>28</v>
      </c>
      <c r="H922" s="190" t="str">
        <f t="shared" si="43"/>
        <v>21 - 30 Tahun</v>
      </c>
      <c r="I922" s="190" t="s">
        <v>3341</v>
      </c>
      <c r="J922" s="190" t="s">
        <v>3342</v>
      </c>
      <c r="K922" s="190" t="s">
        <v>3343</v>
      </c>
      <c r="L922" s="190" t="s">
        <v>80</v>
      </c>
      <c r="M922" s="190" t="s">
        <v>4806</v>
      </c>
      <c r="N922" s="190" t="str">
        <f t="shared" si="42"/>
        <v>1993</v>
      </c>
      <c r="O922" s="248" t="s">
        <v>25371</v>
      </c>
    </row>
    <row r="923" spans="1:15">
      <c r="A923" s="190">
        <v>922</v>
      </c>
      <c r="B923" s="190" t="s">
        <v>4815</v>
      </c>
      <c r="C923" s="190" t="s">
        <v>4816</v>
      </c>
      <c r="D923" s="190" t="s">
        <v>2103</v>
      </c>
      <c r="E923" s="190" t="s">
        <v>64</v>
      </c>
      <c r="F923" s="190" t="s">
        <v>4818</v>
      </c>
      <c r="G923" s="190">
        <f t="shared" si="44"/>
        <v>28</v>
      </c>
      <c r="H923" s="190" t="str">
        <f t="shared" si="43"/>
        <v>21 - 30 Tahun</v>
      </c>
      <c r="I923" s="190" t="s">
        <v>3341</v>
      </c>
      <c r="J923" s="190" t="s">
        <v>3342</v>
      </c>
      <c r="K923" s="190" t="s">
        <v>3343</v>
      </c>
      <c r="L923" s="190" t="s">
        <v>80</v>
      </c>
      <c r="M923" s="190" t="s">
        <v>4817</v>
      </c>
      <c r="N923" s="190" t="str">
        <f t="shared" si="42"/>
        <v>1993</v>
      </c>
      <c r="O923" s="248" t="s">
        <v>25372</v>
      </c>
    </row>
    <row r="924" spans="1:15">
      <c r="A924" s="190">
        <v>923</v>
      </c>
      <c r="B924" s="190" t="s">
        <v>4819</v>
      </c>
      <c r="C924" s="190" t="s">
        <v>4820</v>
      </c>
      <c r="D924" s="190" t="s">
        <v>1841</v>
      </c>
      <c r="E924" s="190" t="s">
        <v>30</v>
      </c>
      <c r="F924" s="190" t="s">
        <v>4822</v>
      </c>
      <c r="G924" s="190">
        <f t="shared" si="44"/>
        <v>28</v>
      </c>
      <c r="H924" s="190" t="str">
        <f t="shared" si="43"/>
        <v>21 - 30 Tahun</v>
      </c>
      <c r="I924" s="190" t="s">
        <v>3341</v>
      </c>
      <c r="J924" s="190" t="s">
        <v>3342</v>
      </c>
      <c r="K924" s="190" t="s">
        <v>3343</v>
      </c>
      <c r="L924" s="190" t="s">
        <v>80</v>
      </c>
      <c r="M924" s="190" t="s">
        <v>4821</v>
      </c>
      <c r="N924" s="190" t="str">
        <f t="shared" si="42"/>
        <v>1993</v>
      </c>
      <c r="O924" s="248" t="s">
        <v>25373</v>
      </c>
    </row>
    <row r="925" spans="1:15">
      <c r="A925" s="190">
        <v>924</v>
      </c>
      <c r="B925" s="190" t="s">
        <v>4823</v>
      </c>
      <c r="C925" s="190" t="s">
        <v>4824</v>
      </c>
      <c r="D925" s="190" t="s">
        <v>3668</v>
      </c>
      <c r="E925" s="190" t="s">
        <v>33</v>
      </c>
      <c r="F925" s="190" t="s">
        <v>4826</v>
      </c>
      <c r="G925" s="190">
        <f t="shared" si="44"/>
        <v>28</v>
      </c>
      <c r="H925" s="190" t="str">
        <f t="shared" si="43"/>
        <v>21 - 30 Tahun</v>
      </c>
      <c r="I925" s="190" t="s">
        <v>3341</v>
      </c>
      <c r="J925" s="190" t="s">
        <v>3342</v>
      </c>
      <c r="K925" s="190" t="s">
        <v>3343</v>
      </c>
      <c r="L925" s="190" t="s">
        <v>80</v>
      </c>
      <c r="M925" s="190" t="s">
        <v>4825</v>
      </c>
      <c r="N925" s="190" t="str">
        <f t="shared" si="42"/>
        <v>1993</v>
      </c>
      <c r="O925" s="248" t="s">
        <v>25374</v>
      </c>
    </row>
    <row r="926" spans="1:15">
      <c r="A926" s="190">
        <v>925</v>
      </c>
      <c r="B926" s="190" t="s">
        <v>4827</v>
      </c>
      <c r="C926" s="190" t="s">
        <v>4828</v>
      </c>
      <c r="D926" s="190" t="s">
        <v>1841</v>
      </c>
      <c r="E926" s="190" t="s">
        <v>30</v>
      </c>
      <c r="F926" s="190" t="s">
        <v>4830</v>
      </c>
      <c r="G926" s="190">
        <f t="shared" si="44"/>
        <v>28</v>
      </c>
      <c r="H926" s="190" t="str">
        <f t="shared" si="43"/>
        <v>21 - 30 Tahun</v>
      </c>
      <c r="I926" s="190" t="s">
        <v>3341</v>
      </c>
      <c r="J926" s="190" t="s">
        <v>3342</v>
      </c>
      <c r="K926" s="190" t="s">
        <v>3343</v>
      </c>
      <c r="L926" s="190" t="s">
        <v>80</v>
      </c>
      <c r="M926" s="190" t="s">
        <v>4829</v>
      </c>
      <c r="N926" s="190" t="str">
        <f t="shared" si="42"/>
        <v>1993</v>
      </c>
      <c r="O926" s="248" t="s">
        <v>25375</v>
      </c>
    </row>
    <row r="927" spans="1:15">
      <c r="A927" s="190">
        <v>926</v>
      </c>
      <c r="B927" s="190" t="s">
        <v>4831</v>
      </c>
      <c r="C927" s="190" t="s">
        <v>4832</v>
      </c>
      <c r="D927" s="190" t="s">
        <v>1841</v>
      </c>
      <c r="E927" s="190" t="s">
        <v>66</v>
      </c>
      <c r="F927" s="190" t="s">
        <v>4834</v>
      </c>
      <c r="G927" s="190">
        <f t="shared" si="44"/>
        <v>28</v>
      </c>
      <c r="H927" s="190" t="str">
        <f t="shared" si="43"/>
        <v>21 - 30 Tahun</v>
      </c>
      <c r="I927" s="190" t="s">
        <v>3341</v>
      </c>
      <c r="J927" s="190" t="s">
        <v>3342</v>
      </c>
      <c r="K927" s="190" t="s">
        <v>3343</v>
      </c>
      <c r="L927" s="190" t="s">
        <v>80</v>
      </c>
      <c r="M927" s="190" t="s">
        <v>4835</v>
      </c>
      <c r="N927" s="190" t="str">
        <f t="shared" si="42"/>
        <v>1993</v>
      </c>
      <c r="O927" s="248" t="s">
        <v>25376</v>
      </c>
    </row>
    <row r="928" spans="1:15">
      <c r="A928" s="190">
        <v>927</v>
      </c>
      <c r="B928" s="190" t="s">
        <v>4836</v>
      </c>
      <c r="C928" s="190" t="s">
        <v>4837</v>
      </c>
      <c r="D928" s="190" t="s">
        <v>1832</v>
      </c>
      <c r="E928" s="190" t="s">
        <v>61</v>
      </c>
      <c r="F928" s="190" t="s">
        <v>4838</v>
      </c>
      <c r="G928" s="190">
        <f t="shared" si="44"/>
        <v>28</v>
      </c>
      <c r="H928" s="190" t="str">
        <f t="shared" si="43"/>
        <v>21 - 30 Tahun</v>
      </c>
      <c r="I928" s="190" t="s">
        <v>3341</v>
      </c>
      <c r="J928" s="190" t="s">
        <v>3342</v>
      </c>
      <c r="K928" s="190" t="s">
        <v>3343</v>
      </c>
      <c r="L928" s="190" t="s">
        <v>80</v>
      </c>
      <c r="M928" s="190" t="s">
        <v>4839</v>
      </c>
      <c r="N928" s="190" t="str">
        <f t="shared" si="42"/>
        <v>1993</v>
      </c>
      <c r="O928" s="248" t="s">
        <v>25377</v>
      </c>
    </row>
    <row r="929" spans="1:15">
      <c r="A929" s="190">
        <v>928</v>
      </c>
      <c r="B929" s="190" t="s">
        <v>4840</v>
      </c>
      <c r="C929" s="190" t="s">
        <v>4841</v>
      </c>
      <c r="D929" s="190" t="s">
        <v>2103</v>
      </c>
      <c r="E929" s="190" t="s">
        <v>64</v>
      </c>
      <c r="F929" s="190" t="s">
        <v>4842</v>
      </c>
      <c r="G929" s="190">
        <f t="shared" si="44"/>
        <v>28</v>
      </c>
      <c r="H929" s="190" t="str">
        <f t="shared" si="43"/>
        <v>21 - 30 Tahun</v>
      </c>
      <c r="I929" s="190" t="s">
        <v>3341</v>
      </c>
      <c r="J929" s="190" t="s">
        <v>3342</v>
      </c>
      <c r="K929" s="190" t="s">
        <v>3343</v>
      </c>
      <c r="L929" s="190" t="s">
        <v>80</v>
      </c>
      <c r="M929" s="190" t="s">
        <v>4806</v>
      </c>
      <c r="N929" s="190" t="str">
        <f t="shared" si="42"/>
        <v>1993</v>
      </c>
      <c r="O929" s="248" t="s">
        <v>25378</v>
      </c>
    </row>
    <row r="930" spans="1:15">
      <c r="A930" s="190">
        <v>929</v>
      </c>
      <c r="B930" s="190" t="s">
        <v>4843</v>
      </c>
      <c r="C930" s="190" t="s">
        <v>4844</v>
      </c>
      <c r="D930" s="190" t="s">
        <v>1841</v>
      </c>
      <c r="E930" s="190" t="s">
        <v>30</v>
      </c>
      <c r="F930" s="190" t="s">
        <v>4846</v>
      </c>
      <c r="G930" s="190">
        <f t="shared" si="44"/>
        <v>28</v>
      </c>
      <c r="H930" s="190" t="str">
        <f t="shared" si="43"/>
        <v>21 - 30 Tahun</v>
      </c>
      <c r="I930" s="190" t="s">
        <v>3341</v>
      </c>
      <c r="J930" s="190" t="s">
        <v>3342</v>
      </c>
      <c r="K930" s="190" t="s">
        <v>3343</v>
      </c>
      <c r="L930" s="190" t="s">
        <v>80</v>
      </c>
      <c r="M930" s="190" t="s">
        <v>4845</v>
      </c>
      <c r="N930" s="190" t="str">
        <f t="shared" ref="N930:N969" si="45">RIGHT(M930,4)</f>
        <v>1993</v>
      </c>
      <c r="O930" s="248" t="s">
        <v>25379</v>
      </c>
    </row>
    <row r="931" spans="1:15">
      <c r="A931" s="190">
        <v>930</v>
      </c>
      <c r="B931" s="190" t="s">
        <v>4847</v>
      </c>
      <c r="C931" s="190" t="s">
        <v>4848</v>
      </c>
      <c r="D931" s="190" t="s">
        <v>1832</v>
      </c>
      <c r="E931" s="190" t="s">
        <v>61</v>
      </c>
      <c r="F931" s="190" t="s">
        <v>4850</v>
      </c>
      <c r="G931" s="190">
        <f t="shared" si="44"/>
        <v>28</v>
      </c>
      <c r="H931" s="190" t="str">
        <f t="shared" si="43"/>
        <v>21 - 30 Tahun</v>
      </c>
      <c r="I931" s="190" t="s">
        <v>3341</v>
      </c>
      <c r="J931" s="190" t="s">
        <v>3342</v>
      </c>
      <c r="K931" s="190" t="s">
        <v>3343</v>
      </c>
      <c r="L931" s="190" t="s">
        <v>80</v>
      </c>
      <c r="M931" s="190" t="s">
        <v>4849</v>
      </c>
      <c r="N931" s="190" t="str">
        <f t="shared" si="45"/>
        <v>1993</v>
      </c>
      <c r="O931" s="248" t="s">
        <v>25380</v>
      </c>
    </row>
    <row r="932" spans="1:15">
      <c r="A932" s="190">
        <v>931</v>
      </c>
      <c r="B932" s="190" t="s">
        <v>4851</v>
      </c>
      <c r="C932" s="190" t="s">
        <v>4852</v>
      </c>
      <c r="D932" s="190" t="s">
        <v>3668</v>
      </c>
      <c r="E932" s="190" t="s">
        <v>33</v>
      </c>
      <c r="F932" s="190" t="s">
        <v>4853</v>
      </c>
      <c r="G932" s="190">
        <f t="shared" si="44"/>
        <v>28</v>
      </c>
      <c r="H932" s="190" t="str">
        <f t="shared" si="43"/>
        <v>21 - 30 Tahun</v>
      </c>
      <c r="I932" s="190" t="s">
        <v>3341</v>
      </c>
      <c r="J932" s="190" t="s">
        <v>3342</v>
      </c>
      <c r="K932" s="190" t="s">
        <v>3343</v>
      </c>
      <c r="L932" s="190" t="s">
        <v>80</v>
      </c>
      <c r="M932" s="190" t="s">
        <v>4833</v>
      </c>
      <c r="N932" s="190" t="str">
        <f t="shared" si="45"/>
        <v>1993</v>
      </c>
      <c r="O932" s="248" t="s">
        <v>25381</v>
      </c>
    </row>
    <row r="933" spans="1:15">
      <c r="A933" s="190">
        <v>932</v>
      </c>
      <c r="B933" s="190" t="s">
        <v>4854</v>
      </c>
      <c r="C933" s="190" t="s">
        <v>4855</v>
      </c>
      <c r="D933" s="190" t="s">
        <v>2102</v>
      </c>
      <c r="E933" s="190" t="s">
        <v>31</v>
      </c>
      <c r="F933" s="190" t="s">
        <v>4857</v>
      </c>
      <c r="G933" s="190">
        <f t="shared" si="44"/>
        <v>28</v>
      </c>
      <c r="H933" s="190" t="str">
        <f t="shared" si="43"/>
        <v>21 - 30 Tahun</v>
      </c>
      <c r="I933" s="190" t="s">
        <v>3341</v>
      </c>
      <c r="J933" s="190" t="s">
        <v>3342</v>
      </c>
      <c r="K933" s="190" t="s">
        <v>3343</v>
      </c>
      <c r="L933" s="190" t="s">
        <v>80</v>
      </c>
      <c r="M933" s="190" t="s">
        <v>4856</v>
      </c>
      <c r="N933" s="190" t="str">
        <f t="shared" si="45"/>
        <v>1993</v>
      </c>
      <c r="O933" s="248" t="s">
        <v>25382</v>
      </c>
    </row>
    <row r="934" spans="1:15">
      <c r="A934" s="190">
        <v>933</v>
      </c>
      <c r="B934" s="190" t="s">
        <v>4858</v>
      </c>
      <c r="C934" s="190" t="s">
        <v>4859</v>
      </c>
      <c r="D934" s="190" t="s">
        <v>1832</v>
      </c>
      <c r="E934" s="190" t="s">
        <v>61</v>
      </c>
      <c r="F934" s="190" t="s">
        <v>4861</v>
      </c>
      <c r="G934" s="190">
        <f t="shared" si="44"/>
        <v>28</v>
      </c>
      <c r="H934" s="190" t="str">
        <f t="shared" si="43"/>
        <v>21 - 30 Tahun</v>
      </c>
      <c r="I934" s="190" t="s">
        <v>3341</v>
      </c>
      <c r="J934" s="190" t="s">
        <v>3342</v>
      </c>
      <c r="K934" s="190" t="s">
        <v>3343</v>
      </c>
      <c r="L934" s="190" t="s">
        <v>80</v>
      </c>
      <c r="M934" s="190" t="s">
        <v>4860</v>
      </c>
      <c r="N934" s="190" t="str">
        <f t="shared" si="45"/>
        <v>1993</v>
      </c>
      <c r="O934" s="248" t="s">
        <v>25383</v>
      </c>
    </row>
    <row r="935" spans="1:15">
      <c r="A935" s="190">
        <v>934</v>
      </c>
      <c r="B935" s="190" t="s">
        <v>4862</v>
      </c>
      <c r="C935" s="190" t="s">
        <v>4863</v>
      </c>
      <c r="D935" s="190" t="s">
        <v>3668</v>
      </c>
      <c r="E935" s="190" t="s">
        <v>33</v>
      </c>
      <c r="F935" s="190" t="s">
        <v>4865</v>
      </c>
      <c r="G935" s="190">
        <f t="shared" si="44"/>
        <v>28</v>
      </c>
      <c r="H935" s="190" t="str">
        <f t="shared" si="43"/>
        <v>21 - 30 Tahun</v>
      </c>
      <c r="I935" s="190" t="s">
        <v>3341</v>
      </c>
      <c r="J935" s="190" t="s">
        <v>3342</v>
      </c>
      <c r="K935" s="190" t="s">
        <v>3343</v>
      </c>
      <c r="L935" s="190" t="s">
        <v>80</v>
      </c>
      <c r="M935" s="190" t="s">
        <v>4864</v>
      </c>
      <c r="N935" s="190" t="str">
        <f t="shared" si="45"/>
        <v>1993</v>
      </c>
      <c r="O935" s="248" t="s">
        <v>25384</v>
      </c>
    </row>
    <row r="936" spans="1:15">
      <c r="A936" s="190">
        <v>935</v>
      </c>
      <c r="B936" s="190" t="s">
        <v>4866</v>
      </c>
      <c r="C936" s="190" t="s">
        <v>4867</v>
      </c>
      <c r="D936" s="190" t="s">
        <v>2103</v>
      </c>
      <c r="E936" s="190" t="s">
        <v>28</v>
      </c>
      <c r="F936" s="190" t="s">
        <v>4868</v>
      </c>
      <c r="G936" s="190">
        <f t="shared" si="44"/>
        <v>28</v>
      </c>
      <c r="H936" s="190" t="str">
        <f t="shared" si="43"/>
        <v>21 - 30 Tahun</v>
      </c>
      <c r="I936" s="190" t="s">
        <v>3341</v>
      </c>
      <c r="J936" s="190" t="s">
        <v>3342</v>
      </c>
      <c r="K936" s="190" t="s">
        <v>3343</v>
      </c>
      <c r="L936" s="190" t="s">
        <v>80</v>
      </c>
      <c r="M936" s="190" t="s">
        <v>4833</v>
      </c>
      <c r="N936" s="190" t="str">
        <f t="shared" si="45"/>
        <v>1993</v>
      </c>
      <c r="O936" s="248" t="s">
        <v>25385</v>
      </c>
    </row>
    <row r="937" spans="1:15">
      <c r="A937" s="190">
        <v>936</v>
      </c>
      <c r="B937" s="190" t="s">
        <v>4869</v>
      </c>
      <c r="C937" s="190" t="s">
        <v>4870</v>
      </c>
      <c r="D937" s="190" t="s">
        <v>1841</v>
      </c>
      <c r="E937" s="190" t="s">
        <v>30</v>
      </c>
      <c r="F937" s="190" t="s">
        <v>4872</v>
      </c>
      <c r="G937" s="190">
        <f t="shared" si="44"/>
        <v>28</v>
      </c>
      <c r="H937" s="190" t="str">
        <f t="shared" si="43"/>
        <v>21 - 30 Tahun</v>
      </c>
      <c r="I937" s="190" t="s">
        <v>3341</v>
      </c>
      <c r="J937" s="190" t="s">
        <v>3342</v>
      </c>
      <c r="K937" s="190" t="s">
        <v>3343</v>
      </c>
      <c r="L937" s="190" t="s">
        <v>80</v>
      </c>
      <c r="M937" s="190" t="s">
        <v>4871</v>
      </c>
      <c r="N937" s="190" t="str">
        <f t="shared" si="45"/>
        <v>1993</v>
      </c>
      <c r="O937" s="248" t="s">
        <v>25386</v>
      </c>
    </row>
    <row r="938" spans="1:15">
      <c r="A938" s="190">
        <v>937</v>
      </c>
      <c r="B938" s="190" t="s">
        <v>4873</v>
      </c>
      <c r="C938" s="190" t="s">
        <v>4874</v>
      </c>
      <c r="D938" s="190" t="s">
        <v>1841</v>
      </c>
      <c r="E938" s="190" t="s">
        <v>30</v>
      </c>
      <c r="F938" s="190" t="s">
        <v>4875</v>
      </c>
      <c r="G938" s="190">
        <f t="shared" si="44"/>
        <v>28</v>
      </c>
      <c r="H938" s="190" t="str">
        <f t="shared" si="43"/>
        <v>21 - 30 Tahun</v>
      </c>
      <c r="I938" s="190" t="s">
        <v>3341</v>
      </c>
      <c r="J938" s="190" t="s">
        <v>3342</v>
      </c>
      <c r="K938" s="190" t="s">
        <v>3343</v>
      </c>
      <c r="L938" s="190" t="s">
        <v>80</v>
      </c>
      <c r="M938" s="190" t="s">
        <v>4806</v>
      </c>
      <c r="N938" s="190" t="str">
        <f t="shared" si="45"/>
        <v>1993</v>
      </c>
      <c r="O938" s="248" t="s">
        <v>25387</v>
      </c>
    </row>
    <row r="939" spans="1:15">
      <c r="A939" s="190">
        <v>938</v>
      </c>
      <c r="B939" s="190" t="s">
        <v>4876</v>
      </c>
      <c r="C939" s="190" t="s">
        <v>4877</v>
      </c>
      <c r="D939" s="190" t="s">
        <v>1841</v>
      </c>
      <c r="E939" s="190" t="s">
        <v>30</v>
      </c>
      <c r="F939" s="190" t="s">
        <v>4879</v>
      </c>
      <c r="G939" s="190">
        <f t="shared" si="44"/>
        <v>28</v>
      </c>
      <c r="H939" s="190" t="str">
        <f t="shared" si="43"/>
        <v>21 - 30 Tahun</v>
      </c>
      <c r="I939" s="190" t="s">
        <v>3341</v>
      </c>
      <c r="J939" s="190" t="s">
        <v>3342</v>
      </c>
      <c r="K939" s="190" t="s">
        <v>3343</v>
      </c>
      <c r="L939" s="190" t="s">
        <v>80</v>
      </c>
      <c r="M939" s="190" t="s">
        <v>4878</v>
      </c>
      <c r="N939" s="190" t="str">
        <f t="shared" si="45"/>
        <v>1993</v>
      </c>
      <c r="O939" s="248" t="s">
        <v>25388</v>
      </c>
    </row>
    <row r="940" spans="1:15">
      <c r="A940" s="190">
        <v>939</v>
      </c>
      <c r="B940" s="190" t="s">
        <v>4880</v>
      </c>
      <c r="C940" s="190" t="s">
        <v>4881</v>
      </c>
      <c r="D940" s="190" t="s">
        <v>1841</v>
      </c>
      <c r="E940" s="190" t="s">
        <v>30</v>
      </c>
      <c r="F940" s="190" t="s">
        <v>4882</v>
      </c>
      <c r="G940" s="190">
        <f t="shared" si="44"/>
        <v>28</v>
      </c>
      <c r="H940" s="190" t="str">
        <f t="shared" si="43"/>
        <v>21 - 30 Tahun</v>
      </c>
      <c r="I940" s="190" t="s">
        <v>3341</v>
      </c>
      <c r="J940" s="190" t="s">
        <v>3342</v>
      </c>
      <c r="K940" s="190" t="s">
        <v>3343</v>
      </c>
      <c r="L940" s="190" t="s">
        <v>80</v>
      </c>
      <c r="M940" s="190" t="s">
        <v>4817</v>
      </c>
      <c r="N940" s="190" t="str">
        <f t="shared" si="45"/>
        <v>1993</v>
      </c>
      <c r="O940" s="248" t="s">
        <v>25389</v>
      </c>
    </row>
    <row r="941" spans="1:15">
      <c r="A941" s="190">
        <v>940</v>
      </c>
      <c r="B941" s="190" t="s">
        <v>4883</v>
      </c>
      <c r="C941" s="190" t="s">
        <v>4884</v>
      </c>
      <c r="D941" s="190" t="s">
        <v>1841</v>
      </c>
      <c r="E941" s="190" t="s">
        <v>30</v>
      </c>
      <c r="F941" s="190" t="s">
        <v>4885</v>
      </c>
      <c r="G941" s="190">
        <f t="shared" si="44"/>
        <v>28</v>
      </c>
      <c r="H941" s="190" t="str">
        <f t="shared" si="43"/>
        <v>21 - 30 Tahun</v>
      </c>
      <c r="I941" s="190" t="s">
        <v>3341</v>
      </c>
      <c r="J941" s="190" t="s">
        <v>3342</v>
      </c>
      <c r="K941" s="190" t="s">
        <v>3343</v>
      </c>
      <c r="L941" s="190" t="s">
        <v>80</v>
      </c>
      <c r="M941" s="190" t="s">
        <v>4829</v>
      </c>
      <c r="N941" s="190" t="str">
        <f t="shared" si="45"/>
        <v>1993</v>
      </c>
      <c r="O941" s="248" t="s">
        <v>25390</v>
      </c>
    </row>
    <row r="942" spans="1:15">
      <c r="A942" s="190">
        <v>941</v>
      </c>
      <c r="B942" s="190" t="s">
        <v>4886</v>
      </c>
      <c r="C942" s="190" t="s">
        <v>4887</v>
      </c>
      <c r="D942" s="190" t="s">
        <v>1841</v>
      </c>
      <c r="E942" s="190" t="s">
        <v>66</v>
      </c>
      <c r="F942" s="190" t="s">
        <v>4888</v>
      </c>
      <c r="G942" s="190">
        <f t="shared" si="44"/>
        <v>28</v>
      </c>
      <c r="H942" s="190" t="str">
        <f t="shared" si="43"/>
        <v>21 - 30 Tahun</v>
      </c>
      <c r="I942" s="190" t="s">
        <v>3341</v>
      </c>
      <c r="J942" s="190" t="s">
        <v>3342</v>
      </c>
      <c r="K942" s="190" t="s">
        <v>3343</v>
      </c>
      <c r="L942" s="190" t="s">
        <v>80</v>
      </c>
      <c r="M942" s="190" t="s">
        <v>4889</v>
      </c>
      <c r="N942" s="190" t="str">
        <f t="shared" si="45"/>
        <v>1993</v>
      </c>
      <c r="O942" s="248" t="s">
        <v>25391</v>
      </c>
    </row>
    <row r="943" spans="1:15">
      <c r="A943" s="190">
        <v>942</v>
      </c>
      <c r="B943" s="190" t="s">
        <v>4890</v>
      </c>
      <c r="C943" s="190" t="s">
        <v>4891</v>
      </c>
      <c r="D943" s="190" t="s">
        <v>2113</v>
      </c>
      <c r="E943" s="190" t="s">
        <v>62</v>
      </c>
      <c r="F943" s="190" t="s">
        <v>4893</v>
      </c>
      <c r="G943" s="190">
        <f t="shared" si="44"/>
        <v>28</v>
      </c>
      <c r="H943" s="190" t="str">
        <f t="shared" si="43"/>
        <v>21 - 30 Tahun</v>
      </c>
      <c r="I943" s="190" t="s">
        <v>3341</v>
      </c>
      <c r="J943" s="190" t="s">
        <v>3342</v>
      </c>
      <c r="K943" s="190" t="s">
        <v>3343</v>
      </c>
      <c r="L943" s="190" t="s">
        <v>80</v>
      </c>
      <c r="M943" s="190" t="s">
        <v>4892</v>
      </c>
      <c r="N943" s="190" t="str">
        <f t="shared" si="45"/>
        <v>1993</v>
      </c>
      <c r="O943" s="248" t="s">
        <v>25392</v>
      </c>
    </row>
    <row r="944" spans="1:15">
      <c r="A944" s="190">
        <v>943</v>
      </c>
      <c r="B944" s="190" t="s">
        <v>4894</v>
      </c>
      <c r="C944" s="190" t="s">
        <v>4895</v>
      </c>
      <c r="D944" s="190" t="s">
        <v>2113</v>
      </c>
      <c r="E944" s="190" t="s">
        <v>62</v>
      </c>
      <c r="F944" s="190" t="s">
        <v>4897</v>
      </c>
      <c r="G944" s="190">
        <f t="shared" si="44"/>
        <v>28</v>
      </c>
      <c r="H944" s="190" t="str">
        <f t="shared" si="43"/>
        <v>21 - 30 Tahun</v>
      </c>
      <c r="I944" s="190" t="s">
        <v>3341</v>
      </c>
      <c r="J944" s="190" t="s">
        <v>3342</v>
      </c>
      <c r="K944" s="190" t="s">
        <v>3343</v>
      </c>
      <c r="L944" s="190" t="s">
        <v>80</v>
      </c>
      <c r="M944" s="190" t="s">
        <v>4896</v>
      </c>
      <c r="N944" s="190" t="str">
        <f t="shared" si="45"/>
        <v>1993</v>
      </c>
      <c r="O944" s="248" t="s">
        <v>25393</v>
      </c>
    </row>
    <row r="945" spans="1:15">
      <c r="A945" s="190">
        <v>944</v>
      </c>
      <c r="B945" s="190" t="s">
        <v>4898</v>
      </c>
      <c r="C945" s="190" t="s">
        <v>4899</v>
      </c>
      <c r="D945" s="190" t="s">
        <v>2113</v>
      </c>
      <c r="E945" s="190" t="s">
        <v>62</v>
      </c>
      <c r="F945" s="190" t="s">
        <v>4901</v>
      </c>
      <c r="G945" s="190">
        <f t="shared" si="44"/>
        <v>28</v>
      </c>
      <c r="H945" s="190" t="str">
        <f t="shared" si="43"/>
        <v>21 - 30 Tahun</v>
      </c>
      <c r="I945" s="190" t="s">
        <v>3341</v>
      </c>
      <c r="J945" s="190" t="s">
        <v>3342</v>
      </c>
      <c r="K945" s="190" t="s">
        <v>3343</v>
      </c>
      <c r="L945" s="190" t="s">
        <v>80</v>
      </c>
      <c r="M945" s="190" t="s">
        <v>4900</v>
      </c>
      <c r="N945" s="190" t="str">
        <f t="shared" si="45"/>
        <v>1993</v>
      </c>
      <c r="O945" s="248" t="s">
        <v>25394</v>
      </c>
    </row>
    <row r="946" spans="1:15">
      <c r="A946" s="190">
        <v>945</v>
      </c>
      <c r="B946" s="190" t="s">
        <v>4902</v>
      </c>
      <c r="C946" s="190" t="s">
        <v>4903</v>
      </c>
      <c r="D946" s="190" t="s">
        <v>2113</v>
      </c>
      <c r="E946" s="190" t="s">
        <v>62</v>
      </c>
      <c r="F946" s="190" t="s">
        <v>4904</v>
      </c>
      <c r="G946" s="190">
        <f t="shared" si="44"/>
        <v>28</v>
      </c>
      <c r="H946" s="190" t="str">
        <f t="shared" si="43"/>
        <v>21 - 30 Tahun</v>
      </c>
      <c r="I946" s="190" t="s">
        <v>3341</v>
      </c>
      <c r="J946" s="190" t="s">
        <v>3342</v>
      </c>
      <c r="K946" s="190" t="s">
        <v>3343</v>
      </c>
      <c r="L946" s="190" t="s">
        <v>80</v>
      </c>
      <c r="M946" s="190" t="s">
        <v>4905</v>
      </c>
      <c r="N946" s="190" t="str">
        <f t="shared" si="45"/>
        <v>1993</v>
      </c>
      <c r="O946" s="248" t="s">
        <v>25395</v>
      </c>
    </row>
    <row r="947" spans="1:15">
      <c r="A947" s="190">
        <v>946</v>
      </c>
      <c r="B947" s="190" t="s">
        <v>4906</v>
      </c>
      <c r="C947" s="190" t="s">
        <v>4907</v>
      </c>
      <c r="D947" s="190" t="s">
        <v>2177</v>
      </c>
      <c r="E947" s="190" t="s">
        <v>24</v>
      </c>
      <c r="F947" s="190" t="s">
        <v>4908</v>
      </c>
      <c r="G947" s="190">
        <f t="shared" si="44"/>
        <v>28</v>
      </c>
      <c r="H947" s="190" t="str">
        <f t="shared" si="43"/>
        <v>21 - 30 Tahun</v>
      </c>
      <c r="I947" s="190" t="s">
        <v>3341</v>
      </c>
      <c r="J947" s="190" t="s">
        <v>3342</v>
      </c>
      <c r="K947" s="190" t="s">
        <v>3343</v>
      </c>
      <c r="L947" s="190" t="s">
        <v>80</v>
      </c>
      <c r="M947" s="190" t="s">
        <v>4909</v>
      </c>
      <c r="N947" s="190" t="str">
        <f t="shared" si="45"/>
        <v>1993</v>
      </c>
      <c r="O947" s="248" t="s">
        <v>25396</v>
      </c>
    </row>
    <row r="948" spans="1:15">
      <c r="A948" s="190">
        <v>947</v>
      </c>
      <c r="B948" s="190" t="s">
        <v>4910</v>
      </c>
      <c r="C948" s="190" t="s">
        <v>4911</v>
      </c>
      <c r="D948" s="190" t="s">
        <v>2177</v>
      </c>
      <c r="E948" s="190" t="s">
        <v>24</v>
      </c>
      <c r="F948" s="190" t="s">
        <v>4913</v>
      </c>
      <c r="G948" s="190">
        <f t="shared" si="44"/>
        <v>28</v>
      </c>
      <c r="H948" s="190" t="str">
        <f t="shared" si="43"/>
        <v>21 - 30 Tahun</v>
      </c>
      <c r="I948" s="190" t="s">
        <v>3341</v>
      </c>
      <c r="J948" s="190" t="s">
        <v>3342</v>
      </c>
      <c r="K948" s="190" t="s">
        <v>3343</v>
      </c>
      <c r="L948" s="190" t="s">
        <v>80</v>
      </c>
      <c r="M948" s="190" t="s">
        <v>4912</v>
      </c>
      <c r="N948" s="190" t="str">
        <f t="shared" si="45"/>
        <v>1993</v>
      </c>
      <c r="O948" s="248" t="s">
        <v>25397</v>
      </c>
    </row>
    <row r="949" spans="1:15">
      <c r="A949" s="190">
        <v>948</v>
      </c>
      <c r="B949" s="190" t="s">
        <v>4914</v>
      </c>
      <c r="C949" s="190" t="s">
        <v>4915</v>
      </c>
      <c r="D949" s="190" t="s">
        <v>2102</v>
      </c>
      <c r="E949" s="190" t="s">
        <v>31</v>
      </c>
      <c r="F949" s="190" t="s">
        <v>4917</v>
      </c>
      <c r="G949" s="190">
        <f t="shared" si="44"/>
        <v>28</v>
      </c>
      <c r="H949" s="190" t="str">
        <f t="shared" si="43"/>
        <v>21 - 30 Tahun</v>
      </c>
      <c r="I949" s="190" t="s">
        <v>3341</v>
      </c>
      <c r="J949" s="190" t="s">
        <v>3342</v>
      </c>
      <c r="K949" s="190" t="s">
        <v>3343</v>
      </c>
      <c r="L949" s="190" t="s">
        <v>80</v>
      </c>
      <c r="M949" s="190" t="s">
        <v>4916</v>
      </c>
      <c r="N949" s="190" t="str">
        <f t="shared" si="45"/>
        <v>1993</v>
      </c>
      <c r="O949" s="248" t="s">
        <v>25398</v>
      </c>
    </row>
    <row r="950" spans="1:15">
      <c r="A950" s="190">
        <v>949</v>
      </c>
      <c r="B950" s="190" t="s">
        <v>4918</v>
      </c>
      <c r="C950" s="190" t="s">
        <v>4919</v>
      </c>
      <c r="D950" s="190" t="s">
        <v>1841</v>
      </c>
      <c r="E950" s="190" t="s">
        <v>65</v>
      </c>
      <c r="F950" s="190" t="s">
        <v>4920</v>
      </c>
      <c r="G950" s="190">
        <f t="shared" si="44"/>
        <v>28</v>
      </c>
      <c r="H950" s="190" t="str">
        <f t="shared" si="43"/>
        <v>21 - 30 Tahun</v>
      </c>
      <c r="I950" s="190" t="s">
        <v>3341</v>
      </c>
      <c r="J950" s="190" t="s">
        <v>3342</v>
      </c>
      <c r="K950" s="190" t="s">
        <v>3343</v>
      </c>
      <c r="L950" s="190" t="s">
        <v>80</v>
      </c>
      <c r="M950" s="190" t="s">
        <v>4916</v>
      </c>
      <c r="N950" s="190" t="str">
        <f t="shared" si="45"/>
        <v>1993</v>
      </c>
      <c r="O950" s="248" t="s">
        <v>25399</v>
      </c>
    </row>
    <row r="951" spans="1:15">
      <c r="A951" s="190">
        <v>950</v>
      </c>
      <c r="B951" s="190" t="s">
        <v>4921</v>
      </c>
      <c r="C951" s="190" t="s">
        <v>4922</v>
      </c>
      <c r="D951" s="190" t="s">
        <v>1841</v>
      </c>
      <c r="E951" s="190" t="s">
        <v>65</v>
      </c>
      <c r="F951" s="190" t="s">
        <v>4924</v>
      </c>
      <c r="G951" s="190">
        <f t="shared" si="44"/>
        <v>28</v>
      </c>
      <c r="H951" s="190" t="str">
        <f t="shared" si="43"/>
        <v>21 - 30 Tahun</v>
      </c>
      <c r="I951" s="190" t="s">
        <v>3341</v>
      </c>
      <c r="J951" s="190" t="s">
        <v>3342</v>
      </c>
      <c r="K951" s="190" t="s">
        <v>3343</v>
      </c>
      <c r="L951" s="190" t="s">
        <v>80</v>
      </c>
      <c r="M951" s="190" t="s">
        <v>4923</v>
      </c>
      <c r="N951" s="190" t="str">
        <f t="shared" si="45"/>
        <v>1993</v>
      </c>
      <c r="O951" s="248" t="s">
        <v>25400</v>
      </c>
    </row>
    <row r="952" spans="1:15">
      <c r="A952" s="190">
        <v>951</v>
      </c>
      <c r="B952" s="190" t="s">
        <v>4925</v>
      </c>
      <c r="C952" s="190" t="s">
        <v>4926</v>
      </c>
      <c r="D952" s="190" t="s">
        <v>2113</v>
      </c>
      <c r="E952" s="190" t="s">
        <v>62</v>
      </c>
      <c r="F952" s="190" t="s">
        <v>4928</v>
      </c>
      <c r="G952" s="190">
        <f t="shared" si="44"/>
        <v>28</v>
      </c>
      <c r="H952" s="190" t="str">
        <f t="shared" si="43"/>
        <v>21 - 30 Tahun</v>
      </c>
      <c r="I952" s="190" t="s">
        <v>3341</v>
      </c>
      <c r="J952" s="190" t="s">
        <v>3342</v>
      </c>
      <c r="K952" s="190" t="s">
        <v>3343</v>
      </c>
      <c r="L952" s="190" t="s">
        <v>80</v>
      </c>
      <c r="M952" s="190" t="s">
        <v>4927</v>
      </c>
      <c r="N952" s="190" t="str">
        <f t="shared" si="45"/>
        <v>1993</v>
      </c>
      <c r="O952" s="248" t="s">
        <v>25401</v>
      </c>
    </row>
    <row r="953" spans="1:15">
      <c r="A953" s="190">
        <v>952</v>
      </c>
      <c r="B953" s="190" t="s">
        <v>4929</v>
      </c>
      <c r="C953" s="190" t="s">
        <v>4930</v>
      </c>
      <c r="D953" s="190" t="s">
        <v>2113</v>
      </c>
      <c r="E953" s="190" t="s">
        <v>62</v>
      </c>
      <c r="F953" s="190" t="s">
        <v>4932</v>
      </c>
      <c r="G953" s="190">
        <f t="shared" si="44"/>
        <v>28</v>
      </c>
      <c r="H953" s="190" t="str">
        <f t="shared" si="43"/>
        <v>21 - 30 Tahun</v>
      </c>
      <c r="I953" s="190" t="s">
        <v>3341</v>
      </c>
      <c r="J953" s="190" t="s">
        <v>3342</v>
      </c>
      <c r="K953" s="190" t="s">
        <v>3343</v>
      </c>
      <c r="L953" s="190" t="s">
        <v>80</v>
      </c>
      <c r="M953" s="190" t="s">
        <v>4931</v>
      </c>
      <c r="N953" s="190" t="str">
        <f t="shared" si="45"/>
        <v>1993</v>
      </c>
      <c r="O953" s="248" t="s">
        <v>25402</v>
      </c>
    </row>
    <row r="954" spans="1:15">
      <c r="A954" s="190">
        <v>953</v>
      </c>
      <c r="B954" s="190" t="s">
        <v>4933</v>
      </c>
      <c r="C954" s="190" t="s">
        <v>4934</v>
      </c>
      <c r="D954" s="190" t="s">
        <v>2113</v>
      </c>
      <c r="E954" s="190" t="s">
        <v>62</v>
      </c>
      <c r="F954" s="190" t="s">
        <v>4935</v>
      </c>
      <c r="G954" s="190">
        <f t="shared" si="44"/>
        <v>28</v>
      </c>
      <c r="H954" s="190" t="str">
        <f t="shared" si="43"/>
        <v>21 - 30 Tahun</v>
      </c>
      <c r="I954" s="190" t="s">
        <v>3341</v>
      </c>
      <c r="J954" s="190" t="s">
        <v>3342</v>
      </c>
      <c r="K954" s="190" t="s">
        <v>3343</v>
      </c>
      <c r="L954" s="190" t="s">
        <v>80</v>
      </c>
      <c r="M954" s="190" t="s">
        <v>4878</v>
      </c>
      <c r="N954" s="190" t="str">
        <f t="shared" si="45"/>
        <v>1993</v>
      </c>
      <c r="O954" s="248" t="s">
        <v>25403</v>
      </c>
    </row>
    <row r="955" spans="1:15">
      <c r="A955" s="190">
        <v>954</v>
      </c>
      <c r="B955" s="190" t="s">
        <v>4936</v>
      </c>
      <c r="C955" s="190" t="s">
        <v>4937</v>
      </c>
      <c r="D955" s="190" t="s">
        <v>2113</v>
      </c>
      <c r="E955" s="190" t="s">
        <v>62</v>
      </c>
      <c r="F955" s="190" t="s">
        <v>4939</v>
      </c>
      <c r="G955" s="190">
        <f t="shared" si="44"/>
        <v>28</v>
      </c>
      <c r="H955" s="190" t="str">
        <f t="shared" si="43"/>
        <v>21 - 30 Tahun</v>
      </c>
      <c r="I955" s="190" t="s">
        <v>3341</v>
      </c>
      <c r="J955" s="190" t="s">
        <v>3342</v>
      </c>
      <c r="K955" s="190" t="s">
        <v>3343</v>
      </c>
      <c r="L955" s="190" t="s">
        <v>80</v>
      </c>
      <c r="M955" s="190" t="s">
        <v>4938</v>
      </c>
      <c r="N955" s="190" t="str">
        <f t="shared" si="45"/>
        <v>1993</v>
      </c>
      <c r="O955" s="248" t="s">
        <v>25404</v>
      </c>
    </row>
    <row r="956" spans="1:15">
      <c r="A956" s="190">
        <v>955</v>
      </c>
      <c r="B956" s="190" t="s">
        <v>4940</v>
      </c>
      <c r="C956" s="190" t="s">
        <v>4941</v>
      </c>
      <c r="D956" s="190" t="s">
        <v>2103</v>
      </c>
      <c r="E956" s="190" t="s">
        <v>64</v>
      </c>
      <c r="F956" s="190" t="s">
        <v>4943</v>
      </c>
      <c r="G956" s="190">
        <f t="shared" si="44"/>
        <v>28</v>
      </c>
      <c r="H956" s="190" t="str">
        <f t="shared" si="43"/>
        <v>21 - 30 Tahun</v>
      </c>
      <c r="I956" s="190" t="s">
        <v>3341</v>
      </c>
      <c r="J956" s="190" t="s">
        <v>3342</v>
      </c>
      <c r="K956" s="190" t="s">
        <v>3343</v>
      </c>
      <c r="L956" s="190" t="s">
        <v>80</v>
      </c>
      <c r="M956" s="190" t="s">
        <v>4942</v>
      </c>
      <c r="N956" s="190" t="str">
        <f t="shared" si="45"/>
        <v>1993</v>
      </c>
      <c r="O956" s="248" t="s">
        <v>25405</v>
      </c>
    </row>
    <row r="957" spans="1:15">
      <c r="A957" s="190">
        <v>956</v>
      </c>
      <c r="B957" s="190" t="s">
        <v>4944</v>
      </c>
      <c r="C957" s="190" t="s">
        <v>4945</v>
      </c>
      <c r="D957" s="190" t="s">
        <v>2103</v>
      </c>
      <c r="E957" s="190" t="s">
        <v>64</v>
      </c>
      <c r="F957" s="190" t="s">
        <v>4947</v>
      </c>
      <c r="G957" s="190">
        <f t="shared" si="44"/>
        <v>28</v>
      </c>
      <c r="H957" s="190" t="str">
        <f t="shared" si="43"/>
        <v>21 - 30 Tahun</v>
      </c>
      <c r="I957" s="190" t="s">
        <v>3341</v>
      </c>
      <c r="J957" s="190" t="s">
        <v>3342</v>
      </c>
      <c r="K957" s="190" t="s">
        <v>3343</v>
      </c>
      <c r="L957" s="190" t="s">
        <v>80</v>
      </c>
      <c r="M957" s="190" t="s">
        <v>4946</v>
      </c>
      <c r="N957" s="190" t="str">
        <f t="shared" si="45"/>
        <v>1993</v>
      </c>
      <c r="O957" s="248" t="s">
        <v>25406</v>
      </c>
    </row>
    <row r="958" spans="1:15">
      <c r="A958" s="190">
        <v>957</v>
      </c>
      <c r="B958" s="190" t="s">
        <v>4948</v>
      </c>
      <c r="C958" s="190" t="s">
        <v>4949</v>
      </c>
      <c r="D958" s="190" t="s">
        <v>2113</v>
      </c>
      <c r="E958" s="190" t="s">
        <v>62</v>
      </c>
      <c r="F958" s="190" t="s">
        <v>4951</v>
      </c>
      <c r="G958" s="190">
        <f t="shared" si="44"/>
        <v>28</v>
      </c>
      <c r="H958" s="190" t="str">
        <f t="shared" si="43"/>
        <v>21 - 30 Tahun</v>
      </c>
      <c r="I958" s="190" t="s">
        <v>3341</v>
      </c>
      <c r="J958" s="190" t="s">
        <v>3342</v>
      </c>
      <c r="K958" s="190" t="s">
        <v>3343</v>
      </c>
      <c r="L958" s="190" t="s">
        <v>80</v>
      </c>
      <c r="M958" s="190" t="s">
        <v>4950</v>
      </c>
      <c r="N958" s="190" t="str">
        <f t="shared" si="45"/>
        <v>1993</v>
      </c>
      <c r="O958" s="248" t="s">
        <v>25407</v>
      </c>
    </row>
    <row r="959" spans="1:15">
      <c r="A959" s="190">
        <v>958</v>
      </c>
      <c r="B959" s="190" t="s">
        <v>4952</v>
      </c>
      <c r="C959" s="190" t="s">
        <v>4953</v>
      </c>
      <c r="D959" s="190" t="s">
        <v>2113</v>
      </c>
      <c r="E959" s="190" t="s">
        <v>62</v>
      </c>
      <c r="F959" s="190" t="s">
        <v>4954</v>
      </c>
      <c r="G959" s="190">
        <f t="shared" si="44"/>
        <v>28</v>
      </c>
      <c r="H959" s="190" t="str">
        <f t="shared" si="43"/>
        <v>21 - 30 Tahun</v>
      </c>
      <c r="I959" s="190" t="s">
        <v>3341</v>
      </c>
      <c r="J959" s="190" t="s">
        <v>3342</v>
      </c>
      <c r="K959" s="190" t="s">
        <v>3343</v>
      </c>
      <c r="L959" s="190" t="s">
        <v>80</v>
      </c>
      <c r="M959" s="190" t="s">
        <v>4889</v>
      </c>
      <c r="N959" s="190" t="str">
        <f t="shared" si="45"/>
        <v>1993</v>
      </c>
      <c r="O959" s="248" t="s">
        <v>25408</v>
      </c>
    </row>
    <row r="960" spans="1:15">
      <c r="A960" s="190">
        <v>959</v>
      </c>
      <c r="B960" s="190" t="s">
        <v>4955</v>
      </c>
      <c r="C960" s="190" t="s">
        <v>4956</v>
      </c>
      <c r="D960" s="190" t="s">
        <v>2113</v>
      </c>
      <c r="E960" s="190" t="s">
        <v>62</v>
      </c>
      <c r="F960" s="190" t="s">
        <v>4957</v>
      </c>
      <c r="G960" s="190">
        <f t="shared" si="44"/>
        <v>28</v>
      </c>
      <c r="H960" s="190" t="str">
        <f t="shared" si="43"/>
        <v>21 - 30 Tahun</v>
      </c>
      <c r="I960" s="190" t="s">
        <v>3341</v>
      </c>
      <c r="J960" s="190" t="s">
        <v>3342</v>
      </c>
      <c r="K960" s="190" t="s">
        <v>3343</v>
      </c>
      <c r="L960" s="190" t="s">
        <v>80</v>
      </c>
      <c r="M960" s="190" t="s">
        <v>4958</v>
      </c>
      <c r="N960" s="190" t="str">
        <f t="shared" si="45"/>
        <v>1993</v>
      </c>
      <c r="O960" s="248" t="s">
        <v>25409</v>
      </c>
    </row>
    <row r="961" spans="1:15">
      <c r="A961" s="190">
        <v>960</v>
      </c>
      <c r="B961" s="190" t="s">
        <v>4959</v>
      </c>
      <c r="C961" s="190" t="s">
        <v>4960</v>
      </c>
      <c r="D961" s="190" t="s">
        <v>2113</v>
      </c>
      <c r="E961" s="190" t="s">
        <v>62</v>
      </c>
      <c r="F961" s="190" t="s">
        <v>4962</v>
      </c>
      <c r="G961" s="190">
        <f t="shared" si="44"/>
        <v>27</v>
      </c>
      <c r="H961" s="190" t="str">
        <f t="shared" si="43"/>
        <v>21 - 30 Tahun</v>
      </c>
      <c r="I961" s="190" t="s">
        <v>3341</v>
      </c>
      <c r="J961" s="190" t="s">
        <v>3342</v>
      </c>
      <c r="K961" s="190" t="s">
        <v>3343</v>
      </c>
      <c r="L961" s="190" t="s">
        <v>80</v>
      </c>
      <c r="M961" s="190" t="s">
        <v>4961</v>
      </c>
      <c r="N961" s="190" t="str">
        <f t="shared" si="45"/>
        <v>1994</v>
      </c>
      <c r="O961" s="248" t="s">
        <v>25410</v>
      </c>
    </row>
    <row r="962" spans="1:15">
      <c r="A962" s="190">
        <v>961</v>
      </c>
      <c r="B962" s="190" t="s">
        <v>4963</v>
      </c>
      <c r="C962" s="190" t="s">
        <v>4964</v>
      </c>
      <c r="D962" s="190" t="s">
        <v>1841</v>
      </c>
      <c r="E962" s="190" t="s">
        <v>30</v>
      </c>
      <c r="F962" s="190" t="s">
        <v>4965</v>
      </c>
      <c r="G962" s="190">
        <f t="shared" si="44"/>
        <v>27</v>
      </c>
      <c r="H962" s="190" t="str">
        <f t="shared" ref="H962:H1025" si="46">IF(G962&lt;=10,"0 - 10 Tahun",IF(AND(G962&gt;10,G962&lt;=20),"11 - 20 Tahun",IF(AND(G962&gt;20,G962&lt;=30),"21 - 30 Tahun",IF(AND(G962&gt;30),"'&gt;30 Tahun",))))</f>
        <v>21 - 30 Tahun</v>
      </c>
      <c r="I962" s="190" t="s">
        <v>3341</v>
      </c>
      <c r="J962" s="190" t="s">
        <v>3342</v>
      </c>
      <c r="K962" s="190" t="s">
        <v>3343</v>
      </c>
      <c r="L962" s="190" t="s">
        <v>80</v>
      </c>
      <c r="M962" s="190" t="s">
        <v>4966</v>
      </c>
      <c r="N962" s="190" t="str">
        <f t="shared" si="45"/>
        <v>1994</v>
      </c>
      <c r="O962" s="248" t="s">
        <v>25411</v>
      </c>
    </row>
    <row r="963" spans="1:15">
      <c r="A963" s="190">
        <v>962</v>
      </c>
      <c r="B963" s="190" t="s">
        <v>4967</v>
      </c>
      <c r="C963" s="190" t="s">
        <v>4968</v>
      </c>
      <c r="D963" s="190" t="s">
        <v>1841</v>
      </c>
      <c r="E963" s="190" t="s">
        <v>30</v>
      </c>
      <c r="F963" s="190" t="s">
        <v>4969</v>
      </c>
      <c r="G963" s="190">
        <f t="shared" ref="G963:G1026" si="47">2021-N963</f>
        <v>27</v>
      </c>
      <c r="H963" s="190" t="str">
        <f t="shared" si="46"/>
        <v>21 - 30 Tahun</v>
      </c>
      <c r="I963" s="190" t="s">
        <v>3341</v>
      </c>
      <c r="J963" s="190" t="s">
        <v>3342</v>
      </c>
      <c r="K963" s="190" t="s">
        <v>3343</v>
      </c>
      <c r="L963" s="190" t="s">
        <v>80</v>
      </c>
      <c r="M963" s="190" t="s">
        <v>4961</v>
      </c>
      <c r="N963" s="190" t="str">
        <f t="shared" si="45"/>
        <v>1994</v>
      </c>
      <c r="O963" s="248" t="s">
        <v>25412</v>
      </c>
    </row>
    <row r="964" spans="1:15">
      <c r="A964" s="190">
        <v>963</v>
      </c>
      <c r="B964" s="190" t="s">
        <v>4970</v>
      </c>
      <c r="C964" s="190" t="s">
        <v>4971</v>
      </c>
      <c r="D964" s="190" t="s">
        <v>1841</v>
      </c>
      <c r="E964" s="190" t="s">
        <v>65</v>
      </c>
      <c r="F964" s="190" t="s">
        <v>4972</v>
      </c>
      <c r="G964" s="190">
        <f t="shared" si="47"/>
        <v>27</v>
      </c>
      <c r="H964" s="190" t="str">
        <f t="shared" si="46"/>
        <v>21 - 30 Tahun</v>
      </c>
      <c r="I964" s="190" t="s">
        <v>3341</v>
      </c>
      <c r="J964" s="190" t="s">
        <v>3342</v>
      </c>
      <c r="K964" s="190" t="s">
        <v>3343</v>
      </c>
      <c r="L964" s="190" t="s">
        <v>80</v>
      </c>
      <c r="M964" s="190" t="s">
        <v>4973</v>
      </c>
      <c r="N964" s="190" t="str">
        <f t="shared" si="45"/>
        <v>1994</v>
      </c>
      <c r="O964" s="248" t="s">
        <v>25413</v>
      </c>
    </row>
    <row r="965" spans="1:15">
      <c r="A965" s="190">
        <v>964</v>
      </c>
      <c r="B965" s="190" t="s">
        <v>4974</v>
      </c>
      <c r="C965" s="190" t="s">
        <v>4975</v>
      </c>
      <c r="D965" s="190" t="s">
        <v>1841</v>
      </c>
      <c r="E965" s="190" t="s">
        <v>65</v>
      </c>
      <c r="F965" s="190" t="s">
        <v>4976</v>
      </c>
      <c r="G965" s="190">
        <f t="shared" si="47"/>
        <v>27</v>
      </c>
      <c r="H965" s="190" t="str">
        <f t="shared" si="46"/>
        <v>21 - 30 Tahun</v>
      </c>
      <c r="I965" s="190" t="s">
        <v>3341</v>
      </c>
      <c r="J965" s="190" t="s">
        <v>3342</v>
      </c>
      <c r="K965" s="190" t="s">
        <v>3343</v>
      </c>
      <c r="L965" s="190" t="s">
        <v>80</v>
      </c>
      <c r="M965" s="190" t="s">
        <v>4961</v>
      </c>
      <c r="N965" s="190" t="str">
        <f t="shared" si="45"/>
        <v>1994</v>
      </c>
      <c r="O965" s="248" t="s">
        <v>25414</v>
      </c>
    </row>
    <row r="966" spans="1:15">
      <c r="A966" s="190">
        <v>965</v>
      </c>
      <c r="B966" s="190" t="s">
        <v>4977</v>
      </c>
      <c r="C966" s="190" t="s">
        <v>4978</v>
      </c>
      <c r="D966" s="190" t="s">
        <v>2177</v>
      </c>
      <c r="E966" s="190" t="s">
        <v>24</v>
      </c>
      <c r="F966" s="190" t="s">
        <v>4980</v>
      </c>
      <c r="G966" s="190">
        <f t="shared" si="47"/>
        <v>27</v>
      </c>
      <c r="H966" s="190" t="str">
        <f t="shared" si="46"/>
        <v>21 - 30 Tahun</v>
      </c>
      <c r="I966" s="190" t="s">
        <v>3341</v>
      </c>
      <c r="J966" s="190" t="s">
        <v>3342</v>
      </c>
      <c r="K966" s="190" t="s">
        <v>3343</v>
      </c>
      <c r="L966" s="190" t="s">
        <v>80</v>
      </c>
      <c r="M966" s="190" t="s">
        <v>4979</v>
      </c>
      <c r="N966" s="190" t="str">
        <f t="shared" si="45"/>
        <v>1994</v>
      </c>
      <c r="O966" s="248" t="s">
        <v>25415</v>
      </c>
    </row>
    <row r="967" spans="1:15">
      <c r="A967" s="190">
        <v>966</v>
      </c>
      <c r="B967" s="190" t="s">
        <v>4981</v>
      </c>
      <c r="C967" s="190" t="s">
        <v>4982</v>
      </c>
      <c r="D967" s="190" t="s">
        <v>1841</v>
      </c>
      <c r="E967" s="190" t="s">
        <v>65</v>
      </c>
      <c r="F967" s="190" t="s">
        <v>4983</v>
      </c>
      <c r="G967" s="190">
        <f t="shared" si="47"/>
        <v>27</v>
      </c>
      <c r="H967" s="190" t="str">
        <f t="shared" si="46"/>
        <v>21 - 30 Tahun</v>
      </c>
      <c r="I967" s="190" t="s">
        <v>3341</v>
      </c>
      <c r="J967" s="190" t="s">
        <v>3342</v>
      </c>
      <c r="K967" s="190" t="s">
        <v>3343</v>
      </c>
      <c r="L967" s="190" t="s">
        <v>80</v>
      </c>
      <c r="M967" s="190" t="s">
        <v>4961</v>
      </c>
      <c r="N967" s="190" t="str">
        <f t="shared" si="45"/>
        <v>1994</v>
      </c>
      <c r="O967" s="248" t="s">
        <v>25416</v>
      </c>
    </row>
    <row r="968" spans="1:15">
      <c r="A968" s="190">
        <v>967</v>
      </c>
      <c r="B968" s="190" t="s">
        <v>4984</v>
      </c>
      <c r="C968" s="190" t="s">
        <v>4985</v>
      </c>
      <c r="D968" s="190" t="s">
        <v>1841</v>
      </c>
      <c r="E968" s="190" t="s">
        <v>65</v>
      </c>
      <c r="F968" s="190" t="s">
        <v>4986</v>
      </c>
      <c r="G968" s="190">
        <f t="shared" si="47"/>
        <v>27</v>
      </c>
      <c r="H968" s="190" t="str">
        <f t="shared" si="46"/>
        <v>21 - 30 Tahun</v>
      </c>
      <c r="I968" s="190" t="s">
        <v>3341</v>
      </c>
      <c r="J968" s="190" t="s">
        <v>3342</v>
      </c>
      <c r="K968" s="190" t="s">
        <v>3343</v>
      </c>
      <c r="L968" s="190" t="s">
        <v>80</v>
      </c>
      <c r="M968" s="190" t="s">
        <v>4961</v>
      </c>
      <c r="N968" s="190" t="str">
        <f t="shared" si="45"/>
        <v>1994</v>
      </c>
      <c r="O968" s="248" t="s">
        <v>25417</v>
      </c>
    </row>
    <row r="969" spans="1:15">
      <c r="A969" s="190">
        <v>968</v>
      </c>
      <c r="B969" s="190" t="s">
        <v>4987</v>
      </c>
      <c r="C969" s="190" t="s">
        <v>4988</v>
      </c>
      <c r="D969" s="190" t="s">
        <v>1841</v>
      </c>
      <c r="E969" s="190" t="s">
        <v>65</v>
      </c>
      <c r="F969" s="190" t="s">
        <v>4989</v>
      </c>
      <c r="G969" s="190">
        <f t="shared" si="47"/>
        <v>27</v>
      </c>
      <c r="H969" s="190" t="str">
        <f t="shared" si="46"/>
        <v>21 - 30 Tahun</v>
      </c>
      <c r="I969" s="190" t="s">
        <v>3341</v>
      </c>
      <c r="J969" s="190" t="s">
        <v>3342</v>
      </c>
      <c r="K969" s="190" t="s">
        <v>3343</v>
      </c>
      <c r="L969" s="190" t="s">
        <v>80</v>
      </c>
      <c r="M969" s="190" t="s">
        <v>4961</v>
      </c>
      <c r="N969" s="190" t="str">
        <f t="shared" si="45"/>
        <v>1994</v>
      </c>
      <c r="O969" s="248" t="s">
        <v>25418</v>
      </c>
    </row>
    <row r="970" spans="1:15">
      <c r="A970" s="190">
        <v>969</v>
      </c>
      <c r="B970" s="190" t="s">
        <v>4990</v>
      </c>
      <c r="C970" s="190" t="s">
        <v>4991</v>
      </c>
      <c r="D970" s="190" t="s">
        <v>2115</v>
      </c>
      <c r="E970" s="190" t="s">
        <v>32</v>
      </c>
      <c r="F970" s="190" t="s">
        <v>4992</v>
      </c>
      <c r="G970" s="190">
        <f t="shared" si="47"/>
        <v>27</v>
      </c>
      <c r="H970" s="190" t="str">
        <f t="shared" si="46"/>
        <v>21 - 30 Tahun</v>
      </c>
      <c r="I970" s="190" t="s">
        <v>3341</v>
      </c>
      <c r="J970" s="190" t="s">
        <v>3342</v>
      </c>
      <c r="K970" s="190" t="s">
        <v>3343</v>
      </c>
      <c r="L970" s="190" t="s">
        <v>80</v>
      </c>
      <c r="M970" s="190" t="s">
        <v>4993</v>
      </c>
      <c r="N970" s="190">
        <v>1994</v>
      </c>
      <c r="O970" s="248" t="s">
        <v>25419</v>
      </c>
    </row>
    <row r="971" spans="1:15">
      <c r="A971" s="190">
        <v>970</v>
      </c>
      <c r="B971" s="190" t="s">
        <v>4994</v>
      </c>
      <c r="C971" s="190" t="s">
        <v>4995</v>
      </c>
      <c r="D971" s="190" t="s">
        <v>2115</v>
      </c>
      <c r="E971" s="190" t="s">
        <v>32</v>
      </c>
      <c r="F971" s="190" t="s">
        <v>4996</v>
      </c>
      <c r="G971" s="190">
        <f t="shared" si="47"/>
        <v>27</v>
      </c>
      <c r="H971" s="190" t="str">
        <f t="shared" si="46"/>
        <v>21 - 30 Tahun</v>
      </c>
      <c r="I971" s="190" t="s">
        <v>3341</v>
      </c>
      <c r="J971" s="190" t="s">
        <v>3342</v>
      </c>
      <c r="K971" s="190" t="s">
        <v>3343</v>
      </c>
      <c r="L971" s="190" t="s">
        <v>80</v>
      </c>
      <c r="M971" s="190" t="s">
        <v>4993</v>
      </c>
      <c r="N971" s="190" t="str">
        <f t="shared" ref="N971:N1034" si="48">RIGHT(M971,4)</f>
        <v>1994</v>
      </c>
      <c r="O971" s="248" t="s">
        <v>25420</v>
      </c>
    </row>
    <row r="972" spans="1:15">
      <c r="A972" s="190">
        <v>971</v>
      </c>
      <c r="B972" s="190" t="s">
        <v>4997</v>
      </c>
      <c r="C972" s="190" t="s">
        <v>4998</v>
      </c>
      <c r="D972" s="190" t="s">
        <v>2115</v>
      </c>
      <c r="E972" s="190" t="s">
        <v>32</v>
      </c>
      <c r="F972" s="190" t="s">
        <v>4999</v>
      </c>
      <c r="G972" s="190">
        <f t="shared" si="47"/>
        <v>27</v>
      </c>
      <c r="H972" s="190" t="str">
        <f t="shared" si="46"/>
        <v>21 - 30 Tahun</v>
      </c>
      <c r="I972" s="190" t="s">
        <v>3341</v>
      </c>
      <c r="J972" s="190" t="s">
        <v>3342</v>
      </c>
      <c r="K972" s="190" t="s">
        <v>3343</v>
      </c>
      <c r="L972" s="190" t="s">
        <v>80</v>
      </c>
      <c r="M972" s="190" t="s">
        <v>4993</v>
      </c>
      <c r="N972" s="190" t="str">
        <f t="shared" si="48"/>
        <v>1994</v>
      </c>
      <c r="O972" s="248" t="s">
        <v>25421</v>
      </c>
    </row>
    <row r="973" spans="1:15">
      <c r="A973" s="190">
        <v>972</v>
      </c>
      <c r="B973" s="190" t="s">
        <v>5000</v>
      </c>
      <c r="C973" s="190" t="s">
        <v>5001</v>
      </c>
      <c r="D973" s="190" t="s">
        <v>2115</v>
      </c>
      <c r="E973" s="190" t="s">
        <v>32</v>
      </c>
      <c r="F973" s="190" t="s">
        <v>5002</v>
      </c>
      <c r="G973" s="190">
        <f t="shared" si="47"/>
        <v>27</v>
      </c>
      <c r="H973" s="190" t="str">
        <f t="shared" si="46"/>
        <v>21 - 30 Tahun</v>
      </c>
      <c r="I973" s="190" t="s">
        <v>3341</v>
      </c>
      <c r="J973" s="190" t="s">
        <v>3342</v>
      </c>
      <c r="K973" s="190" t="s">
        <v>3343</v>
      </c>
      <c r="L973" s="190" t="s">
        <v>80</v>
      </c>
      <c r="M973" s="190" t="s">
        <v>4993</v>
      </c>
      <c r="N973" s="190" t="str">
        <f t="shared" si="48"/>
        <v>1994</v>
      </c>
      <c r="O973" s="248" t="s">
        <v>25422</v>
      </c>
    </row>
    <row r="974" spans="1:15">
      <c r="A974" s="190">
        <v>973</v>
      </c>
      <c r="B974" s="190" t="s">
        <v>5003</v>
      </c>
      <c r="C974" s="190" t="s">
        <v>5004</v>
      </c>
      <c r="D974" s="190" t="s">
        <v>2115</v>
      </c>
      <c r="E974" s="190" t="s">
        <v>32</v>
      </c>
      <c r="F974" s="190" t="s">
        <v>5005</v>
      </c>
      <c r="G974" s="190">
        <f t="shared" si="47"/>
        <v>27</v>
      </c>
      <c r="H974" s="190" t="str">
        <f t="shared" si="46"/>
        <v>21 - 30 Tahun</v>
      </c>
      <c r="I974" s="190" t="s">
        <v>3341</v>
      </c>
      <c r="J974" s="190" t="s">
        <v>3342</v>
      </c>
      <c r="K974" s="190" t="s">
        <v>3343</v>
      </c>
      <c r="L974" s="190" t="s">
        <v>80</v>
      </c>
      <c r="M974" s="190" t="s">
        <v>4993</v>
      </c>
      <c r="N974" s="190" t="str">
        <f t="shared" si="48"/>
        <v>1994</v>
      </c>
      <c r="O974" s="248" t="s">
        <v>25423</v>
      </c>
    </row>
    <row r="975" spans="1:15">
      <c r="A975" s="190">
        <v>974</v>
      </c>
      <c r="B975" s="190" t="s">
        <v>5006</v>
      </c>
      <c r="C975" s="190" t="s">
        <v>5007</v>
      </c>
      <c r="D975" s="190" t="s">
        <v>2115</v>
      </c>
      <c r="E975" s="190" t="s">
        <v>32</v>
      </c>
      <c r="F975" s="190" t="s">
        <v>5008</v>
      </c>
      <c r="G975" s="190">
        <f t="shared" si="47"/>
        <v>27</v>
      </c>
      <c r="H975" s="190" t="str">
        <f t="shared" si="46"/>
        <v>21 - 30 Tahun</v>
      </c>
      <c r="I975" s="190" t="s">
        <v>3341</v>
      </c>
      <c r="J975" s="190" t="s">
        <v>3342</v>
      </c>
      <c r="K975" s="190" t="s">
        <v>3343</v>
      </c>
      <c r="L975" s="190" t="s">
        <v>80</v>
      </c>
      <c r="M975" s="190" t="s">
        <v>4993</v>
      </c>
      <c r="N975" s="190" t="str">
        <f t="shared" si="48"/>
        <v>1994</v>
      </c>
      <c r="O975" s="248" t="s">
        <v>25424</v>
      </c>
    </row>
    <row r="976" spans="1:15">
      <c r="A976" s="190">
        <v>975</v>
      </c>
      <c r="B976" s="190" t="s">
        <v>5009</v>
      </c>
      <c r="C976" s="190" t="s">
        <v>5010</v>
      </c>
      <c r="D976" s="190" t="s">
        <v>2115</v>
      </c>
      <c r="E976" s="190" t="s">
        <v>32</v>
      </c>
      <c r="F976" s="190" t="s">
        <v>5011</v>
      </c>
      <c r="G976" s="190">
        <f t="shared" si="47"/>
        <v>27</v>
      </c>
      <c r="H976" s="190" t="str">
        <f t="shared" si="46"/>
        <v>21 - 30 Tahun</v>
      </c>
      <c r="I976" s="190" t="s">
        <v>3341</v>
      </c>
      <c r="J976" s="190" t="s">
        <v>3342</v>
      </c>
      <c r="K976" s="190" t="s">
        <v>3343</v>
      </c>
      <c r="L976" s="190" t="s">
        <v>80</v>
      </c>
      <c r="M976" s="190" t="s">
        <v>4993</v>
      </c>
      <c r="N976" s="190" t="str">
        <f t="shared" si="48"/>
        <v>1994</v>
      </c>
      <c r="O976" s="248" t="s">
        <v>25425</v>
      </c>
    </row>
    <row r="977" spans="1:15">
      <c r="A977" s="190">
        <v>976</v>
      </c>
      <c r="B977" s="190" t="s">
        <v>5012</v>
      </c>
      <c r="C977" s="190" t="s">
        <v>5013</v>
      </c>
      <c r="D977" s="190" t="s">
        <v>2115</v>
      </c>
      <c r="E977" s="190" t="s">
        <v>32</v>
      </c>
      <c r="F977" s="190" t="s">
        <v>5014</v>
      </c>
      <c r="G977" s="190">
        <f t="shared" si="47"/>
        <v>27</v>
      </c>
      <c r="H977" s="190" t="str">
        <f t="shared" si="46"/>
        <v>21 - 30 Tahun</v>
      </c>
      <c r="I977" s="190" t="s">
        <v>3341</v>
      </c>
      <c r="J977" s="190" t="s">
        <v>3342</v>
      </c>
      <c r="K977" s="190" t="s">
        <v>3343</v>
      </c>
      <c r="L977" s="190" t="s">
        <v>80</v>
      </c>
      <c r="M977" s="190" t="s">
        <v>4993</v>
      </c>
      <c r="N977" s="190" t="str">
        <f t="shared" si="48"/>
        <v>1994</v>
      </c>
      <c r="O977" s="248" t="s">
        <v>25426</v>
      </c>
    </row>
    <row r="978" spans="1:15">
      <c r="A978" s="190">
        <v>977</v>
      </c>
      <c r="B978" s="190" t="s">
        <v>5015</v>
      </c>
      <c r="C978" s="190" t="s">
        <v>5016</v>
      </c>
      <c r="D978" s="190" t="s">
        <v>2177</v>
      </c>
      <c r="E978" s="190" t="s">
        <v>24</v>
      </c>
      <c r="F978" s="190" t="s">
        <v>5018</v>
      </c>
      <c r="G978" s="190">
        <f t="shared" si="47"/>
        <v>27</v>
      </c>
      <c r="H978" s="190" t="str">
        <f t="shared" si="46"/>
        <v>21 - 30 Tahun</v>
      </c>
      <c r="I978" s="190" t="s">
        <v>3341</v>
      </c>
      <c r="J978" s="190" t="s">
        <v>3342</v>
      </c>
      <c r="K978" s="190" t="s">
        <v>3343</v>
      </c>
      <c r="L978" s="190" t="s">
        <v>80</v>
      </c>
      <c r="M978" s="190" t="s">
        <v>5017</v>
      </c>
      <c r="N978" s="190" t="str">
        <f t="shared" si="48"/>
        <v>1994</v>
      </c>
      <c r="O978" s="248" t="s">
        <v>25427</v>
      </c>
    </row>
    <row r="979" spans="1:15">
      <c r="A979" s="190">
        <v>978</v>
      </c>
      <c r="B979" s="190" t="s">
        <v>5019</v>
      </c>
      <c r="C979" s="190" t="s">
        <v>5020</v>
      </c>
      <c r="D979" s="190" t="s">
        <v>2177</v>
      </c>
      <c r="E979" s="190" t="s">
        <v>24</v>
      </c>
      <c r="F979" s="190" t="s">
        <v>5022</v>
      </c>
      <c r="G979" s="190">
        <f t="shared" si="47"/>
        <v>27</v>
      </c>
      <c r="H979" s="190" t="str">
        <f t="shared" si="46"/>
        <v>21 - 30 Tahun</v>
      </c>
      <c r="I979" s="190" t="s">
        <v>3341</v>
      </c>
      <c r="J979" s="190" t="s">
        <v>3342</v>
      </c>
      <c r="K979" s="190" t="s">
        <v>3343</v>
      </c>
      <c r="L979" s="190" t="s">
        <v>80</v>
      </c>
      <c r="M979" s="190" t="s">
        <v>5021</v>
      </c>
      <c r="N979" s="190" t="str">
        <f t="shared" si="48"/>
        <v>1994</v>
      </c>
      <c r="O979" s="248" t="s">
        <v>25428</v>
      </c>
    </row>
    <row r="980" spans="1:15">
      <c r="A980" s="190">
        <v>979</v>
      </c>
      <c r="B980" s="190" t="s">
        <v>5023</v>
      </c>
      <c r="C980" s="190" t="s">
        <v>5024</v>
      </c>
      <c r="D980" s="190" t="s">
        <v>2177</v>
      </c>
      <c r="E980" s="190" t="s">
        <v>24</v>
      </c>
      <c r="F980" s="190" t="s">
        <v>5025</v>
      </c>
      <c r="G980" s="190">
        <f t="shared" si="47"/>
        <v>27</v>
      </c>
      <c r="H980" s="190" t="str">
        <f t="shared" si="46"/>
        <v>21 - 30 Tahun</v>
      </c>
      <c r="I980" s="190" t="s">
        <v>3341</v>
      </c>
      <c r="J980" s="190" t="s">
        <v>3342</v>
      </c>
      <c r="K980" s="190" t="s">
        <v>3343</v>
      </c>
      <c r="L980" s="190" t="s">
        <v>80</v>
      </c>
      <c r="M980" s="190" t="s">
        <v>5017</v>
      </c>
      <c r="N980" s="190" t="str">
        <f t="shared" si="48"/>
        <v>1994</v>
      </c>
      <c r="O980" s="248" t="s">
        <v>25429</v>
      </c>
    </row>
    <row r="981" spans="1:15">
      <c r="A981" s="190">
        <v>980</v>
      </c>
      <c r="B981" s="190" t="s">
        <v>5026</v>
      </c>
      <c r="C981" s="190" t="s">
        <v>5027</v>
      </c>
      <c r="D981" s="190" t="s">
        <v>2113</v>
      </c>
      <c r="E981" s="190" t="s">
        <v>62</v>
      </c>
      <c r="F981" s="190" t="s">
        <v>5029</v>
      </c>
      <c r="G981" s="190">
        <f t="shared" si="47"/>
        <v>27</v>
      </c>
      <c r="H981" s="190" t="str">
        <f t="shared" si="46"/>
        <v>21 - 30 Tahun</v>
      </c>
      <c r="I981" s="190" t="s">
        <v>3341</v>
      </c>
      <c r="J981" s="190" t="s">
        <v>3342</v>
      </c>
      <c r="K981" s="190" t="s">
        <v>3343</v>
      </c>
      <c r="L981" s="190" t="s">
        <v>80</v>
      </c>
      <c r="M981" s="190" t="s">
        <v>5028</v>
      </c>
      <c r="N981" s="190" t="str">
        <f t="shared" si="48"/>
        <v>1994</v>
      </c>
      <c r="O981" s="248" t="s">
        <v>25430</v>
      </c>
    </row>
    <row r="982" spans="1:15">
      <c r="A982" s="190">
        <v>981</v>
      </c>
      <c r="B982" s="190" t="s">
        <v>5030</v>
      </c>
      <c r="C982" s="190" t="s">
        <v>5031</v>
      </c>
      <c r="D982" s="190" t="s">
        <v>2177</v>
      </c>
      <c r="E982" s="190" t="s">
        <v>24</v>
      </c>
      <c r="F982" s="190" t="s">
        <v>5032</v>
      </c>
      <c r="G982" s="190">
        <f t="shared" si="47"/>
        <v>27</v>
      </c>
      <c r="H982" s="190" t="str">
        <f t="shared" si="46"/>
        <v>21 - 30 Tahun</v>
      </c>
      <c r="I982" s="190" t="s">
        <v>3341</v>
      </c>
      <c r="J982" s="190" t="s">
        <v>3342</v>
      </c>
      <c r="K982" s="190" t="s">
        <v>3343</v>
      </c>
      <c r="L982" s="190" t="s">
        <v>80</v>
      </c>
      <c r="M982" s="190" t="s">
        <v>5017</v>
      </c>
      <c r="N982" s="190" t="str">
        <f t="shared" si="48"/>
        <v>1994</v>
      </c>
      <c r="O982" s="248" t="s">
        <v>25431</v>
      </c>
    </row>
    <row r="983" spans="1:15">
      <c r="A983" s="190">
        <v>982</v>
      </c>
      <c r="B983" s="190" t="s">
        <v>5033</v>
      </c>
      <c r="C983" s="190" t="s">
        <v>5034</v>
      </c>
      <c r="D983" s="190" t="s">
        <v>1841</v>
      </c>
      <c r="E983" s="190" t="s">
        <v>65</v>
      </c>
      <c r="F983" s="190" t="s">
        <v>5035</v>
      </c>
      <c r="G983" s="190">
        <f t="shared" si="47"/>
        <v>27</v>
      </c>
      <c r="H983" s="190" t="str">
        <f t="shared" si="46"/>
        <v>21 - 30 Tahun</v>
      </c>
      <c r="I983" s="190" t="s">
        <v>3341</v>
      </c>
      <c r="J983" s="190" t="s">
        <v>3342</v>
      </c>
      <c r="K983" s="190" t="s">
        <v>3343</v>
      </c>
      <c r="L983" s="190" t="s">
        <v>80</v>
      </c>
      <c r="M983" s="190" t="s">
        <v>4973</v>
      </c>
      <c r="N983" s="190" t="str">
        <f t="shared" si="48"/>
        <v>1994</v>
      </c>
      <c r="O983" s="248" t="s">
        <v>25432</v>
      </c>
    </row>
    <row r="984" spans="1:15">
      <c r="A984" s="190">
        <v>983</v>
      </c>
      <c r="B984" s="190" t="s">
        <v>5036</v>
      </c>
      <c r="C984" s="190" t="s">
        <v>5037</v>
      </c>
      <c r="D984" s="190" t="s">
        <v>1841</v>
      </c>
      <c r="E984" s="190" t="s">
        <v>30</v>
      </c>
      <c r="F984" s="190" t="s">
        <v>5038</v>
      </c>
      <c r="G984" s="190">
        <f t="shared" si="47"/>
        <v>27</v>
      </c>
      <c r="H984" s="190" t="str">
        <f t="shared" si="46"/>
        <v>21 - 30 Tahun</v>
      </c>
      <c r="I984" s="190" t="s">
        <v>3341</v>
      </c>
      <c r="J984" s="190" t="s">
        <v>3342</v>
      </c>
      <c r="K984" s="190" t="s">
        <v>3343</v>
      </c>
      <c r="L984" s="190" t="s">
        <v>80</v>
      </c>
      <c r="M984" s="190" t="s">
        <v>5017</v>
      </c>
      <c r="N984" s="190" t="str">
        <f t="shared" si="48"/>
        <v>1994</v>
      </c>
      <c r="O984" s="248" t="s">
        <v>25433</v>
      </c>
    </row>
    <row r="985" spans="1:15">
      <c r="A985" s="190">
        <v>984</v>
      </c>
      <c r="B985" s="190" t="s">
        <v>5039</v>
      </c>
      <c r="C985" s="190" t="s">
        <v>5040</v>
      </c>
      <c r="D985" s="190" t="s">
        <v>1841</v>
      </c>
      <c r="E985" s="190" t="s">
        <v>30</v>
      </c>
      <c r="F985" s="190" t="s">
        <v>5041</v>
      </c>
      <c r="G985" s="190">
        <f t="shared" si="47"/>
        <v>27</v>
      </c>
      <c r="H985" s="190" t="str">
        <f t="shared" si="46"/>
        <v>21 - 30 Tahun</v>
      </c>
      <c r="I985" s="190" t="s">
        <v>3341</v>
      </c>
      <c r="J985" s="190" t="s">
        <v>3342</v>
      </c>
      <c r="K985" s="190" t="s">
        <v>3343</v>
      </c>
      <c r="L985" s="190" t="s">
        <v>80</v>
      </c>
      <c r="M985" s="190" t="s">
        <v>5017</v>
      </c>
      <c r="N985" s="190" t="str">
        <f t="shared" si="48"/>
        <v>1994</v>
      </c>
      <c r="O985" s="248" t="s">
        <v>25434</v>
      </c>
    </row>
    <row r="986" spans="1:15">
      <c r="A986" s="190">
        <v>985</v>
      </c>
      <c r="B986" s="190" t="s">
        <v>5042</v>
      </c>
      <c r="C986" s="190" t="s">
        <v>5043</v>
      </c>
      <c r="D986" s="190" t="s">
        <v>2113</v>
      </c>
      <c r="E986" s="190" t="s">
        <v>62</v>
      </c>
      <c r="F986" s="190" t="s">
        <v>5044</v>
      </c>
      <c r="G986" s="190">
        <f t="shared" si="47"/>
        <v>27</v>
      </c>
      <c r="H986" s="190" t="str">
        <f t="shared" si="46"/>
        <v>21 - 30 Tahun</v>
      </c>
      <c r="I986" s="190" t="s">
        <v>3341</v>
      </c>
      <c r="J986" s="190" t="s">
        <v>3342</v>
      </c>
      <c r="K986" s="190" t="s">
        <v>3343</v>
      </c>
      <c r="L986" s="190" t="s">
        <v>80</v>
      </c>
      <c r="M986" s="190" t="s">
        <v>5045</v>
      </c>
      <c r="N986" s="190" t="str">
        <f t="shared" si="48"/>
        <v>1994</v>
      </c>
      <c r="O986" s="248" t="s">
        <v>25435</v>
      </c>
    </row>
    <row r="987" spans="1:15">
      <c r="A987" s="190">
        <v>986</v>
      </c>
      <c r="B987" s="190" t="s">
        <v>5046</v>
      </c>
      <c r="C987" s="190" t="s">
        <v>5047</v>
      </c>
      <c r="D987" s="190" t="s">
        <v>2113</v>
      </c>
      <c r="E987" s="190" t="s">
        <v>62</v>
      </c>
      <c r="F987" s="190" t="s">
        <v>5048</v>
      </c>
      <c r="G987" s="190">
        <f t="shared" si="47"/>
        <v>27</v>
      </c>
      <c r="H987" s="190" t="str">
        <f t="shared" si="46"/>
        <v>21 - 30 Tahun</v>
      </c>
      <c r="I987" s="190" t="s">
        <v>3341</v>
      </c>
      <c r="J987" s="190" t="s">
        <v>3342</v>
      </c>
      <c r="K987" s="190" t="s">
        <v>3343</v>
      </c>
      <c r="L987" s="190" t="s">
        <v>80</v>
      </c>
      <c r="M987" s="190" t="s">
        <v>5017</v>
      </c>
      <c r="N987" s="190" t="str">
        <f t="shared" si="48"/>
        <v>1994</v>
      </c>
      <c r="O987" s="248" t="s">
        <v>25436</v>
      </c>
    </row>
    <row r="988" spans="1:15">
      <c r="A988" s="190">
        <v>987</v>
      </c>
      <c r="B988" s="190" t="s">
        <v>5049</v>
      </c>
      <c r="C988" s="190" t="s">
        <v>5050</v>
      </c>
      <c r="D988" s="190" t="s">
        <v>2113</v>
      </c>
      <c r="E988" s="190" t="s">
        <v>62</v>
      </c>
      <c r="F988" s="190" t="s">
        <v>5051</v>
      </c>
      <c r="G988" s="190">
        <f t="shared" si="47"/>
        <v>27</v>
      </c>
      <c r="H988" s="190" t="str">
        <f t="shared" si="46"/>
        <v>21 - 30 Tahun</v>
      </c>
      <c r="I988" s="190" t="s">
        <v>3341</v>
      </c>
      <c r="J988" s="190" t="s">
        <v>3342</v>
      </c>
      <c r="K988" s="190" t="s">
        <v>3343</v>
      </c>
      <c r="L988" s="190" t="s">
        <v>80</v>
      </c>
      <c r="M988" s="190" t="s">
        <v>5052</v>
      </c>
      <c r="N988" s="190" t="str">
        <f t="shared" si="48"/>
        <v>1994</v>
      </c>
      <c r="O988" s="248" t="s">
        <v>25437</v>
      </c>
    </row>
    <row r="989" spans="1:15">
      <c r="A989" s="190">
        <v>988</v>
      </c>
      <c r="B989" s="190" t="s">
        <v>5053</v>
      </c>
      <c r="C989" s="190" t="s">
        <v>5054</v>
      </c>
      <c r="D989" s="190" t="s">
        <v>2113</v>
      </c>
      <c r="E989" s="190" t="s">
        <v>62</v>
      </c>
      <c r="F989" s="190" t="s">
        <v>5055</v>
      </c>
      <c r="G989" s="190">
        <f t="shared" si="47"/>
        <v>27</v>
      </c>
      <c r="H989" s="190" t="str">
        <f t="shared" si="46"/>
        <v>21 - 30 Tahun</v>
      </c>
      <c r="I989" s="190" t="s">
        <v>3341</v>
      </c>
      <c r="J989" s="190" t="s">
        <v>3342</v>
      </c>
      <c r="K989" s="190" t="s">
        <v>3343</v>
      </c>
      <c r="L989" s="190" t="s">
        <v>80</v>
      </c>
      <c r="M989" s="190" t="s">
        <v>5017</v>
      </c>
      <c r="N989" s="190" t="str">
        <f t="shared" si="48"/>
        <v>1994</v>
      </c>
      <c r="O989" s="248" t="s">
        <v>25438</v>
      </c>
    </row>
    <row r="990" spans="1:15">
      <c r="A990" s="190">
        <v>989</v>
      </c>
      <c r="B990" s="190" t="s">
        <v>5056</v>
      </c>
      <c r="C990" s="190" t="s">
        <v>5057</v>
      </c>
      <c r="D990" s="190" t="s">
        <v>2102</v>
      </c>
      <c r="E990" s="190" t="s">
        <v>31</v>
      </c>
      <c r="F990" s="190" t="s">
        <v>5058</v>
      </c>
      <c r="G990" s="190">
        <f t="shared" si="47"/>
        <v>27</v>
      </c>
      <c r="H990" s="190" t="str">
        <f t="shared" si="46"/>
        <v>21 - 30 Tahun</v>
      </c>
      <c r="I990" s="190" t="s">
        <v>3341</v>
      </c>
      <c r="J990" s="190" t="s">
        <v>3342</v>
      </c>
      <c r="K990" s="190" t="s">
        <v>3343</v>
      </c>
      <c r="L990" s="190" t="s">
        <v>80</v>
      </c>
      <c r="M990" s="190" t="s">
        <v>5017</v>
      </c>
      <c r="N990" s="190" t="str">
        <f t="shared" si="48"/>
        <v>1994</v>
      </c>
      <c r="O990" s="248" t="s">
        <v>25439</v>
      </c>
    </row>
    <row r="991" spans="1:15">
      <c r="A991" s="190">
        <v>990</v>
      </c>
      <c r="B991" s="190" t="s">
        <v>5059</v>
      </c>
      <c r="C991" s="190" t="s">
        <v>5060</v>
      </c>
      <c r="D991" s="190" t="s">
        <v>2177</v>
      </c>
      <c r="E991" s="190" t="s">
        <v>24</v>
      </c>
      <c r="F991" s="190" t="s">
        <v>5061</v>
      </c>
      <c r="G991" s="190">
        <f t="shared" si="47"/>
        <v>27</v>
      </c>
      <c r="H991" s="190" t="str">
        <f t="shared" si="46"/>
        <v>21 - 30 Tahun</v>
      </c>
      <c r="I991" s="190" t="s">
        <v>3341</v>
      </c>
      <c r="J991" s="190" t="s">
        <v>3342</v>
      </c>
      <c r="K991" s="190" t="s">
        <v>3343</v>
      </c>
      <c r="L991" s="190" t="s">
        <v>80</v>
      </c>
      <c r="M991" s="190" t="s">
        <v>4961</v>
      </c>
      <c r="N991" s="190" t="str">
        <f t="shared" si="48"/>
        <v>1994</v>
      </c>
      <c r="O991" s="248" t="s">
        <v>25440</v>
      </c>
    </row>
    <row r="992" spans="1:15">
      <c r="A992" s="190">
        <v>991</v>
      </c>
      <c r="B992" s="190" t="s">
        <v>5062</v>
      </c>
      <c r="C992" s="190" t="s">
        <v>5063</v>
      </c>
      <c r="D992" s="190" t="s">
        <v>1841</v>
      </c>
      <c r="E992" s="190" t="s">
        <v>30</v>
      </c>
      <c r="F992" s="190" t="s">
        <v>5065</v>
      </c>
      <c r="G992" s="190">
        <f t="shared" si="47"/>
        <v>27</v>
      </c>
      <c r="H992" s="190" t="str">
        <f t="shared" si="46"/>
        <v>21 - 30 Tahun</v>
      </c>
      <c r="I992" s="190" t="s">
        <v>3341</v>
      </c>
      <c r="J992" s="190" t="s">
        <v>3342</v>
      </c>
      <c r="K992" s="190" t="s">
        <v>3343</v>
      </c>
      <c r="L992" s="190" t="s">
        <v>80</v>
      </c>
      <c r="M992" s="190" t="s">
        <v>5064</v>
      </c>
      <c r="N992" s="190" t="str">
        <f t="shared" si="48"/>
        <v>1994</v>
      </c>
      <c r="O992" s="248" t="s">
        <v>25441</v>
      </c>
    </row>
    <row r="993" spans="1:15">
      <c r="A993" s="190">
        <v>992</v>
      </c>
      <c r="B993" s="190" t="s">
        <v>5066</v>
      </c>
      <c r="C993" s="190" t="s">
        <v>5067</v>
      </c>
      <c r="D993" s="190" t="s">
        <v>2113</v>
      </c>
      <c r="E993" s="190" t="s">
        <v>62</v>
      </c>
      <c r="F993" s="190" t="s">
        <v>5068</v>
      </c>
      <c r="G993" s="190">
        <f t="shared" si="47"/>
        <v>27</v>
      </c>
      <c r="H993" s="190" t="str">
        <f t="shared" si="46"/>
        <v>21 - 30 Tahun</v>
      </c>
      <c r="I993" s="190" t="s">
        <v>3341</v>
      </c>
      <c r="J993" s="190" t="s">
        <v>3342</v>
      </c>
      <c r="K993" s="190" t="s">
        <v>3343</v>
      </c>
      <c r="L993" s="190" t="s">
        <v>80</v>
      </c>
      <c r="M993" s="190" t="s">
        <v>5021</v>
      </c>
      <c r="N993" s="190" t="str">
        <f t="shared" si="48"/>
        <v>1994</v>
      </c>
      <c r="O993" s="248" t="s">
        <v>25442</v>
      </c>
    </row>
    <row r="994" spans="1:15">
      <c r="A994" s="190">
        <v>993</v>
      </c>
      <c r="B994" s="190" t="s">
        <v>5069</v>
      </c>
      <c r="C994" s="190" t="s">
        <v>5070</v>
      </c>
      <c r="D994" s="190" t="s">
        <v>2113</v>
      </c>
      <c r="E994" s="190" t="s">
        <v>62</v>
      </c>
      <c r="F994" s="190" t="s">
        <v>5072</v>
      </c>
      <c r="G994" s="190">
        <f t="shared" si="47"/>
        <v>27</v>
      </c>
      <c r="H994" s="190" t="str">
        <f t="shared" si="46"/>
        <v>21 - 30 Tahun</v>
      </c>
      <c r="I994" s="190" t="s">
        <v>3341</v>
      </c>
      <c r="J994" s="190" t="s">
        <v>3342</v>
      </c>
      <c r="K994" s="190" t="s">
        <v>3343</v>
      </c>
      <c r="L994" s="190" t="s">
        <v>80</v>
      </c>
      <c r="M994" s="190" t="s">
        <v>5071</v>
      </c>
      <c r="N994" s="190" t="str">
        <f t="shared" si="48"/>
        <v>1994</v>
      </c>
      <c r="O994" s="248" t="s">
        <v>25443</v>
      </c>
    </row>
    <row r="995" spans="1:15">
      <c r="A995" s="190">
        <v>994</v>
      </c>
      <c r="B995" s="190" t="s">
        <v>5073</v>
      </c>
      <c r="C995" s="190" t="s">
        <v>5074</v>
      </c>
      <c r="D995" s="190" t="s">
        <v>2177</v>
      </c>
      <c r="E995" s="190" t="s">
        <v>24</v>
      </c>
      <c r="F995" s="190" t="s">
        <v>5075</v>
      </c>
      <c r="G995" s="190">
        <f t="shared" si="47"/>
        <v>27</v>
      </c>
      <c r="H995" s="190" t="str">
        <f t="shared" si="46"/>
        <v>21 - 30 Tahun</v>
      </c>
      <c r="I995" s="190" t="s">
        <v>3341</v>
      </c>
      <c r="J995" s="190" t="s">
        <v>3342</v>
      </c>
      <c r="K995" s="190" t="s">
        <v>3343</v>
      </c>
      <c r="L995" s="190" t="s">
        <v>80</v>
      </c>
      <c r="M995" s="190" t="s">
        <v>5076</v>
      </c>
      <c r="N995" s="190" t="str">
        <f t="shared" si="48"/>
        <v>1994</v>
      </c>
      <c r="O995" s="248" t="s">
        <v>25444</v>
      </c>
    </row>
    <row r="996" spans="1:15">
      <c r="A996" s="190">
        <v>995</v>
      </c>
      <c r="B996" s="190" t="s">
        <v>5077</v>
      </c>
      <c r="C996" s="190" t="s">
        <v>5078</v>
      </c>
      <c r="D996" s="190" t="s">
        <v>2102</v>
      </c>
      <c r="E996" s="190" t="s">
        <v>31</v>
      </c>
      <c r="F996" s="190" t="s">
        <v>5079</v>
      </c>
      <c r="G996" s="190">
        <f t="shared" si="47"/>
        <v>27</v>
      </c>
      <c r="H996" s="190" t="str">
        <f t="shared" si="46"/>
        <v>21 - 30 Tahun</v>
      </c>
      <c r="I996" s="190" t="s">
        <v>3341</v>
      </c>
      <c r="J996" s="190" t="s">
        <v>3342</v>
      </c>
      <c r="K996" s="190" t="s">
        <v>3343</v>
      </c>
      <c r="L996" s="190" t="s">
        <v>80</v>
      </c>
      <c r="M996" s="190" t="s">
        <v>5080</v>
      </c>
      <c r="N996" s="190" t="str">
        <f t="shared" si="48"/>
        <v>1994</v>
      </c>
      <c r="O996" s="248" t="s">
        <v>25445</v>
      </c>
    </row>
    <row r="997" spans="1:15">
      <c r="A997" s="190">
        <v>996</v>
      </c>
      <c r="B997" s="190" t="s">
        <v>5081</v>
      </c>
      <c r="C997" s="190" t="s">
        <v>5082</v>
      </c>
      <c r="D997" s="190" t="s">
        <v>1841</v>
      </c>
      <c r="E997" s="190" t="s">
        <v>30</v>
      </c>
      <c r="F997" s="190" t="s">
        <v>5083</v>
      </c>
      <c r="G997" s="190">
        <f t="shared" si="47"/>
        <v>26</v>
      </c>
      <c r="H997" s="190" t="str">
        <f t="shared" si="46"/>
        <v>21 - 30 Tahun</v>
      </c>
      <c r="I997" s="190" t="s">
        <v>3341</v>
      </c>
      <c r="J997" s="190" t="s">
        <v>3342</v>
      </c>
      <c r="K997" s="190" t="s">
        <v>3343</v>
      </c>
      <c r="L997" s="190" t="s">
        <v>80</v>
      </c>
      <c r="M997" s="190" t="s">
        <v>2847</v>
      </c>
      <c r="N997" s="190" t="str">
        <f t="shared" si="48"/>
        <v>1995</v>
      </c>
      <c r="O997" s="248" t="s">
        <v>25446</v>
      </c>
    </row>
    <row r="998" spans="1:15">
      <c r="A998" s="190">
        <v>997</v>
      </c>
      <c r="B998" s="190" t="s">
        <v>5084</v>
      </c>
      <c r="C998" s="190" t="s">
        <v>5085</v>
      </c>
      <c r="D998" s="190" t="s">
        <v>2102</v>
      </c>
      <c r="E998" s="190" t="s">
        <v>31</v>
      </c>
      <c r="F998" s="190" t="s">
        <v>5086</v>
      </c>
      <c r="G998" s="190">
        <f t="shared" si="47"/>
        <v>26</v>
      </c>
      <c r="H998" s="190" t="str">
        <f t="shared" si="46"/>
        <v>21 - 30 Tahun</v>
      </c>
      <c r="I998" s="190" t="s">
        <v>3341</v>
      </c>
      <c r="J998" s="190" t="s">
        <v>3342</v>
      </c>
      <c r="K998" s="190" t="s">
        <v>3343</v>
      </c>
      <c r="L998" s="190" t="s">
        <v>80</v>
      </c>
      <c r="M998" s="190" t="s">
        <v>2847</v>
      </c>
      <c r="N998" s="190" t="str">
        <f t="shared" si="48"/>
        <v>1995</v>
      </c>
      <c r="O998" s="248" t="s">
        <v>25447</v>
      </c>
    </row>
    <row r="999" spans="1:15">
      <c r="A999" s="190">
        <v>998</v>
      </c>
      <c r="B999" s="190" t="s">
        <v>5087</v>
      </c>
      <c r="C999" s="190" t="s">
        <v>5088</v>
      </c>
      <c r="D999" s="190" t="s">
        <v>1841</v>
      </c>
      <c r="E999" s="190" t="s">
        <v>30</v>
      </c>
      <c r="F999" s="190" t="s">
        <v>5089</v>
      </c>
      <c r="G999" s="190">
        <f t="shared" si="47"/>
        <v>26</v>
      </c>
      <c r="H999" s="190" t="str">
        <f t="shared" si="46"/>
        <v>21 - 30 Tahun</v>
      </c>
      <c r="I999" s="190" t="s">
        <v>3341</v>
      </c>
      <c r="J999" s="190" t="s">
        <v>3342</v>
      </c>
      <c r="K999" s="190" t="s">
        <v>3343</v>
      </c>
      <c r="L999" s="190" t="s">
        <v>80</v>
      </c>
      <c r="M999" s="190" t="s">
        <v>2847</v>
      </c>
      <c r="N999" s="190" t="str">
        <f t="shared" si="48"/>
        <v>1995</v>
      </c>
      <c r="O999" s="248" t="s">
        <v>25448</v>
      </c>
    </row>
    <row r="1000" spans="1:15">
      <c r="A1000" s="190">
        <v>999</v>
      </c>
      <c r="B1000" s="190" t="s">
        <v>5090</v>
      </c>
      <c r="C1000" s="190" t="s">
        <v>5091</v>
      </c>
      <c r="D1000" s="190" t="s">
        <v>2113</v>
      </c>
      <c r="E1000" s="190" t="s">
        <v>62</v>
      </c>
      <c r="F1000" s="190" t="s">
        <v>5092</v>
      </c>
      <c r="G1000" s="190">
        <f t="shared" si="47"/>
        <v>26</v>
      </c>
      <c r="H1000" s="190" t="str">
        <f t="shared" si="46"/>
        <v>21 - 30 Tahun</v>
      </c>
      <c r="I1000" s="190" t="s">
        <v>3341</v>
      </c>
      <c r="J1000" s="190" t="s">
        <v>3342</v>
      </c>
      <c r="K1000" s="190" t="s">
        <v>3343</v>
      </c>
      <c r="L1000" s="190" t="s">
        <v>80</v>
      </c>
      <c r="M1000" s="190" t="s">
        <v>2847</v>
      </c>
      <c r="N1000" s="190" t="str">
        <f t="shared" si="48"/>
        <v>1995</v>
      </c>
      <c r="O1000" s="248" t="s">
        <v>25449</v>
      </c>
    </row>
    <row r="1001" spans="1:15">
      <c r="A1001" s="190">
        <v>1000</v>
      </c>
      <c r="B1001" s="190" t="s">
        <v>5093</v>
      </c>
      <c r="C1001" s="190" t="s">
        <v>5094</v>
      </c>
      <c r="D1001" s="190" t="s">
        <v>2113</v>
      </c>
      <c r="E1001" s="190" t="s">
        <v>62</v>
      </c>
      <c r="F1001" s="190" t="s">
        <v>5095</v>
      </c>
      <c r="G1001" s="190">
        <f t="shared" si="47"/>
        <v>26</v>
      </c>
      <c r="H1001" s="190" t="str">
        <f t="shared" si="46"/>
        <v>21 - 30 Tahun</v>
      </c>
      <c r="I1001" s="190" t="s">
        <v>3341</v>
      </c>
      <c r="J1001" s="190" t="s">
        <v>3342</v>
      </c>
      <c r="K1001" s="190" t="s">
        <v>3343</v>
      </c>
      <c r="L1001" s="190" t="s">
        <v>80</v>
      </c>
      <c r="M1001" s="190" t="s">
        <v>2847</v>
      </c>
      <c r="N1001" s="190" t="str">
        <f t="shared" si="48"/>
        <v>1995</v>
      </c>
      <c r="O1001" s="248" t="s">
        <v>25450</v>
      </c>
    </row>
    <row r="1002" spans="1:15">
      <c r="A1002" s="190">
        <v>1001</v>
      </c>
      <c r="B1002" s="190" t="s">
        <v>5096</v>
      </c>
      <c r="C1002" s="190" t="s">
        <v>5097</v>
      </c>
      <c r="D1002" s="190" t="s">
        <v>2113</v>
      </c>
      <c r="E1002" s="190" t="s">
        <v>62</v>
      </c>
      <c r="F1002" s="190" t="s">
        <v>5099</v>
      </c>
      <c r="G1002" s="190">
        <f t="shared" si="47"/>
        <v>26</v>
      </c>
      <c r="H1002" s="190" t="str">
        <f t="shared" si="46"/>
        <v>21 - 30 Tahun</v>
      </c>
      <c r="I1002" s="190" t="s">
        <v>3341</v>
      </c>
      <c r="J1002" s="190" t="s">
        <v>3342</v>
      </c>
      <c r="K1002" s="190" t="s">
        <v>3343</v>
      </c>
      <c r="L1002" s="190" t="s">
        <v>80</v>
      </c>
      <c r="M1002" s="190" t="s">
        <v>5098</v>
      </c>
      <c r="N1002" s="190" t="str">
        <f t="shared" si="48"/>
        <v>1995</v>
      </c>
      <c r="O1002" s="248" t="s">
        <v>25451</v>
      </c>
    </row>
    <row r="1003" spans="1:15">
      <c r="A1003" s="190">
        <v>1002</v>
      </c>
      <c r="B1003" s="190" t="s">
        <v>5100</v>
      </c>
      <c r="C1003" s="190" t="s">
        <v>5101</v>
      </c>
      <c r="D1003" s="190" t="s">
        <v>2102</v>
      </c>
      <c r="E1003" s="190" t="s">
        <v>31</v>
      </c>
      <c r="F1003" s="190" t="s">
        <v>5102</v>
      </c>
      <c r="G1003" s="190">
        <f t="shared" si="47"/>
        <v>26</v>
      </c>
      <c r="H1003" s="190" t="str">
        <f t="shared" si="46"/>
        <v>21 - 30 Tahun</v>
      </c>
      <c r="I1003" s="190" t="s">
        <v>3341</v>
      </c>
      <c r="J1003" s="190" t="s">
        <v>3342</v>
      </c>
      <c r="K1003" s="190" t="s">
        <v>3343</v>
      </c>
      <c r="L1003" s="190" t="s">
        <v>80</v>
      </c>
      <c r="M1003" s="190" t="s">
        <v>2847</v>
      </c>
      <c r="N1003" s="190" t="str">
        <f t="shared" si="48"/>
        <v>1995</v>
      </c>
      <c r="O1003" s="248" t="s">
        <v>25452</v>
      </c>
    </row>
    <row r="1004" spans="1:15">
      <c r="A1004" s="190">
        <v>1003</v>
      </c>
      <c r="B1004" s="190" t="s">
        <v>5103</v>
      </c>
      <c r="C1004" s="190" t="s">
        <v>5104</v>
      </c>
      <c r="D1004" s="190" t="s">
        <v>1841</v>
      </c>
      <c r="E1004" s="190" t="s">
        <v>30</v>
      </c>
      <c r="F1004" s="190" t="s">
        <v>5105</v>
      </c>
      <c r="G1004" s="190">
        <f t="shared" si="47"/>
        <v>26</v>
      </c>
      <c r="H1004" s="190" t="str">
        <f t="shared" si="46"/>
        <v>21 - 30 Tahun</v>
      </c>
      <c r="I1004" s="190" t="s">
        <v>3341</v>
      </c>
      <c r="J1004" s="190" t="s">
        <v>3342</v>
      </c>
      <c r="K1004" s="190" t="s">
        <v>3343</v>
      </c>
      <c r="L1004" s="190" t="s">
        <v>80</v>
      </c>
      <c r="M1004" s="190" t="s">
        <v>2847</v>
      </c>
      <c r="N1004" s="190" t="str">
        <f t="shared" si="48"/>
        <v>1995</v>
      </c>
      <c r="O1004" s="248" t="s">
        <v>25453</v>
      </c>
    </row>
    <row r="1005" spans="1:15">
      <c r="A1005" s="190">
        <v>1004</v>
      </c>
      <c r="B1005" s="190" t="s">
        <v>5106</v>
      </c>
      <c r="C1005" s="190" t="s">
        <v>5107</v>
      </c>
      <c r="D1005" s="190" t="s">
        <v>1841</v>
      </c>
      <c r="E1005" s="190" t="s">
        <v>65</v>
      </c>
      <c r="F1005" s="190" t="s">
        <v>5109</v>
      </c>
      <c r="G1005" s="190">
        <f t="shared" si="47"/>
        <v>25</v>
      </c>
      <c r="H1005" s="190" t="str">
        <f t="shared" si="46"/>
        <v>21 - 30 Tahun</v>
      </c>
      <c r="I1005" s="190" t="s">
        <v>3341</v>
      </c>
      <c r="J1005" s="190" t="s">
        <v>3342</v>
      </c>
      <c r="K1005" s="190" t="s">
        <v>3343</v>
      </c>
      <c r="L1005" s="190" t="s">
        <v>80</v>
      </c>
      <c r="M1005" s="190" t="s">
        <v>5108</v>
      </c>
      <c r="N1005" s="190" t="str">
        <f t="shared" si="48"/>
        <v>1996</v>
      </c>
      <c r="O1005" s="248" t="s">
        <v>25454</v>
      </c>
    </row>
    <row r="1006" spans="1:15">
      <c r="A1006" s="190">
        <v>1005</v>
      </c>
      <c r="B1006" s="190" t="s">
        <v>5110</v>
      </c>
      <c r="C1006" s="190" t="s">
        <v>5111</v>
      </c>
      <c r="D1006" s="190" t="s">
        <v>1841</v>
      </c>
      <c r="E1006" s="190" t="s">
        <v>30</v>
      </c>
      <c r="F1006" s="190" t="s">
        <v>5112</v>
      </c>
      <c r="G1006" s="190">
        <f t="shared" si="47"/>
        <v>25</v>
      </c>
      <c r="H1006" s="190" t="str">
        <f t="shared" si="46"/>
        <v>21 - 30 Tahun</v>
      </c>
      <c r="I1006" s="190" t="s">
        <v>3341</v>
      </c>
      <c r="J1006" s="190" t="s">
        <v>3342</v>
      </c>
      <c r="K1006" s="190" t="s">
        <v>3343</v>
      </c>
      <c r="L1006" s="190" t="s">
        <v>80</v>
      </c>
      <c r="M1006" s="190" t="s">
        <v>5113</v>
      </c>
      <c r="N1006" s="190" t="str">
        <f t="shared" si="48"/>
        <v>1996</v>
      </c>
      <c r="O1006" s="248" t="s">
        <v>25455</v>
      </c>
    </row>
    <row r="1007" spans="1:15">
      <c r="A1007" s="190">
        <v>1006</v>
      </c>
      <c r="B1007" s="190" t="s">
        <v>5114</v>
      </c>
      <c r="C1007" s="190" t="s">
        <v>5115</v>
      </c>
      <c r="D1007" s="190" t="s">
        <v>1841</v>
      </c>
      <c r="E1007" s="190" t="s">
        <v>65</v>
      </c>
      <c r="F1007" s="190" t="s">
        <v>5116</v>
      </c>
      <c r="G1007" s="190">
        <f t="shared" si="47"/>
        <v>25</v>
      </c>
      <c r="H1007" s="190" t="str">
        <f t="shared" si="46"/>
        <v>21 - 30 Tahun</v>
      </c>
      <c r="I1007" s="190" t="s">
        <v>3341</v>
      </c>
      <c r="J1007" s="190" t="s">
        <v>3342</v>
      </c>
      <c r="K1007" s="190" t="s">
        <v>3343</v>
      </c>
      <c r="L1007" s="190" t="s">
        <v>80</v>
      </c>
      <c r="M1007" s="190" t="s">
        <v>5113</v>
      </c>
      <c r="N1007" s="190" t="str">
        <f t="shared" si="48"/>
        <v>1996</v>
      </c>
      <c r="O1007" s="248" t="s">
        <v>25456</v>
      </c>
    </row>
    <row r="1008" spans="1:15">
      <c r="A1008" s="190">
        <v>1007</v>
      </c>
      <c r="B1008" s="190" t="s">
        <v>5117</v>
      </c>
      <c r="C1008" s="190" t="s">
        <v>5118</v>
      </c>
      <c r="D1008" s="190" t="s">
        <v>1841</v>
      </c>
      <c r="E1008" s="190" t="s">
        <v>65</v>
      </c>
      <c r="F1008" s="190" t="s">
        <v>5119</v>
      </c>
      <c r="G1008" s="190">
        <f t="shared" si="47"/>
        <v>25</v>
      </c>
      <c r="H1008" s="190" t="str">
        <f t="shared" si="46"/>
        <v>21 - 30 Tahun</v>
      </c>
      <c r="I1008" s="190" t="s">
        <v>3341</v>
      </c>
      <c r="J1008" s="190" t="s">
        <v>3342</v>
      </c>
      <c r="K1008" s="190" t="s">
        <v>3343</v>
      </c>
      <c r="L1008" s="190" t="s">
        <v>80</v>
      </c>
      <c r="M1008" s="190" t="s">
        <v>5113</v>
      </c>
      <c r="N1008" s="190" t="str">
        <f t="shared" si="48"/>
        <v>1996</v>
      </c>
      <c r="O1008" s="248" t="s">
        <v>25457</v>
      </c>
    </row>
    <row r="1009" spans="1:15">
      <c r="A1009" s="190">
        <v>1008</v>
      </c>
      <c r="B1009" s="190" t="s">
        <v>5120</v>
      </c>
      <c r="C1009" s="190" t="s">
        <v>5121</v>
      </c>
      <c r="D1009" s="190" t="s">
        <v>1841</v>
      </c>
      <c r="E1009" s="190" t="s">
        <v>30</v>
      </c>
      <c r="F1009" s="190" t="s">
        <v>5122</v>
      </c>
      <c r="G1009" s="190">
        <f t="shared" si="47"/>
        <v>25</v>
      </c>
      <c r="H1009" s="190" t="str">
        <f t="shared" si="46"/>
        <v>21 - 30 Tahun</v>
      </c>
      <c r="I1009" s="190" t="s">
        <v>3341</v>
      </c>
      <c r="J1009" s="190" t="s">
        <v>3342</v>
      </c>
      <c r="K1009" s="190" t="s">
        <v>3343</v>
      </c>
      <c r="L1009" s="190" t="s">
        <v>80</v>
      </c>
      <c r="M1009" s="190" t="s">
        <v>5108</v>
      </c>
      <c r="N1009" s="190" t="str">
        <f t="shared" si="48"/>
        <v>1996</v>
      </c>
      <c r="O1009" s="248" t="s">
        <v>25458</v>
      </c>
    </row>
    <row r="1010" spans="1:15">
      <c r="A1010" s="190">
        <v>1009</v>
      </c>
      <c r="B1010" s="190" t="s">
        <v>5123</v>
      </c>
      <c r="C1010" s="190" t="s">
        <v>5124</v>
      </c>
      <c r="D1010" s="190" t="s">
        <v>1841</v>
      </c>
      <c r="E1010" s="190" t="s">
        <v>65</v>
      </c>
      <c r="F1010" s="190" t="s">
        <v>5125</v>
      </c>
      <c r="G1010" s="190">
        <f t="shared" si="47"/>
        <v>25</v>
      </c>
      <c r="H1010" s="190" t="str">
        <f t="shared" si="46"/>
        <v>21 - 30 Tahun</v>
      </c>
      <c r="I1010" s="190" t="s">
        <v>3341</v>
      </c>
      <c r="J1010" s="190" t="s">
        <v>3342</v>
      </c>
      <c r="K1010" s="190" t="s">
        <v>3343</v>
      </c>
      <c r="L1010" s="190" t="s">
        <v>80</v>
      </c>
      <c r="M1010" s="190" t="s">
        <v>5126</v>
      </c>
      <c r="N1010" s="190" t="str">
        <f t="shared" si="48"/>
        <v>1996</v>
      </c>
      <c r="O1010" s="248" t="s">
        <v>25459</v>
      </c>
    </row>
    <row r="1011" spans="1:15">
      <c r="A1011" s="190">
        <v>1010</v>
      </c>
      <c r="B1011" s="190" t="s">
        <v>5127</v>
      </c>
      <c r="C1011" s="190" t="s">
        <v>5128</v>
      </c>
      <c r="D1011" s="190" t="s">
        <v>1841</v>
      </c>
      <c r="E1011" s="190" t="s">
        <v>65</v>
      </c>
      <c r="F1011" s="190" t="s">
        <v>5129</v>
      </c>
      <c r="G1011" s="190">
        <f t="shared" si="47"/>
        <v>25</v>
      </c>
      <c r="H1011" s="190" t="str">
        <f t="shared" si="46"/>
        <v>21 - 30 Tahun</v>
      </c>
      <c r="I1011" s="190" t="s">
        <v>3341</v>
      </c>
      <c r="J1011" s="190" t="s">
        <v>3342</v>
      </c>
      <c r="K1011" s="190" t="s">
        <v>3343</v>
      </c>
      <c r="L1011" s="190" t="s">
        <v>80</v>
      </c>
      <c r="M1011" s="190" t="s">
        <v>5113</v>
      </c>
      <c r="N1011" s="190" t="str">
        <f t="shared" si="48"/>
        <v>1996</v>
      </c>
      <c r="O1011" s="248" t="s">
        <v>25460</v>
      </c>
    </row>
    <row r="1012" spans="1:15">
      <c r="A1012" s="190">
        <v>1011</v>
      </c>
      <c r="B1012" s="190" t="s">
        <v>5130</v>
      </c>
      <c r="C1012" s="190" t="s">
        <v>5131</v>
      </c>
      <c r="D1012" s="190" t="s">
        <v>2102</v>
      </c>
      <c r="E1012" s="190" t="s">
        <v>31</v>
      </c>
      <c r="F1012" s="190" t="s">
        <v>5132</v>
      </c>
      <c r="G1012" s="190">
        <f t="shared" si="47"/>
        <v>25</v>
      </c>
      <c r="H1012" s="190" t="str">
        <f t="shared" si="46"/>
        <v>21 - 30 Tahun</v>
      </c>
      <c r="I1012" s="190" t="s">
        <v>3341</v>
      </c>
      <c r="J1012" s="190" t="s">
        <v>3342</v>
      </c>
      <c r="K1012" s="190" t="s">
        <v>3343</v>
      </c>
      <c r="L1012" s="190" t="s">
        <v>80</v>
      </c>
      <c r="M1012" s="190" t="s">
        <v>5113</v>
      </c>
      <c r="N1012" s="190" t="str">
        <f t="shared" si="48"/>
        <v>1996</v>
      </c>
      <c r="O1012" s="248" t="s">
        <v>25461</v>
      </c>
    </row>
    <row r="1013" spans="1:15">
      <c r="A1013" s="190">
        <v>1012</v>
      </c>
      <c r="B1013" s="190" t="s">
        <v>5133</v>
      </c>
      <c r="C1013" s="190" t="s">
        <v>5134</v>
      </c>
      <c r="D1013" s="190" t="s">
        <v>2177</v>
      </c>
      <c r="E1013" s="190" t="s">
        <v>24</v>
      </c>
      <c r="F1013" s="190" t="s">
        <v>5135</v>
      </c>
      <c r="G1013" s="190">
        <f t="shared" si="47"/>
        <v>25</v>
      </c>
      <c r="H1013" s="190" t="str">
        <f t="shared" si="46"/>
        <v>21 - 30 Tahun</v>
      </c>
      <c r="I1013" s="190" t="s">
        <v>3341</v>
      </c>
      <c r="J1013" s="190" t="s">
        <v>3342</v>
      </c>
      <c r="K1013" s="190" t="s">
        <v>3343</v>
      </c>
      <c r="L1013" s="190" t="s">
        <v>80</v>
      </c>
      <c r="M1013" s="190" t="s">
        <v>5113</v>
      </c>
      <c r="N1013" s="190" t="str">
        <f t="shared" si="48"/>
        <v>1996</v>
      </c>
      <c r="O1013" s="248" t="s">
        <v>25462</v>
      </c>
    </row>
    <row r="1014" spans="1:15">
      <c r="A1014" s="190">
        <v>1013</v>
      </c>
      <c r="B1014" s="190" t="s">
        <v>5136</v>
      </c>
      <c r="C1014" s="190" t="s">
        <v>5137</v>
      </c>
      <c r="D1014" s="190" t="s">
        <v>2177</v>
      </c>
      <c r="E1014" s="190" t="s">
        <v>24</v>
      </c>
      <c r="F1014" s="190" t="s">
        <v>5139</v>
      </c>
      <c r="G1014" s="190">
        <f t="shared" si="47"/>
        <v>24</v>
      </c>
      <c r="H1014" s="190" t="str">
        <f t="shared" si="46"/>
        <v>21 - 30 Tahun</v>
      </c>
      <c r="I1014" s="190" t="s">
        <v>3341</v>
      </c>
      <c r="J1014" s="190" t="s">
        <v>3342</v>
      </c>
      <c r="K1014" s="190" t="s">
        <v>3343</v>
      </c>
      <c r="L1014" s="190" t="s">
        <v>80</v>
      </c>
      <c r="M1014" s="190" t="s">
        <v>5138</v>
      </c>
      <c r="N1014" s="190" t="str">
        <f t="shared" si="48"/>
        <v>1997</v>
      </c>
      <c r="O1014" s="248" t="s">
        <v>25463</v>
      </c>
    </row>
    <row r="1015" spans="1:15">
      <c r="A1015" s="190">
        <v>1014</v>
      </c>
      <c r="B1015" s="190" t="s">
        <v>5140</v>
      </c>
      <c r="C1015" s="190" t="s">
        <v>5141</v>
      </c>
      <c r="D1015" s="190" t="s">
        <v>2177</v>
      </c>
      <c r="E1015" s="190" t="s">
        <v>24</v>
      </c>
      <c r="F1015" s="190" t="s">
        <v>5142</v>
      </c>
      <c r="G1015" s="190">
        <f t="shared" si="47"/>
        <v>24</v>
      </c>
      <c r="H1015" s="190" t="str">
        <f t="shared" si="46"/>
        <v>21 - 30 Tahun</v>
      </c>
      <c r="I1015" s="190" t="s">
        <v>3341</v>
      </c>
      <c r="J1015" s="190" t="s">
        <v>3342</v>
      </c>
      <c r="K1015" s="190" t="s">
        <v>3343</v>
      </c>
      <c r="L1015" s="190" t="s">
        <v>80</v>
      </c>
      <c r="M1015" s="190" t="s">
        <v>5138</v>
      </c>
      <c r="N1015" s="190" t="str">
        <f t="shared" si="48"/>
        <v>1997</v>
      </c>
      <c r="O1015" s="248" t="s">
        <v>25464</v>
      </c>
    </row>
    <row r="1016" spans="1:15">
      <c r="A1016" s="190">
        <v>1015</v>
      </c>
      <c r="B1016" s="190" t="s">
        <v>5143</v>
      </c>
      <c r="C1016" s="190" t="s">
        <v>5144</v>
      </c>
      <c r="D1016" s="190" t="s">
        <v>2177</v>
      </c>
      <c r="E1016" s="190" t="s">
        <v>24</v>
      </c>
      <c r="F1016" s="190" t="s">
        <v>5145</v>
      </c>
      <c r="G1016" s="190">
        <f t="shared" si="47"/>
        <v>24</v>
      </c>
      <c r="H1016" s="190" t="str">
        <f t="shared" si="46"/>
        <v>21 - 30 Tahun</v>
      </c>
      <c r="I1016" s="190" t="s">
        <v>3341</v>
      </c>
      <c r="J1016" s="190" t="s">
        <v>3342</v>
      </c>
      <c r="K1016" s="190" t="s">
        <v>3343</v>
      </c>
      <c r="L1016" s="190" t="s">
        <v>80</v>
      </c>
      <c r="M1016" s="190" t="s">
        <v>5138</v>
      </c>
      <c r="N1016" s="190" t="str">
        <f t="shared" si="48"/>
        <v>1997</v>
      </c>
      <c r="O1016" s="248" t="s">
        <v>25465</v>
      </c>
    </row>
    <row r="1017" spans="1:15">
      <c r="A1017" s="190">
        <v>1016</v>
      </c>
      <c r="B1017" s="190" t="s">
        <v>5146</v>
      </c>
      <c r="C1017" s="190" t="s">
        <v>5147</v>
      </c>
      <c r="D1017" s="190" t="s">
        <v>2177</v>
      </c>
      <c r="E1017" s="190" t="s">
        <v>24</v>
      </c>
      <c r="F1017" s="190" t="s">
        <v>5148</v>
      </c>
      <c r="G1017" s="190">
        <f t="shared" si="47"/>
        <v>24</v>
      </c>
      <c r="H1017" s="190" t="str">
        <f t="shared" si="46"/>
        <v>21 - 30 Tahun</v>
      </c>
      <c r="I1017" s="190" t="s">
        <v>3341</v>
      </c>
      <c r="J1017" s="190" t="s">
        <v>3342</v>
      </c>
      <c r="K1017" s="190" t="s">
        <v>3343</v>
      </c>
      <c r="L1017" s="190" t="s">
        <v>80</v>
      </c>
      <c r="M1017" s="190" t="s">
        <v>5138</v>
      </c>
      <c r="N1017" s="190" t="str">
        <f t="shared" si="48"/>
        <v>1997</v>
      </c>
      <c r="O1017" s="248" t="s">
        <v>25466</v>
      </c>
    </row>
    <row r="1018" spans="1:15">
      <c r="A1018" s="190">
        <v>1017</v>
      </c>
      <c r="B1018" s="190" t="s">
        <v>5149</v>
      </c>
      <c r="C1018" s="190" t="s">
        <v>5150</v>
      </c>
      <c r="D1018" s="190" t="s">
        <v>2177</v>
      </c>
      <c r="E1018" s="190" t="s">
        <v>24</v>
      </c>
      <c r="F1018" s="190" t="s">
        <v>5151</v>
      </c>
      <c r="G1018" s="190">
        <f t="shared" si="47"/>
        <v>24</v>
      </c>
      <c r="H1018" s="190" t="str">
        <f t="shared" si="46"/>
        <v>21 - 30 Tahun</v>
      </c>
      <c r="I1018" s="190" t="s">
        <v>3341</v>
      </c>
      <c r="J1018" s="190" t="s">
        <v>3342</v>
      </c>
      <c r="K1018" s="190" t="s">
        <v>3343</v>
      </c>
      <c r="L1018" s="190" t="s">
        <v>80</v>
      </c>
      <c r="M1018" s="190" t="s">
        <v>5138</v>
      </c>
      <c r="N1018" s="190" t="str">
        <f t="shared" si="48"/>
        <v>1997</v>
      </c>
      <c r="O1018" s="248" t="s">
        <v>25467</v>
      </c>
    </row>
    <row r="1019" spans="1:15">
      <c r="A1019" s="190">
        <v>1018</v>
      </c>
      <c r="B1019" s="190" t="s">
        <v>5152</v>
      </c>
      <c r="C1019" s="190" t="s">
        <v>5153</v>
      </c>
      <c r="D1019" s="190" t="s">
        <v>2177</v>
      </c>
      <c r="E1019" s="190" t="s">
        <v>24</v>
      </c>
      <c r="F1019" s="190" t="s">
        <v>5154</v>
      </c>
      <c r="G1019" s="190">
        <f t="shared" si="47"/>
        <v>24</v>
      </c>
      <c r="H1019" s="190" t="str">
        <f t="shared" si="46"/>
        <v>21 - 30 Tahun</v>
      </c>
      <c r="I1019" s="190" t="s">
        <v>3341</v>
      </c>
      <c r="J1019" s="190" t="s">
        <v>3342</v>
      </c>
      <c r="K1019" s="190" t="s">
        <v>3343</v>
      </c>
      <c r="L1019" s="190" t="s">
        <v>80</v>
      </c>
      <c r="M1019" s="190" t="s">
        <v>5138</v>
      </c>
      <c r="N1019" s="190" t="str">
        <f t="shared" si="48"/>
        <v>1997</v>
      </c>
      <c r="O1019" s="248" t="s">
        <v>25468</v>
      </c>
    </row>
    <row r="1020" spans="1:15">
      <c r="A1020" s="190">
        <v>1019</v>
      </c>
      <c r="B1020" s="190" t="s">
        <v>5155</v>
      </c>
      <c r="C1020" s="190" t="s">
        <v>5156</v>
      </c>
      <c r="D1020" s="190" t="s">
        <v>1841</v>
      </c>
      <c r="E1020" s="190" t="s">
        <v>30</v>
      </c>
      <c r="F1020" s="190" t="s">
        <v>5157</v>
      </c>
      <c r="G1020" s="190">
        <f t="shared" si="47"/>
        <v>24</v>
      </c>
      <c r="H1020" s="190" t="str">
        <f t="shared" si="46"/>
        <v>21 - 30 Tahun</v>
      </c>
      <c r="I1020" s="190" t="s">
        <v>3341</v>
      </c>
      <c r="J1020" s="190" t="s">
        <v>3342</v>
      </c>
      <c r="K1020" s="190" t="s">
        <v>3343</v>
      </c>
      <c r="L1020" s="190" t="s">
        <v>80</v>
      </c>
      <c r="M1020" s="190" t="s">
        <v>5138</v>
      </c>
      <c r="N1020" s="190" t="str">
        <f t="shared" si="48"/>
        <v>1997</v>
      </c>
      <c r="O1020" s="248" t="s">
        <v>25469</v>
      </c>
    </row>
    <row r="1021" spans="1:15">
      <c r="A1021" s="190">
        <v>1020</v>
      </c>
      <c r="B1021" s="190" t="s">
        <v>5158</v>
      </c>
      <c r="C1021" s="190" t="s">
        <v>5159</v>
      </c>
      <c r="D1021" s="190" t="s">
        <v>2103</v>
      </c>
      <c r="E1021" s="190" t="s">
        <v>64</v>
      </c>
      <c r="F1021" s="190" t="s">
        <v>5160</v>
      </c>
      <c r="G1021" s="190">
        <f t="shared" si="47"/>
        <v>24</v>
      </c>
      <c r="H1021" s="190" t="str">
        <f t="shared" si="46"/>
        <v>21 - 30 Tahun</v>
      </c>
      <c r="I1021" s="190" t="s">
        <v>3341</v>
      </c>
      <c r="J1021" s="190" t="s">
        <v>3342</v>
      </c>
      <c r="K1021" s="190" t="s">
        <v>3343</v>
      </c>
      <c r="L1021" s="190" t="s">
        <v>80</v>
      </c>
      <c r="M1021" s="190" t="s">
        <v>5138</v>
      </c>
      <c r="N1021" s="190" t="str">
        <f t="shared" si="48"/>
        <v>1997</v>
      </c>
      <c r="O1021" s="248" t="s">
        <v>25470</v>
      </c>
    </row>
    <row r="1022" spans="1:15">
      <c r="A1022" s="190">
        <v>1021</v>
      </c>
      <c r="B1022" s="190" t="s">
        <v>5161</v>
      </c>
      <c r="C1022" s="190" t="s">
        <v>5162</v>
      </c>
      <c r="D1022" s="190" t="s">
        <v>2177</v>
      </c>
      <c r="E1022" s="190" t="s">
        <v>24</v>
      </c>
      <c r="F1022" s="190" t="s">
        <v>5164</v>
      </c>
      <c r="G1022" s="190">
        <f t="shared" si="47"/>
        <v>23</v>
      </c>
      <c r="H1022" s="190" t="str">
        <f t="shared" si="46"/>
        <v>21 - 30 Tahun</v>
      </c>
      <c r="I1022" s="190" t="s">
        <v>3341</v>
      </c>
      <c r="J1022" s="190" t="s">
        <v>3342</v>
      </c>
      <c r="K1022" s="190" t="s">
        <v>3343</v>
      </c>
      <c r="L1022" s="190" t="s">
        <v>80</v>
      </c>
      <c r="M1022" s="190" t="s">
        <v>5163</v>
      </c>
      <c r="N1022" s="190" t="str">
        <f t="shared" si="48"/>
        <v>1998</v>
      </c>
      <c r="O1022" s="248" t="s">
        <v>25471</v>
      </c>
    </row>
    <row r="1023" spans="1:15">
      <c r="A1023" s="190">
        <v>1022</v>
      </c>
      <c r="B1023" s="190" t="s">
        <v>5165</v>
      </c>
      <c r="C1023" s="190" t="s">
        <v>5166</v>
      </c>
      <c r="D1023" s="190" t="s">
        <v>2177</v>
      </c>
      <c r="E1023" s="190" t="s">
        <v>24</v>
      </c>
      <c r="F1023" s="190" t="s">
        <v>5168</v>
      </c>
      <c r="G1023" s="190">
        <f t="shared" si="47"/>
        <v>23</v>
      </c>
      <c r="H1023" s="190" t="str">
        <f t="shared" si="46"/>
        <v>21 - 30 Tahun</v>
      </c>
      <c r="I1023" s="190" t="s">
        <v>3341</v>
      </c>
      <c r="J1023" s="190" t="s">
        <v>3342</v>
      </c>
      <c r="K1023" s="190" t="s">
        <v>3343</v>
      </c>
      <c r="L1023" s="190" t="s">
        <v>80</v>
      </c>
      <c r="M1023" s="190" t="s">
        <v>5167</v>
      </c>
      <c r="N1023" s="190" t="str">
        <f t="shared" si="48"/>
        <v>1998</v>
      </c>
      <c r="O1023" s="248" t="s">
        <v>25472</v>
      </c>
    </row>
    <row r="1024" spans="1:15">
      <c r="A1024" s="190">
        <v>1023</v>
      </c>
      <c r="B1024" s="190" t="s">
        <v>5169</v>
      </c>
      <c r="C1024" s="190" t="s">
        <v>5170</v>
      </c>
      <c r="D1024" s="190" t="s">
        <v>2177</v>
      </c>
      <c r="E1024" s="190" t="s">
        <v>24</v>
      </c>
      <c r="F1024" s="190" t="s">
        <v>5171</v>
      </c>
      <c r="G1024" s="190">
        <f t="shared" si="47"/>
        <v>23</v>
      </c>
      <c r="H1024" s="190" t="str">
        <f t="shared" si="46"/>
        <v>21 - 30 Tahun</v>
      </c>
      <c r="I1024" s="190" t="s">
        <v>3341</v>
      </c>
      <c r="J1024" s="190" t="s">
        <v>3342</v>
      </c>
      <c r="K1024" s="190" t="s">
        <v>3343</v>
      </c>
      <c r="L1024" s="190" t="s">
        <v>80</v>
      </c>
      <c r="M1024" s="190" t="s">
        <v>5163</v>
      </c>
      <c r="N1024" s="190" t="str">
        <f t="shared" si="48"/>
        <v>1998</v>
      </c>
      <c r="O1024" s="248" t="s">
        <v>25473</v>
      </c>
    </row>
    <row r="1025" spans="1:15">
      <c r="A1025" s="190">
        <v>1024</v>
      </c>
      <c r="B1025" s="190" t="s">
        <v>5172</v>
      </c>
      <c r="C1025" s="190" t="s">
        <v>5173</v>
      </c>
      <c r="D1025" s="190" t="s">
        <v>2177</v>
      </c>
      <c r="E1025" s="190" t="s">
        <v>24</v>
      </c>
      <c r="F1025" s="190" t="s">
        <v>5174</v>
      </c>
      <c r="G1025" s="190">
        <f t="shared" si="47"/>
        <v>23</v>
      </c>
      <c r="H1025" s="190" t="str">
        <f t="shared" si="46"/>
        <v>21 - 30 Tahun</v>
      </c>
      <c r="I1025" s="190" t="s">
        <v>3341</v>
      </c>
      <c r="J1025" s="190" t="s">
        <v>3342</v>
      </c>
      <c r="K1025" s="190" t="s">
        <v>3343</v>
      </c>
      <c r="L1025" s="190" t="s">
        <v>80</v>
      </c>
      <c r="M1025" s="190" t="s">
        <v>5163</v>
      </c>
      <c r="N1025" s="190" t="str">
        <f t="shared" si="48"/>
        <v>1998</v>
      </c>
      <c r="O1025" s="248" t="s">
        <v>25474</v>
      </c>
    </row>
    <row r="1026" spans="1:15">
      <c r="A1026" s="190">
        <v>1025</v>
      </c>
      <c r="B1026" s="190" t="s">
        <v>5175</v>
      </c>
      <c r="C1026" s="190" t="s">
        <v>5176</v>
      </c>
      <c r="D1026" s="190" t="s">
        <v>2177</v>
      </c>
      <c r="E1026" s="190" t="s">
        <v>24</v>
      </c>
      <c r="F1026" s="190" t="s">
        <v>5177</v>
      </c>
      <c r="G1026" s="190">
        <f t="shared" si="47"/>
        <v>23</v>
      </c>
      <c r="H1026" s="190" t="str">
        <f t="shared" ref="H1026:H1089" si="49">IF(G1026&lt;=10,"0 - 10 Tahun",IF(AND(G1026&gt;10,G1026&lt;=20),"11 - 20 Tahun",IF(AND(G1026&gt;20,G1026&lt;=30),"21 - 30 Tahun",IF(AND(G1026&gt;30),"'&gt;30 Tahun",))))</f>
        <v>21 - 30 Tahun</v>
      </c>
      <c r="I1026" s="190" t="s">
        <v>3341</v>
      </c>
      <c r="J1026" s="190" t="s">
        <v>3342</v>
      </c>
      <c r="K1026" s="190" t="s">
        <v>3343</v>
      </c>
      <c r="L1026" s="190" t="s">
        <v>80</v>
      </c>
      <c r="M1026" s="190" t="s">
        <v>5163</v>
      </c>
      <c r="N1026" s="190" t="str">
        <f t="shared" si="48"/>
        <v>1998</v>
      </c>
      <c r="O1026" s="248" t="s">
        <v>25475</v>
      </c>
    </row>
    <row r="1027" spans="1:15">
      <c r="A1027" s="190">
        <v>1026</v>
      </c>
      <c r="B1027" s="190" t="s">
        <v>5178</v>
      </c>
      <c r="C1027" s="190" t="s">
        <v>5179</v>
      </c>
      <c r="D1027" s="190" t="s">
        <v>2177</v>
      </c>
      <c r="E1027" s="190" t="s">
        <v>24</v>
      </c>
      <c r="F1027" s="190" t="s">
        <v>5180</v>
      </c>
      <c r="G1027" s="190">
        <f t="shared" ref="G1027:G1090" si="50">2021-N1027</f>
        <v>23</v>
      </c>
      <c r="H1027" s="190" t="str">
        <f t="shared" si="49"/>
        <v>21 - 30 Tahun</v>
      </c>
      <c r="I1027" s="190" t="s">
        <v>3341</v>
      </c>
      <c r="J1027" s="190" t="s">
        <v>3342</v>
      </c>
      <c r="K1027" s="190" t="s">
        <v>3343</v>
      </c>
      <c r="L1027" s="190" t="s">
        <v>80</v>
      </c>
      <c r="M1027" s="190" t="s">
        <v>5163</v>
      </c>
      <c r="N1027" s="190" t="str">
        <f t="shared" si="48"/>
        <v>1998</v>
      </c>
      <c r="O1027" s="248" t="s">
        <v>25476</v>
      </c>
    </row>
    <row r="1028" spans="1:15">
      <c r="A1028" s="190">
        <v>1027</v>
      </c>
      <c r="B1028" s="190" t="s">
        <v>5181</v>
      </c>
      <c r="C1028" s="190" t="s">
        <v>5182</v>
      </c>
      <c r="D1028" s="190" t="s">
        <v>2103</v>
      </c>
      <c r="E1028" s="190" t="s">
        <v>64</v>
      </c>
      <c r="F1028" s="190" t="s">
        <v>5183</v>
      </c>
      <c r="G1028" s="190">
        <f t="shared" si="50"/>
        <v>23</v>
      </c>
      <c r="H1028" s="190" t="str">
        <f t="shared" si="49"/>
        <v>21 - 30 Tahun</v>
      </c>
      <c r="I1028" s="190" t="s">
        <v>3341</v>
      </c>
      <c r="J1028" s="190" t="s">
        <v>3342</v>
      </c>
      <c r="K1028" s="190" t="s">
        <v>3343</v>
      </c>
      <c r="L1028" s="190" t="s">
        <v>80</v>
      </c>
      <c r="M1028" s="190" t="s">
        <v>5163</v>
      </c>
      <c r="N1028" s="190" t="str">
        <f t="shared" si="48"/>
        <v>1998</v>
      </c>
      <c r="O1028" s="248" t="s">
        <v>25477</v>
      </c>
    </row>
    <row r="1029" spans="1:15">
      <c r="A1029" s="190">
        <v>1028</v>
      </c>
      <c r="B1029" s="190" t="s">
        <v>5184</v>
      </c>
      <c r="C1029" s="190" t="s">
        <v>5185</v>
      </c>
      <c r="D1029" s="190" t="s">
        <v>2177</v>
      </c>
      <c r="E1029" s="190" t="s">
        <v>24</v>
      </c>
      <c r="F1029" s="190" t="s">
        <v>5186</v>
      </c>
      <c r="G1029" s="190">
        <f t="shared" si="50"/>
        <v>23</v>
      </c>
      <c r="H1029" s="190" t="str">
        <f t="shared" si="49"/>
        <v>21 - 30 Tahun</v>
      </c>
      <c r="I1029" s="190" t="s">
        <v>3341</v>
      </c>
      <c r="J1029" s="190" t="s">
        <v>3342</v>
      </c>
      <c r="K1029" s="190" t="s">
        <v>3343</v>
      </c>
      <c r="L1029" s="190" t="s">
        <v>80</v>
      </c>
      <c r="M1029" s="190" t="s">
        <v>5163</v>
      </c>
      <c r="N1029" s="190" t="str">
        <f t="shared" si="48"/>
        <v>1998</v>
      </c>
      <c r="O1029" s="248" t="s">
        <v>25478</v>
      </c>
    </row>
    <row r="1030" spans="1:15">
      <c r="A1030" s="190">
        <v>1029</v>
      </c>
      <c r="B1030" s="190" t="s">
        <v>5187</v>
      </c>
      <c r="C1030" s="190" t="s">
        <v>5188</v>
      </c>
      <c r="D1030" s="190" t="s">
        <v>2177</v>
      </c>
      <c r="E1030" s="190" t="s">
        <v>24</v>
      </c>
      <c r="F1030" s="190" t="s">
        <v>5189</v>
      </c>
      <c r="G1030" s="190">
        <f t="shared" si="50"/>
        <v>23</v>
      </c>
      <c r="H1030" s="190" t="str">
        <f t="shared" si="49"/>
        <v>21 - 30 Tahun</v>
      </c>
      <c r="I1030" s="190" t="s">
        <v>3341</v>
      </c>
      <c r="J1030" s="190" t="s">
        <v>3342</v>
      </c>
      <c r="K1030" s="190" t="s">
        <v>3343</v>
      </c>
      <c r="L1030" s="190" t="s">
        <v>80</v>
      </c>
      <c r="M1030" s="190" t="s">
        <v>5163</v>
      </c>
      <c r="N1030" s="190" t="str">
        <f t="shared" si="48"/>
        <v>1998</v>
      </c>
      <c r="O1030" s="248" t="s">
        <v>25479</v>
      </c>
    </row>
    <row r="1031" spans="1:15">
      <c r="A1031" s="190">
        <v>1030</v>
      </c>
      <c r="B1031" s="190" t="s">
        <v>5190</v>
      </c>
      <c r="C1031" s="190" t="s">
        <v>5191</v>
      </c>
      <c r="D1031" s="190" t="s">
        <v>2177</v>
      </c>
      <c r="E1031" s="190" t="s">
        <v>24</v>
      </c>
      <c r="F1031" s="190" t="s">
        <v>5192</v>
      </c>
      <c r="G1031" s="190">
        <f t="shared" si="50"/>
        <v>23</v>
      </c>
      <c r="H1031" s="190" t="str">
        <f t="shared" si="49"/>
        <v>21 - 30 Tahun</v>
      </c>
      <c r="I1031" s="190" t="s">
        <v>3341</v>
      </c>
      <c r="J1031" s="190" t="s">
        <v>3342</v>
      </c>
      <c r="K1031" s="190" t="s">
        <v>3343</v>
      </c>
      <c r="L1031" s="190" t="s">
        <v>80</v>
      </c>
      <c r="M1031" s="190" t="s">
        <v>5163</v>
      </c>
      <c r="N1031" s="190" t="str">
        <f t="shared" si="48"/>
        <v>1998</v>
      </c>
      <c r="O1031" s="248" t="s">
        <v>25480</v>
      </c>
    </row>
    <row r="1032" spans="1:15">
      <c r="A1032" s="190">
        <v>1031</v>
      </c>
      <c r="B1032" s="190" t="s">
        <v>5196</v>
      </c>
      <c r="C1032" s="190" t="s">
        <v>5197</v>
      </c>
      <c r="D1032" s="190" t="s">
        <v>2113</v>
      </c>
      <c r="E1032" s="190" t="s">
        <v>62</v>
      </c>
      <c r="F1032" s="190" t="s">
        <v>5198</v>
      </c>
      <c r="G1032" s="190">
        <f t="shared" si="50"/>
        <v>37</v>
      </c>
      <c r="H1032" s="190" t="str">
        <f t="shared" si="49"/>
        <v>'&gt;30 Tahun</v>
      </c>
      <c r="I1032" s="190" t="s">
        <v>5193</v>
      </c>
      <c r="J1032" s="190" t="s">
        <v>89</v>
      </c>
      <c r="K1032" s="190" t="s">
        <v>5194</v>
      </c>
      <c r="L1032" s="190" t="s">
        <v>89</v>
      </c>
      <c r="M1032" s="190" t="s">
        <v>5195</v>
      </c>
      <c r="N1032" s="190" t="str">
        <f t="shared" si="48"/>
        <v>1984</v>
      </c>
      <c r="O1032" s="248" t="s">
        <v>25481</v>
      </c>
    </row>
    <row r="1033" spans="1:15">
      <c r="A1033" s="190">
        <v>1032</v>
      </c>
      <c r="B1033" s="190" t="s">
        <v>5202</v>
      </c>
      <c r="C1033" s="190" t="s">
        <v>5203</v>
      </c>
      <c r="D1033" s="190" t="s">
        <v>1841</v>
      </c>
      <c r="E1033" s="190" t="s">
        <v>30</v>
      </c>
      <c r="F1033" s="190" t="s">
        <v>5205</v>
      </c>
      <c r="G1033" s="190">
        <f t="shared" si="50"/>
        <v>55</v>
      </c>
      <c r="H1033" s="190" t="str">
        <f t="shared" si="49"/>
        <v>'&gt;30 Tahun</v>
      </c>
      <c r="I1033" s="190" t="s">
        <v>5200</v>
      </c>
      <c r="J1033" s="190" t="s">
        <v>91</v>
      </c>
      <c r="K1033" s="190" t="s">
        <v>5201</v>
      </c>
      <c r="L1033" s="190" t="s">
        <v>91</v>
      </c>
      <c r="M1033" s="190" t="s">
        <v>5204</v>
      </c>
      <c r="N1033" s="190" t="str">
        <f t="shared" si="48"/>
        <v>1966</v>
      </c>
      <c r="O1033" s="248" t="s">
        <v>25482</v>
      </c>
    </row>
    <row r="1034" spans="1:15">
      <c r="A1034" s="190">
        <v>1033</v>
      </c>
      <c r="B1034" s="190" t="s">
        <v>5206</v>
      </c>
      <c r="C1034" s="190" t="s">
        <v>5207</v>
      </c>
      <c r="D1034" s="190" t="s">
        <v>1841</v>
      </c>
      <c r="E1034" s="190" t="s">
        <v>30</v>
      </c>
      <c r="F1034" s="190" t="s">
        <v>5208</v>
      </c>
      <c r="G1034" s="190">
        <f t="shared" si="50"/>
        <v>43</v>
      </c>
      <c r="H1034" s="190" t="str">
        <f t="shared" si="49"/>
        <v>'&gt;30 Tahun</v>
      </c>
      <c r="I1034" s="190" t="s">
        <v>5200</v>
      </c>
      <c r="J1034" s="190" t="s">
        <v>91</v>
      </c>
      <c r="K1034" s="190" t="s">
        <v>5201</v>
      </c>
      <c r="L1034" s="190" t="s">
        <v>91</v>
      </c>
      <c r="M1034" s="190" t="s">
        <v>2114</v>
      </c>
      <c r="N1034" s="190" t="str">
        <f t="shared" si="48"/>
        <v>1978</v>
      </c>
      <c r="O1034" s="248" t="s">
        <v>25483</v>
      </c>
    </row>
    <row r="1035" spans="1:15">
      <c r="A1035" s="190">
        <v>1034</v>
      </c>
      <c r="B1035" s="190" t="s">
        <v>5209</v>
      </c>
      <c r="C1035" s="190" t="s">
        <v>5210</v>
      </c>
      <c r="D1035" s="190" t="s">
        <v>2115</v>
      </c>
      <c r="E1035" s="190" t="s">
        <v>32</v>
      </c>
      <c r="F1035" s="190" t="s">
        <v>5211</v>
      </c>
      <c r="G1035" s="190">
        <f t="shared" si="50"/>
        <v>43</v>
      </c>
      <c r="H1035" s="190" t="str">
        <f t="shared" si="49"/>
        <v>'&gt;30 Tahun</v>
      </c>
      <c r="I1035" s="190" t="s">
        <v>5200</v>
      </c>
      <c r="J1035" s="190" t="s">
        <v>91</v>
      </c>
      <c r="K1035" s="190" t="s">
        <v>5201</v>
      </c>
      <c r="L1035" s="190" t="s">
        <v>91</v>
      </c>
      <c r="M1035" s="190" t="s">
        <v>2114</v>
      </c>
      <c r="N1035" s="190" t="str">
        <f t="shared" ref="N1035:N1098" si="51">RIGHT(M1035,4)</f>
        <v>1978</v>
      </c>
      <c r="O1035" s="248" t="s">
        <v>25484</v>
      </c>
    </row>
    <row r="1036" spans="1:15">
      <c r="A1036" s="190">
        <v>1035</v>
      </c>
      <c r="B1036" s="190" t="s">
        <v>5212</v>
      </c>
      <c r="C1036" s="190" t="s">
        <v>5213</v>
      </c>
      <c r="D1036" s="190" t="s">
        <v>2115</v>
      </c>
      <c r="E1036" s="190" t="s">
        <v>32</v>
      </c>
      <c r="F1036" s="190" t="s">
        <v>5214</v>
      </c>
      <c r="G1036" s="190">
        <f t="shared" si="50"/>
        <v>43</v>
      </c>
      <c r="H1036" s="190" t="str">
        <f t="shared" si="49"/>
        <v>'&gt;30 Tahun</v>
      </c>
      <c r="I1036" s="190" t="s">
        <v>5200</v>
      </c>
      <c r="J1036" s="190" t="s">
        <v>91</v>
      </c>
      <c r="K1036" s="190" t="s">
        <v>5201</v>
      </c>
      <c r="L1036" s="190" t="s">
        <v>91</v>
      </c>
      <c r="M1036" s="190" t="s">
        <v>2114</v>
      </c>
      <c r="N1036" s="190" t="str">
        <f t="shared" si="51"/>
        <v>1978</v>
      </c>
      <c r="O1036" s="248" t="s">
        <v>25485</v>
      </c>
    </row>
    <row r="1037" spans="1:15">
      <c r="A1037" s="190">
        <v>1036</v>
      </c>
      <c r="B1037" s="190" t="s">
        <v>5215</v>
      </c>
      <c r="C1037" s="190" t="s">
        <v>5216</v>
      </c>
      <c r="D1037" s="190" t="s">
        <v>2177</v>
      </c>
      <c r="E1037" s="190" t="s">
        <v>24</v>
      </c>
      <c r="F1037" s="190" t="s">
        <v>5218</v>
      </c>
      <c r="G1037" s="190">
        <f t="shared" si="50"/>
        <v>16</v>
      </c>
      <c r="H1037" s="190" t="str">
        <f t="shared" si="49"/>
        <v>11 - 20 Tahun</v>
      </c>
      <c r="I1037" s="190" t="s">
        <v>5200</v>
      </c>
      <c r="J1037" s="190" t="s">
        <v>92</v>
      </c>
      <c r="K1037" s="190" t="s">
        <v>5219</v>
      </c>
      <c r="L1037" s="190" t="s">
        <v>92</v>
      </c>
      <c r="M1037" s="190" t="s">
        <v>5217</v>
      </c>
      <c r="N1037" s="190" t="str">
        <f t="shared" si="51"/>
        <v>2005</v>
      </c>
      <c r="O1037" s="248" t="s">
        <v>25486</v>
      </c>
    </row>
    <row r="1038" spans="1:15">
      <c r="A1038" s="190">
        <v>1037</v>
      </c>
      <c r="B1038" s="190" t="s">
        <v>5220</v>
      </c>
      <c r="C1038" s="190" t="s">
        <v>5221</v>
      </c>
      <c r="D1038" s="190" t="s">
        <v>2103</v>
      </c>
      <c r="E1038" s="190" t="s">
        <v>64</v>
      </c>
      <c r="F1038" s="190" t="s">
        <v>5222</v>
      </c>
      <c r="G1038" s="190">
        <f t="shared" si="50"/>
        <v>15</v>
      </c>
      <c r="H1038" s="190" t="str">
        <f t="shared" si="49"/>
        <v>11 - 20 Tahun</v>
      </c>
      <c r="I1038" s="190" t="s">
        <v>5200</v>
      </c>
      <c r="J1038" s="190" t="s">
        <v>92</v>
      </c>
      <c r="K1038" s="190" t="s">
        <v>5219</v>
      </c>
      <c r="L1038" s="190" t="s">
        <v>92</v>
      </c>
      <c r="M1038" s="190" t="s">
        <v>3434</v>
      </c>
      <c r="N1038" s="190" t="str">
        <f t="shared" si="51"/>
        <v>2006</v>
      </c>
      <c r="O1038" s="248" t="s">
        <v>25487</v>
      </c>
    </row>
    <row r="1039" spans="1:15">
      <c r="A1039" s="190">
        <v>1038</v>
      </c>
      <c r="B1039" s="190" t="s">
        <v>5223</v>
      </c>
      <c r="C1039" s="190" t="s">
        <v>5224</v>
      </c>
      <c r="D1039" s="190" t="s">
        <v>2102</v>
      </c>
      <c r="E1039" s="190" t="s">
        <v>31</v>
      </c>
      <c r="F1039" s="190" t="s">
        <v>5225</v>
      </c>
      <c r="G1039" s="190">
        <f t="shared" si="50"/>
        <v>15</v>
      </c>
      <c r="H1039" s="190" t="str">
        <f t="shared" si="49"/>
        <v>11 - 20 Tahun</v>
      </c>
      <c r="I1039" s="190" t="s">
        <v>5200</v>
      </c>
      <c r="J1039" s="190" t="s">
        <v>92</v>
      </c>
      <c r="K1039" s="190" t="s">
        <v>5219</v>
      </c>
      <c r="L1039" s="190" t="s">
        <v>92</v>
      </c>
      <c r="M1039" s="190" t="s">
        <v>3434</v>
      </c>
      <c r="N1039" s="190" t="str">
        <f t="shared" si="51"/>
        <v>2006</v>
      </c>
      <c r="O1039" s="248" t="s">
        <v>25488</v>
      </c>
    </row>
    <row r="1040" spans="1:15">
      <c r="A1040" s="190">
        <v>1039</v>
      </c>
      <c r="B1040" s="190" t="s">
        <v>5226</v>
      </c>
      <c r="C1040" s="190" t="s">
        <v>5227</v>
      </c>
      <c r="D1040" s="190" t="s">
        <v>1832</v>
      </c>
      <c r="E1040" s="190" t="s">
        <v>60</v>
      </c>
      <c r="F1040" s="190" t="s">
        <v>5228</v>
      </c>
      <c r="G1040" s="190">
        <f t="shared" si="50"/>
        <v>14</v>
      </c>
      <c r="H1040" s="190" t="str">
        <f t="shared" si="49"/>
        <v>11 - 20 Tahun</v>
      </c>
      <c r="I1040" s="190" t="s">
        <v>5200</v>
      </c>
      <c r="J1040" s="190" t="s">
        <v>92</v>
      </c>
      <c r="K1040" s="190" t="s">
        <v>5219</v>
      </c>
      <c r="L1040" s="190" t="s">
        <v>92</v>
      </c>
      <c r="M1040" s="190" t="s">
        <v>3510</v>
      </c>
      <c r="N1040" s="190" t="str">
        <f t="shared" si="51"/>
        <v>2007</v>
      </c>
      <c r="O1040" s="248" t="s">
        <v>25489</v>
      </c>
    </row>
    <row r="1041" spans="1:15">
      <c r="A1041" s="190">
        <v>1040</v>
      </c>
      <c r="B1041" s="190" t="s">
        <v>5229</v>
      </c>
      <c r="C1041" s="190" t="s">
        <v>5230</v>
      </c>
      <c r="D1041" s="190" t="s">
        <v>1832</v>
      </c>
      <c r="E1041" s="190" t="s">
        <v>60</v>
      </c>
      <c r="F1041" s="190" t="s">
        <v>5231</v>
      </c>
      <c r="G1041" s="190">
        <f t="shared" si="50"/>
        <v>14</v>
      </c>
      <c r="H1041" s="190" t="str">
        <f t="shared" si="49"/>
        <v>11 - 20 Tahun</v>
      </c>
      <c r="I1041" s="190" t="s">
        <v>5200</v>
      </c>
      <c r="J1041" s="190" t="s">
        <v>92</v>
      </c>
      <c r="K1041" s="190" t="s">
        <v>5219</v>
      </c>
      <c r="L1041" s="190" t="s">
        <v>92</v>
      </c>
      <c r="M1041" s="190" t="s">
        <v>1848</v>
      </c>
      <c r="N1041" s="190" t="str">
        <f t="shared" si="51"/>
        <v>2007</v>
      </c>
      <c r="O1041" s="248" t="s">
        <v>25490</v>
      </c>
    </row>
    <row r="1042" spans="1:15">
      <c r="A1042" s="190">
        <v>1041</v>
      </c>
      <c r="B1042" s="190" t="s">
        <v>5232</v>
      </c>
      <c r="C1042" s="190" t="s">
        <v>5233</v>
      </c>
      <c r="D1042" s="190" t="s">
        <v>2226</v>
      </c>
      <c r="E1042" s="190" t="s">
        <v>67</v>
      </c>
      <c r="F1042" s="190" t="s">
        <v>5235</v>
      </c>
      <c r="G1042" s="190">
        <f t="shared" si="50"/>
        <v>14</v>
      </c>
      <c r="H1042" s="190" t="str">
        <f t="shared" si="49"/>
        <v>11 - 20 Tahun</v>
      </c>
      <c r="I1042" s="190" t="s">
        <v>5200</v>
      </c>
      <c r="J1042" s="190" t="s">
        <v>92</v>
      </c>
      <c r="K1042" s="190" t="s">
        <v>5219</v>
      </c>
      <c r="L1042" s="190" t="s">
        <v>92</v>
      </c>
      <c r="M1042" s="190" t="s">
        <v>3576</v>
      </c>
      <c r="N1042" s="190" t="str">
        <f t="shared" si="51"/>
        <v>2007</v>
      </c>
      <c r="O1042" s="248" t="s">
        <v>25491</v>
      </c>
    </row>
    <row r="1043" spans="1:15">
      <c r="A1043" s="190">
        <v>1042</v>
      </c>
      <c r="B1043" s="190" t="s">
        <v>5236</v>
      </c>
      <c r="C1043" s="190" t="s">
        <v>5237</v>
      </c>
      <c r="D1043" s="190" t="s">
        <v>2115</v>
      </c>
      <c r="E1043" s="190" t="s">
        <v>32</v>
      </c>
      <c r="F1043" s="190" t="s">
        <v>5238</v>
      </c>
      <c r="G1043" s="190">
        <f t="shared" si="50"/>
        <v>13</v>
      </c>
      <c r="H1043" s="190" t="str">
        <f t="shared" si="49"/>
        <v>11 - 20 Tahun</v>
      </c>
      <c r="I1043" s="190" t="s">
        <v>5200</v>
      </c>
      <c r="J1043" s="190" t="s">
        <v>92</v>
      </c>
      <c r="K1043" s="190" t="s">
        <v>5219</v>
      </c>
      <c r="L1043" s="190" t="s">
        <v>92</v>
      </c>
      <c r="M1043" s="190" t="s">
        <v>3595</v>
      </c>
      <c r="N1043" s="190" t="str">
        <f t="shared" si="51"/>
        <v>2008</v>
      </c>
      <c r="O1043" s="248" t="s">
        <v>25492</v>
      </c>
    </row>
    <row r="1044" spans="1:15">
      <c r="A1044" s="190">
        <v>1043</v>
      </c>
      <c r="B1044" s="190" t="s">
        <v>5239</v>
      </c>
      <c r="C1044" s="190" t="s">
        <v>5240</v>
      </c>
      <c r="D1044" s="190" t="s">
        <v>2177</v>
      </c>
      <c r="E1044" s="190" t="s">
        <v>24</v>
      </c>
      <c r="F1044" s="190" t="s">
        <v>5242</v>
      </c>
      <c r="G1044" s="190">
        <f t="shared" si="50"/>
        <v>13</v>
      </c>
      <c r="H1044" s="190" t="str">
        <f t="shared" si="49"/>
        <v>11 - 20 Tahun</v>
      </c>
      <c r="I1044" s="190" t="s">
        <v>5200</v>
      </c>
      <c r="J1044" s="190" t="s">
        <v>92</v>
      </c>
      <c r="K1044" s="190" t="s">
        <v>5219</v>
      </c>
      <c r="L1044" s="190" t="s">
        <v>92</v>
      </c>
      <c r="M1044" s="190" t="s">
        <v>5241</v>
      </c>
      <c r="N1044" s="190" t="str">
        <f t="shared" si="51"/>
        <v>2008</v>
      </c>
      <c r="O1044" s="248" t="s">
        <v>25493</v>
      </c>
    </row>
    <row r="1045" spans="1:15">
      <c r="A1045" s="190">
        <v>1044</v>
      </c>
      <c r="B1045" s="190" t="s">
        <v>5243</v>
      </c>
      <c r="C1045" s="190" t="s">
        <v>5244</v>
      </c>
      <c r="D1045" s="190" t="s">
        <v>2113</v>
      </c>
      <c r="E1045" s="190" t="s">
        <v>63</v>
      </c>
      <c r="F1045" s="190" t="s">
        <v>5245</v>
      </c>
      <c r="G1045" s="190">
        <f t="shared" si="50"/>
        <v>13</v>
      </c>
      <c r="H1045" s="190" t="str">
        <f t="shared" si="49"/>
        <v>11 - 20 Tahun</v>
      </c>
      <c r="I1045" s="190" t="s">
        <v>5200</v>
      </c>
      <c r="J1045" s="190" t="s">
        <v>92</v>
      </c>
      <c r="K1045" s="190" t="s">
        <v>5219</v>
      </c>
      <c r="L1045" s="190" t="s">
        <v>92</v>
      </c>
      <c r="M1045" s="190" t="s">
        <v>5241</v>
      </c>
      <c r="N1045" s="190" t="str">
        <f t="shared" si="51"/>
        <v>2008</v>
      </c>
      <c r="O1045" s="248" t="s">
        <v>25494</v>
      </c>
    </row>
    <row r="1046" spans="1:15">
      <c r="A1046" s="190">
        <v>1045</v>
      </c>
      <c r="B1046" s="190" t="s">
        <v>5246</v>
      </c>
      <c r="C1046" s="190" t="s">
        <v>5247</v>
      </c>
      <c r="D1046" s="190" t="s">
        <v>2113</v>
      </c>
      <c r="E1046" s="190" t="s">
        <v>62</v>
      </c>
      <c r="F1046" s="190" t="s">
        <v>5248</v>
      </c>
      <c r="G1046" s="190">
        <f t="shared" si="50"/>
        <v>13</v>
      </c>
      <c r="H1046" s="190" t="str">
        <f t="shared" si="49"/>
        <v>11 - 20 Tahun</v>
      </c>
      <c r="I1046" s="190" t="s">
        <v>5200</v>
      </c>
      <c r="J1046" s="190" t="s">
        <v>92</v>
      </c>
      <c r="K1046" s="190" t="s">
        <v>5219</v>
      </c>
      <c r="L1046" s="190" t="s">
        <v>92</v>
      </c>
      <c r="M1046" s="190" t="s">
        <v>3614</v>
      </c>
      <c r="N1046" s="190" t="str">
        <f t="shared" si="51"/>
        <v>2008</v>
      </c>
      <c r="O1046" s="248" t="s">
        <v>25495</v>
      </c>
    </row>
    <row r="1047" spans="1:15">
      <c r="A1047" s="190">
        <v>1046</v>
      </c>
      <c r="B1047" s="190" t="s">
        <v>5249</v>
      </c>
      <c r="C1047" s="190" t="s">
        <v>5250</v>
      </c>
      <c r="D1047" s="190" t="s">
        <v>3668</v>
      </c>
      <c r="E1047" s="190" t="s">
        <v>33</v>
      </c>
      <c r="F1047" s="190" t="s">
        <v>5251</v>
      </c>
      <c r="G1047" s="190">
        <f t="shared" si="50"/>
        <v>13</v>
      </c>
      <c r="H1047" s="190" t="str">
        <f t="shared" si="49"/>
        <v>11 - 20 Tahun</v>
      </c>
      <c r="I1047" s="190" t="s">
        <v>5200</v>
      </c>
      <c r="J1047" s="190" t="s">
        <v>92</v>
      </c>
      <c r="K1047" s="190" t="s">
        <v>5219</v>
      </c>
      <c r="L1047" s="190" t="s">
        <v>92</v>
      </c>
      <c r="M1047" s="190" t="s">
        <v>3614</v>
      </c>
      <c r="N1047" s="190" t="str">
        <f t="shared" si="51"/>
        <v>2008</v>
      </c>
      <c r="O1047" s="248" t="s">
        <v>25496</v>
      </c>
    </row>
    <row r="1048" spans="1:15">
      <c r="A1048" s="190">
        <v>1047</v>
      </c>
      <c r="B1048" s="190" t="s">
        <v>5252</v>
      </c>
      <c r="C1048" s="190" t="s">
        <v>5253</v>
      </c>
      <c r="D1048" s="190" t="s">
        <v>3668</v>
      </c>
      <c r="E1048" s="190" t="s">
        <v>33</v>
      </c>
      <c r="F1048" s="190" t="s">
        <v>5254</v>
      </c>
      <c r="G1048" s="190">
        <f t="shared" si="50"/>
        <v>13</v>
      </c>
      <c r="H1048" s="190" t="str">
        <f t="shared" si="49"/>
        <v>11 - 20 Tahun</v>
      </c>
      <c r="I1048" s="190" t="s">
        <v>5200</v>
      </c>
      <c r="J1048" s="190" t="s">
        <v>92</v>
      </c>
      <c r="K1048" s="190" t="s">
        <v>5219</v>
      </c>
      <c r="L1048" s="190" t="s">
        <v>92</v>
      </c>
      <c r="M1048" s="190" t="s">
        <v>3670</v>
      </c>
      <c r="N1048" s="190" t="str">
        <f t="shared" si="51"/>
        <v>2008</v>
      </c>
      <c r="O1048" s="248" t="s">
        <v>25497</v>
      </c>
    </row>
    <row r="1049" spans="1:15">
      <c r="A1049" s="190">
        <v>1048</v>
      </c>
      <c r="B1049" s="190" t="s">
        <v>5255</v>
      </c>
      <c r="C1049" s="190" t="s">
        <v>5256</v>
      </c>
      <c r="D1049" s="190" t="s">
        <v>1832</v>
      </c>
      <c r="E1049" s="190" t="s">
        <v>60</v>
      </c>
      <c r="F1049" s="190" t="s">
        <v>5257</v>
      </c>
      <c r="G1049" s="190">
        <f t="shared" si="50"/>
        <v>12</v>
      </c>
      <c r="H1049" s="190" t="str">
        <f t="shared" si="49"/>
        <v>11 - 20 Tahun</v>
      </c>
      <c r="I1049" s="190" t="s">
        <v>5200</v>
      </c>
      <c r="J1049" s="190" t="s">
        <v>92</v>
      </c>
      <c r="K1049" s="190" t="s">
        <v>5219</v>
      </c>
      <c r="L1049" s="190" t="s">
        <v>92</v>
      </c>
      <c r="M1049" s="190" t="s">
        <v>3729</v>
      </c>
      <c r="N1049" s="190" t="str">
        <f t="shared" si="51"/>
        <v>2009</v>
      </c>
      <c r="O1049" s="248" t="s">
        <v>25498</v>
      </c>
    </row>
    <row r="1050" spans="1:15">
      <c r="A1050" s="190">
        <v>1049</v>
      </c>
      <c r="B1050" s="190" t="s">
        <v>5258</v>
      </c>
      <c r="C1050" s="190" t="s">
        <v>5259</v>
      </c>
      <c r="D1050" s="190" t="s">
        <v>2113</v>
      </c>
      <c r="E1050" s="190" t="s">
        <v>63</v>
      </c>
      <c r="F1050" s="190" t="s">
        <v>5260</v>
      </c>
      <c r="G1050" s="190">
        <f t="shared" si="50"/>
        <v>12</v>
      </c>
      <c r="H1050" s="190" t="str">
        <f t="shared" si="49"/>
        <v>11 - 20 Tahun</v>
      </c>
      <c r="I1050" s="190" t="s">
        <v>5200</v>
      </c>
      <c r="J1050" s="190" t="s">
        <v>92</v>
      </c>
      <c r="K1050" s="190" t="s">
        <v>5219</v>
      </c>
      <c r="L1050" s="190" t="s">
        <v>92</v>
      </c>
      <c r="M1050" s="190" t="s">
        <v>3725</v>
      </c>
      <c r="N1050" s="190" t="str">
        <f t="shared" si="51"/>
        <v>2009</v>
      </c>
      <c r="O1050" s="248" t="s">
        <v>25499</v>
      </c>
    </row>
    <row r="1051" spans="1:15">
      <c r="A1051" s="190">
        <v>1050</v>
      </c>
      <c r="B1051" s="190" t="s">
        <v>5261</v>
      </c>
      <c r="C1051" s="190" t="s">
        <v>5262</v>
      </c>
      <c r="D1051" s="190" t="s">
        <v>2177</v>
      </c>
      <c r="E1051" s="190" t="s">
        <v>24</v>
      </c>
      <c r="F1051" s="190" t="s">
        <v>5263</v>
      </c>
      <c r="G1051" s="190">
        <f t="shared" si="50"/>
        <v>12</v>
      </c>
      <c r="H1051" s="190" t="str">
        <f t="shared" si="49"/>
        <v>11 - 20 Tahun</v>
      </c>
      <c r="I1051" s="190" t="s">
        <v>5200</v>
      </c>
      <c r="J1051" s="190" t="s">
        <v>92</v>
      </c>
      <c r="K1051" s="190" t="s">
        <v>5219</v>
      </c>
      <c r="L1051" s="190" t="s">
        <v>92</v>
      </c>
      <c r="M1051" s="190" t="s">
        <v>1943</v>
      </c>
      <c r="N1051" s="190" t="str">
        <f t="shared" si="51"/>
        <v>2009</v>
      </c>
      <c r="O1051" s="248" t="s">
        <v>25500</v>
      </c>
    </row>
    <row r="1052" spans="1:15">
      <c r="A1052" s="190">
        <v>1051</v>
      </c>
      <c r="B1052" s="190" t="s">
        <v>5264</v>
      </c>
      <c r="C1052" s="190" t="s">
        <v>5265</v>
      </c>
      <c r="D1052" s="190" t="s">
        <v>2103</v>
      </c>
      <c r="E1052" s="190" t="s">
        <v>64</v>
      </c>
      <c r="F1052" s="190" t="s">
        <v>5266</v>
      </c>
      <c r="G1052" s="190">
        <f t="shared" si="50"/>
        <v>12</v>
      </c>
      <c r="H1052" s="190" t="str">
        <f t="shared" si="49"/>
        <v>11 - 20 Tahun</v>
      </c>
      <c r="I1052" s="190" t="s">
        <v>5200</v>
      </c>
      <c r="J1052" s="190" t="s">
        <v>92</v>
      </c>
      <c r="K1052" s="190" t="s">
        <v>5219</v>
      </c>
      <c r="L1052" s="190" t="s">
        <v>92</v>
      </c>
      <c r="M1052" s="190" t="s">
        <v>3804</v>
      </c>
      <c r="N1052" s="190" t="str">
        <f t="shared" si="51"/>
        <v>2009</v>
      </c>
      <c r="O1052" s="248" t="s">
        <v>25501</v>
      </c>
    </row>
    <row r="1053" spans="1:15">
      <c r="A1053" s="190">
        <v>1052</v>
      </c>
      <c r="B1053" s="249" t="s">
        <v>5267</v>
      </c>
      <c r="C1053" s="249" t="s">
        <v>5268</v>
      </c>
      <c r="D1053" s="249" t="s">
        <v>3668</v>
      </c>
      <c r="E1053" s="249" t="s">
        <v>33</v>
      </c>
      <c r="F1053" s="249" t="s">
        <v>5270</v>
      </c>
      <c r="G1053" s="190">
        <f t="shared" si="50"/>
        <v>26</v>
      </c>
      <c r="H1053" s="190" t="str">
        <f t="shared" si="49"/>
        <v>21 - 30 Tahun</v>
      </c>
      <c r="I1053" s="249" t="s">
        <v>5200</v>
      </c>
      <c r="J1053" s="249" t="s">
        <v>92</v>
      </c>
      <c r="K1053" s="249" t="s">
        <v>5219</v>
      </c>
      <c r="L1053" s="249" t="s">
        <v>92</v>
      </c>
      <c r="M1053" s="249" t="s">
        <v>5269</v>
      </c>
      <c r="N1053" s="249" t="str">
        <f t="shared" si="51"/>
        <v>1995</v>
      </c>
      <c r="O1053" s="251" t="s">
        <v>25502</v>
      </c>
    </row>
    <row r="1054" spans="1:15">
      <c r="A1054" s="190">
        <v>1053</v>
      </c>
      <c r="B1054" s="190" t="s">
        <v>5271</v>
      </c>
      <c r="C1054" s="190" t="s">
        <v>5272</v>
      </c>
      <c r="D1054" s="190" t="s">
        <v>2657</v>
      </c>
      <c r="E1054" s="190" t="s">
        <v>68</v>
      </c>
      <c r="F1054" s="190" t="s">
        <v>5274</v>
      </c>
      <c r="G1054" s="190">
        <f t="shared" si="50"/>
        <v>57</v>
      </c>
      <c r="H1054" s="190" t="str">
        <f t="shared" si="49"/>
        <v>'&gt;30 Tahun</v>
      </c>
      <c r="I1054" s="190" t="s">
        <v>5200</v>
      </c>
      <c r="J1054" s="190" t="s">
        <v>92</v>
      </c>
      <c r="K1054" s="190" t="s">
        <v>5219</v>
      </c>
      <c r="L1054" s="190" t="s">
        <v>92</v>
      </c>
      <c r="M1054" s="190" t="s">
        <v>5273</v>
      </c>
      <c r="N1054" s="190" t="str">
        <f t="shared" si="51"/>
        <v>1964</v>
      </c>
      <c r="O1054" s="248" t="s">
        <v>25503</v>
      </c>
    </row>
    <row r="1055" spans="1:15">
      <c r="A1055" s="190">
        <v>1054</v>
      </c>
      <c r="B1055" s="190" t="s">
        <v>5275</v>
      </c>
      <c r="C1055" s="190" t="s">
        <v>5276</v>
      </c>
      <c r="D1055" s="190" t="s">
        <v>2113</v>
      </c>
      <c r="E1055" s="190" t="s">
        <v>62</v>
      </c>
      <c r="F1055" s="190" t="s">
        <v>5278</v>
      </c>
      <c r="G1055" s="190">
        <f t="shared" si="50"/>
        <v>56</v>
      </c>
      <c r="H1055" s="190" t="str">
        <f t="shared" si="49"/>
        <v>'&gt;30 Tahun</v>
      </c>
      <c r="I1055" s="190" t="s">
        <v>5200</v>
      </c>
      <c r="J1055" s="190" t="s">
        <v>92</v>
      </c>
      <c r="K1055" s="190" t="s">
        <v>5219</v>
      </c>
      <c r="L1055" s="190" t="s">
        <v>92</v>
      </c>
      <c r="M1055" s="190" t="s">
        <v>5277</v>
      </c>
      <c r="N1055" s="190" t="str">
        <f t="shared" si="51"/>
        <v>1965</v>
      </c>
      <c r="O1055" s="248" t="s">
        <v>25504</v>
      </c>
    </row>
    <row r="1056" spans="1:15">
      <c r="A1056" s="190">
        <v>1055</v>
      </c>
      <c r="B1056" s="190" t="s">
        <v>5279</v>
      </c>
      <c r="C1056" s="190" t="s">
        <v>5280</v>
      </c>
      <c r="D1056" s="190" t="s">
        <v>1841</v>
      </c>
      <c r="E1056" s="190" t="s">
        <v>30</v>
      </c>
      <c r="F1056" s="190" t="s">
        <v>5281</v>
      </c>
      <c r="G1056" s="190">
        <f t="shared" si="50"/>
        <v>56</v>
      </c>
      <c r="H1056" s="190" t="str">
        <f t="shared" si="49"/>
        <v>'&gt;30 Tahun</v>
      </c>
      <c r="I1056" s="190" t="s">
        <v>5200</v>
      </c>
      <c r="J1056" s="190" t="s">
        <v>92</v>
      </c>
      <c r="K1056" s="190" t="s">
        <v>5219</v>
      </c>
      <c r="L1056" s="190" t="s">
        <v>92</v>
      </c>
      <c r="M1056" s="190" t="s">
        <v>2109</v>
      </c>
      <c r="N1056" s="190" t="str">
        <f t="shared" si="51"/>
        <v>1965</v>
      </c>
      <c r="O1056" s="248" t="s">
        <v>25505</v>
      </c>
    </row>
    <row r="1057" spans="1:15">
      <c r="A1057" s="190">
        <v>1056</v>
      </c>
      <c r="B1057" s="190" t="s">
        <v>5282</v>
      </c>
      <c r="C1057" s="190" t="s">
        <v>5283</v>
      </c>
      <c r="D1057" s="190" t="s">
        <v>2177</v>
      </c>
      <c r="E1057" s="190" t="s">
        <v>24</v>
      </c>
      <c r="F1057" s="190" t="s">
        <v>5285</v>
      </c>
      <c r="G1057" s="190">
        <f t="shared" si="50"/>
        <v>56</v>
      </c>
      <c r="H1057" s="190" t="str">
        <f t="shared" si="49"/>
        <v>'&gt;30 Tahun</v>
      </c>
      <c r="I1057" s="190" t="s">
        <v>5200</v>
      </c>
      <c r="J1057" s="190" t="s">
        <v>92</v>
      </c>
      <c r="K1057" s="190" t="s">
        <v>5219</v>
      </c>
      <c r="L1057" s="190" t="s">
        <v>92</v>
      </c>
      <c r="M1057" s="190" t="s">
        <v>5284</v>
      </c>
      <c r="N1057" s="190" t="str">
        <f t="shared" si="51"/>
        <v>1965</v>
      </c>
      <c r="O1057" s="248" t="s">
        <v>25506</v>
      </c>
    </row>
    <row r="1058" spans="1:15">
      <c r="A1058" s="190">
        <v>1057</v>
      </c>
      <c r="B1058" s="190" t="s">
        <v>5286</v>
      </c>
      <c r="C1058" s="190" t="s">
        <v>5287</v>
      </c>
      <c r="D1058" s="190" t="s">
        <v>2177</v>
      </c>
      <c r="E1058" s="190" t="s">
        <v>24</v>
      </c>
      <c r="F1058" s="190" t="s">
        <v>5288</v>
      </c>
      <c r="G1058" s="190">
        <f t="shared" si="50"/>
        <v>56</v>
      </c>
      <c r="H1058" s="190" t="str">
        <f t="shared" si="49"/>
        <v>'&gt;30 Tahun</v>
      </c>
      <c r="I1058" s="190" t="s">
        <v>5200</v>
      </c>
      <c r="J1058" s="190" t="s">
        <v>92</v>
      </c>
      <c r="K1058" s="190" t="s">
        <v>5219</v>
      </c>
      <c r="L1058" s="190" t="s">
        <v>92</v>
      </c>
      <c r="M1058" s="190" t="s">
        <v>4303</v>
      </c>
      <c r="N1058" s="190" t="str">
        <f t="shared" si="51"/>
        <v>1965</v>
      </c>
      <c r="O1058" s="248" t="s">
        <v>25507</v>
      </c>
    </row>
    <row r="1059" spans="1:15">
      <c r="A1059" s="190">
        <v>1058</v>
      </c>
      <c r="B1059" s="190" t="s">
        <v>5289</v>
      </c>
      <c r="C1059" s="190" t="s">
        <v>5290</v>
      </c>
      <c r="D1059" s="190" t="s">
        <v>1841</v>
      </c>
      <c r="E1059" s="190" t="s">
        <v>30</v>
      </c>
      <c r="F1059" s="190" t="s">
        <v>5292</v>
      </c>
      <c r="G1059" s="190">
        <f t="shared" si="50"/>
        <v>56</v>
      </c>
      <c r="H1059" s="190" t="str">
        <f t="shared" si="49"/>
        <v>'&gt;30 Tahun</v>
      </c>
      <c r="I1059" s="190" t="s">
        <v>5200</v>
      </c>
      <c r="J1059" s="190" t="s">
        <v>92</v>
      </c>
      <c r="K1059" s="190" t="s">
        <v>5219</v>
      </c>
      <c r="L1059" s="190" t="s">
        <v>92</v>
      </c>
      <c r="M1059" s="190" t="s">
        <v>5291</v>
      </c>
      <c r="N1059" s="190" t="str">
        <f t="shared" si="51"/>
        <v>1965</v>
      </c>
      <c r="O1059" s="248" t="s">
        <v>25508</v>
      </c>
    </row>
    <row r="1060" spans="1:15">
      <c r="A1060" s="190">
        <v>1059</v>
      </c>
      <c r="B1060" s="190" t="s">
        <v>5293</v>
      </c>
      <c r="C1060" s="190" t="s">
        <v>5294</v>
      </c>
      <c r="D1060" s="190" t="s">
        <v>2177</v>
      </c>
      <c r="E1060" s="249" t="s">
        <v>24</v>
      </c>
      <c r="F1060" s="190" t="s">
        <v>5295</v>
      </c>
      <c r="G1060" s="190">
        <f t="shared" si="50"/>
        <v>56</v>
      </c>
      <c r="H1060" s="190" t="str">
        <f t="shared" si="49"/>
        <v>'&gt;30 Tahun</v>
      </c>
      <c r="I1060" s="190" t="s">
        <v>5200</v>
      </c>
      <c r="J1060" s="190" t="s">
        <v>92</v>
      </c>
      <c r="K1060" s="190" t="s">
        <v>5219</v>
      </c>
      <c r="L1060" s="190" t="s">
        <v>92</v>
      </c>
      <c r="M1060" s="190" t="s">
        <v>2110</v>
      </c>
      <c r="N1060" s="190" t="str">
        <f t="shared" si="51"/>
        <v>1965</v>
      </c>
      <c r="O1060" s="248" t="s">
        <v>25509</v>
      </c>
    </row>
    <row r="1061" spans="1:15">
      <c r="A1061" s="190">
        <v>1060</v>
      </c>
      <c r="B1061" s="190" t="s">
        <v>5296</v>
      </c>
      <c r="C1061" s="190" t="s">
        <v>5297</v>
      </c>
      <c r="D1061" s="190" t="s">
        <v>2102</v>
      </c>
      <c r="E1061" s="190" t="s">
        <v>31</v>
      </c>
      <c r="F1061" s="190" t="s">
        <v>5299</v>
      </c>
      <c r="G1061" s="190">
        <f t="shared" si="50"/>
        <v>56</v>
      </c>
      <c r="H1061" s="190" t="str">
        <f t="shared" si="49"/>
        <v>'&gt;30 Tahun</v>
      </c>
      <c r="I1061" s="190" t="s">
        <v>5200</v>
      </c>
      <c r="J1061" s="190" t="s">
        <v>92</v>
      </c>
      <c r="K1061" s="190" t="s">
        <v>5219</v>
      </c>
      <c r="L1061" s="190" t="s">
        <v>92</v>
      </c>
      <c r="M1061" s="190" t="s">
        <v>5298</v>
      </c>
      <c r="N1061" s="190" t="str">
        <f t="shared" si="51"/>
        <v>1965</v>
      </c>
      <c r="O1061" s="248" t="s">
        <v>25510</v>
      </c>
    </row>
    <row r="1062" spans="1:15">
      <c r="A1062" s="190">
        <v>1061</v>
      </c>
      <c r="B1062" s="190" t="s">
        <v>5300</v>
      </c>
      <c r="C1062" s="190" t="s">
        <v>5301</v>
      </c>
      <c r="D1062" s="190" t="s">
        <v>2102</v>
      </c>
      <c r="E1062" s="190" t="s">
        <v>31</v>
      </c>
      <c r="F1062" s="190" t="s">
        <v>5303</v>
      </c>
      <c r="G1062" s="190">
        <f t="shared" si="50"/>
        <v>56</v>
      </c>
      <c r="H1062" s="190" t="str">
        <f t="shared" si="49"/>
        <v>'&gt;30 Tahun</v>
      </c>
      <c r="I1062" s="190" t="s">
        <v>5200</v>
      </c>
      <c r="J1062" s="190" t="s">
        <v>92</v>
      </c>
      <c r="K1062" s="190" t="s">
        <v>5219</v>
      </c>
      <c r="L1062" s="190" t="s">
        <v>92</v>
      </c>
      <c r="M1062" s="190" t="s">
        <v>5302</v>
      </c>
      <c r="N1062" s="190" t="str">
        <f t="shared" si="51"/>
        <v>1965</v>
      </c>
      <c r="O1062" s="248" t="s">
        <v>25511</v>
      </c>
    </row>
    <row r="1063" spans="1:15">
      <c r="A1063" s="190">
        <v>1062</v>
      </c>
      <c r="B1063" s="190" t="s">
        <v>5304</v>
      </c>
      <c r="C1063" s="190" t="s">
        <v>5305</v>
      </c>
      <c r="D1063" s="190" t="s">
        <v>1841</v>
      </c>
      <c r="E1063" s="190" t="s">
        <v>30</v>
      </c>
      <c r="F1063" s="190" t="s">
        <v>5306</v>
      </c>
      <c r="G1063" s="190">
        <f t="shared" si="50"/>
        <v>56</v>
      </c>
      <c r="H1063" s="190" t="str">
        <f t="shared" si="49"/>
        <v>'&gt;30 Tahun</v>
      </c>
      <c r="I1063" s="190" t="s">
        <v>5200</v>
      </c>
      <c r="J1063" s="190" t="s">
        <v>92</v>
      </c>
      <c r="K1063" s="190" t="s">
        <v>5219</v>
      </c>
      <c r="L1063" s="190" t="s">
        <v>92</v>
      </c>
      <c r="M1063" s="190" t="s">
        <v>4561</v>
      </c>
      <c r="N1063" s="190" t="str">
        <f t="shared" si="51"/>
        <v>1965</v>
      </c>
      <c r="O1063" s="248" t="s">
        <v>25512</v>
      </c>
    </row>
    <row r="1064" spans="1:15">
      <c r="A1064" s="190">
        <v>1063</v>
      </c>
      <c r="B1064" s="190" t="s">
        <v>5307</v>
      </c>
      <c r="C1064" s="190" t="s">
        <v>5308</v>
      </c>
      <c r="D1064" s="190" t="s">
        <v>2113</v>
      </c>
      <c r="E1064" s="190" t="s">
        <v>62</v>
      </c>
      <c r="F1064" s="190" t="s">
        <v>5310</v>
      </c>
      <c r="G1064" s="190">
        <f t="shared" si="50"/>
        <v>56</v>
      </c>
      <c r="H1064" s="190" t="str">
        <f t="shared" si="49"/>
        <v>'&gt;30 Tahun</v>
      </c>
      <c r="I1064" s="190" t="s">
        <v>5200</v>
      </c>
      <c r="J1064" s="190" t="s">
        <v>92</v>
      </c>
      <c r="K1064" s="190" t="s">
        <v>5219</v>
      </c>
      <c r="L1064" s="190" t="s">
        <v>92</v>
      </c>
      <c r="M1064" s="190" t="s">
        <v>5309</v>
      </c>
      <c r="N1064" s="190" t="str">
        <f t="shared" si="51"/>
        <v>1965</v>
      </c>
      <c r="O1064" s="248" t="s">
        <v>25513</v>
      </c>
    </row>
    <row r="1065" spans="1:15">
      <c r="A1065" s="190">
        <v>1064</v>
      </c>
      <c r="B1065" s="190" t="s">
        <v>5311</v>
      </c>
      <c r="C1065" s="190" t="s">
        <v>5312</v>
      </c>
      <c r="D1065" s="190" t="s">
        <v>2113</v>
      </c>
      <c r="E1065" s="190" t="s">
        <v>62</v>
      </c>
      <c r="F1065" s="190" t="s">
        <v>5313</v>
      </c>
      <c r="G1065" s="190">
        <f t="shared" si="50"/>
        <v>56</v>
      </c>
      <c r="H1065" s="190" t="str">
        <f t="shared" si="49"/>
        <v>'&gt;30 Tahun</v>
      </c>
      <c r="I1065" s="190" t="s">
        <v>5200</v>
      </c>
      <c r="J1065" s="190" t="s">
        <v>92</v>
      </c>
      <c r="K1065" s="190" t="s">
        <v>5219</v>
      </c>
      <c r="L1065" s="190" t="s">
        <v>92</v>
      </c>
      <c r="M1065" s="190" t="s">
        <v>4406</v>
      </c>
      <c r="N1065" s="190" t="str">
        <f t="shared" si="51"/>
        <v>1965</v>
      </c>
      <c r="O1065" s="248" t="s">
        <v>25514</v>
      </c>
    </row>
    <row r="1066" spans="1:15">
      <c r="A1066" s="190">
        <v>1065</v>
      </c>
      <c r="B1066" s="190" t="s">
        <v>5314</v>
      </c>
      <c r="C1066" s="190" t="s">
        <v>5315</v>
      </c>
      <c r="D1066" s="190" t="s">
        <v>2177</v>
      </c>
      <c r="E1066" s="190" t="s">
        <v>24</v>
      </c>
      <c r="F1066" s="190" t="s">
        <v>5317</v>
      </c>
      <c r="G1066" s="190">
        <f t="shared" si="50"/>
        <v>56</v>
      </c>
      <c r="H1066" s="190" t="str">
        <f t="shared" si="49"/>
        <v>'&gt;30 Tahun</v>
      </c>
      <c r="I1066" s="190" t="s">
        <v>5200</v>
      </c>
      <c r="J1066" s="190" t="s">
        <v>92</v>
      </c>
      <c r="K1066" s="190" t="s">
        <v>5219</v>
      </c>
      <c r="L1066" s="190" t="s">
        <v>92</v>
      </c>
      <c r="M1066" s="190" t="s">
        <v>5316</v>
      </c>
      <c r="N1066" s="190" t="str">
        <f t="shared" si="51"/>
        <v>1965</v>
      </c>
      <c r="O1066" s="248" t="s">
        <v>25515</v>
      </c>
    </row>
    <row r="1067" spans="1:15">
      <c r="A1067" s="190">
        <v>1066</v>
      </c>
      <c r="B1067" s="190" t="s">
        <v>5318</v>
      </c>
      <c r="C1067" s="190" t="s">
        <v>5319</v>
      </c>
      <c r="D1067" s="190" t="s">
        <v>1832</v>
      </c>
      <c r="E1067" s="190" t="s">
        <v>61</v>
      </c>
      <c r="F1067" s="190" t="s">
        <v>5320</v>
      </c>
      <c r="G1067" s="190">
        <f t="shared" si="50"/>
        <v>56</v>
      </c>
      <c r="H1067" s="190" t="str">
        <f t="shared" si="49"/>
        <v>'&gt;30 Tahun</v>
      </c>
      <c r="I1067" s="190" t="s">
        <v>5200</v>
      </c>
      <c r="J1067" s="190" t="s">
        <v>92</v>
      </c>
      <c r="K1067" s="190" t="s">
        <v>5219</v>
      </c>
      <c r="L1067" s="190" t="s">
        <v>92</v>
      </c>
      <c r="M1067" s="190" t="s">
        <v>4292</v>
      </c>
      <c r="N1067" s="190" t="str">
        <f t="shared" si="51"/>
        <v>1965</v>
      </c>
      <c r="O1067" s="248" t="s">
        <v>25516</v>
      </c>
    </row>
    <row r="1068" spans="1:15">
      <c r="A1068" s="190">
        <v>1067</v>
      </c>
      <c r="B1068" s="190" t="s">
        <v>5321</v>
      </c>
      <c r="C1068" s="190" t="s">
        <v>5322</v>
      </c>
      <c r="D1068" s="190" t="s">
        <v>1841</v>
      </c>
      <c r="E1068" s="190" t="s">
        <v>30</v>
      </c>
      <c r="F1068" s="190" t="s">
        <v>5324</v>
      </c>
      <c r="G1068" s="190">
        <f t="shared" si="50"/>
        <v>56</v>
      </c>
      <c r="H1068" s="190" t="str">
        <f t="shared" si="49"/>
        <v>'&gt;30 Tahun</v>
      </c>
      <c r="I1068" s="190" t="s">
        <v>5200</v>
      </c>
      <c r="J1068" s="190" t="s">
        <v>92</v>
      </c>
      <c r="K1068" s="190" t="s">
        <v>5219</v>
      </c>
      <c r="L1068" s="190" t="s">
        <v>92</v>
      </c>
      <c r="M1068" s="190" t="s">
        <v>5323</v>
      </c>
      <c r="N1068" s="190" t="str">
        <f t="shared" si="51"/>
        <v>1965</v>
      </c>
      <c r="O1068" s="248" t="s">
        <v>25517</v>
      </c>
    </row>
    <row r="1069" spans="1:15">
      <c r="A1069" s="190">
        <v>1068</v>
      </c>
      <c r="B1069" s="190" t="s">
        <v>5325</v>
      </c>
      <c r="C1069" s="190" t="s">
        <v>5326</v>
      </c>
      <c r="D1069" s="190" t="s">
        <v>2657</v>
      </c>
      <c r="E1069" s="190" t="s">
        <v>68</v>
      </c>
      <c r="F1069" s="190" t="s">
        <v>5328</v>
      </c>
      <c r="G1069" s="190">
        <f t="shared" si="50"/>
        <v>56</v>
      </c>
      <c r="H1069" s="190" t="str">
        <f t="shared" si="49"/>
        <v>'&gt;30 Tahun</v>
      </c>
      <c r="I1069" s="190" t="s">
        <v>5200</v>
      </c>
      <c r="J1069" s="190" t="s">
        <v>92</v>
      </c>
      <c r="K1069" s="190" t="s">
        <v>5219</v>
      </c>
      <c r="L1069" s="190" t="s">
        <v>92</v>
      </c>
      <c r="M1069" s="190" t="s">
        <v>5327</v>
      </c>
      <c r="N1069" s="190" t="str">
        <f t="shared" si="51"/>
        <v>1965</v>
      </c>
      <c r="O1069" s="248" t="s">
        <v>25518</v>
      </c>
    </row>
    <row r="1070" spans="1:15">
      <c r="A1070" s="190">
        <v>1069</v>
      </c>
      <c r="B1070" s="190" t="s">
        <v>5329</v>
      </c>
      <c r="C1070" s="190" t="s">
        <v>5330</v>
      </c>
      <c r="D1070" s="190" t="s">
        <v>2103</v>
      </c>
      <c r="E1070" s="190" t="s">
        <v>28</v>
      </c>
      <c r="F1070" s="190" t="s">
        <v>5331</v>
      </c>
      <c r="G1070" s="190">
        <f t="shared" si="50"/>
        <v>55</v>
      </c>
      <c r="H1070" s="190" t="str">
        <f t="shared" si="49"/>
        <v>'&gt;30 Tahun</v>
      </c>
      <c r="I1070" s="190" t="s">
        <v>5200</v>
      </c>
      <c r="J1070" s="190" t="s">
        <v>92</v>
      </c>
      <c r="K1070" s="190" t="s">
        <v>5219</v>
      </c>
      <c r="L1070" s="190" t="s">
        <v>92</v>
      </c>
      <c r="M1070" s="190" t="s">
        <v>4568</v>
      </c>
      <c r="N1070" s="190" t="str">
        <f t="shared" si="51"/>
        <v>1966</v>
      </c>
      <c r="O1070" s="248" t="s">
        <v>25519</v>
      </c>
    </row>
    <row r="1071" spans="1:15">
      <c r="A1071" s="190">
        <v>1070</v>
      </c>
      <c r="B1071" s="190" t="s">
        <v>5332</v>
      </c>
      <c r="C1071" s="190" t="s">
        <v>5333</v>
      </c>
      <c r="D1071" s="190" t="s">
        <v>1841</v>
      </c>
      <c r="E1071" s="190" t="s">
        <v>66</v>
      </c>
      <c r="F1071" s="190" t="s">
        <v>5335</v>
      </c>
      <c r="G1071" s="190">
        <f t="shared" si="50"/>
        <v>55</v>
      </c>
      <c r="H1071" s="190" t="str">
        <f t="shared" si="49"/>
        <v>'&gt;30 Tahun</v>
      </c>
      <c r="I1071" s="190" t="s">
        <v>5200</v>
      </c>
      <c r="J1071" s="190" t="s">
        <v>92</v>
      </c>
      <c r="K1071" s="190" t="s">
        <v>5219</v>
      </c>
      <c r="L1071" s="190" t="s">
        <v>92</v>
      </c>
      <c r="M1071" s="190" t="s">
        <v>5334</v>
      </c>
      <c r="N1071" s="190" t="str">
        <f t="shared" si="51"/>
        <v>1966</v>
      </c>
      <c r="O1071" s="248" t="s">
        <v>25520</v>
      </c>
    </row>
    <row r="1072" spans="1:15">
      <c r="A1072" s="190">
        <v>1071</v>
      </c>
      <c r="B1072" s="190" t="s">
        <v>5336</v>
      </c>
      <c r="C1072" s="190" t="s">
        <v>5337</v>
      </c>
      <c r="D1072" s="190" t="s">
        <v>2177</v>
      </c>
      <c r="E1072" s="190" t="s">
        <v>24</v>
      </c>
      <c r="F1072" s="190" t="s">
        <v>5338</v>
      </c>
      <c r="G1072" s="190">
        <f t="shared" si="50"/>
        <v>55</v>
      </c>
      <c r="H1072" s="190" t="str">
        <f t="shared" si="49"/>
        <v>'&gt;30 Tahun</v>
      </c>
      <c r="I1072" s="190" t="s">
        <v>5200</v>
      </c>
      <c r="J1072" s="190" t="s">
        <v>92</v>
      </c>
      <c r="K1072" s="190" t="s">
        <v>5219</v>
      </c>
      <c r="L1072" s="190" t="s">
        <v>92</v>
      </c>
      <c r="M1072" s="190" t="s">
        <v>4566</v>
      </c>
      <c r="N1072" s="190" t="str">
        <f t="shared" si="51"/>
        <v>1966</v>
      </c>
      <c r="O1072" s="248" t="s">
        <v>25521</v>
      </c>
    </row>
    <row r="1073" spans="1:15">
      <c r="A1073" s="190">
        <v>1072</v>
      </c>
      <c r="B1073" s="190" t="s">
        <v>5339</v>
      </c>
      <c r="C1073" s="190" t="s">
        <v>5340</v>
      </c>
      <c r="D1073" s="190" t="s">
        <v>1841</v>
      </c>
      <c r="E1073" s="190" t="s">
        <v>30</v>
      </c>
      <c r="F1073" s="190" t="s">
        <v>5341</v>
      </c>
      <c r="G1073" s="190">
        <f t="shared" si="50"/>
        <v>55</v>
      </c>
      <c r="H1073" s="190" t="str">
        <f t="shared" si="49"/>
        <v>'&gt;30 Tahun</v>
      </c>
      <c r="I1073" s="190" t="s">
        <v>5200</v>
      </c>
      <c r="J1073" s="190" t="s">
        <v>92</v>
      </c>
      <c r="K1073" s="190" t="s">
        <v>5219</v>
      </c>
      <c r="L1073" s="190" t="s">
        <v>92</v>
      </c>
      <c r="M1073" s="190" t="s">
        <v>2111</v>
      </c>
      <c r="N1073" s="190" t="str">
        <f t="shared" si="51"/>
        <v>1966</v>
      </c>
      <c r="O1073" s="248" t="s">
        <v>25522</v>
      </c>
    </row>
    <row r="1074" spans="1:15">
      <c r="A1074" s="190">
        <v>1073</v>
      </c>
      <c r="B1074" s="190" t="s">
        <v>5342</v>
      </c>
      <c r="C1074" s="190" t="s">
        <v>5343</v>
      </c>
      <c r="D1074" s="190" t="s">
        <v>1841</v>
      </c>
      <c r="E1074" s="190" t="s">
        <v>30</v>
      </c>
      <c r="F1074" s="190" t="s">
        <v>5344</v>
      </c>
      <c r="G1074" s="190">
        <f t="shared" si="50"/>
        <v>55</v>
      </c>
      <c r="H1074" s="190" t="str">
        <f t="shared" si="49"/>
        <v>'&gt;30 Tahun</v>
      </c>
      <c r="I1074" s="190" t="s">
        <v>5200</v>
      </c>
      <c r="J1074" s="190" t="s">
        <v>92</v>
      </c>
      <c r="K1074" s="190" t="s">
        <v>5219</v>
      </c>
      <c r="L1074" s="190" t="s">
        <v>92</v>
      </c>
      <c r="M1074" s="190" t="s">
        <v>2667</v>
      </c>
      <c r="N1074" s="190" t="str">
        <f t="shared" si="51"/>
        <v>1966</v>
      </c>
      <c r="O1074" s="248" t="s">
        <v>25523</v>
      </c>
    </row>
    <row r="1075" spans="1:15">
      <c r="A1075" s="190">
        <v>1074</v>
      </c>
      <c r="B1075" s="190" t="s">
        <v>5345</v>
      </c>
      <c r="C1075" s="190" t="s">
        <v>5346</v>
      </c>
      <c r="D1075" s="190" t="s">
        <v>2113</v>
      </c>
      <c r="E1075" s="190" t="s">
        <v>62</v>
      </c>
      <c r="F1075" s="190" t="s">
        <v>5348</v>
      </c>
      <c r="G1075" s="190">
        <f t="shared" si="50"/>
        <v>55</v>
      </c>
      <c r="H1075" s="190" t="str">
        <f t="shared" si="49"/>
        <v>'&gt;30 Tahun</v>
      </c>
      <c r="I1075" s="190" t="s">
        <v>5200</v>
      </c>
      <c r="J1075" s="190" t="s">
        <v>92</v>
      </c>
      <c r="K1075" s="190" t="s">
        <v>5219</v>
      </c>
      <c r="L1075" s="190" t="s">
        <v>92</v>
      </c>
      <c r="M1075" s="190" t="s">
        <v>5347</v>
      </c>
      <c r="N1075" s="190" t="str">
        <f t="shared" si="51"/>
        <v>1966</v>
      </c>
      <c r="O1075" s="248" t="s">
        <v>25524</v>
      </c>
    </row>
    <row r="1076" spans="1:15">
      <c r="A1076" s="190">
        <v>1075</v>
      </c>
      <c r="B1076" s="190" t="s">
        <v>5349</v>
      </c>
      <c r="C1076" s="190" t="s">
        <v>5350</v>
      </c>
      <c r="D1076" s="190" t="s">
        <v>2113</v>
      </c>
      <c r="E1076" s="190" t="s">
        <v>62</v>
      </c>
      <c r="F1076" s="190" t="s">
        <v>5351</v>
      </c>
      <c r="G1076" s="190">
        <f t="shared" si="50"/>
        <v>55</v>
      </c>
      <c r="H1076" s="190" t="str">
        <f t="shared" si="49"/>
        <v>'&gt;30 Tahun</v>
      </c>
      <c r="I1076" s="190" t="s">
        <v>5200</v>
      </c>
      <c r="J1076" s="190" t="s">
        <v>92</v>
      </c>
      <c r="K1076" s="190" t="s">
        <v>5219</v>
      </c>
      <c r="L1076" s="190" t="s">
        <v>92</v>
      </c>
      <c r="M1076" s="190" t="s">
        <v>4568</v>
      </c>
      <c r="N1076" s="190" t="str">
        <f t="shared" si="51"/>
        <v>1966</v>
      </c>
      <c r="O1076" s="248" t="s">
        <v>25525</v>
      </c>
    </row>
    <row r="1077" spans="1:15">
      <c r="A1077" s="190">
        <v>1076</v>
      </c>
      <c r="B1077" s="190" t="s">
        <v>5352</v>
      </c>
      <c r="C1077" s="190" t="s">
        <v>5353</v>
      </c>
      <c r="D1077" s="190" t="s">
        <v>2102</v>
      </c>
      <c r="E1077" s="190" t="s">
        <v>31</v>
      </c>
      <c r="F1077" s="190" t="s">
        <v>5354</v>
      </c>
      <c r="G1077" s="190">
        <f t="shared" si="50"/>
        <v>55</v>
      </c>
      <c r="H1077" s="190" t="str">
        <f t="shared" si="49"/>
        <v>'&gt;30 Tahun</v>
      </c>
      <c r="I1077" s="190" t="s">
        <v>5200</v>
      </c>
      <c r="J1077" s="190" t="s">
        <v>92</v>
      </c>
      <c r="K1077" s="190" t="s">
        <v>5219</v>
      </c>
      <c r="L1077" s="190" t="s">
        <v>92</v>
      </c>
      <c r="M1077" s="190" t="s">
        <v>4507</v>
      </c>
      <c r="N1077" s="190" t="str">
        <f t="shared" si="51"/>
        <v>1966</v>
      </c>
      <c r="O1077" s="248" t="s">
        <v>25526</v>
      </c>
    </row>
    <row r="1078" spans="1:15">
      <c r="A1078" s="190">
        <v>1077</v>
      </c>
      <c r="B1078" s="190" t="s">
        <v>5355</v>
      </c>
      <c r="C1078" s="190" t="s">
        <v>5356</v>
      </c>
      <c r="D1078" s="190" t="s">
        <v>2226</v>
      </c>
      <c r="E1078" s="190" t="s">
        <v>67</v>
      </c>
      <c r="F1078" s="190" t="s">
        <v>5357</v>
      </c>
      <c r="G1078" s="190">
        <f t="shared" si="50"/>
        <v>55</v>
      </c>
      <c r="H1078" s="190" t="str">
        <f t="shared" si="49"/>
        <v>'&gt;30 Tahun</v>
      </c>
      <c r="I1078" s="190" t="s">
        <v>5200</v>
      </c>
      <c r="J1078" s="190" t="s">
        <v>92</v>
      </c>
      <c r="K1078" s="190" t="s">
        <v>5219</v>
      </c>
      <c r="L1078" s="190" t="s">
        <v>92</v>
      </c>
      <c r="M1078" s="190" t="s">
        <v>5234</v>
      </c>
      <c r="N1078" s="190" t="str">
        <f t="shared" si="51"/>
        <v>1966</v>
      </c>
      <c r="O1078" s="248" t="s">
        <v>25527</v>
      </c>
    </row>
    <row r="1079" spans="1:15">
      <c r="A1079" s="190">
        <v>1078</v>
      </c>
      <c r="B1079" s="190" t="s">
        <v>5358</v>
      </c>
      <c r="C1079" s="190" t="s">
        <v>5359</v>
      </c>
      <c r="D1079" s="190" t="s">
        <v>2657</v>
      </c>
      <c r="E1079" s="190" t="s">
        <v>68</v>
      </c>
      <c r="F1079" s="190" t="s">
        <v>5360</v>
      </c>
      <c r="G1079" s="190">
        <f t="shared" si="50"/>
        <v>55</v>
      </c>
      <c r="H1079" s="190" t="str">
        <f t="shared" si="49"/>
        <v>'&gt;30 Tahun</v>
      </c>
      <c r="I1079" s="190" t="s">
        <v>5200</v>
      </c>
      <c r="J1079" s="190" t="s">
        <v>92</v>
      </c>
      <c r="K1079" s="190" t="s">
        <v>5219</v>
      </c>
      <c r="L1079" s="190" t="s">
        <v>92</v>
      </c>
      <c r="M1079" s="190" t="s">
        <v>3076</v>
      </c>
      <c r="N1079" s="190" t="str">
        <f t="shared" si="51"/>
        <v>1966</v>
      </c>
      <c r="O1079" s="248" t="s">
        <v>25528</v>
      </c>
    </row>
    <row r="1080" spans="1:15">
      <c r="A1080" s="190">
        <v>1079</v>
      </c>
      <c r="B1080" s="190" t="s">
        <v>5361</v>
      </c>
      <c r="C1080" s="190" t="s">
        <v>5362</v>
      </c>
      <c r="D1080" s="190" t="s">
        <v>2226</v>
      </c>
      <c r="E1080" s="190" t="s">
        <v>67</v>
      </c>
      <c r="F1080" s="190" t="s">
        <v>5363</v>
      </c>
      <c r="G1080" s="190">
        <f t="shared" si="50"/>
        <v>55</v>
      </c>
      <c r="H1080" s="190" t="str">
        <f t="shared" si="49"/>
        <v>'&gt;30 Tahun</v>
      </c>
      <c r="I1080" s="190" t="s">
        <v>5200</v>
      </c>
      <c r="J1080" s="190" t="s">
        <v>92</v>
      </c>
      <c r="K1080" s="190" t="s">
        <v>5219</v>
      </c>
      <c r="L1080" s="190" t="s">
        <v>92</v>
      </c>
      <c r="M1080" s="190" t="s">
        <v>5234</v>
      </c>
      <c r="N1080" s="190" t="str">
        <f t="shared" si="51"/>
        <v>1966</v>
      </c>
      <c r="O1080" s="248" t="s">
        <v>25529</v>
      </c>
    </row>
    <row r="1081" spans="1:15">
      <c r="A1081" s="190">
        <v>1080</v>
      </c>
      <c r="B1081" s="190" t="s">
        <v>5364</v>
      </c>
      <c r="C1081" s="190" t="s">
        <v>5365</v>
      </c>
      <c r="D1081" s="190" t="s">
        <v>2115</v>
      </c>
      <c r="E1081" s="190" t="s">
        <v>32</v>
      </c>
      <c r="F1081" s="190" t="s">
        <v>5367</v>
      </c>
      <c r="G1081" s="190">
        <f t="shared" si="50"/>
        <v>41</v>
      </c>
      <c r="H1081" s="190" t="str">
        <f t="shared" si="49"/>
        <v>'&gt;30 Tahun</v>
      </c>
      <c r="I1081" s="190" t="s">
        <v>5200</v>
      </c>
      <c r="J1081" s="190" t="s">
        <v>92</v>
      </c>
      <c r="K1081" s="190" t="s">
        <v>5219</v>
      </c>
      <c r="L1081" s="190" t="s">
        <v>92</v>
      </c>
      <c r="M1081" s="190" t="s">
        <v>5366</v>
      </c>
      <c r="N1081" s="190" t="str">
        <f t="shared" si="51"/>
        <v>1980</v>
      </c>
      <c r="O1081" s="248" t="s">
        <v>25530</v>
      </c>
    </row>
    <row r="1082" spans="1:15">
      <c r="A1082" s="190">
        <v>1081</v>
      </c>
      <c r="B1082" s="190" t="s">
        <v>5368</v>
      </c>
      <c r="C1082" s="190" t="s">
        <v>5369</v>
      </c>
      <c r="D1082" s="190" t="s">
        <v>2177</v>
      </c>
      <c r="E1082" s="190" t="s">
        <v>24</v>
      </c>
      <c r="F1082" s="190" t="s">
        <v>5370</v>
      </c>
      <c r="G1082" s="190">
        <f t="shared" si="50"/>
        <v>39</v>
      </c>
      <c r="H1082" s="190" t="str">
        <f t="shared" si="49"/>
        <v>'&gt;30 Tahun</v>
      </c>
      <c r="I1082" s="190" t="s">
        <v>5200</v>
      </c>
      <c r="J1082" s="190" t="s">
        <v>92</v>
      </c>
      <c r="K1082" s="190" t="s">
        <v>5219</v>
      </c>
      <c r="L1082" s="190" t="s">
        <v>92</v>
      </c>
      <c r="M1082" s="190" t="s">
        <v>3231</v>
      </c>
      <c r="N1082" s="190" t="str">
        <f t="shared" si="51"/>
        <v>1982</v>
      </c>
      <c r="O1082" s="248" t="s">
        <v>25531</v>
      </c>
    </row>
    <row r="1083" spans="1:15">
      <c r="A1083" s="190">
        <v>1082</v>
      </c>
      <c r="B1083" s="190" t="s">
        <v>5371</v>
      </c>
      <c r="C1083" s="190" t="s">
        <v>5372</v>
      </c>
      <c r="D1083" s="190" t="s">
        <v>2103</v>
      </c>
      <c r="E1083" s="190" t="s">
        <v>28</v>
      </c>
      <c r="F1083" s="190" t="s">
        <v>5373</v>
      </c>
      <c r="G1083" s="190">
        <f t="shared" si="50"/>
        <v>39</v>
      </c>
      <c r="H1083" s="190" t="str">
        <f t="shared" si="49"/>
        <v>'&gt;30 Tahun</v>
      </c>
      <c r="I1083" s="190" t="s">
        <v>5200</v>
      </c>
      <c r="J1083" s="190" t="s">
        <v>92</v>
      </c>
      <c r="K1083" s="190" t="s">
        <v>5219</v>
      </c>
      <c r="L1083" s="190" t="s">
        <v>92</v>
      </c>
      <c r="M1083" s="190" t="s">
        <v>2735</v>
      </c>
      <c r="N1083" s="190" t="str">
        <f t="shared" si="51"/>
        <v>1982</v>
      </c>
      <c r="O1083" s="248" t="s">
        <v>25532</v>
      </c>
    </row>
    <row r="1084" spans="1:15">
      <c r="A1084" s="190">
        <v>1083</v>
      </c>
      <c r="B1084" s="190" t="s">
        <v>5374</v>
      </c>
      <c r="C1084" s="190" t="s">
        <v>5375</v>
      </c>
      <c r="D1084" s="190" t="s">
        <v>2115</v>
      </c>
      <c r="E1084" s="190" t="s">
        <v>32</v>
      </c>
      <c r="F1084" s="190" t="s">
        <v>5377</v>
      </c>
      <c r="G1084" s="190">
        <f t="shared" si="50"/>
        <v>39</v>
      </c>
      <c r="H1084" s="190" t="str">
        <f t="shared" si="49"/>
        <v>'&gt;30 Tahun</v>
      </c>
      <c r="I1084" s="190" t="s">
        <v>5200</v>
      </c>
      <c r="J1084" s="190" t="s">
        <v>92</v>
      </c>
      <c r="K1084" s="190" t="s">
        <v>5219</v>
      </c>
      <c r="L1084" s="190" t="s">
        <v>92</v>
      </c>
      <c r="M1084" s="190" t="s">
        <v>5376</v>
      </c>
      <c r="N1084" s="190" t="str">
        <f t="shared" si="51"/>
        <v>1982</v>
      </c>
      <c r="O1084" s="248" t="s">
        <v>25533</v>
      </c>
    </row>
    <row r="1085" spans="1:15">
      <c r="A1085" s="190">
        <v>1084</v>
      </c>
      <c r="B1085" s="190" t="s">
        <v>5378</v>
      </c>
      <c r="C1085" s="190" t="s">
        <v>5379</v>
      </c>
      <c r="D1085" s="190" t="s">
        <v>1841</v>
      </c>
      <c r="E1085" s="190" t="s">
        <v>30</v>
      </c>
      <c r="F1085" s="190" t="s">
        <v>5380</v>
      </c>
      <c r="G1085" s="190">
        <f t="shared" si="50"/>
        <v>35</v>
      </c>
      <c r="H1085" s="190" t="str">
        <f t="shared" si="49"/>
        <v>'&gt;30 Tahun</v>
      </c>
      <c r="I1085" s="190" t="s">
        <v>5200</v>
      </c>
      <c r="J1085" s="190" t="s">
        <v>92</v>
      </c>
      <c r="K1085" s="190" t="s">
        <v>5219</v>
      </c>
      <c r="L1085" s="190" t="s">
        <v>92</v>
      </c>
      <c r="M1085" s="190" t="s">
        <v>3322</v>
      </c>
      <c r="N1085" s="190" t="str">
        <f t="shared" si="51"/>
        <v>1986</v>
      </c>
      <c r="O1085" s="248" t="s">
        <v>25534</v>
      </c>
    </row>
    <row r="1086" spans="1:15">
      <c r="A1086" s="190">
        <v>1085</v>
      </c>
      <c r="B1086" s="190" t="s">
        <v>5381</v>
      </c>
      <c r="C1086" s="190" t="s">
        <v>5382</v>
      </c>
      <c r="D1086" s="190" t="s">
        <v>2113</v>
      </c>
      <c r="E1086" s="190" t="s">
        <v>62</v>
      </c>
      <c r="F1086" s="190" t="s">
        <v>5383</v>
      </c>
      <c r="G1086" s="190">
        <f t="shared" si="50"/>
        <v>35</v>
      </c>
      <c r="H1086" s="190" t="str">
        <f t="shared" si="49"/>
        <v>'&gt;30 Tahun</v>
      </c>
      <c r="I1086" s="190" t="s">
        <v>5200</v>
      </c>
      <c r="J1086" s="190" t="s">
        <v>92</v>
      </c>
      <c r="K1086" s="190" t="s">
        <v>5219</v>
      </c>
      <c r="L1086" s="190" t="s">
        <v>92</v>
      </c>
      <c r="M1086" s="190" t="s">
        <v>5384</v>
      </c>
      <c r="N1086" s="190" t="str">
        <f t="shared" si="51"/>
        <v>1986</v>
      </c>
      <c r="O1086" s="248" t="s">
        <v>25535</v>
      </c>
    </row>
    <row r="1087" spans="1:15">
      <c r="A1087" s="190">
        <v>1086</v>
      </c>
      <c r="B1087" s="190" t="s">
        <v>5385</v>
      </c>
      <c r="C1087" s="190" t="s">
        <v>5386</v>
      </c>
      <c r="D1087" s="190" t="s">
        <v>1841</v>
      </c>
      <c r="E1087" s="190" t="s">
        <v>66</v>
      </c>
      <c r="F1087" s="190" t="s">
        <v>5388</v>
      </c>
      <c r="G1087" s="190">
        <f t="shared" si="50"/>
        <v>35</v>
      </c>
      <c r="H1087" s="190" t="str">
        <f t="shared" si="49"/>
        <v>'&gt;30 Tahun</v>
      </c>
      <c r="I1087" s="190" t="s">
        <v>5200</v>
      </c>
      <c r="J1087" s="190" t="s">
        <v>92</v>
      </c>
      <c r="K1087" s="190" t="s">
        <v>5219</v>
      </c>
      <c r="L1087" s="190" t="s">
        <v>92</v>
      </c>
      <c r="M1087" s="190" t="s">
        <v>5387</v>
      </c>
      <c r="N1087" s="190" t="str">
        <f t="shared" si="51"/>
        <v>1986</v>
      </c>
      <c r="O1087" s="248" t="s">
        <v>25536</v>
      </c>
    </row>
    <row r="1088" spans="1:15">
      <c r="A1088" s="190">
        <v>1087</v>
      </c>
      <c r="B1088" s="190" t="s">
        <v>5389</v>
      </c>
      <c r="C1088" s="190" t="s">
        <v>5390</v>
      </c>
      <c r="D1088" s="190" t="s">
        <v>2177</v>
      </c>
      <c r="E1088" s="190" t="s">
        <v>24</v>
      </c>
      <c r="F1088" s="190" t="s">
        <v>5391</v>
      </c>
      <c r="G1088" s="190">
        <f t="shared" si="50"/>
        <v>27</v>
      </c>
      <c r="H1088" s="190" t="str">
        <f t="shared" si="49"/>
        <v>21 - 30 Tahun</v>
      </c>
      <c r="I1088" s="190" t="s">
        <v>5200</v>
      </c>
      <c r="J1088" s="190" t="s">
        <v>92</v>
      </c>
      <c r="K1088" s="190" t="s">
        <v>5219</v>
      </c>
      <c r="L1088" s="190" t="s">
        <v>92</v>
      </c>
      <c r="M1088" s="190" t="s">
        <v>5017</v>
      </c>
      <c r="N1088" s="190" t="str">
        <f t="shared" si="51"/>
        <v>1994</v>
      </c>
      <c r="O1088" s="248" t="s">
        <v>25537</v>
      </c>
    </row>
    <row r="1089" spans="1:15">
      <c r="A1089" s="190">
        <v>1088</v>
      </c>
      <c r="B1089" s="190" t="s">
        <v>5392</v>
      </c>
      <c r="C1089" s="190" t="s">
        <v>5393</v>
      </c>
      <c r="D1089" s="190" t="s">
        <v>2115</v>
      </c>
      <c r="E1089" s="190" t="s">
        <v>32</v>
      </c>
      <c r="F1089" s="190" t="s">
        <v>5394</v>
      </c>
      <c r="G1089" s="190">
        <f t="shared" si="50"/>
        <v>43</v>
      </c>
      <c r="H1089" s="190" t="str">
        <f t="shared" si="49"/>
        <v>'&gt;30 Tahun</v>
      </c>
      <c r="I1089" s="190" t="s">
        <v>5395</v>
      </c>
      <c r="J1089" s="190" t="s">
        <v>99</v>
      </c>
      <c r="K1089" s="190" t="s">
        <v>5396</v>
      </c>
      <c r="L1089" s="190" t="s">
        <v>99</v>
      </c>
      <c r="M1089" s="190" t="s">
        <v>2114</v>
      </c>
      <c r="N1089" s="190" t="str">
        <f t="shared" si="51"/>
        <v>1978</v>
      </c>
      <c r="O1089" s="248" t="s">
        <v>25538</v>
      </c>
    </row>
    <row r="1090" spans="1:15">
      <c r="A1090" s="190">
        <v>1089</v>
      </c>
      <c r="B1090" s="190" t="s">
        <v>5397</v>
      </c>
      <c r="C1090" s="190" t="s">
        <v>5398</v>
      </c>
      <c r="D1090" s="190" t="s">
        <v>2115</v>
      </c>
      <c r="E1090" s="190" t="s">
        <v>32</v>
      </c>
      <c r="F1090" s="190" t="s">
        <v>5399</v>
      </c>
      <c r="G1090" s="190">
        <f t="shared" si="50"/>
        <v>43</v>
      </c>
      <c r="H1090" s="190" t="str">
        <f t="shared" ref="H1090:H1153" si="52">IF(G1090&lt;=10,"0 - 10 Tahun",IF(AND(G1090&gt;10,G1090&lt;=20),"11 - 20 Tahun",IF(AND(G1090&gt;20,G1090&lt;=30),"21 - 30 Tahun",IF(AND(G1090&gt;30),"'&gt;30 Tahun",))))</f>
        <v>'&gt;30 Tahun</v>
      </c>
      <c r="I1090" s="190" t="s">
        <v>5395</v>
      </c>
      <c r="J1090" s="190" t="s">
        <v>99</v>
      </c>
      <c r="K1090" s="190" t="s">
        <v>5396</v>
      </c>
      <c r="L1090" s="190" t="s">
        <v>99</v>
      </c>
      <c r="M1090" s="190" t="s">
        <v>2114</v>
      </c>
      <c r="N1090" s="190" t="str">
        <f t="shared" si="51"/>
        <v>1978</v>
      </c>
      <c r="O1090" s="248" t="s">
        <v>25539</v>
      </c>
    </row>
    <row r="1091" spans="1:15">
      <c r="A1091" s="190">
        <v>1090</v>
      </c>
      <c r="B1091" s="190" t="s">
        <v>5400</v>
      </c>
      <c r="C1091" s="190" t="s">
        <v>5401</v>
      </c>
      <c r="D1091" s="190" t="s">
        <v>2177</v>
      </c>
      <c r="E1091" s="249" t="s">
        <v>24</v>
      </c>
      <c r="F1091" s="190" t="s">
        <v>5403</v>
      </c>
      <c r="G1091" s="190">
        <f t="shared" ref="G1091:G1154" si="53">2021-N1091</f>
        <v>56</v>
      </c>
      <c r="H1091" s="190" t="str">
        <f t="shared" si="52"/>
        <v>'&gt;30 Tahun</v>
      </c>
      <c r="I1091" s="190" t="s">
        <v>5395</v>
      </c>
      <c r="J1091" s="190" t="s">
        <v>103</v>
      </c>
      <c r="K1091" s="190" t="s">
        <v>5404</v>
      </c>
      <c r="L1091" s="190" t="s">
        <v>103</v>
      </c>
      <c r="M1091" s="190" t="s">
        <v>5402</v>
      </c>
      <c r="N1091" s="190" t="str">
        <f t="shared" si="51"/>
        <v>1965</v>
      </c>
      <c r="O1091" s="248" t="s">
        <v>25540</v>
      </c>
    </row>
    <row r="1092" spans="1:15">
      <c r="A1092" s="190">
        <v>1091</v>
      </c>
      <c r="B1092" s="190" t="s">
        <v>5405</v>
      </c>
      <c r="C1092" s="190" t="s">
        <v>5406</v>
      </c>
      <c r="D1092" s="190" t="s">
        <v>1832</v>
      </c>
      <c r="E1092" s="190" t="s">
        <v>61</v>
      </c>
      <c r="F1092" s="190" t="s">
        <v>5408</v>
      </c>
      <c r="G1092" s="190">
        <f t="shared" si="53"/>
        <v>56</v>
      </c>
      <c r="H1092" s="190" t="str">
        <f t="shared" si="52"/>
        <v>'&gt;30 Tahun</v>
      </c>
      <c r="I1092" s="190" t="s">
        <v>5395</v>
      </c>
      <c r="J1092" s="190" t="s">
        <v>103</v>
      </c>
      <c r="K1092" s="190" t="s">
        <v>5404</v>
      </c>
      <c r="L1092" s="190" t="s">
        <v>103</v>
      </c>
      <c r="M1092" s="190" t="s">
        <v>5407</v>
      </c>
      <c r="N1092" s="190" t="str">
        <f t="shared" si="51"/>
        <v>1965</v>
      </c>
      <c r="O1092" s="248" t="s">
        <v>25541</v>
      </c>
    </row>
    <row r="1093" spans="1:15">
      <c r="A1093" s="190">
        <v>1092</v>
      </c>
      <c r="B1093" s="190" t="s">
        <v>5409</v>
      </c>
      <c r="C1093" s="190" t="s">
        <v>5410</v>
      </c>
      <c r="D1093" s="190" t="s">
        <v>1832</v>
      </c>
      <c r="E1093" s="190" t="s">
        <v>61</v>
      </c>
      <c r="F1093" s="190" t="s">
        <v>5412</v>
      </c>
      <c r="G1093" s="190">
        <f t="shared" si="53"/>
        <v>56</v>
      </c>
      <c r="H1093" s="190" t="str">
        <f t="shared" si="52"/>
        <v>'&gt;30 Tahun</v>
      </c>
      <c r="I1093" s="190" t="s">
        <v>5395</v>
      </c>
      <c r="J1093" s="190" t="s">
        <v>103</v>
      </c>
      <c r="K1093" s="190" t="s">
        <v>5404</v>
      </c>
      <c r="L1093" s="190" t="s">
        <v>103</v>
      </c>
      <c r="M1093" s="190" t="s">
        <v>5411</v>
      </c>
      <c r="N1093" s="190" t="str">
        <f t="shared" si="51"/>
        <v>1965</v>
      </c>
      <c r="O1093" s="248" t="s">
        <v>25542</v>
      </c>
    </row>
    <row r="1094" spans="1:15">
      <c r="A1094" s="190">
        <v>1093</v>
      </c>
      <c r="B1094" s="190" t="s">
        <v>5413</v>
      </c>
      <c r="C1094" s="190" t="s">
        <v>5414</v>
      </c>
      <c r="D1094" s="190" t="s">
        <v>1841</v>
      </c>
      <c r="E1094" s="190" t="s">
        <v>30</v>
      </c>
      <c r="F1094" s="190" t="s">
        <v>5416</v>
      </c>
      <c r="G1094" s="190">
        <f t="shared" si="53"/>
        <v>55</v>
      </c>
      <c r="H1094" s="190" t="str">
        <f t="shared" si="52"/>
        <v>'&gt;30 Tahun</v>
      </c>
      <c r="I1094" s="190" t="s">
        <v>5395</v>
      </c>
      <c r="J1094" s="190" t="s">
        <v>103</v>
      </c>
      <c r="K1094" s="190" t="s">
        <v>5404</v>
      </c>
      <c r="L1094" s="190" t="s">
        <v>103</v>
      </c>
      <c r="M1094" s="190" t="s">
        <v>5415</v>
      </c>
      <c r="N1094" s="190" t="str">
        <f t="shared" si="51"/>
        <v>1966</v>
      </c>
      <c r="O1094" s="248" t="s">
        <v>25543</v>
      </c>
    </row>
    <row r="1095" spans="1:15">
      <c r="A1095" s="190">
        <v>1094</v>
      </c>
      <c r="B1095" s="190" t="s">
        <v>5417</v>
      </c>
      <c r="C1095" s="190" t="s">
        <v>5418</v>
      </c>
      <c r="D1095" s="190" t="s">
        <v>2177</v>
      </c>
      <c r="E1095" s="190" t="s">
        <v>24</v>
      </c>
      <c r="F1095" s="190" t="s">
        <v>5419</v>
      </c>
      <c r="G1095" s="190">
        <f t="shared" si="53"/>
        <v>55</v>
      </c>
      <c r="H1095" s="190" t="str">
        <f t="shared" si="52"/>
        <v>'&gt;30 Tahun</v>
      </c>
      <c r="I1095" s="190" t="s">
        <v>5395</v>
      </c>
      <c r="J1095" s="190" t="s">
        <v>103</v>
      </c>
      <c r="K1095" s="190" t="s">
        <v>5404</v>
      </c>
      <c r="L1095" s="190" t="s">
        <v>103</v>
      </c>
      <c r="M1095" s="190" t="s">
        <v>5199</v>
      </c>
      <c r="N1095" s="190" t="str">
        <f t="shared" si="51"/>
        <v>1966</v>
      </c>
      <c r="O1095" s="248" t="s">
        <v>25544</v>
      </c>
    </row>
    <row r="1096" spans="1:15">
      <c r="A1096" s="190">
        <v>1095</v>
      </c>
      <c r="B1096" s="190" t="s">
        <v>5420</v>
      </c>
      <c r="C1096" s="190" t="s">
        <v>5421</v>
      </c>
      <c r="D1096" s="190" t="s">
        <v>2177</v>
      </c>
      <c r="E1096" s="190" t="s">
        <v>24</v>
      </c>
      <c r="F1096" s="190" t="s">
        <v>5423</v>
      </c>
      <c r="G1096" s="190">
        <f t="shared" si="53"/>
        <v>55</v>
      </c>
      <c r="H1096" s="190" t="str">
        <f t="shared" si="52"/>
        <v>'&gt;30 Tahun</v>
      </c>
      <c r="I1096" s="190" t="s">
        <v>5395</v>
      </c>
      <c r="J1096" s="190" t="s">
        <v>103</v>
      </c>
      <c r="K1096" s="190" t="s">
        <v>5404</v>
      </c>
      <c r="L1096" s="190" t="s">
        <v>103</v>
      </c>
      <c r="M1096" s="190" t="s">
        <v>5422</v>
      </c>
      <c r="N1096" s="190" t="str">
        <f t="shared" si="51"/>
        <v>1966</v>
      </c>
      <c r="O1096" s="248" t="s">
        <v>25545</v>
      </c>
    </row>
    <row r="1097" spans="1:15">
      <c r="A1097" s="190">
        <v>1096</v>
      </c>
      <c r="B1097" s="190" t="s">
        <v>5424</v>
      </c>
      <c r="C1097" s="190" t="s">
        <v>5425</v>
      </c>
      <c r="D1097" s="190" t="s">
        <v>2177</v>
      </c>
      <c r="E1097" s="249" t="s">
        <v>24</v>
      </c>
      <c r="F1097" s="190" t="s">
        <v>5426</v>
      </c>
      <c r="G1097" s="190">
        <f t="shared" si="53"/>
        <v>55</v>
      </c>
      <c r="H1097" s="190" t="str">
        <f t="shared" si="52"/>
        <v>'&gt;30 Tahun</v>
      </c>
      <c r="I1097" s="190" t="s">
        <v>5395</v>
      </c>
      <c r="J1097" s="190" t="s">
        <v>103</v>
      </c>
      <c r="K1097" s="190" t="s">
        <v>5404</v>
      </c>
      <c r="L1097" s="190" t="s">
        <v>103</v>
      </c>
      <c r="M1097" s="190" t="s">
        <v>4495</v>
      </c>
      <c r="N1097" s="190" t="str">
        <f t="shared" si="51"/>
        <v>1966</v>
      </c>
      <c r="O1097" s="248" t="s">
        <v>25546</v>
      </c>
    </row>
    <row r="1098" spans="1:15">
      <c r="A1098" s="190">
        <v>1097</v>
      </c>
      <c r="B1098" s="190" t="s">
        <v>5427</v>
      </c>
      <c r="C1098" s="190" t="s">
        <v>5428</v>
      </c>
      <c r="D1098" s="190" t="s">
        <v>2102</v>
      </c>
      <c r="E1098" s="190" t="s">
        <v>31</v>
      </c>
      <c r="F1098" s="190" t="s">
        <v>5429</v>
      </c>
      <c r="G1098" s="190">
        <f t="shared" si="53"/>
        <v>55</v>
      </c>
      <c r="H1098" s="190" t="str">
        <f t="shared" si="52"/>
        <v>'&gt;30 Tahun</v>
      </c>
      <c r="I1098" s="190" t="s">
        <v>5395</v>
      </c>
      <c r="J1098" s="190" t="s">
        <v>103</v>
      </c>
      <c r="K1098" s="190" t="s">
        <v>5404</v>
      </c>
      <c r="L1098" s="190" t="s">
        <v>103</v>
      </c>
      <c r="M1098" s="190" t="s">
        <v>4487</v>
      </c>
      <c r="N1098" s="190" t="str">
        <f t="shared" si="51"/>
        <v>1966</v>
      </c>
      <c r="O1098" s="248" t="s">
        <v>25547</v>
      </c>
    </row>
    <row r="1099" spans="1:15">
      <c r="A1099" s="190">
        <v>1098</v>
      </c>
      <c r="B1099" s="190" t="s">
        <v>5430</v>
      </c>
      <c r="C1099" s="190" t="s">
        <v>5431</v>
      </c>
      <c r="D1099" s="190" t="s">
        <v>1841</v>
      </c>
      <c r="E1099" s="190" t="s">
        <v>65</v>
      </c>
      <c r="F1099" s="190" t="s">
        <v>5432</v>
      </c>
      <c r="G1099" s="190">
        <f t="shared" si="53"/>
        <v>55</v>
      </c>
      <c r="H1099" s="190" t="str">
        <f t="shared" si="52"/>
        <v>'&gt;30 Tahun</v>
      </c>
      <c r="I1099" s="190" t="s">
        <v>5395</v>
      </c>
      <c r="J1099" s="190" t="s">
        <v>103</v>
      </c>
      <c r="K1099" s="190" t="s">
        <v>5404</v>
      </c>
      <c r="L1099" s="190" t="s">
        <v>103</v>
      </c>
      <c r="M1099" s="190" t="s">
        <v>4647</v>
      </c>
      <c r="N1099" s="190" t="str">
        <f t="shared" ref="N1099:N1107" si="54">RIGHT(M1099,4)</f>
        <v>1966</v>
      </c>
      <c r="O1099" s="248" t="s">
        <v>25548</v>
      </c>
    </row>
    <row r="1100" spans="1:15">
      <c r="A1100" s="190">
        <v>1099</v>
      </c>
      <c r="B1100" s="190" t="s">
        <v>5433</v>
      </c>
      <c r="C1100" s="190" t="s">
        <v>5434</v>
      </c>
      <c r="D1100" s="190" t="s">
        <v>1841</v>
      </c>
      <c r="E1100" s="190" t="s">
        <v>30</v>
      </c>
      <c r="F1100" s="190" t="s">
        <v>5435</v>
      </c>
      <c r="G1100" s="190">
        <f t="shared" si="53"/>
        <v>55</v>
      </c>
      <c r="H1100" s="190" t="str">
        <f t="shared" si="52"/>
        <v>'&gt;30 Tahun</v>
      </c>
      <c r="I1100" s="190" t="s">
        <v>5395</v>
      </c>
      <c r="J1100" s="190" t="s">
        <v>103</v>
      </c>
      <c r="K1100" s="190" t="s">
        <v>5404</v>
      </c>
      <c r="L1100" s="190" t="s">
        <v>103</v>
      </c>
      <c r="M1100" s="190" t="s">
        <v>5334</v>
      </c>
      <c r="N1100" s="190" t="str">
        <f t="shared" si="54"/>
        <v>1966</v>
      </c>
      <c r="O1100" s="248" t="s">
        <v>25549</v>
      </c>
    </row>
    <row r="1101" spans="1:15">
      <c r="A1101" s="190">
        <v>1100</v>
      </c>
      <c r="B1101" s="190" t="s">
        <v>5436</v>
      </c>
      <c r="C1101" s="190" t="s">
        <v>5437</v>
      </c>
      <c r="D1101" s="190" t="s">
        <v>2103</v>
      </c>
      <c r="E1101" s="190" t="s">
        <v>64</v>
      </c>
      <c r="F1101" s="190" t="s">
        <v>5439</v>
      </c>
      <c r="G1101" s="190">
        <f t="shared" si="53"/>
        <v>36</v>
      </c>
      <c r="H1101" s="190" t="str">
        <f t="shared" si="52"/>
        <v>'&gt;30 Tahun</v>
      </c>
      <c r="I1101" s="190" t="s">
        <v>5395</v>
      </c>
      <c r="J1101" s="190" t="s">
        <v>103</v>
      </c>
      <c r="K1101" s="190" t="s">
        <v>5404</v>
      </c>
      <c r="L1101" s="190" t="s">
        <v>103</v>
      </c>
      <c r="M1101" s="190" t="s">
        <v>5438</v>
      </c>
      <c r="N1101" s="190" t="str">
        <f t="shared" si="54"/>
        <v>1985</v>
      </c>
      <c r="O1101" s="248" t="s">
        <v>25550</v>
      </c>
    </row>
    <row r="1102" spans="1:15">
      <c r="A1102" s="190">
        <v>1101</v>
      </c>
      <c r="B1102" s="190" t="s">
        <v>5440</v>
      </c>
      <c r="C1102" s="190" t="s">
        <v>5441</v>
      </c>
      <c r="D1102" s="190" t="s">
        <v>2103</v>
      </c>
      <c r="E1102" s="190" t="s">
        <v>64</v>
      </c>
      <c r="F1102" s="190" t="s">
        <v>5442</v>
      </c>
      <c r="G1102" s="190">
        <f t="shared" si="53"/>
        <v>27</v>
      </c>
      <c r="H1102" s="190" t="str">
        <f t="shared" si="52"/>
        <v>21 - 30 Tahun</v>
      </c>
      <c r="I1102" s="190" t="s">
        <v>5395</v>
      </c>
      <c r="J1102" s="190" t="s">
        <v>103</v>
      </c>
      <c r="K1102" s="190" t="s">
        <v>5404</v>
      </c>
      <c r="L1102" s="190" t="s">
        <v>103</v>
      </c>
      <c r="M1102" s="190" t="s">
        <v>4961</v>
      </c>
      <c r="N1102" s="190" t="str">
        <f t="shared" si="54"/>
        <v>1994</v>
      </c>
      <c r="O1102" s="248" t="s">
        <v>25551</v>
      </c>
    </row>
    <row r="1103" spans="1:15">
      <c r="A1103" s="190">
        <v>1102</v>
      </c>
      <c r="B1103" s="190" t="s">
        <v>5443</v>
      </c>
      <c r="C1103" s="190" t="s">
        <v>5444</v>
      </c>
      <c r="D1103" s="190" t="s">
        <v>2115</v>
      </c>
      <c r="E1103" s="190" t="s">
        <v>32</v>
      </c>
      <c r="F1103" s="190" t="s">
        <v>5445</v>
      </c>
      <c r="G1103" s="190">
        <f t="shared" si="53"/>
        <v>27</v>
      </c>
      <c r="H1103" s="190" t="str">
        <f t="shared" si="52"/>
        <v>21 - 30 Tahun</v>
      </c>
      <c r="I1103" s="190" t="s">
        <v>5395</v>
      </c>
      <c r="J1103" s="190" t="s">
        <v>103</v>
      </c>
      <c r="K1103" s="190" t="s">
        <v>5404</v>
      </c>
      <c r="L1103" s="190" t="s">
        <v>103</v>
      </c>
      <c r="M1103" s="190" t="s">
        <v>4993</v>
      </c>
      <c r="N1103" s="190" t="str">
        <f t="shared" si="54"/>
        <v>1994</v>
      </c>
      <c r="O1103" s="248" t="s">
        <v>25552</v>
      </c>
    </row>
    <row r="1104" spans="1:15">
      <c r="A1104" s="190">
        <v>1103</v>
      </c>
      <c r="B1104" s="190" t="s">
        <v>5446</v>
      </c>
      <c r="C1104" s="190" t="s">
        <v>5447</v>
      </c>
      <c r="D1104" s="190" t="s">
        <v>1841</v>
      </c>
      <c r="E1104" s="190" t="s">
        <v>30</v>
      </c>
      <c r="F1104" s="190" t="s">
        <v>5448</v>
      </c>
      <c r="G1104" s="190">
        <f t="shared" si="53"/>
        <v>27</v>
      </c>
      <c r="H1104" s="190" t="str">
        <f t="shared" si="52"/>
        <v>21 - 30 Tahun</v>
      </c>
      <c r="I1104" s="190" t="s">
        <v>5395</v>
      </c>
      <c r="J1104" s="190" t="s">
        <v>103</v>
      </c>
      <c r="K1104" s="190" t="s">
        <v>5404</v>
      </c>
      <c r="L1104" s="190" t="s">
        <v>103</v>
      </c>
      <c r="M1104" s="190" t="s">
        <v>5017</v>
      </c>
      <c r="N1104" s="190" t="str">
        <f t="shared" si="54"/>
        <v>1994</v>
      </c>
      <c r="O1104" s="248" t="s">
        <v>25553</v>
      </c>
    </row>
    <row r="1105" spans="1:15">
      <c r="A1105" s="190">
        <v>1104</v>
      </c>
      <c r="B1105" s="190" t="s">
        <v>5449</v>
      </c>
      <c r="C1105" s="190" t="s">
        <v>5450</v>
      </c>
      <c r="D1105" s="190" t="s">
        <v>1841</v>
      </c>
      <c r="E1105" s="190" t="s">
        <v>30</v>
      </c>
      <c r="F1105" s="190" t="s">
        <v>5451</v>
      </c>
      <c r="G1105" s="190">
        <f t="shared" si="53"/>
        <v>26</v>
      </c>
      <c r="H1105" s="190" t="str">
        <f t="shared" si="52"/>
        <v>21 - 30 Tahun</v>
      </c>
      <c r="I1105" s="190" t="s">
        <v>5395</v>
      </c>
      <c r="J1105" s="190" t="s">
        <v>103</v>
      </c>
      <c r="K1105" s="190" t="s">
        <v>5404</v>
      </c>
      <c r="L1105" s="190" t="s">
        <v>103</v>
      </c>
      <c r="M1105" s="190" t="s">
        <v>2847</v>
      </c>
      <c r="N1105" s="190" t="str">
        <f t="shared" si="54"/>
        <v>1995</v>
      </c>
      <c r="O1105" s="248" t="s">
        <v>25554</v>
      </c>
    </row>
    <row r="1106" spans="1:15">
      <c r="A1106" s="190">
        <v>1105</v>
      </c>
      <c r="B1106" s="190" t="s">
        <v>5452</v>
      </c>
      <c r="C1106" s="190" t="s">
        <v>5453</v>
      </c>
      <c r="D1106" s="190" t="s">
        <v>1841</v>
      </c>
      <c r="E1106" s="190" t="s">
        <v>30</v>
      </c>
      <c r="F1106" s="190" t="s">
        <v>5454</v>
      </c>
      <c r="G1106" s="190">
        <f t="shared" si="53"/>
        <v>20</v>
      </c>
      <c r="H1106" s="190" t="str">
        <f t="shared" si="52"/>
        <v>11 - 20 Tahun</v>
      </c>
      <c r="I1106" s="190" t="s">
        <v>5193</v>
      </c>
      <c r="J1106" s="190" t="s">
        <v>86</v>
      </c>
      <c r="K1106" s="190" t="s">
        <v>5455</v>
      </c>
      <c r="L1106" s="190" t="s">
        <v>86</v>
      </c>
      <c r="M1106" s="190" t="s">
        <v>2189</v>
      </c>
      <c r="N1106" s="190" t="str">
        <f t="shared" si="54"/>
        <v>2001</v>
      </c>
      <c r="O1106" s="248" t="s">
        <v>25555</v>
      </c>
    </row>
    <row r="1107" spans="1:15">
      <c r="A1107" s="190">
        <v>1106</v>
      </c>
      <c r="B1107" s="190" t="s">
        <v>5456</v>
      </c>
      <c r="C1107" s="190" t="s">
        <v>5457</v>
      </c>
      <c r="D1107" s="190" t="s">
        <v>2226</v>
      </c>
      <c r="E1107" s="190" t="s">
        <v>67</v>
      </c>
      <c r="F1107" s="190" t="s">
        <v>5458</v>
      </c>
      <c r="G1107" s="190">
        <f t="shared" si="53"/>
        <v>19</v>
      </c>
      <c r="H1107" s="190" t="str">
        <f t="shared" si="52"/>
        <v>11 - 20 Tahun</v>
      </c>
      <c r="I1107" s="190" t="s">
        <v>5193</v>
      </c>
      <c r="J1107" s="190" t="s">
        <v>86</v>
      </c>
      <c r="K1107" s="190" t="s">
        <v>5455</v>
      </c>
      <c r="L1107" s="190" t="s">
        <v>86</v>
      </c>
      <c r="M1107" s="190" t="s">
        <v>5459</v>
      </c>
      <c r="N1107" s="190" t="str">
        <f t="shared" si="54"/>
        <v>2002</v>
      </c>
      <c r="O1107" s="248" t="s">
        <v>25556</v>
      </c>
    </row>
    <row r="1108" spans="1:15">
      <c r="A1108" s="190">
        <v>1107</v>
      </c>
      <c r="B1108" s="190" t="s">
        <v>5460</v>
      </c>
      <c r="C1108" s="190" t="s">
        <v>5461</v>
      </c>
      <c r="D1108" s="190" t="s">
        <v>2226</v>
      </c>
      <c r="E1108" s="190" t="s">
        <v>67</v>
      </c>
      <c r="F1108" s="190" t="s">
        <v>5462</v>
      </c>
      <c r="G1108" s="190">
        <f t="shared" si="53"/>
        <v>19</v>
      </c>
      <c r="H1108" s="190" t="str">
        <f t="shared" si="52"/>
        <v>11 - 20 Tahun</v>
      </c>
      <c r="I1108" s="190" t="s">
        <v>5193</v>
      </c>
      <c r="J1108" s="190" t="s">
        <v>86</v>
      </c>
      <c r="K1108" s="190" t="s">
        <v>5455</v>
      </c>
      <c r="L1108" s="190" t="s">
        <v>86</v>
      </c>
      <c r="M1108" s="190" t="s">
        <v>2298</v>
      </c>
      <c r="N1108" s="190">
        <v>2002</v>
      </c>
      <c r="O1108" s="248" t="s">
        <v>25557</v>
      </c>
    </row>
    <row r="1109" spans="1:15">
      <c r="A1109" s="190">
        <v>1108</v>
      </c>
      <c r="B1109" s="190" t="s">
        <v>5463</v>
      </c>
      <c r="C1109" s="190" t="s">
        <v>5464</v>
      </c>
      <c r="D1109" s="190" t="s">
        <v>2155</v>
      </c>
      <c r="E1109" s="190" t="s">
        <v>26</v>
      </c>
      <c r="F1109" s="190" t="s">
        <v>5465</v>
      </c>
      <c r="G1109" s="190">
        <f t="shared" si="53"/>
        <v>19</v>
      </c>
      <c r="H1109" s="190" t="str">
        <f t="shared" si="52"/>
        <v>11 - 20 Tahun</v>
      </c>
      <c r="I1109" s="190" t="s">
        <v>5193</v>
      </c>
      <c r="J1109" s="190" t="s">
        <v>86</v>
      </c>
      <c r="K1109" s="190" t="s">
        <v>5455</v>
      </c>
      <c r="L1109" s="190" t="s">
        <v>86</v>
      </c>
      <c r="M1109" s="190" t="s">
        <v>2232</v>
      </c>
      <c r="N1109" s="190" t="str">
        <f t="shared" ref="N1109:N1115" si="55">RIGHT(M1109,4)</f>
        <v>2002</v>
      </c>
      <c r="O1109" s="248" t="s">
        <v>25558</v>
      </c>
    </row>
    <row r="1110" spans="1:15">
      <c r="A1110" s="190">
        <v>1109</v>
      </c>
      <c r="B1110" s="190" t="s">
        <v>5466</v>
      </c>
      <c r="C1110" s="190" t="s">
        <v>5467</v>
      </c>
      <c r="D1110" s="190" t="s">
        <v>2155</v>
      </c>
      <c r="E1110" s="190" t="s">
        <v>26</v>
      </c>
      <c r="F1110" s="190" t="s">
        <v>5469</v>
      </c>
      <c r="G1110" s="190">
        <f t="shared" si="53"/>
        <v>19</v>
      </c>
      <c r="H1110" s="190" t="str">
        <f t="shared" si="52"/>
        <v>11 - 20 Tahun</v>
      </c>
      <c r="I1110" s="190" t="s">
        <v>5193</v>
      </c>
      <c r="J1110" s="190" t="s">
        <v>86</v>
      </c>
      <c r="K1110" s="190" t="s">
        <v>5455</v>
      </c>
      <c r="L1110" s="190" t="s">
        <v>86</v>
      </c>
      <c r="M1110" s="190" t="s">
        <v>5468</v>
      </c>
      <c r="N1110" s="190" t="str">
        <f t="shared" si="55"/>
        <v>2002</v>
      </c>
      <c r="O1110" s="248" t="s">
        <v>25559</v>
      </c>
    </row>
    <row r="1111" spans="1:15">
      <c r="A1111" s="190">
        <v>1110</v>
      </c>
      <c r="B1111" s="190" t="s">
        <v>5470</v>
      </c>
      <c r="C1111" s="190" t="s">
        <v>5471</v>
      </c>
      <c r="D1111" s="190" t="s">
        <v>1832</v>
      </c>
      <c r="E1111" s="190" t="s">
        <v>60</v>
      </c>
      <c r="F1111" s="190" t="s">
        <v>5472</v>
      </c>
      <c r="G1111" s="190">
        <f t="shared" si="53"/>
        <v>13</v>
      </c>
      <c r="H1111" s="190" t="str">
        <f t="shared" si="52"/>
        <v>11 - 20 Tahun</v>
      </c>
      <c r="I1111" s="190" t="s">
        <v>5193</v>
      </c>
      <c r="J1111" s="190" t="s">
        <v>86</v>
      </c>
      <c r="K1111" s="190" t="s">
        <v>5455</v>
      </c>
      <c r="L1111" s="190" t="s">
        <v>86</v>
      </c>
      <c r="M1111" s="190" t="s">
        <v>1881</v>
      </c>
      <c r="N1111" s="190" t="str">
        <f t="shared" si="55"/>
        <v>2008</v>
      </c>
      <c r="O1111" s="248" t="s">
        <v>25560</v>
      </c>
    </row>
    <row r="1112" spans="1:15">
      <c r="A1112" s="190">
        <v>1111</v>
      </c>
      <c r="B1112" s="190" t="s">
        <v>5473</v>
      </c>
      <c r="C1112" s="190" t="s">
        <v>5474</v>
      </c>
      <c r="D1112" s="190" t="s">
        <v>1841</v>
      </c>
      <c r="E1112" s="190" t="s">
        <v>66</v>
      </c>
      <c r="F1112" s="190" t="s">
        <v>5475</v>
      </c>
      <c r="G1112" s="190">
        <f t="shared" si="53"/>
        <v>12</v>
      </c>
      <c r="H1112" s="190" t="str">
        <f t="shared" si="52"/>
        <v>11 - 20 Tahun</v>
      </c>
      <c r="I1112" s="190" t="s">
        <v>5193</v>
      </c>
      <c r="J1112" s="190" t="s">
        <v>86</v>
      </c>
      <c r="K1112" s="190" t="s">
        <v>5455</v>
      </c>
      <c r="L1112" s="190" t="s">
        <v>86</v>
      </c>
      <c r="M1112" s="190" t="s">
        <v>2396</v>
      </c>
      <c r="N1112" s="190" t="str">
        <f t="shared" si="55"/>
        <v>2009</v>
      </c>
      <c r="O1112" s="248" t="s">
        <v>25561</v>
      </c>
    </row>
    <row r="1113" spans="1:15">
      <c r="A1113" s="190">
        <v>1112</v>
      </c>
      <c r="B1113" s="190" t="s">
        <v>5476</v>
      </c>
      <c r="C1113" s="190" t="s">
        <v>5477</v>
      </c>
      <c r="D1113" s="190" t="s">
        <v>1841</v>
      </c>
      <c r="E1113" s="190" t="s">
        <v>66</v>
      </c>
      <c r="F1113" s="190" t="s">
        <v>5478</v>
      </c>
      <c r="G1113" s="190">
        <f t="shared" si="53"/>
        <v>12</v>
      </c>
      <c r="H1113" s="190" t="str">
        <f t="shared" si="52"/>
        <v>11 - 20 Tahun</v>
      </c>
      <c r="I1113" s="190" t="s">
        <v>5193</v>
      </c>
      <c r="J1113" s="190" t="s">
        <v>86</v>
      </c>
      <c r="K1113" s="190" t="s">
        <v>5455</v>
      </c>
      <c r="L1113" s="190" t="s">
        <v>86</v>
      </c>
      <c r="M1113" s="190" t="s">
        <v>2398</v>
      </c>
      <c r="N1113" s="190" t="str">
        <f t="shared" si="55"/>
        <v>2009</v>
      </c>
      <c r="O1113" s="248" t="s">
        <v>25562</v>
      </c>
    </row>
    <row r="1114" spans="1:15">
      <c r="A1114" s="190">
        <v>1113</v>
      </c>
      <c r="B1114" s="190" t="s">
        <v>5479</v>
      </c>
      <c r="C1114" s="190" t="s">
        <v>5480</v>
      </c>
      <c r="D1114" s="190" t="s">
        <v>2185</v>
      </c>
      <c r="E1114" s="190" t="s">
        <v>25</v>
      </c>
      <c r="F1114" s="190"/>
      <c r="G1114" s="190">
        <f t="shared" si="53"/>
        <v>5</v>
      </c>
      <c r="H1114" s="190" t="str">
        <f t="shared" si="52"/>
        <v>0 - 10 Tahun</v>
      </c>
      <c r="I1114" s="190" t="s">
        <v>5193</v>
      </c>
      <c r="J1114" s="190" t="s">
        <v>86</v>
      </c>
      <c r="K1114" s="190" t="s">
        <v>5455</v>
      </c>
      <c r="L1114" s="190" t="s">
        <v>87</v>
      </c>
      <c r="M1114" s="190" t="s">
        <v>2469</v>
      </c>
      <c r="N1114" s="190" t="str">
        <f t="shared" si="55"/>
        <v>2016</v>
      </c>
      <c r="O1114" s="248" t="s">
        <v>25563</v>
      </c>
    </row>
    <row r="1115" spans="1:15">
      <c r="A1115" s="190">
        <v>1114</v>
      </c>
      <c r="B1115" s="190" t="s">
        <v>5481</v>
      </c>
      <c r="C1115" s="190" t="s">
        <v>5482</v>
      </c>
      <c r="D1115" s="190" t="s">
        <v>2155</v>
      </c>
      <c r="E1115" s="190" t="s">
        <v>26</v>
      </c>
      <c r="F1115" s="190"/>
      <c r="G1115" s="190">
        <f t="shared" si="53"/>
        <v>5</v>
      </c>
      <c r="H1115" s="190" t="str">
        <f t="shared" si="52"/>
        <v>0 - 10 Tahun</v>
      </c>
      <c r="I1115" s="190" t="s">
        <v>5193</v>
      </c>
      <c r="J1115" s="190" t="s">
        <v>86</v>
      </c>
      <c r="K1115" s="190" t="s">
        <v>5455</v>
      </c>
      <c r="L1115" s="190" t="s">
        <v>87</v>
      </c>
      <c r="M1115" s="190" t="s">
        <v>2469</v>
      </c>
      <c r="N1115" s="190" t="str">
        <f t="shared" si="55"/>
        <v>2016</v>
      </c>
      <c r="O1115" s="248" t="s">
        <v>25564</v>
      </c>
    </row>
    <row r="1116" spans="1:15">
      <c r="A1116" s="190">
        <v>1115</v>
      </c>
      <c r="B1116" s="249" t="s">
        <v>5483</v>
      </c>
      <c r="C1116" s="249" t="s">
        <v>5484</v>
      </c>
      <c r="D1116" s="190" t="s">
        <v>2155</v>
      </c>
      <c r="E1116" s="190" t="s">
        <v>26</v>
      </c>
      <c r="F1116" s="249" t="s">
        <v>5485</v>
      </c>
      <c r="G1116" s="190">
        <f t="shared" si="53"/>
        <v>39</v>
      </c>
      <c r="H1116" s="190" t="str">
        <f t="shared" si="52"/>
        <v>'&gt;30 Tahun</v>
      </c>
      <c r="I1116" s="249" t="s">
        <v>5193</v>
      </c>
      <c r="J1116" s="249" t="s">
        <v>86</v>
      </c>
      <c r="K1116" s="249" t="s">
        <v>5455</v>
      </c>
      <c r="L1116" s="249" t="s">
        <v>87</v>
      </c>
      <c r="M1116" s="249" t="s">
        <v>2508</v>
      </c>
      <c r="N1116" s="249">
        <v>1982</v>
      </c>
      <c r="O1116" s="251" t="s">
        <v>25565</v>
      </c>
    </row>
    <row r="1117" spans="1:15">
      <c r="A1117" s="190">
        <v>1116</v>
      </c>
      <c r="B1117" s="190" t="s">
        <v>5486</v>
      </c>
      <c r="C1117" s="249" t="s">
        <v>5487</v>
      </c>
      <c r="D1117" s="190" t="s">
        <v>2113</v>
      </c>
      <c r="E1117" s="190" t="s">
        <v>62</v>
      </c>
      <c r="F1117" s="190" t="s">
        <v>5488</v>
      </c>
      <c r="G1117" s="190">
        <f t="shared" si="53"/>
        <v>41</v>
      </c>
      <c r="H1117" s="190" t="str">
        <f t="shared" si="52"/>
        <v>'&gt;30 Tahun</v>
      </c>
      <c r="I1117" s="190" t="s">
        <v>5193</v>
      </c>
      <c r="J1117" s="190" t="s">
        <v>86</v>
      </c>
      <c r="K1117" s="190" t="s">
        <v>5455</v>
      </c>
      <c r="L1117" s="190" t="s">
        <v>87</v>
      </c>
      <c r="M1117" s="190" t="s">
        <v>5489</v>
      </c>
      <c r="N1117" s="190">
        <v>1980</v>
      </c>
      <c r="O1117" s="248" t="s">
        <v>25566</v>
      </c>
    </row>
    <row r="1118" spans="1:15">
      <c r="A1118" s="190">
        <v>1117</v>
      </c>
      <c r="B1118" s="190" t="s">
        <v>5485</v>
      </c>
      <c r="C1118" s="190" t="s">
        <v>5490</v>
      </c>
      <c r="D1118" s="190" t="s">
        <v>1841</v>
      </c>
      <c r="E1118" s="190" t="s">
        <v>65</v>
      </c>
      <c r="F1118" s="190"/>
      <c r="G1118" s="190">
        <f t="shared" si="53"/>
        <v>5</v>
      </c>
      <c r="H1118" s="190" t="str">
        <f t="shared" si="52"/>
        <v>0 - 10 Tahun</v>
      </c>
      <c r="I1118" s="190" t="s">
        <v>5193</v>
      </c>
      <c r="J1118" s="190" t="s">
        <v>86</v>
      </c>
      <c r="K1118" s="190" t="s">
        <v>5455</v>
      </c>
      <c r="L1118" s="190" t="s">
        <v>87</v>
      </c>
      <c r="M1118" s="190" t="s">
        <v>5489</v>
      </c>
      <c r="N1118" s="190" t="str">
        <f t="shared" ref="N1118:N1142" si="56">RIGHT(M1118,4)</f>
        <v>2016</v>
      </c>
      <c r="O1118" s="248" t="s">
        <v>25567</v>
      </c>
    </row>
    <row r="1119" spans="1:15">
      <c r="A1119" s="190">
        <v>1118</v>
      </c>
      <c r="B1119" s="190" t="s">
        <v>5488</v>
      </c>
      <c r="C1119" s="190" t="s">
        <v>5491</v>
      </c>
      <c r="D1119" s="190" t="s">
        <v>1841</v>
      </c>
      <c r="E1119" s="190" t="s">
        <v>65</v>
      </c>
      <c r="F1119" s="190"/>
      <c r="G1119" s="190">
        <f t="shared" si="53"/>
        <v>5</v>
      </c>
      <c r="H1119" s="190" t="str">
        <f t="shared" si="52"/>
        <v>0 - 10 Tahun</v>
      </c>
      <c r="I1119" s="190" t="s">
        <v>5193</v>
      </c>
      <c r="J1119" s="190" t="s">
        <v>86</v>
      </c>
      <c r="K1119" s="190" t="s">
        <v>5455</v>
      </c>
      <c r="L1119" s="190" t="s">
        <v>87</v>
      </c>
      <c r="M1119" s="190" t="s">
        <v>2589</v>
      </c>
      <c r="N1119" s="190" t="str">
        <f t="shared" si="56"/>
        <v>2016</v>
      </c>
      <c r="O1119" s="248" t="s">
        <v>25568</v>
      </c>
    </row>
    <row r="1120" spans="1:15">
      <c r="A1120" s="190">
        <v>1119</v>
      </c>
      <c r="B1120" s="190" t="s">
        <v>5492</v>
      </c>
      <c r="C1120" s="190" t="s">
        <v>5493</v>
      </c>
      <c r="D1120" s="190" t="s">
        <v>1841</v>
      </c>
      <c r="E1120" s="190" t="s">
        <v>66</v>
      </c>
      <c r="F1120" s="190"/>
      <c r="G1120" s="190">
        <f t="shared" si="53"/>
        <v>5</v>
      </c>
      <c r="H1120" s="190" t="str">
        <f t="shared" si="52"/>
        <v>0 - 10 Tahun</v>
      </c>
      <c r="I1120" s="190" t="s">
        <v>5193</v>
      </c>
      <c r="J1120" s="190" t="s">
        <v>86</v>
      </c>
      <c r="K1120" s="190" t="s">
        <v>5455</v>
      </c>
      <c r="L1120" s="190" t="s">
        <v>87</v>
      </c>
      <c r="M1120" s="190" t="s">
        <v>2589</v>
      </c>
      <c r="N1120" s="190" t="str">
        <f t="shared" si="56"/>
        <v>2016</v>
      </c>
      <c r="O1120" s="248" t="s">
        <v>25569</v>
      </c>
    </row>
    <row r="1121" spans="1:15">
      <c r="A1121" s="190">
        <v>1120</v>
      </c>
      <c r="B1121" s="190" t="s">
        <v>5494</v>
      </c>
      <c r="C1121" s="190" t="s">
        <v>5495</v>
      </c>
      <c r="D1121" s="190" t="s">
        <v>1841</v>
      </c>
      <c r="E1121" s="190" t="s">
        <v>66</v>
      </c>
      <c r="F1121" s="190"/>
      <c r="G1121" s="190">
        <f t="shared" si="53"/>
        <v>4</v>
      </c>
      <c r="H1121" s="190" t="str">
        <f t="shared" si="52"/>
        <v>0 - 10 Tahun</v>
      </c>
      <c r="I1121" s="190" t="s">
        <v>5193</v>
      </c>
      <c r="J1121" s="190" t="s">
        <v>86</v>
      </c>
      <c r="K1121" s="190" t="s">
        <v>5455</v>
      </c>
      <c r="L1121" s="190" t="s">
        <v>87</v>
      </c>
      <c r="M1121" s="190" t="s">
        <v>2610</v>
      </c>
      <c r="N1121" s="190" t="str">
        <f t="shared" si="56"/>
        <v>2017</v>
      </c>
      <c r="O1121" s="248" t="s">
        <v>25570</v>
      </c>
    </row>
    <row r="1122" spans="1:15">
      <c r="A1122" s="190">
        <v>1121</v>
      </c>
      <c r="B1122" s="190" t="s">
        <v>5496</v>
      </c>
      <c r="C1122" s="190" t="s">
        <v>5497</v>
      </c>
      <c r="D1122" s="190" t="s">
        <v>2185</v>
      </c>
      <c r="E1122" s="190" t="s">
        <v>25</v>
      </c>
      <c r="F1122" s="190"/>
      <c r="G1122" s="190">
        <f t="shared" si="53"/>
        <v>4</v>
      </c>
      <c r="H1122" s="190" t="str">
        <f t="shared" si="52"/>
        <v>0 - 10 Tahun</v>
      </c>
      <c r="I1122" s="190" t="s">
        <v>5193</v>
      </c>
      <c r="J1122" s="190" t="s">
        <v>86</v>
      </c>
      <c r="K1122" s="190" t="s">
        <v>5455</v>
      </c>
      <c r="L1122" s="190" t="s">
        <v>87</v>
      </c>
      <c r="M1122" s="190" t="s">
        <v>2631</v>
      </c>
      <c r="N1122" s="190" t="str">
        <f t="shared" si="56"/>
        <v>2017</v>
      </c>
      <c r="O1122" s="248" t="s">
        <v>25571</v>
      </c>
    </row>
    <row r="1123" spans="1:15">
      <c r="A1123" s="190">
        <v>1122</v>
      </c>
      <c r="B1123" s="190" t="s">
        <v>5499</v>
      </c>
      <c r="C1123" s="190" t="s">
        <v>5500</v>
      </c>
      <c r="D1123" s="190" t="s">
        <v>2155</v>
      </c>
      <c r="E1123" s="190" t="s">
        <v>26</v>
      </c>
      <c r="F1123" s="190" t="s">
        <v>5501</v>
      </c>
      <c r="G1123" s="190">
        <f t="shared" si="53"/>
        <v>56</v>
      </c>
      <c r="H1123" s="190" t="str">
        <f t="shared" si="52"/>
        <v>'&gt;30 Tahun</v>
      </c>
      <c r="I1123" s="190" t="s">
        <v>5193</v>
      </c>
      <c r="J1123" s="190" t="s">
        <v>86</v>
      </c>
      <c r="K1123" s="190" t="s">
        <v>5455</v>
      </c>
      <c r="L1123" s="190" t="s">
        <v>86</v>
      </c>
      <c r="M1123" s="190" t="s">
        <v>2109</v>
      </c>
      <c r="N1123" s="190" t="str">
        <f t="shared" si="56"/>
        <v>1965</v>
      </c>
      <c r="O1123" s="248" t="s">
        <v>25572</v>
      </c>
    </row>
    <row r="1124" spans="1:15">
      <c r="A1124" s="190">
        <v>1123</v>
      </c>
      <c r="B1124" s="190" t="s">
        <v>5502</v>
      </c>
      <c r="C1124" s="190" t="s">
        <v>5503</v>
      </c>
      <c r="D1124" s="190" t="s">
        <v>2103</v>
      </c>
      <c r="E1124" s="190" t="s">
        <v>28</v>
      </c>
      <c r="F1124" s="190" t="s">
        <v>5504</v>
      </c>
      <c r="G1124" s="190">
        <f t="shared" si="53"/>
        <v>56</v>
      </c>
      <c r="H1124" s="190" t="str">
        <f t="shared" si="52"/>
        <v>'&gt;30 Tahun</v>
      </c>
      <c r="I1124" s="190" t="s">
        <v>5193</v>
      </c>
      <c r="J1124" s="190" t="s">
        <v>86</v>
      </c>
      <c r="K1124" s="190" t="s">
        <v>5455</v>
      </c>
      <c r="L1124" s="190" t="s">
        <v>86</v>
      </c>
      <c r="M1124" s="190" t="s">
        <v>2109</v>
      </c>
      <c r="N1124" s="190" t="str">
        <f t="shared" si="56"/>
        <v>1965</v>
      </c>
      <c r="O1124" s="248" t="s">
        <v>25573</v>
      </c>
    </row>
    <row r="1125" spans="1:15">
      <c r="A1125" s="190">
        <v>1124</v>
      </c>
      <c r="B1125" s="190" t="s">
        <v>5505</v>
      </c>
      <c r="C1125" s="190" t="s">
        <v>5506</v>
      </c>
      <c r="D1125" s="190" t="s">
        <v>1832</v>
      </c>
      <c r="E1125" s="190" t="s">
        <v>60</v>
      </c>
      <c r="F1125" s="190" t="s">
        <v>5507</v>
      </c>
      <c r="G1125" s="190">
        <f t="shared" si="53"/>
        <v>54</v>
      </c>
      <c r="H1125" s="190" t="str">
        <f t="shared" si="52"/>
        <v>'&gt;30 Tahun</v>
      </c>
      <c r="I1125" s="190" t="s">
        <v>5193</v>
      </c>
      <c r="J1125" s="190" t="s">
        <v>86</v>
      </c>
      <c r="K1125" s="190" t="s">
        <v>5455</v>
      </c>
      <c r="L1125" s="190" t="s">
        <v>86</v>
      </c>
      <c r="M1125" s="190" t="s">
        <v>2674</v>
      </c>
      <c r="N1125" s="190" t="str">
        <f t="shared" si="56"/>
        <v>1967</v>
      </c>
      <c r="O1125" s="248" t="s">
        <v>25574</v>
      </c>
    </row>
    <row r="1126" spans="1:15">
      <c r="A1126" s="190">
        <v>1125</v>
      </c>
      <c r="B1126" s="190" t="s">
        <v>5508</v>
      </c>
      <c r="C1126" s="190" t="s">
        <v>5509</v>
      </c>
      <c r="D1126" s="190" t="s">
        <v>1841</v>
      </c>
      <c r="E1126" s="190" t="s">
        <v>65</v>
      </c>
      <c r="F1126" s="190" t="s">
        <v>5511</v>
      </c>
      <c r="G1126" s="190">
        <f t="shared" si="53"/>
        <v>53</v>
      </c>
      <c r="H1126" s="190" t="str">
        <f t="shared" si="52"/>
        <v>'&gt;30 Tahun</v>
      </c>
      <c r="I1126" s="190" t="s">
        <v>5193</v>
      </c>
      <c r="J1126" s="190" t="s">
        <v>86</v>
      </c>
      <c r="K1126" s="190" t="s">
        <v>5455</v>
      </c>
      <c r="L1126" s="190" t="s">
        <v>86</v>
      </c>
      <c r="M1126" s="190" t="s">
        <v>5510</v>
      </c>
      <c r="N1126" s="190" t="str">
        <f t="shared" si="56"/>
        <v>1968</v>
      </c>
      <c r="O1126" s="248" t="s">
        <v>25575</v>
      </c>
    </row>
    <row r="1127" spans="1:15">
      <c r="A1127" s="190">
        <v>1126</v>
      </c>
      <c r="B1127" s="190" t="s">
        <v>5512</v>
      </c>
      <c r="C1127" s="190" t="s">
        <v>5513</v>
      </c>
      <c r="D1127" s="190" t="s">
        <v>2103</v>
      </c>
      <c r="E1127" s="190" t="s">
        <v>64</v>
      </c>
      <c r="F1127" s="190" t="s">
        <v>5515</v>
      </c>
      <c r="G1127" s="190">
        <f t="shared" si="53"/>
        <v>53</v>
      </c>
      <c r="H1127" s="190" t="str">
        <f t="shared" si="52"/>
        <v>'&gt;30 Tahun</v>
      </c>
      <c r="I1127" s="190" t="s">
        <v>5193</v>
      </c>
      <c r="J1127" s="190" t="s">
        <v>86</v>
      </c>
      <c r="K1127" s="190" t="s">
        <v>5455</v>
      </c>
      <c r="L1127" s="190" t="s">
        <v>86</v>
      </c>
      <c r="M1127" s="190" t="s">
        <v>5514</v>
      </c>
      <c r="N1127" s="190" t="str">
        <f t="shared" si="56"/>
        <v>1968</v>
      </c>
      <c r="O1127" s="248" t="s">
        <v>25576</v>
      </c>
    </row>
    <row r="1128" spans="1:15">
      <c r="A1128" s="190">
        <v>1127</v>
      </c>
      <c r="B1128" s="190" t="s">
        <v>5516</v>
      </c>
      <c r="C1128" s="190" t="s">
        <v>5517</v>
      </c>
      <c r="D1128" s="190" t="s">
        <v>2113</v>
      </c>
      <c r="E1128" s="190" t="s">
        <v>63</v>
      </c>
      <c r="F1128" s="190" t="s">
        <v>5519</v>
      </c>
      <c r="G1128" s="190">
        <f t="shared" si="53"/>
        <v>53</v>
      </c>
      <c r="H1128" s="190" t="str">
        <f t="shared" si="52"/>
        <v>'&gt;30 Tahun</v>
      </c>
      <c r="I1128" s="190" t="s">
        <v>5193</v>
      </c>
      <c r="J1128" s="190" t="s">
        <v>86</v>
      </c>
      <c r="K1128" s="190" t="s">
        <v>5455</v>
      </c>
      <c r="L1128" s="190" t="s">
        <v>86</v>
      </c>
      <c r="M1128" s="190" t="s">
        <v>5518</v>
      </c>
      <c r="N1128" s="190" t="str">
        <f t="shared" si="56"/>
        <v>1968</v>
      </c>
      <c r="O1128" s="248" t="s">
        <v>25577</v>
      </c>
    </row>
    <row r="1129" spans="1:15">
      <c r="A1129" s="190">
        <v>1128</v>
      </c>
      <c r="B1129" s="249" t="s">
        <v>5520</v>
      </c>
      <c r="C1129" s="249" t="s">
        <v>5521</v>
      </c>
      <c r="D1129" s="190" t="s">
        <v>2113</v>
      </c>
      <c r="E1129" s="249" t="s">
        <v>62</v>
      </c>
      <c r="F1129" s="249" t="s">
        <v>5522</v>
      </c>
      <c r="G1129" s="190">
        <f t="shared" si="53"/>
        <v>43</v>
      </c>
      <c r="H1129" s="190" t="str">
        <f t="shared" si="52"/>
        <v>'&gt;30 Tahun</v>
      </c>
      <c r="I1129" s="249" t="s">
        <v>5193</v>
      </c>
      <c r="J1129" s="249" t="s">
        <v>86</v>
      </c>
      <c r="K1129" s="249" t="s">
        <v>5455</v>
      </c>
      <c r="L1129" s="249" t="s">
        <v>86</v>
      </c>
      <c r="M1129" s="249" t="s">
        <v>3094</v>
      </c>
      <c r="N1129" s="249" t="str">
        <f t="shared" si="56"/>
        <v>1978</v>
      </c>
      <c r="O1129" s="251" t="s">
        <v>25578</v>
      </c>
    </row>
    <row r="1130" spans="1:15">
      <c r="A1130" s="190">
        <v>1129</v>
      </c>
      <c r="B1130" s="190" t="s">
        <v>5523</v>
      </c>
      <c r="C1130" s="190" t="s">
        <v>5524</v>
      </c>
      <c r="D1130" s="190" t="s">
        <v>2155</v>
      </c>
      <c r="E1130" s="190" t="s">
        <v>26</v>
      </c>
      <c r="F1130" s="190" t="s">
        <v>5486</v>
      </c>
      <c r="G1130" s="190">
        <f t="shared" si="53"/>
        <v>41</v>
      </c>
      <c r="H1130" s="190" t="str">
        <f t="shared" si="52"/>
        <v>'&gt;30 Tahun</v>
      </c>
      <c r="I1130" s="190" t="s">
        <v>5193</v>
      </c>
      <c r="J1130" s="190" t="s">
        <v>86</v>
      </c>
      <c r="K1130" s="190" t="s">
        <v>5455</v>
      </c>
      <c r="L1130" s="190" t="s">
        <v>86</v>
      </c>
      <c r="M1130" s="190" t="s">
        <v>2116</v>
      </c>
      <c r="N1130" s="190" t="str">
        <f t="shared" si="56"/>
        <v>1980</v>
      </c>
      <c r="O1130" s="248" t="s">
        <v>25579</v>
      </c>
    </row>
    <row r="1131" spans="1:15">
      <c r="A1131" s="190">
        <v>1130</v>
      </c>
      <c r="B1131" s="249" t="s">
        <v>5525</v>
      </c>
      <c r="C1131" s="249" t="s">
        <v>5526</v>
      </c>
      <c r="D1131" s="249" t="s">
        <v>2185</v>
      </c>
      <c r="E1131" s="249" t="s">
        <v>25</v>
      </c>
      <c r="F1131" s="249" t="s">
        <v>5527</v>
      </c>
      <c r="G1131" s="190">
        <f t="shared" si="53"/>
        <v>41</v>
      </c>
      <c r="H1131" s="190" t="str">
        <f t="shared" si="52"/>
        <v>'&gt;30 Tahun</v>
      </c>
      <c r="I1131" s="249" t="s">
        <v>5193</v>
      </c>
      <c r="J1131" s="249" t="s">
        <v>86</v>
      </c>
      <c r="K1131" s="249" t="s">
        <v>5455</v>
      </c>
      <c r="L1131" s="249" t="s">
        <v>86</v>
      </c>
      <c r="M1131" s="249" t="s">
        <v>2708</v>
      </c>
      <c r="N1131" s="249" t="str">
        <f t="shared" si="56"/>
        <v>1980</v>
      </c>
      <c r="O1131" s="251" t="s">
        <v>25580</v>
      </c>
    </row>
    <row r="1132" spans="1:15">
      <c r="A1132" s="190">
        <v>1131</v>
      </c>
      <c r="B1132" s="249" t="s">
        <v>5528</v>
      </c>
      <c r="C1132" s="249" t="s">
        <v>5529</v>
      </c>
      <c r="D1132" s="190" t="s">
        <v>2155</v>
      </c>
      <c r="E1132" s="190" t="s">
        <v>26</v>
      </c>
      <c r="F1132" s="249" t="s">
        <v>5530</v>
      </c>
      <c r="G1132" s="190">
        <f t="shared" si="53"/>
        <v>41</v>
      </c>
      <c r="H1132" s="190" t="str">
        <f t="shared" si="52"/>
        <v>'&gt;30 Tahun</v>
      </c>
      <c r="I1132" s="249" t="s">
        <v>5193</v>
      </c>
      <c r="J1132" s="249" t="s">
        <v>86</v>
      </c>
      <c r="K1132" s="249" t="s">
        <v>5455</v>
      </c>
      <c r="L1132" s="249" t="s">
        <v>86</v>
      </c>
      <c r="M1132" s="249" t="s">
        <v>2708</v>
      </c>
      <c r="N1132" s="249" t="str">
        <f t="shared" si="56"/>
        <v>1980</v>
      </c>
      <c r="O1132" s="251" t="s">
        <v>25581</v>
      </c>
    </row>
    <row r="1133" spans="1:15">
      <c r="A1133" s="190">
        <v>1132</v>
      </c>
      <c r="B1133" s="249" t="s">
        <v>5531</v>
      </c>
      <c r="C1133" s="249" t="s">
        <v>5532</v>
      </c>
      <c r="D1133" s="190" t="s">
        <v>1832</v>
      </c>
      <c r="E1133" s="190" t="s">
        <v>60</v>
      </c>
      <c r="F1133" s="249" t="s">
        <v>5534</v>
      </c>
      <c r="G1133" s="190">
        <f t="shared" si="53"/>
        <v>41</v>
      </c>
      <c r="H1133" s="190" t="str">
        <f t="shared" si="52"/>
        <v>'&gt;30 Tahun</v>
      </c>
      <c r="I1133" s="249" t="s">
        <v>5193</v>
      </c>
      <c r="J1133" s="249" t="s">
        <v>86</v>
      </c>
      <c r="K1133" s="249" t="s">
        <v>5455</v>
      </c>
      <c r="L1133" s="249" t="s">
        <v>86</v>
      </c>
      <c r="M1133" s="249" t="s">
        <v>5533</v>
      </c>
      <c r="N1133" s="249" t="str">
        <f t="shared" si="56"/>
        <v>1980</v>
      </c>
      <c r="O1133" s="251" t="s">
        <v>25582</v>
      </c>
    </row>
    <row r="1134" spans="1:15">
      <c r="A1134" s="190">
        <v>1133</v>
      </c>
      <c r="B1134" s="190" t="s">
        <v>5535</v>
      </c>
      <c r="C1134" s="190" t="s">
        <v>5536</v>
      </c>
      <c r="D1134" s="190" t="s">
        <v>1832</v>
      </c>
      <c r="E1134" s="190" t="s">
        <v>60</v>
      </c>
      <c r="F1134" s="190" t="s">
        <v>5538</v>
      </c>
      <c r="G1134" s="190">
        <f t="shared" si="53"/>
        <v>39</v>
      </c>
      <c r="H1134" s="190" t="str">
        <f t="shared" si="52"/>
        <v>'&gt;30 Tahun</v>
      </c>
      <c r="I1134" s="190" t="s">
        <v>5193</v>
      </c>
      <c r="J1134" s="190" t="s">
        <v>86</v>
      </c>
      <c r="K1134" s="190" t="s">
        <v>5455</v>
      </c>
      <c r="L1134" s="190" t="s">
        <v>86</v>
      </c>
      <c r="M1134" s="190" t="s">
        <v>2132</v>
      </c>
      <c r="N1134" s="190" t="str">
        <f t="shared" si="56"/>
        <v>1982</v>
      </c>
      <c r="O1134" s="248" t="s">
        <v>25583</v>
      </c>
    </row>
    <row r="1135" spans="1:15">
      <c r="A1135" s="190">
        <v>1134</v>
      </c>
      <c r="B1135" s="190" t="s">
        <v>5539</v>
      </c>
      <c r="C1135" s="190" t="s">
        <v>5540</v>
      </c>
      <c r="D1135" s="190" t="s">
        <v>1841</v>
      </c>
      <c r="E1135" s="190" t="s">
        <v>66</v>
      </c>
      <c r="F1135" s="190" t="s">
        <v>5541</v>
      </c>
      <c r="G1135" s="190">
        <f t="shared" si="53"/>
        <v>39</v>
      </c>
      <c r="H1135" s="190" t="str">
        <f t="shared" si="52"/>
        <v>'&gt;30 Tahun</v>
      </c>
      <c r="I1135" s="190" t="s">
        <v>5193</v>
      </c>
      <c r="J1135" s="190" t="s">
        <v>86</v>
      </c>
      <c r="K1135" s="190" t="s">
        <v>5455</v>
      </c>
      <c r="L1135" s="190" t="s">
        <v>86</v>
      </c>
      <c r="M1135" s="190" t="s">
        <v>5537</v>
      </c>
      <c r="N1135" s="190" t="str">
        <f t="shared" si="56"/>
        <v>1982</v>
      </c>
      <c r="O1135" s="248" t="s">
        <v>25584</v>
      </c>
    </row>
    <row r="1136" spans="1:15">
      <c r="A1136" s="190">
        <v>1135</v>
      </c>
      <c r="B1136" s="190" t="s">
        <v>5542</v>
      </c>
      <c r="C1136" s="190" t="s">
        <v>5543</v>
      </c>
      <c r="D1136" s="190" t="s">
        <v>1841</v>
      </c>
      <c r="E1136" s="190" t="s">
        <v>65</v>
      </c>
      <c r="F1136" s="190" t="s">
        <v>5545</v>
      </c>
      <c r="G1136" s="190">
        <f t="shared" si="53"/>
        <v>39</v>
      </c>
      <c r="H1136" s="190" t="str">
        <f t="shared" si="52"/>
        <v>'&gt;30 Tahun</v>
      </c>
      <c r="I1136" s="190" t="s">
        <v>5193</v>
      </c>
      <c r="J1136" s="190" t="s">
        <v>86</v>
      </c>
      <c r="K1136" s="190" t="s">
        <v>5455</v>
      </c>
      <c r="L1136" s="190" t="s">
        <v>86</v>
      </c>
      <c r="M1136" s="190" t="s">
        <v>5544</v>
      </c>
      <c r="N1136" s="190" t="str">
        <f t="shared" si="56"/>
        <v>1982</v>
      </c>
      <c r="O1136" s="248" t="s">
        <v>25585</v>
      </c>
    </row>
    <row r="1137" spans="1:15">
      <c r="A1137" s="190">
        <v>1136</v>
      </c>
      <c r="B1137" s="190" t="s">
        <v>5546</v>
      </c>
      <c r="C1137" s="190" t="s">
        <v>5547</v>
      </c>
      <c r="D1137" s="190" t="s">
        <v>2103</v>
      </c>
      <c r="E1137" s="190" t="s">
        <v>64</v>
      </c>
      <c r="F1137" s="190" t="s">
        <v>5548</v>
      </c>
      <c r="G1137" s="190">
        <f t="shared" si="53"/>
        <v>39</v>
      </c>
      <c r="H1137" s="190" t="str">
        <f t="shared" si="52"/>
        <v>'&gt;30 Tahun</v>
      </c>
      <c r="I1137" s="190" t="s">
        <v>5193</v>
      </c>
      <c r="J1137" s="190" t="s">
        <v>86</v>
      </c>
      <c r="K1137" s="190" t="s">
        <v>5455</v>
      </c>
      <c r="L1137" s="190" t="s">
        <v>86</v>
      </c>
      <c r="M1137" s="190" t="s">
        <v>2758</v>
      </c>
      <c r="N1137" s="190" t="str">
        <f t="shared" si="56"/>
        <v>1982</v>
      </c>
      <c r="O1137" s="248" t="s">
        <v>25586</v>
      </c>
    </row>
    <row r="1138" spans="1:15">
      <c r="A1138" s="190">
        <v>1137</v>
      </c>
      <c r="B1138" s="190" t="s">
        <v>5549</v>
      </c>
      <c r="C1138" s="190" t="s">
        <v>5550</v>
      </c>
      <c r="D1138" s="190" t="s">
        <v>2185</v>
      </c>
      <c r="E1138" s="190" t="s">
        <v>25</v>
      </c>
      <c r="F1138" s="190" t="s">
        <v>5483</v>
      </c>
      <c r="G1138" s="190">
        <f t="shared" si="53"/>
        <v>39</v>
      </c>
      <c r="H1138" s="190" t="str">
        <f t="shared" si="52"/>
        <v>'&gt;30 Tahun</v>
      </c>
      <c r="I1138" s="190" t="s">
        <v>5193</v>
      </c>
      <c r="J1138" s="190" t="s">
        <v>86</v>
      </c>
      <c r="K1138" s="190" t="s">
        <v>5455</v>
      </c>
      <c r="L1138" s="190" t="s">
        <v>86</v>
      </c>
      <c r="M1138" s="190" t="s">
        <v>2137</v>
      </c>
      <c r="N1138" s="190" t="str">
        <f t="shared" si="56"/>
        <v>1982</v>
      </c>
      <c r="O1138" s="248" t="s">
        <v>25587</v>
      </c>
    </row>
    <row r="1139" spans="1:15">
      <c r="A1139" s="190">
        <v>1138</v>
      </c>
      <c r="B1139" s="249" t="s">
        <v>5551</v>
      </c>
      <c r="C1139" s="249" t="s">
        <v>5552</v>
      </c>
      <c r="D1139" s="249" t="s">
        <v>2185</v>
      </c>
      <c r="E1139" s="249" t="s">
        <v>25</v>
      </c>
      <c r="F1139" s="249" t="s">
        <v>5553</v>
      </c>
      <c r="G1139" s="190">
        <f t="shared" si="53"/>
        <v>39</v>
      </c>
      <c r="H1139" s="190" t="str">
        <f t="shared" si="52"/>
        <v>'&gt;30 Tahun</v>
      </c>
      <c r="I1139" s="249" t="s">
        <v>5193</v>
      </c>
      <c r="J1139" s="249" t="s">
        <v>86</v>
      </c>
      <c r="K1139" s="249" t="s">
        <v>5455</v>
      </c>
      <c r="L1139" s="249" t="s">
        <v>86</v>
      </c>
      <c r="M1139" s="249" t="s">
        <v>5554</v>
      </c>
      <c r="N1139" s="249" t="str">
        <f t="shared" si="56"/>
        <v>1982</v>
      </c>
      <c r="O1139" s="251" t="s">
        <v>25588</v>
      </c>
    </row>
    <row r="1140" spans="1:15">
      <c r="A1140" s="190">
        <v>1139</v>
      </c>
      <c r="B1140" s="249" t="s">
        <v>5555</v>
      </c>
      <c r="C1140" s="249" t="s">
        <v>5556</v>
      </c>
      <c r="D1140" s="190" t="s">
        <v>1832</v>
      </c>
      <c r="E1140" s="190" t="s">
        <v>60</v>
      </c>
      <c r="F1140" s="249" t="s">
        <v>5557</v>
      </c>
      <c r="G1140" s="190">
        <f t="shared" si="53"/>
        <v>36</v>
      </c>
      <c r="H1140" s="190" t="str">
        <f t="shared" si="52"/>
        <v>'&gt;30 Tahun</v>
      </c>
      <c r="I1140" s="249" t="s">
        <v>5193</v>
      </c>
      <c r="J1140" s="249" t="s">
        <v>86</v>
      </c>
      <c r="K1140" s="249" t="s">
        <v>5455</v>
      </c>
      <c r="L1140" s="249" t="s">
        <v>86</v>
      </c>
      <c r="M1140" s="249" t="s">
        <v>5558</v>
      </c>
      <c r="N1140" s="249" t="str">
        <f t="shared" si="56"/>
        <v>1985</v>
      </c>
      <c r="O1140" s="251" t="s">
        <v>25589</v>
      </c>
    </row>
    <row r="1141" spans="1:15">
      <c r="A1141" s="190">
        <v>1140</v>
      </c>
      <c r="B1141" s="190" t="s">
        <v>5559</v>
      </c>
      <c r="C1141" s="190" t="s">
        <v>5560</v>
      </c>
      <c r="D1141" s="190" t="s">
        <v>2155</v>
      </c>
      <c r="E1141" s="190" t="s">
        <v>26</v>
      </c>
      <c r="F1141" s="190" t="s">
        <v>5561</v>
      </c>
      <c r="G1141" s="190">
        <f t="shared" si="53"/>
        <v>35</v>
      </c>
      <c r="H1141" s="190" t="str">
        <f t="shared" si="52"/>
        <v>'&gt;30 Tahun</v>
      </c>
      <c r="I1141" s="190" t="s">
        <v>5193</v>
      </c>
      <c r="J1141" s="190" t="s">
        <v>86</v>
      </c>
      <c r="K1141" s="190" t="s">
        <v>5455</v>
      </c>
      <c r="L1141" s="190" t="s">
        <v>86</v>
      </c>
      <c r="M1141" s="190" t="s">
        <v>2815</v>
      </c>
      <c r="N1141" s="190" t="str">
        <f t="shared" si="56"/>
        <v>1986</v>
      </c>
      <c r="O1141" s="248" t="s">
        <v>25590</v>
      </c>
    </row>
    <row r="1142" spans="1:15">
      <c r="A1142" s="190">
        <v>1141</v>
      </c>
      <c r="B1142" s="190" t="s">
        <v>5562</v>
      </c>
      <c r="C1142" s="190" t="s">
        <v>5563</v>
      </c>
      <c r="D1142" s="190" t="s">
        <v>2155</v>
      </c>
      <c r="E1142" s="190" t="s">
        <v>26</v>
      </c>
      <c r="F1142" s="190" t="s">
        <v>5564</v>
      </c>
      <c r="G1142" s="190">
        <f t="shared" si="53"/>
        <v>25</v>
      </c>
      <c r="H1142" s="190" t="str">
        <f t="shared" si="52"/>
        <v>21 - 30 Tahun</v>
      </c>
      <c r="I1142" s="190" t="s">
        <v>5193</v>
      </c>
      <c r="J1142" s="190" t="s">
        <v>86</v>
      </c>
      <c r="K1142" s="190" t="s">
        <v>5455</v>
      </c>
      <c r="L1142" s="190" t="s">
        <v>86</v>
      </c>
      <c r="M1142" s="190" t="s">
        <v>5565</v>
      </c>
      <c r="N1142" s="190" t="str">
        <f t="shared" si="56"/>
        <v>1996</v>
      </c>
      <c r="O1142" s="248" t="s">
        <v>25591</v>
      </c>
    </row>
    <row r="1143" spans="1:15">
      <c r="A1143" s="190">
        <v>1142</v>
      </c>
      <c r="B1143" s="190" t="s">
        <v>5566</v>
      </c>
      <c r="C1143" s="190" t="s">
        <v>5567</v>
      </c>
      <c r="D1143" s="190" t="s">
        <v>1832</v>
      </c>
      <c r="E1143" s="190" t="s">
        <v>60</v>
      </c>
      <c r="F1143" s="190" t="s">
        <v>5568</v>
      </c>
      <c r="G1143" s="190">
        <f t="shared" si="53"/>
        <v>26</v>
      </c>
      <c r="H1143" s="190" t="str">
        <f t="shared" si="52"/>
        <v>21 - 30 Tahun</v>
      </c>
      <c r="I1143" s="190" t="s">
        <v>5193</v>
      </c>
      <c r="J1143" s="190" t="s">
        <v>86</v>
      </c>
      <c r="K1143" s="190" t="s">
        <v>5455</v>
      </c>
      <c r="L1143" s="190" t="s">
        <v>86</v>
      </c>
      <c r="M1143" s="190" t="s">
        <v>5569</v>
      </c>
      <c r="N1143" s="190">
        <v>1995</v>
      </c>
      <c r="O1143" s="248" t="s">
        <v>25592</v>
      </c>
    </row>
    <row r="1144" spans="1:15">
      <c r="A1144" s="190">
        <v>1143</v>
      </c>
      <c r="B1144" s="190" t="s">
        <v>5570</v>
      </c>
      <c r="C1144" s="190" t="s">
        <v>5571</v>
      </c>
      <c r="D1144" s="190" t="s">
        <v>2102</v>
      </c>
      <c r="E1144" s="190" t="s">
        <v>31</v>
      </c>
      <c r="F1144" s="190" t="s">
        <v>5572</v>
      </c>
      <c r="G1144" s="190">
        <f t="shared" si="53"/>
        <v>25</v>
      </c>
      <c r="H1144" s="190" t="str">
        <f t="shared" si="52"/>
        <v>21 - 30 Tahun</v>
      </c>
      <c r="I1144" s="190" t="s">
        <v>5193</v>
      </c>
      <c r="J1144" s="190" t="s">
        <v>86</v>
      </c>
      <c r="K1144" s="190" t="s">
        <v>5455</v>
      </c>
      <c r="L1144" s="190" t="s">
        <v>86</v>
      </c>
      <c r="M1144" s="190" t="s">
        <v>5573</v>
      </c>
      <c r="N1144" s="190" t="str">
        <f t="shared" ref="N1144:N1207" si="57">RIGHT(M1144,4)</f>
        <v>1996</v>
      </c>
      <c r="O1144" s="248" t="s">
        <v>25593</v>
      </c>
    </row>
    <row r="1145" spans="1:15">
      <c r="A1145" s="190">
        <v>1144</v>
      </c>
      <c r="B1145" s="190" t="s">
        <v>5574</v>
      </c>
      <c r="C1145" s="190" t="s">
        <v>5575</v>
      </c>
      <c r="D1145" s="190" t="s">
        <v>1841</v>
      </c>
      <c r="E1145" s="190" t="s">
        <v>65</v>
      </c>
      <c r="F1145" s="190" t="s">
        <v>5576</v>
      </c>
      <c r="G1145" s="190">
        <f t="shared" si="53"/>
        <v>23</v>
      </c>
      <c r="H1145" s="190" t="str">
        <f t="shared" si="52"/>
        <v>21 - 30 Tahun</v>
      </c>
      <c r="I1145" s="190" t="s">
        <v>5193</v>
      </c>
      <c r="J1145" s="190" t="s">
        <v>86</v>
      </c>
      <c r="K1145" s="190" t="s">
        <v>5455</v>
      </c>
      <c r="L1145" s="190" t="s">
        <v>86</v>
      </c>
      <c r="M1145" s="190" t="s">
        <v>5577</v>
      </c>
      <c r="N1145" s="190" t="str">
        <f t="shared" si="57"/>
        <v>1998</v>
      </c>
      <c r="O1145" s="248" t="s">
        <v>25594</v>
      </c>
    </row>
    <row r="1146" spans="1:15">
      <c r="A1146" s="190">
        <v>1145</v>
      </c>
      <c r="B1146" s="190" t="s">
        <v>5578</v>
      </c>
      <c r="C1146" s="190" t="s">
        <v>5579</v>
      </c>
      <c r="D1146" s="190" t="s">
        <v>1832</v>
      </c>
      <c r="E1146" s="190" t="s">
        <v>60</v>
      </c>
      <c r="F1146" s="190" t="s">
        <v>5580</v>
      </c>
      <c r="G1146" s="190">
        <f t="shared" si="53"/>
        <v>23</v>
      </c>
      <c r="H1146" s="190" t="str">
        <f t="shared" si="52"/>
        <v>21 - 30 Tahun</v>
      </c>
      <c r="I1146" s="190" t="s">
        <v>5193</v>
      </c>
      <c r="J1146" s="190" t="s">
        <v>86</v>
      </c>
      <c r="K1146" s="190" t="s">
        <v>5455</v>
      </c>
      <c r="L1146" s="190" t="s">
        <v>86</v>
      </c>
      <c r="M1146" s="190" t="s">
        <v>5581</v>
      </c>
      <c r="N1146" s="190" t="str">
        <f t="shared" si="57"/>
        <v>1998</v>
      </c>
      <c r="O1146" s="248" t="s">
        <v>25595</v>
      </c>
    </row>
    <row r="1147" spans="1:15">
      <c r="A1147" s="190">
        <v>1146</v>
      </c>
      <c r="B1147" s="190" t="s">
        <v>5582</v>
      </c>
      <c r="C1147" s="190" t="s">
        <v>5583</v>
      </c>
      <c r="D1147" s="190" t="s">
        <v>1841</v>
      </c>
      <c r="E1147" s="190" t="s">
        <v>66</v>
      </c>
      <c r="F1147" s="190" t="s">
        <v>5584</v>
      </c>
      <c r="G1147" s="190">
        <f t="shared" si="53"/>
        <v>18</v>
      </c>
      <c r="H1147" s="190" t="str">
        <f t="shared" si="52"/>
        <v>11 - 20 Tahun</v>
      </c>
      <c r="I1147" s="190" t="s">
        <v>5200</v>
      </c>
      <c r="J1147" s="190" t="s">
        <v>97</v>
      </c>
      <c r="K1147" s="190" t="s">
        <v>5585</v>
      </c>
      <c r="L1147" s="190" t="s">
        <v>97</v>
      </c>
      <c r="M1147" s="190" t="s">
        <v>5586</v>
      </c>
      <c r="N1147" s="190" t="str">
        <f t="shared" si="57"/>
        <v>2003</v>
      </c>
      <c r="O1147" s="248" t="s">
        <v>25596</v>
      </c>
    </row>
    <row r="1148" spans="1:15">
      <c r="A1148" s="190">
        <v>1147</v>
      </c>
      <c r="B1148" s="190" t="s">
        <v>5587</v>
      </c>
      <c r="C1148" s="190" t="s">
        <v>5588</v>
      </c>
      <c r="D1148" s="190" t="s">
        <v>1841</v>
      </c>
      <c r="E1148" s="190" t="s">
        <v>66</v>
      </c>
      <c r="F1148" s="190" t="s">
        <v>5589</v>
      </c>
      <c r="G1148" s="190">
        <f t="shared" si="53"/>
        <v>53</v>
      </c>
      <c r="H1148" s="190" t="str">
        <f t="shared" si="52"/>
        <v>'&gt;30 Tahun</v>
      </c>
      <c r="I1148" s="190" t="s">
        <v>5200</v>
      </c>
      <c r="J1148" s="190" t="s">
        <v>97</v>
      </c>
      <c r="K1148" s="190" t="s">
        <v>5585</v>
      </c>
      <c r="L1148" s="190" t="s">
        <v>97</v>
      </c>
      <c r="M1148" s="190" t="s">
        <v>5590</v>
      </c>
      <c r="N1148" s="190" t="str">
        <f t="shared" si="57"/>
        <v>1968</v>
      </c>
      <c r="O1148" s="248" t="s">
        <v>25597</v>
      </c>
    </row>
    <row r="1149" spans="1:15">
      <c r="A1149" s="190">
        <v>1148</v>
      </c>
      <c r="B1149" s="190" t="s">
        <v>5591</v>
      </c>
      <c r="C1149" s="190" t="s">
        <v>5592</v>
      </c>
      <c r="D1149" s="190" t="s">
        <v>1841</v>
      </c>
      <c r="E1149" s="190" t="s">
        <v>65</v>
      </c>
      <c r="F1149" s="190" t="s">
        <v>5594</v>
      </c>
      <c r="G1149" s="190">
        <f t="shared" si="53"/>
        <v>22</v>
      </c>
      <c r="H1149" s="190" t="str">
        <f t="shared" si="52"/>
        <v>21 - 30 Tahun</v>
      </c>
      <c r="I1149" s="190" t="s">
        <v>5200</v>
      </c>
      <c r="J1149" s="190" t="s">
        <v>97</v>
      </c>
      <c r="K1149" s="190" t="s">
        <v>5585</v>
      </c>
      <c r="L1149" s="190" t="s">
        <v>97</v>
      </c>
      <c r="M1149" s="190" t="s">
        <v>5593</v>
      </c>
      <c r="N1149" s="190" t="str">
        <f t="shared" si="57"/>
        <v>1999</v>
      </c>
      <c r="O1149" s="248" t="s">
        <v>25598</v>
      </c>
    </row>
    <row r="1150" spans="1:15">
      <c r="A1150" s="190">
        <v>1149</v>
      </c>
      <c r="B1150" s="190" t="s">
        <v>5595</v>
      </c>
      <c r="C1150" s="190" t="s">
        <v>5596</v>
      </c>
      <c r="D1150" s="190" t="s">
        <v>1837</v>
      </c>
      <c r="E1150" s="190" t="s">
        <v>29</v>
      </c>
      <c r="F1150" s="190" t="s">
        <v>5598</v>
      </c>
      <c r="G1150" s="190">
        <f t="shared" si="53"/>
        <v>22</v>
      </c>
      <c r="H1150" s="190" t="str">
        <f t="shared" si="52"/>
        <v>21 - 30 Tahun</v>
      </c>
      <c r="I1150" s="190" t="s">
        <v>5200</v>
      </c>
      <c r="J1150" s="190" t="s">
        <v>97</v>
      </c>
      <c r="K1150" s="190" t="s">
        <v>5585</v>
      </c>
      <c r="L1150" s="190" t="s">
        <v>97</v>
      </c>
      <c r="M1150" s="190" t="s">
        <v>5597</v>
      </c>
      <c r="N1150" s="190" t="str">
        <f t="shared" si="57"/>
        <v>1999</v>
      </c>
      <c r="O1150" s="248" t="s">
        <v>25599</v>
      </c>
    </row>
    <row r="1151" spans="1:15">
      <c r="A1151" s="190">
        <v>1150</v>
      </c>
      <c r="B1151" s="190" t="s">
        <v>5600</v>
      </c>
      <c r="C1151" s="190" t="s">
        <v>5601</v>
      </c>
      <c r="D1151" s="190" t="s">
        <v>1841</v>
      </c>
      <c r="E1151" s="190" t="s">
        <v>65</v>
      </c>
      <c r="F1151" s="190" t="s">
        <v>5603</v>
      </c>
      <c r="G1151" s="190">
        <f t="shared" si="53"/>
        <v>57</v>
      </c>
      <c r="H1151" s="190" t="str">
        <f t="shared" si="52"/>
        <v>'&gt;30 Tahun</v>
      </c>
      <c r="I1151" s="190" t="s">
        <v>5200</v>
      </c>
      <c r="J1151" s="190" t="s">
        <v>98</v>
      </c>
      <c r="K1151" s="190" t="s">
        <v>5599</v>
      </c>
      <c r="L1151" s="190" t="s">
        <v>98</v>
      </c>
      <c r="M1151" s="190" t="s">
        <v>5602</v>
      </c>
      <c r="N1151" s="190" t="str">
        <f t="shared" si="57"/>
        <v>1964</v>
      </c>
      <c r="O1151" s="248" t="s">
        <v>25600</v>
      </c>
    </row>
    <row r="1152" spans="1:15">
      <c r="A1152" s="190">
        <v>1151</v>
      </c>
      <c r="B1152" s="190" t="s">
        <v>5604</v>
      </c>
      <c r="C1152" s="190" t="s">
        <v>5605</v>
      </c>
      <c r="D1152" s="190" t="s">
        <v>2103</v>
      </c>
      <c r="E1152" s="190" t="s">
        <v>28</v>
      </c>
      <c r="F1152" s="190" t="s">
        <v>5607</v>
      </c>
      <c r="G1152" s="190">
        <f t="shared" si="53"/>
        <v>56</v>
      </c>
      <c r="H1152" s="190" t="str">
        <f t="shared" si="52"/>
        <v>'&gt;30 Tahun</v>
      </c>
      <c r="I1152" s="190" t="s">
        <v>5200</v>
      </c>
      <c r="J1152" s="190" t="s">
        <v>98</v>
      </c>
      <c r="K1152" s="190" t="s">
        <v>5599</v>
      </c>
      <c r="L1152" s="190" t="s">
        <v>98</v>
      </c>
      <c r="M1152" s="190" t="s">
        <v>5606</v>
      </c>
      <c r="N1152" s="190" t="str">
        <f t="shared" si="57"/>
        <v>1965</v>
      </c>
      <c r="O1152" s="248" t="s">
        <v>25601</v>
      </c>
    </row>
    <row r="1153" spans="1:15">
      <c r="A1153" s="190">
        <v>1152</v>
      </c>
      <c r="B1153" s="190" t="s">
        <v>5608</v>
      </c>
      <c r="C1153" s="190" t="s">
        <v>5609</v>
      </c>
      <c r="D1153" s="190" t="s">
        <v>1841</v>
      </c>
      <c r="E1153" s="190" t="s">
        <v>65</v>
      </c>
      <c r="F1153" s="190" t="s">
        <v>5610</v>
      </c>
      <c r="G1153" s="190">
        <f t="shared" si="53"/>
        <v>56</v>
      </c>
      <c r="H1153" s="190" t="str">
        <f t="shared" si="52"/>
        <v>'&gt;30 Tahun</v>
      </c>
      <c r="I1153" s="190" t="s">
        <v>5200</v>
      </c>
      <c r="J1153" s="190" t="s">
        <v>98</v>
      </c>
      <c r="K1153" s="190" t="s">
        <v>5599</v>
      </c>
      <c r="L1153" s="190" t="s">
        <v>98</v>
      </c>
      <c r="M1153" s="190" t="s">
        <v>4317</v>
      </c>
      <c r="N1153" s="190" t="str">
        <f t="shared" si="57"/>
        <v>1965</v>
      </c>
      <c r="O1153" s="248" t="s">
        <v>25602</v>
      </c>
    </row>
    <row r="1154" spans="1:15">
      <c r="A1154" s="190">
        <v>1153</v>
      </c>
      <c r="B1154" s="190" t="s">
        <v>5611</v>
      </c>
      <c r="C1154" s="190" t="s">
        <v>5612</v>
      </c>
      <c r="D1154" s="190" t="s">
        <v>1841</v>
      </c>
      <c r="E1154" s="190" t="s">
        <v>65</v>
      </c>
      <c r="F1154" s="190" t="s">
        <v>5613</v>
      </c>
      <c r="G1154" s="190">
        <f t="shared" si="53"/>
        <v>56</v>
      </c>
      <c r="H1154" s="190" t="str">
        <f t="shared" ref="H1154:H1217" si="58">IF(G1154&lt;=10,"0 - 10 Tahun",IF(AND(G1154&gt;10,G1154&lt;=20),"11 - 20 Tahun",IF(AND(G1154&gt;20,G1154&lt;=30),"21 - 30 Tahun",IF(AND(G1154&gt;30),"'&gt;30 Tahun",))))</f>
        <v>'&gt;30 Tahun</v>
      </c>
      <c r="I1154" s="190" t="s">
        <v>5200</v>
      </c>
      <c r="J1154" s="190" t="s">
        <v>98</v>
      </c>
      <c r="K1154" s="190" t="s">
        <v>5599</v>
      </c>
      <c r="L1154" s="190" t="s">
        <v>98</v>
      </c>
      <c r="M1154" s="190" t="s">
        <v>4303</v>
      </c>
      <c r="N1154" s="190" t="str">
        <f t="shared" si="57"/>
        <v>1965</v>
      </c>
      <c r="O1154" s="248" t="s">
        <v>25603</v>
      </c>
    </row>
    <row r="1155" spans="1:15">
      <c r="A1155" s="190">
        <v>1154</v>
      </c>
      <c r="B1155" s="190" t="s">
        <v>5614</v>
      </c>
      <c r="C1155" s="190" t="s">
        <v>5615</v>
      </c>
      <c r="D1155" s="190" t="s">
        <v>1841</v>
      </c>
      <c r="E1155" s="190" t="s">
        <v>65</v>
      </c>
      <c r="F1155" s="190" t="s">
        <v>5617</v>
      </c>
      <c r="G1155" s="190">
        <f t="shared" ref="G1155:G1218" si="59">2021-N1155</f>
        <v>56</v>
      </c>
      <c r="H1155" s="190" t="str">
        <f t="shared" si="58"/>
        <v>'&gt;30 Tahun</v>
      </c>
      <c r="I1155" s="190" t="s">
        <v>5200</v>
      </c>
      <c r="J1155" s="190" t="s">
        <v>98</v>
      </c>
      <c r="K1155" s="190" t="s">
        <v>5599</v>
      </c>
      <c r="L1155" s="190" t="s">
        <v>98</v>
      </c>
      <c r="M1155" s="190" t="s">
        <v>5616</v>
      </c>
      <c r="N1155" s="190" t="str">
        <f t="shared" si="57"/>
        <v>1965</v>
      </c>
      <c r="O1155" s="248" t="s">
        <v>25604</v>
      </c>
    </row>
    <row r="1156" spans="1:15">
      <c r="A1156" s="190">
        <v>1155</v>
      </c>
      <c r="B1156" s="190" t="s">
        <v>5618</v>
      </c>
      <c r="C1156" s="190" t="s">
        <v>5619</v>
      </c>
      <c r="D1156" s="190" t="s">
        <v>1841</v>
      </c>
      <c r="E1156" s="190" t="s">
        <v>65</v>
      </c>
      <c r="F1156" s="190" t="s">
        <v>5620</v>
      </c>
      <c r="G1156" s="190">
        <f t="shared" si="59"/>
        <v>53</v>
      </c>
      <c r="H1156" s="190" t="str">
        <f t="shared" si="58"/>
        <v>'&gt;30 Tahun</v>
      </c>
      <c r="I1156" s="190" t="s">
        <v>5200</v>
      </c>
      <c r="J1156" s="190" t="s">
        <v>98</v>
      </c>
      <c r="K1156" s="190" t="s">
        <v>5599</v>
      </c>
      <c r="L1156" s="190" t="s">
        <v>98</v>
      </c>
      <c r="M1156" s="190" t="s">
        <v>5621</v>
      </c>
      <c r="N1156" s="190" t="str">
        <f t="shared" si="57"/>
        <v>1968</v>
      </c>
      <c r="O1156" s="248" t="s">
        <v>25605</v>
      </c>
    </row>
    <row r="1157" spans="1:15">
      <c r="A1157" s="190">
        <v>1156</v>
      </c>
      <c r="B1157" s="190" t="s">
        <v>5622</v>
      </c>
      <c r="C1157" s="190" t="s">
        <v>5623</v>
      </c>
      <c r="D1157" s="190" t="s">
        <v>2657</v>
      </c>
      <c r="E1157" s="190" t="s">
        <v>68</v>
      </c>
      <c r="F1157" s="190" t="s">
        <v>5625</v>
      </c>
      <c r="G1157" s="190">
        <f t="shared" si="59"/>
        <v>43</v>
      </c>
      <c r="H1157" s="190" t="str">
        <f t="shared" si="58"/>
        <v>'&gt;30 Tahun</v>
      </c>
      <c r="I1157" s="190" t="s">
        <v>5200</v>
      </c>
      <c r="J1157" s="190" t="s">
        <v>98</v>
      </c>
      <c r="K1157" s="190" t="s">
        <v>5599</v>
      </c>
      <c r="L1157" s="190" t="s">
        <v>98</v>
      </c>
      <c r="M1157" s="190" t="s">
        <v>5624</v>
      </c>
      <c r="N1157" s="190" t="str">
        <f t="shared" si="57"/>
        <v>1978</v>
      </c>
      <c r="O1157" s="248" t="s">
        <v>25606</v>
      </c>
    </row>
    <row r="1158" spans="1:15">
      <c r="A1158" s="190">
        <v>1157</v>
      </c>
      <c r="B1158" s="190" t="s">
        <v>5626</v>
      </c>
      <c r="C1158" s="190" t="s">
        <v>5627</v>
      </c>
      <c r="D1158" s="190" t="s">
        <v>2657</v>
      </c>
      <c r="E1158" s="190" t="s">
        <v>68</v>
      </c>
      <c r="F1158" s="190" t="s">
        <v>5629</v>
      </c>
      <c r="G1158" s="190">
        <f t="shared" si="59"/>
        <v>43</v>
      </c>
      <c r="H1158" s="190" t="str">
        <f t="shared" si="58"/>
        <v>'&gt;30 Tahun</v>
      </c>
      <c r="I1158" s="190" t="s">
        <v>5200</v>
      </c>
      <c r="J1158" s="190" t="s">
        <v>98</v>
      </c>
      <c r="K1158" s="190" t="s">
        <v>5599</v>
      </c>
      <c r="L1158" s="190" t="s">
        <v>98</v>
      </c>
      <c r="M1158" s="190" t="s">
        <v>5628</v>
      </c>
      <c r="N1158" s="190" t="str">
        <f t="shared" si="57"/>
        <v>1978</v>
      </c>
      <c r="O1158" s="248" t="s">
        <v>25607</v>
      </c>
    </row>
    <row r="1159" spans="1:15">
      <c r="A1159" s="190">
        <v>1158</v>
      </c>
      <c r="B1159" s="190" t="s">
        <v>5631</v>
      </c>
      <c r="C1159" s="190" t="s">
        <v>5632</v>
      </c>
      <c r="D1159" s="190" t="s">
        <v>2657</v>
      </c>
      <c r="E1159" s="190" t="s">
        <v>68</v>
      </c>
      <c r="F1159" s="190" t="s">
        <v>5634</v>
      </c>
      <c r="G1159" s="190">
        <f t="shared" si="59"/>
        <v>39</v>
      </c>
      <c r="H1159" s="190" t="str">
        <f t="shared" si="58"/>
        <v>'&gt;30 Tahun</v>
      </c>
      <c r="I1159" s="190" t="s">
        <v>5200</v>
      </c>
      <c r="J1159" s="190" t="s">
        <v>98</v>
      </c>
      <c r="K1159" s="190" t="s">
        <v>5599</v>
      </c>
      <c r="L1159" s="190" t="s">
        <v>98</v>
      </c>
      <c r="M1159" s="190" t="s">
        <v>5633</v>
      </c>
      <c r="N1159" s="190" t="str">
        <f t="shared" si="57"/>
        <v>1982</v>
      </c>
      <c r="O1159" s="248" t="s">
        <v>25608</v>
      </c>
    </row>
    <row r="1160" spans="1:15">
      <c r="A1160" s="190">
        <v>1159</v>
      </c>
      <c r="B1160" s="190" t="s">
        <v>5635</v>
      </c>
      <c r="C1160" s="190" t="s">
        <v>5636</v>
      </c>
      <c r="D1160" s="190" t="s">
        <v>1841</v>
      </c>
      <c r="E1160" s="190" t="s">
        <v>65</v>
      </c>
      <c r="F1160" s="190" t="s">
        <v>5637</v>
      </c>
      <c r="G1160" s="190">
        <f t="shared" si="59"/>
        <v>37</v>
      </c>
      <c r="H1160" s="190" t="str">
        <f t="shared" si="58"/>
        <v>'&gt;30 Tahun</v>
      </c>
      <c r="I1160" s="190" t="s">
        <v>5200</v>
      </c>
      <c r="J1160" s="190" t="s">
        <v>98</v>
      </c>
      <c r="K1160" s="190" t="s">
        <v>5599</v>
      </c>
      <c r="L1160" s="190" t="s">
        <v>98</v>
      </c>
      <c r="M1160" s="190" t="s">
        <v>5638</v>
      </c>
      <c r="N1160" s="190" t="str">
        <f t="shared" si="57"/>
        <v>1984</v>
      </c>
      <c r="O1160" s="248" t="s">
        <v>25609</v>
      </c>
    </row>
    <row r="1161" spans="1:15">
      <c r="A1161" s="190">
        <v>1160</v>
      </c>
      <c r="B1161" s="190" t="s">
        <v>5639</v>
      </c>
      <c r="C1161" s="190" t="s">
        <v>5640</v>
      </c>
      <c r="D1161" s="190" t="s">
        <v>2177</v>
      </c>
      <c r="E1161" s="190" t="s">
        <v>24</v>
      </c>
      <c r="F1161" s="190" t="s">
        <v>5642</v>
      </c>
      <c r="G1161" s="190">
        <f t="shared" si="59"/>
        <v>35</v>
      </c>
      <c r="H1161" s="190" t="str">
        <f t="shared" si="58"/>
        <v>'&gt;30 Tahun</v>
      </c>
      <c r="I1161" s="190" t="s">
        <v>5200</v>
      </c>
      <c r="J1161" s="190" t="s">
        <v>98</v>
      </c>
      <c r="K1161" s="190" t="s">
        <v>5599</v>
      </c>
      <c r="L1161" s="190" t="s">
        <v>98</v>
      </c>
      <c r="M1161" s="190" t="s">
        <v>5641</v>
      </c>
      <c r="N1161" s="190" t="str">
        <f t="shared" si="57"/>
        <v>1986</v>
      </c>
      <c r="O1161" s="248" t="s">
        <v>25610</v>
      </c>
    </row>
    <row r="1162" spans="1:15">
      <c r="A1162" s="190">
        <v>1161</v>
      </c>
      <c r="B1162" s="190" t="s">
        <v>5643</v>
      </c>
      <c r="C1162" s="190" t="s">
        <v>5644</v>
      </c>
      <c r="D1162" s="190" t="s">
        <v>2103</v>
      </c>
      <c r="E1162" s="190" t="s">
        <v>28</v>
      </c>
      <c r="F1162" s="190" t="s">
        <v>5645</v>
      </c>
      <c r="G1162" s="190">
        <f t="shared" si="59"/>
        <v>11</v>
      </c>
      <c r="H1162" s="190" t="str">
        <f t="shared" si="58"/>
        <v>11 - 20 Tahun</v>
      </c>
      <c r="I1162" s="190" t="s">
        <v>5200</v>
      </c>
      <c r="J1162" s="190" t="s">
        <v>100</v>
      </c>
      <c r="K1162" s="190" t="s">
        <v>5646</v>
      </c>
      <c r="L1162" s="190" t="s">
        <v>100</v>
      </c>
      <c r="M1162" s="190" t="s">
        <v>3828</v>
      </c>
      <c r="N1162" s="190" t="str">
        <f t="shared" si="57"/>
        <v>2010</v>
      </c>
      <c r="O1162" s="248" t="s">
        <v>25611</v>
      </c>
    </row>
    <row r="1163" spans="1:15">
      <c r="A1163" s="190">
        <v>1162</v>
      </c>
      <c r="B1163" s="190" t="s">
        <v>5647</v>
      </c>
      <c r="C1163" s="190" t="s">
        <v>5648</v>
      </c>
      <c r="D1163" s="190" t="s">
        <v>2103</v>
      </c>
      <c r="E1163" s="190" t="s">
        <v>28</v>
      </c>
      <c r="F1163" s="190" t="s">
        <v>5649</v>
      </c>
      <c r="G1163" s="190">
        <f t="shared" si="59"/>
        <v>11</v>
      </c>
      <c r="H1163" s="190" t="str">
        <f t="shared" si="58"/>
        <v>11 - 20 Tahun</v>
      </c>
      <c r="I1163" s="190" t="s">
        <v>5200</v>
      </c>
      <c r="J1163" s="190" t="s">
        <v>100</v>
      </c>
      <c r="K1163" s="190" t="s">
        <v>5646</v>
      </c>
      <c r="L1163" s="190" t="s">
        <v>100</v>
      </c>
      <c r="M1163" s="190" t="s">
        <v>3835</v>
      </c>
      <c r="N1163" s="190" t="str">
        <f t="shared" si="57"/>
        <v>2010</v>
      </c>
      <c r="O1163" s="248" t="s">
        <v>25612</v>
      </c>
    </row>
    <row r="1164" spans="1:15">
      <c r="A1164" s="190">
        <v>1163</v>
      </c>
      <c r="B1164" s="190" t="s">
        <v>5650</v>
      </c>
      <c r="C1164" s="190" t="s">
        <v>5651</v>
      </c>
      <c r="D1164" s="190" t="s">
        <v>2113</v>
      </c>
      <c r="E1164" s="190" t="s">
        <v>62</v>
      </c>
      <c r="F1164" s="190" t="s">
        <v>5652</v>
      </c>
      <c r="G1164" s="190">
        <f t="shared" si="59"/>
        <v>9</v>
      </c>
      <c r="H1164" s="190" t="str">
        <f t="shared" si="58"/>
        <v>0 - 10 Tahun</v>
      </c>
      <c r="I1164" s="190" t="s">
        <v>5200</v>
      </c>
      <c r="J1164" s="190" t="s">
        <v>100</v>
      </c>
      <c r="K1164" s="190" t="s">
        <v>5646</v>
      </c>
      <c r="L1164" s="190" t="s">
        <v>100</v>
      </c>
      <c r="M1164" s="190" t="s">
        <v>3858</v>
      </c>
      <c r="N1164" s="190" t="str">
        <f t="shared" si="57"/>
        <v>2012</v>
      </c>
      <c r="O1164" s="248" t="s">
        <v>25613</v>
      </c>
    </row>
    <row r="1165" spans="1:15">
      <c r="A1165" s="190">
        <v>1164</v>
      </c>
      <c r="B1165" s="190" t="s">
        <v>5653</v>
      </c>
      <c r="C1165" s="190" t="s">
        <v>5654</v>
      </c>
      <c r="D1165" s="190" t="s">
        <v>1832</v>
      </c>
      <c r="E1165" s="190" t="s">
        <v>60</v>
      </c>
      <c r="F1165" s="190" t="s">
        <v>5655</v>
      </c>
      <c r="G1165" s="190">
        <f t="shared" si="59"/>
        <v>9</v>
      </c>
      <c r="H1165" s="190" t="str">
        <f t="shared" si="58"/>
        <v>0 - 10 Tahun</v>
      </c>
      <c r="I1165" s="190" t="s">
        <v>5200</v>
      </c>
      <c r="J1165" s="190" t="s">
        <v>100</v>
      </c>
      <c r="K1165" s="190" t="s">
        <v>5646</v>
      </c>
      <c r="L1165" s="190" t="s">
        <v>100</v>
      </c>
      <c r="M1165" s="190" t="s">
        <v>3858</v>
      </c>
      <c r="N1165" s="190" t="str">
        <f t="shared" si="57"/>
        <v>2012</v>
      </c>
      <c r="O1165" s="248" t="s">
        <v>25614</v>
      </c>
    </row>
    <row r="1166" spans="1:15">
      <c r="A1166" s="190">
        <v>1165</v>
      </c>
      <c r="B1166" s="190" t="s">
        <v>5656</v>
      </c>
      <c r="C1166" s="190" t="s">
        <v>5657</v>
      </c>
      <c r="D1166" s="190" t="s">
        <v>1837</v>
      </c>
      <c r="E1166" s="190" t="s">
        <v>29</v>
      </c>
      <c r="F1166" s="190" t="s">
        <v>5658</v>
      </c>
      <c r="G1166" s="190">
        <f t="shared" si="59"/>
        <v>9</v>
      </c>
      <c r="H1166" s="190" t="str">
        <f t="shared" si="58"/>
        <v>0 - 10 Tahun</v>
      </c>
      <c r="I1166" s="190" t="s">
        <v>5200</v>
      </c>
      <c r="J1166" s="190" t="s">
        <v>100</v>
      </c>
      <c r="K1166" s="190" t="s">
        <v>5646</v>
      </c>
      <c r="L1166" s="190" t="s">
        <v>100</v>
      </c>
      <c r="M1166" s="190" t="s">
        <v>3865</v>
      </c>
      <c r="N1166" s="190" t="str">
        <f t="shared" si="57"/>
        <v>2012</v>
      </c>
      <c r="O1166" s="248" t="s">
        <v>25615</v>
      </c>
    </row>
    <row r="1167" spans="1:15">
      <c r="A1167" s="190">
        <v>1166</v>
      </c>
      <c r="B1167" s="190" t="s">
        <v>5659</v>
      </c>
      <c r="C1167" s="190" t="s">
        <v>5660</v>
      </c>
      <c r="D1167" s="190" t="s">
        <v>1837</v>
      </c>
      <c r="E1167" s="190" t="s">
        <v>29</v>
      </c>
      <c r="F1167" s="190" t="s">
        <v>5661</v>
      </c>
      <c r="G1167" s="190">
        <f t="shared" si="59"/>
        <v>8</v>
      </c>
      <c r="H1167" s="190" t="str">
        <f t="shared" si="58"/>
        <v>0 - 10 Tahun</v>
      </c>
      <c r="I1167" s="190" t="s">
        <v>5200</v>
      </c>
      <c r="J1167" s="190" t="s">
        <v>100</v>
      </c>
      <c r="K1167" s="190" t="s">
        <v>5646</v>
      </c>
      <c r="L1167" s="190" t="s">
        <v>100</v>
      </c>
      <c r="M1167" s="190" t="s">
        <v>3868</v>
      </c>
      <c r="N1167" s="190" t="str">
        <f t="shared" si="57"/>
        <v>2013</v>
      </c>
      <c r="O1167" s="248" t="s">
        <v>25616</v>
      </c>
    </row>
    <row r="1168" spans="1:15">
      <c r="A1168" s="190">
        <v>1167</v>
      </c>
      <c r="B1168" s="190" t="s">
        <v>5662</v>
      </c>
      <c r="C1168" s="190" t="s">
        <v>5663</v>
      </c>
      <c r="D1168" s="190" t="s">
        <v>1837</v>
      </c>
      <c r="E1168" s="190" t="s">
        <v>29</v>
      </c>
      <c r="F1168" s="190" t="s">
        <v>5664</v>
      </c>
      <c r="G1168" s="190">
        <f t="shared" si="59"/>
        <v>8</v>
      </c>
      <c r="H1168" s="190" t="str">
        <f t="shared" si="58"/>
        <v>0 - 10 Tahun</v>
      </c>
      <c r="I1168" s="190" t="s">
        <v>5200</v>
      </c>
      <c r="J1168" s="190" t="s">
        <v>100</v>
      </c>
      <c r="K1168" s="190" t="s">
        <v>5646</v>
      </c>
      <c r="L1168" s="190" t="s">
        <v>100</v>
      </c>
      <c r="M1168" s="190" t="s">
        <v>3868</v>
      </c>
      <c r="N1168" s="190" t="str">
        <f t="shared" si="57"/>
        <v>2013</v>
      </c>
      <c r="O1168" s="248" t="s">
        <v>25617</v>
      </c>
    </row>
    <row r="1169" spans="1:15">
      <c r="A1169" s="190">
        <v>1168</v>
      </c>
      <c r="B1169" s="190" t="s">
        <v>5665</v>
      </c>
      <c r="C1169" s="190" t="s">
        <v>5666</v>
      </c>
      <c r="D1169" s="190" t="s">
        <v>2103</v>
      </c>
      <c r="E1169" s="190" t="s">
        <v>64</v>
      </c>
      <c r="F1169" s="190" t="s">
        <v>5667</v>
      </c>
      <c r="G1169" s="190">
        <f t="shared" si="59"/>
        <v>7</v>
      </c>
      <c r="H1169" s="190" t="str">
        <f t="shared" si="58"/>
        <v>0 - 10 Tahun</v>
      </c>
      <c r="I1169" s="190" t="s">
        <v>5200</v>
      </c>
      <c r="J1169" s="190" t="s">
        <v>100</v>
      </c>
      <c r="K1169" s="190" t="s">
        <v>5646</v>
      </c>
      <c r="L1169" s="190" t="s">
        <v>100</v>
      </c>
      <c r="M1169" s="190" t="s">
        <v>3896</v>
      </c>
      <c r="N1169" s="190" t="str">
        <f t="shared" si="57"/>
        <v>2014</v>
      </c>
      <c r="O1169" s="248" t="s">
        <v>25618</v>
      </c>
    </row>
    <row r="1170" spans="1:15">
      <c r="A1170" s="190">
        <v>1169</v>
      </c>
      <c r="B1170" s="190" t="s">
        <v>5668</v>
      </c>
      <c r="C1170" s="190" t="s">
        <v>5669</v>
      </c>
      <c r="D1170" s="190" t="s">
        <v>2103</v>
      </c>
      <c r="E1170" s="190" t="s">
        <v>64</v>
      </c>
      <c r="F1170" s="190" t="s">
        <v>5670</v>
      </c>
      <c r="G1170" s="190">
        <f t="shared" si="59"/>
        <v>7</v>
      </c>
      <c r="H1170" s="190" t="str">
        <f t="shared" si="58"/>
        <v>0 - 10 Tahun</v>
      </c>
      <c r="I1170" s="190" t="s">
        <v>5200</v>
      </c>
      <c r="J1170" s="190" t="s">
        <v>100</v>
      </c>
      <c r="K1170" s="190" t="s">
        <v>5646</v>
      </c>
      <c r="L1170" s="190" t="s">
        <v>100</v>
      </c>
      <c r="M1170" s="190" t="s">
        <v>3927</v>
      </c>
      <c r="N1170" s="190" t="str">
        <f t="shared" si="57"/>
        <v>2014</v>
      </c>
      <c r="O1170" s="248" t="s">
        <v>25619</v>
      </c>
    </row>
    <row r="1171" spans="1:15">
      <c r="A1171" s="190">
        <v>1170</v>
      </c>
      <c r="B1171" s="190" t="s">
        <v>5671</v>
      </c>
      <c r="C1171" s="190" t="s">
        <v>5672</v>
      </c>
      <c r="D1171" s="190" t="s">
        <v>1832</v>
      </c>
      <c r="E1171" s="190" t="s">
        <v>60</v>
      </c>
      <c r="F1171" s="190" t="s">
        <v>5673</v>
      </c>
      <c r="G1171" s="190">
        <f t="shared" si="59"/>
        <v>7</v>
      </c>
      <c r="H1171" s="190" t="str">
        <f t="shared" si="58"/>
        <v>0 - 10 Tahun</v>
      </c>
      <c r="I1171" s="190" t="s">
        <v>5200</v>
      </c>
      <c r="J1171" s="190" t="s">
        <v>100</v>
      </c>
      <c r="K1171" s="190" t="s">
        <v>5646</v>
      </c>
      <c r="L1171" s="190" t="s">
        <v>100</v>
      </c>
      <c r="M1171" s="190" t="s">
        <v>3959</v>
      </c>
      <c r="N1171" s="190" t="str">
        <f t="shared" si="57"/>
        <v>2014</v>
      </c>
      <c r="O1171" s="248" t="s">
        <v>25620</v>
      </c>
    </row>
    <row r="1172" spans="1:15">
      <c r="A1172" s="190">
        <v>1171</v>
      </c>
      <c r="B1172" s="190" t="s">
        <v>5674</v>
      </c>
      <c r="C1172" s="190" t="s">
        <v>5675</v>
      </c>
      <c r="D1172" s="190" t="s">
        <v>1832</v>
      </c>
      <c r="E1172" s="190" t="s">
        <v>60</v>
      </c>
      <c r="F1172" s="190" t="s">
        <v>5676</v>
      </c>
      <c r="G1172" s="190">
        <f t="shared" si="59"/>
        <v>7</v>
      </c>
      <c r="H1172" s="190" t="str">
        <f t="shared" si="58"/>
        <v>0 - 10 Tahun</v>
      </c>
      <c r="I1172" s="190" t="s">
        <v>5200</v>
      </c>
      <c r="J1172" s="190" t="s">
        <v>100</v>
      </c>
      <c r="K1172" s="190" t="s">
        <v>5646</v>
      </c>
      <c r="L1172" s="190" t="s">
        <v>100</v>
      </c>
      <c r="M1172" s="190" t="s">
        <v>5677</v>
      </c>
      <c r="N1172" s="190" t="str">
        <f t="shared" si="57"/>
        <v>2014</v>
      </c>
      <c r="O1172" s="248" t="s">
        <v>25621</v>
      </c>
    </row>
    <row r="1173" spans="1:15">
      <c r="A1173" s="190">
        <v>1172</v>
      </c>
      <c r="B1173" s="190" t="s">
        <v>5678</v>
      </c>
      <c r="C1173" s="190" t="s">
        <v>5679</v>
      </c>
      <c r="D1173" s="190" t="s">
        <v>1832</v>
      </c>
      <c r="E1173" s="190" t="s">
        <v>60</v>
      </c>
      <c r="F1173" s="190" t="s">
        <v>5680</v>
      </c>
      <c r="G1173" s="190">
        <f t="shared" si="59"/>
        <v>7</v>
      </c>
      <c r="H1173" s="190" t="str">
        <f t="shared" si="58"/>
        <v>0 - 10 Tahun</v>
      </c>
      <c r="I1173" s="190" t="s">
        <v>5200</v>
      </c>
      <c r="J1173" s="190" t="s">
        <v>100</v>
      </c>
      <c r="K1173" s="190" t="s">
        <v>5646</v>
      </c>
      <c r="L1173" s="190" t="s">
        <v>100</v>
      </c>
      <c r="M1173" s="190" t="s">
        <v>4024</v>
      </c>
      <c r="N1173" s="190" t="str">
        <f t="shared" si="57"/>
        <v>2014</v>
      </c>
      <c r="O1173" s="248" t="s">
        <v>25622</v>
      </c>
    </row>
    <row r="1174" spans="1:15">
      <c r="A1174" s="190">
        <v>1173</v>
      </c>
      <c r="B1174" s="190" t="s">
        <v>5681</v>
      </c>
      <c r="C1174" s="190" t="s">
        <v>5682</v>
      </c>
      <c r="D1174" s="190" t="s">
        <v>1837</v>
      </c>
      <c r="E1174" s="190" t="s">
        <v>29</v>
      </c>
      <c r="F1174" s="190"/>
      <c r="G1174" s="190">
        <f t="shared" si="59"/>
        <v>5</v>
      </c>
      <c r="H1174" s="190" t="str">
        <f t="shared" si="58"/>
        <v>0 - 10 Tahun</v>
      </c>
      <c r="I1174" s="190" t="s">
        <v>5200</v>
      </c>
      <c r="J1174" s="190" t="s">
        <v>100</v>
      </c>
      <c r="K1174" s="190" t="s">
        <v>5646</v>
      </c>
      <c r="L1174" s="190" t="s">
        <v>101</v>
      </c>
      <c r="M1174" s="190" t="s">
        <v>4049</v>
      </c>
      <c r="N1174" s="190" t="str">
        <f t="shared" si="57"/>
        <v>2016</v>
      </c>
      <c r="O1174" s="248" t="s">
        <v>25623</v>
      </c>
    </row>
    <row r="1175" spans="1:15">
      <c r="A1175" s="190">
        <v>1174</v>
      </c>
      <c r="B1175" s="190" t="s">
        <v>5683</v>
      </c>
      <c r="C1175" s="190" t="s">
        <v>5684</v>
      </c>
      <c r="D1175" s="190" t="s">
        <v>1837</v>
      </c>
      <c r="E1175" s="190" t="s">
        <v>29</v>
      </c>
      <c r="F1175" s="190"/>
      <c r="G1175" s="190">
        <f t="shared" si="59"/>
        <v>5</v>
      </c>
      <c r="H1175" s="190" t="str">
        <f t="shared" si="58"/>
        <v>0 - 10 Tahun</v>
      </c>
      <c r="I1175" s="190" t="s">
        <v>5200</v>
      </c>
      <c r="J1175" s="190" t="s">
        <v>100</v>
      </c>
      <c r="K1175" s="190" t="s">
        <v>5646</v>
      </c>
      <c r="L1175" s="190" t="s">
        <v>101</v>
      </c>
      <c r="M1175" s="190" t="s">
        <v>4064</v>
      </c>
      <c r="N1175" s="190" t="str">
        <f t="shared" si="57"/>
        <v>2016</v>
      </c>
      <c r="O1175" s="248" t="s">
        <v>25624</v>
      </c>
    </row>
    <row r="1176" spans="1:15">
      <c r="A1176" s="190">
        <v>1175</v>
      </c>
      <c r="B1176" s="190" t="s">
        <v>5685</v>
      </c>
      <c r="C1176" s="190" t="s">
        <v>5686</v>
      </c>
      <c r="D1176" s="190" t="s">
        <v>2103</v>
      </c>
      <c r="E1176" s="190" t="s">
        <v>64</v>
      </c>
      <c r="F1176" s="190"/>
      <c r="G1176" s="190">
        <f t="shared" si="59"/>
        <v>5</v>
      </c>
      <c r="H1176" s="190" t="str">
        <f t="shared" si="58"/>
        <v>0 - 10 Tahun</v>
      </c>
      <c r="I1176" s="190" t="s">
        <v>5200</v>
      </c>
      <c r="J1176" s="190" t="s">
        <v>100</v>
      </c>
      <c r="K1176" s="190" t="s">
        <v>5646</v>
      </c>
      <c r="L1176" s="190" t="s">
        <v>101</v>
      </c>
      <c r="M1176" s="190" t="s">
        <v>4083</v>
      </c>
      <c r="N1176" s="190" t="str">
        <f t="shared" si="57"/>
        <v>2016</v>
      </c>
      <c r="O1176" s="248" t="s">
        <v>25625</v>
      </c>
    </row>
    <row r="1177" spans="1:15">
      <c r="A1177" s="190">
        <v>1176</v>
      </c>
      <c r="B1177" s="190" t="s">
        <v>5687</v>
      </c>
      <c r="C1177" s="190" t="s">
        <v>5688</v>
      </c>
      <c r="D1177" s="190" t="s">
        <v>1832</v>
      </c>
      <c r="E1177" s="190" t="s">
        <v>60</v>
      </c>
      <c r="F1177" s="190"/>
      <c r="G1177" s="190">
        <f t="shared" si="59"/>
        <v>5</v>
      </c>
      <c r="H1177" s="190" t="str">
        <f t="shared" si="58"/>
        <v>0 - 10 Tahun</v>
      </c>
      <c r="I1177" s="190" t="s">
        <v>5200</v>
      </c>
      <c r="J1177" s="190" t="s">
        <v>100</v>
      </c>
      <c r="K1177" s="190" t="s">
        <v>5646</v>
      </c>
      <c r="L1177" s="190" t="s">
        <v>101</v>
      </c>
      <c r="M1177" s="190" t="s">
        <v>4098</v>
      </c>
      <c r="N1177" s="190" t="str">
        <f t="shared" si="57"/>
        <v>2016</v>
      </c>
      <c r="O1177" s="248" t="s">
        <v>25626</v>
      </c>
    </row>
    <row r="1178" spans="1:15">
      <c r="A1178" s="190">
        <v>1177</v>
      </c>
      <c r="B1178" s="190" t="s">
        <v>5689</v>
      </c>
      <c r="C1178" s="190" t="s">
        <v>5690</v>
      </c>
      <c r="D1178" s="190" t="s">
        <v>2113</v>
      </c>
      <c r="E1178" s="190" t="s">
        <v>62</v>
      </c>
      <c r="F1178" s="190"/>
      <c r="G1178" s="190">
        <f t="shared" si="59"/>
        <v>5</v>
      </c>
      <c r="H1178" s="190" t="str">
        <f t="shared" si="58"/>
        <v>0 - 10 Tahun</v>
      </c>
      <c r="I1178" s="190" t="s">
        <v>5200</v>
      </c>
      <c r="J1178" s="190" t="s">
        <v>100</v>
      </c>
      <c r="K1178" s="190" t="s">
        <v>5646</v>
      </c>
      <c r="L1178" s="190" t="s">
        <v>101</v>
      </c>
      <c r="M1178" s="190" t="s">
        <v>4101</v>
      </c>
      <c r="N1178" s="190" t="str">
        <f t="shared" si="57"/>
        <v>2016</v>
      </c>
      <c r="O1178" s="248" t="s">
        <v>25627</v>
      </c>
    </row>
    <row r="1179" spans="1:15">
      <c r="A1179" s="190">
        <v>1178</v>
      </c>
      <c r="B1179" s="190" t="s">
        <v>5691</v>
      </c>
      <c r="C1179" s="190" t="s">
        <v>5692</v>
      </c>
      <c r="D1179" s="190" t="s">
        <v>2113</v>
      </c>
      <c r="E1179" s="190" t="s">
        <v>62</v>
      </c>
      <c r="F1179" s="190"/>
      <c r="G1179" s="190">
        <f t="shared" si="59"/>
        <v>5</v>
      </c>
      <c r="H1179" s="190" t="str">
        <f t="shared" si="58"/>
        <v>0 - 10 Tahun</v>
      </c>
      <c r="I1179" s="190" t="s">
        <v>5200</v>
      </c>
      <c r="J1179" s="190" t="s">
        <v>100</v>
      </c>
      <c r="K1179" s="190" t="s">
        <v>5646</v>
      </c>
      <c r="L1179" s="190" t="s">
        <v>101</v>
      </c>
      <c r="M1179" s="190" t="s">
        <v>4114</v>
      </c>
      <c r="N1179" s="190" t="str">
        <f t="shared" si="57"/>
        <v>2016</v>
      </c>
      <c r="O1179" s="248" t="s">
        <v>25628</v>
      </c>
    </row>
    <row r="1180" spans="1:15">
      <c r="A1180" s="190">
        <v>1179</v>
      </c>
      <c r="B1180" s="190" t="s">
        <v>5693</v>
      </c>
      <c r="C1180" s="190" t="s">
        <v>5694</v>
      </c>
      <c r="D1180" s="190" t="s">
        <v>1837</v>
      </c>
      <c r="E1180" s="190" t="s">
        <v>29</v>
      </c>
      <c r="F1180" s="190"/>
      <c r="G1180" s="190">
        <f t="shared" si="59"/>
        <v>5</v>
      </c>
      <c r="H1180" s="190" t="str">
        <f t="shared" si="58"/>
        <v>0 - 10 Tahun</v>
      </c>
      <c r="I1180" s="190" t="s">
        <v>5200</v>
      </c>
      <c r="J1180" s="190" t="s">
        <v>100</v>
      </c>
      <c r="K1180" s="190" t="s">
        <v>5646</v>
      </c>
      <c r="L1180" s="190" t="s">
        <v>101</v>
      </c>
      <c r="M1180" s="190" t="s">
        <v>4125</v>
      </c>
      <c r="N1180" s="190" t="str">
        <f t="shared" si="57"/>
        <v>2016</v>
      </c>
      <c r="O1180" s="248" t="s">
        <v>25629</v>
      </c>
    </row>
    <row r="1181" spans="1:15">
      <c r="A1181" s="190">
        <v>1180</v>
      </c>
      <c r="B1181" s="190" t="s">
        <v>5695</v>
      </c>
      <c r="C1181" s="190" t="s">
        <v>5696</v>
      </c>
      <c r="D1181" s="190" t="s">
        <v>2657</v>
      </c>
      <c r="E1181" s="190" t="s">
        <v>68</v>
      </c>
      <c r="F1181" s="190"/>
      <c r="G1181" s="190">
        <f t="shared" si="59"/>
        <v>4</v>
      </c>
      <c r="H1181" s="190" t="str">
        <f t="shared" si="58"/>
        <v>0 - 10 Tahun</v>
      </c>
      <c r="I1181" s="190" t="s">
        <v>5200</v>
      </c>
      <c r="J1181" s="190" t="s">
        <v>100</v>
      </c>
      <c r="K1181" s="190" t="s">
        <v>5646</v>
      </c>
      <c r="L1181" s="190" t="s">
        <v>102</v>
      </c>
      <c r="M1181" s="190" t="s">
        <v>4128</v>
      </c>
      <c r="N1181" s="190" t="str">
        <f t="shared" si="57"/>
        <v>2017</v>
      </c>
      <c r="O1181" s="248" t="s">
        <v>25630</v>
      </c>
    </row>
    <row r="1182" spans="1:15">
      <c r="A1182" s="190">
        <v>1181</v>
      </c>
      <c r="B1182" s="190" t="s">
        <v>5697</v>
      </c>
      <c r="C1182" s="190" t="s">
        <v>5698</v>
      </c>
      <c r="D1182" s="190" t="s">
        <v>2115</v>
      </c>
      <c r="E1182" s="190" t="s">
        <v>32</v>
      </c>
      <c r="F1182" s="190"/>
      <c r="G1182" s="190">
        <f t="shared" si="59"/>
        <v>4</v>
      </c>
      <c r="H1182" s="190" t="str">
        <f t="shared" si="58"/>
        <v>0 - 10 Tahun</v>
      </c>
      <c r="I1182" s="190" t="s">
        <v>5200</v>
      </c>
      <c r="J1182" s="190" t="s">
        <v>100</v>
      </c>
      <c r="K1182" s="190" t="s">
        <v>5646</v>
      </c>
      <c r="L1182" s="190" t="s">
        <v>102</v>
      </c>
      <c r="M1182" s="190" t="s">
        <v>4149</v>
      </c>
      <c r="N1182" s="190" t="str">
        <f t="shared" si="57"/>
        <v>2017</v>
      </c>
      <c r="O1182" s="248" t="s">
        <v>25631</v>
      </c>
    </row>
    <row r="1183" spans="1:15">
      <c r="A1183" s="190">
        <v>1182</v>
      </c>
      <c r="B1183" s="190" t="s">
        <v>5699</v>
      </c>
      <c r="C1183" s="190" t="s">
        <v>5700</v>
      </c>
      <c r="D1183" s="190" t="s">
        <v>1832</v>
      </c>
      <c r="E1183" s="190" t="s">
        <v>60</v>
      </c>
      <c r="F1183" s="190"/>
      <c r="G1183" s="190">
        <f t="shared" si="59"/>
        <v>4</v>
      </c>
      <c r="H1183" s="190" t="str">
        <f t="shared" si="58"/>
        <v>0 - 10 Tahun</v>
      </c>
      <c r="I1183" s="190" t="s">
        <v>5200</v>
      </c>
      <c r="J1183" s="190" t="s">
        <v>100</v>
      </c>
      <c r="K1183" s="190" t="s">
        <v>5646</v>
      </c>
      <c r="L1183" s="190" t="s">
        <v>102</v>
      </c>
      <c r="M1183" s="190" t="s">
        <v>4149</v>
      </c>
      <c r="N1183" s="190" t="str">
        <f t="shared" si="57"/>
        <v>2017</v>
      </c>
      <c r="O1183" s="248" t="s">
        <v>25632</v>
      </c>
    </row>
    <row r="1184" spans="1:15">
      <c r="A1184" s="190">
        <v>1183</v>
      </c>
      <c r="B1184" s="190" t="s">
        <v>5701</v>
      </c>
      <c r="C1184" s="190" t="s">
        <v>5702</v>
      </c>
      <c r="D1184" s="190" t="s">
        <v>2113</v>
      </c>
      <c r="E1184" s="190" t="s">
        <v>62</v>
      </c>
      <c r="F1184" s="190"/>
      <c r="G1184" s="190">
        <f t="shared" si="59"/>
        <v>4</v>
      </c>
      <c r="H1184" s="190" t="str">
        <f t="shared" si="58"/>
        <v>0 - 10 Tahun</v>
      </c>
      <c r="I1184" s="190" t="s">
        <v>5200</v>
      </c>
      <c r="J1184" s="190" t="s">
        <v>100</v>
      </c>
      <c r="K1184" s="190" t="s">
        <v>5646</v>
      </c>
      <c r="L1184" s="190" t="s">
        <v>102</v>
      </c>
      <c r="M1184" s="190" t="s">
        <v>4149</v>
      </c>
      <c r="N1184" s="190" t="str">
        <f t="shared" si="57"/>
        <v>2017</v>
      </c>
      <c r="O1184" s="248" t="s">
        <v>25633</v>
      </c>
    </row>
    <row r="1185" spans="1:15">
      <c r="A1185" s="190">
        <v>1184</v>
      </c>
      <c r="B1185" s="190" t="s">
        <v>5703</v>
      </c>
      <c r="C1185" s="190" t="s">
        <v>5704</v>
      </c>
      <c r="D1185" s="190" t="s">
        <v>1832</v>
      </c>
      <c r="E1185" s="190" t="s">
        <v>60</v>
      </c>
      <c r="F1185" s="190"/>
      <c r="G1185" s="190">
        <f t="shared" si="59"/>
        <v>4</v>
      </c>
      <c r="H1185" s="190" t="str">
        <f t="shared" si="58"/>
        <v>0 - 10 Tahun</v>
      </c>
      <c r="I1185" s="190" t="s">
        <v>5200</v>
      </c>
      <c r="J1185" s="190" t="s">
        <v>100</v>
      </c>
      <c r="K1185" s="190" t="s">
        <v>5646</v>
      </c>
      <c r="L1185" s="190" t="s">
        <v>102</v>
      </c>
      <c r="M1185" s="190" t="s">
        <v>4149</v>
      </c>
      <c r="N1185" s="190" t="str">
        <f t="shared" si="57"/>
        <v>2017</v>
      </c>
      <c r="O1185" s="248" t="s">
        <v>25634</v>
      </c>
    </row>
    <row r="1186" spans="1:15">
      <c r="A1186" s="190">
        <v>1185</v>
      </c>
      <c r="B1186" s="190" t="s">
        <v>5705</v>
      </c>
      <c r="C1186" s="190" t="s">
        <v>5706</v>
      </c>
      <c r="D1186" s="190" t="s">
        <v>1837</v>
      </c>
      <c r="E1186" s="190" t="s">
        <v>29</v>
      </c>
      <c r="F1186" s="190"/>
      <c r="G1186" s="190">
        <f t="shared" si="59"/>
        <v>4</v>
      </c>
      <c r="H1186" s="190" t="str">
        <f t="shared" si="58"/>
        <v>0 - 10 Tahun</v>
      </c>
      <c r="I1186" s="190" t="s">
        <v>5200</v>
      </c>
      <c r="J1186" s="190" t="s">
        <v>100</v>
      </c>
      <c r="K1186" s="190" t="s">
        <v>5646</v>
      </c>
      <c r="L1186" s="190" t="s">
        <v>102</v>
      </c>
      <c r="M1186" s="190" t="s">
        <v>4149</v>
      </c>
      <c r="N1186" s="190" t="str">
        <f t="shared" si="57"/>
        <v>2017</v>
      </c>
      <c r="O1186" s="248" t="s">
        <v>25635</v>
      </c>
    </row>
    <row r="1187" spans="1:15">
      <c r="A1187" s="190">
        <v>1186</v>
      </c>
      <c r="B1187" s="190" t="s">
        <v>5707</v>
      </c>
      <c r="C1187" s="190" t="s">
        <v>5708</v>
      </c>
      <c r="D1187" s="190" t="s">
        <v>1832</v>
      </c>
      <c r="E1187" s="190" t="s">
        <v>60</v>
      </c>
      <c r="F1187" s="190" t="s">
        <v>5709</v>
      </c>
      <c r="G1187" s="190">
        <f t="shared" si="59"/>
        <v>20</v>
      </c>
      <c r="H1187" s="190" t="str">
        <f t="shared" si="58"/>
        <v>11 - 20 Tahun</v>
      </c>
      <c r="I1187" s="190" t="s">
        <v>5395</v>
      </c>
      <c r="J1187" s="190" t="s">
        <v>94</v>
      </c>
      <c r="K1187" s="190" t="s">
        <v>5710</v>
      </c>
      <c r="L1187" s="190" t="s">
        <v>94</v>
      </c>
      <c r="M1187" s="190" t="s">
        <v>2193</v>
      </c>
      <c r="N1187" s="190" t="str">
        <f t="shared" si="57"/>
        <v>2001</v>
      </c>
      <c r="O1187" s="248" t="s">
        <v>25636</v>
      </c>
    </row>
    <row r="1188" spans="1:15">
      <c r="A1188" s="190">
        <v>1187</v>
      </c>
      <c r="B1188" s="190" t="s">
        <v>5711</v>
      </c>
      <c r="C1188" s="190" t="s">
        <v>5712</v>
      </c>
      <c r="D1188" s="190" t="s">
        <v>2155</v>
      </c>
      <c r="E1188" s="190" t="s">
        <v>26</v>
      </c>
      <c r="F1188" s="190" t="s">
        <v>5713</v>
      </c>
      <c r="G1188" s="190">
        <f t="shared" si="59"/>
        <v>19</v>
      </c>
      <c r="H1188" s="190" t="str">
        <f t="shared" si="58"/>
        <v>11 - 20 Tahun</v>
      </c>
      <c r="I1188" s="190" t="s">
        <v>5395</v>
      </c>
      <c r="J1188" s="190" t="s">
        <v>94</v>
      </c>
      <c r="K1188" s="190" t="s">
        <v>5710</v>
      </c>
      <c r="L1188" s="190" t="s">
        <v>94</v>
      </c>
      <c r="M1188" s="190" t="s">
        <v>2239</v>
      </c>
      <c r="N1188" s="190" t="str">
        <f t="shared" si="57"/>
        <v>2002</v>
      </c>
      <c r="O1188" s="248" t="s">
        <v>25637</v>
      </c>
    </row>
    <row r="1189" spans="1:15">
      <c r="A1189" s="190">
        <v>1188</v>
      </c>
      <c r="B1189" s="190" t="s">
        <v>5714</v>
      </c>
      <c r="C1189" s="190" t="s">
        <v>5715</v>
      </c>
      <c r="D1189" s="190" t="s">
        <v>2155</v>
      </c>
      <c r="E1189" s="190" t="s">
        <v>26</v>
      </c>
      <c r="F1189" s="190" t="s">
        <v>5717</v>
      </c>
      <c r="G1189" s="190">
        <f t="shared" si="59"/>
        <v>19</v>
      </c>
      <c r="H1189" s="190" t="str">
        <f t="shared" si="58"/>
        <v>11 - 20 Tahun</v>
      </c>
      <c r="I1189" s="190" t="s">
        <v>5395</v>
      </c>
      <c r="J1189" s="190" t="s">
        <v>94</v>
      </c>
      <c r="K1189" s="190" t="s">
        <v>5710</v>
      </c>
      <c r="L1189" s="190" t="s">
        <v>94</v>
      </c>
      <c r="M1189" s="190" t="s">
        <v>5716</v>
      </c>
      <c r="N1189" s="190" t="str">
        <f t="shared" si="57"/>
        <v>2002</v>
      </c>
      <c r="O1189" s="248" t="s">
        <v>25638</v>
      </c>
    </row>
    <row r="1190" spans="1:15">
      <c r="A1190" s="190">
        <v>1189</v>
      </c>
      <c r="B1190" s="190" t="s">
        <v>5718</v>
      </c>
      <c r="C1190" s="190" t="s">
        <v>5719</v>
      </c>
      <c r="D1190" s="190" t="s">
        <v>2155</v>
      </c>
      <c r="E1190" s="190" t="s">
        <v>26</v>
      </c>
      <c r="F1190" s="190" t="s">
        <v>5720</v>
      </c>
      <c r="G1190" s="190">
        <f t="shared" si="59"/>
        <v>19</v>
      </c>
      <c r="H1190" s="190" t="str">
        <f t="shared" si="58"/>
        <v>11 - 20 Tahun</v>
      </c>
      <c r="I1190" s="190" t="s">
        <v>5395</v>
      </c>
      <c r="J1190" s="190" t="s">
        <v>94</v>
      </c>
      <c r="K1190" s="190" t="s">
        <v>5710</v>
      </c>
      <c r="L1190" s="190" t="s">
        <v>94</v>
      </c>
      <c r="M1190" s="190" t="s">
        <v>5721</v>
      </c>
      <c r="N1190" s="190" t="str">
        <f t="shared" si="57"/>
        <v>2002</v>
      </c>
      <c r="O1190" s="248" t="s">
        <v>25639</v>
      </c>
    </row>
    <row r="1191" spans="1:15">
      <c r="A1191" s="190">
        <v>1190</v>
      </c>
      <c r="B1191" s="190" t="s">
        <v>5722</v>
      </c>
      <c r="C1191" s="190" t="s">
        <v>5723</v>
      </c>
      <c r="D1191" s="190" t="s">
        <v>2226</v>
      </c>
      <c r="E1191" s="190" t="s">
        <v>67</v>
      </c>
      <c r="F1191" s="190" t="s">
        <v>5724</v>
      </c>
      <c r="G1191" s="190">
        <f t="shared" si="59"/>
        <v>19</v>
      </c>
      <c r="H1191" s="190" t="str">
        <f t="shared" si="58"/>
        <v>11 - 20 Tahun</v>
      </c>
      <c r="I1191" s="190" t="s">
        <v>5395</v>
      </c>
      <c r="J1191" s="190" t="s">
        <v>94</v>
      </c>
      <c r="K1191" s="190" t="s">
        <v>5710</v>
      </c>
      <c r="L1191" s="190" t="s">
        <v>94</v>
      </c>
      <c r="M1191" s="190" t="s">
        <v>2298</v>
      </c>
      <c r="N1191" s="190" t="str">
        <f t="shared" si="57"/>
        <v>2002</v>
      </c>
      <c r="O1191" s="248" t="s">
        <v>25640</v>
      </c>
    </row>
    <row r="1192" spans="1:15">
      <c r="A1192" s="190">
        <v>1191</v>
      </c>
      <c r="B1192" s="190" t="s">
        <v>5725</v>
      </c>
      <c r="C1192" s="190" t="s">
        <v>5726</v>
      </c>
      <c r="D1192" s="190" t="s">
        <v>1832</v>
      </c>
      <c r="E1192" s="190" t="s">
        <v>60</v>
      </c>
      <c r="F1192" s="190" t="s">
        <v>5727</v>
      </c>
      <c r="G1192" s="190">
        <f t="shared" si="59"/>
        <v>13</v>
      </c>
      <c r="H1192" s="190" t="str">
        <f t="shared" si="58"/>
        <v>11 - 20 Tahun</v>
      </c>
      <c r="I1192" s="190" t="s">
        <v>5395</v>
      </c>
      <c r="J1192" s="190" t="s">
        <v>94</v>
      </c>
      <c r="K1192" s="190" t="s">
        <v>5710</v>
      </c>
      <c r="L1192" s="190" t="s">
        <v>94</v>
      </c>
      <c r="M1192" s="190" t="s">
        <v>1881</v>
      </c>
      <c r="N1192" s="190" t="str">
        <f t="shared" si="57"/>
        <v>2008</v>
      </c>
      <c r="O1192" s="248" t="s">
        <v>25641</v>
      </c>
    </row>
    <row r="1193" spans="1:15">
      <c r="A1193" s="190">
        <v>1192</v>
      </c>
      <c r="B1193" s="190" t="s">
        <v>5728</v>
      </c>
      <c r="C1193" s="190" t="s">
        <v>5729</v>
      </c>
      <c r="D1193" s="190" t="s">
        <v>1841</v>
      </c>
      <c r="E1193" s="190" t="s">
        <v>66</v>
      </c>
      <c r="F1193" s="190" t="s">
        <v>5730</v>
      </c>
      <c r="G1193" s="190">
        <f t="shared" si="59"/>
        <v>12</v>
      </c>
      <c r="H1193" s="190" t="str">
        <f t="shared" si="58"/>
        <v>11 - 20 Tahun</v>
      </c>
      <c r="I1193" s="190" t="s">
        <v>5395</v>
      </c>
      <c r="J1193" s="190" t="s">
        <v>94</v>
      </c>
      <c r="K1193" s="190" t="s">
        <v>5710</v>
      </c>
      <c r="L1193" s="190" t="s">
        <v>94</v>
      </c>
      <c r="M1193" s="190" t="s">
        <v>2398</v>
      </c>
      <c r="N1193" s="190" t="str">
        <f t="shared" si="57"/>
        <v>2009</v>
      </c>
      <c r="O1193" s="248" t="s">
        <v>25642</v>
      </c>
    </row>
    <row r="1194" spans="1:15">
      <c r="A1194" s="190">
        <v>1193</v>
      </c>
      <c r="B1194" s="190" t="s">
        <v>5731</v>
      </c>
      <c r="C1194" s="190" t="s">
        <v>5732</v>
      </c>
      <c r="D1194" s="190" t="s">
        <v>1841</v>
      </c>
      <c r="E1194" s="190" t="s">
        <v>66</v>
      </c>
      <c r="F1194" s="190" t="s">
        <v>5733</v>
      </c>
      <c r="G1194" s="190">
        <f t="shared" si="59"/>
        <v>12</v>
      </c>
      <c r="H1194" s="190" t="str">
        <f t="shared" si="58"/>
        <v>11 - 20 Tahun</v>
      </c>
      <c r="I1194" s="190" t="s">
        <v>5395</v>
      </c>
      <c r="J1194" s="190" t="s">
        <v>94</v>
      </c>
      <c r="K1194" s="190" t="s">
        <v>5710</v>
      </c>
      <c r="L1194" s="190" t="s">
        <v>94</v>
      </c>
      <c r="M1194" s="190" t="s">
        <v>1943</v>
      </c>
      <c r="N1194" s="190" t="str">
        <f t="shared" si="57"/>
        <v>2009</v>
      </c>
      <c r="O1194" s="248" t="s">
        <v>25643</v>
      </c>
    </row>
    <row r="1195" spans="1:15">
      <c r="A1195" s="190">
        <v>1194</v>
      </c>
      <c r="B1195" s="190" t="s">
        <v>5734</v>
      </c>
      <c r="C1195" s="190" t="s">
        <v>5735</v>
      </c>
      <c r="D1195" s="190" t="s">
        <v>2185</v>
      </c>
      <c r="E1195" s="190" t="s">
        <v>25</v>
      </c>
      <c r="F1195" s="190"/>
      <c r="G1195" s="190">
        <f t="shared" si="59"/>
        <v>5</v>
      </c>
      <c r="H1195" s="190" t="str">
        <f t="shared" si="58"/>
        <v>0 - 10 Tahun</v>
      </c>
      <c r="I1195" s="190" t="s">
        <v>5395</v>
      </c>
      <c r="J1195" s="190" t="s">
        <v>94</v>
      </c>
      <c r="K1195" s="190" t="s">
        <v>5710</v>
      </c>
      <c r="L1195" s="190" t="s">
        <v>95</v>
      </c>
      <c r="M1195" s="190" t="s">
        <v>2469</v>
      </c>
      <c r="N1195" s="190" t="str">
        <f t="shared" si="57"/>
        <v>2016</v>
      </c>
      <c r="O1195" s="248" t="s">
        <v>25644</v>
      </c>
    </row>
    <row r="1196" spans="1:15">
      <c r="A1196" s="190">
        <v>1195</v>
      </c>
      <c r="B1196" s="190" t="s">
        <v>5736</v>
      </c>
      <c r="C1196" s="190" t="s">
        <v>5737</v>
      </c>
      <c r="D1196" s="190" t="s">
        <v>2155</v>
      </c>
      <c r="E1196" s="190" t="s">
        <v>26</v>
      </c>
      <c r="F1196" s="190"/>
      <c r="G1196" s="190">
        <f t="shared" si="59"/>
        <v>5</v>
      </c>
      <c r="H1196" s="190" t="str">
        <f t="shared" si="58"/>
        <v>0 - 10 Tahun</v>
      </c>
      <c r="I1196" s="190" t="s">
        <v>5395</v>
      </c>
      <c r="J1196" s="190" t="s">
        <v>94</v>
      </c>
      <c r="K1196" s="190" t="s">
        <v>5710</v>
      </c>
      <c r="L1196" s="190" t="s">
        <v>95</v>
      </c>
      <c r="M1196" s="190" t="s">
        <v>2469</v>
      </c>
      <c r="N1196" s="190" t="str">
        <f t="shared" si="57"/>
        <v>2016</v>
      </c>
      <c r="O1196" s="248" t="s">
        <v>25645</v>
      </c>
    </row>
    <row r="1197" spans="1:15">
      <c r="A1197" s="190">
        <v>1196</v>
      </c>
      <c r="B1197" s="190" t="s">
        <v>5738</v>
      </c>
      <c r="C1197" s="190" t="s">
        <v>5739</v>
      </c>
      <c r="D1197" s="190" t="s">
        <v>2155</v>
      </c>
      <c r="E1197" s="190" t="s">
        <v>26</v>
      </c>
      <c r="F1197" s="190"/>
      <c r="G1197" s="190">
        <f t="shared" si="59"/>
        <v>5</v>
      </c>
      <c r="H1197" s="190" t="str">
        <f t="shared" si="58"/>
        <v>0 - 10 Tahun</v>
      </c>
      <c r="I1197" s="190" t="s">
        <v>5395</v>
      </c>
      <c r="J1197" s="190" t="s">
        <v>94</v>
      </c>
      <c r="K1197" s="190" t="s">
        <v>5710</v>
      </c>
      <c r="L1197" s="190" t="s">
        <v>95</v>
      </c>
      <c r="M1197" s="190" t="s">
        <v>2508</v>
      </c>
      <c r="N1197" s="190" t="str">
        <f t="shared" si="57"/>
        <v>2016</v>
      </c>
      <c r="O1197" s="248" t="s">
        <v>25646</v>
      </c>
    </row>
    <row r="1198" spans="1:15">
      <c r="A1198" s="190">
        <v>1197</v>
      </c>
      <c r="B1198" s="190" t="s">
        <v>5740</v>
      </c>
      <c r="C1198" s="190" t="s">
        <v>5741</v>
      </c>
      <c r="D1198" s="190" t="s">
        <v>2113</v>
      </c>
      <c r="E1198" s="190" t="s">
        <v>62</v>
      </c>
      <c r="F1198" s="190"/>
      <c r="G1198" s="190">
        <f t="shared" si="59"/>
        <v>5</v>
      </c>
      <c r="H1198" s="190" t="str">
        <f t="shared" si="58"/>
        <v>0 - 10 Tahun</v>
      </c>
      <c r="I1198" s="190" t="s">
        <v>5395</v>
      </c>
      <c r="J1198" s="190" t="s">
        <v>94</v>
      </c>
      <c r="K1198" s="190" t="s">
        <v>5710</v>
      </c>
      <c r="L1198" s="190" t="s">
        <v>95</v>
      </c>
      <c r="M1198" s="190" t="s">
        <v>2529</v>
      </c>
      <c r="N1198" s="190" t="str">
        <f t="shared" si="57"/>
        <v>2016</v>
      </c>
      <c r="O1198" s="248" t="s">
        <v>25647</v>
      </c>
    </row>
    <row r="1199" spans="1:15">
      <c r="A1199" s="190">
        <v>1198</v>
      </c>
      <c r="B1199" s="190" t="s">
        <v>5742</v>
      </c>
      <c r="C1199" s="190" t="s">
        <v>5743</v>
      </c>
      <c r="D1199" s="190" t="s">
        <v>1841</v>
      </c>
      <c r="E1199" s="190" t="s">
        <v>65</v>
      </c>
      <c r="F1199" s="190"/>
      <c r="G1199" s="190">
        <f t="shared" si="59"/>
        <v>5</v>
      </c>
      <c r="H1199" s="190" t="str">
        <f t="shared" si="58"/>
        <v>0 - 10 Tahun</v>
      </c>
      <c r="I1199" s="190" t="s">
        <v>5395</v>
      </c>
      <c r="J1199" s="190" t="s">
        <v>94</v>
      </c>
      <c r="K1199" s="190" t="s">
        <v>5710</v>
      </c>
      <c r="L1199" s="190" t="s">
        <v>95</v>
      </c>
      <c r="M1199" s="190" t="s">
        <v>2544</v>
      </c>
      <c r="N1199" s="190" t="str">
        <f t="shared" si="57"/>
        <v>2016</v>
      </c>
      <c r="O1199" s="248" t="s">
        <v>25648</v>
      </c>
    </row>
    <row r="1200" spans="1:15">
      <c r="A1200" s="190">
        <v>1199</v>
      </c>
      <c r="B1200" s="190" t="s">
        <v>5744</v>
      </c>
      <c r="C1200" s="190" t="s">
        <v>5745</v>
      </c>
      <c r="D1200" s="190" t="s">
        <v>1841</v>
      </c>
      <c r="E1200" s="190" t="s">
        <v>65</v>
      </c>
      <c r="F1200" s="190"/>
      <c r="G1200" s="190">
        <f t="shared" si="59"/>
        <v>5</v>
      </c>
      <c r="H1200" s="190" t="str">
        <f t="shared" si="58"/>
        <v>0 - 10 Tahun</v>
      </c>
      <c r="I1200" s="190" t="s">
        <v>5395</v>
      </c>
      <c r="J1200" s="190" t="s">
        <v>94</v>
      </c>
      <c r="K1200" s="190" t="s">
        <v>5710</v>
      </c>
      <c r="L1200" s="190" t="s">
        <v>95</v>
      </c>
      <c r="M1200" s="190" t="s">
        <v>2544</v>
      </c>
      <c r="N1200" s="190" t="str">
        <f t="shared" si="57"/>
        <v>2016</v>
      </c>
      <c r="O1200" s="248" t="s">
        <v>25649</v>
      </c>
    </row>
    <row r="1201" spans="1:15">
      <c r="A1201" s="190">
        <v>1200</v>
      </c>
      <c r="B1201" s="190" t="s">
        <v>5746</v>
      </c>
      <c r="C1201" s="190" t="s">
        <v>5747</v>
      </c>
      <c r="D1201" s="190" t="s">
        <v>1841</v>
      </c>
      <c r="E1201" s="190" t="s">
        <v>66</v>
      </c>
      <c r="F1201" s="190"/>
      <c r="G1201" s="190">
        <f t="shared" si="59"/>
        <v>5</v>
      </c>
      <c r="H1201" s="190" t="str">
        <f t="shared" si="58"/>
        <v>0 - 10 Tahun</v>
      </c>
      <c r="I1201" s="190" t="s">
        <v>5395</v>
      </c>
      <c r="J1201" s="190" t="s">
        <v>94</v>
      </c>
      <c r="K1201" s="190" t="s">
        <v>5710</v>
      </c>
      <c r="L1201" s="190" t="s">
        <v>95</v>
      </c>
      <c r="M1201" s="190" t="s">
        <v>2589</v>
      </c>
      <c r="N1201" s="190" t="str">
        <f t="shared" si="57"/>
        <v>2016</v>
      </c>
      <c r="O1201" s="248" t="s">
        <v>25650</v>
      </c>
    </row>
    <row r="1202" spans="1:15">
      <c r="A1202" s="190">
        <v>1201</v>
      </c>
      <c r="B1202" s="190" t="s">
        <v>5748</v>
      </c>
      <c r="C1202" s="190" t="s">
        <v>5749</v>
      </c>
      <c r="D1202" s="190" t="s">
        <v>1841</v>
      </c>
      <c r="E1202" s="190" t="s">
        <v>66</v>
      </c>
      <c r="F1202" s="190"/>
      <c r="G1202" s="190">
        <f t="shared" si="59"/>
        <v>4</v>
      </c>
      <c r="H1202" s="190" t="str">
        <f t="shared" si="58"/>
        <v>0 - 10 Tahun</v>
      </c>
      <c r="I1202" s="190" t="s">
        <v>5395</v>
      </c>
      <c r="J1202" s="190" t="s">
        <v>94</v>
      </c>
      <c r="K1202" s="190" t="s">
        <v>5710</v>
      </c>
      <c r="L1202" s="190" t="s">
        <v>95</v>
      </c>
      <c r="M1202" s="190" t="s">
        <v>2610</v>
      </c>
      <c r="N1202" s="190" t="str">
        <f t="shared" si="57"/>
        <v>2017</v>
      </c>
      <c r="O1202" s="248" t="s">
        <v>25651</v>
      </c>
    </row>
    <row r="1203" spans="1:15">
      <c r="A1203" s="190">
        <v>1202</v>
      </c>
      <c r="B1203" s="190" t="s">
        <v>5750</v>
      </c>
      <c r="C1203" s="190" t="s">
        <v>5751</v>
      </c>
      <c r="D1203" s="190" t="s">
        <v>2185</v>
      </c>
      <c r="E1203" s="190" t="s">
        <v>25</v>
      </c>
      <c r="F1203" s="190"/>
      <c r="G1203" s="190">
        <f t="shared" si="59"/>
        <v>4</v>
      </c>
      <c r="H1203" s="190" t="str">
        <f t="shared" si="58"/>
        <v>0 - 10 Tahun</v>
      </c>
      <c r="I1203" s="190" t="s">
        <v>5395</v>
      </c>
      <c r="J1203" s="190" t="s">
        <v>94</v>
      </c>
      <c r="K1203" s="190" t="s">
        <v>5710</v>
      </c>
      <c r="L1203" s="190" t="s">
        <v>95</v>
      </c>
      <c r="M1203" s="190" t="s">
        <v>2631</v>
      </c>
      <c r="N1203" s="190" t="str">
        <f t="shared" si="57"/>
        <v>2017</v>
      </c>
      <c r="O1203" s="248" t="s">
        <v>25652</v>
      </c>
    </row>
    <row r="1204" spans="1:15">
      <c r="A1204" s="190">
        <v>1203</v>
      </c>
      <c r="B1204" s="190" t="s">
        <v>5752</v>
      </c>
      <c r="C1204" s="190" t="s">
        <v>5753</v>
      </c>
      <c r="D1204" s="190" t="s">
        <v>2113</v>
      </c>
      <c r="E1204" s="190" t="s">
        <v>63</v>
      </c>
      <c r="F1204" s="190" t="s">
        <v>5755</v>
      </c>
      <c r="G1204" s="190">
        <f t="shared" si="59"/>
        <v>57</v>
      </c>
      <c r="H1204" s="190" t="str">
        <f t="shared" si="58"/>
        <v>'&gt;30 Tahun</v>
      </c>
      <c r="I1204" s="190" t="s">
        <v>5395</v>
      </c>
      <c r="J1204" s="190" t="s">
        <v>94</v>
      </c>
      <c r="K1204" s="190" t="s">
        <v>5710</v>
      </c>
      <c r="L1204" s="190" t="s">
        <v>94</v>
      </c>
      <c r="M1204" s="190" t="s">
        <v>5754</v>
      </c>
      <c r="N1204" s="190" t="str">
        <f t="shared" si="57"/>
        <v>1964</v>
      </c>
      <c r="O1204" s="248" t="s">
        <v>25653</v>
      </c>
    </row>
    <row r="1205" spans="1:15">
      <c r="A1205" s="190">
        <v>1204</v>
      </c>
      <c r="B1205" s="190" t="s">
        <v>5756</v>
      </c>
      <c r="C1205" s="190" t="s">
        <v>5757</v>
      </c>
      <c r="D1205" s="190" t="s">
        <v>2155</v>
      </c>
      <c r="E1205" s="190" t="s">
        <v>26</v>
      </c>
      <c r="F1205" s="190" t="s">
        <v>5759</v>
      </c>
      <c r="G1205" s="190">
        <f t="shared" si="59"/>
        <v>57</v>
      </c>
      <c r="H1205" s="190" t="str">
        <f t="shared" si="58"/>
        <v>'&gt;30 Tahun</v>
      </c>
      <c r="I1205" s="190" t="s">
        <v>5395</v>
      </c>
      <c r="J1205" s="190" t="s">
        <v>94</v>
      </c>
      <c r="K1205" s="190" t="s">
        <v>5710</v>
      </c>
      <c r="L1205" s="190" t="s">
        <v>94</v>
      </c>
      <c r="M1205" s="190" t="s">
        <v>5758</v>
      </c>
      <c r="N1205" s="190" t="str">
        <f t="shared" si="57"/>
        <v>1964</v>
      </c>
      <c r="O1205" s="248" t="s">
        <v>25654</v>
      </c>
    </row>
    <row r="1206" spans="1:15">
      <c r="A1206" s="190">
        <v>1205</v>
      </c>
      <c r="B1206" s="190" t="s">
        <v>5760</v>
      </c>
      <c r="C1206" s="190" t="s">
        <v>5761</v>
      </c>
      <c r="D1206" s="190" t="s">
        <v>1832</v>
      </c>
      <c r="E1206" s="190" t="s">
        <v>60</v>
      </c>
      <c r="F1206" s="190" t="s">
        <v>5762</v>
      </c>
      <c r="G1206" s="190">
        <f t="shared" si="59"/>
        <v>57</v>
      </c>
      <c r="H1206" s="190" t="str">
        <f t="shared" si="58"/>
        <v>'&gt;30 Tahun</v>
      </c>
      <c r="I1206" s="190" t="s">
        <v>5395</v>
      </c>
      <c r="J1206" s="190" t="s">
        <v>94</v>
      </c>
      <c r="K1206" s="190" t="s">
        <v>5710</v>
      </c>
      <c r="L1206" s="190" t="s">
        <v>94</v>
      </c>
      <c r="M1206" s="190" t="s">
        <v>5498</v>
      </c>
      <c r="N1206" s="190" t="str">
        <f t="shared" si="57"/>
        <v>1964</v>
      </c>
      <c r="O1206" s="248" t="s">
        <v>25655</v>
      </c>
    </row>
    <row r="1207" spans="1:15">
      <c r="A1207" s="190">
        <v>1206</v>
      </c>
      <c r="B1207" s="190" t="s">
        <v>5763</v>
      </c>
      <c r="C1207" s="190" t="s">
        <v>5764</v>
      </c>
      <c r="D1207" s="190" t="s">
        <v>2177</v>
      </c>
      <c r="E1207" s="190" t="s">
        <v>24</v>
      </c>
      <c r="F1207" s="190" t="s">
        <v>5765</v>
      </c>
      <c r="G1207" s="190">
        <f t="shared" si="59"/>
        <v>57</v>
      </c>
      <c r="H1207" s="190" t="str">
        <f t="shared" si="58"/>
        <v>'&gt;30 Tahun</v>
      </c>
      <c r="I1207" s="190" t="s">
        <v>5395</v>
      </c>
      <c r="J1207" s="190" t="s">
        <v>94</v>
      </c>
      <c r="K1207" s="190" t="s">
        <v>5710</v>
      </c>
      <c r="L1207" s="190" t="s">
        <v>94</v>
      </c>
      <c r="M1207" s="190" t="s">
        <v>5766</v>
      </c>
      <c r="N1207" s="190" t="str">
        <f t="shared" si="57"/>
        <v>1964</v>
      </c>
      <c r="O1207" s="248" t="s">
        <v>25656</v>
      </c>
    </row>
    <row r="1208" spans="1:15">
      <c r="A1208" s="190">
        <v>1207</v>
      </c>
      <c r="B1208" s="190" t="s">
        <v>5767</v>
      </c>
      <c r="C1208" s="190" t="s">
        <v>5768</v>
      </c>
      <c r="D1208" s="190" t="s">
        <v>2226</v>
      </c>
      <c r="E1208" s="190" t="s">
        <v>67</v>
      </c>
      <c r="F1208" s="190" t="s">
        <v>5770</v>
      </c>
      <c r="G1208" s="190">
        <f t="shared" si="59"/>
        <v>57</v>
      </c>
      <c r="H1208" s="190" t="str">
        <f t="shared" si="58"/>
        <v>'&gt;30 Tahun</v>
      </c>
      <c r="I1208" s="190" t="s">
        <v>5395</v>
      </c>
      <c r="J1208" s="190" t="s">
        <v>94</v>
      </c>
      <c r="K1208" s="190" t="s">
        <v>5710</v>
      </c>
      <c r="L1208" s="190" t="s">
        <v>94</v>
      </c>
      <c r="M1208" s="190" t="s">
        <v>5769</v>
      </c>
      <c r="N1208" s="190" t="str">
        <f t="shared" ref="N1208:N1240" si="60">RIGHT(M1208,4)</f>
        <v>1964</v>
      </c>
      <c r="O1208" s="248" t="s">
        <v>25657</v>
      </c>
    </row>
    <row r="1209" spans="1:15">
      <c r="A1209" s="190">
        <v>1208</v>
      </c>
      <c r="B1209" s="190" t="s">
        <v>5771</v>
      </c>
      <c r="C1209" s="190" t="s">
        <v>5772</v>
      </c>
      <c r="D1209" s="190" t="s">
        <v>1832</v>
      </c>
      <c r="E1209" s="190" t="s">
        <v>60</v>
      </c>
      <c r="F1209" s="190" t="s">
        <v>5774</v>
      </c>
      <c r="G1209" s="190">
        <f t="shared" si="59"/>
        <v>57</v>
      </c>
      <c r="H1209" s="190" t="str">
        <f t="shared" si="58"/>
        <v>'&gt;30 Tahun</v>
      </c>
      <c r="I1209" s="190" t="s">
        <v>5395</v>
      </c>
      <c r="J1209" s="190" t="s">
        <v>94</v>
      </c>
      <c r="K1209" s="190" t="s">
        <v>5710</v>
      </c>
      <c r="L1209" s="190" t="s">
        <v>94</v>
      </c>
      <c r="M1209" s="190" t="s">
        <v>5773</v>
      </c>
      <c r="N1209" s="190" t="str">
        <f t="shared" si="60"/>
        <v>1964</v>
      </c>
      <c r="O1209" s="248" t="s">
        <v>25658</v>
      </c>
    </row>
    <row r="1210" spans="1:15">
      <c r="A1210" s="190">
        <v>1209</v>
      </c>
      <c r="B1210" s="190" t="s">
        <v>5775</v>
      </c>
      <c r="C1210" s="190" t="s">
        <v>5776</v>
      </c>
      <c r="D1210" s="190" t="s">
        <v>1832</v>
      </c>
      <c r="E1210" s="190" t="s">
        <v>60</v>
      </c>
      <c r="F1210" s="190" t="s">
        <v>5777</v>
      </c>
      <c r="G1210" s="190">
        <f t="shared" si="59"/>
        <v>57</v>
      </c>
      <c r="H1210" s="190" t="str">
        <f t="shared" si="58"/>
        <v>'&gt;30 Tahun</v>
      </c>
      <c r="I1210" s="190" t="s">
        <v>5395</v>
      </c>
      <c r="J1210" s="190" t="s">
        <v>94</v>
      </c>
      <c r="K1210" s="190" t="s">
        <v>5710</v>
      </c>
      <c r="L1210" s="190" t="s">
        <v>94</v>
      </c>
      <c r="M1210" s="190" t="s">
        <v>2104</v>
      </c>
      <c r="N1210" s="190" t="str">
        <f t="shared" si="60"/>
        <v>1964</v>
      </c>
      <c r="O1210" s="248" t="s">
        <v>25659</v>
      </c>
    </row>
    <row r="1211" spans="1:15">
      <c r="A1211" s="190">
        <v>1210</v>
      </c>
      <c r="B1211" s="190" t="s">
        <v>5778</v>
      </c>
      <c r="C1211" s="190" t="s">
        <v>5779</v>
      </c>
      <c r="D1211" s="190" t="s">
        <v>2155</v>
      </c>
      <c r="E1211" s="190" t="s">
        <v>26</v>
      </c>
      <c r="F1211" s="190" t="s">
        <v>5780</v>
      </c>
      <c r="G1211" s="190">
        <f t="shared" si="59"/>
        <v>56</v>
      </c>
      <c r="H1211" s="190" t="str">
        <f t="shared" si="58"/>
        <v>'&gt;30 Tahun</v>
      </c>
      <c r="I1211" s="190" t="s">
        <v>5395</v>
      </c>
      <c r="J1211" s="190" t="s">
        <v>94</v>
      </c>
      <c r="K1211" s="190" t="s">
        <v>5710</v>
      </c>
      <c r="L1211" s="190" t="s">
        <v>94</v>
      </c>
      <c r="M1211" s="190" t="s">
        <v>4270</v>
      </c>
      <c r="N1211" s="190" t="str">
        <f t="shared" si="60"/>
        <v>1965</v>
      </c>
      <c r="O1211" s="248" t="s">
        <v>25660</v>
      </c>
    </row>
    <row r="1212" spans="1:15">
      <c r="A1212" s="190">
        <v>1211</v>
      </c>
      <c r="B1212" s="190" t="s">
        <v>5781</v>
      </c>
      <c r="C1212" s="190" t="s">
        <v>5782</v>
      </c>
      <c r="D1212" s="190" t="s">
        <v>2102</v>
      </c>
      <c r="E1212" s="190" t="s">
        <v>31</v>
      </c>
      <c r="F1212" s="190" t="s">
        <v>5783</v>
      </c>
      <c r="G1212" s="190">
        <f t="shared" si="59"/>
        <v>56</v>
      </c>
      <c r="H1212" s="190" t="str">
        <f t="shared" si="58"/>
        <v>'&gt;30 Tahun</v>
      </c>
      <c r="I1212" s="190" t="s">
        <v>5395</v>
      </c>
      <c r="J1212" s="190" t="s">
        <v>94</v>
      </c>
      <c r="K1212" s="190" t="s">
        <v>5710</v>
      </c>
      <c r="L1212" s="190" t="s">
        <v>94</v>
      </c>
      <c r="M1212" s="190" t="s">
        <v>4379</v>
      </c>
      <c r="N1212" s="190" t="str">
        <f t="shared" si="60"/>
        <v>1965</v>
      </c>
      <c r="O1212" s="248" t="s">
        <v>25661</v>
      </c>
    </row>
    <row r="1213" spans="1:15">
      <c r="A1213" s="190">
        <v>1212</v>
      </c>
      <c r="B1213" s="190" t="s">
        <v>5784</v>
      </c>
      <c r="C1213" s="190" t="s">
        <v>5785</v>
      </c>
      <c r="D1213" s="190" t="s">
        <v>2226</v>
      </c>
      <c r="E1213" s="190" t="s">
        <v>67</v>
      </c>
      <c r="F1213" s="190" t="s">
        <v>5786</v>
      </c>
      <c r="G1213" s="190">
        <f t="shared" si="59"/>
        <v>55</v>
      </c>
      <c r="H1213" s="190" t="str">
        <f t="shared" si="58"/>
        <v>'&gt;30 Tahun</v>
      </c>
      <c r="I1213" s="190" t="s">
        <v>5395</v>
      </c>
      <c r="J1213" s="190" t="s">
        <v>94</v>
      </c>
      <c r="K1213" s="190" t="s">
        <v>5710</v>
      </c>
      <c r="L1213" s="190" t="s">
        <v>94</v>
      </c>
      <c r="M1213" s="190" t="s">
        <v>2718</v>
      </c>
      <c r="N1213" s="190" t="str">
        <f t="shared" si="60"/>
        <v>1966</v>
      </c>
      <c r="O1213" s="248" t="s">
        <v>25662</v>
      </c>
    </row>
    <row r="1214" spans="1:15">
      <c r="A1214" s="190">
        <v>1213</v>
      </c>
      <c r="B1214" s="190" t="s">
        <v>5787</v>
      </c>
      <c r="C1214" s="190" t="s">
        <v>5788</v>
      </c>
      <c r="D1214" s="190" t="s">
        <v>2113</v>
      </c>
      <c r="E1214" s="190" t="s">
        <v>62</v>
      </c>
      <c r="F1214" s="190" t="s">
        <v>5790</v>
      </c>
      <c r="G1214" s="190">
        <f t="shared" si="59"/>
        <v>54</v>
      </c>
      <c r="H1214" s="190" t="str">
        <f t="shared" si="58"/>
        <v>'&gt;30 Tahun</v>
      </c>
      <c r="I1214" s="190" t="s">
        <v>5395</v>
      </c>
      <c r="J1214" s="190" t="s">
        <v>94</v>
      </c>
      <c r="K1214" s="190" t="s">
        <v>5710</v>
      </c>
      <c r="L1214" s="190" t="s">
        <v>94</v>
      </c>
      <c r="M1214" s="190" t="s">
        <v>5789</v>
      </c>
      <c r="N1214" s="190" t="str">
        <f t="shared" si="60"/>
        <v>1967</v>
      </c>
      <c r="O1214" s="248" t="s">
        <v>25663</v>
      </c>
    </row>
    <row r="1215" spans="1:15">
      <c r="A1215" s="190">
        <v>1214</v>
      </c>
      <c r="B1215" s="190" t="s">
        <v>5791</v>
      </c>
      <c r="C1215" s="190" t="s">
        <v>5792</v>
      </c>
      <c r="D1215" s="190" t="s">
        <v>2185</v>
      </c>
      <c r="E1215" s="190" t="s">
        <v>25</v>
      </c>
      <c r="F1215" s="190" t="s">
        <v>5794</v>
      </c>
      <c r="G1215" s="190">
        <f t="shared" si="59"/>
        <v>54</v>
      </c>
      <c r="H1215" s="190" t="str">
        <f t="shared" si="58"/>
        <v>'&gt;30 Tahun</v>
      </c>
      <c r="I1215" s="190" t="s">
        <v>5395</v>
      </c>
      <c r="J1215" s="190" t="s">
        <v>94</v>
      </c>
      <c r="K1215" s="190" t="s">
        <v>5710</v>
      </c>
      <c r="L1215" s="190" t="s">
        <v>94</v>
      </c>
      <c r="M1215" s="190" t="s">
        <v>5793</v>
      </c>
      <c r="N1215" s="190" t="str">
        <f t="shared" si="60"/>
        <v>1967</v>
      </c>
      <c r="O1215" s="248" t="s">
        <v>25664</v>
      </c>
    </row>
    <row r="1216" spans="1:15">
      <c r="A1216" s="190">
        <v>1215</v>
      </c>
      <c r="B1216" s="190" t="s">
        <v>5795</v>
      </c>
      <c r="C1216" s="190" t="s">
        <v>5796</v>
      </c>
      <c r="D1216" s="190" t="s">
        <v>2177</v>
      </c>
      <c r="E1216" s="190" t="s">
        <v>24</v>
      </c>
      <c r="F1216" s="190" t="s">
        <v>5798</v>
      </c>
      <c r="G1216" s="190">
        <f t="shared" si="59"/>
        <v>54</v>
      </c>
      <c r="H1216" s="190" t="str">
        <f t="shared" si="58"/>
        <v>'&gt;30 Tahun</v>
      </c>
      <c r="I1216" s="190" t="s">
        <v>5395</v>
      </c>
      <c r="J1216" s="190" t="s">
        <v>94</v>
      </c>
      <c r="K1216" s="190" t="s">
        <v>5710</v>
      </c>
      <c r="L1216" s="190" t="s">
        <v>94</v>
      </c>
      <c r="M1216" s="190" t="s">
        <v>5797</v>
      </c>
      <c r="N1216" s="190" t="str">
        <f t="shared" si="60"/>
        <v>1967</v>
      </c>
      <c r="O1216" s="248" t="s">
        <v>25665</v>
      </c>
    </row>
    <row r="1217" spans="1:15">
      <c r="A1217" s="190">
        <v>1216</v>
      </c>
      <c r="B1217" s="190" t="s">
        <v>5799</v>
      </c>
      <c r="C1217" s="190" t="s">
        <v>5800</v>
      </c>
      <c r="D1217" s="190" t="s">
        <v>1832</v>
      </c>
      <c r="E1217" s="190" t="s">
        <v>60</v>
      </c>
      <c r="F1217" s="190" t="s">
        <v>5801</v>
      </c>
      <c r="G1217" s="190">
        <f t="shared" si="59"/>
        <v>54</v>
      </c>
      <c r="H1217" s="190" t="str">
        <f t="shared" si="58"/>
        <v>'&gt;30 Tahun</v>
      </c>
      <c r="I1217" s="190" t="s">
        <v>5395</v>
      </c>
      <c r="J1217" s="190" t="s">
        <v>94</v>
      </c>
      <c r="K1217" s="190" t="s">
        <v>5710</v>
      </c>
      <c r="L1217" s="190" t="s">
        <v>94</v>
      </c>
      <c r="M1217" s="190" t="s">
        <v>5802</v>
      </c>
      <c r="N1217" s="190" t="str">
        <f t="shared" si="60"/>
        <v>1967</v>
      </c>
      <c r="O1217" s="248" t="s">
        <v>25666</v>
      </c>
    </row>
    <row r="1218" spans="1:15">
      <c r="A1218" s="190">
        <v>1217</v>
      </c>
      <c r="B1218" s="190" t="s">
        <v>5803</v>
      </c>
      <c r="C1218" s="190" t="s">
        <v>5804</v>
      </c>
      <c r="D1218" s="190" t="s">
        <v>2185</v>
      </c>
      <c r="E1218" s="190" t="s">
        <v>25</v>
      </c>
      <c r="F1218" s="190" t="s">
        <v>5806</v>
      </c>
      <c r="G1218" s="190">
        <f t="shared" si="59"/>
        <v>54</v>
      </c>
      <c r="H1218" s="190" t="str">
        <f t="shared" ref="H1218:H1281" si="61">IF(G1218&lt;=10,"0 - 10 Tahun",IF(AND(G1218&gt;10,G1218&lt;=20),"11 - 20 Tahun",IF(AND(G1218&gt;20,G1218&lt;=30),"21 - 30 Tahun",IF(AND(G1218&gt;30),"'&gt;30 Tahun",))))</f>
        <v>'&gt;30 Tahun</v>
      </c>
      <c r="I1218" s="190" t="s">
        <v>5395</v>
      </c>
      <c r="J1218" s="190" t="s">
        <v>94</v>
      </c>
      <c r="K1218" s="190" t="s">
        <v>5710</v>
      </c>
      <c r="L1218" s="190" t="s">
        <v>94</v>
      </c>
      <c r="M1218" s="190" t="s">
        <v>5805</v>
      </c>
      <c r="N1218" s="190" t="str">
        <f t="shared" si="60"/>
        <v>1967</v>
      </c>
      <c r="O1218" s="248" t="s">
        <v>25667</v>
      </c>
    </row>
    <row r="1219" spans="1:15">
      <c r="A1219" s="190">
        <v>1218</v>
      </c>
      <c r="B1219" s="190" t="s">
        <v>5807</v>
      </c>
      <c r="C1219" s="190" t="s">
        <v>5808</v>
      </c>
      <c r="D1219" s="190" t="s">
        <v>2113</v>
      </c>
      <c r="E1219" s="190" t="s">
        <v>63</v>
      </c>
      <c r="F1219" s="190" t="s">
        <v>5810</v>
      </c>
      <c r="G1219" s="190">
        <f t="shared" ref="G1219:G1282" si="62">2021-N1219</f>
        <v>53</v>
      </c>
      <c r="H1219" s="190" t="str">
        <f t="shared" si="61"/>
        <v>'&gt;30 Tahun</v>
      </c>
      <c r="I1219" s="190" t="s">
        <v>5395</v>
      </c>
      <c r="J1219" s="190" t="s">
        <v>94</v>
      </c>
      <c r="K1219" s="190" t="s">
        <v>5710</v>
      </c>
      <c r="L1219" s="190" t="s">
        <v>94</v>
      </c>
      <c r="M1219" s="190" t="s">
        <v>5809</v>
      </c>
      <c r="N1219" s="190" t="str">
        <f t="shared" si="60"/>
        <v>1968</v>
      </c>
      <c r="O1219" s="248" t="s">
        <v>25668</v>
      </c>
    </row>
    <row r="1220" spans="1:15">
      <c r="A1220" s="190">
        <v>1219</v>
      </c>
      <c r="B1220" s="190" t="s">
        <v>5811</v>
      </c>
      <c r="C1220" s="190" t="s">
        <v>5812</v>
      </c>
      <c r="D1220" s="190" t="s">
        <v>2102</v>
      </c>
      <c r="E1220" s="190" t="s">
        <v>31</v>
      </c>
      <c r="F1220" s="190" t="s">
        <v>5813</v>
      </c>
      <c r="G1220" s="190">
        <f t="shared" si="62"/>
        <v>53</v>
      </c>
      <c r="H1220" s="190" t="str">
        <f t="shared" si="61"/>
        <v>'&gt;30 Tahun</v>
      </c>
      <c r="I1220" s="190" t="s">
        <v>5395</v>
      </c>
      <c r="J1220" s="190" t="s">
        <v>94</v>
      </c>
      <c r="K1220" s="190" t="s">
        <v>5710</v>
      </c>
      <c r="L1220" s="190" t="s">
        <v>94</v>
      </c>
      <c r="M1220" s="190" t="s">
        <v>5814</v>
      </c>
      <c r="N1220" s="190" t="str">
        <f t="shared" si="60"/>
        <v>1968</v>
      </c>
      <c r="O1220" s="248" t="s">
        <v>25669</v>
      </c>
    </row>
    <row r="1221" spans="1:15">
      <c r="A1221" s="190">
        <v>1220</v>
      </c>
      <c r="B1221" s="190" t="s">
        <v>5815</v>
      </c>
      <c r="C1221" s="190" t="s">
        <v>5816</v>
      </c>
      <c r="D1221" s="190" t="s">
        <v>2103</v>
      </c>
      <c r="E1221" s="190" t="s">
        <v>28</v>
      </c>
      <c r="F1221" s="190" t="s">
        <v>5817</v>
      </c>
      <c r="G1221" s="190">
        <f t="shared" si="62"/>
        <v>53</v>
      </c>
      <c r="H1221" s="190" t="str">
        <f t="shared" si="61"/>
        <v>'&gt;30 Tahun</v>
      </c>
      <c r="I1221" s="190" t="s">
        <v>5395</v>
      </c>
      <c r="J1221" s="190" t="s">
        <v>94</v>
      </c>
      <c r="K1221" s="190" t="s">
        <v>5710</v>
      </c>
      <c r="L1221" s="190" t="s">
        <v>94</v>
      </c>
      <c r="M1221" s="190" t="s">
        <v>5818</v>
      </c>
      <c r="N1221" s="190" t="str">
        <f t="shared" si="60"/>
        <v>1968</v>
      </c>
      <c r="O1221" s="248" t="s">
        <v>25670</v>
      </c>
    </row>
    <row r="1222" spans="1:15">
      <c r="A1222" s="190">
        <v>1221</v>
      </c>
      <c r="B1222" s="190" t="s">
        <v>5819</v>
      </c>
      <c r="C1222" s="190" t="s">
        <v>5820</v>
      </c>
      <c r="D1222" s="190" t="s">
        <v>1841</v>
      </c>
      <c r="E1222" s="190" t="s">
        <v>65</v>
      </c>
      <c r="F1222" s="190" t="s">
        <v>5822</v>
      </c>
      <c r="G1222" s="190">
        <f t="shared" si="62"/>
        <v>53</v>
      </c>
      <c r="H1222" s="190" t="str">
        <f t="shared" si="61"/>
        <v>'&gt;30 Tahun</v>
      </c>
      <c r="I1222" s="190" t="s">
        <v>5395</v>
      </c>
      <c r="J1222" s="190" t="s">
        <v>94</v>
      </c>
      <c r="K1222" s="190" t="s">
        <v>5710</v>
      </c>
      <c r="L1222" s="190" t="s">
        <v>94</v>
      </c>
      <c r="M1222" s="190" t="s">
        <v>5821</v>
      </c>
      <c r="N1222" s="190" t="str">
        <f t="shared" si="60"/>
        <v>1968</v>
      </c>
      <c r="O1222" s="248" t="s">
        <v>25671</v>
      </c>
    </row>
    <row r="1223" spans="1:15">
      <c r="A1223" s="190">
        <v>1222</v>
      </c>
      <c r="B1223" s="190" t="s">
        <v>5823</v>
      </c>
      <c r="C1223" s="190" t="s">
        <v>5824</v>
      </c>
      <c r="D1223" s="190" t="s">
        <v>2115</v>
      </c>
      <c r="E1223" s="190" t="s">
        <v>32</v>
      </c>
      <c r="F1223" s="190" t="s">
        <v>5825</v>
      </c>
      <c r="G1223" s="190">
        <f t="shared" si="62"/>
        <v>53</v>
      </c>
      <c r="H1223" s="190" t="str">
        <f t="shared" si="61"/>
        <v>'&gt;30 Tahun</v>
      </c>
      <c r="I1223" s="190" t="s">
        <v>5395</v>
      </c>
      <c r="J1223" s="190" t="s">
        <v>94</v>
      </c>
      <c r="K1223" s="190" t="s">
        <v>5710</v>
      </c>
      <c r="L1223" s="190" t="s">
        <v>94</v>
      </c>
      <c r="M1223" s="190" t="s">
        <v>2112</v>
      </c>
      <c r="N1223" s="190" t="str">
        <f t="shared" si="60"/>
        <v>1968</v>
      </c>
      <c r="O1223" s="248" t="s">
        <v>25672</v>
      </c>
    </row>
    <row r="1224" spans="1:15">
      <c r="A1224" s="190">
        <v>1223</v>
      </c>
      <c r="B1224" s="190" t="s">
        <v>5826</v>
      </c>
      <c r="C1224" s="190" t="s">
        <v>5827</v>
      </c>
      <c r="D1224" s="190" t="s">
        <v>2115</v>
      </c>
      <c r="E1224" s="190" t="s">
        <v>32</v>
      </c>
      <c r="F1224" s="190" t="s">
        <v>5829</v>
      </c>
      <c r="G1224" s="190">
        <f t="shared" si="62"/>
        <v>53</v>
      </c>
      <c r="H1224" s="190" t="str">
        <f t="shared" si="61"/>
        <v>'&gt;30 Tahun</v>
      </c>
      <c r="I1224" s="190" t="s">
        <v>5395</v>
      </c>
      <c r="J1224" s="190" t="s">
        <v>94</v>
      </c>
      <c r="K1224" s="190" t="s">
        <v>5710</v>
      </c>
      <c r="L1224" s="190" t="s">
        <v>94</v>
      </c>
      <c r="M1224" s="190" t="s">
        <v>5828</v>
      </c>
      <c r="N1224" s="190" t="str">
        <f t="shared" si="60"/>
        <v>1968</v>
      </c>
      <c r="O1224" s="248" t="s">
        <v>25673</v>
      </c>
    </row>
    <row r="1225" spans="1:15">
      <c r="A1225" s="190">
        <v>1224</v>
      </c>
      <c r="B1225" s="190" t="s">
        <v>5830</v>
      </c>
      <c r="C1225" s="190" t="s">
        <v>5831</v>
      </c>
      <c r="D1225" s="190" t="s">
        <v>1832</v>
      </c>
      <c r="E1225" s="190" t="s">
        <v>60</v>
      </c>
      <c r="F1225" s="190" t="s">
        <v>5833</v>
      </c>
      <c r="G1225" s="190">
        <f t="shared" si="62"/>
        <v>53</v>
      </c>
      <c r="H1225" s="190" t="str">
        <f t="shared" si="61"/>
        <v>'&gt;30 Tahun</v>
      </c>
      <c r="I1225" s="190" t="s">
        <v>5395</v>
      </c>
      <c r="J1225" s="190" t="s">
        <v>94</v>
      </c>
      <c r="K1225" s="190" t="s">
        <v>5710</v>
      </c>
      <c r="L1225" s="190" t="s">
        <v>94</v>
      </c>
      <c r="M1225" s="190" t="s">
        <v>5832</v>
      </c>
      <c r="N1225" s="190" t="str">
        <f t="shared" si="60"/>
        <v>1968</v>
      </c>
      <c r="O1225" s="248" t="s">
        <v>25674</v>
      </c>
    </row>
    <row r="1226" spans="1:15">
      <c r="A1226" s="190">
        <v>1225</v>
      </c>
      <c r="B1226" s="190" t="s">
        <v>5834</v>
      </c>
      <c r="C1226" s="190" t="s">
        <v>5835</v>
      </c>
      <c r="D1226" s="190" t="s">
        <v>2113</v>
      </c>
      <c r="E1226" s="190" t="s">
        <v>62</v>
      </c>
      <c r="F1226" s="190" t="s">
        <v>5837</v>
      </c>
      <c r="G1226" s="190">
        <f t="shared" si="62"/>
        <v>53</v>
      </c>
      <c r="H1226" s="190" t="str">
        <f t="shared" si="61"/>
        <v>'&gt;30 Tahun</v>
      </c>
      <c r="I1226" s="190" t="s">
        <v>5395</v>
      </c>
      <c r="J1226" s="190" t="s">
        <v>94</v>
      </c>
      <c r="K1226" s="190" t="s">
        <v>5710</v>
      </c>
      <c r="L1226" s="190" t="s">
        <v>94</v>
      </c>
      <c r="M1226" s="190" t="s">
        <v>5836</v>
      </c>
      <c r="N1226" s="190" t="str">
        <f t="shared" si="60"/>
        <v>1968</v>
      </c>
      <c r="O1226" s="248" t="s">
        <v>25675</v>
      </c>
    </row>
    <row r="1227" spans="1:15">
      <c r="A1227" s="190">
        <v>1226</v>
      </c>
      <c r="B1227" s="190" t="s">
        <v>5838</v>
      </c>
      <c r="C1227" s="190" t="s">
        <v>5839</v>
      </c>
      <c r="D1227" s="190" t="s">
        <v>2226</v>
      </c>
      <c r="E1227" s="190" t="s">
        <v>67</v>
      </c>
      <c r="F1227" s="190" t="s">
        <v>5840</v>
      </c>
      <c r="G1227" s="190">
        <f t="shared" si="62"/>
        <v>53</v>
      </c>
      <c r="H1227" s="190" t="str">
        <f t="shared" si="61"/>
        <v>'&gt;30 Tahun</v>
      </c>
      <c r="I1227" s="190" t="s">
        <v>5395</v>
      </c>
      <c r="J1227" s="190" t="s">
        <v>94</v>
      </c>
      <c r="K1227" s="190" t="s">
        <v>5710</v>
      </c>
      <c r="L1227" s="190" t="s">
        <v>94</v>
      </c>
      <c r="M1227" s="190" t="s">
        <v>5630</v>
      </c>
      <c r="N1227" s="190" t="str">
        <f t="shared" si="60"/>
        <v>1968</v>
      </c>
      <c r="O1227" s="248" t="s">
        <v>25676</v>
      </c>
    </row>
    <row r="1228" spans="1:15">
      <c r="A1228" s="190">
        <v>1227</v>
      </c>
      <c r="B1228" s="190" t="s">
        <v>5841</v>
      </c>
      <c r="C1228" s="190" t="s">
        <v>5842</v>
      </c>
      <c r="D1228" s="190" t="s">
        <v>2103</v>
      </c>
      <c r="E1228" s="190" t="s">
        <v>64</v>
      </c>
      <c r="F1228" s="190" t="s">
        <v>5843</v>
      </c>
      <c r="G1228" s="190">
        <f t="shared" si="62"/>
        <v>53</v>
      </c>
      <c r="H1228" s="190" t="str">
        <f t="shared" si="61"/>
        <v>'&gt;30 Tahun</v>
      </c>
      <c r="I1228" s="190" t="s">
        <v>5395</v>
      </c>
      <c r="J1228" s="190" t="s">
        <v>94</v>
      </c>
      <c r="K1228" s="190" t="s">
        <v>5710</v>
      </c>
      <c r="L1228" s="190" t="s">
        <v>94</v>
      </c>
      <c r="M1228" s="190" t="s">
        <v>5832</v>
      </c>
      <c r="N1228" s="190" t="str">
        <f t="shared" si="60"/>
        <v>1968</v>
      </c>
      <c r="O1228" s="248" t="s">
        <v>25677</v>
      </c>
    </row>
    <row r="1229" spans="1:15">
      <c r="A1229" s="190">
        <v>1228</v>
      </c>
      <c r="B1229" s="190" t="s">
        <v>5844</v>
      </c>
      <c r="C1229" s="190" t="s">
        <v>5845</v>
      </c>
      <c r="D1229" s="190" t="s">
        <v>2155</v>
      </c>
      <c r="E1229" s="190" t="s">
        <v>26</v>
      </c>
      <c r="F1229" s="190" t="s">
        <v>5847</v>
      </c>
      <c r="G1229" s="190">
        <f t="shared" si="62"/>
        <v>53</v>
      </c>
      <c r="H1229" s="190" t="str">
        <f t="shared" si="61"/>
        <v>'&gt;30 Tahun</v>
      </c>
      <c r="I1229" s="190" t="s">
        <v>5395</v>
      </c>
      <c r="J1229" s="190" t="s">
        <v>94</v>
      </c>
      <c r="K1229" s="190" t="s">
        <v>5710</v>
      </c>
      <c r="L1229" s="190" t="s">
        <v>94</v>
      </c>
      <c r="M1229" s="190" t="s">
        <v>5846</v>
      </c>
      <c r="N1229" s="190" t="str">
        <f t="shared" si="60"/>
        <v>1968</v>
      </c>
      <c r="O1229" s="248" t="s">
        <v>25678</v>
      </c>
    </row>
    <row r="1230" spans="1:15">
      <c r="A1230" s="190">
        <v>1229</v>
      </c>
      <c r="B1230" s="190" t="s">
        <v>5848</v>
      </c>
      <c r="C1230" s="190" t="s">
        <v>5849</v>
      </c>
      <c r="D1230" s="190" t="s">
        <v>2103</v>
      </c>
      <c r="E1230" s="190" t="s">
        <v>64</v>
      </c>
      <c r="F1230" s="190" t="s">
        <v>5850</v>
      </c>
      <c r="G1230" s="190">
        <f t="shared" si="62"/>
        <v>53</v>
      </c>
      <c r="H1230" s="190" t="str">
        <f t="shared" si="61"/>
        <v>'&gt;30 Tahun</v>
      </c>
      <c r="I1230" s="190" t="s">
        <v>5395</v>
      </c>
      <c r="J1230" s="190" t="s">
        <v>94</v>
      </c>
      <c r="K1230" s="190" t="s">
        <v>5710</v>
      </c>
      <c r="L1230" s="190" t="s">
        <v>94</v>
      </c>
      <c r="M1230" s="190" t="s">
        <v>5851</v>
      </c>
      <c r="N1230" s="190" t="str">
        <f t="shared" si="60"/>
        <v>1968</v>
      </c>
      <c r="O1230" s="248" t="s">
        <v>25679</v>
      </c>
    </row>
    <row r="1231" spans="1:15">
      <c r="A1231" s="190">
        <v>1230</v>
      </c>
      <c r="B1231" s="190" t="s">
        <v>5852</v>
      </c>
      <c r="C1231" s="190" t="s">
        <v>5853</v>
      </c>
      <c r="D1231" s="190" t="s">
        <v>1841</v>
      </c>
      <c r="E1231" s="190" t="s">
        <v>65</v>
      </c>
      <c r="F1231" s="190" t="s">
        <v>5854</v>
      </c>
      <c r="G1231" s="190">
        <f t="shared" si="62"/>
        <v>53</v>
      </c>
      <c r="H1231" s="190" t="str">
        <f t="shared" si="61"/>
        <v>'&gt;30 Tahun</v>
      </c>
      <c r="I1231" s="190" t="s">
        <v>5395</v>
      </c>
      <c r="J1231" s="190" t="s">
        <v>94</v>
      </c>
      <c r="K1231" s="190" t="s">
        <v>5710</v>
      </c>
      <c r="L1231" s="190" t="s">
        <v>94</v>
      </c>
      <c r="M1231" s="190" t="s">
        <v>5851</v>
      </c>
      <c r="N1231" s="190" t="str">
        <f t="shared" si="60"/>
        <v>1968</v>
      </c>
      <c r="O1231" s="248" t="s">
        <v>25680</v>
      </c>
    </row>
    <row r="1232" spans="1:15">
      <c r="A1232" s="190">
        <v>1231</v>
      </c>
      <c r="B1232" s="190" t="s">
        <v>5855</v>
      </c>
      <c r="C1232" s="190" t="s">
        <v>5856</v>
      </c>
      <c r="D1232" s="190" t="s">
        <v>1832</v>
      </c>
      <c r="E1232" s="190" t="s">
        <v>60</v>
      </c>
      <c r="F1232" s="190" t="s">
        <v>5857</v>
      </c>
      <c r="G1232" s="190">
        <f t="shared" si="62"/>
        <v>53</v>
      </c>
      <c r="H1232" s="190" t="str">
        <f t="shared" si="61"/>
        <v>'&gt;30 Tahun</v>
      </c>
      <c r="I1232" s="190" t="s">
        <v>5395</v>
      </c>
      <c r="J1232" s="190" t="s">
        <v>94</v>
      </c>
      <c r="K1232" s="190" t="s">
        <v>5710</v>
      </c>
      <c r="L1232" s="190" t="s">
        <v>94</v>
      </c>
      <c r="M1232" s="190" t="s">
        <v>5851</v>
      </c>
      <c r="N1232" s="190" t="str">
        <f t="shared" si="60"/>
        <v>1968</v>
      </c>
      <c r="O1232" s="248" t="s">
        <v>25681</v>
      </c>
    </row>
    <row r="1233" spans="1:15">
      <c r="A1233" s="190">
        <v>1232</v>
      </c>
      <c r="B1233" s="190" t="s">
        <v>5858</v>
      </c>
      <c r="C1233" s="190" t="s">
        <v>5859</v>
      </c>
      <c r="D1233" s="190" t="s">
        <v>1841</v>
      </c>
      <c r="E1233" s="190" t="s">
        <v>30</v>
      </c>
      <c r="F1233" s="190" t="s">
        <v>5861</v>
      </c>
      <c r="G1233" s="190">
        <f t="shared" si="62"/>
        <v>53</v>
      </c>
      <c r="H1233" s="190" t="str">
        <f t="shared" si="61"/>
        <v>'&gt;30 Tahun</v>
      </c>
      <c r="I1233" s="190" t="s">
        <v>5395</v>
      </c>
      <c r="J1233" s="190" t="s">
        <v>94</v>
      </c>
      <c r="K1233" s="190" t="s">
        <v>5710</v>
      </c>
      <c r="L1233" s="190" t="s">
        <v>94</v>
      </c>
      <c r="M1233" s="190" t="s">
        <v>5860</v>
      </c>
      <c r="N1233" s="190" t="str">
        <f t="shared" si="60"/>
        <v>1968</v>
      </c>
      <c r="O1233" s="248" t="s">
        <v>25682</v>
      </c>
    </row>
    <row r="1234" spans="1:15">
      <c r="A1234" s="190">
        <v>1233</v>
      </c>
      <c r="B1234" s="190" t="s">
        <v>5862</v>
      </c>
      <c r="C1234" s="190" t="s">
        <v>5863</v>
      </c>
      <c r="D1234" s="190" t="s">
        <v>1832</v>
      </c>
      <c r="E1234" s="190" t="s">
        <v>60</v>
      </c>
      <c r="F1234" s="190" t="s">
        <v>5865</v>
      </c>
      <c r="G1234" s="190">
        <f t="shared" si="62"/>
        <v>53</v>
      </c>
      <c r="H1234" s="190" t="str">
        <f t="shared" si="61"/>
        <v>'&gt;30 Tahun</v>
      </c>
      <c r="I1234" s="190" t="s">
        <v>5395</v>
      </c>
      <c r="J1234" s="190" t="s">
        <v>94</v>
      </c>
      <c r="K1234" s="190" t="s">
        <v>5710</v>
      </c>
      <c r="L1234" s="190" t="s">
        <v>94</v>
      </c>
      <c r="M1234" s="190" t="s">
        <v>5864</v>
      </c>
      <c r="N1234" s="190" t="str">
        <f t="shared" si="60"/>
        <v>1968</v>
      </c>
      <c r="O1234" s="248" t="s">
        <v>25683</v>
      </c>
    </row>
    <row r="1235" spans="1:15">
      <c r="A1235" s="190">
        <v>1234</v>
      </c>
      <c r="B1235" s="190" t="s">
        <v>5866</v>
      </c>
      <c r="C1235" s="190" t="s">
        <v>5867</v>
      </c>
      <c r="D1235" s="190" t="s">
        <v>1841</v>
      </c>
      <c r="E1235" s="190" t="s">
        <v>65</v>
      </c>
      <c r="F1235" s="190" t="s">
        <v>5868</v>
      </c>
      <c r="G1235" s="190">
        <f t="shared" si="62"/>
        <v>43</v>
      </c>
      <c r="H1235" s="190" t="str">
        <f t="shared" si="61"/>
        <v>'&gt;30 Tahun</v>
      </c>
      <c r="I1235" s="190" t="s">
        <v>5395</v>
      </c>
      <c r="J1235" s="190" t="s">
        <v>94</v>
      </c>
      <c r="K1235" s="190" t="s">
        <v>5710</v>
      </c>
      <c r="L1235" s="190" t="s">
        <v>94</v>
      </c>
      <c r="M1235" s="190" t="s">
        <v>3107</v>
      </c>
      <c r="N1235" s="190" t="str">
        <f t="shared" si="60"/>
        <v>1978</v>
      </c>
      <c r="O1235" s="248" t="s">
        <v>25684</v>
      </c>
    </row>
    <row r="1236" spans="1:15">
      <c r="A1236" s="190">
        <v>1235</v>
      </c>
      <c r="B1236" s="190" t="s">
        <v>5869</v>
      </c>
      <c r="C1236" s="190" t="s">
        <v>5870</v>
      </c>
      <c r="D1236" s="190" t="s">
        <v>2103</v>
      </c>
      <c r="E1236" s="190" t="s">
        <v>64</v>
      </c>
      <c r="F1236" s="190" t="s">
        <v>5871</v>
      </c>
      <c r="G1236" s="190">
        <f t="shared" si="62"/>
        <v>43</v>
      </c>
      <c r="H1236" s="190" t="str">
        <f t="shared" si="61"/>
        <v>'&gt;30 Tahun</v>
      </c>
      <c r="I1236" s="190" t="s">
        <v>5395</v>
      </c>
      <c r="J1236" s="190" t="s">
        <v>94</v>
      </c>
      <c r="K1236" s="190" t="s">
        <v>5710</v>
      </c>
      <c r="L1236" s="190" t="s">
        <v>94</v>
      </c>
      <c r="M1236" s="190" t="s">
        <v>2703</v>
      </c>
      <c r="N1236" s="190" t="str">
        <f t="shared" si="60"/>
        <v>1978</v>
      </c>
      <c r="O1236" s="248" t="s">
        <v>25685</v>
      </c>
    </row>
    <row r="1237" spans="1:15">
      <c r="A1237" s="190">
        <v>1236</v>
      </c>
      <c r="B1237" s="190" t="s">
        <v>5872</v>
      </c>
      <c r="C1237" s="190" t="s">
        <v>5873</v>
      </c>
      <c r="D1237" s="190" t="s">
        <v>2115</v>
      </c>
      <c r="E1237" s="190" t="s">
        <v>32</v>
      </c>
      <c r="F1237" s="190" t="s">
        <v>5874</v>
      </c>
      <c r="G1237" s="190">
        <f t="shared" si="62"/>
        <v>43</v>
      </c>
      <c r="H1237" s="190" t="str">
        <f t="shared" si="61"/>
        <v>'&gt;30 Tahun</v>
      </c>
      <c r="I1237" s="190" t="s">
        <v>5395</v>
      </c>
      <c r="J1237" s="190" t="s">
        <v>94</v>
      </c>
      <c r="K1237" s="190" t="s">
        <v>5710</v>
      </c>
      <c r="L1237" s="190" t="s">
        <v>94</v>
      </c>
      <c r="M1237" s="190" t="s">
        <v>2114</v>
      </c>
      <c r="N1237" s="190" t="str">
        <f t="shared" si="60"/>
        <v>1978</v>
      </c>
      <c r="O1237" s="248" t="s">
        <v>25686</v>
      </c>
    </row>
    <row r="1238" spans="1:15">
      <c r="A1238" s="190">
        <v>1237</v>
      </c>
      <c r="B1238" s="190" t="s">
        <v>5875</v>
      </c>
      <c r="C1238" s="190" t="s">
        <v>5876</v>
      </c>
      <c r="D1238" s="190" t="s">
        <v>2185</v>
      </c>
      <c r="E1238" s="190" t="s">
        <v>25</v>
      </c>
      <c r="F1238" s="190" t="s">
        <v>5877</v>
      </c>
      <c r="G1238" s="190">
        <f t="shared" si="62"/>
        <v>43</v>
      </c>
      <c r="H1238" s="190" t="str">
        <f t="shared" si="61"/>
        <v>'&gt;30 Tahun</v>
      </c>
      <c r="I1238" s="190" t="s">
        <v>5395</v>
      </c>
      <c r="J1238" s="190" t="s">
        <v>94</v>
      </c>
      <c r="K1238" s="190" t="s">
        <v>5710</v>
      </c>
      <c r="L1238" s="190" t="s">
        <v>94</v>
      </c>
      <c r="M1238" s="190" t="s">
        <v>5878</v>
      </c>
      <c r="N1238" s="190" t="str">
        <f t="shared" si="60"/>
        <v>1978</v>
      </c>
      <c r="O1238" s="248" t="s">
        <v>25687</v>
      </c>
    </row>
    <row r="1239" spans="1:15">
      <c r="A1239" s="190">
        <v>1238</v>
      </c>
      <c r="B1239" s="190" t="s">
        <v>5879</v>
      </c>
      <c r="C1239" s="190" t="s">
        <v>5880</v>
      </c>
      <c r="D1239" s="190" t="s">
        <v>2115</v>
      </c>
      <c r="E1239" s="190" t="s">
        <v>32</v>
      </c>
      <c r="F1239" s="190" t="s">
        <v>5881</v>
      </c>
      <c r="G1239" s="190">
        <f t="shared" si="62"/>
        <v>43</v>
      </c>
      <c r="H1239" s="190" t="str">
        <f t="shared" si="61"/>
        <v>'&gt;30 Tahun</v>
      </c>
      <c r="I1239" s="190" t="s">
        <v>5395</v>
      </c>
      <c r="J1239" s="190" t="s">
        <v>94</v>
      </c>
      <c r="K1239" s="190" t="s">
        <v>5710</v>
      </c>
      <c r="L1239" s="190" t="s">
        <v>94</v>
      </c>
      <c r="M1239" s="190" t="s">
        <v>2114</v>
      </c>
      <c r="N1239" s="190" t="str">
        <f t="shared" si="60"/>
        <v>1978</v>
      </c>
      <c r="O1239" s="248" t="s">
        <v>25688</v>
      </c>
    </row>
    <row r="1240" spans="1:15">
      <c r="A1240" s="190">
        <v>1239</v>
      </c>
      <c r="B1240" s="190" t="s">
        <v>5882</v>
      </c>
      <c r="C1240" s="190" t="s">
        <v>5883</v>
      </c>
      <c r="D1240" s="190" t="s">
        <v>2185</v>
      </c>
      <c r="E1240" s="190" t="s">
        <v>25</v>
      </c>
      <c r="F1240" s="190" t="s">
        <v>5884</v>
      </c>
      <c r="G1240" s="190">
        <f t="shared" si="62"/>
        <v>41</v>
      </c>
      <c r="H1240" s="190" t="str">
        <f t="shared" si="61"/>
        <v>'&gt;30 Tahun</v>
      </c>
      <c r="I1240" s="190" t="s">
        <v>5395</v>
      </c>
      <c r="J1240" s="190" t="s">
        <v>94</v>
      </c>
      <c r="K1240" s="190" t="s">
        <v>5710</v>
      </c>
      <c r="L1240" s="190" t="s">
        <v>94</v>
      </c>
      <c r="M1240" s="190" t="s">
        <v>5885</v>
      </c>
      <c r="N1240" s="190" t="str">
        <f t="shared" si="60"/>
        <v>1980</v>
      </c>
      <c r="O1240" s="248" t="s">
        <v>25689</v>
      </c>
    </row>
    <row r="1241" spans="1:15">
      <c r="A1241" s="190">
        <v>1240</v>
      </c>
      <c r="B1241" s="190" t="s">
        <v>5886</v>
      </c>
      <c r="C1241" s="190" t="s">
        <v>5887</v>
      </c>
      <c r="D1241" s="190" t="s">
        <v>1841</v>
      </c>
      <c r="E1241" s="190" t="s">
        <v>65</v>
      </c>
      <c r="F1241" s="190" t="s">
        <v>5888</v>
      </c>
      <c r="G1241" s="190">
        <f t="shared" si="62"/>
        <v>41</v>
      </c>
      <c r="H1241" s="190" t="str">
        <f t="shared" si="61"/>
        <v>'&gt;30 Tahun</v>
      </c>
      <c r="I1241" s="190" t="s">
        <v>5395</v>
      </c>
      <c r="J1241" s="190" t="s">
        <v>94</v>
      </c>
      <c r="K1241" s="190" t="s">
        <v>5710</v>
      </c>
      <c r="L1241" s="190" t="s">
        <v>94</v>
      </c>
      <c r="M1241" s="190" t="s">
        <v>5889</v>
      </c>
      <c r="N1241" s="190">
        <v>1980</v>
      </c>
      <c r="O1241" s="248" t="s">
        <v>25690</v>
      </c>
    </row>
    <row r="1242" spans="1:15">
      <c r="A1242" s="190">
        <v>1241</v>
      </c>
      <c r="B1242" s="190" t="s">
        <v>5890</v>
      </c>
      <c r="C1242" s="190" t="s">
        <v>5891</v>
      </c>
      <c r="D1242" s="190" t="s">
        <v>2155</v>
      </c>
      <c r="E1242" s="190" t="s">
        <v>26</v>
      </c>
      <c r="F1242" s="190" t="s">
        <v>5892</v>
      </c>
      <c r="G1242" s="190">
        <f t="shared" si="62"/>
        <v>39</v>
      </c>
      <c r="H1242" s="190" t="str">
        <f t="shared" si="61"/>
        <v>'&gt;30 Tahun</v>
      </c>
      <c r="I1242" s="190" t="s">
        <v>5395</v>
      </c>
      <c r="J1242" s="190" t="s">
        <v>94</v>
      </c>
      <c r="K1242" s="190" t="s">
        <v>5710</v>
      </c>
      <c r="L1242" s="190" t="s">
        <v>94</v>
      </c>
      <c r="M1242" s="190" t="s">
        <v>5889</v>
      </c>
      <c r="N1242" s="190">
        <v>1982</v>
      </c>
      <c r="O1242" s="248" t="s">
        <v>25691</v>
      </c>
    </row>
    <row r="1243" spans="1:15">
      <c r="A1243" s="190">
        <v>1242</v>
      </c>
      <c r="B1243" s="190" t="s">
        <v>5893</v>
      </c>
      <c r="C1243" s="190" t="s">
        <v>5894</v>
      </c>
      <c r="D1243" s="190" t="s">
        <v>2155</v>
      </c>
      <c r="E1243" s="190" t="s">
        <v>26</v>
      </c>
      <c r="F1243" s="190" t="s">
        <v>5895</v>
      </c>
      <c r="G1243" s="190">
        <f t="shared" si="62"/>
        <v>39</v>
      </c>
      <c r="H1243" s="190" t="str">
        <f t="shared" si="61"/>
        <v>'&gt;30 Tahun</v>
      </c>
      <c r="I1243" s="190" t="s">
        <v>5395</v>
      </c>
      <c r="J1243" s="190" t="s">
        <v>94</v>
      </c>
      <c r="K1243" s="190" t="s">
        <v>5710</v>
      </c>
      <c r="L1243" s="190" t="s">
        <v>94</v>
      </c>
      <c r="M1243" s="190" t="s">
        <v>5889</v>
      </c>
      <c r="N1243" s="190">
        <v>1982</v>
      </c>
      <c r="O1243" s="248" t="s">
        <v>25692</v>
      </c>
    </row>
    <row r="1244" spans="1:15">
      <c r="A1244" s="190">
        <v>1243</v>
      </c>
      <c r="B1244" s="190" t="s">
        <v>5896</v>
      </c>
      <c r="C1244" s="190" t="s">
        <v>5897</v>
      </c>
      <c r="D1244" s="190" t="s">
        <v>1841</v>
      </c>
      <c r="E1244" s="190" t="s">
        <v>66</v>
      </c>
      <c r="F1244" s="190" t="s">
        <v>5899</v>
      </c>
      <c r="G1244" s="190">
        <f t="shared" si="62"/>
        <v>37</v>
      </c>
      <c r="H1244" s="190" t="str">
        <f t="shared" si="61"/>
        <v>'&gt;30 Tahun</v>
      </c>
      <c r="I1244" s="190" t="s">
        <v>5395</v>
      </c>
      <c r="J1244" s="190" t="s">
        <v>94</v>
      </c>
      <c r="K1244" s="190" t="s">
        <v>5710</v>
      </c>
      <c r="L1244" s="190" t="s">
        <v>94</v>
      </c>
      <c r="M1244" s="190" t="s">
        <v>5898</v>
      </c>
      <c r="N1244" s="190" t="str">
        <f t="shared" ref="N1244:N1307" si="63">RIGHT(M1244,4)</f>
        <v>1984</v>
      </c>
      <c r="O1244" s="248" t="s">
        <v>25693</v>
      </c>
    </row>
    <row r="1245" spans="1:15">
      <c r="A1245" s="190">
        <v>1244</v>
      </c>
      <c r="B1245" s="190" t="s">
        <v>5900</v>
      </c>
      <c r="C1245" s="190" t="s">
        <v>5901</v>
      </c>
      <c r="D1245" s="190" t="s">
        <v>1832</v>
      </c>
      <c r="E1245" s="190" t="s">
        <v>60</v>
      </c>
      <c r="F1245" s="190" t="s">
        <v>5902</v>
      </c>
      <c r="G1245" s="190">
        <f t="shared" si="62"/>
        <v>37</v>
      </c>
      <c r="H1245" s="190" t="str">
        <f t="shared" si="61"/>
        <v>'&gt;30 Tahun</v>
      </c>
      <c r="I1245" s="190" t="s">
        <v>5395</v>
      </c>
      <c r="J1245" s="190" t="s">
        <v>94</v>
      </c>
      <c r="K1245" s="190" t="s">
        <v>5710</v>
      </c>
      <c r="L1245" s="190" t="s">
        <v>94</v>
      </c>
      <c r="M1245" s="190" t="s">
        <v>2797</v>
      </c>
      <c r="N1245" s="190" t="str">
        <f t="shared" si="63"/>
        <v>1984</v>
      </c>
      <c r="O1245" s="248" t="s">
        <v>25694</v>
      </c>
    </row>
    <row r="1246" spans="1:15">
      <c r="A1246" s="190">
        <v>1245</v>
      </c>
      <c r="B1246" s="190" t="s">
        <v>5903</v>
      </c>
      <c r="C1246" s="190" t="s">
        <v>5904</v>
      </c>
      <c r="D1246" s="190" t="s">
        <v>1832</v>
      </c>
      <c r="E1246" s="190" t="s">
        <v>60</v>
      </c>
      <c r="F1246" s="190" t="s">
        <v>5905</v>
      </c>
      <c r="G1246" s="190">
        <f t="shared" si="62"/>
        <v>26</v>
      </c>
      <c r="H1246" s="190" t="str">
        <f t="shared" si="61"/>
        <v>21 - 30 Tahun</v>
      </c>
      <c r="I1246" s="190" t="s">
        <v>5395</v>
      </c>
      <c r="J1246" s="190" t="s">
        <v>94</v>
      </c>
      <c r="K1246" s="190" t="s">
        <v>5710</v>
      </c>
      <c r="L1246" s="190" t="s">
        <v>94</v>
      </c>
      <c r="M1246" s="190" t="s">
        <v>5269</v>
      </c>
      <c r="N1246" s="190" t="str">
        <f t="shared" si="63"/>
        <v>1995</v>
      </c>
      <c r="O1246" s="248" t="s">
        <v>25695</v>
      </c>
    </row>
    <row r="1247" spans="1:15">
      <c r="A1247" s="190">
        <v>1246</v>
      </c>
      <c r="B1247" s="190" t="s">
        <v>5906</v>
      </c>
      <c r="C1247" s="190" t="s">
        <v>5907</v>
      </c>
      <c r="D1247" s="190" t="s">
        <v>1841</v>
      </c>
      <c r="E1247" s="190" t="s">
        <v>66</v>
      </c>
      <c r="F1247" s="190" t="s">
        <v>5909</v>
      </c>
      <c r="G1247" s="190">
        <f t="shared" si="62"/>
        <v>26</v>
      </c>
      <c r="H1247" s="190" t="str">
        <f t="shared" si="61"/>
        <v>21 - 30 Tahun</v>
      </c>
      <c r="I1247" s="190" t="s">
        <v>5395</v>
      </c>
      <c r="J1247" s="190" t="s">
        <v>94</v>
      </c>
      <c r="K1247" s="190" t="s">
        <v>5710</v>
      </c>
      <c r="L1247" s="190" t="s">
        <v>94</v>
      </c>
      <c r="M1247" s="190" t="s">
        <v>5908</v>
      </c>
      <c r="N1247" s="190" t="str">
        <f t="shared" si="63"/>
        <v>1995</v>
      </c>
      <c r="O1247" s="248" t="s">
        <v>25696</v>
      </c>
    </row>
    <row r="1248" spans="1:15">
      <c r="A1248" s="190">
        <v>1247</v>
      </c>
      <c r="B1248" s="190" t="s">
        <v>5910</v>
      </c>
      <c r="C1248" s="190" t="s">
        <v>5911</v>
      </c>
      <c r="D1248" s="190" t="s">
        <v>1832</v>
      </c>
      <c r="E1248" s="190" t="s">
        <v>60</v>
      </c>
      <c r="F1248" s="190" t="s">
        <v>5912</v>
      </c>
      <c r="G1248" s="190">
        <f t="shared" si="62"/>
        <v>25</v>
      </c>
      <c r="H1248" s="190" t="str">
        <f t="shared" si="61"/>
        <v>21 - 30 Tahun</v>
      </c>
      <c r="I1248" s="190" t="s">
        <v>5395</v>
      </c>
      <c r="J1248" s="190" t="s">
        <v>94</v>
      </c>
      <c r="K1248" s="190" t="s">
        <v>5710</v>
      </c>
      <c r="L1248" s="190" t="s">
        <v>94</v>
      </c>
      <c r="M1248" s="190" t="s">
        <v>2929</v>
      </c>
      <c r="N1248" s="190" t="str">
        <f t="shared" si="63"/>
        <v>1996</v>
      </c>
      <c r="O1248" s="248" t="s">
        <v>25697</v>
      </c>
    </row>
    <row r="1249" spans="1:15">
      <c r="A1249" s="190">
        <v>1248</v>
      </c>
      <c r="B1249" s="190" t="s">
        <v>5913</v>
      </c>
      <c r="C1249" s="190" t="s">
        <v>5914</v>
      </c>
      <c r="D1249" s="190" t="s">
        <v>1841</v>
      </c>
      <c r="E1249" s="190" t="s">
        <v>66</v>
      </c>
      <c r="F1249" s="190" t="s">
        <v>5915</v>
      </c>
      <c r="G1249" s="190">
        <f t="shared" si="62"/>
        <v>23</v>
      </c>
      <c r="H1249" s="190" t="str">
        <f t="shared" si="61"/>
        <v>21 - 30 Tahun</v>
      </c>
      <c r="I1249" s="190" t="s">
        <v>5395</v>
      </c>
      <c r="J1249" s="190" t="s">
        <v>94</v>
      </c>
      <c r="K1249" s="190" t="s">
        <v>5710</v>
      </c>
      <c r="L1249" s="190" t="s">
        <v>94</v>
      </c>
      <c r="M1249" s="190" t="s">
        <v>2980</v>
      </c>
      <c r="N1249" s="190" t="str">
        <f t="shared" si="63"/>
        <v>1998</v>
      </c>
      <c r="O1249" s="248" t="s">
        <v>25698</v>
      </c>
    </row>
    <row r="1250" spans="1:15">
      <c r="A1250" s="190">
        <v>1249</v>
      </c>
      <c r="B1250" s="190" t="s">
        <v>5916</v>
      </c>
      <c r="C1250" s="190" t="s">
        <v>5917</v>
      </c>
      <c r="D1250" s="190" t="s">
        <v>1841</v>
      </c>
      <c r="E1250" s="190" t="s">
        <v>30</v>
      </c>
      <c r="F1250" s="190" t="s">
        <v>5919</v>
      </c>
      <c r="G1250" s="190">
        <f t="shared" si="62"/>
        <v>23</v>
      </c>
      <c r="H1250" s="190" t="str">
        <f t="shared" si="61"/>
        <v>21 - 30 Tahun</v>
      </c>
      <c r="I1250" s="190" t="s">
        <v>5395</v>
      </c>
      <c r="J1250" s="190" t="s">
        <v>94</v>
      </c>
      <c r="K1250" s="190" t="s">
        <v>5710</v>
      </c>
      <c r="L1250" s="190" t="s">
        <v>94</v>
      </c>
      <c r="M1250" s="190" t="s">
        <v>5918</v>
      </c>
      <c r="N1250" s="190" t="str">
        <f t="shared" si="63"/>
        <v>1998</v>
      </c>
      <c r="O1250" s="248" t="s">
        <v>25699</v>
      </c>
    </row>
    <row r="1251" spans="1:15">
      <c r="A1251" s="190">
        <v>1250</v>
      </c>
      <c r="B1251" s="249" t="s">
        <v>5920</v>
      </c>
      <c r="C1251" s="249" t="s">
        <v>5921</v>
      </c>
      <c r="D1251" s="190" t="s">
        <v>1832</v>
      </c>
      <c r="E1251" s="190" t="s">
        <v>60</v>
      </c>
      <c r="F1251" s="249" t="s">
        <v>5923</v>
      </c>
      <c r="G1251" s="190">
        <f t="shared" si="62"/>
        <v>54</v>
      </c>
      <c r="H1251" s="190" t="str">
        <f t="shared" si="61"/>
        <v>'&gt;30 Tahun</v>
      </c>
      <c r="I1251" s="249" t="s">
        <v>2704</v>
      </c>
      <c r="J1251" s="249" t="s">
        <v>76</v>
      </c>
      <c r="K1251" s="249" t="s">
        <v>2705</v>
      </c>
      <c r="L1251" s="249" t="s">
        <v>73</v>
      </c>
      <c r="M1251" s="249" t="s">
        <v>5922</v>
      </c>
      <c r="N1251" s="249" t="str">
        <f t="shared" si="63"/>
        <v>1967</v>
      </c>
      <c r="O1251" s="251" t="s">
        <v>25700</v>
      </c>
    </row>
    <row r="1252" spans="1:15">
      <c r="A1252" s="190">
        <v>1251</v>
      </c>
      <c r="B1252" s="190" t="s">
        <v>5924</v>
      </c>
      <c r="C1252" s="190" t="s">
        <v>5925</v>
      </c>
      <c r="D1252" s="190" t="s">
        <v>1837</v>
      </c>
      <c r="E1252" s="190" t="s">
        <v>29</v>
      </c>
      <c r="F1252" s="190" t="s">
        <v>5927</v>
      </c>
      <c r="G1252" s="190">
        <f t="shared" si="62"/>
        <v>57</v>
      </c>
      <c r="H1252" s="190" t="str">
        <f t="shared" si="61"/>
        <v>'&gt;30 Tahun</v>
      </c>
      <c r="I1252" s="190" t="s">
        <v>2179</v>
      </c>
      <c r="J1252" s="190" t="s">
        <v>76</v>
      </c>
      <c r="K1252" s="190" t="s">
        <v>2180</v>
      </c>
      <c r="L1252" s="190" t="s">
        <v>76</v>
      </c>
      <c r="M1252" s="190" t="s">
        <v>5926</v>
      </c>
      <c r="N1252" s="190" t="str">
        <f t="shared" si="63"/>
        <v>1964</v>
      </c>
      <c r="O1252" s="248" t="s">
        <v>25701</v>
      </c>
    </row>
    <row r="1253" spans="1:15">
      <c r="A1253" s="190">
        <v>1252</v>
      </c>
      <c r="B1253" s="253" t="s">
        <v>5928</v>
      </c>
      <c r="C1253" s="190" t="s">
        <v>5929</v>
      </c>
      <c r="D1253" s="190" t="s">
        <v>1832</v>
      </c>
      <c r="E1253" s="190" t="s">
        <v>60</v>
      </c>
      <c r="F1253" s="248"/>
      <c r="G1253" s="190">
        <f t="shared" si="62"/>
        <v>3</v>
      </c>
      <c r="H1253" s="190" t="str">
        <f t="shared" si="61"/>
        <v>0 - 10 Tahun</v>
      </c>
      <c r="I1253" s="190" t="s">
        <v>2179</v>
      </c>
      <c r="J1253" s="190" t="s">
        <v>76</v>
      </c>
      <c r="K1253" s="190" t="s">
        <v>2180</v>
      </c>
      <c r="L1253" s="190" t="s">
        <v>78</v>
      </c>
      <c r="M1253" s="253" t="s">
        <v>5930</v>
      </c>
      <c r="N1253" s="253" t="str">
        <f t="shared" si="63"/>
        <v>2018</v>
      </c>
      <c r="O1253" s="248" t="s">
        <v>25702</v>
      </c>
    </row>
    <row r="1254" spans="1:15">
      <c r="A1254" s="190">
        <v>1253</v>
      </c>
      <c r="B1254" s="253" t="s">
        <v>5931</v>
      </c>
      <c r="C1254" s="190" t="s">
        <v>5932</v>
      </c>
      <c r="D1254" s="190" t="s">
        <v>1832</v>
      </c>
      <c r="E1254" s="190" t="s">
        <v>60</v>
      </c>
      <c r="F1254" s="248"/>
      <c r="G1254" s="190">
        <f t="shared" si="62"/>
        <v>3</v>
      </c>
      <c r="H1254" s="190" t="str">
        <f t="shared" si="61"/>
        <v>0 - 10 Tahun</v>
      </c>
      <c r="I1254" s="190" t="s">
        <v>2179</v>
      </c>
      <c r="J1254" s="190" t="s">
        <v>76</v>
      </c>
      <c r="K1254" s="190" t="s">
        <v>2180</v>
      </c>
      <c r="L1254" s="190" t="s">
        <v>78</v>
      </c>
      <c r="M1254" s="253" t="s">
        <v>5930</v>
      </c>
      <c r="N1254" s="253" t="str">
        <f t="shared" si="63"/>
        <v>2018</v>
      </c>
      <c r="O1254" s="248" t="s">
        <v>25703</v>
      </c>
    </row>
    <row r="1255" spans="1:15">
      <c r="A1255" s="190">
        <v>1254</v>
      </c>
      <c r="B1255" s="253" t="s">
        <v>5933</v>
      </c>
      <c r="C1255" s="190" t="s">
        <v>5934</v>
      </c>
      <c r="D1255" s="190" t="s">
        <v>1832</v>
      </c>
      <c r="E1255" s="190" t="s">
        <v>60</v>
      </c>
      <c r="F1255" s="248"/>
      <c r="G1255" s="190">
        <f t="shared" si="62"/>
        <v>3</v>
      </c>
      <c r="H1255" s="190" t="str">
        <f t="shared" si="61"/>
        <v>0 - 10 Tahun</v>
      </c>
      <c r="I1255" s="190" t="s">
        <v>2179</v>
      </c>
      <c r="J1255" s="190" t="s">
        <v>76</v>
      </c>
      <c r="K1255" s="190" t="s">
        <v>2180</v>
      </c>
      <c r="L1255" s="190" t="s">
        <v>78</v>
      </c>
      <c r="M1255" s="253" t="s">
        <v>5930</v>
      </c>
      <c r="N1255" s="253" t="str">
        <f t="shared" si="63"/>
        <v>2018</v>
      </c>
      <c r="O1255" s="248" t="s">
        <v>25704</v>
      </c>
    </row>
    <row r="1256" spans="1:15">
      <c r="A1256" s="190">
        <v>1255</v>
      </c>
      <c r="B1256" s="253" t="s">
        <v>5935</v>
      </c>
      <c r="C1256" s="190" t="s">
        <v>5936</v>
      </c>
      <c r="D1256" s="190" t="s">
        <v>1832</v>
      </c>
      <c r="E1256" s="190" t="s">
        <v>60</v>
      </c>
      <c r="F1256" s="248"/>
      <c r="G1256" s="190">
        <f t="shared" si="62"/>
        <v>3</v>
      </c>
      <c r="H1256" s="190" t="str">
        <f t="shared" si="61"/>
        <v>0 - 10 Tahun</v>
      </c>
      <c r="I1256" s="190" t="s">
        <v>2179</v>
      </c>
      <c r="J1256" s="190" t="s">
        <v>76</v>
      </c>
      <c r="K1256" s="190" t="s">
        <v>2180</v>
      </c>
      <c r="L1256" s="190" t="s">
        <v>78</v>
      </c>
      <c r="M1256" s="253" t="s">
        <v>5930</v>
      </c>
      <c r="N1256" s="253" t="str">
        <f t="shared" si="63"/>
        <v>2018</v>
      </c>
      <c r="O1256" s="248" t="s">
        <v>25705</v>
      </c>
    </row>
    <row r="1257" spans="1:15">
      <c r="A1257" s="190">
        <v>1256</v>
      </c>
      <c r="B1257" s="253" t="s">
        <v>5937</v>
      </c>
      <c r="C1257" s="190" t="s">
        <v>5938</v>
      </c>
      <c r="D1257" s="190" t="s">
        <v>1832</v>
      </c>
      <c r="E1257" s="190" t="s">
        <v>60</v>
      </c>
      <c r="F1257" s="248"/>
      <c r="G1257" s="190">
        <f t="shared" si="62"/>
        <v>3</v>
      </c>
      <c r="H1257" s="190" t="str">
        <f t="shared" si="61"/>
        <v>0 - 10 Tahun</v>
      </c>
      <c r="I1257" s="190" t="s">
        <v>2179</v>
      </c>
      <c r="J1257" s="190" t="s">
        <v>76</v>
      </c>
      <c r="K1257" s="190" t="s">
        <v>2180</v>
      </c>
      <c r="L1257" s="190" t="s">
        <v>78</v>
      </c>
      <c r="M1257" s="253" t="s">
        <v>5930</v>
      </c>
      <c r="N1257" s="253" t="str">
        <f t="shared" si="63"/>
        <v>2018</v>
      </c>
      <c r="O1257" s="248" t="s">
        <v>25706</v>
      </c>
    </row>
    <row r="1258" spans="1:15">
      <c r="A1258" s="190">
        <v>1257</v>
      </c>
      <c r="B1258" s="253" t="s">
        <v>5939</v>
      </c>
      <c r="C1258" s="190" t="s">
        <v>5940</v>
      </c>
      <c r="D1258" s="190" t="s">
        <v>1832</v>
      </c>
      <c r="E1258" s="190" t="s">
        <v>60</v>
      </c>
      <c r="F1258" s="248"/>
      <c r="G1258" s="190">
        <f t="shared" si="62"/>
        <v>3</v>
      </c>
      <c r="H1258" s="190" t="str">
        <f t="shared" si="61"/>
        <v>0 - 10 Tahun</v>
      </c>
      <c r="I1258" s="190" t="s">
        <v>2179</v>
      </c>
      <c r="J1258" s="190" t="s">
        <v>76</v>
      </c>
      <c r="K1258" s="190" t="s">
        <v>2180</v>
      </c>
      <c r="L1258" s="190" t="s">
        <v>78</v>
      </c>
      <c r="M1258" s="253" t="s">
        <v>5930</v>
      </c>
      <c r="N1258" s="253" t="str">
        <f t="shared" si="63"/>
        <v>2018</v>
      </c>
      <c r="O1258" s="248" t="s">
        <v>25707</v>
      </c>
    </row>
    <row r="1259" spans="1:15">
      <c r="A1259" s="190">
        <v>1258</v>
      </c>
      <c r="B1259" s="253" t="s">
        <v>5941</v>
      </c>
      <c r="C1259" s="190" t="s">
        <v>5942</v>
      </c>
      <c r="D1259" s="190" t="s">
        <v>1832</v>
      </c>
      <c r="E1259" s="190" t="s">
        <v>60</v>
      </c>
      <c r="F1259" s="248"/>
      <c r="G1259" s="190">
        <f t="shared" si="62"/>
        <v>3</v>
      </c>
      <c r="H1259" s="190" t="str">
        <f t="shared" si="61"/>
        <v>0 - 10 Tahun</v>
      </c>
      <c r="I1259" s="190" t="s">
        <v>2179</v>
      </c>
      <c r="J1259" s="190" t="s">
        <v>76</v>
      </c>
      <c r="K1259" s="190" t="s">
        <v>2180</v>
      </c>
      <c r="L1259" s="190" t="s">
        <v>78</v>
      </c>
      <c r="M1259" s="253" t="s">
        <v>5930</v>
      </c>
      <c r="N1259" s="253" t="str">
        <f t="shared" si="63"/>
        <v>2018</v>
      </c>
      <c r="O1259" s="248" t="s">
        <v>25708</v>
      </c>
    </row>
    <row r="1260" spans="1:15">
      <c r="A1260" s="190">
        <v>1259</v>
      </c>
      <c r="B1260" s="253" t="s">
        <v>5943</v>
      </c>
      <c r="C1260" s="190" t="s">
        <v>5944</v>
      </c>
      <c r="D1260" s="190" t="s">
        <v>1832</v>
      </c>
      <c r="E1260" s="190" t="s">
        <v>60</v>
      </c>
      <c r="F1260" s="248"/>
      <c r="G1260" s="190">
        <f t="shared" si="62"/>
        <v>3</v>
      </c>
      <c r="H1260" s="190" t="str">
        <f t="shared" si="61"/>
        <v>0 - 10 Tahun</v>
      </c>
      <c r="I1260" s="190" t="s">
        <v>2179</v>
      </c>
      <c r="J1260" s="190" t="s">
        <v>76</v>
      </c>
      <c r="K1260" s="190" t="s">
        <v>2180</v>
      </c>
      <c r="L1260" s="190" t="s">
        <v>78</v>
      </c>
      <c r="M1260" s="253" t="s">
        <v>5930</v>
      </c>
      <c r="N1260" s="253" t="str">
        <f t="shared" si="63"/>
        <v>2018</v>
      </c>
      <c r="O1260" s="248" t="s">
        <v>25709</v>
      </c>
    </row>
    <row r="1261" spans="1:15">
      <c r="A1261" s="190">
        <v>1260</v>
      </c>
      <c r="B1261" s="253" t="s">
        <v>5945</v>
      </c>
      <c r="C1261" s="190" t="s">
        <v>5946</v>
      </c>
      <c r="D1261" s="190" t="s">
        <v>1832</v>
      </c>
      <c r="E1261" s="190" t="s">
        <v>60</v>
      </c>
      <c r="F1261" s="248"/>
      <c r="G1261" s="190">
        <f t="shared" si="62"/>
        <v>3</v>
      </c>
      <c r="H1261" s="190" t="str">
        <f t="shared" si="61"/>
        <v>0 - 10 Tahun</v>
      </c>
      <c r="I1261" s="190" t="s">
        <v>2179</v>
      </c>
      <c r="J1261" s="190" t="s">
        <v>76</v>
      </c>
      <c r="K1261" s="190" t="s">
        <v>2180</v>
      </c>
      <c r="L1261" s="190" t="s">
        <v>78</v>
      </c>
      <c r="M1261" s="253" t="s">
        <v>5930</v>
      </c>
      <c r="N1261" s="253" t="str">
        <f t="shared" si="63"/>
        <v>2018</v>
      </c>
      <c r="O1261" s="248" t="s">
        <v>25710</v>
      </c>
    </row>
    <row r="1262" spans="1:15">
      <c r="A1262" s="190">
        <v>1261</v>
      </c>
      <c r="B1262" s="253" t="s">
        <v>5947</v>
      </c>
      <c r="C1262" s="190" t="s">
        <v>5948</v>
      </c>
      <c r="D1262" s="190" t="s">
        <v>1832</v>
      </c>
      <c r="E1262" s="190" t="s">
        <v>60</v>
      </c>
      <c r="F1262" s="248"/>
      <c r="G1262" s="190">
        <f t="shared" si="62"/>
        <v>3</v>
      </c>
      <c r="H1262" s="190" t="str">
        <f t="shared" si="61"/>
        <v>0 - 10 Tahun</v>
      </c>
      <c r="I1262" s="190" t="s">
        <v>2179</v>
      </c>
      <c r="J1262" s="190" t="s">
        <v>76</v>
      </c>
      <c r="K1262" s="190" t="s">
        <v>2180</v>
      </c>
      <c r="L1262" s="190" t="s">
        <v>78</v>
      </c>
      <c r="M1262" s="253" t="s">
        <v>5930</v>
      </c>
      <c r="N1262" s="253" t="str">
        <f t="shared" si="63"/>
        <v>2018</v>
      </c>
      <c r="O1262" s="248" t="s">
        <v>25711</v>
      </c>
    </row>
    <row r="1263" spans="1:15">
      <c r="A1263" s="190">
        <v>1262</v>
      </c>
      <c r="B1263" s="253" t="s">
        <v>5949</v>
      </c>
      <c r="C1263" s="190" t="s">
        <v>5950</v>
      </c>
      <c r="D1263" s="190" t="s">
        <v>1832</v>
      </c>
      <c r="E1263" s="190" t="s">
        <v>60</v>
      </c>
      <c r="F1263" s="248"/>
      <c r="G1263" s="190">
        <f t="shared" si="62"/>
        <v>3</v>
      </c>
      <c r="H1263" s="190" t="str">
        <f t="shared" si="61"/>
        <v>0 - 10 Tahun</v>
      </c>
      <c r="I1263" s="190" t="s">
        <v>3341</v>
      </c>
      <c r="J1263" s="190" t="s">
        <v>3342</v>
      </c>
      <c r="K1263" s="190" t="s">
        <v>3343</v>
      </c>
      <c r="L1263" s="190" t="s">
        <v>84</v>
      </c>
      <c r="M1263" s="253" t="s">
        <v>5951</v>
      </c>
      <c r="N1263" s="253" t="str">
        <f t="shared" si="63"/>
        <v>2018</v>
      </c>
      <c r="O1263" s="248" t="s">
        <v>25712</v>
      </c>
    </row>
    <row r="1264" spans="1:15">
      <c r="A1264" s="190">
        <v>1263</v>
      </c>
      <c r="B1264" s="253" t="s">
        <v>5952</v>
      </c>
      <c r="C1264" s="190" t="s">
        <v>5953</v>
      </c>
      <c r="D1264" s="190" t="s">
        <v>1832</v>
      </c>
      <c r="E1264" s="190" t="s">
        <v>60</v>
      </c>
      <c r="F1264" s="248"/>
      <c r="G1264" s="190">
        <f t="shared" si="62"/>
        <v>3</v>
      </c>
      <c r="H1264" s="190" t="str">
        <f t="shared" si="61"/>
        <v>0 - 10 Tahun</v>
      </c>
      <c r="I1264" s="190" t="s">
        <v>3341</v>
      </c>
      <c r="J1264" s="190" t="s">
        <v>3342</v>
      </c>
      <c r="K1264" s="190" t="s">
        <v>3343</v>
      </c>
      <c r="L1264" s="190" t="s">
        <v>84</v>
      </c>
      <c r="M1264" s="253" t="s">
        <v>5951</v>
      </c>
      <c r="N1264" s="253" t="str">
        <f t="shared" si="63"/>
        <v>2018</v>
      </c>
      <c r="O1264" s="248" t="s">
        <v>25713</v>
      </c>
    </row>
    <row r="1265" spans="1:15">
      <c r="A1265" s="190">
        <v>1264</v>
      </c>
      <c r="B1265" s="253" t="s">
        <v>5954</v>
      </c>
      <c r="C1265" s="190" t="s">
        <v>5955</v>
      </c>
      <c r="D1265" s="190" t="s">
        <v>1832</v>
      </c>
      <c r="E1265" s="190" t="s">
        <v>60</v>
      </c>
      <c r="F1265" s="248"/>
      <c r="G1265" s="190">
        <f t="shared" si="62"/>
        <v>3</v>
      </c>
      <c r="H1265" s="190" t="str">
        <f t="shared" si="61"/>
        <v>0 - 10 Tahun</v>
      </c>
      <c r="I1265" s="190" t="s">
        <v>3341</v>
      </c>
      <c r="J1265" s="190" t="s">
        <v>3342</v>
      </c>
      <c r="K1265" s="190" t="s">
        <v>3343</v>
      </c>
      <c r="L1265" s="190" t="s">
        <v>84</v>
      </c>
      <c r="M1265" s="253" t="s">
        <v>5951</v>
      </c>
      <c r="N1265" s="253" t="str">
        <f t="shared" si="63"/>
        <v>2018</v>
      </c>
      <c r="O1265" s="248" t="s">
        <v>25714</v>
      </c>
    </row>
    <row r="1266" spans="1:15">
      <c r="A1266" s="190">
        <v>1265</v>
      </c>
      <c r="B1266" s="253" t="s">
        <v>5956</v>
      </c>
      <c r="C1266" s="190" t="s">
        <v>5957</v>
      </c>
      <c r="D1266" s="190" t="s">
        <v>1832</v>
      </c>
      <c r="E1266" s="190" t="s">
        <v>60</v>
      </c>
      <c r="F1266" s="248"/>
      <c r="G1266" s="190">
        <f t="shared" si="62"/>
        <v>3</v>
      </c>
      <c r="H1266" s="190" t="str">
        <f t="shared" si="61"/>
        <v>0 - 10 Tahun</v>
      </c>
      <c r="I1266" s="190" t="s">
        <v>3341</v>
      </c>
      <c r="J1266" s="190" t="s">
        <v>3342</v>
      </c>
      <c r="K1266" s="190" t="s">
        <v>3343</v>
      </c>
      <c r="L1266" s="190" t="s">
        <v>84</v>
      </c>
      <c r="M1266" s="253" t="s">
        <v>5951</v>
      </c>
      <c r="N1266" s="253" t="str">
        <f t="shared" si="63"/>
        <v>2018</v>
      </c>
      <c r="O1266" s="248" t="s">
        <v>25715</v>
      </c>
    </row>
    <row r="1267" spans="1:15">
      <c r="A1267" s="190">
        <v>1266</v>
      </c>
      <c r="B1267" s="253" t="s">
        <v>5958</v>
      </c>
      <c r="C1267" s="190" t="s">
        <v>5959</v>
      </c>
      <c r="D1267" s="190" t="s">
        <v>2177</v>
      </c>
      <c r="E1267" s="190" t="s">
        <v>24</v>
      </c>
      <c r="F1267" s="248"/>
      <c r="G1267" s="190">
        <f t="shared" si="62"/>
        <v>3</v>
      </c>
      <c r="H1267" s="190" t="str">
        <f t="shared" si="61"/>
        <v>0 - 10 Tahun</v>
      </c>
      <c r="I1267" s="190" t="s">
        <v>3341</v>
      </c>
      <c r="J1267" s="190" t="s">
        <v>3342</v>
      </c>
      <c r="K1267" s="190" t="s">
        <v>3343</v>
      </c>
      <c r="L1267" s="190" t="s">
        <v>84</v>
      </c>
      <c r="M1267" s="253" t="s">
        <v>5951</v>
      </c>
      <c r="N1267" s="253" t="str">
        <f t="shared" si="63"/>
        <v>2018</v>
      </c>
      <c r="O1267" s="248" t="s">
        <v>25716</v>
      </c>
    </row>
    <row r="1268" spans="1:15">
      <c r="A1268" s="190">
        <v>1267</v>
      </c>
      <c r="B1268" s="253" t="s">
        <v>5960</v>
      </c>
      <c r="C1268" s="190" t="s">
        <v>5961</v>
      </c>
      <c r="D1268" s="190" t="s">
        <v>2177</v>
      </c>
      <c r="E1268" s="190" t="s">
        <v>24</v>
      </c>
      <c r="F1268" s="248"/>
      <c r="G1268" s="190">
        <f t="shared" si="62"/>
        <v>3</v>
      </c>
      <c r="H1268" s="190" t="str">
        <f t="shared" si="61"/>
        <v>0 - 10 Tahun</v>
      </c>
      <c r="I1268" s="190" t="s">
        <v>3341</v>
      </c>
      <c r="J1268" s="190" t="s">
        <v>3342</v>
      </c>
      <c r="K1268" s="190" t="s">
        <v>3343</v>
      </c>
      <c r="L1268" s="190" t="s">
        <v>84</v>
      </c>
      <c r="M1268" s="253" t="s">
        <v>5951</v>
      </c>
      <c r="N1268" s="253" t="str">
        <f t="shared" si="63"/>
        <v>2018</v>
      </c>
      <c r="O1268" s="248" t="s">
        <v>25717</v>
      </c>
    </row>
    <row r="1269" spans="1:15">
      <c r="A1269" s="190">
        <v>1268</v>
      </c>
      <c r="B1269" s="253" t="s">
        <v>5962</v>
      </c>
      <c r="C1269" s="190" t="s">
        <v>5963</v>
      </c>
      <c r="D1269" s="190" t="s">
        <v>2177</v>
      </c>
      <c r="E1269" s="190" t="s">
        <v>24</v>
      </c>
      <c r="F1269" s="248"/>
      <c r="G1269" s="190">
        <f t="shared" si="62"/>
        <v>3</v>
      </c>
      <c r="H1269" s="190" t="str">
        <f t="shared" si="61"/>
        <v>0 - 10 Tahun</v>
      </c>
      <c r="I1269" s="190" t="s">
        <v>3341</v>
      </c>
      <c r="J1269" s="190" t="s">
        <v>3342</v>
      </c>
      <c r="K1269" s="190" t="s">
        <v>3343</v>
      </c>
      <c r="L1269" s="190" t="s">
        <v>84</v>
      </c>
      <c r="M1269" s="253" t="s">
        <v>5951</v>
      </c>
      <c r="N1269" s="253" t="str">
        <f t="shared" si="63"/>
        <v>2018</v>
      </c>
      <c r="O1269" s="248" t="s">
        <v>25718</v>
      </c>
    </row>
    <row r="1270" spans="1:15">
      <c r="A1270" s="190">
        <v>1269</v>
      </c>
      <c r="B1270" s="253" t="s">
        <v>5964</v>
      </c>
      <c r="C1270" s="190" t="s">
        <v>5965</v>
      </c>
      <c r="D1270" s="190" t="s">
        <v>2177</v>
      </c>
      <c r="E1270" s="190" t="s">
        <v>24</v>
      </c>
      <c r="F1270" s="248"/>
      <c r="G1270" s="190">
        <f t="shared" si="62"/>
        <v>3</v>
      </c>
      <c r="H1270" s="190" t="str">
        <f t="shared" si="61"/>
        <v>0 - 10 Tahun</v>
      </c>
      <c r="I1270" s="190" t="s">
        <v>3341</v>
      </c>
      <c r="J1270" s="190" t="s">
        <v>3342</v>
      </c>
      <c r="K1270" s="190" t="s">
        <v>3343</v>
      </c>
      <c r="L1270" s="190" t="s">
        <v>84</v>
      </c>
      <c r="M1270" s="253" t="s">
        <v>5951</v>
      </c>
      <c r="N1270" s="253" t="str">
        <f t="shared" si="63"/>
        <v>2018</v>
      </c>
      <c r="O1270" s="248" t="s">
        <v>25719</v>
      </c>
    </row>
    <row r="1271" spans="1:15">
      <c r="A1271" s="190">
        <v>1270</v>
      </c>
      <c r="B1271" s="253" t="s">
        <v>5966</v>
      </c>
      <c r="C1271" s="190" t="s">
        <v>5967</v>
      </c>
      <c r="D1271" s="190" t="s">
        <v>2177</v>
      </c>
      <c r="E1271" s="190" t="s">
        <v>24</v>
      </c>
      <c r="F1271" s="248"/>
      <c r="G1271" s="190">
        <f t="shared" si="62"/>
        <v>3</v>
      </c>
      <c r="H1271" s="190" t="str">
        <f t="shared" si="61"/>
        <v>0 - 10 Tahun</v>
      </c>
      <c r="I1271" s="190" t="s">
        <v>3341</v>
      </c>
      <c r="J1271" s="190" t="s">
        <v>3342</v>
      </c>
      <c r="K1271" s="190" t="s">
        <v>3343</v>
      </c>
      <c r="L1271" s="190" t="s">
        <v>84</v>
      </c>
      <c r="M1271" s="253" t="s">
        <v>5951</v>
      </c>
      <c r="N1271" s="253" t="str">
        <f t="shared" si="63"/>
        <v>2018</v>
      </c>
      <c r="O1271" s="248" t="s">
        <v>25720</v>
      </c>
    </row>
    <row r="1272" spans="1:15">
      <c r="A1272" s="190">
        <v>1271</v>
      </c>
      <c r="B1272" s="253" t="s">
        <v>5968</v>
      </c>
      <c r="C1272" s="190" t="s">
        <v>5969</v>
      </c>
      <c r="D1272" s="190" t="s">
        <v>2177</v>
      </c>
      <c r="E1272" s="190" t="s">
        <v>24</v>
      </c>
      <c r="F1272" s="248"/>
      <c r="G1272" s="190">
        <f t="shared" si="62"/>
        <v>3</v>
      </c>
      <c r="H1272" s="190" t="str">
        <f t="shared" si="61"/>
        <v>0 - 10 Tahun</v>
      </c>
      <c r="I1272" s="190" t="s">
        <v>3341</v>
      </c>
      <c r="J1272" s="190" t="s">
        <v>3342</v>
      </c>
      <c r="K1272" s="190" t="s">
        <v>3343</v>
      </c>
      <c r="L1272" s="190" t="s">
        <v>84</v>
      </c>
      <c r="M1272" s="253" t="s">
        <v>5951</v>
      </c>
      <c r="N1272" s="253" t="str">
        <f t="shared" si="63"/>
        <v>2018</v>
      </c>
      <c r="O1272" s="248" t="s">
        <v>25721</v>
      </c>
    </row>
    <row r="1273" spans="1:15">
      <c r="A1273" s="190">
        <v>1272</v>
      </c>
      <c r="B1273" s="253" t="s">
        <v>5970</v>
      </c>
      <c r="C1273" s="190" t="s">
        <v>5971</v>
      </c>
      <c r="D1273" s="190" t="s">
        <v>1832</v>
      </c>
      <c r="E1273" s="190" t="s">
        <v>60</v>
      </c>
      <c r="F1273" s="248"/>
      <c r="G1273" s="190">
        <f t="shared" si="62"/>
        <v>3</v>
      </c>
      <c r="H1273" s="190" t="str">
        <f t="shared" si="61"/>
        <v>0 - 10 Tahun</v>
      </c>
      <c r="I1273" s="190" t="s">
        <v>5193</v>
      </c>
      <c r="J1273" s="190" t="s">
        <v>86</v>
      </c>
      <c r="K1273" s="190" t="s">
        <v>5455</v>
      </c>
      <c r="L1273" s="190" t="s">
        <v>88</v>
      </c>
      <c r="M1273" s="253" t="s">
        <v>5951</v>
      </c>
      <c r="N1273" s="253" t="str">
        <f t="shared" si="63"/>
        <v>2018</v>
      </c>
      <c r="O1273" s="248" t="s">
        <v>25722</v>
      </c>
    </row>
    <row r="1274" spans="1:15">
      <c r="A1274" s="190">
        <v>1273</v>
      </c>
      <c r="B1274" s="253" t="s">
        <v>5972</v>
      </c>
      <c r="C1274" s="190" t="s">
        <v>5973</v>
      </c>
      <c r="D1274" s="190" t="s">
        <v>1832</v>
      </c>
      <c r="E1274" s="190" t="s">
        <v>60</v>
      </c>
      <c r="F1274" s="248"/>
      <c r="G1274" s="190">
        <f t="shared" si="62"/>
        <v>3</v>
      </c>
      <c r="H1274" s="190" t="str">
        <f t="shared" si="61"/>
        <v>0 - 10 Tahun</v>
      </c>
      <c r="I1274" s="190" t="s">
        <v>5193</v>
      </c>
      <c r="J1274" s="190" t="s">
        <v>86</v>
      </c>
      <c r="K1274" s="190" t="s">
        <v>5455</v>
      </c>
      <c r="L1274" s="190" t="s">
        <v>88</v>
      </c>
      <c r="M1274" s="253" t="s">
        <v>5930</v>
      </c>
      <c r="N1274" s="253" t="str">
        <f t="shared" si="63"/>
        <v>2018</v>
      </c>
      <c r="O1274" s="248" t="s">
        <v>25723</v>
      </c>
    </row>
    <row r="1275" spans="1:15">
      <c r="A1275" s="190">
        <v>1274</v>
      </c>
      <c r="B1275" s="253" t="s">
        <v>5974</v>
      </c>
      <c r="C1275" s="190" t="s">
        <v>5975</v>
      </c>
      <c r="D1275" s="190" t="s">
        <v>1832</v>
      </c>
      <c r="E1275" s="190" t="s">
        <v>60</v>
      </c>
      <c r="F1275" s="248"/>
      <c r="G1275" s="190">
        <f t="shared" si="62"/>
        <v>3</v>
      </c>
      <c r="H1275" s="190" t="str">
        <f t="shared" si="61"/>
        <v>0 - 10 Tahun</v>
      </c>
      <c r="I1275" s="190" t="s">
        <v>5395</v>
      </c>
      <c r="J1275" s="190" t="s">
        <v>94</v>
      </c>
      <c r="K1275" s="190" t="s">
        <v>5710</v>
      </c>
      <c r="L1275" s="190" t="s">
        <v>96</v>
      </c>
      <c r="M1275" s="253" t="s">
        <v>5951</v>
      </c>
      <c r="N1275" s="253" t="str">
        <f t="shared" si="63"/>
        <v>2018</v>
      </c>
      <c r="O1275" s="248" t="s">
        <v>25724</v>
      </c>
    </row>
    <row r="1276" spans="1:15">
      <c r="A1276" s="190">
        <v>1275</v>
      </c>
      <c r="B1276" s="253" t="s">
        <v>5976</v>
      </c>
      <c r="C1276" s="190" t="s">
        <v>5977</v>
      </c>
      <c r="D1276" s="190" t="s">
        <v>1832</v>
      </c>
      <c r="E1276" s="190" t="s">
        <v>60</v>
      </c>
      <c r="F1276" s="248"/>
      <c r="G1276" s="190">
        <f t="shared" si="62"/>
        <v>3</v>
      </c>
      <c r="H1276" s="190" t="str">
        <f t="shared" si="61"/>
        <v>0 - 10 Tahun</v>
      </c>
      <c r="I1276" s="190" t="s">
        <v>5395</v>
      </c>
      <c r="J1276" s="190" t="s">
        <v>94</v>
      </c>
      <c r="K1276" s="190" t="s">
        <v>5710</v>
      </c>
      <c r="L1276" s="190" t="s">
        <v>96</v>
      </c>
      <c r="M1276" s="253" t="s">
        <v>5930</v>
      </c>
      <c r="N1276" s="253" t="str">
        <f t="shared" si="63"/>
        <v>2018</v>
      </c>
      <c r="O1276" s="248" t="s">
        <v>25725</v>
      </c>
    </row>
    <row r="1277" spans="1:15">
      <c r="A1277" s="190">
        <v>1276</v>
      </c>
      <c r="B1277" s="190" t="s">
        <v>5978</v>
      </c>
      <c r="C1277" s="190" t="s">
        <v>5979</v>
      </c>
      <c r="D1277" s="190" t="s">
        <v>2103</v>
      </c>
      <c r="E1277" s="190" t="s">
        <v>28</v>
      </c>
      <c r="F1277" s="248"/>
      <c r="G1277" s="190">
        <f t="shared" si="62"/>
        <v>3</v>
      </c>
      <c r="H1277" s="190" t="str">
        <f t="shared" si="61"/>
        <v>0 - 10 Tahun</v>
      </c>
      <c r="I1277" s="190" t="s">
        <v>2179</v>
      </c>
      <c r="J1277" s="190" t="s">
        <v>76</v>
      </c>
      <c r="K1277" s="190" t="str">
        <f t="shared" ref="K1277:K1340" si="64">J1277&amp;" "&amp;I1277</f>
        <v>K1 EKSEKUTIF</v>
      </c>
      <c r="L1277" s="190" t="s">
        <v>78</v>
      </c>
      <c r="M1277" s="190" t="s">
        <v>5980</v>
      </c>
      <c r="N1277" s="190" t="str">
        <f t="shared" si="63"/>
        <v>2018</v>
      </c>
      <c r="O1277" s="248" t="s">
        <v>25726</v>
      </c>
    </row>
    <row r="1278" spans="1:15">
      <c r="A1278" s="190">
        <v>1277</v>
      </c>
      <c r="B1278" s="190" t="s">
        <v>5981</v>
      </c>
      <c r="C1278" s="190" t="s">
        <v>5982</v>
      </c>
      <c r="D1278" s="190" t="s">
        <v>2103</v>
      </c>
      <c r="E1278" s="190" t="s">
        <v>28</v>
      </c>
      <c r="F1278" s="248"/>
      <c r="G1278" s="190">
        <f t="shared" si="62"/>
        <v>3</v>
      </c>
      <c r="H1278" s="190" t="str">
        <f t="shared" si="61"/>
        <v>0 - 10 Tahun</v>
      </c>
      <c r="I1278" s="190" t="s">
        <v>2179</v>
      </c>
      <c r="J1278" s="190" t="s">
        <v>76</v>
      </c>
      <c r="K1278" s="190" t="str">
        <f t="shared" si="64"/>
        <v>K1 EKSEKUTIF</v>
      </c>
      <c r="L1278" s="190" t="s">
        <v>78</v>
      </c>
      <c r="M1278" s="190" t="s">
        <v>5980</v>
      </c>
      <c r="N1278" s="190" t="str">
        <f t="shared" si="63"/>
        <v>2018</v>
      </c>
      <c r="O1278" s="248" t="s">
        <v>25727</v>
      </c>
    </row>
    <row r="1279" spans="1:15">
      <c r="A1279" s="190">
        <v>1278</v>
      </c>
      <c r="B1279" s="190" t="s">
        <v>5983</v>
      </c>
      <c r="C1279" s="190" t="s">
        <v>5984</v>
      </c>
      <c r="D1279" s="190" t="s">
        <v>2103</v>
      </c>
      <c r="E1279" s="190" t="s">
        <v>28</v>
      </c>
      <c r="F1279" s="248"/>
      <c r="G1279" s="190">
        <f t="shared" si="62"/>
        <v>3</v>
      </c>
      <c r="H1279" s="190" t="str">
        <f t="shared" si="61"/>
        <v>0 - 10 Tahun</v>
      </c>
      <c r="I1279" s="190" t="s">
        <v>2179</v>
      </c>
      <c r="J1279" s="190" t="s">
        <v>76</v>
      </c>
      <c r="K1279" s="190" t="str">
        <f t="shared" si="64"/>
        <v>K1 EKSEKUTIF</v>
      </c>
      <c r="L1279" s="190" t="s">
        <v>78</v>
      </c>
      <c r="M1279" s="190" t="s">
        <v>5980</v>
      </c>
      <c r="N1279" s="190" t="str">
        <f t="shared" si="63"/>
        <v>2018</v>
      </c>
      <c r="O1279" s="248" t="s">
        <v>25728</v>
      </c>
    </row>
    <row r="1280" spans="1:15">
      <c r="A1280" s="190">
        <v>1279</v>
      </c>
      <c r="B1280" s="190" t="s">
        <v>5985</v>
      </c>
      <c r="C1280" s="190" t="s">
        <v>5986</v>
      </c>
      <c r="D1280" s="190" t="s">
        <v>2103</v>
      </c>
      <c r="E1280" s="190" t="s">
        <v>28</v>
      </c>
      <c r="F1280" s="248"/>
      <c r="G1280" s="190">
        <f t="shared" si="62"/>
        <v>3</v>
      </c>
      <c r="H1280" s="190" t="str">
        <f t="shared" si="61"/>
        <v>0 - 10 Tahun</v>
      </c>
      <c r="I1280" s="190" t="s">
        <v>2179</v>
      </c>
      <c r="J1280" s="190" t="s">
        <v>76</v>
      </c>
      <c r="K1280" s="190" t="str">
        <f t="shared" si="64"/>
        <v>K1 EKSEKUTIF</v>
      </c>
      <c r="L1280" s="190" t="s">
        <v>78</v>
      </c>
      <c r="M1280" s="190" t="s">
        <v>5980</v>
      </c>
      <c r="N1280" s="190" t="str">
        <f t="shared" si="63"/>
        <v>2018</v>
      </c>
      <c r="O1280" s="248" t="s">
        <v>25729</v>
      </c>
    </row>
    <row r="1281" spans="1:15">
      <c r="A1281" s="190">
        <v>1280</v>
      </c>
      <c r="B1281" s="190" t="s">
        <v>5987</v>
      </c>
      <c r="C1281" s="190" t="s">
        <v>5988</v>
      </c>
      <c r="D1281" s="190" t="s">
        <v>2103</v>
      </c>
      <c r="E1281" s="190" t="s">
        <v>28</v>
      </c>
      <c r="F1281" s="248"/>
      <c r="G1281" s="190">
        <f t="shared" si="62"/>
        <v>3</v>
      </c>
      <c r="H1281" s="190" t="str">
        <f t="shared" si="61"/>
        <v>0 - 10 Tahun</v>
      </c>
      <c r="I1281" s="190" t="s">
        <v>2179</v>
      </c>
      <c r="J1281" s="190" t="s">
        <v>76</v>
      </c>
      <c r="K1281" s="190" t="str">
        <f t="shared" si="64"/>
        <v>K1 EKSEKUTIF</v>
      </c>
      <c r="L1281" s="190" t="s">
        <v>78</v>
      </c>
      <c r="M1281" s="190" t="s">
        <v>5980</v>
      </c>
      <c r="N1281" s="190" t="str">
        <f t="shared" si="63"/>
        <v>2018</v>
      </c>
      <c r="O1281" s="248" t="s">
        <v>25730</v>
      </c>
    </row>
    <row r="1282" spans="1:15">
      <c r="A1282" s="190">
        <v>1281</v>
      </c>
      <c r="B1282" s="190" t="s">
        <v>5989</v>
      </c>
      <c r="C1282" s="190" t="s">
        <v>5990</v>
      </c>
      <c r="D1282" s="190" t="s">
        <v>2103</v>
      </c>
      <c r="E1282" s="190" t="s">
        <v>28</v>
      </c>
      <c r="F1282" s="248"/>
      <c r="G1282" s="190">
        <f t="shared" si="62"/>
        <v>3</v>
      </c>
      <c r="H1282" s="190" t="str">
        <f t="shared" ref="H1282:H1345" si="65">IF(G1282&lt;=10,"0 - 10 Tahun",IF(AND(G1282&gt;10,G1282&lt;=20),"11 - 20 Tahun",IF(AND(G1282&gt;20,G1282&lt;=30),"21 - 30 Tahun",IF(AND(G1282&gt;30),"'&gt;30 Tahun",))))</f>
        <v>0 - 10 Tahun</v>
      </c>
      <c r="I1282" s="190" t="s">
        <v>2179</v>
      </c>
      <c r="J1282" s="190" t="s">
        <v>76</v>
      </c>
      <c r="K1282" s="190" t="str">
        <f t="shared" si="64"/>
        <v>K1 EKSEKUTIF</v>
      </c>
      <c r="L1282" s="190" t="s">
        <v>78</v>
      </c>
      <c r="M1282" s="190" t="s">
        <v>5980</v>
      </c>
      <c r="N1282" s="190" t="str">
        <f t="shared" si="63"/>
        <v>2018</v>
      </c>
      <c r="O1282" s="248" t="s">
        <v>25731</v>
      </c>
    </row>
    <row r="1283" spans="1:15">
      <c r="A1283" s="190">
        <v>1282</v>
      </c>
      <c r="B1283" s="190" t="s">
        <v>5991</v>
      </c>
      <c r="C1283" s="190" t="s">
        <v>5992</v>
      </c>
      <c r="D1283" s="190" t="s">
        <v>2103</v>
      </c>
      <c r="E1283" s="190" t="s">
        <v>28</v>
      </c>
      <c r="F1283" s="248"/>
      <c r="G1283" s="190">
        <f t="shared" ref="G1283:G1346" si="66">2021-N1283</f>
        <v>3</v>
      </c>
      <c r="H1283" s="190" t="str">
        <f t="shared" si="65"/>
        <v>0 - 10 Tahun</v>
      </c>
      <c r="I1283" s="190" t="s">
        <v>2179</v>
      </c>
      <c r="J1283" s="190" t="s">
        <v>76</v>
      </c>
      <c r="K1283" s="190" t="str">
        <f t="shared" si="64"/>
        <v>K1 EKSEKUTIF</v>
      </c>
      <c r="L1283" s="190" t="s">
        <v>78</v>
      </c>
      <c r="M1283" s="190" t="s">
        <v>5980</v>
      </c>
      <c r="N1283" s="190" t="str">
        <f t="shared" si="63"/>
        <v>2018</v>
      </c>
      <c r="O1283" s="248" t="s">
        <v>25732</v>
      </c>
    </row>
    <row r="1284" spans="1:15">
      <c r="A1284" s="190">
        <v>1283</v>
      </c>
      <c r="B1284" s="190" t="s">
        <v>5993</v>
      </c>
      <c r="C1284" s="190" t="s">
        <v>5994</v>
      </c>
      <c r="D1284" s="190" t="s">
        <v>2103</v>
      </c>
      <c r="E1284" s="190" t="s">
        <v>28</v>
      </c>
      <c r="F1284" s="248"/>
      <c r="G1284" s="190">
        <f t="shared" si="66"/>
        <v>3</v>
      </c>
      <c r="H1284" s="190" t="str">
        <f t="shared" si="65"/>
        <v>0 - 10 Tahun</v>
      </c>
      <c r="I1284" s="190" t="s">
        <v>2179</v>
      </c>
      <c r="J1284" s="190" t="s">
        <v>76</v>
      </c>
      <c r="K1284" s="190" t="str">
        <f t="shared" si="64"/>
        <v>K1 EKSEKUTIF</v>
      </c>
      <c r="L1284" s="190" t="s">
        <v>78</v>
      </c>
      <c r="M1284" s="190" t="s">
        <v>5980</v>
      </c>
      <c r="N1284" s="190" t="str">
        <f t="shared" si="63"/>
        <v>2018</v>
      </c>
      <c r="O1284" s="248" t="s">
        <v>25733</v>
      </c>
    </row>
    <row r="1285" spans="1:15">
      <c r="A1285" s="190">
        <v>1284</v>
      </c>
      <c r="B1285" s="190" t="s">
        <v>5995</v>
      </c>
      <c r="C1285" s="190" t="s">
        <v>5996</v>
      </c>
      <c r="D1285" s="190" t="s">
        <v>2103</v>
      </c>
      <c r="E1285" s="190" t="s">
        <v>28</v>
      </c>
      <c r="F1285" s="248"/>
      <c r="G1285" s="190">
        <f t="shared" si="66"/>
        <v>3</v>
      </c>
      <c r="H1285" s="190" t="str">
        <f t="shared" si="65"/>
        <v>0 - 10 Tahun</v>
      </c>
      <c r="I1285" s="190" t="s">
        <v>2179</v>
      </c>
      <c r="J1285" s="190" t="s">
        <v>76</v>
      </c>
      <c r="K1285" s="190" t="str">
        <f t="shared" si="64"/>
        <v>K1 EKSEKUTIF</v>
      </c>
      <c r="L1285" s="190" t="s">
        <v>78</v>
      </c>
      <c r="M1285" s="190" t="s">
        <v>5980</v>
      </c>
      <c r="N1285" s="190" t="str">
        <f t="shared" si="63"/>
        <v>2018</v>
      </c>
      <c r="O1285" s="248" t="s">
        <v>25734</v>
      </c>
    </row>
    <row r="1286" spans="1:15">
      <c r="A1286" s="190">
        <v>1285</v>
      </c>
      <c r="B1286" s="190" t="s">
        <v>5997</v>
      </c>
      <c r="C1286" s="190" t="s">
        <v>5998</v>
      </c>
      <c r="D1286" s="190" t="s">
        <v>2103</v>
      </c>
      <c r="E1286" s="190" t="s">
        <v>28</v>
      </c>
      <c r="F1286" s="248"/>
      <c r="G1286" s="190">
        <f t="shared" si="66"/>
        <v>3</v>
      </c>
      <c r="H1286" s="190" t="str">
        <f t="shared" si="65"/>
        <v>0 - 10 Tahun</v>
      </c>
      <c r="I1286" s="190" t="s">
        <v>2179</v>
      </c>
      <c r="J1286" s="190" t="s">
        <v>76</v>
      </c>
      <c r="K1286" s="190" t="str">
        <f t="shared" si="64"/>
        <v>K1 EKSEKUTIF</v>
      </c>
      <c r="L1286" s="190" t="s">
        <v>78</v>
      </c>
      <c r="M1286" s="190" t="s">
        <v>5980</v>
      </c>
      <c r="N1286" s="190" t="str">
        <f t="shared" si="63"/>
        <v>2018</v>
      </c>
      <c r="O1286" s="248" t="s">
        <v>25735</v>
      </c>
    </row>
    <row r="1287" spans="1:15">
      <c r="A1287" s="190">
        <v>1286</v>
      </c>
      <c r="B1287" s="190" t="s">
        <v>5999</v>
      </c>
      <c r="C1287" s="190" t="s">
        <v>6000</v>
      </c>
      <c r="D1287" s="190" t="s">
        <v>2177</v>
      </c>
      <c r="E1287" s="190" t="s">
        <v>24</v>
      </c>
      <c r="F1287" s="248"/>
      <c r="G1287" s="190">
        <f t="shared" si="66"/>
        <v>3</v>
      </c>
      <c r="H1287" s="190" t="str">
        <f t="shared" si="65"/>
        <v>0 - 10 Tahun</v>
      </c>
      <c r="I1287" s="190" t="s">
        <v>3341</v>
      </c>
      <c r="J1287" s="190" t="s">
        <v>3342</v>
      </c>
      <c r="K1287" s="190" t="str">
        <f t="shared" si="64"/>
        <v>K3 EKONOMI</v>
      </c>
      <c r="L1287" s="190" t="s">
        <v>84</v>
      </c>
      <c r="M1287" s="190" t="s">
        <v>5980</v>
      </c>
      <c r="N1287" s="190" t="str">
        <f t="shared" si="63"/>
        <v>2018</v>
      </c>
      <c r="O1287" s="248" t="s">
        <v>25736</v>
      </c>
    </row>
    <row r="1288" spans="1:15">
      <c r="A1288" s="190">
        <v>1287</v>
      </c>
      <c r="B1288" s="190" t="s">
        <v>6001</v>
      </c>
      <c r="C1288" s="190" t="s">
        <v>6002</v>
      </c>
      <c r="D1288" s="190" t="s">
        <v>2177</v>
      </c>
      <c r="E1288" s="190" t="s">
        <v>24</v>
      </c>
      <c r="F1288" s="248"/>
      <c r="G1288" s="190">
        <f t="shared" si="66"/>
        <v>3</v>
      </c>
      <c r="H1288" s="190" t="str">
        <f t="shared" si="65"/>
        <v>0 - 10 Tahun</v>
      </c>
      <c r="I1288" s="190" t="s">
        <v>3341</v>
      </c>
      <c r="J1288" s="190" t="s">
        <v>3342</v>
      </c>
      <c r="K1288" s="190" t="str">
        <f t="shared" si="64"/>
        <v>K3 EKONOMI</v>
      </c>
      <c r="L1288" s="190" t="s">
        <v>84</v>
      </c>
      <c r="M1288" s="190" t="s">
        <v>5980</v>
      </c>
      <c r="N1288" s="190" t="str">
        <f t="shared" si="63"/>
        <v>2018</v>
      </c>
      <c r="O1288" s="248" t="s">
        <v>25737</v>
      </c>
    </row>
    <row r="1289" spans="1:15">
      <c r="A1289" s="190">
        <v>1288</v>
      </c>
      <c r="B1289" s="190" t="s">
        <v>6003</v>
      </c>
      <c r="C1289" s="190" t="s">
        <v>6004</v>
      </c>
      <c r="D1289" s="190" t="s">
        <v>2177</v>
      </c>
      <c r="E1289" s="190" t="s">
        <v>24</v>
      </c>
      <c r="F1289" s="248"/>
      <c r="G1289" s="190">
        <f t="shared" si="66"/>
        <v>3</v>
      </c>
      <c r="H1289" s="190" t="str">
        <f t="shared" si="65"/>
        <v>0 - 10 Tahun</v>
      </c>
      <c r="I1289" s="190" t="s">
        <v>3341</v>
      </c>
      <c r="J1289" s="190" t="s">
        <v>3342</v>
      </c>
      <c r="K1289" s="190" t="str">
        <f t="shared" si="64"/>
        <v>K3 EKONOMI</v>
      </c>
      <c r="L1289" s="190" t="s">
        <v>84</v>
      </c>
      <c r="M1289" s="190" t="s">
        <v>5980</v>
      </c>
      <c r="N1289" s="190" t="str">
        <f t="shared" si="63"/>
        <v>2018</v>
      </c>
      <c r="O1289" s="248" t="s">
        <v>25738</v>
      </c>
    </row>
    <row r="1290" spans="1:15">
      <c r="A1290" s="190">
        <v>1289</v>
      </c>
      <c r="B1290" s="190" t="s">
        <v>6005</v>
      </c>
      <c r="C1290" s="190" t="s">
        <v>6006</v>
      </c>
      <c r="D1290" s="190" t="s">
        <v>2177</v>
      </c>
      <c r="E1290" s="190" t="s">
        <v>24</v>
      </c>
      <c r="F1290" s="248"/>
      <c r="G1290" s="190">
        <f t="shared" si="66"/>
        <v>3</v>
      </c>
      <c r="H1290" s="190" t="str">
        <f t="shared" si="65"/>
        <v>0 - 10 Tahun</v>
      </c>
      <c r="I1290" s="190" t="s">
        <v>3341</v>
      </c>
      <c r="J1290" s="190" t="s">
        <v>3342</v>
      </c>
      <c r="K1290" s="190" t="str">
        <f t="shared" si="64"/>
        <v>K3 EKONOMI</v>
      </c>
      <c r="L1290" s="190" t="s">
        <v>84</v>
      </c>
      <c r="M1290" s="190" t="s">
        <v>5980</v>
      </c>
      <c r="N1290" s="190" t="str">
        <f t="shared" si="63"/>
        <v>2018</v>
      </c>
      <c r="O1290" s="248" t="s">
        <v>25739</v>
      </c>
    </row>
    <row r="1291" spans="1:15">
      <c r="A1291" s="190">
        <v>1290</v>
      </c>
      <c r="B1291" s="190" t="s">
        <v>6007</v>
      </c>
      <c r="C1291" s="190" t="s">
        <v>6008</v>
      </c>
      <c r="D1291" s="190" t="s">
        <v>1841</v>
      </c>
      <c r="E1291" s="190" t="s">
        <v>66</v>
      </c>
      <c r="F1291" s="248"/>
      <c r="G1291" s="190">
        <f t="shared" si="66"/>
        <v>3</v>
      </c>
      <c r="H1291" s="190" t="str">
        <f t="shared" si="65"/>
        <v>0 - 10 Tahun</v>
      </c>
      <c r="I1291" s="190" t="s">
        <v>3341</v>
      </c>
      <c r="J1291" s="190" t="s">
        <v>3342</v>
      </c>
      <c r="K1291" s="190" t="str">
        <f t="shared" si="64"/>
        <v>K3 EKONOMI</v>
      </c>
      <c r="L1291" s="190" t="s">
        <v>84</v>
      </c>
      <c r="M1291" s="190" t="s">
        <v>5980</v>
      </c>
      <c r="N1291" s="190" t="str">
        <f t="shared" si="63"/>
        <v>2018</v>
      </c>
      <c r="O1291" s="248" t="s">
        <v>25740</v>
      </c>
    </row>
    <row r="1292" spans="1:15">
      <c r="A1292" s="190">
        <v>1291</v>
      </c>
      <c r="B1292" s="190" t="s">
        <v>6009</v>
      </c>
      <c r="C1292" s="190" t="s">
        <v>6010</v>
      </c>
      <c r="D1292" s="190" t="s">
        <v>1841</v>
      </c>
      <c r="E1292" s="190" t="s">
        <v>66</v>
      </c>
      <c r="F1292" s="248"/>
      <c r="G1292" s="190">
        <f t="shared" si="66"/>
        <v>3</v>
      </c>
      <c r="H1292" s="190" t="str">
        <f t="shared" si="65"/>
        <v>0 - 10 Tahun</v>
      </c>
      <c r="I1292" s="190" t="s">
        <v>3341</v>
      </c>
      <c r="J1292" s="190" t="s">
        <v>3342</v>
      </c>
      <c r="K1292" s="190" t="str">
        <f t="shared" si="64"/>
        <v>K3 EKONOMI</v>
      </c>
      <c r="L1292" s="190" t="s">
        <v>84</v>
      </c>
      <c r="M1292" s="190" t="s">
        <v>5980</v>
      </c>
      <c r="N1292" s="190" t="str">
        <f t="shared" si="63"/>
        <v>2018</v>
      </c>
      <c r="O1292" s="248" t="s">
        <v>25741</v>
      </c>
    </row>
    <row r="1293" spans="1:15">
      <c r="A1293" s="190">
        <v>1292</v>
      </c>
      <c r="B1293" s="190" t="s">
        <v>6011</v>
      </c>
      <c r="C1293" s="190" t="s">
        <v>6012</v>
      </c>
      <c r="D1293" s="190" t="s">
        <v>1841</v>
      </c>
      <c r="E1293" s="190" t="s">
        <v>66</v>
      </c>
      <c r="F1293" s="248"/>
      <c r="G1293" s="190">
        <f t="shared" si="66"/>
        <v>3</v>
      </c>
      <c r="H1293" s="190" t="str">
        <f t="shared" si="65"/>
        <v>0 - 10 Tahun</v>
      </c>
      <c r="I1293" s="190" t="s">
        <v>3341</v>
      </c>
      <c r="J1293" s="190" t="s">
        <v>3342</v>
      </c>
      <c r="K1293" s="190" t="str">
        <f t="shared" si="64"/>
        <v>K3 EKONOMI</v>
      </c>
      <c r="L1293" s="190" t="s">
        <v>84</v>
      </c>
      <c r="M1293" s="190" t="s">
        <v>5980</v>
      </c>
      <c r="N1293" s="190" t="str">
        <f t="shared" si="63"/>
        <v>2018</v>
      </c>
      <c r="O1293" s="248" t="s">
        <v>25742</v>
      </c>
    </row>
    <row r="1294" spans="1:15">
      <c r="A1294" s="190">
        <v>1293</v>
      </c>
      <c r="B1294" s="190" t="s">
        <v>6013</v>
      </c>
      <c r="C1294" s="190" t="s">
        <v>6014</v>
      </c>
      <c r="D1294" s="190" t="s">
        <v>1841</v>
      </c>
      <c r="E1294" s="190" t="s">
        <v>66</v>
      </c>
      <c r="F1294" s="248"/>
      <c r="G1294" s="190">
        <f t="shared" si="66"/>
        <v>3</v>
      </c>
      <c r="H1294" s="190" t="str">
        <f t="shared" si="65"/>
        <v>0 - 10 Tahun</v>
      </c>
      <c r="I1294" s="190" t="s">
        <v>3341</v>
      </c>
      <c r="J1294" s="190" t="s">
        <v>3342</v>
      </c>
      <c r="K1294" s="190" t="str">
        <f t="shared" si="64"/>
        <v>K3 EKONOMI</v>
      </c>
      <c r="L1294" s="190" t="s">
        <v>84</v>
      </c>
      <c r="M1294" s="190" t="s">
        <v>5980</v>
      </c>
      <c r="N1294" s="190" t="str">
        <f t="shared" si="63"/>
        <v>2018</v>
      </c>
      <c r="O1294" s="248" t="s">
        <v>25743</v>
      </c>
    </row>
    <row r="1295" spans="1:15">
      <c r="A1295" s="190">
        <v>1294</v>
      </c>
      <c r="B1295" s="190" t="s">
        <v>6015</v>
      </c>
      <c r="C1295" s="190" t="s">
        <v>6016</v>
      </c>
      <c r="D1295" s="190" t="s">
        <v>1832</v>
      </c>
      <c r="E1295" s="190" t="s">
        <v>60</v>
      </c>
      <c r="F1295" s="248"/>
      <c r="G1295" s="190">
        <f t="shared" si="66"/>
        <v>3</v>
      </c>
      <c r="H1295" s="190" t="str">
        <f t="shared" si="65"/>
        <v>0 - 10 Tahun</v>
      </c>
      <c r="I1295" s="190" t="s">
        <v>3341</v>
      </c>
      <c r="J1295" s="190" t="s">
        <v>3342</v>
      </c>
      <c r="K1295" s="190" t="str">
        <f t="shared" si="64"/>
        <v>K3 EKONOMI</v>
      </c>
      <c r="L1295" s="190" t="s">
        <v>84</v>
      </c>
      <c r="M1295" s="190" t="s">
        <v>5980</v>
      </c>
      <c r="N1295" s="190" t="str">
        <f t="shared" si="63"/>
        <v>2018</v>
      </c>
      <c r="O1295" s="248" t="s">
        <v>25744</v>
      </c>
    </row>
    <row r="1296" spans="1:15">
      <c r="A1296" s="190">
        <v>1295</v>
      </c>
      <c r="B1296" s="190" t="s">
        <v>6017</v>
      </c>
      <c r="C1296" s="190" t="s">
        <v>6018</v>
      </c>
      <c r="D1296" s="190" t="s">
        <v>1832</v>
      </c>
      <c r="E1296" s="190" t="s">
        <v>60</v>
      </c>
      <c r="F1296" s="248"/>
      <c r="G1296" s="190">
        <f t="shared" si="66"/>
        <v>3</v>
      </c>
      <c r="H1296" s="190" t="str">
        <f t="shared" si="65"/>
        <v>0 - 10 Tahun</v>
      </c>
      <c r="I1296" s="190" t="s">
        <v>3341</v>
      </c>
      <c r="J1296" s="190" t="s">
        <v>3342</v>
      </c>
      <c r="K1296" s="190" t="str">
        <f t="shared" si="64"/>
        <v>K3 EKONOMI</v>
      </c>
      <c r="L1296" s="190" t="s">
        <v>84</v>
      </c>
      <c r="M1296" s="190" t="s">
        <v>5980</v>
      </c>
      <c r="N1296" s="190" t="str">
        <f t="shared" si="63"/>
        <v>2018</v>
      </c>
      <c r="O1296" s="248" t="s">
        <v>25745</v>
      </c>
    </row>
    <row r="1297" spans="1:15">
      <c r="A1297" s="190">
        <v>1296</v>
      </c>
      <c r="B1297" s="190" t="s">
        <v>6019</v>
      </c>
      <c r="C1297" s="190" t="s">
        <v>6020</v>
      </c>
      <c r="D1297" s="190" t="s">
        <v>2113</v>
      </c>
      <c r="E1297" s="190" t="s">
        <v>63</v>
      </c>
      <c r="F1297" s="248"/>
      <c r="G1297" s="190">
        <f t="shared" si="66"/>
        <v>3</v>
      </c>
      <c r="H1297" s="190" t="str">
        <f t="shared" si="65"/>
        <v>0 - 10 Tahun</v>
      </c>
      <c r="I1297" s="190" t="s">
        <v>3341</v>
      </c>
      <c r="J1297" s="190" t="s">
        <v>3342</v>
      </c>
      <c r="K1297" s="190" t="str">
        <f t="shared" si="64"/>
        <v>K3 EKONOMI</v>
      </c>
      <c r="L1297" s="190" t="s">
        <v>84</v>
      </c>
      <c r="M1297" s="190" t="s">
        <v>5980</v>
      </c>
      <c r="N1297" s="190" t="str">
        <f t="shared" si="63"/>
        <v>2018</v>
      </c>
      <c r="O1297" s="248" t="s">
        <v>25746</v>
      </c>
    </row>
    <row r="1298" spans="1:15">
      <c r="A1298" s="190">
        <v>1297</v>
      </c>
      <c r="B1298" s="190" t="s">
        <v>6021</v>
      </c>
      <c r="C1298" s="190" t="s">
        <v>6022</v>
      </c>
      <c r="D1298" s="190" t="s">
        <v>2113</v>
      </c>
      <c r="E1298" s="190" t="s">
        <v>63</v>
      </c>
      <c r="F1298" s="248"/>
      <c r="G1298" s="190">
        <f t="shared" si="66"/>
        <v>3</v>
      </c>
      <c r="H1298" s="190" t="str">
        <f t="shared" si="65"/>
        <v>0 - 10 Tahun</v>
      </c>
      <c r="I1298" s="190" t="s">
        <v>3341</v>
      </c>
      <c r="J1298" s="190" t="s">
        <v>3342</v>
      </c>
      <c r="K1298" s="190" t="str">
        <f t="shared" si="64"/>
        <v>K3 EKONOMI</v>
      </c>
      <c r="L1298" s="190" t="s">
        <v>84</v>
      </c>
      <c r="M1298" s="190" t="s">
        <v>5980</v>
      </c>
      <c r="N1298" s="190" t="str">
        <f t="shared" si="63"/>
        <v>2018</v>
      </c>
      <c r="O1298" s="248" t="s">
        <v>25747</v>
      </c>
    </row>
    <row r="1299" spans="1:15">
      <c r="A1299" s="190">
        <v>1298</v>
      </c>
      <c r="B1299" s="190" t="s">
        <v>6023</v>
      </c>
      <c r="C1299" s="190" t="s">
        <v>6024</v>
      </c>
      <c r="D1299" s="190" t="s">
        <v>2113</v>
      </c>
      <c r="E1299" s="190" t="s">
        <v>63</v>
      </c>
      <c r="F1299" s="248"/>
      <c r="G1299" s="190">
        <f t="shared" si="66"/>
        <v>3</v>
      </c>
      <c r="H1299" s="190" t="str">
        <f t="shared" si="65"/>
        <v>0 - 10 Tahun</v>
      </c>
      <c r="I1299" s="190" t="s">
        <v>3341</v>
      </c>
      <c r="J1299" s="190" t="s">
        <v>3342</v>
      </c>
      <c r="K1299" s="190" t="str">
        <f t="shared" si="64"/>
        <v>K3 EKONOMI</v>
      </c>
      <c r="L1299" s="190" t="s">
        <v>84</v>
      </c>
      <c r="M1299" s="190" t="s">
        <v>5980</v>
      </c>
      <c r="N1299" s="190" t="str">
        <f t="shared" si="63"/>
        <v>2018</v>
      </c>
      <c r="O1299" s="248" t="s">
        <v>25748</v>
      </c>
    </row>
    <row r="1300" spans="1:15">
      <c r="A1300" s="190">
        <v>1299</v>
      </c>
      <c r="B1300" s="190" t="s">
        <v>6025</v>
      </c>
      <c r="C1300" s="190" t="s">
        <v>6026</v>
      </c>
      <c r="D1300" s="190" t="s">
        <v>2113</v>
      </c>
      <c r="E1300" s="190" t="s">
        <v>63</v>
      </c>
      <c r="F1300" s="248"/>
      <c r="G1300" s="190">
        <f t="shared" si="66"/>
        <v>3</v>
      </c>
      <c r="H1300" s="190" t="str">
        <f t="shared" si="65"/>
        <v>0 - 10 Tahun</v>
      </c>
      <c r="I1300" s="190" t="s">
        <v>3341</v>
      </c>
      <c r="J1300" s="190" t="s">
        <v>3342</v>
      </c>
      <c r="K1300" s="190" t="str">
        <f t="shared" si="64"/>
        <v>K3 EKONOMI</v>
      </c>
      <c r="L1300" s="190" t="s">
        <v>84</v>
      </c>
      <c r="M1300" s="190" t="s">
        <v>5980</v>
      </c>
      <c r="N1300" s="190" t="str">
        <f t="shared" si="63"/>
        <v>2018</v>
      </c>
      <c r="O1300" s="248" t="s">
        <v>25749</v>
      </c>
    </row>
    <row r="1301" spans="1:15">
      <c r="A1301" s="190">
        <v>1300</v>
      </c>
      <c r="B1301" s="190" t="s">
        <v>6027</v>
      </c>
      <c r="C1301" s="190" t="s">
        <v>6028</v>
      </c>
      <c r="D1301" s="190" t="s">
        <v>2113</v>
      </c>
      <c r="E1301" s="190" t="s">
        <v>63</v>
      </c>
      <c r="F1301" s="248"/>
      <c r="G1301" s="190">
        <f t="shared" si="66"/>
        <v>3</v>
      </c>
      <c r="H1301" s="190" t="str">
        <f t="shared" si="65"/>
        <v>0 - 10 Tahun</v>
      </c>
      <c r="I1301" s="190" t="s">
        <v>3341</v>
      </c>
      <c r="J1301" s="190" t="s">
        <v>3342</v>
      </c>
      <c r="K1301" s="190" t="str">
        <f t="shared" si="64"/>
        <v>K3 EKONOMI</v>
      </c>
      <c r="L1301" s="190" t="s">
        <v>84</v>
      </c>
      <c r="M1301" s="190" t="s">
        <v>5980</v>
      </c>
      <c r="N1301" s="190" t="str">
        <f t="shared" si="63"/>
        <v>2018</v>
      </c>
      <c r="O1301" s="248" t="s">
        <v>25750</v>
      </c>
    </row>
    <row r="1302" spans="1:15">
      <c r="A1302" s="190">
        <v>1301</v>
      </c>
      <c r="B1302" s="190" t="s">
        <v>6029</v>
      </c>
      <c r="C1302" s="190" t="s">
        <v>6030</v>
      </c>
      <c r="D1302" s="190" t="s">
        <v>2113</v>
      </c>
      <c r="E1302" s="190" t="s">
        <v>63</v>
      </c>
      <c r="F1302" s="248"/>
      <c r="G1302" s="190">
        <f t="shared" si="66"/>
        <v>3</v>
      </c>
      <c r="H1302" s="190" t="str">
        <f t="shared" si="65"/>
        <v>0 - 10 Tahun</v>
      </c>
      <c r="I1302" s="190" t="s">
        <v>3341</v>
      </c>
      <c r="J1302" s="190" t="s">
        <v>3342</v>
      </c>
      <c r="K1302" s="190" t="str">
        <f t="shared" si="64"/>
        <v>K3 EKONOMI</v>
      </c>
      <c r="L1302" s="190" t="s">
        <v>84</v>
      </c>
      <c r="M1302" s="190" t="s">
        <v>5980</v>
      </c>
      <c r="N1302" s="190" t="str">
        <f t="shared" si="63"/>
        <v>2018</v>
      </c>
      <c r="O1302" s="248" t="s">
        <v>25751</v>
      </c>
    </row>
    <row r="1303" spans="1:15">
      <c r="A1303" s="190">
        <v>1302</v>
      </c>
      <c r="B1303" s="190" t="s">
        <v>6031</v>
      </c>
      <c r="C1303" s="190" t="s">
        <v>6032</v>
      </c>
      <c r="D1303" s="190" t="s">
        <v>2177</v>
      </c>
      <c r="E1303" s="190" t="s">
        <v>24</v>
      </c>
      <c r="F1303" s="248"/>
      <c r="G1303" s="190">
        <f t="shared" si="66"/>
        <v>3</v>
      </c>
      <c r="H1303" s="190" t="str">
        <f t="shared" si="65"/>
        <v>0 - 10 Tahun</v>
      </c>
      <c r="I1303" s="190" t="s">
        <v>5395</v>
      </c>
      <c r="J1303" s="190" t="s">
        <v>94</v>
      </c>
      <c r="K1303" s="190" t="str">
        <f t="shared" si="64"/>
        <v>P PEMBANGKIT</v>
      </c>
      <c r="L1303" s="190" t="s">
        <v>96</v>
      </c>
      <c r="M1303" s="190" t="s">
        <v>5980</v>
      </c>
      <c r="N1303" s="190" t="str">
        <f t="shared" si="63"/>
        <v>2018</v>
      </c>
      <c r="O1303" s="248" t="s">
        <v>25752</v>
      </c>
    </row>
    <row r="1304" spans="1:15">
      <c r="A1304" s="190">
        <v>1303</v>
      </c>
      <c r="B1304" s="190" t="s">
        <v>6033</v>
      </c>
      <c r="C1304" s="190" t="s">
        <v>6034</v>
      </c>
      <c r="D1304" s="190" t="s">
        <v>2103</v>
      </c>
      <c r="E1304" s="190" t="s">
        <v>28</v>
      </c>
      <c r="F1304" s="248"/>
      <c r="G1304" s="190">
        <f t="shared" si="66"/>
        <v>3</v>
      </c>
      <c r="H1304" s="190" t="str">
        <f t="shared" si="65"/>
        <v>0 - 10 Tahun</v>
      </c>
      <c r="I1304" s="190" t="s">
        <v>5395</v>
      </c>
      <c r="J1304" s="190" t="s">
        <v>94</v>
      </c>
      <c r="K1304" s="190" t="str">
        <f t="shared" si="64"/>
        <v>P PEMBANGKIT</v>
      </c>
      <c r="L1304" s="190" t="s">
        <v>96</v>
      </c>
      <c r="M1304" s="190" t="s">
        <v>5980</v>
      </c>
      <c r="N1304" s="190" t="str">
        <f t="shared" si="63"/>
        <v>2018</v>
      </c>
      <c r="O1304" s="248" t="s">
        <v>25753</v>
      </c>
    </row>
    <row r="1305" spans="1:15">
      <c r="A1305" s="190">
        <v>1304</v>
      </c>
      <c r="B1305" s="190" t="s">
        <v>6035</v>
      </c>
      <c r="C1305" s="190" t="s">
        <v>6036</v>
      </c>
      <c r="D1305" s="190" t="s">
        <v>2113</v>
      </c>
      <c r="E1305" s="190" t="s">
        <v>63</v>
      </c>
      <c r="F1305" s="248"/>
      <c r="G1305" s="190">
        <f t="shared" si="66"/>
        <v>3</v>
      </c>
      <c r="H1305" s="190" t="str">
        <f t="shared" si="65"/>
        <v>0 - 10 Tahun</v>
      </c>
      <c r="I1305" s="190" t="s">
        <v>5395</v>
      </c>
      <c r="J1305" s="190" t="s">
        <v>94</v>
      </c>
      <c r="K1305" s="190" t="str">
        <f t="shared" si="64"/>
        <v>P PEMBANGKIT</v>
      </c>
      <c r="L1305" s="190" t="s">
        <v>96</v>
      </c>
      <c r="M1305" s="190" t="s">
        <v>5980</v>
      </c>
      <c r="N1305" s="190" t="str">
        <f t="shared" si="63"/>
        <v>2018</v>
      </c>
      <c r="O1305" s="248" t="s">
        <v>25754</v>
      </c>
    </row>
    <row r="1306" spans="1:15">
      <c r="A1306" s="190">
        <v>1305</v>
      </c>
      <c r="B1306" s="190" t="s">
        <v>6037</v>
      </c>
      <c r="C1306" s="190" t="s">
        <v>6038</v>
      </c>
      <c r="D1306" s="190" t="s">
        <v>2177</v>
      </c>
      <c r="E1306" s="190" t="s">
        <v>24</v>
      </c>
      <c r="F1306" s="248"/>
      <c r="G1306" s="190">
        <f t="shared" si="66"/>
        <v>3</v>
      </c>
      <c r="H1306" s="190" t="str">
        <f t="shared" si="65"/>
        <v>0 - 10 Tahun</v>
      </c>
      <c r="I1306" s="190" t="s">
        <v>5193</v>
      </c>
      <c r="J1306" s="190" t="s">
        <v>86</v>
      </c>
      <c r="K1306" s="190" t="str">
        <f t="shared" si="64"/>
        <v>M1 MAKAN</v>
      </c>
      <c r="L1306" s="190" t="s">
        <v>88</v>
      </c>
      <c r="M1306" s="190" t="s">
        <v>5980</v>
      </c>
      <c r="N1306" s="190" t="str">
        <f t="shared" si="63"/>
        <v>2018</v>
      </c>
      <c r="O1306" s="248" t="s">
        <v>25755</v>
      </c>
    </row>
    <row r="1307" spans="1:15">
      <c r="A1307" s="190">
        <v>1306</v>
      </c>
      <c r="B1307" s="190" t="s">
        <v>6039</v>
      </c>
      <c r="C1307" s="190" t="s">
        <v>6040</v>
      </c>
      <c r="D1307" s="190" t="s">
        <v>2103</v>
      </c>
      <c r="E1307" s="190" t="s">
        <v>28</v>
      </c>
      <c r="F1307" s="248"/>
      <c r="G1307" s="190">
        <f t="shared" si="66"/>
        <v>3</v>
      </c>
      <c r="H1307" s="190" t="str">
        <f t="shared" si="65"/>
        <v>0 - 10 Tahun</v>
      </c>
      <c r="I1307" s="190" t="s">
        <v>5193</v>
      </c>
      <c r="J1307" s="190" t="s">
        <v>86</v>
      </c>
      <c r="K1307" s="190" t="str">
        <f t="shared" si="64"/>
        <v>M1 MAKAN</v>
      </c>
      <c r="L1307" s="190" t="s">
        <v>88</v>
      </c>
      <c r="M1307" s="190" t="s">
        <v>5980</v>
      </c>
      <c r="N1307" s="190" t="str">
        <f t="shared" si="63"/>
        <v>2018</v>
      </c>
      <c r="O1307" s="248" t="s">
        <v>25756</v>
      </c>
    </row>
    <row r="1308" spans="1:15">
      <c r="A1308" s="190">
        <v>1307</v>
      </c>
      <c r="B1308" s="190" t="s">
        <v>6041</v>
      </c>
      <c r="C1308" s="190" t="s">
        <v>6042</v>
      </c>
      <c r="D1308" s="190" t="s">
        <v>2113</v>
      </c>
      <c r="E1308" s="190" t="s">
        <v>63</v>
      </c>
      <c r="F1308" s="248"/>
      <c r="G1308" s="190">
        <f t="shared" si="66"/>
        <v>3</v>
      </c>
      <c r="H1308" s="190" t="str">
        <f t="shared" si="65"/>
        <v>0 - 10 Tahun</v>
      </c>
      <c r="I1308" s="190" t="s">
        <v>5193</v>
      </c>
      <c r="J1308" s="190" t="s">
        <v>86</v>
      </c>
      <c r="K1308" s="190" t="str">
        <f t="shared" si="64"/>
        <v>M1 MAKAN</v>
      </c>
      <c r="L1308" s="190" t="s">
        <v>88</v>
      </c>
      <c r="M1308" s="190" t="s">
        <v>5980</v>
      </c>
      <c r="N1308" s="190" t="str">
        <f t="shared" ref="N1308:N1371" si="67">RIGHT(M1308,4)</f>
        <v>2018</v>
      </c>
      <c r="O1308" s="248" t="s">
        <v>25757</v>
      </c>
    </row>
    <row r="1309" spans="1:15">
      <c r="A1309" s="190">
        <v>1308</v>
      </c>
      <c r="B1309" s="190" t="s">
        <v>6043</v>
      </c>
      <c r="C1309" s="190" t="s">
        <v>6044</v>
      </c>
      <c r="D1309" s="190" t="s">
        <v>2103</v>
      </c>
      <c r="E1309" s="190" t="s">
        <v>28</v>
      </c>
      <c r="F1309" s="254"/>
      <c r="G1309" s="190">
        <f t="shared" si="66"/>
        <v>3</v>
      </c>
      <c r="H1309" s="190" t="str">
        <f t="shared" si="65"/>
        <v>0 - 10 Tahun</v>
      </c>
      <c r="I1309" s="190" t="s">
        <v>2179</v>
      </c>
      <c r="J1309" s="190" t="s">
        <v>76</v>
      </c>
      <c r="K1309" s="190" t="str">
        <f t="shared" si="64"/>
        <v>K1 EKSEKUTIF</v>
      </c>
      <c r="L1309" s="190" t="s">
        <v>78</v>
      </c>
      <c r="M1309" s="190" t="s">
        <v>6045</v>
      </c>
      <c r="N1309" s="190" t="str">
        <f t="shared" si="67"/>
        <v>2018</v>
      </c>
      <c r="O1309" s="248" t="s">
        <v>25758</v>
      </c>
    </row>
    <row r="1310" spans="1:15">
      <c r="A1310" s="190">
        <v>1309</v>
      </c>
      <c r="B1310" s="190" t="s">
        <v>6046</v>
      </c>
      <c r="C1310" s="190" t="s">
        <v>6047</v>
      </c>
      <c r="D1310" s="190" t="s">
        <v>2103</v>
      </c>
      <c r="E1310" s="190" t="s">
        <v>28</v>
      </c>
      <c r="F1310" s="254"/>
      <c r="G1310" s="190">
        <f t="shared" si="66"/>
        <v>3</v>
      </c>
      <c r="H1310" s="190" t="str">
        <f t="shared" si="65"/>
        <v>0 - 10 Tahun</v>
      </c>
      <c r="I1310" s="190" t="s">
        <v>2179</v>
      </c>
      <c r="J1310" s="190" t="s">
        <v>76</v>
      </c>
      <c r="K1310" s="190" t="str">
        <f t="shared" si="64"/>
        <v>K1 EKSEKUTIF</v>
      </c>
      <c r="L1310" s="190" t="s">
        <v>78</v>
      </c>
      <c r="M1310" s="190" t="s">
        <v>6045</v>
      </c>
      <c r="N1310" s="190" t="str">
        <f t="shared" si="67"/>
        <v>2018</v>
      </c>
      <c r="O1310" s="248" t="s">
        <v>25759</v>
      </c>
    </row>
    <row r="1311" spans="1:15">
      <c r="A1311" s="190">
        <v>1310</v>
      </c>
      <c r="B1311" s="190" t="s">
        <v>6048</v>
      </c>
      <c r="C1311" s="190" t="s">
        <v>6049</v>
      </c>
      <c r="D1311" s="190" t="s">
        <v>1841</v>
      </c>
      <c r="E1311" s="190" t="s">
        <v>65</v>
      </c>
      <c r="F1311" s="254"/>
      <c r="G1311" s="190">
        <f t="shared" si="66"/>
        <v>3</v>
      </c>
      <c r="H1311" s="190" t="str">
        <f t="shared" si="65"/>
        <v>0 - 10 Tahun</v>
      </c>
      <c r="I1311" s="190" t="s">
        <v>2179</v>
      </c>
      <c r="J1311" s="190" t="s">
        <v>76</v>
      </c>
      <c r="K1311" s="190" t="str">
        <f t="shared" si="64"/>
        <v>K1 EKSEKUTIF</v>
      </c>
      <c r="L1311" s="190" t="s">
        <v>78</v>
      </c>
      <c r="M1311" s="190" t="s">
        <v>6045</v>
      </c>
      <c r="N1311" s="190" t="str">
        <f t="shared" si="67"/>
        <v>2018</v>
      </c>
      <c r="O1311" s="248" t="s">
        <v>25760</v>
      </c>
    </row>
    <row r="1312" spans="1:15">
      <c r="A1312" s="190">
        <v>1311</v>
      </c>
      <c r="B1312" s="190" t="s">
        <v>6050</v>
      </c>
      <c r="C1312" s="190" t="s">
        <v>6051</v>
      </c>
      <c r="D1312" s="190" t="s">
        <v>1841</v>
      </c>
      <c r="E1312" s="190" t="s">
        <v>65</v>
      </c>
      <c r="F1312" s="254"/>
      <c r="G1312" s="190">
        <f t="shared" si="66"/>
        <v>3</v>
      </c>
      <c r="H1312" s="190" t="str">
        <f t="shared" si="65"/>
        <v>0 - 10 Tahun</v>
      </c>
      <c r="I1312" s="190" t="s">
        <v>2179</v>
      </c>
      <c r="J1312" s="190" t="s">
        <v>76</v>
      </c>
      <c r="K1312" s="190" t="str">
        <f t="shared" si="64"/>
        <v>K1 EKSEKUTIF</v>
      </c>
      <c r="L1312" s="190" t="s">
        <v>78</v>
      </c>
      <c r="M1312" s="190" t="s">
        <v>6045</v>
      </c>
      <c r="N1312" s="190" t="str">
        <f t="shared" si="67"/>
        <v>2018</v>
      </c>
      <c r="O1312" s="248" t="s">
        <v>25761</v>
      </c>
    </row>
    <row r="1313" spans="1:15">
      <c r="A1313" s="190">
        <v>1312</v>
      </c>
      <c r="B1313" s="190" t="s">
        <v>6052</v>
      </c>
      <c r="C1313" s="190" t="s">
        <v>6053</v>
      </c>
      <c r="D1313" s="190" t="s">
        <v>1841</v>
      </c>
      <c r="E1313" s="190" t="s">
        <v>65</v>
      </c>
      <c r="F1313" s="254"/>
      <c r="G1313" s="190">
        <f t="shared" si="66"/>
        <v>3</v>
      </c>
      <c r="H1313" s="190" t="str">
        <f t="shared" si="65"/>
        <v>0 - 10 Tahun</v>
      </c>
      <c r="I1313" s="190" t="s">
        <v>2179</v>
      </c>
      <c r="J1313" s="190" t="s">
        <v>76</v>
      </c>
      <c r="K1313" s="190" t="str">
        <f t="shared" si="64"/>
        <v>K1 EKSEKUTIF</v>
      </c>
      <c r="L1313" s="190" t="s">
        <v>78</v>
      </c>
      <c r="M1313" s="190" t="s">
        <v>6045</v>
      </c>
      <c r="N1313" s="190" t="str">
        <f t="shared" si="67"/>
        <v>2018</v>
      </c>
      <c r="O1313" s="248" t="s">
        <v>25762</v>
      </c>
    </row>
    <row r="1314" spans="1:15">
      <c r="A1314" s="190">
        <v>1313</v>
      </c>
      <c r="B1314" s="190" t="s">
        <v>6054</v>
      </c>
      <c r="C1314" s="190" t="s">
        <v>6055</v>
      </c>
      <c r="D1314" s="190" t="s">
        <v>1841</v>
      </c>
      <c r="E1314" s="190" t="s">
        <v>65</v>
      </c>
      <c r="F1314" s="254"/>
      <c r="G1314" s="190">
        <f t="shared" si="66"/>
        <v>3</v>
      </c>
      <c r="H1314" s="190" t="str">
        <f t="shared" si="65"/>
        <v>0 - 10 Tahun</v>
      </c>
      <c r="I1314" s="190" t="s">
        <v>2179</v>
      </c>
      <c r="J1314" s="190" t="s">
        <v>76</v>
      </c>
      <c r="K1314" s="190" t="str">
        <f t="shared" si="64"/>
        <v>K1 EKSEKUTIF</v>
      </c>
      <c r="L1314" s="190" t="s">
        <v>78</v>
      </c>
      <c r="M1314" s="190" t="s">
        <v>6045</v>
      </c>
      <c r="N1314" s="190" t="str">
        <f t="shared" si="67"/>
        <v>2018</v>
      </c>
      <c r="O1314" s="248" t="s">
        <v>25763</v>
      </c>
    </row>
    <row r="1315" spans="1:15">
      <c r="A1315" s="190">
        <v>1314</v>
      </c>
      <c r="B1315" s="190" t="s">
        <v>6056</v>
      </c>
      <c r="C1315" s="190" t="s">
        <v>6057</v>
      </c>
      <c r="D1315" s="190" t="s">
        <v>1841</v>
      </c>
      <c r="E1315" s="190" t="s">
        <v>65</v>
      </c>
      <c r="F1315" s="254"/>
      <c r="G1315" s="190">
        <f t="shared" si="66"/>
        <v>3</v>
      </c>
      <c r="H1315" s="190" t="str">
        <f t="shared" si="65"/>
        <v>0 - 10 Tahun</v>
      </c>
      <c r="I1315" s="190" t="s">
        <v>2179</v>
      </c>
      <c r="J1315" s="190" t="s">
        <v>76</v>
      </c>
      <c r="K1315" s="190" t="str">
        <f t="shared" si="64"/>
        <v>K1 EKSEKUTIF</v>
      </c>
      <c r="L1315" s="190" t="s">
        <v>78</v>
      </c>
      <c r="M1315" s="190" t="s">
        <v>6045</v>
      </c>
      <c r="N1315" s="190" t="str">
        <f t="shared" si="67"/>
        <v>2018</v>
      </c>
      <c r="O1315" s="248" t="s">
        <v>25764</v>
      </c>
    </row>
    <row r="1316" spans="1:15">
      <c r="A1316" s="190">
        <v>1315</v>
      </c>
      <c r="B1316" s="190" t="s">
        <v>6058</v>
      </c>
      <c r="C1316" s="190" t="s">
        <v>6059</v>
      </c>
      <c r="D1316" s="190" t="s">
        <v>1841</v>
      </c>
      <c r="E1316" s="190" t="s">
        <v>65</v>
      </c>
      <c r="F1316" s="254"/>
      <c r="G1316" s="190">
        <f t="shared" si="66"/>
        <v>3</v>
      </c>
      <c r="H1316" s="190" t="str">
        <f t="shared" si="65"/>
        <v>0 - 10 Tahun</v>
      </c>
      <c r="I1316" s="190" t="s">
        <v>2179</v>
      </c>
      <c r="J1316" s="190" t="s">
        <v>76</v>
      </c>
      <c r="K1316" s="190" t="str">
        <f t="shared" si="64"/>
        <v>K1 EKSEKUTIF</v>
      </c>
      <c r="L1316" s="190" t="s">
        <v>78</v>
      </c>
      <c r="M1316" s="190" t="s">
        <v>6045</v>
      </c>
      <c r="N1316" s="190" t="str">
        <f t="shared" si="67"/>
        <v>2018</v>
      </c>
      <c r="O1316" s="248" t="s">
        <v>25765</v>
      </c>
    </row>
    <row r="1317" spans="1:15">
      <c r="A1317" s="190">
        <v>1316</v>
      </c>
      <c r="B1317" s="190" t="s">
        <v>6060</v>
      </c>
      <c r="C1317" s="190" t="s">
        <v>6061</v>
      </c>
      <c r="D1317" s="190" t="s">
        <v>1841</v>
      </c>
      <c r="E1317" s="190" t="s">
        <v>65</v>
      </c>
      <c r="F1317" s="254"/>
      <c r="G1317" s="190">
        <f t="shared" si="66"/>
        <v>3</v>
      </c>
      <c r="H1317" s="190" t="str">
        <f t="shared" si="65"/>
        <v>0 - 10 Tahun</v>
      </c>
      <c r="I1317" s="190" t="s">
        <v>2179</v>
      </c>
      <c r="J1317" s="190" t="s">
        <v>76</v>
      </c>
      <c r="K1317" s="190" t="str">
        <f t="shared" si="64"/>
        <v>K1 EKSEKUTIF</v>
      </c>
      <c r="L1317" s="190" t="s">
        <v>78</v>
      </c>
      <c r="M1317" s="190" t="s">
        <v>6045</v>
      </c>
      <c r="N1317" s="190" t="str">
        <f t="shared" si="67"/>
        <v>2018</v>
      </c>
      <c r="O1317" s="248" t="s">
        <v>25766</v>
      </c>
    </row>
    <row r="1318" spans="1:15">
      <c r="A1318" s="190">
        <v>1317</v>
      </c>
      <c r="B1318" s="190" t="s">
        <v>6062</v>
      </c>
      <c r="C1318" s="190" t="s">
        <v>6063</v>
      </c>
      <c r="D1318" s="190" t="s">
        <v>2103</v>
      </c>
      <c r="E1318" s="190" t="s">
        <v>28</v>
      </c>
      <c r="F1318" s="254"/>
      <c r="G1318" s="190">
        <f t="shared" si="66"/>
        <v>3</v>
      </c>
      <c r="H1318" s="190" t="str">
        <f t="shared" si="65"/>
        <v>0 - 10 Tahun</v>
      </c>
      <c r="I1318" s="190" t="s">
        <v>2179</v>
      </c>
      <c r="J1318" s="190" t="s">
        <v>76</v>
      </c>
      <c r="K1318" s="190" t="str">
        <f t="shared" si="64"/>
        <v>K1 EKSEKUTIF</v>
      </c>
      <c r="L1318" s="190" t="s">
        <v>78</v>
      </c>
      <c r="M1318" s="190" t="s">
        <v>6045</v>
      </c>
      <c r="N1318" s="190" t="str">
        <f t="shared" si="67"/>
        <v>2018</v>
      </c>
      <c r="O1318" s="248" t="s">
        <v>25767</v>
      </c>
    </row>
    <row r="1319" spans="1:15">
      <c r="A1319" s="190">
        <v>1318</v>
      </c>
      <c r="B1319" s="190" t="s">
        <v>6064</v>
      </c>
      <c r="C1319" s="190" t="s">
        <v>6065</v>
      </c>
      <c r="D1319" s="190" t="s">
        <v>2103</v>
      </c>
      <c r="E1319" s="190" t="s">
        <v>28</v>
      </c>
      <c r="F1319" s="254"/>
      <c r="G1319" s="190">
        <f t="shared" si="66"/>
        <v>3</v>
      </c>
      <c r="H1319" s="190" t="str">
        <f t="shared" si="65"/>
        <v>0 - 10 Tahun</v>
      </c>
      <c r="I1319" s="190" t="s">
        <v>5193</v>
      </c>
      <c r="J1319" s="190" t="s">
        <v>86</v>
      </c>
      <c r="K1319" s="190" t="str">
        <f t="shared" si="64"/>
        <v>M1 MAKAN</v>
      </c>
      <c r="L1319" s="190" t="s">
        <v>88</v>
      </c>
      <c r="M1319" s="190" t="s">
        <v>6045</v>
      </c>
      <c r="N1319" s="190" t="str">
        <f t="shared" si="67"/>
        <v>2018</v>
      </c>
      <c r="O1319" s="248" t="s">
        <v>25768</v>
      </c>
    </row>
    <row r="1320" spans="1:15">
      <c r="A1320" s="190">
        <v>1319</v>
      </c>
      <c r="B1320" s="190" t="s">
        <v>6066</v>
      </c>
      <c r="C1320" s="190" t="s">
        <v>6067</v>
      </c>
      <c r="D1320" s="190" t="s">
        <v>2103</v>
      </c>
      <c r="E1320" s="190" t="s">
        <v>28</v>
      </c>
      <c r="F1320" s="254"/>
      <c r="G1320" s="190">
        <f t="shared" si="66"/>
        <v>3</v>
      </c>
      <c r="H1320" s="190" t="str">
        <f t="shared" si="65"/>
        <v>0 - 10 Tahun</v>
      </c>
      <c r="I1320" s="190" t="s">
        <v>5395</v>
      </c>
      <c r="J1320" s="190" t="s">
        <v>94</v>
      </c>
      <c r="K1320" s="190" t="str">
        <f t="shared" si="64"/>
        <v>P PEMBANGKIT</v>
      </c>
      <c r="L1320" s="190" t="s">
        <v>96</v>
      </c>
      <c r="M1320" s="190" t="s">
        <v>6045</v>
      </c>
      <c r="N1320" s="190" t="str">
        <f t="shared" si="67"/>
        <v>2018</v>
      </c>
      <c r="O1320" s="248" t="s">
        <v>25769</v>
      </c>
    </row>
    <row r="1321" spans="1:15">
      <c r="A1321" s="190">
        <v>1320</v>
      </c>
      <c r="B1321" s="190" t="s">
        <v>6068</v>
      </c>
      <c r="C1321" s="190" t="s">
        <v>6069</v>
      </c>
      <c r="D1321" s="190" t="s">
        <v>1841</v>
      </c>
      <c r="E1321" s="190" t="s">
        <v>30</v>
      </c>
      <c r="F1321" s="190"/>
      <c r="G1321" s="190">
        <f t="shared" si="66"/>
        <v>3</v>
      </c>
      <c r="H1321" s="190" t="str">
        <f t="shared" si="65"/>
        <v>0 - 10 Tahun</v>
      </c>
      <c r="I1321" s="190" t="s">
        <v>2179</v>
      </c>
      <c r="J1321" s="190" t="s">
        <v>76</v>
      </c>
      <c r="K1321" s="190" t="str">
        <f t="shared" si="64"/>
        <v>K1 EKSEKUTIF</v>
      </c>
      <c r="L1321" s="190" t="s">
        <v>78</v>
      </c>
      <c r="M1321" s="190" t="s">
        <v>6070</v>
      </c>
      <c r="N1321" s="190" t="str">
        <f t="shared" si="67"/>
        <v>2018</v>
      </c>
      <c r="O1321" s="248" t="s">
        <v>25770</v>
      </c>
    </row>
    <row r="1322" spans="1:15">
      <c r="A1322" s="190">
        <v>1321</v>
      </c>
      <c r="B1322" s="190" t="s">
        <v>6071</v>
      </c>
      <c r="C1322" s="190" t="s">
        <v>6072</v>
      </c>
      <c r="D1322" s="190" t="s">
        <v>1841</v>
      </c>
      <c r="E1322" s="190" t="s">
        <v>30</v>
      </c>
      <c r="F1322" s="190"/>
      <c r="G1322" s="190">
        <f t="shared" si="66"/>
        <v>3</v>
      </c>
      <c r="H1322" s="190" t="str">
        <f t="shared" si="65"/>
        <v>0 - 10 Tahun</v>
      </c>
      <c r="I1322" s="190" t="s">
        <v>2179</v>
      </c>
      <c r="J1322" s="190" t="s">
        <v>76</v>
      </c>
      <c r="K1322" s="190" t="str">
        <f t="shared" si="64"/>
        <v>K1 EKSEKUTIF</v>
      </c>
      <c r="L1322" s="190" t="s">
        <v>78</v>
      </c>
      <c r="M1322" s="190" t="s">
        <v>6070</v>
      </c>
      <c r="N1322" s="190" t="str">
        <f t="shared" si="67"/>
        <v>2018</v>
      </c>
      <c r="O1322" s="248" t="s">
        <v>25771</v>
      </c>
    </row>
    <row r="1323" spans="1:15">
      <c r="A1323" s="190">
        <v>1322</v>
      </c>
      <c r="B1323" s="190" t="s">
        <v>6073</v>
      </c>
      <c r="C1323" s="190" t="s">
        <v>6074</v>
      </c>
      <c r="D1323" s="190" t="s">
        <v>1841</v>
      </c>
      <c r="E1323" s="190" t="s">
        <v>30</v>
      </c>
      <c r="F1323" s="190"/>
      <c r="G1323" s="190">
        <f t="shared" si="66"/>
        <v>3</v>
      </c>
      <c r="H1323" s="190" t="str">
        <f t="shared" si="65"/>
        <v>0 - 10 Tahun</v>
      </c>
      <c r="I1323" s="190" t="s">
        <v>2179</v>
      </c>
      <c r="J1323" s="190" t="s">
        <v>76</v>
      </c>
      <c r="K1323" s="190" t="str">
        <f t="shared" si="64"/>
        <v>K1 EKSEKUTIF</v>
      </c>
      <c r="L1323" s="190" t="s">
        <v>78</v>
      </c>
      <c r="M1323" s="190" t="s">
        <v>6070</v>
      </c>
      <c r="N1323" s="190" t="str">
        <f t="shared" si="67"/>
        <v>2018</v>
      </c>
      <c r="O1323" s="248" t="s">
        <v>25772</v>
      </c>
    </row>
    <row r="1324" spans="1:15">
      <c r="A1324" s="190">
        <v>1323</v>
      </c>
      <c r="B1324" s="190" t="s">
        <v>6075</v>
      </c>
      <c r="C1324" s="190" t="s">
        <v>6076</v>
      </c>
      <c r="D1324" s="190" t="s">
        <v>1841</v>
      </c>
      <c r="E1324" s="190" t="s">
        <v>30</v>
      </c>
      <c r="F1324" s="190"/>
      <c r="G1324" s="190">
        <f t="shared" si="66"/>
        <v>3</v>
      </c>
      <c r="H1324" s="190" t="str">
        <f t="shared" si="65"/>
        <v>0 - 10 Tahun</v>
      </c>
      <c r="I1324" s="190" t="s">
        <v>2179</v>
      </c>
      <c r="J1324" s="190" t="s">
        <v>76</v>
      </c>
      <c r="K1324" s="190" t="str">
        <f t="shared" si="64"/>
        <v>K1 EKSEKUTIF</v>
      </c>
      <c r="L1324" s="190" t="s">
        <v>78</v>
      </c>
      <c r="M1324" s="190" t="s">
        <v>6070</v>
      </c>
      <c r="N1324" s="190" t="str">
        <f t="shared" si="67"/>
        <v>2018</v>
      </c>
      <c r="O1324" s="248" t="s">
        <v>25773</v>
      </c>
    </row>
    <row r="1325" spans="1:15">
      <c r="A1325" s="190">
        <v>1324</v>
      </c>
      <c r="B1325" s="190" t="s">
        <v>6077</v>
      </c>
      <c r="C1325" s="190" t="s">
        <v>6078</v>
      </c>
      <c r="D1325" s="190" t="s">
        <v>2102</v>
      </c>
      <c r="E1325" s="190" t="s">
        <v>31</v>
      </c>
      <c r="F1325" s="190"/>
      <c r="G1325" s="190">
        <f t="shared" si="66"/>
        <v>3</v>
      </c>
      <c r="H1325" s="190" t="str">
        <f t="shared" si="65"/>
        <v>0 - 10 Tahun</v>
      </c>
      <c r="I1325" s="190" t="s">
        <v>2179</v>
      </c>
      <c r="J1325" s="190" t="s">
        <v>76</v>
      </c>
      <c r="K1325" s="190" t="str">
        <f t="shared" si="64"/>
        <v>K1 EKSEKUTIF</v>
      </c>
      <c r="L1325" s="190" t="s">
        <v>78</v>
      </c>
      <c r="M1325" s="190" t="s">
        <v>6070</v>
      </c>
      <c r="N1325" s="190" t="str">
        <f t="shared" si="67"/>
        <v>2018</v>
      </c>
      <c r="O1325" s="248" t="s">
        <v>25774</v>
      </c>
    </row>
    <row r="1326" spans="1:15">
      <c r="A1326" s="190">
        <v>1325</v>
      </c>
      <c r="B1326" s="190" t="s">
        <v>6079</v>
      </c>
      <c r="C1326" s="190" t="s">
        <v>6080</v>
      </c>
      <c r="D1326" s="190" t="s">
        <v>2113</v>
      </c>
      <c r="E1326" s="190" t="s">
        <v>63</v>
      </c>
      <c r="F1326" s="190"/>
      <c r="G1326" s="190">
        <f t="shared" si="66"/>
        <v>3</v>
      </c>
      <c r="H1326" s="190" t="str">
        <f t="shared" si="65"/>
        <v>0 - 10 Tahun</v>
      </c>
      <c r="I1326" s="190" t="s">
        <v>2179</v>
      </c>
      <c r="J1326" s="190" t="s">
        <v>76</v>
      </c>
      <c r="K1326" s="190" t="str">
        <f t="shared" si="64"/>
        <v>K1 EKSEKUTIF</v>
      </c>
      <c r="L1326" s="190" t="s">
        <v>78</v>
      </c>
      <c r="M1326" s="190" t="s">
        <v>6070</v>
      </c>
      <c r="N1326" s="190" t="str">
        <f t="shared" si="67"/>
        <v>2018</v>
      </c>
      <c r="O1326" s="248" t="s">
        <v>25775</v>
      </c>
    </row>
    <row r="1327" spans="1:15">
      <c r="A1327" s="190">
        <v>1326</v>
      </c>
      <c r="B1327" s="190" t="s">
        <v>6081</v>
      </c>
      <c r="C1327" s="190" t="s">
        <v>6082</v>
      </c>
      <c r="D1327" s="190" t="s">
        <v>1832</v>
      </c>
      <c r="E1327" s="190" t="s">
        <v>60</v>
      </c>
      <c r="F1327" s="190"/>
      <c r="G1327" s="190">
        <f t="shared" si="66"/>
        <v>3</v>
      </c>
      <c r="H1327" s="190" t="str">
        <f t="shared" si="65"/>
        <v>0 - 10 Tahun</v>
      </c>
      <c r="I1327" s="190" t="s">
        <v>2179</v>
      </c>
      <c r="J1327" s="190" t="s">
        <v>76</v>
      </c>
      <c r="K1327" s="190" t="str">
        <f t="shared" si="64"/>
        <v>K1 EKSEKUTIF</v>
      </c>
      <c r="L1327" s="190" t="s">
        <v>78</v>
      </c>
      <c r="M1327" s="190" t="s">
        <v>6070</v>
      </c>
      <c r="N1327" s="190" t="str">
        <f t="shared" si="67"/>
        <v>2018</v>
      </c>
      <c r="O1327" s="248" t="s">
        <v>25776</v>
      </c>
    </row>
    <row r="1328" spans="1:15">
      <c r="A1328" s="190">
        <v>1327</v>
      </c>
      <c r="B1328" s="190" t="s">
        <v>6083</v>
      </c>
      <c r="C1328" s="190" t="s">
        <v>6084</v>
      </c>
      <c r="D1328" s="190" t="s">
        <v>1841</v>
      </c>
      <c r="E1328" s="190" t="s">
        <v>30</v>
      </c>
      <c r="F1328" s="190"/>
      <c r="G1328" s="190">
        <f t="shared" si="66"/>
        <v>3</v>
      </c>
      <c r="H1328" s="190" t="str">
        <f t="shared" si="65"/>
        <v>0 - 10 Tahun</v>
      </c>
      <c r="I1328" s="190" t="s">
        <v>2179</v>
      </c>
      <c r="J1328" s="190" t="s">
        <v>76</v>
      </c>
      <c r="K1328" s="190" t="str">
        <f t="shared" si="64"/>
        <v>K1 EKSEKUTIF</v>
      </c>
      <c r="L1328" s="190" t="s">
        <v>78</v>
      </c>
      <c r="M1328" s="190" t="s">
        <v>6070</v>
      </c>
      <c r="N1328" s="190" t="str">
        <f t="shared" si="67"/>
        <v>2018</v>
      </c>
      <c r="O1328" s="248" t="s">
        <v>25777</v>
      </c>
    </row>
    <row r="1329" spans="1:15">
      <c r="A1329" s="190">
        <v>1328</v>
      </c>
      <c r="B1329" s="190" t="s">
        <v>6085</v>
      </c>
      <c r="C1329" s="190" t="s">
        <v>6086</v>
      </c>
      <c r="D1329" s="190" t="s">
        <v>1841</v>
      </c>
      <c r="E1329" s="190" t="s">
        <v>30</v>
      </c>
      <c r="F1329" s="190"/>
      <c r="G1329" s="190">
        <f t="shared" si="66"/>
        <v>3</v>
      </c>
      <c r="H1329" s="190" t="str">
        <f t="shared" si="65"/>
        <v>0 - 10 Tahun</v>
      </c>
      <c r="I1329" s="190" t="s">
        <v>2179</v>
      </c>
      <c r="J1329" s="190" t="s">
        <v>76</v>
      </c>
      <c r="K1329" s="190" t="str">
        <f t="shared" si="64"/>
        <v>K1 EKSEKUTIF</v>
      </c>
      <c r="L1329" s="190" t="s">
        <v>78</v>
      </c>
      <c r="M1329" s="190" t="s">
        <v>6070</v>
      </c>
      <c r="N1329" s="190" t="str">
        <f t="shared" si="67"/>
        <v>2018</v>
      </c>
      <c r="O1329" s="248" t="s">
        <v>25778</v>
      </c>
    </row>
    <row r="1330" spans="1:15">
      <c r="A1330" s="190">
        <v>1329</v>
      </c>
      <c r="B1330" s="190" t="s">
        <v>6087</v>
      </c>
      <c r="C1330" s="190" t="s">
        <v>6088</v>
      </c>
      <c r="D1330" s="190" t="s">
        <v>1841</v>
      </c>
      <c r="E1330" s="190" t="s">
        <v>30</v>
      </c>
      <c r="F1330" s="190"/>
      <c r="G1330" s="190">
        <f t="shared" si="66"/>
        <v>3</v>
      </c>
      <c r="H1330" s="190" t="str">
        <f t="shared" si="65"/>
        <v>0 - 10 Tahun</v>
      </c>
      <c r="I1330" s="190" t="s">
        <v>2179</v>
      </c>
      <c r="J1330" s="190" t="s">
        <v>76</v>
      </c>
      <c r="K1330" s="190" t="str">
        <f t="shared" si="64"/>
        <v>K1 EKSEKUTIF</v>
      </c>
      <c r="L1330" s="190" t="s">
        <v>78</v>
      </c>
      <c r="M1330" s="190" t="s">
        <v>6070</v>
      </c>
      <c r="N1330" s="190" t="str">
        <f t="shared" si="67"/>
        <v>2018</v>
      </c>
      <c r="O1330" s="248" t="s">
        <v>25779</v>
      </c>
    </row>
    <row r="1331" spans="1:15">
      <c r="A1331" s="190">
        <v>1330</v>
      </c>
      <c r="B1331" s="190" t="s">
        <v>6089</v>
      </c>
      <c r="C1331" s="190" t="s">
        <v>6090</v>
      </c>
      <c r="D1331" s="190" t="s">
        <v>1841</v>
      </c>
      <c r="E1331" s="190" t="s">
        <v>30</v>
      </c>
      <c r="F1331" s="190"/>
      <c r="G1331" s="190">
        <f t="shared" si="66"/>
        <v>3</v>
      </c>
      <c r="H1331" s="190" t="str">
        <f t="shared" si="65"/>
        <v>0 - 10 Tahun</v>
      </c>
      <c r="I1331" s="190" t="s">
        <v>5193</v>
      </c>
      <c r="J1331" s="190" t="s">
        <v>86</v>
      </c>
      <c r="K1331" s="190" t="str">
        <f t="shared" si="64"/>
        <v>M1 MAKAN</v>
      </c>
      <c r="L1331" s="190" t="s">
        <v>88</v>
      </c>
      <c r="M1331" s="190" t="s">
        <v>6070</v>
      </c>
      <c r="N1331" s="190" t="str">
        <f t="shared" si="67"/>
        <v>2018</v>
      </c>
      <c r="O1331" s="248" t="s">
        <v>25780</v>
      </c>
    </row>
    <row r="1332" spans="1:15">
      <c r="A1332" s="190">
        <v>1331</v>
      </c>
      <c r="B1332" s="190" t="s">
        <v>6091</v>
      </c>
      <c r="C1332" s="190" t="s">
        <v>6092</v>
      </c>
      <c r="D1332" s="190" t="s">
        <v>1841</v>
      </c>
      <c r="E1332" s="190" t="s">
        <v>30</v>
      </c>
      <c r="F1332" s="190"/>
      <c r="G1332" s="190">
        <f t="shared" si="66"/>
        <v>3</v>
      </c>
      <c r="H1332" s="190" t="str">
        <f t="shared" si="65"/>
        <v>0 - 10 Tahun</v>
      </c>
      <c r="I1332" s="190" t="s">
        <v>5395</v>
      </c>
      <c r="J1332" s="190" t="s">
        <v>94</v>
      </c>
      <c r="K1332" s="190" t="str">
        <f t="shared" si="64"/>
        <v>P PEMBANGKIT</v>
      </c>
      <c r="L1332" s="190" t="s">
        <v>96</v>
      </c>
      <c r="M1332" s="190" t="s">
        <v>6070</v>
      </c>
      <c r="N1332" s="190" t="str">
        <f t="shared" si="67"/>
        <v>2018</v>
      </c>
      <c r="O1332" s="248" t="s">
        <v>25781</v>
      </c>
    </row>
    <row r="1333" spans="1:15">
      <c r="A1333" s="190">
        <v>1332</v>
      </c>
      <c r="B1333" s="190" t="s">
        <v>6093</v>
      </c>
      <c r="C1333" s="190" t="s">
        <v>6094</v>
      </c>
      <c r="D1333" s="190" t="s">
        <v>1841</v>
      </c>
      <c r="E1333" s="190" t="s">
        <v>30</v>
      </c>
      <c r="F1333" s="190"/>
      <c r="G1333" s="190">
        <f t="shared" si="66"/>
        <v>3</v>
      </c>
      <c r="H1333" s="190" t="str">
        <f t="shared" si="65"/>
        <v>0 - 10 Tahun</v>
      </c>
      <c r="I1333" s="190" t="s">
        <v>2179</v>
      </c>
      <c r="J1333" s="190" t="s">
        <v>76</v>
      </c>
      <c r="K1333" s="190" t="str">
        <f t="shared" si="64"/>
        <v>K1 EKSEKUTIF</v>
      </c>
      <c r="L1333" s="190" t="s">
        <v>78</v>
      </c>
      <c r="M1333" s="190" t="s">
        <v>6095</v>
      </c>
      <c r="N1333" s="190" t="str">
        <f t="shared" si="67"/>
        <v>2018</v>
      </c>
      <c r="O1333" s="248" t="s">
        <v>25782</v>
      </c>
    </row>
    <row r="1334" spans="1:15">
      <c r="A1334" s="190">
        <v>1333</v>
      </c>
      <c r="B1334" s="190" t="s">
        <v>6096</v>
      </c>
      <c r="C1334" s="190" t="s">
        <v>6097</v>
      </c>
      <c r="D1334" s="190" t="s">
        <v>1841</v>
      </c>
      <c r="E1334" s="190" t="s">
        <v>30</v>
      </c>
      <c r="F1334" s="190"/>
      <c r="G1334" s="190">
        <f t="shared" si="66"/>
        <v>3</v>
      </c>
      <c r="H1334" s="190" t="str">
        <f t="shared" si="65"/>
        <v>0 - 10 Tahun</v>
      </c>
      <c r="I1334" s="190" t="s">
        <v>2179</v>
      </c>
      <c r="J1334" s="190" t="s">
        <v>76</v>
      </c>
      <c r="K1334" s="190" t="str">
        <f t="shared" si="64"/>
        <v>K1 EKSEKUTIF</v>
      </c>
      <c r="L1334" s="190" t="s">
        <v>78</v>
      </c>
      <c r="M1334" s="190" t="s">
        <v>6095</v>
      </c>
      <c r="N1334" s="190" t="str">
        <f t="shared" si="67"/>
        <v>2018</v>
      </c>
      <c r="O1334" s="248" t="s">
        <v>25783</v>
      </c>
    </row>
    <row r="1335" spans="1:15">
      <c r="A1335" s="190">
        <v>1334</v>
      </c>
      <c r="B1335" s="190" t="s">
        <v>6098</v>
      </c>
      <c r="C1335" s="190" t="s">
        <v>6099</v>
      </c>
      <c r="D1335" s="190" t="s">
        <v>1841</v>
      </c>
      <c r="E1335" s="190" t="s">
        <v>30</v>
      </c>
      <c r="F1335" s="190"/>
      <c r="G1335" s="190">
        <f t="shared" si="66"/>
        <v>3</v>
      </c>
      <c r="H1335" s="190" t="str">
        <f t="shared" si="65"/>
        <v>0 - 10 Tahun</v>
      </c>
      <c r="I1335" s="190" t="s">
        <v>2179</v>
      </c>
      <c r="J1335" s="190" t="s">
        <v>76</v>
      </c>
      <c r="K1335" s="190" t="str">
        <f t="shared" si="64"/>
        <v>K1 EKSEKUTIF</v>
      </c>
      <c r="L1335" s="190" t="s">
        <v>78</v>
      </c>
      <c r="M1335" s="190" t="s">
        <v>6095</v>
      </c>
      <c r="N1335" s="190" t="str">
        <f t="shared" si="67"/>
        <v>2018</v>
      </c>
      <c r="O1335" s="248" t="s">
        <v>25784</v>
      </c>
    </row>
    <row r="1336" spans="1:15">
      <c r="A1336" s="190">
        <v>1335</v>
      </c>
      <c r="B1336" s="190" t="s">
        <v>6100</v>
      </c>
      <c r="C1336" s="190" t="s">
        <v>6101</v>
      </c>
      <c r="D1336" s="190" t="s">
        <v>1841</v>
      </c>
      <c r="E1336" s="190" t="s">
        <v>30</v>
      </c>
      <c r="F1336" s="190"/>
      <c r="G1336" s="190">
        <f t="shared" si="66"/>
        <v>3</v>
      </c>
      <c r="H1336" s="190" t="str">
        <f t="shared" si="65"/>
        <v>0 - 10 Tahun</v>
      </c>
      <c r="I1336" s="190" t="s">
        <v>2179</v>
      </c>
      <c r="J1336" s="190" t="s">
        <v>76</v>
      </c>
      <c r="K1336" s="190" t="str">
        <f t="shared" si="64"/>
        <v>K1 EKSEKUTIF</v>
      </c>
      <c r="L1336" s="190" t="s">
        <v>78</v>
      </c>
      <c r="M1336" s="190" t="s">
        <v>6095</v>
      </c>
      <c r="N1336" s="190" t="str">
        <f t="shared" si="67"/>
        <v>2018</v>
      </c>
      <c r="O1336" s="248" t="s">
        <v>25785</v>
      </c>
    </row>
    <row r="1337" spans="1:15">
      <c r="A1337" s="190">
        <v>1336</v>
      </c>
      <c r="B1337" s="190" t="s">
        <v>6102</v>
      </c>
      <c r="C1337" s="190" t="s">
        <v>6103</v>
      </c>
      <c r="D1337" s="190" t="s">
        <v>1841</v>
      </c>
      <c r="E1337" s="190" t="s">
        <v>30</v>
      </c>
      <c r="F1337" s="190"/>
      <c r="G1337" s="190">
        <f t="shared" si="66"/>
        <v>3</v>
      </c>
      <c r="H1337" s="190" t="str">
        <f t="shared" si="65"/>
        <v>0 - 10 Tahun</v>
      </c>
      <c r="I1337" s="190" t="s">
        <v>2179</v>
      </c>
      <c r="J1337" s="190" t="s">
        <v>76</v>
      </c>
      <c r="K1337" s="190" t="str">
        <f t="shared" si="64"/>
        <v>K1 EKSEKUTIF</v>
      </c>
      <c r="L1337" s="190" t="s">
        <v>78</v>
      </c>
      <c r="M1337" s="190" t="s">
        <v>6095</v>
      </c>
      <c r="N1337" s="190" t="str">
        <f t="shared" si="67"/>
        <v>2018</v>
      </c>
      <c r="O1337" s="248" t="s">
        <v>25786</v>
      </c>
    </row>
    <row r="1338" spans="1:15">
      <c r="A1338" s="190">
        <v>1337</v>
      </c>
      <c r="B1338" s="190" t="s">
        <v>6104</v>
      </c>
      <c r="C1338" s="190" t="s">
        <v>6105</v>
      </c>
      <c r="D1338" s="190" t="s">
        <v>1841</v>
      </c>
      <c r="E1338" s="190" t="s">
        <v>30</v>
      </c>
      <c r="F1338" s="190"/>
      <c r="G1338" s="190">
        <f t="shared" si="66"/>
        <v>3</v>
      </c>
      <c r="H1338" s="190" t="str">
        <f t="shared" si="65"/>
        <v>0 - 10 Tahun</v>
      </c>
      <c r="I1338" s="190" t="s">
        <v>2179</v>
      </c>
      <c r="J1338" s="190" t="s">
        <v>76</v>
      </c>
      <c r="K1338" s="190" t="str">
        <f t="shared" si="64"/>
        <v>K1 EKSEKUTIF</v>
      </c>
      <c r="L1338" s="190" t="s">
        <v>78</v>
      </c>
      <c r="M1338" s="190" t="s">
        <v>6095</v>
      </c>
      <c r="N1338" s="190" t="str">
        <f t="shared" si="67"/>
        <v>2018</v>
      </c>
      <c r="O1338" s="248" t="s">
        <v>25787</v>
      </c>
    </row>
    <row r="1339" spans="1:15">
      <c r="A1339" s="190">
        <v>1338</v>
      </c>
      <c r="B1339" s="190" t="s">
        <v>6106</v>
      </c>
      <c r="C1339" s="190" t="s">
        <v>6107</v>
      </c>
      <c r="D1339" s="190" t="s">
        <v>1841</v>
      </c>
      <c r="E1339" s="190" t="s">
        <v>30</v>
      </c>
      <c r="F1339" s="190"/>
      <c r="G1339" s="190">
        <f t="shared" si="66"/>
        <v>3</v>
      </c>
      <c r="H1339" s="190" t="str">
        <f t="shared" si="65"/>
        <v>0 - 10 Tahun</v>
      </c>
      <c r="I1339" s="190" t="s">
        <v>2179</v>
      </c>
      <c r="J1339" s="190" t="s">
        <v>76</v>
      </c>
      <c r="K1339" s="190" t="str">
        <f t="shared" si="64"/>
        <v>K1 EKSEKUTIF</v>
      </c>
      <c r="L1339" s="190" t="s">
        <v>78</v>
      </c>
      <c r="M1339" s="190" t="s">
        <v>6095</v>
      </c>
      <c r="N1339" s="190" t="str">
        <f t="shared" si="67"/>
        <v>2018</v>
      </c>
      <c r="O1339" s="248" t="s">
        <v>25788</v>
      </c>
    </row>
    <row r="1340" spans="1:15">
      <c r="A1340" s="190">
        <v>1339</v>
      </c>
      <c r="B1340" s="190" t="s">
        <v>6108</v>
      </c>
      <c r="C1340" s="190" t="s">
        <v>6109</v>
      </c>
      <c r="D1340" s="190" t="s">
        <v>1841</v>
      </c>
      <c r="E1340" s="190" t="s">
        <v>30</v>
      </c>
      <c r="F1340" s="190"/>
      <c r="G1340" s="190">
        <f t="shared" si="66"/>
        <v>3</v>
      </c>
      <c r="H1340" s="190" t="str">
        <f t="shared" si="65"/>
        <v>0 - 10 Tahun</v>
      </c>
      <c r="I1340" s="190" t="s">
        <v>2179</v>
      </c>
      <c r="J1340" s="190" t="s">
        <v>76</v>
      </c>
      <c r="K1340" s="190" t="str">
        <f t="shared" si="64"/>
        <v>K1 EKSEKUTIF</v>
      </c>
      <c r="L1340" s="190" t="s">
        <v>78</v>
      </c>
      <c r="M1340" s="190" t="s">
        <v>6095</v>
      </c>
      <c r="N1340" s="190" t="str">
        <f t="shared" si="67"/>
        <v>2018</v>
      </c>
      <c r="O1340" s="248" t="s">
        <v>25789</v>
      </c>
    </row>
    <row r="1341" spans="1:15">
      <c r="A1341" s="190">
        <v>1340</v>
      </c>
      <c r="B1341" s="190" t="s">
        <v>6110</v>
      </c>
      <c r="C1341" s="190" t="s">
        <v>6111</v>
      </c>
      <c r="D1341" s="190" t="s">
        <v>1841</v>
      </c>
      <c r="E1341" s="190" t="s">
        <v>30</v>
      </c>
      <c r="F1341" s="190"/>
      <c r="G1341" s="190">
        <f t="shared" si="66"/>
        <v>3</v>
      </c>
      <c r="H1341" s="190" t="str">
        <f t="shared" si="65"/>
        <v>0 - 10 Tahun</v>
      </c>
      <c r="I1341" s="190" t="s">
        <v>2179</v>
      </c>
      <c r="J1341" s="190" t="s">
        <v>76</v>
      </c>
      <c r="K1341" s="190" t="str">
        <f t="shared" ref="K1341:K1388" si="68">J1341&amp;" "&amp;I1341</f>
        <v>K1 EKSEKUTIF</v>
      </c>
      <c r="L1341" s="190" t="s">
        <v>78</v>
      </c>
      <c r="M1341" s="190" t="s">
        <v>6095</v>
      </c>
      <c r="N1341" s="190" t="str">
        <f t="shared" si="67"/>
        <v>2018</v>
      </c>
      <c r="O1341" s="248" t="s">
        <v>25790</v>
      </c>
    </row>
    <row r="1342" spans="1:15">
      <c r="A1342" s="190">
        <v>1341</v>
      </c>
      <c r="B1342" s="190" t="s">
        <v>6112</v>
      </c>
      <c r="C1342" s="190" t="s">
        <v>6113</v>
      </c>
      <c r="D1342" s="190" t="s">
        <v>2103</v>
      </c>
      <c r="E1342" s="190" t="s">
        <v>64</v>
      </c>
      <c r="F1342" s="190"/>
      <c r="G1342" s="190">
        <f t="shared" si="66"/>
        <v>3</v>
      </c>
      <c r="H1342" s="190" t="str">
        <f t="shared" si="65"/>
        <v>0 - 10 Tahun</v>
      </c>
      <c r="I1342" s="190" t="s">
        <v>2179</v>
      </c>
      <c r="J1342" s="190" t="s">
        <v>76</v>
      </c>
      <c r="K1342" s="190" t="str">
        <f t="shared" si="68"/>
        <v>K1 EKSEKUTIF</v>
      </c>
      <c r="L1342" s="190" t="s">
        <v>78</v>
      </c>
      <c r="M1342" s="190" t="s">
        <v>6095</v>
      </c>
      <c r="N1342" s="190" t="str">
        <f t="shared" si="67"/>
        <v>2018</v>
      </c>
      <c r="O1342" s="248" t="s">
        <v>25791</v>
      </c>
    </row>
    <row r="1343" spans="1:15">
      <c r="A1343" s="190">
        <v>1342</v>
      </c>
      <c r="B1343" s="190" t="s">
        <v>6114</v>
      </c>
      <c r="C1343" s="190" t="s">
        <v>6115</v>
      </c>
      <c r="D1343" s="190" t="s">
        <v>1841</v>
      </c>
      <c r="E1343" s="190" t="s">
        <v>30</v>
      </c>
      <c r="F1343" s="190"/>
      <c r="G1343" s="190">
        <f t="shared" si="66"/>
        <v>3</v>
      </c>
      <c r="H1343" s="190" t="str">
        <f t="shared" si="65"/>
        <v>0 - 10 Tahun</v>
      </c>
      <c r="I1343" s="190" t="s">
        <v>5193</v>
      </c>
      <c r="J1343" s="190" t="s">
        <v>86</v>
      </c>
      <c r="K1343" s="190" t="str">
        <f t="shared" si="68"/>
        <v>M1 MAKAN</v>
      </c>
      <c r="L1343" s="190" t="s">
        <v>88</v>
      </c>
      <c r="M1343" s="190" t="s">
        <v>6095</v>
      </c>
      <c r="N1343" s="190" t="str">
        <f t="shared" si="67"/>
        <v>2018</v>
      </c>
      <c r="O1343" s="248" t="s">
        <v>25792</v>
      </c>
    </row>
    <row r="1344" spans="1:15">
      <c r="A1344" s="190">
        <v>1343</v>
      </c>
      <c r="B1344" s="190" t="s">
        <v>6116</v>
      </c>
      <c r="C1344" s="190" t="s">
        <v>6117</v>
      </c>
      <c r="D1344" s="190" t="s">
        <v>1841</v>
      </c>
      <c r="E1344" s="190" t="s">
        <v>30</v>
      </c>
      <c r="F1344" s="190"/>
      <c r="G1344" s="190">
        <f t="shared" si="66"/>
        <v>3</v>
      </c>
      <c r="H1344" s="190" t="str">
        <f t="shared" si="65"/>
        <v>0 - 10 Tahun</v>
      </c>
      <c r="I1344" s="190" t="s">
        <v>5395</v>
      </c>
      <c r="J1344" s="190" t="s">
        <v>94</v>
      </c>
      <c r="K1344" s="190" t="str">
        <f t="shared" si="68"/>
        <v>P PEMBANGKIT</v>
      </c>
      <c r="L1344" s="190" t="s">
        <v>96</v>
      </c>
      <c r="M1344" s="190" t="s">
        <v>6095</v>
      </c>
      <c r="N1344" s="190" t="str">
        <f t="shared" si="67"/>
        <v>2018</v>
      </c>
      <c r="O1344" s="248" t="s">
        <v>25793</v>
      </c>
    </row>
    <row r="1345" spans="1:15">
      <c r="A1345" s="190">
        <v>1344</v>
      </c>
      <c r="B1345" s="190" t="s">
        <v>6118</v>
      </c>
      <c r="C1345" s="190" t="s">
        <v>6119</v>
      </c>
      <c r="D1345" s="190" t="s">
        <v>2103</v>
      </c>
      <c r="E1345" s="190" t="s">
        <v>64</v>
      </c>
      <c r="F1345" s="248"/>
      <c r="G1345" s="190">
        <f t="shared" si="66"/>
        <v>3</v>
      </c>
      <c r="H1345" s="190" t="str">
        <f t="shared" si="65"/>
        <v>0 - 10 Tahun</v>
      </c>
      <c r="I1345" s="190" t="s">
        <v>2179</v>
      </c>
      <c r="J1345" s="190" t="s">
        <v>76</v>
      </c>
      <c r="K1345" s="190" t="str">
        <f t="shared" si="68"/>
        <v>K1 EKSEKUTIF</v>
      </c>
      <c r="L1345" s="190" t="s">
        <v>78</v>
      </c>
      <c r="M1345" s="255" t="s">
        <v>6120</v>
      </c>
      <c r="N1345" s="190" t="str">
        <f t="shared" si="67"/>
        <v>2018</v>
      </c>
      <c r="O1345" s="248" t="s">
        <v>25794</v>
      </c>
    </row>
    <row r="1346" spans="1:15">
      <c r="A1346" s="190">
        <v>1345</v>
      </c>
      <c r="B1346" s="190" t="s">
        <v>6121</v>
      </c>
      <c r="C1346" s="190" t="s">
        <v>6122</v>
      </c>
      <c r="D1346" s="190" t="s">
        <v>2103</v>
      </c>
      <c r="E1346" s="190" t="s">
        <v>64</v>
      </c>
      <c r="F1346" s="248"/>
      <c r="G1346" s="190">
        <f t="shared" si="66"/>
        <v>3</v>
      </c>
      <c r="H1346" s="190" t="str">
        <f t="shared" ref="H1346:H1409" si="69">IF(G1346&lt;=10,"0 - 10 Tahun",IF(AND(G1346&gt;10,G1346&lt;=20),"11 - 20 Tahun",IF(AND(G1346&gt;20,G1346&lt;=30),"21 - 30 Tahun",IF(AND(G1346&gt;30),"'&gt;30 Tahun",))))</f>
        <v>0 - 10 Tahun</v>
      </c>
      <c r="I1346" s="190" t="s">
        <v>2179</v>
      </c>
      <c r="J1346" s="190" t="s">
        <v>76</v>
      </c>
      <c r="K1346" s="190" t="str">
        <f t="shared" si="68"/>
        <v>K1 EKSEKUTIF</v>
      </c>
      <c r="L1346" s="190" t="s">
        <v>78</v>
      </c>
      <c r="M1346" s="255" t="s">
        <v>6120</v>
      </c>
      <c r="N1346" s="190" t="str">
        <f t="shared" si="67"/>
        <v>2018</v>
      </c>
      <c r="O1346" s="248" t="s">
        <v>25795</v>
      </c>
    </row>
    <row r="1347" spans="1:15">
      <c r="A1347" s="190">
        <v>1346</v>
      </c>
      <c r="B1347" s="190" t="s">
        <v>6123</v>
      </c>
      <c r="C1347" s="190" t="s">
        <v>6124</v>
      </c>
      <c r="D1347" s="190" t="s">
        <v>2103</v>
      </c>
      <c r="E1347" s="190" t="s">
        <v>64</v>
      </c>
      <c r="F1347" s="248"/>
      <c r="G1347" s="190">
        <f t="shared" ref="G1347:G1410" si="70">2021-N1347</f>
        <v>3</v>
      </c>
      <c r="H1347" s="190" t="str">
        <f t="shared" si="69"/>
        <v>0 - 10 Tahun</v>
      </c>
      <c r="I1347" s="190" t="s">
        <v>2179</v>
      </c>
      <c r="J1347" s="190" t="s">
        <v>76</v>
      </c>
      <c r="K1347" s="190" t="str">
        <f t="shared" si="68"/>
        <v>K1 EKSEKUTIF</v>
      </c>
      <c r="L1347" s="190" t="s">
        <v>78</v>
      </c>
      <c r="M1347" s="255" t="s">
        <v>6120</v>
      </c>
      <c r="N1347" s="190" t="str">
        <f t="shared" si="67"/>
        <v>2018</v>
      </c>
      <c r="O1347" s="248" t="s">
        <v>25796</v>
      </c>
    </row>
    <row r="1348" spans="1:15">
      <c r="A1348" s="190">
        <v>1347</v>
      </c>
      <c r="B1348" s="190" t="s">
        <v>6125</v>
      </c>
      <c r="C1348" s="190" t="s">
        <v>6126</v>
      </c>
      <c r="D1348" s="190" t="s">
        <v>2103</v>
      </c>
      <c r="E1348" s="190" t="s">
        <v>64</v>
      </c>
      <c r="F1348" s="248"/>
      <c r="G1348" s="190">
        <f t="shared" si="70"/>
        <v>3</v>
      </c>
      <c r="H1348" s="190" t="str">
        <f t="shared" si="69"/>
        <v>0 - 10 Tahun</v>
      </c>
      <c r="I1348" s="190" t="s">
        <v>2179</v>
      </c>
      <c r="J1348" s="190" t="s">
        <v>76</v>
      </c>
      <c r="K1348" s="190" t="str">
        <f t="shared" si="68"/>
        <v>K1 EKSEKUTIF</v>
      </c>
      <c r="L1348" s="190" t="s">
        <v>78</v>
      </c>
      <c r="M1348" s="255" t="s">
        <v>6120</v>
      </c>
      <c r="N1348" s="190" t="str">
        <f t="shared" si="67"/>
        <v>2018</v>
      </c>
      <c r="O1348" s="248" t="s">
        <v>25797</v>
      </c>
    </row>
    <row r="1349" spans="1:15">
      <c r="A1349" s="190">
        <v>1348</v>
      </c>
      <c r="B1349" s="190" t="s">
        <v>6127</v>
      </c>
      <c r="C1349" s="190" t="s">
        <v>6128</v>
      </c>
      <c r="D1349" s="190" t="s">
        <v>2103</v>
      </c>
      <c r="E1349" s="190" t="s">
        <v>64</v>
      </c>
      <c r="F1349" s="248"/>
      <c r="G1349" s="190">
        <f t="shared" si="70"/>
        <v>3</v>
      </c>
      <c r="H1349" s="190" t="str">
        <f t="shared" si="69"/>
        <v>0 - 10 Tahun</v>
      </c>
      <c r="I1349" s="190" t="s">
        <v>2179</v>
      </c>
      <c r="J1349" s="190" t="s">
        <v>76</v>
      </c>
      <c r="K1349" s="190" t="str">
        <f t="shared" si="68"/>
        <v>K1 EKSEKUTIF</v>
      </c>
      <c r="L1349" s="190" t="s">
        <v>78</v>
      </c>
      <c r="M1349" s="255" t="s">
        <v>6120</v>
      </c>
      <c r="N1349" s="190" t="str">
        <f t="shared" si="67"/>
        <v>2018</v>
      </c>
      <c r="O1349" s="248" t="s">
        <v>25798</v>
      </c>
    </row>
    <row r="1350" spans="1:15">
      <c r="A1350" s="190">
        <v>1349</v>
      </c>
      <c r="B1350" s="190" t="s">
        <v>6129</v>
      </c>
      <c r="C1350" s="190" t="s">
        <v>6130</v>
      </c>
      <c r="D1350" s="190" t="s">
        <v>2103</v>
      </c>
      <c r="E1350" s="190" t="s">
        <v>64</v>
      </c>
      <c r="F1350" s="248"/>
      <c r="G1350" s="190">
        <f t="shared" si="70"/>
        <v>3</v>
      </c>
      <c r="H1350" s="190" t="str">
        <f t="shared" si="69"/>
        <v>0 - 10 Tahun</v>
      </c>
      <c r="I1350" s="190" t="s">
        <v>2179</v>
      </c>
      <c r="J1350" s="190" t="s">
        <v>76</v>
      </c>
      <c r="K1350" s="190" t="str">
        <f t="shared" si="68"/>
        <v>K1 EKSEKUTIF</v>
      </c>
      <c r="L1350" s="190" t="s">
        <v>78</v>
      </c>
      <c r="M1350" s="255" t="s">
        <v>6120</v>
      </c>
      <c r="N1350" s="190" t="str">
        <f t="shared" si="67"/>
        <v>2018</v>
      </c>
      <c r="O1350" s="248" t="s">
        <v>25799</v>
      </c>
    </row>
    <row r="1351" spans="1:15">
      <c r="A1351" s="190">
        <v>1350</v>
      </c>
      <c r="B1351" s="190" t="s">
        <v>6131</v>
      </c>
      <c r="C1351" s="190" t="s">
        <v>6132</v>
      </c>
      <c r="D1351" s="190" t="s">
        <v>2103</v>
      </c>
      <c r="E1351" s="190" t="s">
        <v>64</v>
      </c>
      <c r="F1351" s="248"/>
      <c r="G1351" s="190">
        <f t="shared" si="70"/>
        <v>3</v>
      </c>
      <c r="H1351" s="190" t="str">
        <f t="shared" si="69"/>
        <v>0 - 10 Tahun</v>
      </c>
      <c r="I1351" s="190" t="s">
        <v>2179</v>
      </c>
      <c r="J1351" s="190" t="s">
        <v>76</v>
      </c>
      <c r="K1351" s="190" t="str">
        <f t="shared" si="68"/>
        <v>K1 EKSEKUTIF</v>
      </c>
      <c r="L1351" s="190" t="s">
        <v>78</v>
      </c>
      <c r="M1351" s="255" t="s">
        <v>6120</v>
      </c>
      <c r="N1351" s="190" t="str">
        <f t="shared" si="67"/>
        <v>2018</v>
      </c>
      <c r="O1351" s="248" t="s">
        <v>25800</v>
      </c>
    </row>
    <row r="1352" spans="1:15">
      <c r="A1352" s="190">
        <v>1351</v>
      </c>
      <c r="B1352" s="190" t="s">
        <v>6133</v>
      </c>
      <c r="C1352" s="190" t="s">
        <v>6134</v>
      </c>
      <c r="D1352" s="190" t="s">
        <v>2103</v>
      </c>
      <c r="E1352" s="190" t="s">
        <v>64</v>
      </c>
      <c r="F1352" s="248"/>
      <c r="G1352" s="190">
        <f t="shared" si="70"/>
        <v>3</v>
      </c>
      <c r="H1352" s="190" t="str">
        <f t="shared" si="69"/>
        <v>0 - 10 Tahun</v>
      </c>
      <c r="I1352" s="190" t="s">
        <v>2179</v>
      </c>
      <c r="J1352" s="190" t="s">
        <v>76</v>
      </c>
      <c r="K1352" s="190" t="str">
        <f t="shared" si="68"/>
        <v>K1 EKSEKUTIF</v>
      </c>
      <c r="L1352" s="190" t="s">
        <v>78</v>
      </c>
      <c r="M1352" s="255" t="s">
        <v>6120</v>
      </c>
      <c r="N1352" s="190" t="str">
        <f t="shared" si="67"/>
        <v>2018</v>
      </c>
      <c r="O1352" s="248" t="s">
        <v>25801</v>
      </c>
    </row>
    <row r="1353" spans="1:15">
      <c r="A1353" s="190">
        <v>1352</v>
      </c>
      <c r="B1353" s="190" t="s">
        <v>6135</v>
      </c>
      <c r="C1353" s="190" t="s">
        <v>6136</v>
      </c>
      <c r="D1353" s="190" t="s">
        <v>1832</v>
      </c>
      <c r="E1353" s="190" t="s">
        <v>60</v>
      </c>
      <c r="F1353" s="248"/>
      <c r="G1353" s="190">
        <f t="shared" si="70"/>
        <v>3</v>
      </c>
      <c r="H1353" s="190" t="str">
        <f t="shared" si="69"/>
        <v>0 - 10 Tahun</v>
      </c>
      <c r="I1353" s="190" t="s">
        <v>3341</v>
      </c>
      <c r="J1353" s="190" t="s">
        <v>3342</v>
      </c>
      <c r="K1353" s="190" t="str">
        <f t="shared" si="68"/>
        <v>K3 EKONOMI</v>
      </c>
      <c r="L1353" s="190" t="s">
        <v>84</v>
      </c>
      <c r="M1353" s="255" t="s">
        <v>6120</v>
      </c>
      <c r="N1353" s="190" t="str">
        <f t="shared" si="67"/>
        <v>2018</v>
      </c>
      <c r="O1353" s="248" t="s">
        <v>25802</v>
      </c>
    </row>
    <row r="1354" spans="1:15">
      <c r="A1354" s="190">
        <v>1353</v>
      </c>
      <c r="B1354" s="190" t="s">
        <v>6137</v>
      </c>
      <c r="C1354" s="190" t="s">
        <v>6138</v>
      </c>
      <c r="D1354" s="190" t="s">
        <v>2103</v>
      </c>
      <c r="E1354" s="190" t="s">
        <v>64</v>
      </c>
      <c r="F1354" s="248"/>
      <c r="G1354" s="190">
        <f t="shared" si="70"/>
        <v>3</v>
      </c>
      <c r="H1354" s="190" t="str">
        <f t="shared" si="69"/>
        <v>0 - 10 Tahun</v>
      </c>
      <c r="I1354" s="190" t="s">
        <v>3341</v>
      </c>
      <c r="J1354" s="190" t="s">
        <v>3342</v>
      </c>
      <c r="K1354" s="190" t="str">
        <f t="shared" si="68"/>
        <v>K3 EKONOMI</v>
      </c>
      <c r="L1354" s="190" t="s">
        <v>84</v>
      </c>
      <c r="M1354" s="255" t="s">
        <v>6120</v>
      </c>
      <c r="N1354" s="190" t="str">
        <f t="shared" si="67"/>
        <v>2018</v>
      </c>
      <c r="O1354" s="248" t="s">
        <v>25803</v>
      </c>
    </row>
    <row r="1355" spans="1:15">
      <c r="A1355" s="190">
        <v>1354</v>
      </c>
      <c r="B1355" s="190" t="s">
        <v>6139</v>
      </c>
      <c r="C1355" s="190" t="s">
        <v>6140</v>
      </c>
      <c r="D1355" s="190" t="s">
        <v>2103</v>
      </c>
      <c r="E1355" s="190" t="s">
        <v>64</v>
      </c>
      <c r="F1355" s="248"/>
      <c r="G1355" s="190">
        <f t="shared" si="70"/>
        <v>3</v>
      </c>
      <c r="H1355" s="190" t="str">
        <f t="shared" si="69"/>
        <v>0 - 10 Tahun</v>
      </c>
      <c r="I1355" s="190" t="s">
        <v>3341</v>
      </c>
      <c r="J1355" s="190" t="s">
        <v>3342</v>
      </c>
      <c r="K1355" s="190" t="str">
        <f t="shared" si="68"/>
        <v>K3 EKONOMI</v>
      </c>
      <c r="L1355" s="190" t="s">
        <v>84</v>
      </c>
      <c r="M1355" s="255" t="s">
        <v>6120</v>
      </c>
      <c r="N1355" s="190" t="str">
        <f t="shared" si="67"/>
        <v>2018</v>
      </c>
      <c r="O1355" s="248" t="s">
        <v>25804</v>
      </c>
    </row>
    <row r="1356" spans="1:15">
      <c r="A1356" s="190">
        <v>1355</v>
      </c>
      <c r="B1356" s="190" t="s">
        <v>6141</v>
      </c>
      <c r="C1356" s="190" t="s">
        <v>6142</v>
      </c>
      <c r="D1356" s="190" t="s">
        <v>2103</v>
      </c>
      <c r="E1356" s="190" t="s">
        <v>64</v>
      </c>
      <c r="F1356" s="248"/>
      <c r="G1356" s="190">
        <f t="shared" si="70"/>
        <v>3</v>
      </c>
      <c r="H1356" s="190" t="str">
        <f t="shared" si="69"/>
        <v>0 - 10 Tahun</v>
      </c>
      <c r="I1356" s="190" t="s">
        <v>3341</v>
      </c>
      <c r="J1356" s="190" t="s">
        <v>3342</v>
      </c>
      <c r="K1356" s="190" t="str">
        <f t="shared" si="68"/>
        <v>K3 EKONOMI</v>
      </c>
      <c r="L1356" s="190" t="s">
        <v>84</v>
      </c>
      <c r="M1356" s="255" t="s">
        <v>6120</v>
      </c>
      <c r="N1356" s="190" t="str">
        <f t="shared" si="67"/>
        <v>2018</v>
      </c>
      <c r="O1356" s="248" t="s">
        <v>25805</v>
      </c>
    </row>
    <row r="1357" spans="1:15">
      <c r="A1357" s="190">
        <v>1356</v>
      </c>
      <c r="B1357" s="190" t="s">
        <v>6143</v>
      </c>
      <c r="C1357" s="190" t="s">
        <v>6144</v>
      </c>
      <c r="D1357" s="190" t="s">
        <v>2103</v>
      </c>
      <c r="E1357" s="190" t="s">
        <v>64</v>
      </c>
      <c r="F1357" s="248"/>
      <c r="G1357" s="190">
        <f t="shared" si="70"/>
        <v>3</v>
      </c>
      <c r="H1357" s="190" t="str">
        <f t="shared" si="69"/>
        <v>0 - 10 Tahun</v>
      </c>
      <c r="I1357" s="190" t="s">
        <v>3341</v>
      </c>
      <c r="J1357" s="190" t="s">
        <v>3342</v>
      </c>
      <c r="K1357" s="190" t="str">
        <f t="shared" si="68"/>
        <v>K3 EKONOMI</v>
      </c>
      <c r="L1357" s="190" t="s">
        <v>84</v>
      </c>
      <c r="M1357" s="255" t="s">
        <v>6120</v>
      </c>
      <c r="N1357" s="190" t="str">
        <f t="shared" si="67"/>
        <v>2018</v>
      </c>
      <c r="O1357" s="248" t="s">
        <v>25806</v>
      </c>
    </row>
    <row r="1358" spans="1:15">
      <c r="A1358" s="190">
        <v>1357</v>
      </c>
      <c r="B1358" s="190" t="s">
        <v>6145</v>
      </c>
      <c r="C1358" s="190" t="s">
        <v>6146</v>
      </c>
      <c r="D1358" s="190" t="s">
        <v>2103</v>
      </c>
      <c r="E1358" s="190" t="s">
        <v>64</v>
      </c>
      <c r="F1358" s="248"/>
      <c r="G1358" s="190">
        <f t="shared" si="70"/>
        <v>3</v>
      </c>
      <c r="H1358" s="190" t="str">
        <f t="shared" si="69"/>
        <v>0 - 10 Tahun</v>
      </c>
      <c r="I1358" s="190" t="s">
        <v>3341</v>
      </c>
      <c r="J1358" s="190" t="s">
        <v>3342</v>
      </c>
      <c r="K1358" s="190" t="str">
        <f t="shared" si="68"/>
        <v>K3 EKONOMI</v>
      </c>
      <c r="L1358" s="190" t="s">
        <v>84</v>
      </c>
      <c r="M1358" s="255" t="s">
        <v>6120</v>
      </c>
      <c r="N1358" s="190" t="str">
        <f t="shared" si="67"/>
        <v>2018</v>
      </c>
      <c r="O1358" s="248" t="s">
        <v>25807</v>
      </c>
    </row>
    <row r="1359" spans="1:15">
      <c r="A1359" s="190">
        <v>1358</v>
      </c>
      <c r="B1359" s="190" t="s">
        <v>6147</v>
      </c>
      <c r="C1359" s="190" t="s">
        <v>6148</v>
      </c>
      <c r="D1359" s="190" t="s">
        <v>2103</v>
      </c>
      <c r="E1359" s="190" t="s">
        <v>64</v>
      </c>
      <c r="F1359" s="248"/>
      <c r="G1359" s="190">
        <f t="shared" si="70"/>
        <v>3</v>
      </c>
      <c r="H1359" s="190" t="str">
        <f t="shared" si="69"/>
        <v>0 - 10 Tahun</v>
      </c>
      <c r="I1359" s="190" t="s">
        <v>3341</v>
      </c>
      <c r="J1359" s="190" t="s">
        <v>3342</v>
      </c>
      <c r="K1359" s="190" t="str">
        <f t="shared" si="68"/>
        <v>K3 EKONOMI</v>
      </c>
      <c r="L1359" s="190" t="s">
        <v>84</v>
      </c>
      <c r="M1359" s="255" t="s">
        <v>6120</v>
      </c>
      <c r="N1359" s="190" t="str">
        <f t="shared" si="67"/>
        <v>2018</v>
      </c>
      <c r="O1359" s="248" t="s">
        <v>25808</v>
      </c>
    </row>
    <row r="1360" spans="1:15">
      <c r="A1360" s="190">
        <v>1359</v>
      </c>
      <c r="B1360" s="190" t="s">
        <v>6149</v>
      </c>
      <c r="C1360" s="190" t="s">
        <v>6150</v>
      </c>
      <c r="D1360" s="190" t="s">
        <v>2103</v>
      </c>
      <c r="E1360" s="190" t="s">
        <v>64</v>
      </c>
      <c r="F1360" s="248"/>
      <c r="G1360" s="190">
        <f t="shared" si="70"/>
        <v>3</v>
      </c>
      <c r="H1360" s="190" t="str">
        <f t="shared" si="69"/>
        <v>0 - 10 Tahun</v>
      </c>
      <c r="I1360" s="190" t="s">
        <v>3341</v>
      </c>
      <c r="J1360" s="190" t="s">
        <v>3342</v>
      </c>
      <c r="K1360" s="190" t="str">
        <f t="shared" si="68"/>
        <v>K3 EKONOMI</v>
      </c>
      <c r="L1360" s="190" t="s">
        <v>84</v>
      </c>
      <c r="M1360" s="255" t="s">
        <v>6120</v>
      </c>
      <c r="N1360" s="190" t="str">
        <f t="shared" si="67"/>
        <v>2018</v>
      </c>
      <c r="O1360" s="248" t="s">
        <v>25809</v>
      </c>
    </row>
    <row r="1361" spans="1:15">
      <c r="A1361" s="190">
        <v>1360</v>
      </c>
      <c r="B1361" s="190" t="s">
        <v>6151</v>
      </c>
      <c r="C1361" s="190" t="s">
        <v>6152</v>
      </c>
      <c r="D1361" s="190" t="s">
        <v>1841</v>
      </c>
      <c r="E1361" s="190" t="s">
        <v>66</v>
      </c>
      <c r="F1361" s="248"/>
      <c r="G1361" s="190">
        <f t="shared" si="70"/>
        <v>3</v>
      </c>
      <c r="H1361" s="190" t="str">
        <f t="shared" si="69"/>
        <v>0 - 10 Tahun</v>
      </c>
      <c r="I1361" s="190" t="s">
        <v>5193</v>
      </c>
      <c r="J1361" s="190" t="s">
        <v>86</v>
      </c>
      <c r="K1361" s="190" t="str">
        <f t="shared" si="68"/>
        <v>M1 MAKAN</v>
      </c>
      <c r="L1361" s="190" t="s">
        <v>88</v>
      </c>
      <c r="M1361" s="255" t="s">
        <v>6120</v>
      </c>
      <c r="N1361" s="190" t="str">
        <f t="shared" si="67"/>
        <v>2018</v>
      </c>
      <c r="O1361" s="248" t="s">
        <v>25810</v>
      </c>
    </row>
    <row r="1362" spans="1:15">
      <c r="A1362" s="190">
        <v>1361</v>
      </c>
      <c r="B1362" s="190" t="s">
        <v>6153</v>
      </c>
      <c r="C1362" s="190" t="s">
        <v>6154</v>
      </c>
      <c r="D1362" s="190" t="s">
        <v>1832</v>
      </c>
      <c r="E1362" s="190" t="s">
        <v>60</v>
      </c>
      <c r="F1362" s="248"/>
      <c r="G1362" s="190">
        <f t="shared" si="70"/>
        <v>3</v>
      </c>
      <c r="H1362" s="190" t="str">
        <f t="shared" si="69"/>
        <v>0 - 10 Tahun</v>
      </c>
      <c r="I1362" s="190" t="s">
        <v>5193</v>
      </c>
      <c r="J1362" s="190" t="s">
        <v>86</v>
      </c>
      <c r="K1362" s="190" t="str">
        <f t="shared" si="68"/>
        <v>M1 MAKAN</v>
      </c>
      <c r="L1362" s="190" t="s">
        <v>88</v>
      </c>
      <c r="M1362" s="255" t="s">
        <v>6120</v>
      </c>
      <c r="N1362" s="190" t="str">
        <f t="shared" si="67"/>
        <v>2018</v>
      </c>
      <c r="O1362" s="248" t="s">
        <v>25811</v>
      </c>
    </row>
    <row r="1363" spans="1:15">
      <c r="A1363" s="190">
        <v>1362</v>
      </c>
      <c r="B1363" s="190" t="s">
        <v>6155</v>
      </c>
      <c r="C1363" s="190" t="s">
        <v>6156</v>
      </c>
      <c r="D1363" s="190" t="s">
        <v>1841</v>
      </c>
      <c r="E1363" s="190" t="s">
        <v>66</v>
      </c>
      <c r="F1363" s="248"/>
      <c r="G1363" s="190">
        <f t="shared" si="70"/>
        <v>3</v>
      </c>
      <c r="H1363" s="190" t="str">
        <f t="shared" si="69"/>
        <v>0 - 10 Tahun</v>
      </c>
      <c r="I1363" s="190" t="s">
        <v>5395</v>
      </c>
      <c r="J1363" s="190" t="s">
        <v>94</v>
      </c>
      <c r="K1363" s="190" t="str">
        <f t="shared" si="68"/>
        <v>P PEMBANGKIT</v>
      </c>
      <c r="L1363" s="190" t="s">
        <v>96</v>
      </c>
      <c r="M1363" s="255" t="s">
        <v>6120</v>
      </c>
      <c r="N1363" s="190" t="str">
        <f t="shared" si="67"/>
        <v>2018</v>
      </c>
      <c r="O1363" s="248" t="s">
        <v>25812</v>
      </c>
    </row>
    <row r="1364" spans="1:15">
      <c r="A1364" s="190">
        <v>1363</v>
      </c>
      <c r="B1364" s="190" t="s">
        <v>6157</v>
      </c>
      <c r="C1364" s="190" t="s">
        <v>6158</v>
      </c>
      <c r="D1364" s="190" t="s">
        <v>1832</v>
      </c>
      <c r="E1364" s="190" t="s">
        <v>60</v>
      </c>
      <c r="F1364" s="248"/>
      <c r="G1364" s="190">
        <f t="shared" si="70"/>
        <v>3</v>
      </c>
      <c r="H1364" s="190" t="str">
        <f t="shared" si="69"/>
        <v>0 - 10 Tahun</v>
      </c>
      <c r="I1364" s="190" t="s">
        <v>5395</v>
      </c>
      <c r="J1364" s="190" t="s">
        <v>94</v>
      </c>
      <c r="K1364" s="190" t="str">
        <f t="shared" si="68"/>
        <v>P PEMBANGKIT</v>
      </c>
      <c r="L1364" s="190" t="s">
        <v>96</v>
      </c>
      <c r="M1364" s="255" t="s">
        <v>6120</v>
      </c>
      <c r="N1364" s="190" t="str">
        <f t="shared" si="67"/>
        <v>2018</v>
      </c>
      <c r="O1364" s="248" t="s">
        <v>25813</v>
      </c>
    </row>
    <row r="1365" spans="1:15">
      <c r="A1365" s="190">
        <v>1364</v>
      </c>
      <c r="B1365" s="256" t="s">
        <v>6159</v>
      </c>
      <c r="C1365" s="256" t="s">
        <v>6160</v>
      </c>
      <c r="D1365" s="190" t="s">
        <v>1832</v>
      </c>
      <c r="E1365" s="190" t="s">
        <v>60</v>
      </c>
      <c r="F1365" s="257"/>
      <c r="G1365" s="190">
        <f t="shared" si="70"/>
        <v>3</v>
      </c>
      <c r="H1365" s="190" t="str">
        <f t="shared" si="69"/>
        <v>0 - 10 Tahun</v>
      </c>
      <c r="I1365" s="256" t="s">
        <v>2179</v>
      </c>
      <c r="J1365" s="256" t="s">
        <v>76</v>
      </c>
      <c r="K1365" s="257" t="str">
        <f t="shared" si="68"/>
        <v>K1 EKSEKUTIF</v>
      </c>
      <c r="L1365" s="256" t="s">
        <v>78</v>
      </c>
      <c r="M1365" s="258" t="s">
        <v>6161</v>
      </c>
      <c r="N1365" s="257" t="str">
        <f t="shared" si="67"/>
        <v>2018</v>
      </c>
      <c r="O1365" s="248" t="s">
        <v>25814</v>
      </c>
    </row>
    <row r="1366" spans="1:15">
      <c r="A1366" s="190">
        <v>1365</v>
      </c>
      <c r="B1366" s="256" t="s">
        <v>6162</v>
      </c>
      <c r="C1366" s="256" t="s">
        <v>6163</v>
      </c>
      <c r="D1366" s="190" t="s">
        <v>1832</v>
      </c>
      <c r="E1366" s="190" t="s">
        <v>60</v>
      </c>
      <c r="F1366" s="257"/>
      <c r="G1366" s="190">
        <f t="shared" si="70"/>
        <v>3</v>
      </c>
      <c r="H1366" s="190" t="str">
        <f t="shared" si="69"/>
        <v>0 - 10 Tahun</v>
      </c>
      <c r="I1366" s="256" t="s">
        <v>2179</v>
      </c>
      <c r="J1366" s="256" t="s">
        <v>76</v>
      </c>
      <c r="K1366" s="257" t="str">
        <f t="shared" si="68"/>
        <v>K1 EKSEKUTIF</v>
      </c>
      <c r="L1366" s="256" t="s">
        <v>78</v>
      </c>
      <c r="M1366" s="258" t="s">
        <v>6161</v>
      </c>
      <c r="N1366" s="257" t="str">
        <f t="shared" si="67"/>
        <v>2018</v>
      </c>
      <c r="O1366" s="248" t="s">
        <v>25815</v>
      </c>
    </row>
    <row r="1367" spans="1:15">
      <c r="A1367" s="190">
        <v>1366</v>
      </c>
      <c r="B1367" s="256" t="s">
        <v>6164</v>
      </c>
      <c r="C1367" s="256" t="s">
        <v>6165</v>
      </c>
      <c r="D1367" s="190" t="s">
        <v>1832</v>
      </c>
      <c r="E1367" s="190" t="s">
        <v>60</v>
      </c>
      <c r="F1367" s="257"/>
      <c r="G1367" s="190">
        <f t="shared" si="70"/>
        <v>3</v>
      </c>
      <c r="H1367" s="190" t="str">
        <f t="shared" si="69"/>
        <v>0 - 10 Tahun</v>
      </c>
      <c r="I1367" s="256" t="s">
        <v>2179</v>
      </c>
      <c r="J1367" s="256" t="s">
        <v>76</v>
      </c>
      <c r="K1367" s="257" t="str">
        <f t="shared" si="68"/>
        <v>K1 EKSEKUTIF</v>
      </c>
      <c r="L1367" s="256" t="s">
        <v>78</v>
      </c>
      <c r="M1367" s="258" t="s">
        <v>6161</v>
      </c>
      <c r="N1367" s="257" t="str">
        <f t="shared" si="67"/>
        <v>2018</v>
      </c>
      <c r="O1367" s="248" t="s">
        <v>25816</v>
      </c>
    </row>
    <row r="1368" spans="1:15">
      <c r="A1368" s="190">
        <v>1367</v>
      </c>
      <c r="B1368" s="256" t="s">
        <v>6166</v>
      </c>
      <c r="C1368" s="256" t="s">
        <v>6167</v>
      </c>
      <c r="D1368" s="190" t="s">
        <v>1832</v>
      </c>
      <c r="E1368" s="190" t="s">
        <v>60</v>
      </c>
      <c r="F1368" s="257"/>
      <c r="G1368" s="190">
        <f t="shared" si="70"/>
        <v>3</v>
      </c>
      <c r="H1368" s="190" t="str">
        <f t="shared" si="69"/>
        <v>0 - 10 Tahun</v>
      </c>
      <c r="I1368" s="256" t="s">
        <v>2179</v>
      </c>
      <c r="J1368" s="256" t="s">
        <v>76</v>
      </c>
      <c r="K1368" s="257" t="str">
        <f t="shared" si="68"/>
        <v>K1 EKSEKUTIF</v>
      </c>
      <c r="L1368" s="256" t="s">
        <v>78</v>
      </c>
      <c r="M1368" s="258" t="s">
        <v>6161</v>
      </c>
      <c r="N1368" s="257" t="str">
        <f t="shared" si="67"/>
        <v>2018</v>
      </c>
      <c r="O1368" s="248" t="s">
        <v>25817</v>
      </c>
    </row>
    <row r="1369" spans="1:15">
      <c r="A1369" s="190">
        <v>1368</v>
      </c>
      <c r="B1369" s="256" t="s">
        <v>6168</v>
      </c>
      <c r="C1369" s="256" t="s">
        <v>6169</v>
      </c>
      <c r="D1369" s="190" t="s">
        <v>1832</v>
      </c>
      <c r="E1369" s="190" t="s">
        <v>60</v>
      </c>
      <c r="F1369" s="257"/>
      <c r="G1369" s="190">
        <f t="shared" si="70"/>
        <v>3</v>
      </c>
      <c r="H1369" s="190" t="str">
        <f t="shared" si="69"/>
        <v>0 - 10 Tahun</v>
      </c>
      <c r="I1369" s="256" t="s">
        <v>2179</v>
      </c>
      <c r="J1369" s="256" t="s">
        <v>76</v>
      </c>
      <c r="K1369" s="257" t="str">
        <f t="shared" si="68"/>
        <v>K1 EKSEKUTIF</v>
      </c>
      <c r="L1369" s="256" t="s">
        <v>78</v>
      </c>
      <c r="M1369" s="258" t="s">
        <v>6161</v>
      </c>
      <c r="N1369" s="257" t="str">
        <f t="shared" si="67"/>
        <v>2018</v>
      </c>
      <c r="O1369" s="248" t="s">
        <v>25818</v>
      </c>
    </row>
    <row r="1370" spans="1:15">
      <c r="A1370" s="190">
        <v>1369</v>
      </c>
      <c r="B1370" s="256" t="s">
        <v>6170</v>
      </c>
      <c r="C1370" s="256" t="s">
        <v>6171</v>
      </c>
      <c r="D1370" s="190" t="s">
        <v>1832</v>
      </c>
      <c r="E1370" s="190" t="s">
        <v>60</v>
      </c>
      <c r="F1370" s="257"/>
      <c r="G1370" s="190">
        <f t="shared" si="70"/>
        <v>3</v>
      </c>
      <c r="H1370" s="190" t="str">
        <f t="shared" si="69"/>
        <v>0 - 10 Tahun</v>
      </c>
      <c r="I1370" s="256" t="s">
        <v>2179</v>
      </c>
      <c r="J1370" s="256" t="s">
        <v>76</v>
      </c>
      <c r="K1370" s="257" t="str">
        <f t="shared" si="68"/>
        <v>K1 EKSEKUTIF</v>
      </c>
      <c r="L1370" s="256" t="s">
        <v>78</v>
      </c>
      <c r="M1370" s="258" t="s">
        <v>6161</v>
      </c>
      <c r="N1370" s="257" t="str">
        <f t="shared" si="67"/>
        <v>2018</v>
      </c>
      <c r="O1370" s="248" t="s">
        <v>25819</v>
      </c>
    </row>
    <row r="1371" spans="1:15">
      <c r="A1371" s="190">
        <v>1370</v>
      </c>
      <c r="B1371" s="256" t="s">
        <v>6172</v>
      </c>
      <c r="C1371" s="256" t="s">
        <v>6173</v>
      </c>
      <c r="D1371" s="190" t="s">
        <v>1841</v>
      </c>
      <c r="E1371" s="190" t="s">
        <v>30</v>
      </c>
      <c r="F1371" s="257"/>
      <c r="G1371" s="190">
        <f t="shared" si="70"/>
        <v>3</v>
      </c>
      <c r="H1371" s="190" t="str">
        <f t="shared" si="69"/>
        <v>0 - 10 Tahun</v>
      </c>
      <c r="I1371" s="256" t="s">
        <v>2179</v>
      </c>
      <c r="J1371" s="256" t="s">
        <v>76</v>
      </c>
      <c r="K1371" s="257" t="str">
        <f t="shared" si="68"/>
        <v>K1 EKSEKUTIF</v>
      </c>
      <c r="L1371" s="256" t="s">
        <v>78</v>
      </c>
      <c r="M1371" s="258" t="s">
        <v>6161</v>
      </c>
      <c r="N1371" s="257" t="str">
        <f t="shared" si="67"/>
        <v>2018</v>
      </c>
      <c r="O1371" s="248" t="s">
        <v>25820</v>
      </c>
    </row>
    <row r="1372" spans="1:15">
      <c r="A1372" s="190">
        <v>1371</v>
      </c>
      <c r="B1372" s="256" t="s">
        <v>6174</v>
      </c>
      <c r="C1372" s="256" t="s">
        <v>6175</v>
      </c>
      <c r="D1372" s="190" t="s">
        <v>1841</v>
      </c>
      <c r="E1372" s="190" t="s">
        <v>30</v>
      </c>
      <c r="F1372" s="257"/>
      <c r="G1372" s="190">
        <f t="shared" si="70"/>
        <v>3</v>
      </c>
      <c r="H1372" s="190" t="str">
        <f t="shared" si="69"/>
        <v>0 - 10 Tahun</v>
      </c>
      <c r="I1372" s="256" t="s">
        <v>2179</v>
      </c>
      <c r="J1372" s="256" t="s">
        <v>76</v>
      </c>
      <c r="K1372" s="257" t="str">
        <f t="shared" si="68"/>
        <v>K1 EKSEKUTIF</v>
      </c>
      <c r="L1372" s="256" t="s">
        <v>78</v>
      </c>
      <c r="M1372" s="258" t="s">
        <v>6161</v>
      </c>
      <c r="N1372" s="257" t="str">
        <f t="shared" ref="N1372:N1435" si="71">RIGHT(M1372,4)</f>
        <v>2018</v>
      </c>
      <c r="O1372" s="248" t="s">
        <v>25821</v>
      </c>
    </row>
    <row r="1373" spans="1:15">
      <c r="A1373" s="190">
        <v>1372</v>
      </c>
      <c r="B1373" s="256" t="s">
        <v>6176</v>
      </c>
      <c r="C1373" s="256" t="s">
        <v>6177</v>
      </c>
      <c r="D1373" s="190" t="s">
        <v>1841</v>
      </c>
      <c r="E1373" s="190" t="s">
        <v>30</v>
      </c>
      <c r="F1373" s="257"/>
      <c r="G1373" s="190">
        <f t="shared" si="70"/>
        <v>3</v>
      </c>
      <c r="H1373" s="190" t="str">
        <f t="shared" si="69"/>
        <v>0 - 10 Tahun</v>
      </c>
      <c r="I1373" s="256" t="s">
        <v>2179</v>
      </c>
      <c r="J1373" s="256" t="s">
        <v>76</v>
      </c>
      <c r="K1373" s="257" t="str">
        <f t="shared" si="68"/>
        <v>K1 EKSEKUTIF</v>
      </c>
      <c r="L1373" s="256" t="s">
        <v>78</v>
      </c>
      <c r="M1373" s="258" t="s">
        <v>6161</v>
      </c>
      <c r="N1373" s="257" t="str">
        <f t="shared" si="71"/>
        <v>2018</v>
      </c>
      <c r="O1373" s="248" t="s">
        <v>25822</v>
      </c>
    </row>
    <row r="1374" spans="1:15">
      <c r="A1374" s="190">
        <v>1373</v>
      </c>
      <c r="B1374" s="256" t="s">
        <v>6178</v>
      </c>
      <c r="C1374" s="256" t="s">
        <v>6179</v>
      </c>
      <c r="D1374" s="190" t="s">
        <v>1841</v>
      </c>
      <c r="E1374" s="190" t="s">
        <v>30</v>
      </c>
      <c r="F1374" s="257"/>
      <c r="G1374" s="190">
        <f t="shared" si="70"/>
        <v>3</v>
      </c>
      <c r="H1374" s="190" t="str">
        <f t="shared" si="69"/>
        <v>0 - 10 Tahun</v>
      </c>
      <c r="I1374" s="256" t="s">
        <v>2179</v>
      </c>
      <c r="J1374" s="256" t="s">
        <v>76</v>
      </c>
      <c r="K1374" s="257" t="str">
        <f t="shared" si="68"/>
        <v>K1 EKSEKUTIF</v>
      </c>
      <c r="L1374" s="256" t="s">
        <v>78</v>
      </c>
      <c r="M1374" s="258" t="s">
        <v>6161</v>
      </c>
      <c r="N1374" s="257" t="str">
        <f t="shared" si="71"/>
        <v>2018</v>
      </c>
      <c r="O1374" s="248" t="s">
        <v>25823</v>
      </c>
    </row>
    <row r="1375" spans="1:15">
      <c r="A1375" s="190">
        <v>1374</v>
      </c>
      <c r="B1375" s="256" t="s">
        <v>6180</v>
      </c>
      <c r="C1375" s="256" t="s">
        <v>6181</v>
      </c>
      <c r="D1375" s="190" t="s">
        <v>1841</v>
      </c>
      <c r="E1375" s="190" t="s">
        <v>30</v>
      </c>
      <c r="F1375" s="257"/>
      <c r="G1375" s="190">
        <f t="shared" si="70"/>
        <v>3</v>
      </c>
      <c r="H1375" s="190" t="str">
        <f t="shared" si="69"/>
        <v>0 - 10 Tahun</v>
      </c>
      <c r="I1375" s="256" t="s">
        <v>2179</v>
      </c>
      <c r="J1375" s="256" t="s">
        <v>76</v>
      </c>
      <c r="K1375" s="257" t="str">
        <f t="shared" si="68"/>
        <v>K1 EKSEKUTIF</v>
      </c>
      <c r="L1375" s="256" t="s">
        <v>78</v>
      </c>
      <c r="M1375" s="258" t="s">
        <v>6161</v>
      </c>
      <c r="N1375" s="257" t="str">
        <f t="shared" si="71"/>
        <v>2018</v>
      </c>
      <c r="O1375" s="248" t="s">
        <v>25824</v>
      </c>
    </row>
    <row r="1376" spans="1:15">
      <c r="A1376" s="190">
        <v>1375</v>
      </c>
      <c r="B1376" s="256" t="s">
        <v>6182</v>
      </c>
      <c r="C1376" s="256" t="s">
        <v>6183</v>
      </c>
      <c r="D1376" s="190" t="s">
        <v>1841</v>
      </c>
      <c r="E1376" s="190" t="s">
        <v>30</v>
      </c>
      <c r="F1376" s="257"/>
      <c r="G1376" s="190">
        <f t="shared" si="70"/>
        <v>3</v>
      </c>
      <c r="H1376" s="190" t="str">
        <f t="shared" si="69"/>
        <v>0 - 10 Tahun</v>
      </c>
      <c r="I1376" s="256" t="s">
        <v>2179</v>
      </c>
      <c r="J1376" s="256" t="s">
        <v>76</v>
      </c>
      <c r="K1376" s="257" t="str">
        <f t="shared" si="68"/>
        <v>K1 EKSEKUTIF</v>
      </c>
      <c r="L1376" s="256" t="s">
        <v>78</v>
      </c>
      <c r="M1376" s="258" t="s">
        <v>6161</v>
      </c>
      <c r="N1376" s="257" t="str">
        <f t="shared" si="71"/>
        <v>2018</v>
      </c>
      <c r="O1376" s="248" t="s">
        <v>25825</v>
      </c>
    </row>
    <row r="1377" spans="1:15">
      <c r="A1377" s="190">
        <v>1376</v>
      </c>
      <c r="B1377" s="256" t="s">
        <v>6184</v>
      </c>
      <c r="C1377" s="256" t="s">
        <v>6185</v>
      </c>
      <c r="D1377" s="190" t="s">
        <v>1841</v>
      </c>
      <c r="E1377" s="190" t="s">
        <v>30</v>
      </c>
      <c r="F1377" s="257"/>
      <c r="G1377" s="190">
        <f t="shared" si="70"/>
        <v>3</v>
      </c>
      <c r="H1377" s="190" t="str">
        <f t="shared" si="69"/>
        <v>0 - 10 Tahun</v>
      </c>
      <c r="I1377" s="256" t="s">
        <v>2179</v>
      </c>
      <c r="J1377" s="256" t="s">
        <v>76</v>
      </c>
      <c r="K1377" s="257" t="str">
        <f t="shared" si="68"/>
        <v>K1 EKSEKUTIF</v>
      </c>
      <c r="L1377" s="256" t="s">
        <v>78</v>
      </c>
      <c r="M1377" s="258" t="s">
        <v>6161</v>
      </c>
      <c r="N1377" s="257" t="str">
        <f t="shared" si="71"/>
        <v>2018</v>
      </c>
      <c r="O1377" s="248" t="s">
        <v>25826</v>
      </c>
    </row>
    <row r="1378" spans="1:15">
      <c r="A1378" s="190">
        <v>1377</v>
      </c>
      <c r="B1378" s="256" t="s">
        <v>6186</v>
      </c>
      <c r="C1378" s="256" t="s">
        <v>6187</v>
      </c>
      <c r="D1378" s="190" t="s">
        <v>1841</v>
      </c>
      <c r="E1378" s="190" t="s">
        <v>30</v>
      </c>
      <c r="F1378" s="257"/>
      <c r="G1378" s="190">
        <f t="shared" si="70"/>
        <v>3</v>
      </c>
      <c r="H1378" s="190" t="str">
        <f t="shared" si="69"/>
        <v>0 - 10 Tahun</v>
      </c>
      <c r="I1378" s="256" t="s">
        <v>2179</v>
      </c>
      <c r="J1378" s="256" t="s">
        <v>76</v>
      </c>
      <c r="K1378" s="257" t="str">
        <f t="shared" si="68"/>
        <v>K1 EKSEKUTIF</v>
      </c>
      <c r="L1378" s="256" t="s">
        <v>78</v>
      </c>
      <c r="M1378" s="258" t="s">
        <v>6161</v>
      </c>
      <c r="N1378" s="257" t="str">
        <f t="shared" si="71"/>
        <v>2018</v>
      </c>
      <c r="O1378" s="248" t="s">
        <v>25827</v>
      </c>
    </row>
    <row r="1379" spans="1:15">
      <c r="A1379" s="190">
        <v>1378</v>
      </c>
      <c r="B1379" s="256" t="s">
        <v>6188</v>
      </c>
      <c r="C1379" s="256" t="s">
        <v>6189</v>
      </c>
      <c r="D1379" s="190" t="s">
        <v>1832</v>
      </c>
      <c r="E1379" s="190" t="s">
        <v>60</v>
      </c>
      <c r="F1379" s="257"/>
      <c r="G1379" s="190">
        <f t="shared" si="70"/>
        <v>3</v>
      </c>
      <c r="H1379" s="190" t="str">
        <f t="shared" si="69"/>
        <v>0 - 10 Tahun</v>
      </c>
      <c r="I1379" s="256" t="s">
        <v>2179</v>
      </c>
      <c r="J1379" s="256" t="s">
        <v>76</v>
      </c>
      <c r="K1379" s="257" t="str">
        <f t="shared" si="68"/>
        <v>K1 EKSEKUTIF</v>
      </c>
      <c r="L1379" s="256" t="s">
        <v>78</v>
      </c>
      <c r="M1379" s="258" t="s">
        <v>6161</v>
      </c>
      <c r="N1379" s="257" t="str">
        <f t="shared" si="71"/>
        <v>2018</v>
      </c>
      <c r="O1379" s="248" t="s">
        <v>25828</v>
      </c>
    </row>
    <row r="1380" spans="1:15">
      <c r="A1380" s="190">
        <v>1379</v>
      </c>
      <c r="B1380" s="256" t="s">
        <v>6190</v>
      </c>
      <c r="C1380" s="256" t="s">
        <v>6191</v>
      </c>
      <c r="D1380" s="190" t="s">
        <v>1832</v>
      </c>
      <c r="E1380" s="190" t="s">
        <v>60</v>
      </c>
      <c r="F1380" s="257"/>
      <c r="G1380" s="190">
        <f t="shared" si="70"/>
        <v>3</v>
      </c>
      <c r="H1380" s="190" t="str">
        <f t="shared" si="69"/>
        <v>0 - 10 Tahun</v>
      </c>
      <c r="I1380" s="256" t="s">
        <v>2179</v>
      </c>
      <c r="J1380" s="256" t="s">
        <v>76</v>
      </c>
      <c r="K1380" s="257" t="str">
        <f t="shared" si="68"/>
        <v>K1 EKSEKUTIF</v>
      </c>
      <c r="L1380" s="256" t="s">
        <v>78</v>
      </c>
      <c r="M1380" s="258" t="s">
        <v>6161</v>
      </c>
      <c r="N1380" s="257" t="str">
        <f t="shared" si="71"/>
        <v>2018</v>
      </c>
      <c r="O1380" s="248" t="s">
        <v>25829</v>
      </c>
    </row>
    <row r="1381" spans="1:15">
      <c r="A1381" s="190">
        <v>1380</v>
      </c>
      <c r="B1381" s="256" t="s">
        <v>6192</v>
      </c>
      <c r="C1381" s="256" t="s">
        <v>6193</v>
      </c>
      <c r="D1381" s="190" t="s">
        <v>1832</v>
      </c>
      <c r="E1381" s="190" t="s">
        <v>60</v>
      </c>
      <c r="F1381" s="257"/>
      <c r="G1381" s="190">
        <f t="shared" si="70"/>
        <v>3</v>
      </c>
      <c r="H1381" s="190" t="str">
        <f t="shared" si="69"/>
        <v>0 - 10 Tahun</v>
      </c>
      <c r="I1381" s="256" t="s">
        <v>2179</v>
      </c>
      <c r="J1381" s="256" t="s">
        <v>76</v>
      </c>
      <c r="K1381" s="257" t="str">
        <f t="shared" si="68"/>
        <v>K1 EKSEKUTIF</v>
      </c>
      <c r="L1381" s="256" t="s">
        <v>78</v>
      </c>
      <c r="M1381" s="258" t="s">
        <v>6161</v>
      </c>
      <c r="N1381" s="257" t="str">
        <f t="shared" si="71"/>
        <v>2018</v>
      </c>
      <c r="O1381" s="248" t="s">
        <v>25830</v>
      </c>
    </row>
    <row r="1382" spans="1:15">
      <c r="A1382" s="190">
        <v>1381</v>
      </c>
      <c r="B1382" s="256" t="s">
        <v>6194</v>
      </c>
      <c r="C1382" s="256" t="s">
        <v>6195</v>
      </c>
      <c r="D1382" s="190" t="s">
        <v>1832</v>
      </c>
      <c r="E1382" s="190" t="s">
        <v>60</v>
      </c>
      <c r="F1382" s="257"/>
      <c r="G1382" s="190">
        <f t="shared" si="70"/>
        <v>3</v>
      </c>
      <c r="H1382" s="190" t="str">
        <f t="shared" si="69"/>
        <v>0 - 10 Tahun</v>
      </c>
      <c r="I1382" s="256" t="s">
        <v>2179</v>
      </c>
      <c r="J1382" s="256" t="s">
        <v>76</v>
      </c>
      <c r="K1382" s="257" t="str">
        <f t="shared" si="68"/>
        <v>K1 EKSEKUTIF</v>
      </c>
      <c r="L1382" s="256" t="s">
        <v>78</v>
      </c>
      <c r="M1382" s="258" t="s">
        <v>6161</v>
      </c>
      <c r="N1382" s="257" t="str">
        <f t="shared" si="71"/>
        <v>2018</v>
      </c>
      <c r="O1382" s="248" t="s">
        <v>25831</v>
      </c>
    </row>
    <row r="1383" spans="1:15">
      <c r="A1383" s="190">
        <v>1382</v>
      </c>
      <c r="B1383" s="256" t="s">
        <v>6196</v>
      </c>
      <c r="C1383" s="256" t="s">
        <v>6197</v>
      </c>
      <c r="D1383" s="190" t="s">
        <v>1832</v>
      </c>
      <c r="E1383" s="190" t="s">
        <v>60</v>
      </c>
      <c r="F1383" s="257"/>
      <c r="G1383" s="190">
        <f t="shared" si="70"/>
        <v>3</v>
      </c>
      <c r="H1383" s="190" t="str">
        <f t="shared" si="69"/>
        <v>0 - 10 Tahun</v>
      </c>
      <c r="I1383" s="256" t="s">
        <v>2179</v>
      </c>
      <c r="J1383" s="256" t="s">
        <v>76</v>
      </c>
      <c r="K1383" s="257" t="str">
        <f t="shared" si="68"/>
        <v>K1 EKSEKUTIF</v>
      </c>
      <c r="L1383" s="256" t="s">
        <v>78</v>
      </c>
      <c r="M1383" s="258" t="s">
        <v>6161</v>
      </c>
      <c r="N1383" s="257" t="str">
        <f t="shared" si="71"/>
        <v>2018</v>
      </c>
      <c r="O1383" s="248" t="s">
        <v>25832</v>
      </c>
    </row>
    <row r="1384" spans="1:15">
      <c r="A1384" s="190">
        <v>1383</v>
      </c>
      <c r="B1384" s="256" t="s">
        <v>6198</v>
      </c>
      <c r="C1384" s="256" t="s">
        <v>6199</v>
      </c>
      <c r="D1384" s="190" t="s">
        <v>2177</v>
      </c>
      <c r="E1384" s="256" t="s">
        <v>24</v>
      </c>
      <c r="F1384" s="257"/>
      <c r="G1384" s="190">
        <f t="shared" si="70"/>
        <v>3</v>
      </c>
      <c r="H1384" s="190" t="str">
        <f t="shared" si="69"/>
        <v>0 - 10 Tahun</v>
      </c>
      <c r="I1384" s="256" t="s">
        <v>2179</v>
      </c>
      <c r="J1384" s="256" t="s">
        <v>76</v>
      </c>
      <c r="K1384" s="257" t="str">
        <f t="shared" si="68"/>
        <v>K1 EKSEKUTIF</v>
      </c>
      <c r="L1384" s="256" t="s">
        <v>78</v>
      </c>
      <c r="M1384" s="258" t="s">
        <v>6161</v>
      </c>
      <c r="N1384" s="257" t="str">
        <f t="shared" si="71"/>
        <v>2018</v>
      </c>
      <c r="O1384" s="248" t="s">
        <v>25833</v>
      </c>
    </row>
    <row r="1385" spans="1:15">
      <c r="A1385" s="190">
        <v>1384</v>
      </c>
      <c r="B1385" s="256" t="s">
        <v>6200</v>
      </c>
      <c r="C1385" s="256" t="s">
        <v>6201</v>
      </c>
      <c r="D1385" s="190" t="s">
        <v>1832</v>
      </c>
      <c r="E1385" s="190" t="s">
        <v>60</v>
      </c>
      <c r="F1385" s="257"/>
      <c r="G1385" s="190">
        <f t="shared" si="70"/>
        <v>3</v>
      </c>
      <c r="H1385" s="190" t="str">
        <f t="shared" si="69"/>
        <v>0 - 10 Tahun</v>
      </c>
      <c r="I1385" s="190" t="s">
        <v>5193</v>
      </c>
      <c r="J1385" s="256" t="s">
        <v>86</v>
      </c>
      <c r="K1385" s="257" t="str">
        <f t="shared" si="68"/>
        <v>M1 MAKAN</v>
      </c>
      <c r="L1385" s="256" t="s">
        <v>88</v>
      </c>
      <c r="M1385" s="258" t="s">
        <v>6161</v>
      </c>
      <c r="N1385" s="257" t="str">
        <f t="shared" si="71"/>
        <v>2018</v>
      </c>
      <c r="O1385" s="248" t="s">
        <v>25834</v>
      </c>
    </row>
    <row r="1386" spans="1:15">
      <c r="A1386" s="190">
        <v>1385</v>
      </c>
      <c r="B1386" s="256" t="s">
        <v>6202</v>
      </c>
      <c r="C1386" s="256" t="s">
        <v>6203</v>
      </c>
      <c r="D1386" s="190" t="s">
        <v>1841</v>
      </c>
      <c r="E1386" s="190" t="s">
        <v>30</v>
      </c>
      <c r="F1386" s="257"/>
      <c r="G1386" s="190">
        <f t="shared" si="70"/>
        <v>3</v>
      </c>
      <c r="H1386" s="190" t="str">
        <f t="shared" si="69"/>
        <v>0 - 10 Tahun</v>
      </c>
      <c r="I1386" s="190" t="s">
        <v>5193</v>
      </c>
      <c r="J1386" s="256" t="s">
        <v>86</v>
      </c>
      <c r="K1386" s="257" t="str">
        <f t="shared" si="68"/>
        <v>M1 MAKAN</v>
      </c>
      <c r="L1386" s="256" t="s">
        <v>88</v>
      </c>
      <c r="M1386" s="258" t="s">
        <v>6161</v>
      </c>
      <c r="N1386" s="257" t="str">
        <f t="shared" si="71"/>
        <v>2018</v>
      </c>
      <c r="O1386" s="248" t="s">
        <v>25835</v>
      </c>
    </row>
    <row r="1387" spans="1:15">
      <c r="A1387" s="190">
        <v>1386</v>
      </c>
      <c r="B1387" s="256" t="s">
        <v>6204</v>
      </c>
      <c r="C1387" s="256" t="s">
        <v>6205</v>
      </c>
      <c r="D1387" s="190" t="s">
        <v>1832</v>
      </c>
      <c r="E1387" s="190" t="s">
        <v>60</v>
      </c>
      <c r="F1387" s="257"/>
      <c r="G1387" s="190">
        <f t="shared" si="70"/>
        <v>3</v>
      </c>
      <c r="H1387" s="190" t="str">
        <f t="shared" si="69"/>
        <v>0 - 10 Tahun</v>
      </c>
      <c r="I1387" s="190" t="s">
        <v>5395</v>
      </c>
      <c r="J1387" s="256" t="s">
        <v>94</v>
      </c>
      <c r="K1387" s="257" t="str">
        <f t="shared" si="68"/>
        <v>P PEMBANGKIT</v>
      </c>
      <c r="L1387" s="256" t="s">
        <v>96</v>
      </c>
      <c r="M1387" s="258" t="s">
        <v>6161</v>
      </c>
      <c r="N1387" s="257" t="str">
        <f t="shared" si="71"/>
        <v>2018</v>
      </c>
      <c r="O1387" s="248" t="s">
        <v>25836</v>
      </c>
    </row>
    <row r="1388" spans="1:15">
      <c r="A1388" s="190">
        <v>1387</v>
      </c>
      <c r="B1388" s="256" t="s">
        <v>6206</v>
      </c>
      <c r="C1388" s="256" t="s">
        <v>6207</v>
      </c>
      <c r="D1388" s="190" t="s">
        <v>1841</v>
      </c>
      <c r="E1388" s="190" t="s">
        <v>30</v>
      </c>
      <c r="F1388" s="257"/>
      <c r="G1388" s="190">
        <f t="shared" si="70"/>
        <v>3</v>
      </c>
      <c r="H1388" s="190" t="str">
        <f t="shared" si="69"/>
        <v>0 - 10 Tahun</v>
      </c>
      <c r="I1388" s="190" t="s">
        <v>5395</v>
      </c>
      <c r="J1388" s="256" t="s">
        <v>94</v>
      </c>
      <c r="K1388" s="257" t="str">
        <f t="shared" si="68"/>
        <v>P PEMBANGKIT</v>
      </c>
      <c r="L1388" s="256" t="s">
        <v>96</v>
      </c>
      <c r="M1388" s="258" t="s">
        <v>6161</v>
      </c>
      <c r="N1388" s="257" t="str">
        <f t="shared" si="71"/>
        <v>2018</v>
      </c>
      <c r="O1388" s="248" t="s">
        <v>25837</v>
      </c>
    </row>
    <row r="1389" spans="1:15">
      <c r="A1389" s="190">
        <v>1388</v>
      </c>
      <c r="B1389" s="252" t="s">
        <v>6208</v>
      </c>
      <c r="C1389" s="256" t="s">
        <v>6209</v>
      </c>
      <c r="D1389" s="190" t="s">
        <v>2103</v>
      </c>
      <c r="E1389" s="190" t="s">
        <v>28</v>
      </c>
      <c r="F1389" s="257"/>
      <c r="G1389" s="190">
        <f t="shared" si="70"/>
        <v>3</v>
      </c>
      <c r="H1389" s="190" t="str">
        <f t="shared" si="69"/>
        <v>0 - 10 Tahun</v>
      </c>
      <c r="I1389" s="256" t="s">
        <v>2179</v>
      </c>
      <c r="J1389" s="256" t="s">
        <v>76</v>
      </c>
      <c r="K1389" s="256" t="s">
        <v>6210</v>
      </c>
      <c r="L1389" s="256" t="s">
        <v>6210</v>
      </c>
      <c r="M1389" s="258" t="s">
        <v>6211</v>
      </c>
      <c r="N1389" s="257" t="str">
        <f t="shared" si="71"/>
        <v>2018</v>
      </c>
      <c r="O1389" s="248" t="s">
        <v>25838</v>
      </c>
    </row>
    <row r="1390" spans="1:15">
      <c r="A1390" s="190">
        <v>1389</v>
      </c>
      <c r="B1390" s="252" t="s">
        <v>6212</v>
      </c>
      <c r="C1390" s="256" t="s">
        <v>6213</v>
      </c>
      <c r="D1390" s="190" t="s">
        <v>2103</v>
      </c>
      <c r="E1390" s="190" t="s">
        <v>28</v>
      </c>
      <c r="F1390" s="257"/>
      <c r="G1390" s="190">
        <f t="shared" si="70"/>
        <v>3</v>
      </c>
      <c r="H1390" s="190" t="str">
        <f t="shared" si="69"/>
        <v>0 - 10 Tahun</v>
      </c>
      <c r="I1390" s="256" t="s">
        <v>2179</v>
      </c>
      <c r="J1390" s="256" t="s">
        <v>76</v>
      </c>
      <c r="K1390" s="256" t="s">
        <v>6210</v>
      </c>
      <c r="L1390" s="256" t="s">
        <v>6210</v>
      </c>
      <c r="M1390" s="258" t="s">
        <v>6211</v>
      </c>
      <c r="N1390" s="257" t="str">
        <f t="shared" si="71"/>
        <v>2018</v>
      </c>
      <c r="O1390" s="248" t="s">
        <v>25839</v>
      </c>
    </row>
    <row r="1391" spans="1:15">
      <c r="A1391" s="190">
        <v>1390</v>
      </c>
      <c r="B1391" s="252" t="s">
        <v>6214</v>
      </c>
      <c r="C1391" s="256" t="s">
        <v>6215</v>
      </c>
      <c r="D1391" s="190" t="s">
        <v>1841</v>
      </c>
      <c r="E1391" s="190" t="s">
        <v>65</v>
      </c>
      <c r="F1391" s="257"/>
      <c r="G1391" s="190">
        <f t="shared" si="70"/>
        <v>3</v>
      </c>
      <c r="H1391" s="190" t="str">
        <f t="shared" si="69"/>
        <v>0 - 10 Tahun</v>
      </c>
      <c r="I1391" s="256" t="s">
        <v>2179</v>
      </c>
      <c r="J1391" s="256" t="s">
        <v>76</v>
      </c>
      <c r="K1391" s="256" t="s">
        <v>6210</v>
      </c>
      <c r="L1391" s="256" t="s">
        <v>6210</v>
      </c>
      <c r="M1391" s="258" t="s">
        <v>6211</v>
      </c>
      <c r="N1391" s="257" t="str">
        <f t="shared" si="71"/>
        <v>2018</v>
      </c>
      <c r="O1391" s="248" t="s">
        <v>25840</v>
      </c>
    </row>
    <row r="1392" spans="1:15">
      <c r="A1392" s="190">
        <v>1391</v>
      </c>
      <c r="B1392" s="252" t="s">
        <v>6216</v>
      </c>
      <c r="C1392" s="256" t="s">
        <v>6217</v>
      </c>
      <c r="D1392" s="190" t="s">
        <v>1841</v>
      </c>
      <c r="E1392" s="190" t="s">
        <v>65</v>
      </c>
      <c r="F1392" s="257"/>
      <c r="G1392" s="190">
        <f t="shared" si="70"/>
        <v>3</v>
      </c>
      <c r="H1392" s="190" t="str">
        <f t="shared" si="69"/>
        <v>0 - 10 Tahun</v>
      </c>
      <c r="I1392" s="256" t="s">
        <v>2179</v>
      </c>
      <c r="J1392" s="256" t="s">
        <v>76</v>
      </c>
      <c r="K1392" s="256" t="s">
        <v>6210</v>
      </c>
      <c r="L1392" s="256" t="s">
        <v>6210</v>
      </c>
      <c r="M1392" s="258" t="s">
        <v>6211</v>
      </c>
      <c r="N1392" s="257" t="str">
        <f t="shared" si="71"/>
        <v>2018</v>
      </c>
      <c r="O1392" s="248" t="s">
        <v>25841</v>
      </c>
    </row>
    <row r="1393" spans="1:15">
      <c r="A1393" s="190">
        <v>1392</v>
      </c>
      <c r="B1393" s="256" t="s">
        <v>6218</v>
      </c>
      <c r="C1393" s="256" t="s">
        <v>6219</v>
      </c>
      <c r="D1393" s="190" t="s">
        <v>2177</v>
      </c>
      <c r="E1393" s="256" t="s">
        <v>24</v>
      </c>
      <c r="F1393" s="257"/>
      <c r="G1393" s="190">
        <f t="shared" si="70"/>
        <v>3</v>
      </c>
      <c r="H1393" s="190" t="str">
        <f t="shared" si="69"/>
        <v>0 - 10 Tahun</v>
      </c>
      <c r="I1393" s="256" t="s">
        <v>2179</v>
      </c>
      <c r="J1393" s="256" t="s">
        <v>76</v>
      </c>
      <c r="K1393" s="257" t="str">
        <f t="shared" ref="K1393:K1456" si="72">J1393&amp;" "&amp;I1393</f>
        <v>K1 EKSEKUTIF</v>
      </c>
      <c r="L1393" s="256" t="s">
        <v>78</v>
      </c>
      <c r="M1393" s="256" t="s">
        <v>6220</v>
      </c>
      <c r="N1393" s="257" t="str">
        <f t="shared" si="71"/>
        <v>2018</v>
      </c>
      <c r="O1393" s="248" t="s">
        <v>25842</v>
      </c>
    </row>
    <row r="1394" spans="1:15">
      <c r="A1394" s="190">
        <v>1393</v>
      </c>
      <c r="B1394" s="256" t="s">
        <v>6221</v>
      </c>
      <c r="C1394" s="256" t="s">
        <v>6222</v>
      </c>
      <c r="D1394" s="190" t="s">
        <v>2177</v>
      </c>
      <c r="E1394" s="256" t="s">
        <v>24</v>
      </c>
      <c r="F1394" s="257"/>
      <c r="G1394" s="190">
        <f t="shared" si="70"/>
        <v>3</v>
      </c>
      <c r="H1394" s="190" t="str">
        <f t="shared" si="69"/>
        <v>0 - 10 Tahun</v>
      </c>
      <c r="I1394" s="256" t="s">
        <v>2179</v>
      </c>
      <c r="J1394" s="256" t="s">
        <v>76</v>
      </c>
      <c r="K1394" s="257" t="str">
        <f t="shared" si="72"/>
        <v>K1 EKSEKUTIF</v>
      </c>
      <c r="L1394" s="256" t="s">
        <v>78</v>
      </c>
      <c r="M1394" s="256" t="s">
        <v>6220</v>
      </c>
      <c r="N1394" s="257" t="str">
        <f t="shared" si="71"/>
        <v>2018</v>
      </c>
      <c r="O1394" s="248" t="s">
        <v>25843</v>
      </c>
    </row>
    <row r="1395" spans="1:15">
      <c r="A1395" s="190">
        <v>1394</v>
      </c>
      <c r="B1395" s="256" t="s">
        <v>6223</v>
      </c>
      <c r="C1395" s="256" t="s">
        <v>6224</v>
      </c>
      <c r="D1395" s="190" t="s">
        <v>2177</v>
      </c>
      <c r="E1395" s="256" t="s">
        <v>24</v>
      </c>
      <c r="F1395" s="257"/>
      <c r="G1395" s="190">
        <f t="shared" si="70"/>
        <v>3</v>
      </c>
      <c r="H1395" s="190" t="str">
        <f t="shared" si="69"/>
        <v>0 - 10 Tahun</v>
      </c>
      <c r="I1395" s="256" t="s">
        <v>2179</v>
      </c>
      <c r="J1395" s="256" t="s">
        <v>76</v>
      </c>
      <c r="K1395" s="257" t="str">
        <f t="shared" si="72"/>
        <v>K1 EKSEKUTIF</v>
      </c>
      <c r="L1395" s="256" t="s">
        <v>78</v>
      </c>
      <c r="M1395" s="256" t="s">
        <v>6220</v>
      </c>
      <c r="N1395" s="257" t="str">
        <f t="shared" si="71"/>
        <v>2018</v>
      </c>
      <c r="O1395" s="248" t="s">
        <v>25844</v>
      </c>
    </row>
    <row r="1396" spans="1:15">
      <c r="A1396" s="190">
        <v>1395</v>
      </c>
      <c r="B1396" s="256" t="s">
        <v>6225</v>
      </c>
      <c r="C1396" s="256" t="s">
        <v>6226</v>
      </c>
      <c r="D1396" s="190" t="s">
        <v>2177</v>
      </c>
      <c r="E1396" s="256" t="s">
        <v>24</v>
      </c>
      <c r="F1396" s="257"/>
      <c r="G1396" s="190">
        <f t="shared" si="70"/>
        <v>3</v>
      </c>
      <c r="H1396" s="190" t="str">
        <f t="shared" si="69"/>
        <v>0 - 10 Tahun</v>
      </c>
      <c r="I1396" s="256" t="s">
        <v>2179</v>
      </c>
      <c r="J1396" s="256" t="s">
        <v>76</v>
      </c>
      <c r="K1396" s="257" t="str">
        <f t="shared" si="72"/>
        <v>K1 EKSEKUTIF</v>
      </c>
      <c r="L1396" s="256" t="s">
        <v>78</v>
      </c>
      <c r="M1396" s="256" t="s">
        <v>6220</v>
      </c>
      <c r="N1396" s="257" t="str">
        <f t="shared" si="71"/>
        <v>2018</v>
      </c>
      <c r="O1396" s="248" t="s">
        <v>25845</v>
      </c>
    </row>
    <row r="1397" spans="1:15">
      <c r="A1397" s="190">
        <v>1396</v>
      </c>
      <c r="B1397" s="256" t="s">
        <v>6227</v>
      </c>
      <c r="C1397" s="256" t="s">
        <v>6228</v>
      </c>
      <c r="D1397" s="190" t="s">
        <v>2103</v>
      </c>
      <c r="E1397" s="190" t="s">
        <v>64</v>
      </c>
      <c r="F1397" s="257"/>
      <c r="G1397" s="190">
        <f t="shared" si="70"/>
        <v>3</v>
      </c>
      <c r="H1397" s="190" t="str">
        <f t="shared" si="69"/>
        <v>0 - 10 Tahun</v>
      </c>
      <c r="I1397" s="190" t="s">
        <v>3341</v>
      </c>
      <c r="J1397" s="190" t="s">
        <v>3342</v>
      </c>
      <c r="K1397" s="190" t="str">
        <f t="shared" si="72"/>
        <v>K3 EKONOMI</v>
      </c>
      <c r="L1397" s="190" t="s">
        <v>84</v>
      </c>
      <c r="M1397" s="256" t="s">
        <v>6220</v>
      </c>
      <c r="N1397" s="257" t="str">
        <f t="shared" si="71"/>
        <v>2018</v>
      </c>
      <c r="O1397" s="248" t="s">
        <v>25846</v>
      </c>
    </row>
    <row r="1398" spans="1:15">
      <c r="A1398" s="190">
        <v>1397</v>
      </c>
      <c r="B1398" s="256" t="s">
        <v>6229</v>
      </c>
      <c r="C1398" s="256" t="s">
        <v>6230</v>
      </c>
      <c r="D1398" s="190" t="s">
        <v>2103</v>
      </c>
      <c r="E1398" s="190" t="s">
        <v>64</v>
      </c>
      <c r="F1398" s="257"/>
      <c r="G1398" s="190">
        <f t="shared" si="70"/>
        <v>3</v>
      </c>
      <c r="H1398" s="190" t="str">
        <f t="shared" si="69"/>
        <v>0 - 10 Tahun</v>
      </c>
      <c r="I1398" s="190" t="s">
        <v>3341</v>
      </c>
      <c r="J1398" s="190" t="s">
        <v>3342</v>
      </c>
      <c r="K1398" s="190" t="str">
        <f t="shared" si="72"/>
        <v>K3 EKONOMI</v>
      </c>
      <c r="L1398" s="190" t="s">
        <v>84</v>
      </c>
      <c r="M1398" s="256" t="s">
        <v>6220</v>
      </c>
      <c r="N1398" s="257" t="str">
        <f t="shared" si="71"/>
        <v>2018</v>
      </c>
      <c r="O1398" s="248" t="s">
        <v>25847</v>
      </c>
    </row>
    <row r="1399" spans="1:15">
      <c r="A1399" s="190">
        <v>1398</v>
      </c>
      <c r="B1399" s="256" t="s">
        <v>6231</v>
      </c>
      <c r="C1399" s="256" t="s">
        <v>6232</v>
      </c>
      <c r="D1399" s="190" t="s">
        <v>2177</v>
      </c>
      <c r="E1399" s="256" t="s">
        <v>24</v>
      </c>
      <c r="F1399" s="257"/>
      <c r="G1399" s="190">
        <f t="shared" si="70"/>
        <v>3</v>
      </c>
      <c r="H1399" s="190" t="str">
        <f t="shared" si="69"/>
        <v>0 - 10 Tahun</v>
      </c>
      <c r="I1399" s="190" t="s">
        <v>3341</v>
      </c>
      <c r="J1399" s="190" t="s">
        <v>3342</v>
      </c>
      <c r="K1399" s="190" t="str">
        <f t="shared" si="72"/>
        <v>K3 EKONOMI</v>
      </c>
      <c r="L1399" s="190" t="s">
        <v>84</v>
      </c>
      <c r="M1399" s="256" t="s">
        <v>6220</v>
      </c>
      <c r="N1399" s="257" t="str">
        <f t="shared" si="71"/>
        <v>2018</v>
      </c>
      <c r="O1399" s="248" t="s">
        <v>25848</v>
      </c>
    </row>
    <row r="1400" spans="1:15">
      <c r="A1400" s="190">
        <v>1399</v>
      </c>
      <c r="B1400" s="256" t="s">
        <v>6233</v>
      </c>
      <c r="C1400" s="256" t="s">
        <v>6234</v>
      </c>
      <c r="D1400" s="190" t="s">
        <v>2103</v>
      </c>
      <c r="E1400" s="190" t="s">
        <v>64</v>
      </c>
      <c r="F1400" s="257"/>
      <c r="G1400" s="190">
        <f t="shared" si="70"/>
        <v>3</v>
      </c>
      <c r="H1400" s="190" t="str">
        <f t="shared" si="69"/>
        <v>0 - 10 Tahun</v>
      </c>
      <c r="I1400" s="190" t="s">
        <v>3341</v>
      </c>
      <c r="J1400" s="190" t="s">
        <v>3342</v>
      </c>
      <c r="K1400" s="190" t="str">
        <f t="shared" si="72"/>
        <v>K3 EKONOMI</v>
      </c>
      <c r="L1400" s="190" t="s">
        <v>84</v>
      </c>
      <c r="M1400" s="256" t="s">
        <v>6220</v>
      </c>
      <c r="N1400" s="257" t="str">
        <f t="shared" si="71"/>
        <v>2018</v>
      </c>
      <c r="O1400" s="248" t="s">
        <v>25849</v>
      </c>
    </row>
    <row r="1401" spans="1:15">
      <c r="A1401" s="190">
        <v>1400</v>
      </c>
      <c r="B1401" s="256" t="s">
        <v>6235</v>
      </c>
      <c r="C1401" s="256" t="s">
        <v>6236</v>
      </c>
      <c r="D1401" s="190" t="s">
        <v>2177</v>
      </c>
      <c r="E1401" s="256" t="s">
        <v>24</v>
      </c>
      <c r="F1401" s="257"/>
      <c r="G1401" s="190">
        <f t="shared" si="70"/>
        <v>3</v>
      </c>
      <c r="H1401" s="190" t="str">
        <f t="shared" si="69"/>
        <v>0 - 10 Tahun</v>
      </c>
      <c r="I1401" s="190" t="s">
        <v>5193</v>
      </c>
      <c r="J1401" s="256" t="s">
        <v>86</v>
      </c>
      <c r="K1401" s="257" t="str">
        <f t="shared" si="72"/>
        <v>M1 MAKAN</v>
      </c>
      <c r="L1401" s="256" t="s">
        <v>88</v>
      </c>
      <c r="M1401" s="256" t="s">
        <v>6220</v>
      </c>
      <c r="N1401" s="257" t="str">
        <f t="shared" si="71"/>
        <v>2018</v>
      </c>
      <c r="O1401" s="248" t="s">
        <v>25850</v>
      </c>
    </row>
    <row r="1402" spans="1:15">
      <c r="A1402" s="190">
        <v>1401</v>
      </c>
      <c r="B1402" s="256" t="s">
        <v>6237</v>
      </c>
      <c r="C1402" s="256" t="s">
        <v>6238</v>
      </c>
      <c r="D1402" s="190" t="s">
        <v>2177</v>
      </c>
      <c r="E1402" s="256" t="s">
        <v>24</v>
      </c>
      <c r="F1402" s="257"/>
      <c r="G1402" s="190">
        <f t="shared" si="70"/>
        <v>3</v>
      </c>
      <c r="H1402" s="190" t="str">
        <f t="shared" si="69"/>
        <v>0 - 10 Tahun</v>
      </c>
      <c r="I1402" s="190" t="s">
        <v>5395</v>
      </c>
      <c r="J1402" s="256" t="s">
        <v>94</v>
      </c>
      <c r="K1402" s="257" t="str">
        <f t="shared" si="72"/>
        <v>P PEMBANGKIT</v>
      </c>
      <c r="L1402" s="256" t="s">
        <v>96</v>
      </c>
      <c r="M1402" s="256" t="s">
        <v>6220</v>
      </c>
      <c r="N1402" s="257" t="str">
        <f t="shared" si="71"/>
        <v>2018</v>
      </c>
      <c r="O1402" s="248" t="s">
        <v>25851</v>
      </c>
    </row>
    <row r="1403" spans="1:15">
      <c r="A1403" s="190">
        <v>1402</v>
      </c>
      <c r="B1403" s="256" t="s">
        <v>6239</v>
      </c>
      <c r="C1403" s="256" t="s">
        <v>6240</v>
      </c>
      <c r="D1403" s="190" t="s">
        <v>2177</v>
      </c>
      <c r="E1403" s="256" t="s">
        <v>24</v>
      </c>
      <c r="F1403" s="257"/>
      <c r="G1403" s="190">
        <f t="shared" si="70"/>
        <v>3</v>
      </c>
      <c r="H1403" s="190" t="str">
        <f t="shared" si="69"/>
        <v>0 - 10 Tahun</v>
      </c>
      <c r="I1403" s="256" t="s">
        <v>2179</v>
      </c>
      <c r="J1403" s="256" t="s">
        <v>76</v>
      </c>
      <c r="K1403" s="257" t="str">
        <f t="shared" si="72"/>
        <v>K1 EKSEKUTIF</v>
      </c>
      <c r="L1403" s="256" t="s">
        <v>78</v>
      </c>
      <c r="M1403" s="256" t="s">
        <v>6220</v>
      </c>
      <c r="N1403" s="257" t="str">
        <f t="shared" si="71"/>
        <v>2018</v>
      </c>
      <c r="O1403" s="248" t="s">
        <v>25852</v>
      </c>
    </row>
    <row r="1404" spans="1:15">
      <c r="A1404" s="190">
        <v>1403</v>
      </c>
      <c r="B1404" s="256" t="s">
        <v>6241</v>
      </c>
      <c r="C1404" s="256" t="s">
        <v>6242</v>
      </c>
      <c r="D1404" s="190" t="s">
        <v>2177</v>
      </c>
      <c r="E1404" s="256" t="s">
        <v>24</v>
      </c>
      <c r="F1404" s="257"/>
      <c r="G1404" s="190">
        <f t="shared" si="70"/>
        <v>3</v>
      </c>
      <c r="H1404" s="190" t="str">
        <f t="shared" si="69"/>
        <v>0 - 10 Tahun</v>
      </c>
      <c r="I1404" s="256" t="s">
        <v>2179</v>
      </c>
      <c r="J1404" s="256" t="s">
        <v>76</v>
      </c>
      <c r="K1404" s="257" t="str">
        <f t="shared" si="72"/>
        <v>K1 EKSEKUTIF</v>
      </c>
      <c r="L1404" s="256" t="s">
        <v>78</v>
      </c>
      <c r="M1404" s="256" t="s">
        <v>6220</v>
      </c>
      <c r="N1404" s="257" t="str">
        <f t="shared" si="71"/>
        <v>2018</v>
      </c>
      <c r="O1404" s="248" t="s">
        <v>25853</v>
      </c>
    </row>
    <row r="1405" spans="1:15">
      <c r="A1405" s="190">
        <v>1404</v>
      </c>
      <c r="B1405" s="256" t="s">
        <v>6243</v>
      </c>
      <c r="C1405" s="256" t="s">
        <v>6244</v>
      </c>
      <c r="D1405" s="190" t="s">
        <v>2177</v>
      </c>
      <c r="E1405" s="256" t="s">
        <v>24</v>
      </c>
      <c r="F1405" s="257"/>
      <c r="G1405" s="190">
        <f t="shared" si="70"/>
        <v>3</v>
      </c>
      <c r="H1405" s="190" t="str">
        <f t="shared" si="69"/>
        <v>0 - 10 Tahun</v>
      </c>
      <c r="I1405" s="256" t="s">
        <v>2179</v>
      </c>
      <c r="J1405" s="256" t="s">
        <v>76</v>
      </c>
      <c r="K1405" s="257" t="str">
        <f t="shared" si="72"/>
        <v>K1 EKSEKUTIF</v>
      </c>
      <c r="L1405" s="256" t="s">
        <v>78</v>
      </c>
      <c r="M1405" s="256" t="s">
        <v>6220</v>
      </c>
      <c r="N1405" s="257" t="str">
        <f t="shared" si="71"/>
        <v>2018</v>
      </c>
      <c r="O1405" s="248" t="s">
        <v>25854</v>
      </c>
    </row>
    <row r="1406" spans="1:15">
      <c r="A1406" s="190">
        <v>1405</v>
      </c>
      <c r="B1406" s="256" t="s">
        <v>6245</v>
      </c>
      <c r="C1406" s="256" t="s">
        <v>6246</v>
      </c>
      <c r="D1406" s="190" t="s">
        <v>2177</v>
      </c>
      <c r="E1406" s="256" t="s">
        <v>24</v>
      </c>
      <c r="F1406" s="257"/>
      <c r="G1406" s="190">
        <f t="shared" si="70"/>
        <v>3</v>
      </c>
      <c r="H1406" s="190" t="str">
        <f t="shared" si="69"/>
        <v>0 - 10 Tahun</v>
      </c>
      <c r="I1406" s="256" t="s">
        <v>2179</v>
      </c>
      <c r="J1406" s="256" t="s">
        <v>76</v>
      </c>
      <c r="K1406" s="257" t="str">
        <f t="shared" si="72"/>
        <v>K1 EKSEKUTIF</v>
      </c>
      <c r="L1406" s="256" t="s">
        <v>78</v>
      </c>
      <c r="M1406" s="256" t="s">
        <v>6220</v>
      </c>
      <c r="N1406" s="257" t="str">
        <f t="shared" si="71"/>
        <v>2018</v>
      </c>
      <c r="O1406" s="248" t="s">
        <v>25855</v>
      </c>
    </row>
    <row r="1407" spans="1:15">
      <c r="A1407" s="190">
        <v>1406</v>
      </c>
      <c r="B1407" s="256" t="s">
        <v>6247</v>
      </c>
      <c r="C1407" s="256" t="s">
        <v>6248</v>
      </c>
      <c r="D1407" s="190" t="s">
        <v>2103</v>
      </c>
      <c r="E1407" s="190" t="s">
        <v>64</v>
      </c>
      <c r="F1407" s="257"/>
      <c r="G1407" s="190">
        <f t="shared" si="70"/>
        <v>3</v>
      </c>
      <c r="H1407" s="190" t="str">
        <f t="shared" si="69"/>
        <v>0 - 10 Tahun</v>
      </c>
      <c r="I1407" s="190" t="s">
        <v>3341</v>
      </c>
      <c r="J1407" s="190" t="s">
        <v>3342</v>
      </c>
      <c r="K1407" s="190" t="str">
        <f t="shared" si="72"/>
        <v>K3 EKONOMI</v>
      </c>
      <c r="L1407" s="190" t="s">
        <v>84</v>
      </c>
      <c r="M1407" s="256" t="s">
        <v>6220</v>
      </c>
      <c r="N1407" s="257" t="str">
        <f t="shared" si="71"/>
        <v>2018</v>
      </c>
      <c r="O1407" s="248" t="s">
        <v>25856</v>
      </c>
    </row>
    <row r="1408" spans="1:15">
      <c r="A1408" s="190">
        <v>1407</v>
      </c>
      <c r="B1408" s="256" t="s">
        <v>6249</v>
      </c>
      <c r="C1408" s="256" t="s">
        <v>6250</v>
      </c>
      <c r="D1408" s="190" t="s">
        <v>2177</v>
      </c>
      <c r="E1408" s="256" t="s">
        <v>24</v>
      </c>
      <c r="F1408" s="257"/>
      <c r="G1408" s="190">
        <f t="shared" si="70"/>
        <v>3</v>
      </c>
      <c r="H1408" s="190" t="str">
        <f t="shared" si="69"/>
        <v>0 - 10 Tahun</v>
      </c>
      <c r="I1408" s="190" t="s">
        <v>3341</v>
      </c>
      <c r="J1408" s="190" t="s">
        <v>3342</v>
      </c>
      <c r="K1408" s="190" t="str">
        <f t="shared" si="72"/>
        <v>K3 EKONOMI</v>
      </c>
      <c r="L1408" s="190" t="s">
        <v>84</v>
      </c>
      <c r="M1408" s="256" t="s">
        <v>6220</v>
      </c>
      <c r="N1408" s="257" t="str">
        <f t="shared" si="71"/>
        <v>2018</v>
      </c>
      <c r="O1408" s="248" t="s">
        <v>25857</v>
      </c>
    </row>
    <row r="1409" spans="1:15">
      <c r="A1409" s="190">
        <v>1408</v>
      </c>
      <c r="B1409" s="256" t="s">
        <v>6251</v>
      </c>
      <c r="C1409" s="256" t="s">
        <v>6252</v>
      </c>
      <c r="D1409" s="190" t="s">
        <v>2103</v>
      </c>
      <c r="E1409" s="190" t="s">
        <v>64</v>
      </c>
      <c r="F1409" s="257"/>
      <c r="G1409" s="190">
        <f t="shared" si="70"/>
        <v>3</v>
      </c>
      <c r="H1409" s="190" t="str">
        <f t="shared" si="69"/>
        <v>0 - 10 Tahun</v>
      </c>
      <c r="I1409" s="190" t="s">
        <v>3341</v>
      </c>
      <c r="J1409" s="190" t="s">
        <v>3342</v>
      </c>
      <c r="K1409" s="190" t="str">
        <f t="shared" si="72"/>
        <v>K3 EKONOMI</v>
      </c>
      <c r="L1409" s="190" t="s">
        <v>84</v>
      </c>
      <c r="M1409" s="256" t="s">
        <v>6220</v>
      </c>
      <c r="N1409" s="257" t="str">
        <f t="shared" si="71"/>
        <v>2018</v>
      </c>
      <c r="O1409" s="248" t="s">
        <v>25858</v>
      </c>
    </row>
    <row r="1410" spans="1:15">
      <c r="A1410" s="190">
        <v>1409</v>
      </c>
      <c r="B1410" s="256" t="s">
        <v>6253</v>
      </c>
      <c r="C1410" s="256" t="s">
        <v>6254</v>
      </c>
      <c r="D1410" s="190" t="s">
        <v>2103</v>
      </c>
      <c r="E1410" s="190" t="s">
        <v>64</v>
      </c>
      <c r="F1410" s="257"/>
      <c r="G1410" s="190">
        <f t="shared" si="70"/>
        <v>3</v>
      </c>
      <c r="H1410" s="190" t="str">
        <f t="shared" ref="H1410:H1473" si="73">IF(G1410&lt;=10,"0 - 10 Tahun",IF(AND(G1410&gt;10,G1410&lt;=20),"11 - 20 Tahun",IF(AND(G1410&gt;20,G1410&lt;=30),"21 - 30 Tahun",IF(AND(G1410&gt;30),"'&gt;30 Tahun",))))</f>
        <v>0 - 10 Tahun</v>
      </c>
      <c r="I1410" s="190" t="s">
        <v>3341</v>
      </c>
      <c r="J1410" s="190" t="s">
        <v>3342</v>
      </c>
      <c r="K1410" s="190" t="str">
        <f t="shared" si="72"/>
        <v>K3 EKONOMI</v>
      </c>
      <c r="L1410" s="190" t="s">
        <v>84</v>
      </c>
      <c r="M1410" s="256" t="s">
        <v>6220</v>
      </c>
      <c r="N1410" s="257" t="str">
        <f t="shared" si="71"/>
        <v>2018</v>
      </c>
      <c r="O1410" s="248" t="s">
        <v>25859</v>
      </c>
    </row>
    <row r="1411" spans="1:15">
      <c r="A1411" s="190">
        <v>1410</v>
      </c>
      <c r="B1411" s="256" t="s">
        <v>6255</v>
      </c>
      <c r="C1411" s="256" t="s">
        <v>6256</v>
      </c>
      <c r="D1411" s="190" t="s">
        <v>2177</v>
      </c>
      <c r="E1411" s="256" t="s">
        <v>24</v>
      </c>
      <c r="F1411" s="257"/>
      <c r="G1411" s="190">
        <f t="shared" ref="G1411:G1474" si="74">2021-N1411</f>
        <v>3</v>
      </c>
      <c r="H1411" s="190" t="str">
        <f t="shared" si="73"/>
        <v>0 - 10 Tahun</v>
      </c>
      <c r="I1411" s="190" t="s">
        <v>5193</v>
      </c>
      <c r="J1411" s="256" t="s">
        <v>86</v>
      </c>
      <c r="K1411" s="257" t="str">
        <f t="shared" si="72"/>
        <v>M1 MAKAN</v>
      </c>
      <c r="L1411" s="256" t="s">
        <v>88</v>
      </c>
      <c r="M1411" s="256" t="s">
        <v>6220</v>
      </c>
      <c r="N1411" s="257" t="str">
        <f t="shared" si="71"/>
        <v>2018</v>
      </c>
      <c r="O1411" s="248" t="s">
        <v>25860</v>
      </c>
    </row>
    <row r="1412" spans="1:15">
      <c r="A1412" s="190">
        <v>1411</v>
      </c>
      <c r="B1412" s="256" t="s">
        <v>6257</v>
      </c>
      <c r="C1412" s="256" t="s">
        <v>6258</v>
      </c>
      <c r="D1412" s="190" t="s">
        <v>2177</v>
      </c>
      <c r="E1412" s="256" t="s">
        <v>24</v>
      </c>
      <c r="F1412" s="257"/>
      <c r="G1412" s="190">
        <f t="shared" si="74"/>
        <v>3</v>
      </c>
      <c r="H1412" s="190" t="str">
        <f t="shared" si="73"/>
        <v>0 - 10 Tahun</v>
      </c>
      <c r="I1412" s="190" t="s">
        <v>5395</v>
      </c>
      <c r="J1412" s="256" t="s">
        <v>94</v>
      </c>
      <c r="K1412" s="257" t="str">
        <f t="shared" si="72"/>
        <v>P PEMBANGKIT</v>
      </c>
      <c r="L1412" s="256" t="s">
        <v>96</v>
      </c>
      <c r="M1412" s="256" t="s">
        <v>6220</v>
      </c>
      <c r="N1412" s="257" t="str">
        <f t="shared" si="71"/>
        <v>2018</v>
      </c>
      <c r="O1412" s="248" t="s">
        <v>25861</v>
      </c>
    </row>
    <row r="1413" spans="1:15">
      <c r="A1413" s="190">
        <v>1412</v>
      </c>
      <c r="B1413" s="252" t="s">
        <v>6259</v>
      </c>
      <c r="C1413" s="256" t="s">
        <v>6260</v>
      </c>
      <c r="D1413" s="190" t="s">
        <v>2113</v>
      </c>
      <c r="E1413" s="190" t="s">
        <v>63</v>
      </c>
      <c r="F1413" s="257"/>
      <c r="G1413" s="190">
        <f t="shared" si="74"/>
        <v>3</v>
      </c>
      <c r="H1413" s="190" t="str">
        <f t="shared" si="73"/>
        <v>0 - 10 Tahun</v>
      </c>
      <c r="I1413" s="256" t="s">
        <v>2179</v>
      </c>
      <c r="J1413" s="256" t="s">
        <v>76</v>
      </c>
      <c r="K1413" s="257" t="str">
        <f t="shared" si="72"/>
        <v>K1 EKSEKUTIF</v>
      </c>
      <c r="L1413" s="256" t="s">
        <v>78</v>
      </c>
      <c r="M1413" s="256" t="s">
        <v>6261</v>
      </c>
      <c r="N1413" s="257" t="str">
        <f t="shared" si="71"/>
        <v>2018</v>
      </c>
      <c r="O1413" s="248" t="s">
        <v>25862</v>
      </c>
    </row>
    <row r="1414" spans="1:15">
      <c r="A1414" s="190">
        <v>1413</v>
      </c>
      <c r="B1414" s="252" t="s">
        <v>6262</v>
      </c>
      <c r="C1414" s="256" t="s">
        <v>6263</v>
      </c>
      <c r="D1414" s="190" t="s">
        <v>2113</v>
      </c>
      <c r="E1414" s="190" t="s">
        <v>63</v>
      </c>
      <c r="F1414" s="257"/>
      <c r="G1414" s="190">
        <f t="shared" si="74"/>
        <v>3</v>
      </c>
      <c r="H1414" s="190" t="str">
        <f t="shared" si="73"/>
        <v>0 - 10 Tahun</v>
      </c>
      <c r="I1414" s="256" t="s">
        <v>2179</v>
      </c>
      <c r="J1414" s="256" t="s">
        <v>76</v>
      </c>
      <c r="K1414" s="257" t="str">
        <f t="shared" si="72"/>
        <v>K1 EKSEKUTIF</v>
      </c>
      <c r="L1414" s="256" t="s">
        <v>78</v>
      </c>
      <c r="M1414" s="256" t="s">
        <v>6261</v>
      </c>
      <c r="N1414" s="257" t="str">
        <f t="shared" si="71"/>
        <v>2018</v>
      </c>
      <c r="O1414" s="248" t="s">
        <v>25863</v>
      </c>
    </row>
    <row r="1415" spans="1:15">
      <c r="A1415" s="190">
        <v>1414</v>
      </c>
      <c r="B1415" s="252" t="s">
        <v>6264</v>
      </c>
      <c r="C1415" s="256" t="s">
        <v>6265</v>
      </c>
      <c r="D1415" s="190" t="s">
        <v>2113</v>
      </c>
      <c r="E1415" s="190" t="s">
        <v>63</v>
      </c>
      <c r="F1415" s="257"/>
      <c r="G1415" s="190">
        <f t="shared" si="74"/>
        <v>3</v>
      </c>
      <c r="H1415" s="190" t="str">
        <f t="shared" si="73"/>
        <v>0 - 10 Tahun</v>
      </c>
      <c r="I1415" s="256" t="s">
        <v>2179</v>
      </c>
      <c r="J1415" s="256" t="s">
        <v>76</v>
      </c>
      <c r="K1415" s="257" t="str">
        <f t="shared" si="72"/>
        <v>K1 EKSEKUTIF</v>
      </c>
      <c r="L1415" s="256" t="s">
        <v>78</v>
      </c>
      <c r="M1415" s="256" t="s">
        <v>6261</v>
      </c>
      <c r="N1415" s="257" t="str">
        <f t="shared" si="71"/>
        <v>2018</v>
      </c>
      <c r="O1415" s="248" t="s">
        <v>25864</v>
      </c>
    </row>
    <row r="1416" spans="1:15">
      <c r="A1416" s="190">
        <v>1415</v>
      </c>
      <c r="B1416" s="252" t="s">
        <v>6266</v>
      </c>
      <c r="C1416" s="256" t="s">
        <v>6267</v>
      </c>
      <c r="D1416" s="190" t="s">
        <v>2113</v>
      </c>
      <c r="E1416" s="190" t="s">
        <v>63</v>
      </c>
      <c r="F1416" s="257"/>
      <c r="G1416" s="190">
        <f t="shared" si="74"/>
        <v>3</v>
      </c>
      <c r="H1416" s="190" t="str">
        <f t="shared" si="73"/>
        <v>0 - 10 Tahun</v>
      </c>
      <c r="I1416" s="256" t="s">
        <v>2179</v>
      </c>
      <c r="J1416" s="256" t="s">
        <v>76</v>
      </c>
      <c r="K1416" s="257" t="str">
        <f t="shared" si="72"/>
        <v>K1 EKSEKUTIF</v>
      </c>
      <c r="L1416" s="256" t="s">
        <v>78</v>
      </c>
      <c r="M1416" s="256" t="s">
        <v>6261</v>
      </c>
      <c r="N1416" s="257" t="str">
        <f t="shared" si="71"/>
        <v>2018</v>
      </c>
      <c r="O1416" s="248" t="s">
        <v>25865</v>
      </c>
    </row>
    <row r="1417" spans="1:15">
      <c r="A1417" s="190">
        <v>1416</v>
      </c>
      <c r="B1417" s="252" t="s">
        <v>6268</v>
      </c>
      <c r="C1417" s="256" t="s">
        <v>6269</v>
      </c>
      <c r="D1417" s="190" t="s">
        <v>1841</v>
      </c>
      <c r="E1417" s="190" t="s">
        <v>30</v>
      </c>
      <c r="F1417" s="257"/>
      <c r="G1417" s="190">
        <f t="shared" si="74"/>
        <v>3</v>
      </c>
      <c r="H1417" s="190" t="str">
        <f t="shared" si="73"/>
        <v>0 - 10 Tahun</v>
      </c>
      <c r="I1417" s="190" t="s">
        <v>3341</v>
      </c>
      <c r="J1417" s="190" t="s">
        <v>3342</v>
      </c>
      <c r="K1417" s="257" t="str">
        <f t="shared" si="72"/>
        <v>K3 EKONOMI</v>
      </c>
      <c r="L1417" s="190" t="s">
        <v>84</v>
      </c>
      <c r="M1417" s="256" t="s">
        <v>6261</v>
      </c>
      <c r="N1417" s="257" t="str">
        <f t="shared" si="71"/>
        <v>2018</v>
      </c>
      <c r="O1417" s="248" t="s">
        <v>25866</v>
      </c>
    </row>
    <row r="1418" spans="1:15">
      <c r="A1418" s="190">
        <v>1417</v>
      </c>
      <c r="B1418" s="252" t="s">
        <v>6270</v>
      </c>
      <c r="C1418" s="256" t="s">
        <v>6271</v>
      </c>
      <c r="D1418" s="190" t="s">
        <v>2103</v>
      </c>
      <c r="E1418" s="190" t="s">
        <v>64</v>
      </c>
      <c r="F1418" s="257"/>
      <c r="G1418" s="190">
        <f t="shared" si="74"/>
        <v>3</v>
      </c>
      <c r="H1418" s="190" t="str">
        <f t="shared" si="73"/>
        <v>0 - 10 Tahun</v>
      </c>
      <c r="I1418" s="190" t="s">
        <v>3341</v>
      </c>
      <c r="J1418" s="190" t="s">
        <v>3342</v>
      </c>
      <c r="K1418" s="257" t="str">
        <f t="shared" si="72"/>
        <v>K3 EKONOMI</v>
      </c>
      <c r="L1418" s="190" t="s">
        <v>84</v>
      </c>
      <c r="M1418" s="256" t="s">
        <v>6261</v>
      </c>
      <c r="N1418" s="257" t="str">
        <f t="shared" si="71"/>
        <v>2018</v>
      </c>
      <c r="O1418" s="248" t="s">
        <v>25867</v>
      </c>
    </row>
    <row r="1419" spans="1:15">
      <c r="A1419" s="190">
        <v>1418</v>
      </c>
      <c r="B1419" s="252" t="s">
        <v>6272</v>
      </c>
      <c r="C1419" s="256" t="s">
        <v>6273</v>
      </c>
      <c r="D1419" s="190" t="s">
        <v>2113</v>
      </c>
      <c r="E1419" s="190" t="s">
        <v>63</v>
      </c>
      <c r="F1419" s="257"/>
      <c r="G1419" s="190">
        <f t="shared" si="74"/>
        <v>3</v>
      </c>
      <c r="H1419" s="190" t="str">
        <f t="shared" si="73"/>
        <v>0 - 10 Tahun</v>
      </c>
      <c r="I1419" s="190" t="s">
        <v>3341</v>
      </c>
      <c r="J1419" s="190" t="s">
        <v>3342</v>
      </c>
      <c r="K1419" s="257" t="str">
        <f t="shared" si="72"/>
        <v>K3 EKONOMI</v>
      </c>
      <c r="L1419" s="190" t="s">
        <v>84</v>
      </c>
      <c r="M1419" s="256" t="s">
        <v>6261</v>
      </c>
      <c r="N1419" s="257" t="str">
        <f t="shared" si="71"/>
        <v>2018</v>
      </c>
      <c r="O1419" s="248" t="s">
        <v>25868</v>
      </c>
    </row>
    <row r="1420" spans="1:15">
      <c r="A1420" s="190">
        <v>1419</v>
      </c>
      <c r="B1420" s="252" t="s">
        <v>6274</v>
      </c>
      <c r="C1420" s="256" t="s">
        <v>6275</v>
      </c>
      <c r="D1420" s="190" t="s">
        <v>2113</v>
      </c>
      <c r="E1420" s="190" t="s">
        <v>63</v>
      </c>
      <c r="F1420" s="257"/>
      <c r="G1420" s="190">
        <f t="shared" si="74"/>
        <v>3</v>
      </c>
      <c r="H1420" s="190" t="str">
        <f t="shared" si="73"/>
        <v>0 - 10 Tahun</v>
      </c>
      <c r="I1420" s="190" t="s">
        <v>3341</v>
      </c>
      <c r="J1420" s="190" t="s">
        <v>3342</v>
      </c>
      <c r="K1420" s="257" t="str">
        <f t="shared" si="72"/>
        <v>K3 EKONOMI</v>
      </c>
      <c r="L1420" s="190" t="s">
        <v>84</v>
      </c>
      <c r="M1420" s="256" t="s">
        <v>6261</v>
      </c>
      <c r="N1420" s="257" t="str">
        <f t="shared" si="71"/>
        <v>2018</v>
      </c>
      <c r="O1420" s="248" t="s">
        <v>25869</v>
      </c>
    </row>
    <row r="1421" spans="1:15">
      <c r="A1421" s="190">
        <v>1420</v>
      </c>
      <c r="B1421" s="252" t="s">
        <v>6276</v>
      </c>
      <c r="C1421" s="256" t="s">
        <v>6277</v>
      </c>
      <c r="D1421" s="190" t="s">
        <v>2113</v>
      </c>
      <c r="E1421" s="190" t="s">
        <v>63</v>
      </c>
      <c r="F1421" s="257"/>
      <c r="G1421" s="190">
        <f t="shared" si="74"/>
        <v>3</v>
      </c>
      <c r="H1421" s="190" t="str">
        <f t="shared" si="73"/>
        <v>0 - 10 Tahun</v>
      </c>
      <c r="I1421" s="190" t="s">
        <v>5193</v>
      </c>
      <c r="J1421" s="256" t="s">
        <v>86</v>
      </c>
      <c r="K1421" s="257" t="str">
        <f t="shared" si="72"/>
        <v>M1 MAKAN</v>
      </c>
      <c r="L1421" s="256" t="s">
        <v>88</v>
      </c>
      <c r="M1421" s="256" t="s">
        <v>6261</v>
      </c>
      <c r="N1421" s="257" t="str">
        <f t="shared" si="71"/>
        <v>2018</v>
      </c>
      <c r="O1421" s="248" t="s">
        <v>25870</v>
      </c>
    </row>
    <row r="1422" spans="1:15">
      <c r="A1422" s="190">
        <v>1421</v>
      </c>
      <c r="B1422" s="252" t="s">
        <v>6278</v>
      </c>
      <c r="C1422" s="256" t="s">
        <v>6279</v>
      </c>
      <c r="D1422" s="190" t="s">
        <v>2113</v>
      </c>
      <c r="E1422" s="190" t="s">
        <v>63</v>
      </c>
      <c r="F1422" s="257"/>
      <c r="G1422" s="190">
        <f t="shared" si="74"/>
        <v>3</v>
      </c>
      <c r="H1422" s="190" t="str">
        <f t="shared" si="73"/>
        <v>0 - 10 Tahun</v>
      </c>
      <c r="I1422" s="190" t="s">
        <v>5395</v>
      </c>
      <c r="J1422" s="256" t="s">
        <v>94</v>
      </c>
      <c r="K1422" s="257" t="str">
        <f t="shared" si="72"/>
        <v>P PEMBANGKIT</v>
      </c>
      <c r="L1422" s="256" t="s">
        <v>96</v>
      </c>
      <c r="M1422" s="256" t="s">
        <v>6261</v>
      </c>
      <c r="N1422" s="257" t="str">
        <f t="shared" si="71"/>
        <v>2018</v>
      </c>
      <c r="O1422" s="248" t="s">
        <v>25871</v>
      </c>
    </row>
    <row r="1423" spans="1:15">
      <c r="A1423" s="190">
        <v>1422</v>
      </c>
      <c r="B1423" s="252" t="s">
        <v>6280</v>
      </c>
      <c r="C1423" s="256" t="s">
        <v>6281</v>
      </c>
      <c r="D1423" s="190" t="s">
        <v>1832</v>
      </c>
      <c r="E1423" s="190" t="s">
        <v>60</v>
      </c>
      <c r="F1423" s="257"/>
      <c r="G1423" s="190">
        <f t="shared" si="74"/>
        <v>3</v>
      </c>
      <c r="H1423" s="190" t="str">
        <f t="shared" si="73"/>
        <v>0 - 10 Tahun</v>
      </c>
      <c r="I1423" s="256" t="s">
        <v>2179</v>
      </c>
      <c r="J1423" s="256" t="s">
        <v>76</v>
      </c>
      <c r="K1423" s="257" t="str">
        <f t="shared" si="72"/>
        <v>K1 EKSEKUTIF</v>
      </c>
      <c r="L1423" s="256" t="s">
        <v>78</v>
      </c>
      <c r="M1423" s="256" t="s">
        <v>6282</v>
      </c>
      <c r="N1423" s="257" t="str">
        <f t="shared" si="71"/>
        <v>2018</v>
      </c>
      <c r="O1423" s="248" t="s">
        <v>25872</v>
      </c>
    </row>
    <row r="1424" spans="1:15">
      <c r="A1424" s="190">
        <v>1423</v>
      </c>
      <c r="B1424" s="252" t="s">
        <v>6283</v>
      </c>
      <c r="C1424" s="256" t="s">
        <v>6284</v>
      </c>
      <c r="D1424" s="190" t="s">
        <v>1832</v>
      </c>
      <c r="E1424" s="190" t="s">
        <v>60</v>
      </c>
      <c r="F1424" s="257"/>
      <c r="G1424" s="190">
        <f t="shared" si="74"/>
        <v>3</v>
      </c>
      <c r="H1424" s="190" t="str">
        <f t="shared" si="73"/>
        <v>0 - 10 Tahun</v>
      </c>
      <c r="I1424" s="256" t="s">
        <v>2179</v>
      </c>
      <c r="J1424" s="256" t="s">
        <v>76</v>
      </c>
      <c r="K1424" s="257" t="str">
        <f t="shared" si="72"/>
        <v>K1 EKSEKUTIF</v>
      </c>
      <c r="L1424" s="256" t="s">
        <v>78</v>
      </c>
      <c r="M1424" s="256" t="s">
        <v>6282</v>
      </c>
      <c r="N1424" s="257" t="str">
        <f t="shared" si="71"/>
        <v>2018</v>
      </c>
      <c r="O1424" s="248" t="s">
        <v>25873</v>
      </c>
    </row>
    <row r="1425" spans="1:15">
      <c r="A1425" s="190">
        <v>1424</v>
      </c>
      <c r="B1425" s="252" t="s">
        <v>6285</v>
      </c>
      <c r="C1425" s="256" t="s">
        <v>6286</v>
      </c>
      <c r="D1425" s="190" t="s">
        <v>1832</v>
      </c>
      <c r="E1425" s="190" t="s">
        <v>60</v>
      </c>
      <c r="F1425" s="257"/>
      <c r="G1425" s="190">
        <f t="shared" si="74"/>
        <v>3</v>
      </c>
      <c r="H1425" s="190" t="str">
        <f t="shared" si="73"/>
        <v>0 - 10 Tahun</v>
      </c>
      <c r="I1425" s="256" t="s">
        <v>2179</v>
      </c>
      <c r="J1425" s="256" t="s">
        <v>76</v>
      </c>
      <c r="K1425" s="257" t="str">
        <f t="shared" si="72"/>
        <v>K1 EKSEKUTIF</v>
      </c>
      <c r="L1425" s="256" t="s">
        <v>78</v>
      </c>
      <c r="M1425" s="256" t="s">
        <v>6282</v>
      </c>
      <c r="N1425" s="257" t="str">
        <f t="shared" si="71"/>
        <v>2018</v>
      </c>
      <c r="O1425" s="248" t="s">
        <v>25874</v>
      </c>
    </row>
    <row r="1426" spans="1:15">
      <c r="A1426" s="190">
        <v>1425</v>
      </c>
      <c r="B1426" s="252" t="s">
        <v>6287</v>
      </c>
      <c r="C1426" s="256" t="s">
        <v>6288</v>
      </c>
      <c r="D1426" s="190" t="s">
        <v>1832</v>
      </c>
      <c r="E1426" s="190" t="s">
        <v>60</v>
      </c>
      <c r="F1426" s="257"/>
      <c r="G1426" s="190">
        <f t="shared" si="74"/>
        <v>3</v>
      </c>
      <c r="H1426" s="190" t="str">
        <f t="shared" si="73"/>
        <v>0 - 10 Tahun</v>
      </c>
      <c r="I1426" s="256" t="s">
        <v>2179</v>
      </c>
      <c r="J1426" s="256" t="s">
        <v>76</v>
      </c>
      <c r="K1426" s="257" t="str">
        <f t="shared" si="72"/>
        <v>K1 EKSEKUTIF</v>
      </c>
      <c r="L1426" s="256" t="s">
        <v>78</v>
      </c>
      <c r="M1426" s="256" t="s">
        <v>6282</v>
      </c>
      <c r="N1426" s="257" t="str">
        <f t="shared" si="71"/>
        <v>2018</v>
      </c>
      <c r="O1426" s="248" t="s">
        <v>25875</v>
      </c>
    </row>
    <row r="1427" spans="1:15">
      <c r="A1427" s="190">
        <v>1426</v>
      </c>
      <c r="B1427" s="252" t="s">
        <v>6289</v>
      </c>
      <c r="C1427" s="256" t="s">
        <v>6290</v>
      </c>
      <c r="D1427" s="190" t="s">
        <v>2103</v>
      </c>
      <c r="E1427" s="190" t="s">
        <v>64</v>
      </c>
      <c r="F1427" s="257"/>
      <c r="G1427" s="190">
        <f t="shared" si="74"/>
        <v>3</v>
      </c>
      <c r="H1427" s="190" t="str">
        <f t="shared" si="73"/>
        <v>0 - 10 Tahun</v>
      </c>
      <c r="I1427" s="256" t="s">
        <v>2179</v>
      </c>
      <c r="J1427" s="256" t="s">
        <v>76</v>
      </c>
      <c r="K1427" s="257" t="str">
        <f t="shared" si="72"/>
        <v>K1 EKSEKUTIF</v>
      </c>
      <c r="L1427" s="256" t="s">
        <v>78</v>
      </c>
      <c r="M1427" s="256" t="s">
        <v>6282</v>
      </c>
      <c r="N1427" s="257" t="str">
        <f t="shared" si="71"/>
        <v>2018</v>
      </c>
      <c r="O1427" s="248" t="s">
        <v>25876</v>
      </c>
    </row>
    <row r="1428" spans="1:15">
      <c r="A1428" s="190">
        <v>1427</v>
      </c>
      <c r="B1428" s="252" t="s">
        <v>6291</v>
      </c>
      <c r="C1428" s="256" t="s">
        <v>6292</v>
      </c>
      <c r="D1428" s="190" t="s">
        <v>2103</v>
      </c>
      <c r="E1428" s="190" t="s">
        <v>64</v>
      </c>
      <c r="F1428" s="257"/>
      <c r="G1428" s="190">
        <f t="shared" si="74"/>
        <v>3</v>
      </c>
      <c r="H1428" s="190" t="str">
        <f t="shared" si="73"/>
        <v>0 - 10 Tahun</v>
      </c>
      <c r="I1428" s="256" t="s">
        <v>2179</v>
      </c>
      <c r="J1428" s="256" t="s">
        <v>76</v>
      </c>
      <c r="K1428" s="257" t="str">
        <f t="shared" si="72"/>
        <v>K1 EKSEKUTIF</v>
      </c>
      <c r="L1428" s="256" t="s">
        <v>78</v>
      </c>
      <c r="M1428" s="256" t="s">
        <v>6282</v>
      </c>
      <c r="N1428" s="257" t="str">
        <f t="shared" si="71"/>
        <v>2018</v>
      </c>
      <c r="O1428" s="248" t="s">
        <v>25877</v>
      </c>
    </row>
    <row r="1429" spans="1:15">
      <c r="A1429" s="190">
        <v>1428</v>
      </c>
      <c r="B1429" s="252" t="s">
        <v>6293</v>
      </c>
      <c r="C1429" s="256" t="s">
        <v>6294</v>
      </c>
      <c r="D1429" s="190" t="s">
        <v>2103</v>
      </c>
      <c r="E1429" s="190" t="s">
        <v>64</v>
      </c>
      <c r="F1429" s="257"/>
      <c r="G1429" s="190">
        <f t="shared" si="74"/>
        <v>3</v>
      </c>
      <c r="H1429" s="190" t="str">
        <f t="shared" si="73"/>
        <v>0 - 10 Tahun</v>
      </c>
      <c r="I1429" s="256" t="s">
        <v>2179</v>
      </c>
      <c r="J1429" s="256" t="s">
        <v>76</v>
      </c>
      <c r="K1429" s="257" t="str">
        <f t="shared" si="72"/>
        <v>K1 EKSEKUTIF</v>
      </c>
      <c r="L1429" s="256" t="s">
        <v>78</v>
      </c>
      <c r="M1429" s="256" t="s">
        <v>6282</v>
      </c>
      <c r="N1429" s="257" t="str">
        <f t="shared" si="71"/>
        <v>2018</v>
      </c>
      <c r="O1429" s="248" t="s">
        <v>25878</v>
      </c>
    </row>
    <row r="1430" spans="1:15">
      <c r="A1430" s="190">
        <v>1429</v>
      </c>
      <c r="B1430" s="252" t="s">
        <v>6295</v>
      </c>
      <c r="C1430" s="256" t="s">
        <v>6296</v>
      </c>
      <c r="D1430" s="190" t="s">
        <v>2103</v>
      </c>
      <c r="E1430" s="190" t="s">
        <v>64</v>
      </c>
      <c r="F1430" s="257"/>
      <c r="G1430" s="190">
        <f t="shared" si="74"/>
        <v>3</v>
      </c>
      <c r="H1430" s="190" t="str">
        <f t="shared" si="73"/>
        <v>0 - 10 Tahun</v>
      </c>
      <c r="I1430" s="256" t="s">
        <v>2179</v>
      </c>
      <c r="J1430" s="256" t="s">
        <v>76</v>
      </c>
      <c r="K1430" s="257" t="str">
        <f t="shared" si="72"/>
        <v>K1 EKSEKUTIF</v>
      </c>
      <c r="L1430" s="256" t="s">
        <v>78</v>
      </c>
      <c r="M1430" s="256" t="s">
        <v>6282</v>
      </c>
      <c r="N1430" s="257" t="str">
        <f t="shared" si="71"/>
        <v>2018</v>
      </c>
      <c r="O1430" s="248" t="s">
        <v>25879</v>
      </c>
    </row>
    <row r="1431" spans="1:15">
      <c r="A1431" s="190">
        <v>1430</v>
      </c>
      <c r="B1431" s="252" t="s">
        <v>6297</v>
      </c>
      <c r="C1431" s="256" t="s">
        <v>6298</v>
      </c>
      <c r="D1431" s="190" t="s">
        <v>1841</v>
      </c>
      <c r="E1431" s="256" t="s">
        <v>65</v>
      </c>
      <c r="F1431" s="257"/>
      <c r="G1431" s="190">
        <f t="shared" si="74"/>
        <v>3</v>
      </c>
      <c r="H1431" s="190" t="str">
        <f t="shared" si="73"/>
        <v>0 - 10 Tahun</v>
      </c>
      <c r="I1431" s="256" t="s">
        <v>2179</v>
      </c>
      <c r="J1431" s="256" t="s">
        <v>76</v>
      </c>
      <c r="K1431" s="257" t="str">
        <f t="shared" si="72"/>
        <v>K1 EKSEKUTIF</v>
      </c>
      <c r="L1431" s="256" t="s">
        <v>78</v>
      </c>
      <c r="M1431" s="256" t="s">
        <v>6282</v>
      </c>
      <c r="N1431" s="257" t="str">
        <f t="shared" si="71"/>
        <v>2018</v>
      </c>
      <c r="O1431" s="248" t="s">
        <v>25880</v>
      </c>
    </row>
    <row r="1432" spans="1:15">
      <c r="A1432" s="190">
        <v>1431</v>
      </c>
      <c r="B1432" s="252" t="s">
        <v>6299</v>
      </c>
      <c r="C1432" s="256" t="s">
        <v>6300</v>
      </c>
      <c r="D1432" s="190" t="s">
        <v>1841</v>
      </c>
      <c r="E1432" s="256" t="s">
        <v>65</v>
      </c>
      <c r="F1432" s="257"/>
      <c r="G1432" s="190">
        <f t="shared" si="74"/>
        <v>3</v>
      </c>
      <c r="H1432" s="190" t="str">
        <f t="shared" si="73"/>
        <v>0 - 10 Tahun</v>
      </c>
      <c r="I1432" s="256" t="s">
        <v>2179</v>
      </c>
      <c r="J1432" s="256" t="s">
        <v>76</v>
      </c>
      <c r="K1432" s="257" t="str">
        <f t="shared" si="72"/>
        <v>K1 EKSEKUTIF</v>
      </c>
      <c r="L1432" s="256" t="s">
        <v>78</v>
      </c>
      <c r="M1432" s="256" t="s">
        <v>6282</v>
      </c>
      <c r="N1432" s="257" t="str">
        <f t="shared" si="71"/>
        <v>2018</v>
      </c>
      <c r="O1432" s="248" t="s">
        <v>25881</v>
      </c>
    </row>
    <row r="1433" spans="1:15">
      <c r="A1433" s="190">
        <v>1432</v>
      </c>
      <c r="B1433" s="252" t="s">
        <v>6301</v>
      </c>
      <c r="C1433" s="256" t="s">
        <v>6302</v>
      </c>
      <c r="D1433" s="190" t="s">
        <v>2103</v>
      </c>
      <c r="E1433" s="190" t="s">
        <v>64</v>
      </c>
      <c r="F1433" s="257"/>
      <c r="G1433" s="190">
        <f t="shared" si="74"/>
        <v>3</v>
      </c>
      <c r="H1433" s="190" t="str">
        <f t="shared" si="73"/>
        <v>0 - 10 Tahun</v>
      </c>
      <c r="I1433" s="256" t="s">
        <v>5193</v>
      </c>
      <c r="J1433" s="256" t="s">
        <v>86</v>
      </c>
      <c r="K1433" s="257" t="str">
        <f t="shared" si="72"/>
        <v>M1 MAKAN</v>
      </c>
      <c r="L1433" s="256" t="s">
        <v>88</v>
      </c>
      <c r="M1433" s="256" t="s">
        <v>6282</v>
      </c>
      <c r="N1433" s="257" t="str">
        <f t="shared" si="71"/>
        <v>2018</v>
      </c>
      <c r="O1433" s="248" t="s">
        <v>25882</v>
      </c>
    </row>
    <row r="1434" spans="1:15">
      <c r="A1434" s="190">
        <v>1433</v>
      </c>
      <c r="B1434" s="252" t="s">
        <v>6303</v>
      </c>
      <c r="C1434" s="256" t="s">
        <v>6304</v>
      </c>
      <c r="D1434" s="190" t="s">
        <v>2103</v>
      </c>
      <c r="E1434" s="190" t="s">
        <v>64</v>
      </c>
      <c r="F1434" s="257"/>
      <c r="G1434" s="190">
        <f t="shared" si="74"/>
        <v>3</v>
      </c>
      <c r="H1434" s="190" t="str">
        <f t="shared" si="73"/>
        <v>0 - 10 Tahun</v>
      </c>
      <c r="I1434" s="256" t="s">
        <v>5395</v>
      </c>
      <c r="J1434" s="256" t="s">
        <v>94</v>
      </c>
      <c r="K1434" s="257" t="str">
        <f t="shared" si="72"/>
        <v>P PEMBANGKIT</v>
      </c>
      <c r="L1434" s="256" t="s">
        <v>96</v>
      </c>
      <c r="M1434" s="256" t="s">
        <v>6282</v>
      </c>
      <c r="N1434" s="257" t="str">
        <f t="shared" si="71"/>
        <v>2018</v>
      </c>
      <c r="O1434" s="248" t="s">
        <v>25883</v>
      </c>
    </row>
    <row r="1435" spans="1:15">
      <c r="A1435" s="190">
        <v>1434</v>
      </c>
      <c r="B1435" s="252" t="s">
        <v>6305</v>
      </c>
      <c r="C1435" s="256" t="s">
        <v>6306</v>
      </c>
      <c r="D1435" s="190" t="s">
        <v>2113</v>
      </c>
      <c r="E1435" s="256" t="s">
        <v>63</v>
      </c>
      <c r="F1435" s="257"/>
      <c r="G1435" s="190">
        <f t="shared" si="74"/>
        <v>3</v>
      </c>
      <c r="H1435" s="190" t="str">
        <f t="shared" si="73"/>
        <v>0 - 10 Tahun</v>
      </c>
      <c r="I1435" s="256" t="s">
        <v>3341</v>
      </c>
      <c r="J1435" s="256" t="s">
        <v>3342</v>
      </c>
      <c r="K1435" s="257" t="str">
        <f t="shared" si="72"/>
        <v>K3 EKONOMI</v>
      </c>
      <c r="L1435" s="256" t="s">
        <v>84</v>
      </c>
      <c r="M1435" s="256" t="s">
        <v>6307</v>
      </c>
      <c r="N1435" s="257" t="str">
        <f t="shared" si="71"/>
        <v>2018</v>
      </c>
      <c r="O1435" s="248" t="s">
        <v>25884</v>
      </c>
    </row>
    <row r="1436" spans="1:15">
      <c r="A1436" s="190">
        <v>1435</v>
      </c>
      <c r="B1436" s="252" t="s">
        <v>6308</v>
      </c>
      <c r="C1436" s="256" t="s">
        <v>6309</v>
      </c>
      <c r="D1436" s="190" t="s">
        <v>2113</v>
      </c>
      <c r="E1436" s="256" t="s">
        <v>63</v>
      </c>
      <c r="F1436" s="257"/>
      <c r="G1436" s="190">
        <f t="shared" si="74"/>
        <v>3</v>
      </c>
      <c r="H1436" s="190" t="str">
        <f t="shared" si="73"/>
        <v>0 - 10 Tahun</v>
      </c>
      <c r="I1436" s="256" t="s">
        <v>3341</v>
      </c>
      <c r="J1436" s="256" t="s">
        <v>3342</v>
      </c>
      <c r="K1436" s="257" t="str">
        <f t="shared" si="72"/>
        <v>K3 EKONOMI</v>
      </c>
      <c r="L1436" s="256" t="s">
        <v>84</v>
      </c>
      <c r="M1436" s="256" t="s">
        <v>6307</v>
      </c>
      <c r="N1436" s="257" t="str">
        <f t="shared" ref="N1436:N1499" si="75">RIGHT(M1436,4)</f>
        <v>2018</v>
      </c>
      <c r="O1436" s="248" t="s">
        <v>25885</v>
      </c>
    </row>
    <row r="1437" spans="1:15">
      <c r="A1437" s="190">
        <v>1436</v>
      </c>
      <c r="B1437" s="252" t="s">
        <v>6310</v>
      </c>
      <c r="C1437" s="256" t="s">
        <v>6311</v>
      </c>
      <c r="D1437" s="190" t="s">
        <v>2113</v>
      </c>
      <c r="E1437" s="256" t="s">
        <v>63</v>
      </c>
      <c r="F1437" s="257"/>
      <c r="G1437" s="190">
        <f t="shared" si="74"/>
        <v>3</v>
      </c>
      <c r="H1437" s="190" t="str">
        <f t="shared" si="73"/>
        <v>0 - 10 Tahun</v>
      </c>
      <c r="I1437" s="256" t="s">
        <v>3341</v>
      </c>
      <c r="J1437" s="256" t="s">
        <v>3342</v>
      </c>
      <c r="K1437" s="257" t="str">
        <f t="shared" si="72"/>
        <v>K3 EKONOMI</v>
      </c>
      <c r="L1437" s="256" t="s">
        <v>84</v>
      </c>
      <c r="M1437" s="256" t="s">
        <v>6307</v>
      </c>
      <c r="N1437" s="257" t="str">
        <f t="shared" si="75"/>
        <v>2018</v>
      </c>
      <c r="O1437" s="248" t="s">
        <v>25886</v>
      </c>
    </row>
    <row r="1438" spans="1:15">
      <c r="A1438" s="190">
        <v>1437</v>
      </c>
      <c r="B1438" s="252" t="s">
        <v>6312</v>
      </c>
      <c r="C1438" s="256" t="s">
        <v>6313</v>
      </c>
      <c r="D1438" s="190" t="s">
        <v>2113</v>
      </c>
      <c r="E1438" s="256" t="s">
        <v>63</v>
      </c>
      <c r="F1438" s="257"/>
      <c r="G1438" s="190">
        <f t="shared" si="74"/>
        <v>3</v>
      </c>
      <c r="H1438" s="190" t="str">
        <f t="shared" si="73"/>
        <v>0 - 10 Tahun</v>
      </c>
      <c r="I1438" s="256" t="s">
        <v>3341</v>
      </c>
      <c r="J1438" s="256" t="s">
        <v>3342</v>
      </c>
      <c r="K1438" s="257" t="str">
        <f t="shared" si="72"/>
        <v>K3 EKONOMI</v>
      </c>
      <c r="L1438" s="256" t="s">
        <v>84</v>
      </c>
      <c r="M1438" s="256" t="s">
        <v>6307</v>
      </c>
      <c r="N1438" s="257" t="str">
        <f t="shared" si="75"/>
        <v>2018</v>
      </c>
      <c r="O1438" s="248" t="s">
        <v>25887</v>
      </c>
    </row>
    <row r="1439" spans="1:15">
      <c r="A1439" s="190">
        <v>1438</v>
      </c>
      <c r="B1439" s="252" t="s">
        <v>6314</v>
      </c>
      <c r="C1439" s="256" t="s">
        <v>6315</v>
      </c>
      <c r="D1439" s="190" t="s">
        <v>2113</v>
      </c>
      <c r="E1439" s="256" t="s">
        <v>63</v>
      </c>
      <c r="F1439" s="257"/>
      <c r="G1439" s="190">
        <f t="shared" si="74"/>
        <v>3</v>
      </c>
      <c r="H1439" s="190" t="str">
        <f t="shared" si="73"/>
        <v>0 - 10 Tahun</v>
      </c>
      <c r="I1439" s="256" t="s">
        <v>3341</v>
      </c>
      <c r="J1439" s="256" t="s">
        <v>3342</v>
      </c>
      <c r="K1439" s="257" t="str">
        <f t="shared" si="72"/>
        <v>K3 EKONOMI</v>
      </c>
      <c r="L1439" s="256" t="s">
        <v>84</v>
      </c>
      <c r="M1439" s="256" t="s">
        <v>6307</v>
      </c>
      <c r="N1439" s="257" t="str">
        <f t="shared" si="75"/>
        <v>2018</v>
      </c>
      <c r="O1439" s="248" t="s">
        <v>25888</v>
      </c>
    </row>
    <row r="1440" spans="1:15">
      <c r="A1440" s="190">
        <v>1439</v>
      </c>
      <c r="B1440" s="252" t="s">
        <v>6316</v>
      </c>
      <c r="C1440" s="256" t="s">
        <v>6317</v>
      </c>
      <c r="D1440" s="190" t="s">
        <v>2113</v>
      </c>
      <c r="E1440" s="256" t="s">
        <v>63</v>
      </c>
      <c r="F1440" s="257"/>
      <c r="G1440" s="190">
        <f t="shared" si="74"/>
        <v>3</v>
      </c>
      <c r="H1440" s="190" t="str">
        <f t="shared" si="73"/>
        <v>0 - 10 Tahun</v>
      </c>
      <c r="I1440" s="256" t="s">
        <v>3341</v>
      </c>
      <c r="J1440" s="256" t="s">
        <v>3342</v>
      </c>
      <c r="K1440" s="257" t="str">
        <f t="shared" si="72"/>
        <v>K3 EKONOMI</v>
      </c>
      <c r="L1440" s="256" t="s">
        <v>84</v>
      </c>
      <c r="M1440" s="256" t="s">
        <v>6307</v>
      </c>
      <c r="N1440" s="257" t="str">
        <f t="shared" si="75"/>
        <v>2018</v>
      </c>
      <c r="O1440" s="248" t="s">
        <v>25889</v>
      </c>
    </row>
    <row r="1441" spans="1:15">
      <c r="A1441" s="190">
        <v>1440</v>
      </c>
      <c r="B1441" s="252" t="s">
        <v>6318</v>
      </c>
      <c r="C1441" s="256" t="s">
        <v>6319</v>
      </c>
      <c r="D1441" s="190" t="s">
        <v>2113</v>
      </c>
      <c r="E1441" s="256" t="s">
        <v>63</v>
      </c>
      <c r="F1441" s="257"/>
      <c r="G1441" s="190">
        <f t="shared" si="74"/>
        <v>3</v>
      </c>
      <c r="H1441" s="190" t="str">
        <f t="shared" si="73"/>
        <v>0 - 10 Tahun</v>
      </c>
      <c r="I1441" s="256" t="s">
        <v>3341</v>
      </c>
      <c r="J1441" s="256" t="s">
        <v>3342</v>
      </c>
      <c r="K1441" s="257" t="str">
        <f t="shared" si="72"/>
        <v>K3 EKONOMI</v>
      </c>
      <c r="L1441" s="256" t="s">
        <v>84</v>
      </c>
      <c r="M1441" s="256" t="s">
        <v>6307</v>
      </c>
      <c r="N1441" s="257" t="str">
        <f t="shared" si="75"/>
        <v>2018</v>
      </c>
      <c r="O1441" s="248" t="s">
        <v>25890</v>
      </c>
    </row>
    <row r="1442" spans="1:15">
      <c r="A1442" s="190">
        <v>1441</v>
      </c>
      <c r="B1442" s="252" t="s">
        <v>6320</v>
      </c>
      <c r="C1442" s="256" t="s">
        <v>6321</v>
      </c>
      <c r="D1442" s="190" t="s">
        <v>2113</v>
      </c>
      <c r="E1442" s="256" t="s">
        <v>63</v>
      </c>
      <c r="F1442" s="257"/>
      <c r="G1442" s="190">
        <f t="shared" si="74"/>
        <v>3</v>
      </c>
      <c r="H1442" s="190" t="str">
        <f t="shared" si="73"/>
        <v>0 - 10 Tahun</v>
      </c>
      <c r="I1442" s="256" t="s">
        <v>3341</v>
      </c>
      <c r="J1442" s="256" t="s">
        <v>3342</v>
      </c>
      <c r="K1442" s="257" t="str">
        <f t="shared" si="72"/>
        <v>K3 EKONOMI</v>
      </c>
      <c r="L1442" s="256" t="s">
        <v>84</v>
      </c>
      <c r="M1442" s="256" t="s">
        <v>6307</v>
      </c>
      <c r="N1442" s="257" t="str">
        <f t="shared" si="75"/>
        <v>2018</v>
      </c>
      <c r="O1442" s="248" t="s">
        <v>25891</v>
      </c>
    </row>
    <row r="1443" spans="1:15">
      <c r="A1443" s="190">
        <v>1442</v>
      </c>
      <c r="B1443" s="252" t="s">
        <v>6322</v>
      </c>
      <c r="C1443" s="256" t="s">
        <v>6323</v>
      </c>
      <c r="D1443" s="190" t="s">
        <v>2113</v>
      </c>
      <c r="E1443" s="256" t="s">
        <v>63</v>
      </c>
      <c r="F1443" s="257"/>
      <c r="G1443" s="190">
        <f t="shared" si="74"/>
        <v>3</v>
      </c>
      <c r="H1443" s="190" t="str">
        <f t="shared" si="73"/>
        <v>0 - 10 Tahun</v>
      </c>
      <c r="I1443" s="256" t="s">
        <v>3341</v>
      </c>
      <c r="J1443" s="256" t="s">
        <v>3342</v>
      </c>
      <c r="K1443" s="257" t="str">
        <f t="shared" si="72"/>
        <v>K3 EKONOMI</v>
      </c>
      <c r="L1443" s="256" t="s">
        <v>84</v>
      </c>
      <c r="M1443" s="256" t="s">
        <v>6307</v>
      </c>
      <c r="N1443" s="257" t="str">
        <f t="shared" si="75"/>
        <v>2018</v>
      </c>
      <c r="O1443" s="248" t="s">
        <v>25892</v>
      </c>
    </row>
    <row r="1444" spans="1:15">
      <c r="A1444" s="190">
        <v>1443</v>
      </c>
      <c r="B1444" s="252" t="s">
        <v>6324</v>
      </c>
      <c r="C1444" s="256" t="s">
        <v>6325</v>
      </c>
      <c r="D1444" s="190" t="s">
        <v>2113</v>
      </c>
      <c r="E1444" s="256" t="s">
        <v>63</v>
      </c>
      <c r="F1444" s="257"/>
      <c r="G1444" s="190">
        <f t="shared" si="74"/>
        <v>3</v>
      </c>
      <c r="H1444" s="190" t="str">
        <f t="shared" si="73"/>
        <v>0 - 10 Tahun</v>
      </c>
      <c r="I1444" s="256" t="s">
        <v>3341</v>
      </c>
      <c r="J1444" s="256" t="s">
        <v>3342</v>
      </c>
      <c r="K1444" s="257" t="str">
        <f t="shared" si="72"/>
        <v>K3 EKONOMI</v>
      </c>
      <c r="L1444" s="256" t="s">
        <v>84</v>
      </c>
      <c r="M1444" s="256" t="s">
        <v>6307</v>
      </c>
      <c r="N1444" s="257" t="str">
        <f t="shared" si="75"/>
        <v>2018</v>
      </c>
      <c r="O1444" s="248" t="s">
        <v>25893</v>
      </c>
    </row>
    <row r="1445" spans="1:15">
      <c r="A1445" s="190">
        <v>1444</v>
      </c>
      <c r="B1445" s="252" t="s">
        <v>6326</v>
      </c>
      <c r="C1445" s="256" t="s">
        <v>6327</v>
      </c>
      <c r="D1445" s="190" t="s">
        <v>2113</v>
      </c>
      <c r="E1445" s="256" t="s">
        <v>63</v>
      </c>
      <c r="F1445" s="257"/>
      <c r="G1445" s="190">
        <f t="shared" si="74"/>
        <v>3</v>
      </c>
      <c r="H1445" s="190" t="str">
        <f t="shared" si="73"/>
        <v>0 - 10 Tahun</v>
      </c>
      <c r="I1445" s="256" t="s">
        <v>3341</v>
      </c>
      <c r="J1445" s="256" t="s">
        <v>3342</v>
      </c>
      <c r="K1445" s="257" t="str">
        <f t="shared" si="72"/>
        <v>K3 EKONOMI</v>
      </c>
      <c r="L1445" s="256" t="s">
        <v>84</v>
      </c>
      <c r="M1445" s="256" t="s">
        <v>6307</v>
      </c>
      <c r="N1445" s="257" t="str">
        <f t="shared" si="75"/>
        <v>2018</v>
      </c>
      <c r="O1445" s="248" t="s">
        <v>25894</v>
      </c>
    </row>
    <row r="1446" spans="1:15">
      <c r="A1446" s="190">
        <v>1445</v>
      </c>
      <c r="B1446" s="252" t="s">
        <v>6328</v>
      </c>
      <c r="C1446" s="256" t="s">
        <v>6329</v>
      </c>
      <c r="D1446" s="190" t="s">
        <v>2113</v>
      </c>
      <c r="E1446" s="256" t="s">
        <v>63</v>
      </c>
      <c r="F1446" s="257"/>
      <c r="G1446" s="190">
        <f t="shared" si="74"/>
        <v>3</v>
      </c>
      <c r="H1446" s="190" t="str">
        <f t="shared" si="73"/>
        <v>0 - 10 Tahun</v>
      </c>
      <c r="I1446" s="256" t="s">
        <v>3341</v>
      </c>
      <c r="J1446" s="256" t="s">
        <v>3342</v>
      </c>
      <c r="K1446" s="257" t="str">
        <f t="shared" si="72"/>
        <v>K3 EKONOMI</v>
      </c>
      <c r="L1446" s="256" t="s">
        <v>84</v>
      </c>
      <c r="M1446" s="256" t="s">
        <v>6307</v>
      </c>
      <c r="N1446" s="257" t="str">
        <f t="shared" si="75"/>
        <v>2018</v>
      </c>
      <c r="O1446" s="248" t="s">
        <v>25895</v>
      </c>
    </row>
    <row r="1447" spans="1:15">
      <c r="A1447" s="190">
        <v>1446</v>
      </c>
      <c r="B1447" s="252" t="s">
        <v>6330</v>
      </c>
      <c r="C1447" s="256" t="s">
        <v>6331</v>
      </c>
      <c r="D1447" s="190" t="s">
        <v>2113</v>
      </c>
      <c r="E1447" s="256" t="s">
        <v>63</v>
      </c>
      <c r="F1447" s="257"/>
      <c r="G1447" s="190">
        <f t="shared" si="74"/>
        <v>3</v>
      </c>
      <c r="H1447" s="190" t="str">
        <f t="shared" si="73"/>
        <v>0 - 10 Tahun</v>
      </c>
      <c r="I1447" s="256" t="s">
        <v>3341</v>
      </c>
      <c r="J1447" s="256" t="s">
        <v>3342</v>
      </c>
      <c r="K1447" s="257" t="str">
        <f t="shared" si="72"/>
        <v>K3 EKONOMI</v>
      </c>
      <c r="L1447" s="256" t="s">
        <v>84</v>
      </c>
      <c r="M1447" s="256" t="s">
        <v>6307</v>
      </c>
      <c r="N1447" s="257" t="str">
        <f t="shared" si="75"/>
        <v>2018</v>
      </c>
      <c r="O1447" s="248" t="s">
        <v>25896</v>
      </c>
    </row>
    <row r="1448" spans="1:15">
      <c r="A1448" s="190">
        <v>1447</v>
      </c>
      <c r="B1448" s="252" t="s">
        <v>6332</v>
      </c>
      <c r="C1448" s="256" t="s">
        <v>6333</v>
      </c>
      <c r="D1448" s="190" t="s">
        <v>2113</v>
      </c>
      <c r="E1448" s="256" t="s">
        <v>63</v>
      </c>
      <c r="F1448" s="257"/>
      <c r="G1448" s="190">
        <f t="shared" si="74"/>
        <v>3</v>
      </c>
      <c r="H1448" s="190" t="str">
        <f t="shared" si="73"/>
        <v>0 - 10 Tahun</v>
      </c>
      <c r="I1448" s="256" t="s">
        <v>3341</v>
      </c>
      <c r="J1448" s="256" t="s">
        <v>3342</v>
      </c>
      <c r="K1448" s="257" t="str">
        <f t="shared" si="72"/>
        <v>K3 EKONOMI</v>
      </c>
      <c r="L1448" s="256" t="s">
        <v>84</v>
      </c>
      <c r="M1448" s="256" t="s">
        <v>6307</v>
      </c>
      <c r="N1448" s="257" t="str">
        <f t="shared" si="75"/>
        <v>2018</v>
      </c>
      <c r="O1448" s="248" t="s">
        <v>25897</v>
      </c>
    </row>
    <row r="1449" spans="1:15">
      <c r="A1449" s="190">
        <v>1448</v>
      </c>
      <c r="B1449" s="252" t="s">
        <v>6334</v>
      </c>
      <c r="C1449" s="256" t="s">
        <v>6335</v>
      </c>
      <c r="D1449" s="190" t="s">
        <v>2113</v>
      </c>
      <c r="E1449" s="256" t="s">
        <v>63</v>
      </c>
      <c r="F1449" s="257"/>
      <c r="G1449" s="190">
        <f t="shared" si="74"/>
        <v>3</v>
      </c>
      <c r="H1449" s="190" t="str">
        <f t="shared" si="73"/>
        <v>0 - 10 Tahun</v>
      </c>
      <c r="I1449" s="256" t="s">
        <v>5193</v>
      </c>
      <c r="J1449" s="256" t="s">
        <v>86</v>
      </c>
      <c r="K1449" s="257" t="str">
        <f t="shared" si="72"/>
        <v>M1 MAKAN</v>
      </c>
      <c r="L1449" s="256" t="s">
        <v>88</v>
      </c>
      <c r="M1449" s="256" t="s">
        <v>6307</v>
      </c>
      <c r="N1449" s="257" t="str">
        <f t="shared" si="75"/>
        <v>2018</v>
      </c>
      <c r="O1449" s="248" t="s">
        <v>25898</v>
      </c>
    </row>
    <row r="1450" spans="1:15">
      <c r="A1450" s="190">
        <v>1449</v>
      </c>
      <c r="B1450" s="252" t="s">
        <v>6336</v>
      </c>
      <c r="C1450" s="256" t="s">
        <v>6337</v>
      </c>
      <c r="D1450" s="190" t="s">
        <v>2113</v>
      </c>
      <c r="E1450" s="256" t="s">
        <v>63</v>
      </c>
      <c r="F1450" s="257"/>
      <c r="G1450" s="190">
        <f t="shared" si="74"/>
        <v>3</v>
      </c>
      <c r="H1450" s="190" t="str">
        <f t="shared" si="73"/>
        <v>0 - 10 Tahun</v>
      </c>
      <c r="I1450" s="256" t="s">
        <v>5395</v>
      </c>
      <c r="J1450" s="256" t="s">
        <v>94</v>
      </c>
      <c r="K1450" s="257" t="str">
        <f t="shared" si="72"/>
        <v>P PEMBANGKIT</v>
      </c>
      <c r="L1450" s="256" t="s">
        <v>96</v>
      </c>
      <c r="M1450" s="256" t="s">
        <v>6307</v>
      </c>
      <c r="N1450" s="257" t="str">
        <f t="shared" si="75"/>
        <v>2018</v>
      </c>
      <c r="O1450" s="248" t="s">
        <v>25899</v>
      </c>
    </row>
    <row r="1451" spans="1:15">
      <c r="A1451" s="190">
        <v>1450</v>
      </c>
      <c r="B1451" s="252" t="s">
        <v>6338</v>
      </c>
      <c r="C1451" s="257" t="s">
        <v>6339</v>
      </c>
      <c r="D1451" s="190" t="s">
        <v>2103</v>
      </c>
      <c r="E1451" s="190" t="s">
        <v>64</v>
      </c>
      <c r="F1451" s="257"/>
      <c r="G1451" s="190">
        <f t="shared" si="74"/>
        <v>3</v>
      </c>
      <c r="H1451" s="190" t="str">
        <f t="shared" si="73"/>
        <v>0 - 10 Tahun</v>
      </c>
      <c r="I1451" s="256" t="s">
        <v>2179</v>
      </c>
      <c r="J1451" s="256" t="s">
        <v>76</v>
      </c>
      <c r="K1451" s="257" t="str">
        <f t="shared" si="72"/>
        <v>K1 EKSEKUTIF</v>
      </c>
      <c r="L1451" s="256" t="s">
        <v>78</v>
      </c>
      <c r="M1451" s="256" t="s">
        <v>6340</v>
      </c>
      <c r="N1451" s="257" t="str">
        <f t="shared" si="75"/>
        <v>2018</v>
      </c>
      <c r="O1451" s="248" t="s">
        <v>25900</v>
      </c>
    </row>
    <row r="1452" spans="1:15">
      <c r="A1452" s="190">
        <v>1451</v>
      </c>
      <c r="B1452" s="252" t="s">
        <v>6341</v>
      </c>
      <c r="C1452" s="257" t="s">
        <v>6342</v>
      </c>
      <c r="D1452" s="190" t="s">
        <v>2103</v>
      </c>
      <c r="E1452" s="190" t="s">
        <v>64</v>
      </c>
      <c r="F1452" s="257"/>
      <c r="G1452" s="190">
        <f t="shared" si="74"/>
        <v>3</v>
      </c>
      <c r="H1452" s="190" t="str">
        <f t="shared" si="73"/>
        <v>0 - 10 Tahun</v>
      </c>
      <c r="I1452" s="256" t="s">
        <v>2179</v>
      </c>
      <c r="J1452" s="256" t="s">
        <v>76</v>
      </c>
      <c r="K1452" s="257" t="str">
        <f t="shared" si="72"/>
        <v>K1 EKSEKUTIF</v>
      </c>
      <c r="L1452" s="256" t="s">
        <v>78</v>
      </c>
      <c r="M1452" s="256" t="s">
        <v>6340</v>
      </c>
      <c r="N1452" s="257" t="str">
        <f t="shared" si="75"/>
        <v>2018</v>
      </c>
      <c r="O1452" s="248" t="s">
        <v>25901</v>
      </c>
    </row>
    <row r="1453" spans="1:15">
      <c r="A1453" s="190">
        <v>1452</v>
      </c>
      <c r="B1453" s="252" t="s">
        <v>6343</v>
      </c>
      <c r="C1453" s="257" t="s">
        <v>6344</v>
      </c>
      <c r="D1453" s="190" t="s">
        <v>2103</v>
      </c>
      <c r="E1453" s="190" t="s">
        <v>64</v>
      </c>
      <c r="F1453" s="257"/>
      <c r="G1453" s="190">
        <f t="shared" si="74"/>
        <v>3</v>
      </c>
      <c r="H1453" s="190" t="str">
        <f t="shared" si="73"/>
        <v>0 - 10 Tahun</v>
      </c>
      <c r="I1453" s="256" t="s">
        <v>2179</v>
      </c>
      <c r="J1453" s="256" t="s">
        <v>76</v>
      </c>
      <c r="K1453" s="257" t="str">
        <f t="shared" si="72"/>
        <v>K1 EKSEKUTIF</v>
      </c>
      <c r="L1453" s="256" t="s">
        <v>78</v>
      </c>
      <c r="M1453" s="256" t="s">
        <v>6340</v>
      </c>
      <c r="N1453" s="257" t="str">
        <f t="shared" si="75"/>
        <v>2018</v>
      </c>
      <c r="O1453" s="248" t="s">
        <v>25902</v>
      </c>
    </row>
    <row r="1454" spans="1:15">
      <c r="A1454" s="190">
        <v>1453</v>
      </c>
      <c r="B1454" s="252" t="s">
        <v>6345</v>
      </c>
      <c r="C1454" s="257" t="s">
        <v>6346</v>
      </c>
      <c r="D1454" s="190" t="s">
        <v>2103</v>
      </c>
      <c r="E1454" s="190" t="s">
        <v>64</v>
      </c>
      <c r="F1454" s="257"/>
      <c r="G1454" s="190">
        <f t="shared" si="74"/>
        <v>3</v>
      </c>
      <c r="H1454" s="190" t="str">
        <f t="shared" si="73"/>
        <v>0 - 10 Tahun</v>
      </c>
      <c r="I1454" s="256" t="s">
        <v>2179</v>
      </c>
      <c r="J1454" s="256" t="s">
        <v>76</v>
      </c>
      <c r="K1454" s="257" t="str">
        <f t="shared" si="72"/>
        <v>K1 EKSEKUTIF</v>
      </c>
      <c r="L1454" s="256" t="s">
        <v>78</v>
      </c>
      <c r="M1454" s="256" t="s">
        <v>6340</v>
      </c>
      <c r="N1454" s="257" t="str">
        <f t="shared" si="75"/>
        <v>2018</v>
      </c>
      <c r="O1454" s="248" t="s">
        <v>25903</v>
      </c>
    </row>
    <row r="1455" spans="1:15">
      <c r="A1455" s="190">
        <v>1454</v>
      </c>
      <c r="B1455" s="252" t="s">
        <v>6347</v>
      </c>
      <c r="C1455" s="257" t="s">
        <v>6348</v>
      </c>
      <c r="D1455" s="190" t="s">
        <v>2103</v>
      </c>
      <c r="E1455" s="190" t="s">
        <v>64</v>
      </c>
      <c r="F1455" s="257"/>
      <c r="G1455" s="190">
        <f t="shared" si="74"/>
        <v>3</v>
      </c>
      <c r="H1455" s="190" t="str">
        <f t="shared" si="73"/>
        <v>0 - 10 Tahun</v>
      </c>
      <c r="I1455" s="256" t="s">
        <v>3341</v>
      </c>
      <c r="J1455" s="256" t="s">
        <v>3342</v>
      </c>
      <c r="K1455" s="257" t="str">
        <f t="shared" si="72"/>
        <v>K3 EKONOMI</v>
      </c>
      <c r="L1455" s="256" t="s">
        <v>84</v>
      </c>
      <c r="M1455" s="256" t="s">
        <v>6340</v>
      </c>
      <c r="N1455" s="257" t="str">
        <f t="shared" si="75"/>
        <v>2018</v>
      </c>
      <c r="O1455" s="248" t="s">
        <v>25904</v>
      </c>
    </row>
    <row r="1456" spans="1:15">
      <c r="A1456" s="190">
        <v>1455</v>
      </c>
      <c r="B1456" s="252" t="s">
        <v>6349</v>
      </c>
      <c r="C1456" s="257" t="s">
        <v>6350</v>
      </c>
      <c r="D1456" s="190" t="s">
        <v>2103</v>
      </c>
      <c r="E1456" s="190" t="s">
        <v>64</v>
      </c>
      <c r="F1456" s="257"/>
      <c r="G1456" s="190">
        <f t="shared" si="74"/>
        <v>3</v>
      </c>
      <c r="H1456" s="190" t="str">
        <f t="shared" si="73"/>
        <v>0 - 10 Tahun</v>
      </c>
      <c r="I1456" s="256" t="s">
        <v>3341</v>
      </c>
      <c r="J1456" s="256" t="s">
        <v>3342</v>
      </c>
      <c r="K1456" s="257" t="str">
        <f t="shared" si="72"/>
        <v>K3 EKONOMI</v>
      </c>
      <c r="L1456" s="256" t="s">
        <v>84</v>
      </c>
      <c r="M1456" s="256" t="s">
        <v>6340</v>
      </c>
      <c r="N1456" s="257" t="str">
        <f t="shared" si="75"/>
        <v>2018</v>
      </c>
      <c r="O1456" s="248" t="s">
        <v>25905</v>
      </c>
    </row>
    <row r="1457" spans="1:15">
      <c r="A1457" s="190">
        <v>1456</v>
      </c>
      <c r="B1457" s="252" t="s">
        <v>6351</v>
      </c>
      <c r="C1457" s="257" t="s">
        <v>6352</v>
      </c>
      <c r="D1457" s="190" t="s">
        <v>2103</v>
      </c>
      <c r="E1457" s="190" t="s">
        <v>64</v>
      </c>
      <c r="F1457" s="257"/>
      <c r="G1457" s="190">
        <f t="shared" si="74"/>
        <v>3</v>
      </c>
      <c r="H1457" s="190" t="str">
        <f t="shared" si="73"/>
        <v>0 - 10 Tahun</v>
      </c>
      <c r="I1457" s="256" t="s">
        <v>3341</v>
      </c>
      <c r="J1457" s="256" t="s">
        <v>3342</v>
      </c>
      <c r="K1457" s="257" t="str">
        <f t="shared" ref="K1457:K1520" si="76">J1457&amp;" "&amp;I1457</f>
        <v>K3 EKONOMI</v>
      </c>
      <c r="L1457" s="256" t="s">
        <v>84</v>
      </c>
      <c r="M1457" s="256" t="s">
        <v>6340</v>
      </c>
      <c r="N1457" s="257" t="str">
        <f t="shared" si="75"/>
        <v>2018</v>
      </c>
      <c r="O1457" s="248" t="s">
        <v>25906</v>
      </c>
    </row>
    <row r="1458" spans="1:15">
      <c r="A1458" s="190">
        <v>1457</v>
      </c>
      <c r="B1458" s="252" t="s">
        <v>6353</v>
      </c>
      <c r="C1458" s="257" t="s">
        <v>6354</v>
      </c>
      <c r="D1458" s="190" t="s">
        <v>2103</v>
      </c>
      <c r="E1458" s="190" t="s">
        <v>64</v>
      </c>
      <c r="F1458" s="257"/>
      <c r="G1458" s="190">
        <f t="shared" si="74"/>
        <v>3</v>
      </c>
      <c r="H1458" s="190" t="str">
        <f t="shared" si="73"/>
        <v>0 - 10 Tahun</v>
      </c>
      <c r="I1458" s="256" t="s">
        <v>3341</v>
      </c>
      <c r="J1458" s="256" t="s">
        <v>3342</v>
      </c>
      <c r="K1458" s="257" t="str">
        <f t="shared" si="76"/>
        <v>K3 EKONOMI</v>
      </c>
      <c r="L1458" s="256" t="s">
        <v>84</v>
      </c>
      <c r="M1458" s="256" t="s">
        <v>6340</v>
      </c>
      <c r="N1458" s="257" t="str">
        <f t="shared" si="75"/>
        <v>2018</v>
      </c>
      <c r="O1458" s="248" t="s">
        <v>25907</v>
      </c>
    </row>
    <row r="1459" spans="1:15">
      <c r="A1459" s="190">
        <v>1458</v>
      </c>
      <c r="B1459" s="252" t="s">
        <v>6355</v>
      </c>
      <c r="C1459" s="257" t="s">
        <v>6356</v>
      </c>
      <c r="D1459" s="190" t="s">
        <v>2103</v>
      </c>
      <c r="E1459" s="190" t="s">
        <v>64</v>
      </c>
      <c r="F1459" s="257"/>
      <c r="G1459" s="190">
        <f t="shared" si="74"/>
        <v>3</v>
      </c>
      <c r="H1459" s="190" t="str">
        <f t="shared" si="73"/>
        <v>0 - 10 Tahun</v>
      </c>
      <c r="I1459" s="256" t="s">
        <v>5193</v>
      </c>
      <c r="J1459" s="256" t="s">
        <v>86</v>
      </c>
      <c r="K1459" s="257" t="str">
        <f t="shared" si="76"/>
        <v>M1 MAKAN</v>
      </c>
      <c r="L1459" s="256" t="s">
        <v>88</v>
      </c>
      <c r="M1459" s="256" t="s">
        <v>6340</v>
      </c>
      <c r="N1459" s="257" t="str">
        <f t="shared" si="75"/>
        <v>2018</v>
      </c>
      <c r="O1459" s="248" t="s">
        <v>25908</v>
      </c>
    </row>
    <row r="1460" spans="1:15">
      <c r="A1460" s="190">
        <v>1459</v>
      </c>
      <c r="B1460" s="252" t="s">
        <v>6357</v>
      </c>
      <c r="C1460" s="257" t="s">
        <v>6358</v>
      </c>
      <c r="D1460" s="190" t="s">
        <v>2103</v>
      </c>
      <c r="E1460" s="190" t="s">
        <v>64</v>
      </c>
      <c r="F1460" s="257"/>
      <c r="G1460" s="190">
        <f t="shared" si="74"/>
        <v>3</v>
      </c>
      <c r="H1460" s="190" t="str">
        <f t="shared" si="73"/>
        <v>0 - 10 Tahun</v>
      </c>
      <c r="I1460" s="256" t="s">
        <v>5395</v>
      </c>
      <c r="J1460" s="256" t="s">
        <v>94</v>
      </c>
      <c r="K1460" s="257" t="str">
        <f t="shared" si="76"/>
        <v>P PEMBANGKIT</v>
      </c>
      <c r="L1460" s="256" t="s">
        <v>96</v>
      </c>
      <c r="M1460" s="256" t="s">
        <v>6340</v>
      </c>
      <c r="N1460" s="257" t="str">
        <f t="shared" si="75"/>
        <v>2018</v>
      </c>
      <c r="O1460" s="248" t="s">
        <v>25909</v>
      </c>
    </row>
    <row r="1461" spans="1:15">
      <c r="A1461" s="190">
        <v>1460</v>
      </c>
      <c r="B1461" s="252" t="s">
        <v>6359</v>
      </c>
      <c r="C1461" s="257" t="s">
        <v>6360</v>
      </c>
      <c r="D1461" s="190" t="s">
        <v>1841</v>
      </c>
      <c r="E1461" s="190" t="s">
        <v>65</v>
      </c>
      <c r="F1461" s="257"/>
      <c r="G1461" s="190">
        <f t="shared" si="74"/>
        <v>3</v>
      </c>
      <c r="H1461" s="190" t="str">
        <f t="shared" si="73"/>
        <v>0 - 10 Tahun</v>
      </c>
      <c r="I1461" s="256" t="s">
        <v>2179</v>
      </c>
      <c r="J1461" s="256" t="s">
        <v>76</v>
      </c>
      <c r="K1461" s="257" t="str">
        <f t="shared" si="76"/>
        <v>K1 EKSEKUTIF</v>
      </c>
      <c r="L1461" s="256" t="s">
        <v>78</v>
      </c>
      <c r="M1461" s="256" t="s">
        <v>6340</v>
      </c>
      <c r="N1461" s="257" t="str">
        <f t="shared" si="75"/>
        <v>2018</v>
      </c>
      <c r="O1461" s="248" t="s">
        <v>25910</v>
      </c>
    </row>
    <row r="1462" spans="1:15">
      <c r="A1462" s="190">
        <v>1461</v>
      </c>
      <c r="B1462" s="252" t="s">
        <v>6361</v>
      </c>
      <c r="C1462" s="257" t="s">
        <v>6362</v>
      </c>
      <c r="D1462" s="190" t="s">
        <v>1841</v>
      </c>
      <c r="E1462" s="190" t="s">
        <v>65</v>
      </c>
      <c r="F1462" s="257"/>
      <c r="G1462" s="190">
        <f t="shared" si="74"/>
        <v>3</v>
      </c>
      <c r="H1462" s="190" t="str">
        <f t="shared" si="73"/>
        <v>0 - 10 Tahun</v>
      </c>
      <c r="I1462" s="256" t="s">
        <v>2179</v>
      </c>
      <c r="J1462" s="256" t="s">
        <v>76</v>
      </c>
      <c r="K1462" s="257" t="str">
        <f t="shared" si="76"/>
        <v>K1 EKSEKUTIF</v>
      </c>
      <c r="L1462" s="256" t="s">
        <v>78</v>
      </c>
      <c r="M1462" s="256" t="s">
        <v>6340</v>
      </c>
      <c r="N1462" s="257" t="str">
        <f t="shared" si="75"/>
        <v>2018</v>
      </c>
      <c r="O1462" s="248" t="s">
        <v>25911</v>
      </c>
    </row>
    <row r="1463" spans="1:15">
      <c r="A1463" s="190">
        <v>1462</v>
      </c>
      <c r="B1463" s="252" t="s">
        <v>6363</v>
      </c>
      <c r="C1463" s="257" t="s">
        <v>6364</v>
      </c>
      <c r="D1463" s="190" t="s">
        <v>1841</v>
      </c>
      <c r="E1463" s="190" t="s">
        <v>65</v>
      </c>
      <c r="F1463" s="257"/>
      <c r="G1463" s="190">
        <f t="shared" si="74"/>
        <v>3</v>
      </c>
      <c r="H1463" s="190" t="str">
        <f t="shared" si="73"/>
        <v>0 - 10 Tahun</v>
      </c>
      <c r="I1463" s="256" t="s">
        <v>2179</v>
      </c>
      <c r="J1463" s="256" t="s">
        <v>76</v>
      </c>
      <c r="K1463" s="257" t="str">
        <f t="shared" si="76"/>
        <v>K1 EKSEKUTIF</v>
      </c>
      <c r="L1463" s="256" t="s">
        <v>78</v>
      </c>
      <c r="M1463" s="256" t="s">
        <v>6340</v>
      </c>
      <c r="N1463" s="257" t="str">
        <f t="shared" si="75"/>
        <v>2018</v>
      </c>
      <c r="O1463" s="248" t="s">
        <v>25912</v>
      </c>
    </row>
    <row r="1464" spans="1:15">
      <c r="A1464" s="190">
        <v>1463</v>
      </c>
      <c r="B1464" s="252" t="s">
        <v>6365</v>
      </c>
      <c r="C1464" s="257" t="s">
        <v>6366</v>
      </c>
      <c r="D1464" s="190" t="s">
        <v>1841</v>
      </c>
      <c r="E1464" s="190" t="s">
        <v>65</v>
      </c>
      <c r="F1464" s="257"/>
      <c r="G1464" s="190">
        <f t="shared" si="74"/>
        <v>3</v>
      </c>
      <c r="H1464" s="190" t="str">
        <f t="shared" si="73"/>
        <v>0 - 10 Tahun</v>
      </c>
      <c r="I1464" s="256" t="s">
        <v>2179</v>
      </c>
      <c r="J1464" s="256" t="s">
        <v>76</v>
      </c>
      <c r="K1464" s="257" t="str">
        <f t="shared" si="76"/>
        <v>K1 EKSEKUTIF</v>
      </c>
      <c r="L1464" s="256" t="s">
        <v>78</v>
      </c>
      <c r="M1464" s="256" t="s">
        <v>6340</v>
      </c>
      <c r="N1464" s="257" t="str">
        <f t="shared" si="75"/>
        <v>2018</v>
      </c>
      <c r="O1464" s="248" t="s">
        <v>25913</v>
      </c>
    </row>
    <row r="1465" spans="1:15">
      <c r="A1465" s="190">
        <v>1464</v>
      </c>
      <c r="B1465" s="252" t="s">
        <v>6367</v>
      </c>
      <c r="C1465" s="257" t="s">
        <v>6368</v>
      </c>
      <c r="D1465" s="190" t="s">
        <v>1841</v>
      </c>
      <c r="E1465" s="190" t="s">
        <v>65</v>
      </c>
      <c r="F1465" s="257"/>
      <c r="G1465" s="190">
        <f t="shared" si="74"/>
        <v>3</v>
      </c>
      <c r="H1465" s="190" t="str">
        <f t="shared" si="73"/>
        <v>0 - 10 Tahun</v>
      </c>
      <c r="I1465" s="256" t="s">
        <v>2179</v>
      </c>
      <c r="J1465" s="256" t="s">
        <v>76</v>
      </c>
      <c r="K1465" s="257" t="str">
        <f t="shared" si="76"/>
        <v>K1 EKSEKUTIF</v>
      </c>
      <c r="L1465" s="256" t="s">
        <v>78</v>
      </c>
      <c r="M1465" s="256" t="s">
        <v>6340</v>
      </c>
      <c r="N1465" s="257" t="str">
        <f t="shared" si="75"/>
        <v>2018</v>
      </c>
      <c r="O1465" s="248" t="s">
        <v>25914</v>
      </c>
    </row>
    <row r="1466" spans="1:15">
      <c r="A1466" s="190">
        <v>1465</v>
      </c>
      <c r="B1466" s="252" t="s">
        <v>6369</v>
      </c>
      <c r="C1466" s="257" t="s">
        <v>6370</v>
      </c>
      <c r="D1466" s="190" t="s">
        <v>1841</v>
      </c>
      <c r="E1466" s="190" t="s">
        <v>65</v>
      </c>
      <c r="F1466" s="257"/>
      <c r="G1466" s="190">
        <f t="shared" si="74"/>
        <v>3</v>
      </c>
      <c r="H1466" s="190" t="str">
        <f t="shared" si="73"/>
        <v>0 - 10 Tahun</v>
      </c>
      <c r="I1466" s="256" t="s">
        <v>2179</v>
      </c>
      <c r="J1466" s="256" t="s">
        <v>76</v>
      </c>
      <c r="K1466" s="257" t="str">
        <f t="shared" si="76"/>
        <v>K1 EKSEKUTIF</v>
      </c>
      <c r="L1466" s="256" t="s">
        <v>78</v>
      </c>
      <c r="M1466" s="256" t="s">
        <v>6340</v>
      </c>
      <c r="N1466" s="257" t="str">
        <f t="shared" si="75"/>
        <v>2018</v>
      </c>
      <c r="O1466" s="248" t="s">
        <v>25915</v>
      </c>
    </row>
    <row r="1467" spans="1:15">
      <c r="A1467" s="190">
        <v>1466</v>
      </c>
      <c r="B1467" s="252" t="s">
        <v>6371</v>
      </c>
      <c r="C1467" s="257" t="s">
        <v>6372</v>
      </c>
      <c r="D1467" s="190" t="s">
        <v>1841</v>
      </c>
      <c r="E1467" s="190" t="s">
        <v>65</v>
      </c>
      <c r="F1467" s="257"/>
      <c r="G1467" s="190">
        <f t="shared" si="74"/>
        <v>3</v>
      </c>
      <c r="H1467" s="190" t="str">
        <f t="shared" si="73"/>
        <v>0 - 10 Tahun</v>
      </c>
      <c r="I1467" s="256" t="s">
        <v>2179</v>
      </c>
      <c r="J1467" s="256" t="s">
        <v>76</v>
      </c>
      <c r="K1467" s="257" t="str">
        <f t="shared" si="76"/>
        <v>K1 EKSEKUTIF</v>
      </c>
      <c r="L1467" s="256" t="s">
        <v>78</v>
      </c>
      <c r="M1467" s="256" t="s">
        <v>6340</v>
      </c>
      <c r="N1467" s="257" t="str">
        <f t="shared" si="75"/>
        <v>2018</v>
      </c>
      <c r="O1467" s="248" t="s">
        <v>25916</v>
      </c>
    </row>
    <row r="1468" spans="1:15">
      <c r="A1468" s="190">
        <v>1467</v>
      </c>
      <c r="B1468" s="252" t="s">
        <v>6373</v>
      </c>
      <c r="C1468" s="257" t="s">
        <v>6374</v>
      </c>
      <c r="D1468" s="190" t="s">
        <v>1841</v>
      </c>
      <c r="E1468" s="190" t="s">
        <v>65</v>
      </c>
      <c r="F1468" s="257"/>
      <c r="G1468" s="190">
        <f t="shared" si="74"/>
        <v>3</v>
      </c>
      <c r="H1468" s="190" t="str">
        <f t="shared" si="73"/>
        <v>0 - 10 Tahun</v>
      </c>
      <c r="I1468" s="256" t="s">
        <v>2179</v>
      </c>
      <c r="J1468" s="256" t="s">
        <v>76</v>
      </c>
      <c r="K1468" s="257" t="str">
        <f t="shared" si="76"/>
        <v>K1 EKSEKUTIF</v>
      </c>
      <c r="L1468" s="256" t="s">
        <v>78</v>
      </c>
      <c r="M1468" s="256" t="s">
        <v>6340</v>
      </c>
      <c r="N1468" s="257" t="str">
        <f t="shared" si="75"/>
        <v>2018</v>
      </c>
      <c r="O1468" s="248" t="s">
        <v>25917</v>
      </c>
    </row>
    <row r="1469" spans="1:15">
      <c r="A1469" s="190">
        <v>1468</v>
      </c>
      <c r="B1469" s="252" t="s">
        <v>6375</v>
      </c>
      <c r="C1469" s="257" t="s">
        <v>6376</v>
      </c>
      <c r="D1469" s="190" t="s">
        <v>1841</v>
      </c>
      <c r="E1469" s="190" t="s">
        <v>65</v>
      </c>
      <c r="F1469" s="257"/>
      <c r="G1469" s="190">
        <f t="shared" si="74"/>
        <v>3</v>
      </c>
      <c r="H1469" s="190" t="str">
        <f t="shared" si="73"/>
        <v>0 - 10 Tahun</v>
      </c>
      <c r="I1469" s="256" t="s">
        <v>2179</v>
      </c>
      <c r="J1469" s="256" t="s">
        <v>76</v>
      </c>
      <c r="K1469" s="257" t="str">
        <f t="shared" si="76"/>
        <v>K1 EKSEKUTIF</v>
      </c>
      <c r="L1469" s="256" t="s">
        <v>78</v>
      </c>
      <c r="M1469" s="256" t="s">
        <v>6340</v>
      </c>
      <c r="N1469" s="257" t="str">
        <f t="shared" si="75"/>
        <v>2018</v>
      </c>
      <c r="O1469" s="248" t="s">
        <v>25918</v>
      </c>
    </row>
    <row r="1470" spans="1:15">
      <c r="A1470" s="190">
        <v>1469</v>
      </c>
      <c r="B1470" s="252" t="s">
        <v>6377</v>
      </c>
      <c r="C1470" s="257" t="s">
        <v>6378</v>
      </c>
      <c r="D1470" s="190" t="s">
        <v>2103</v>
      </c>
      <c r="E1470" s="190" t="s">
        <v>64</v>
      </c>
      <c r="F1470" s="257"/>
      <c r="G1470" s="190">
        <f t="shared" si="74"/>
        <v>3</v>
      </c>
      <c r="H1470" s="190" t="str">
        <f t="shared" si="73"/>
        <v>0 - 10 Tahun</v>
      </c>
      <c r="I1470" s="256" t="s">
        <v>2179</v>
      </c>
      <c r="J1470" s="256" t="s">
        <v>76</v>
      </c>
      <c r="K1470" s="257" t="str">
        <f t="shared" si="76"/>
        <v>K1 EKSEKUTIF</v>
      </c>
      <c r="L1470" s="256" t="s">
        <v>78</v>
      </c>
      <c r="M1470" s="256" t="s">
        <v>6340</v>
      </c>
      <c r="N1470" s="257" t="str">
        <f t="shared" si="75"/>
        <v>2018</v>
      </c>
      <c r="O1470" s="248" t="s">
        <v>25919</v>
      </c>
    </row>
    <row r="1471" spans="1:15">
      <c r="A1471" s="190">
        <v>1470</v>
      </c>
      <c r="B1471" s="252" t="s">
        <v>6379</v>
      </c>
      <c r="C1471" s="257" t="s">
        <v>6380</v>
      </c>
      <c r="D1471" s="190" t="s">
        <v>2103</v>
      </c>
      <c r="E1471" s="190" t="s">
        <v>64</v>
      </c>
      <c r="F1471" s="257"/>
      <c r="G1471" s="190">
        <f t="shared" si="74"/>
        <v>3</v>
      </c>
      <c r="H1471" s="190" t="str">
        <f t="shared" si="73"/>
        <v>0 - 10 Tahun</v>
      </c>
      <c r="I1471" s="256" t="s">
        <v>5193</v>
      </c>
      <c r="J1471" s="256" t="s">
        <v>86</v>
      </c>
      <c r="K1471" s="257" t="str">
        <f t="shared" si="76"/>
        <v>M1 MAKAN</v>
      </c>
      <c r="L1471" s="256" t="s">
        <v>88</v>
      </c>
      <c r="M1471" s="256" t="s">
        <v>6340</v>
      </c>
      <c r="N1471" s="257" t="str">
        <f t="shared" si="75"/>
        <v>2018</v>
      </c>
      <c r="O1471" s="248" t="s">
        <v>25920</v>
      </c>
    </row>
    <row r="1472" spans="1:15">
      <c r="A1472" s="190">
        <v>1471</v>
      </c>
      <c r="B1472" s="252" t="s">
        <v>6381</v>
      </c>
      <c r="C1472" s="257" t="s">
        <v>6382</v>
      </c>
      <c r="D1472" s="190" t="s">
        <v>2103</v>
      </c>
      <c r="E1472" s="190" t="s">
        <v>64</v>
      </c>
      <c r="F1472" s="257"/>
      <c r="G1472" s="190">
        <f t="shared" si="74"/>
        <v>3</v>
      </c>
      <c r="H1472" s="190" t="str">
        <f t="shared" si="73"/>
        <v>0 - 10 Tahun</v>
      </c>
      <c r="I1472" s="256" t="s">
        <v>5395</v>
      </c>
      <c r="J1472" s="256" t="s">
        <v>94</v>
      </c>
      <c r="K1472" s="257" t="str">
        <f t="shared" si="76"/>
        <v>P PEMBANGKIT</v>
      </c>
      <c r="L1472" s="256" t="s">
        <v>96</v>
      </c>
      <c r="M1472" s="256" t="s">
        <v>6340</v>
      </c>
      <c r="N1472" s="257" t="str">
        <f t="shared" si="75"/>
        <v>2018</v>
      </c>
      <c r="O1472" s="248" t="s">
        <v>25921</v>
      </c>
    </row>
    <row r="1473" spans="1:15">
      <c r="A1473" s="190">
        <v>1472</v>
      </c>
      <c r="B1473" s="259" t="s">
        <v>6383</v>
      </c>
      <c r="C1473" s="256" t="s">
        <v>6384</v>
      </c>
      <c r="D1473" s="190" t="s">
        <v>2103</v>
      </c>
      <c r="E1473" s="256" t="s">
        <v>64</v>
      </c>
      <c r="F1473" s="257"/>
      <c r="G1473" s="190">
        <f t="shared" si="74"/>
        <v>3</v>
      </c>
      <c r="H1473" s="190" t="str">
        <f t="shared" si="73"/>
        <v>0 - 10 Tahun</v>
      </c>
      <c r="I1473" s="256" t="s">
        <v>2179</v>
      </c>
      <c r="J1473" s="256" t="s">
        <v>76</v>
      </c>
      <c r="K1473" s="257" t="str">
        <f t="shared" si="76"/>
        <v>K1 EKSEKUTIF</v>
      </c>
      <c r="L1473" s="256" t="s">
        <v>78</v>
      </c>
      <c r="M1473" s="256" t="s">
        <v>6385</v>
      </c>
      <c r="N1473" s="257" t="str">
        <f t="shared" si="75"/>
        <v>2018</v>
      </c>
      <c r="O1473" s="248" t="s">
        <v>25922</v>
      </c>
    </row>
    <row r="1474" spans="1:15">
      <c r="A1474" s="190">
        <v>1473</v>
      </c>
      <c r="B1474" s="259" t="s">
        <v>6386</v>
      </c>
      <c r="C1474" s="256" t="s">
        <v>6387</v>
      </c>
      <c r="D1474" s="190" t="s">
        <v>2103</v>
      </c>
      <c r="E1474" s="256" t="s">
        <v>64</v>
      </c>
      <c r="F1474" s="257"/>
      <c r="G1474" s="190">
        <f t="shared" si="74"/>
        <v>3</v>
      </c>
      <c r="H1474" s="190" t="str">
        <f t="shared" ref="H1474:H1537" si="77">IF(G1474&lt;=10,"0 - 10 Tahun",IF(AND(G1474&gt;10,G1474&lt;=20),"11 - 20 Tahun",IF(AND(G1474&gt;20,G1474&lt;=30),"21 - 30 Tahun",IF(AND(G1474&gt;30),"'&gt;30 Tahun",))))</f>
        <v>0 - 10 Tahun</v>
      </c>
      <c r="I1474" s="256" t="s">
        <v>2179</v>
      </c>
      <c r="J1474" s="256" t="s">
        <v>76</v>
      </c>
      <c r="K1474" s="257" t="str">
        <f t="shared" si="76"/>
        <v>K1 EKSEKUTIF</v>
      </c>
      <c r="L1474" s="256" t="s">
        <v>78</v>
      </c>
      <c r="M1474" s="256" t="s">
        <v>6385</v>
      </c>
      <c r="N1474" s="257" t="str">
        <f t="shared" si="75"/>
        <v>2018</v>
      </c>
      <c r="O1474" s="248" t="s">
        <v>25923</v>
      </c>
    </row>
    <row r="1475" spans="1:15">
      <c r="A1475" s="190">
        <v>1474</v>
      </c>
      <c r="B1475" s="259" t="s">
        <v>6388</v>
      </c>
      <c r="C1475" s="256" t="s">
        <v>6389</v>
      </c>
      <c r="D1475" s="190" t="s">
        <v>1841</v>
      </c>
      <c r="E1475" s="190" t="s">
        <v>66</v>
      </c>
      <c r="F1475" s="257"/>
      <c r="G1475" s="190">
        <f t="shared" ref="G1475:G1538" si="78">2021-N1475</f>
        <v>3</v>
      </c>
      <c r="H1475" s="190" t="str">
        <f t="shared" si="77"/>
        <v>0 - 10 Tahun</v>
      </c>
      <c r="I1475" s="256" t="s">
        <v>2179</v>
      </c>
      <c r="J1475" s="256" t="s">
        <v>76</v>
      </c>
      <c r="K1475" s="257" t="str">
        <f t="shared" si="76"/>
        <v>K1 EKSEKUTIF</v>
      </c>
      <c r="L1475" s="256" t="s">
        <v>78</v>
      </c>
      <c r="M1475" s="256" t="s">
        <v>6385</v>
      </c>
      <c r="N1475" s="257" t="str">
        <f t="shared" si="75"/>
        <v>2018</v>
      </c>
      <c r="O1475" s="248" t="s">
        <v>25924</v>
      </c>
    </row>
    <row r="1476" spans="1:15">
      <c r="A1476" s="190">
        <v>1475</v>
      </c>
      <c r="B1476" s="259" t="s">
        <v>6390</v>
      </c>
      <c r="C1476" s="256" t="s">
        <v>6391</v>
      </c>
      <c r="D1476" s="190" t="s">
        <v>1841</v>
      </c>
      <c r="E1476" s="190" t="s">
        <v>66</v>
      </c>
      <c r="F1476" s="257"/>
      <c r="G1476" s="190">
        <f t="shared" si="78"/>
        <v>3</v>
      </c>
      <c r="H1476" s="190" t="str">
        <f t="shared" si="77"/>
        <v>0 - 10 Tahun</v>
      </c>
      <c r="I1476" s="256" t="s">
        <v>2179</v>
      </c>
      <c r="J1476" s="256" t="s">
        <v>76</v>
      </c>
      <c r="K1476" s="257" t="str">
        <f t="shared" si="76"/>
        <v>K1 EKSEKUTIF</v>
      </c>
      <c r="L1476" s="256" t="s">
        <v>78</v>
      </c>
      <c r="M1476" s="256" t="s">
        <v>6385</v>
      </c>
      <c r="N1476" s="257" t="str">
        <f t="shared" si="75"/>
        <v>2018</v>
      </c>
      <c r="O1476" s="248" t="s">
        <v>25925</v>
      </c>
    </row>
    <row r="1477" spans="1:15">
      <c r="A1477" s="190">
        <v>1476</v>
      </c>
      <c r="B1477" s="259" t="s">
        <v>6392</v>
      </c>
      <c r="C1477" s="256" t="s">
        <v>6393</v>
      </c>
      <c r="D1477" s="190" t="s">
        <v>2103</v>
      </c>
      <c r="E1477" s="256" t="s">
        <v>64</v>
      </c>
      <c r="F1477" s="257"/>
      <c r="G1477" s="190">
        <f t="shared" si="78"/>
        <v>3</v>
      </c>
      <c r="H1477" s="190" t="str">
        <f t="shared" si="77"/>
        <v>0 - 10 Tahun</v>
      </c>
      <c r="I1477" s="256" t="s">
        <v>3341</v>
      </c>
      <c r="J1477" s="256" t="s">
        <v>3342</v>
      </c>
      <c r="K1477" s="257" t="str">
        <f t="shared" si="76"/>
        <v>K3 EKONOMI</v>
      </c>
      <c r="L1477" s="256" t="s">
        <v>84</v>
      </c>
      <c r="M1477" s="256" t="s">
        <v>6385</v>
      </c>
      <c r="N1477" s="257" t="str">
        <f t="shared" si="75"/>
        <v>2018</v>
      </c>
      <c r="O1477" s="248" t="s">
        <v>25926</v>
      </c>
    </row>
    <row r="1478" spans="1:15">
      <c r="A1478" s="190">
        <v>1477</v>
      </c>
      <c r="B1478" s="259" t="s">
        <v>6394</v>
      </c>
      <c r="C1478" s="256" t="s">
        <v>6395</v>
      </c>
      <c r="D1478" s="190" t="s">
        <v>2103</v>
      </c>
      <c r="E1478" s="256" t="s">
        <v>64</v>
      </c>
      <c r="F1478" s="257"/>
      <c r="G1478" s="190">
        <f t="shared" si="78"/>
        <v>3</v>
      </c>
      <c r="H1478" s="190" t="str">
        <f t="shared" si="77"/>
        <v>0 - 10 Tahun</v>
      </c>
      <c r="I1478" s="256" t="s">
        <v>3341</v>
      </c>
      <c r="J1478" s="256" t="s">
        <v>3342</v>
      </c>
      <c r="K1478" s="257" t="str">
        <f t="shared" si="76"/>
        <v>K3 EKONOMI</v>
      </c>
      <c r="L1478" s="256" t="s">
        <v>84</v>
      </c>
      <c r="M1478" s="256" t="s">
        <v>6385</v>
      </c>
      <c r="N1478" s="257" t="str">
        <f t="shared" si="75"/>
        <v>2018</v>
      </c>
      <c r="O1478" s="248" t="s">
        <v>25927</v>
      </c>
    </row>
    <row r="1479" spans="1:15">
      <c r="A1479" s="190">
        <v>1478</v>
      </c>
      <c r="B1479" s="259" t="s">
        <v>6396</v>
      </c>
      <c r="C1479" s="256" t="s">
        <v>6397</v>
      </c>
      <c r="D1479" s="190" t="s">
        <v>1832</v>
      </c>
      <c r="E1479" s="190" t="s">
        <v>60</v>
      </c>
      <c r="F1479" s="257"/>
      <c r="G1479" s="190">
        <f t="shared" si="78"/>
        <v>3</v>
      </c>
      <c r="H1479" s="190" t="str">
        <f t="shared" si="77"/>
        <v>0 - 10 Tahun</v>
      </c>
      <c r="I1479" s="256" t="s">
        <v>3341</v>
      </c>
      <c r="J1479" s="256" t="s">
        <v>3342</v>
      </c>
      <c r="K1479" s="257" t="str">
        <f t="shared" si="76"/>
        <v>K3 EKONOMI</v>
      </c>
      <c r="L1479" s="256" t="s">
        <v>84</v>
      </c>
      <c r="M1479" s="256" t="s">
        <v>6385</v>
      </c>
      <c r="N1479" s="257" t="str">
        <f t="shared" si="75"/>
        <v>2018</v>
      </c>
      <c r="O1479" s="248" t="s">
        <v>25928</v>
      </c>
    </row>
    <row r="1480" spans="1:15">
      <c r="A1480" s="190">
        <v>1479</v>
      </c>
      <c r="B1480" s="259" t="s">
        <v>6398</v>
      </c>
      <c r="C1480" s="256" t="s">
        <v>6399</v>
      </c>
      <c r="D1480" s="190" t="s">
        <v>2113</v>
      </c>
      <c r="E1480" s="190" t="s">
        <v>63</v>
      </c>
      <c r="F1480" s="257"/>
      <c r="G1480" s="190">
        <f t="shared" si="78"/>
        <v>3</v>
      </c>
      <c r="H1480" s="190" t="str">
        <f t="shared" si="77"/>
        <v>0 - 10 Tahun</v>
      </c>
      <c r="I1480" s="256" t="s">
        <v>3341</v>
      </c>
      <c r="J1480" s="256" t="s">
        <v>3342</v>
      </c>
      <c r="K1480" s="257" t="str">
        <f t="shared" si="76"/>
        <v>K3 EKONOMI</v>
      </c>
      <c r="L1480" s="256" t="s">
        <v>84</v>
      </c>
      <c r="M1480" s="256" t="s">
        <v>6385</v>
      </c>
      <c r="N1480" s="257" t="str">
        <f t="shared" si="75"/>
        <v>2018</v>
      </c>
      <c r="O1480" s="248" t="s">
        <v>25929</v>
      </c>
    </row>
    <row r="1481" spans="1:15">
      <c r="A1481" s="190">
        <v>1480</v>
      </c>
      <c r="B1481" s="259" t="s">
        <v>6400</v>
      </c>
      <c r="C1481" s="256" t="s">
        <v>6401</v>
      </c>
      <c r="D1481" s="190" t="s">
        <v>2103</v>
      </c>
      <c r="E1481" s="256" t="s">
        <v>64</v>
      </c>
      <c r="F1481" s="257"/>
      <c r="G1481" s="190">
        <f t="shared" si="78"/>
        <v>3</v>
      </c>
      <c r="H1481" s="190" t="str">
        <f t="shared" si="77"/>
        <v>0 - 10 Tahun</v>
      </c>
      <c r="I1481" s="256" t="s">
        <v>5193</v>
      </c>
      <c r="J1481" s="256" t="s">
        <v>86</v>
      </c>
      <c r="K1481" s="257" t="str">
        <f t="shared" si="76"/>
        <v>M1 MAKAN</v>
      </c>
      <c r="L1481" s="256" t="s">
        <v>88</v>
      </c>
      <c r="M1481" s="256" t="s">
        <v>6385</v>
      </c>
      <c r="N1481" s="257" t="str">
        <f t="shared" si="75"/>
        <v>2018</v>
      </c>
      <c r="O1481" s="248" t="s">
        <v>25930</v>
      </c>
    </row>
    <row r="1482" spans="1:15">
      <c r="A1482" s="190">
        <v>1481</v>
      </c>
      <c r="B1482" s="259" t="s">
        <v>6402</v>
      </c>
      <c r="C1482" s="256" t="s">
        <v>6403</v>
      </c>
      <c r="D1482" s="190" t="s">
        <v>2103</v>
      </c>
      <c r="E1482" s="256" t="s">
        <v>64</v>
      </c>
      <c r="F1482" s="257"/>
      <c r="G1482" s="190">
        <f t="shared" si="78"/>
        <v>3</v>
      </c>
      <c r="H1482" s="190" t="str">
        <f t="shared" si="77"/>
        <v>0 - 10 Tahun</v>
      </c>
      <c r="I1482" s="256" t="s">
        <v>5395</v>
      </c>
      <c r="J1482" s="256" t="s">
        <v>94</v>
      </c>
      <c r="K1482" s="257" t="str">
        <f t="shared" si="76"/>
        <v>P PEMBANGKIT</v>
      </c>
      <c r="L1482" s="256" t="s">
        <v>96</v>
      </c>
      <c r="M1482" s="256" t="s">
        <v>6385</v>
      </c>
      <c r="N1482" s="257" t="str">
        <f t="shared" si="75"/>
        <v>2018</v>
      </c>
      <c r="O1482" s="248" t="s">
        <v>25931</v>
      </c>
    </row>
    <row r="1483" spans="1:15">
      <c r="A1483" s="190">
        <v>1482</v>
      </c>
      <c r="B1483" s="259" t="s">
        <v>6404</v>
      </c>
      <c r="C1483" s="256" t="s">
        <v>6405</v>
      </c>
      <c r="D1483" s="190" t="s">
        <v>1841</v>
      </c>
      <c r="E1483" s="190" t="s">
        <v>66</v>
      </c>
      <c r="F1483" s="257"/>
      <c r="G1483" s="190">
        <f t="shared" si="78"/>
        <v>3</v>
      </c>
      <c r="H1483" s="190" t="str">
        <f t="shared" si="77"/>
        <v>0 - 10 Tahun</v>
      </c>
      <c r="I1483" s="256" t="s">
        <v>2179</v>
      </c>
      <c r="J1483" s="256" t="s">
        <v>76</v>
      </c>
      <c r="K1483" s="257" t="str">
        <f t="shared" si="76"/>
        <v>K1 EKSEKUTIF</v>
      </c>
      <c r="L1483" s="256" t="s">
        <v>78</v>
      </c>
      <c r="M1483" s="256" t="s">
        <v>6406</v>
      </c>
      <c r="N1483" s="257" t="str">
        <f t="shared" si="75"/>
        <v>2018</v>
      </c>
      <c r="O1483" s="248" t="s">
        <v>25932</v>
      </c>
    </row>
    <row r="1484" spans="1:15">
      <c r="A1484" s="190">
        <v>1483</v>
      </c>
      <c r="B1484" s="259" t="s">
        <v>6407</v>
      </c>
      <c r="C1484" s="256" t="s">
        <v>6408</v>
      </c>
      <c r="D1484" s="190" t="s">
        <v>1841</v>
      </c>
      <c r="E1484" s="190" t="s">
        <v>66</v>
      </c>
      <c r="F1484" s="257"/>
      <c r="G1484" s="190">
        <f t="shared" si="78"/>
        <v>3</v>
      </c>
      <c r="H1484" s="190" t="str">
        <f t="shared" si="77"/>
        <v>0 - 10 Tahun</v>
      </c>
      <c r="I1484" s="256" t="s">
        <v>2179</v>
      </c>
      <c r="J1484" s="256" t="s">
        <v>76</v>
      </c>
      <c r="K1484" s="257" t="str">
        <f t="shared" si="76"/>
        <v>K1 EKSEKUTIF</v>
      </c>
      <c r="L1484" s="256" t="s">
        <v>78</v>
      </c>
      <c r="M1484" s="256" t="s">
        <v>6406</v>
      </c>
      <c r="N1484" s="257" t="str">
        <f t="shared" si="75"/>
        <v>2018</v>
      </c>
      <c r="O1484" s="248" t="s">
        <v>25933</v>
      </c>
    </row>
    <row r="1485" spans="1:15">
      <c r="A1485" s="190">
        <v>1484</v>
      </c>
      <c r="B1485" s="259" t="s">
        <v>6409</v>
      </c>
      <c r="C1485" s="256" t="s">
        <v>6410</v>
      </c>
      <c r="D1485" s="190" t="s">
        <v>1841</v>
      </c>
      <c r="E1485" s="190" t="s">
        <v>66</v>
      </c>
      <c r="F1485" s="257"/>
      <c r="G1485" s="190">
        <f t="shared" si="78"/>
        <v>3</v>
      </c>
      <c r="H1485" s="190" t="str">
        <f t="shared" si="77"/>
        <v>0 - 10 Tahun</v>
      </c>
      <c r="I1485" s="256" t="s">
        <v>2179</v>
      </c>
      <c r="J1485" s="256" t="s">
        <v>76</v>
      </c>
      <c r="K1485" s="257" t="str">
        <f t="shared" si="76"/>
        <v>K1 EKSEKUTIF</v>
      </c>
      <c r="L1485" s="256" t="s">
        <v>78</v>
      </c>
      <c r="M1485" s="256" t="s">
        <v>6406</v>
      </c>
      <c r="N1485" s="257" t="str">
        <f t="shared" si="75"/>
        <v>2018</v>
      </c>
      <c r="O1485" s="248" t="s">
        <v>25934</v>
      </c>
    </row>
    <row r="1486" spans="1:15">
      <c r="A1486" s="190">
        <v>1485</v>
      </c>
      <c r="B1486" s="259" t="s">
        <v>6411</v>
      </c>
      <c r="C1486" s="256" t="s">
        <v>6412</v>
      </c>
      <c r="D1486" s="190" t="s">
        <v>1841</v>
      </c>
      <c r="E1486" s="190" t="s">
        <v>66</v>
      </c>
      <c r="F1486" s="257"/>
      <c r="G1486" s="190">
        <f t="shared" si="78"/>
        <v>3</v>
      </c>
      <c r="H1486" s="190" t="str">
        <f t="shared" si="77"/>
        <v>0 - 10 Tahun</v>
      </c>
      <c r="I1486" s="256" t="s">
        <v>2179</v>
      </c>
      <c r="J1486" s="256" t="s">
        <v>76</v>
      </c>
      <c r="K1486" s="257" t="str">
        <f t="shared" si="76"/>
        <v>K1 EKSEKUTIF</v>
      </c>
      <c r="L1486" s="256" t="s">
        <v>78</v>
      </c>
      <c r="M1486" s="256" t="s">
        <v>6406</v>
      </c>
      <c r="N1486" s="257" t="str">
        <f t="shared" si="75"/>
        <v>2018</v>
      </c>
      <c r="O1486" s="248" t="s">
        <v>25935</v>
      </c>
    </row>
    <row r="1487" spans="1:15">
      <c r="A1487" s="190">
        <v>1486</v>
      </c>
      <c r="B1487" s="259" t="s">
        <v>6413</v>
      </c>
      <c r="C1487" s="256" t="s">
        <v>6414</v>
      </c>
      <c r="D1487" s="190" t="s">
        <v>1832</v>
      </c>
      <c r="E1487" s="190" t="s">
        <v>60</v>
      </c>
      <c r="F1487" s="257"/>
      <c r="G1487" s="190">
        <f t="shared" si="78"/>
        <v>3</v>
      </c>
      <c r="H1487" s="190" t="str">
        <f t="shared" si="77"/>
        <v>0 - 10 Tahun</v>
      </c>
      <c r="I1487" s="256" t="s">
        <v>2179</v>
      </c>
      <c r="J1487" s="256" t="s">
        <v>76</v>
      </c>
      <c r="K1487" s="257" t="str">
        <f t="shared" si="76"/>
        <v>K1 EKSEKUTIF</v>
      </c>
      <c r="L1487" s="256" t="s">
        <v>78</v>
      </c>
      <c r="M1487" s="256" t="s">
        <v>6406</v>
      </c>
      <c r="N1487" s="257" t="str">
        <f t="shared" si="75"/>
        <v>2018</v>
      </c>
      <c r="O1487" s="248" t="s">
        <v>25936</v>
      </c>
    </row>
    <row r="1488" spans="1:15">
      <c r="A1488" s="190">
        <v>1487</v>
      </c>
      <c r="B1488" s="259" t="s">
        <v>6415</v>
      </c>
      <c r="C1488" s="256" t="s">
        <v>6416</v>
      </c>
      <c r="D1488" s="190" t="s">
        <v>1832</v>
      </c>
      <c r="E1488" s="190" t="s">
        <v>60</v>
      </c>
      <c r="F1488" s="257"/>
      <c r="G1488" s="190">
        <f t="shared" si="78"/>
        <v>3</v>
      </c>
      <c r="H1488" s="190" t="str">
        <f t="shared" si="77"/>
        <v>0 - 10 Tahun</v>
      </c>
      <c r="I1488" s="256" t="s">
        <v>2179</v>
      </c>
      <c r="J1488" s="256" t="s">
        <v>76</v>
      </c>
      <c r="K1488" s="257" t="str">
        <f t="shared" si="76"/>
        <v>K1 EKSEKUTIF</v>
      </c>
      <c r="L1488" s="256" t="s">
        <v>78</v>
      </c>
      <c r="M1488" s="256" t="s">
        <v>6406</v>
      </c>
      <c r="N1488" s="257" t="str">
        <f t="shared" si="75"/>
        <v>2018</v>
      </c>
      <c r="O1488" s="248" t="s">
        <v>25937</v>
      </c>
    </row>
    <row r="1489" spans="1:15">
      <c r="A1489" s="190">
        <v>1488</v>
      </c>
      <c r="B1489" s="259" t="s">
        <v>6417</v>
      </c>
      <c r="C1489" s="256" t="s">
        <v>6418</v>
      </c>
      <c r="D1489" s="190" t="s">
        <v>1832</v>
      </c>
      <c r="E1489" s="190" t="s">
        <v>60</v>
      </c>
      <c r="F1489" s="257"/>
      <c r="G1489" s="190">
        <f t="shared" si="78"/>
        <v>3</v>
      </c>
      <c r="H1489" s="190" t="str">
        <f t="shared" si="77"/>
        <v>0 - 10 Tahun</v>
      </c>
      <c r="I1489" s="256" t="s">
        <v>2179</v>
      </c>
      <c r="J1489" s="256" t="s">
        <v>76</v>
      </c>
      <c r="K1489" s="257" t="str">
        <f t="shared" si="76"/>
        <v>K1 EKSEKUTIF</v>
      </c>
      <c r="L1489" s="256" t="s">
        <v>78</v>
      </c>
      <c r="M1489" s="256" t="s">
        <v>6406</v>
      </c>
      <c r="N1489" s="257" t="str">
        <f t="shared" si="75"/>
        <v>2018</v>
      </c>
      <c r="O1489" s="248" t="s">
        <v>25938</v>
      </c>
    </row>
    <row r="1490" spans="1:15">
      <c r="A1490" s="190">
        <v>1489</v>
      </c>
      <c r="B1490" s="259" t="s">
        <v>6419</v>
      </c>
      <c r="C1490" s="256" t="s">
        <v>6420</v>
      </c>
      <c r="D1490" s="190" t="s">
        <v>1832</v>
      </c>
      <c r="E1490" s="190" t="s">
        <v>60</v>
      </c>
      <c r="F1490" s="257"/>
      <c r="G1490" s="190">
        <f t="shared" si="78"/>
        <v>3</v>
      </c>
      <c r="H1490" s="190" t="str">
        <f t="shared" si="77"/>
        <v>0 - 10 Tahun</v>
      </c>
      <c r="I1490" s="256" t="s">
        <v>2179</v>
      </c>
      <c r="J1490" s="256" t="s">
        <v>76</v>
      </c>
      <c r="K1490" s="257" t="str">
        <f t="shared" si="76"/>
        <v>K1 EKSEKUTIF</v>
      </c>
      <c r="L1490" s="256" t="s">
        <v>78</v>
      </c>
      <c r="M1490" s="256" t="s">
        <v>6406</v>
      </c>
      <c r="N1490" s="257" t="str">
        <f t="shared" si="75"/>
        <v>2018</v>
      </c>
      <c r="O1490" s="248" t="s">
        <v>25939</v>
      </c>
    </row>
    <row r="1491" spans="1:15">
      <c r="A1491" s="190">
        <v>1490</v>
      </c>
      <c r="B1491" s="259" t="s">
        <v>6421</v>
      </c>
      <c r="C1491" s="256" t="s">
        <v>6422</v>
      </c>
      <c r="D1491" s="190" t="s">
        <v>1832</v>
      </c>
      <c r="E1491" s="190" t="s">
        <v>60</v>
      </c>
      <c r="F1491" s="257"/>
      <c r="G1491" s="190">
        <f t="shared" si="78"/>
        <v>3</v>
      </c>
      <c r="H1491" s="190" t="str">
        <f t="shared" si="77"/>
        <v>0 - 10 Tahun</v>
      </c>
      <c r="I1491" s="256" t="s">
        <v>2179</v>
      </c>
      <c r="J1491" s="256" t="s">
        <v>76</v>
      </c>
      <c r="K1491" s="257" t="str">
        <f t="shared" si="76"/>
        <v>K1 EKSEKUTIF</v>
      </c>
      <c r="L1491" s="256" t="s">
        <v>78</v>
      </c>
      <c r="M1491" s="256" t="s">
        <v>6406</v>
      </c>
      <c r="N1491" s="257" t="str">
        <f t="shared" si="75"/>
        <v>2018</v>
      </c>
      <c r="O1491" s="248" t="s">
        <v>25940</v>
      </c>
    </row>
    <row r="1492" spans="1:15">
      <c r="A1492" s="190">
        <v>1491</v>
      </c>
      <c r="B1492" s="259" t="s">
        <v>6423</v>
      </c>
      <c r="C1492" s="256" t="s">
        <v>6424</v>
      </c>
      <c r="D1492" s="190" t="s">
        <v>1832</v>
      </c>
      <c r="E1492" s="190" t="s">
        <v>60</v>
      </c>
      <c r="F1492" s="257"/>
      <c r="G1492" s="190">
        <f t="shared" si="78"/>
        <v>3</v>
      </c>
      <c r="H1492" s="190" t="str">
        <f t="shared" si="77"/>
        <v>0 - 10 Tahun</v>
      </c>
      <c r="I1492" s="256" t="s">
        <v>2179</v>
      </c>
      <c r="J1492" s="256" t="s">
        <v>76</v>
      </c>
      <c r="K1492" s="257" t="str">
        <f t="shared" si="76"/>
        <v>K1 EKSEKUTIF</v>
      </c>
      <c r="L1492" s="256" t="s">
        <v>78</v>
      </c>
      <c r="M1492" s="256" t="s">
        <v>6406</v>
      </c>
      <c r="N1492" s="257" t="str">
        <f t="shared" si="75"/>
        <v>2018</v>
      </c>
      <c r="O1492" s="248" t="s">
        <v>25941</v>
      </c>
    </row>
    <row r="1493" spans="1:15">
      <c r="A1493" s="190">
        <v>1492</v>
      </c>
      <c r="B1493" s="259" t="s">
        <v>6425</v>
      </c>
      <c r="C1493" s="256" t="s">
        <v>6426</v>
      </c>
      <c r="D1493" s="190" t="s">
        <v>2103</v>
      </c>
      <c r="E1493" s="256" t="s">
        <v>64</v>
      </c>
      <c r="F1493" s="257"/>
      <c r="G1493" s="190">
        <f t="shared" si="78"/>
        <v>3</v>
      </c>
      <c r="H1493" s="190" t="str">
        <f t="shared" si="77"/>
        <v>0 - 10 Tahun</v>
      </c>
      <c r="I1493" s="256" t="s">
        <v>5193</v>
      </c>
      <c r="J1493" s="256" t="s">
        <v>86</v>
      </c>
      <c r="K1493" s="257" t="str">
        <f t="shared" si="76"/>
        <v>M1 MAKAN</v>
      </c>
      <c r="L1493" s="256" t="s">
        <v>88</v>
      </c>
      <c r="M1493" s="256" t="s">
        <v>6406</v>
      </c>
      <c r="N1493" s="257" t="str">
        <f t="shared" si="75"/>
        <v>2018</v>
      </c>
      <c r="O1493" s="248" t="s">
        <v>25942</v>
      </c>
    </row>
    <row r="1494" spans="1:15">
      <c r="A1494" s="190">
        <v>1493</v>
      </c>
      <c r="B1494" s="259" t="s">
        <v>6427</v>
      </c>
      <c r="C1494" s="256" t="s">
        <v>6428</v>
      </c>
      <c r="D1494" s="190" t="s">
        <v>2103</v>
      </c>
      <c r="E1494" s="256" t="s">
        <v>64</v>
      </c>
      <c r="F1494" s="257"/>
      <c r="G1494" s="190">
        <f t="shared" si="78"/>
        <v>3</v>
      </c>
      <c r="H1494" s="190" t="str">
        <f t="shared" si="77"/>
        <v>0 - 10 Tahun</v>
      </c>
      <c r="I1494" s="256" t="s">
        <v>5395</v>
      </c>
      <c r="J1494" s="256" t="s">
        <v>94</v>
      </c>
      <c r="K1494" s="257" t="str">
        <f t="shared" si="76"/>
        <v>P PEMBANGKIT</v>
      </c>
      <c r="L1494" s="256" t="s">
        <v>96</v>
      </c>
      <c r="M1494" s="256" t="s">
        <v>6406</v>
      </c>
      <c r="N1494" s="257" t="str">
        <f t="shared" si="75"/>
        <v>2018</v>
      </c>
      <c r="O1494" s="248" t="s">
        <v>25943</v>
      </c>
    </row>
    <row r="1495" spans="1:15">
      <c r="A1495" s="190">
        <v>1494</v>
      </c>
      <c r="B1495" s="252" t="s">
        <v>6429</v>
      </c>
      <c r="C1495" s="256" t="s">
        <v>6430</v>
      </c>
      <c r="D1495" s="190" t="s">
        <v>2177</v>
      </c>
      <c r="E1495" s="256" t="s">
        <v>24</v>
      </c>
      <c r="F1495" s="248"/>
      <c r="G1495" s="190">
        <f t="shared" si="78"/>
        <v>3</v>
      </c>
      <c r="H1495" s="190" t="str">
        <f t="shared" si="77"/>
        <v>0 - 10 Tahun</v>
      </c>
      <c r="I1495" s="256" t="s">
        <v>2179</v>
      </c>
      <c r="J1495" s="256" t="s">
        <v>76</v>
      </c>
      <c r="K1495" s="257" t="str">
        <f t="shared" si="76"/>
        <v>K1 EKSEKUTIF</v>
      </c>
      <c r="L1495" s="256" t="s">
        <v>78</v>
      </c>
      <c r="M1495" s="260" t="s">
        <v>6431</v>
      </c>
      <c r="N1495" s="257" t="str">
        <f t="shared" si="75"/>
        <v>2018</v>
      </c>
      <c r="O1495" s="248" t="s">
        <v>25944</v>
      </c>
    </row>
    <row r="1496" spans="1:15">
      <c r="A1496" s="190">
        <v>1495</v>
      </c>
      <c r="B1496" s="252" t="s">
        <v>6432</v>
      </c>
      <c r="C1496" s="256" t="s">
        <v>6433</v>
      </c>
      <c r="D1496" s="190" t="s">
        <v>2177</v>
      </c>
      <c r="E1496" s="256" t="s">
        <v>24</v>
      </c>
      <c r="F1496" s="248"/>
      <c r="G1496" s="190">
        <f t="shared" si="78"/>
        <v>3</v>
      </c>
      <c r="H1496" s="190" t="str">
        <f t="shared" si="77"/>
        <v>0 - 10 Tahun</v>
      </c>
      <c r="I1496" s="256" t="s">
        <v>2179</v>
      </c>
      <c r="J1496" s="256" t="s">
        <v>76</v>
      </c>
      <c r="K1496" s="257" t="str">
        <f t="shared" si="76"/>
        <v>K1 EKSEKUTIF</v>
      </c>
      <c r="L1496" s="256" t="s">
        <v>78</v>
      </c>
      <c r="M1496" s="260" t="s">
        <v>6431</v>
      </c>
      <c r="N1496" s="257" t="str">
        <f t="shared" si="75"/>
        <v>2018</v>
      </c>
      <c r="O1496" s="248" t="s">
        <v>25945</v>
      </c>
    </row>
    <row r="1497" spans="1:15">
      <c r="A1497" s="190">
        <v>1496</v>
      </c>
      <c r="B1497" s="252" t="s">
        <v>6434</v>
      </c>
      <c r="C1497" s="256" t="s">
        <v>6435</v>
      </c>
      <c r="D1497" s="190" t="s">
        <v>2177</v>
      </c>
      <c r="E1497" s="256" t="s">
        <v>24</v>
      </c>
      <c r="F1497" s="248"/>
      <c r="G1497" s="190">
        <f t="shared" si="78"/>
        <v>3</v>
      </c>
      <c r="H1497" s="190" t="str">
        <f t="shared" si="77"/>
        <v>0 - 10 Tahun</v>
      </c>
      <c r="I1497" s="256" t="s">
        <v>2179</v>
      </c>
      <c r="J1497" s="256" t="s">
        <v>76</v>
      </c>
      <c r="K1497" s="257" t="str">
        <f t="shared" si="76"/>
        <v>K1 EKSEKUTIF</v>
      </c>
      <c r="L1497" s="256" t="s">
        <v>78</v>
      </c>
      <c r="M1497" s="260" t="s">
        <v>6431</v>
      </c>
      <c r="N1497" s="257" t="str">
        <f t="shared" si="75"/>
        <v>2018</v>
      </c>
      <c r="O1497" s="248" t="s">
        <v>25946</v>
      </c>
    </row>
    <row r="1498" spans="1:15">
      <c r="A1498" s="190">
        <v>1497</v>
      </c>
      <c r="B1498" s="252" t="s">
        <v>6436</v>
      </c>
      <c r="C1498" s="256" t="s">
        <v>6437</v>
      </c>
      <c r="D1498" s="190" t="s">
        <v>2177</v>
      </c>
      <c r="E1498" s="256" t="s">
        <v>24</v>
      </c>
      <c r="F1498" s="248"/>
      <c r="G1498" s="190">
        <f t="shared" si="78"/>
        <v>3</v>
      </c>
      <c r="H1498" s="190" t="str">
        <f t="shared" si="77"/>
        <v>0 - 10 Tahun</v>
      </c>
      <c r="I1498" s="256" t="s">
        <v>2179</v>
      </c>
      <c r="J1498" s="256" t="s">
        <v>76</v>
      </c>
      <c r="K1498" s="257" t="str">
        <f t="shared" si="76"/>
        <v>K1 EKSEKUTIF</v>
      </c>
      <c r="L1498" s="256" t="s">
        <v>78</v>
      </c>
      <c r="M1498" s="260" t="s">
        <v>6431</v>
      </c>
      <c r="N1498" s="257" t="str">
        <f t="shared" si="75"/>
        <v>2018</v>
      </c>
      <c r="O1498" s="248" t="s">
        <v>25947</v>
      </c>
    </row>
    <row r="1499" spans="1:15">
      <c r="A1499" s="190">
        <v>1498</v>
      </c>
      <c r="B1499" s="252" t="s">
        <v>6438</v>
      </c>
      <c r="C1499" s="256" t="s">
        <v>6439</v>
      </c>
      <c r="D1499" s="190" t="s">
        <v>2177</v>
      </c>
      <c r="E1499" s="256" t="s">
        <v>24</v>
      </c>
      <c r="F1499" s="248"/>
      <c r="G1499" s="190">
        <f t="shared" si="78"/>
        <v>3</v>
      </c>
      <c r="H1499" s="190" t="str">
        <f t="shared" si="77"/>
        <v>0 - 10 Tahun</v>
      </c>
      <c r="I1499" s="256" t="s">
        <v>2179</v>
      </c>
      <c r="J1499" s="256" t="s">
        <v>76</v>
      </c>
      <c r="K1499" s="257" t="str">
        <f t="shared" si="76"/>
        <v>K1 EKSEKUTIF</v>
      </c>
      <c r="L1499" s="256" t="s">
        <v>78</v>
      </c>
      <c r="M1499" s="260" t="s">
        <v>6431</v>
      </c>
      <c r="N1499" s="257" t="str">
        <f t="shared" si="75"/>
        <v>2018</v>
      </c>
      <c r="O1499" s="248" t="s">
        <v>25948</v>
      </c>
    </row>
    <row r="1500" spans="1:15">
      <c r="A1500" s="190">
        <v>1499</v>
      </c>
      <c r="B1500" s="252" t="s">
        <v>6440</v>
      </c>
      <c r="C1500" s="256" t="s">
        <v>6441</v>
      </c>
      <c r="D1500" s="190" t="s">
        <v>2177</v>
      </c>
      <c r="E1500" s="256" t="s">
        <v>24</v>
      </c>
      <c r="F1500" s="248"/>
      <c r="G1500" s="190">
        <f t="shared" si="78"/>
        <v>3</v>
      </c>
      <c r="H1500" s="190" t="str">
        <f t="shared" si="77"/>
        <v>0 - 10 Tahun</v>
      </c>
      <c r="I1500" s="256" t="s">
        <v>2179</v>
      </c>
      <c r="J1500" s="256" t="s">
        <v>76</v>
      </c>
      <c r="K1500" s="257" t="str">
        <f t="shared" si="76"/>
        <v>K1 EKSEKUTIF</v>
      </c>
      <c r="L1500" s="256" t="s">
        <v>78</v>
      </c>
      <c r="M1500" s="260" t="s">
        <v>6431</v>
      </c>
      <c r="N1500" s="257" t="str">
        <f t="shared" ref="N1500:N1563" si="79">RIGHT(M1500,4)</f>
        <v>2018</v>
      </c>
      <c r="O1500" s="248" t="s">
        <v>25949</v>
      </c>
    </row>
    <row r="1501" spans="1:15">
      <c r="A1501" s="190">
        <v>1500</v>
      </c>
      <c r="B1501" s="252" t="s">
        <v>6442</v>
      </c>
      <c r="C1501" s="256" t="s">
        <v>6443</v>
      </c>
      <c r="D1501" s="190" t="s">
        <v>2177</v>
      </c>
      <c r="E1501" s="256" t="s">
        <v>24</v>
      </c>
      <c r="F1501" s="248"/>
      <c r="G1501" s="190">
        <f t="shared" si="78"/>
        <v>3</v>
      </c>
      <c r="H1501" s="190" t="str">
        <f t="shared" si="77"/>
        <v>0 - 10 Tahun</v>
      </c>
      <c r="I1501" s="256" t="s">
        <v>2179</v>
      </c>
      <c r="J1501" s="256" t="s">
        <v>76</v>
      </c>
      <c r="K1501" s="257" t="str">
        <f t="shared" si="76"/>
        <v>K1 EKSEKUTIF</v>
      </c>
      <c r="L1501" s="256" t="s">
        <v>78</v>
      </c>
      <c r="M1501" s="260" t="s">
        <v>6431</v>
      </c>
      <c r="N1501" s="257" t="str">
        <f t="shared" si="79"/>
        <v>2018</v>
      </c>
      <c r="O1501" s="248" t="s">
        <v>25950</v>
      </c>
    </row>
    <row r="1502" spans="1:15">
      <c r="A1502" s="190">
        <v>1501</v>
      </c>
      <c r="B1502" s="252" t="s">
        <v>6444</v>
      </c>
      <c r="C1502" s="256" t="s">
        <v>6445</v>
      </c>
      <c r="D1502" s="190" t="s">
        <v>2177</v>
      </c>
      <c r="E1502" s="256" t="s">
        <v>24</v>
      </c>
      <c r="F1502" s="248"/>
      <c r="G1502" s="190">
        <f t="shared" si="78"/>
        <v>3</v>
      </c>
      <c r="H1502" s="190" t="str">
        <f t="shared" si="77"/>
        <v>0 - 10 Tahun</v>
      </c>
      <c r="I1502" s="256" t="s">
        <v>2179</v>
      </c>
      <c r="J1502" s="256" t="s">
        <v>76</v>
      </c>
      <c r="K1502" s="257" t="str">
        <f t="shared" si="76"/>
        <v>K1 EKSEKUTIF</v>
      </c>
      <c r="L1502" s="256" t="s">
        <v>78</v>
      </c>
      <c r="M1502" s="260" t="s">
        <v>6431</v>
      </c>
      <c r="N1502" s="257" t="str">
        <f t="shared" si="79"/>
        <v>2018</v>
      </c>
      <c r="O1502" s="248" t="s">
        <v>25951</v>
      </c>
    </row>
    <row r="1503" spans="1:15">
      <c r="A1503" s="190">
        <v>1502</v>
      </c>
      <c r="B1503" s="252" t="s">
        <v>6446</v>
      </c>
      <c r="C1503" s="256" t="s">
        <v>6447</v>
      </c>
      <c r="D1503" s="190" t="s">
        <v>2177</v>
      </c>
      <c r="E1503" s="256" t="s">
        <v>24</v>
      </c>
      <c r="F1503" s="248"/>
      <c r="G1503" s="190">
        <f t="shared" si="78"/>
        <v>3</v>
      </c>
      <c r="H1503" s="190" t="str">
        <f t="shared" si="77"/>
        <v>0 - 10 Tahun</v>
      </c>
      <c r="I1503" s="256" t="s">
        <v>2179</v>
      </c>
      <c r="J1503" s="256" t="s">
        <v>76</v>
      </c>
      <c r="K1503" s="257" t="str">
        <f t="shared" si="76"/>
        <v>K1 EKSEKUTIF</v>
      </c>
      <c r="L1503" s="256" t="s">
        <v>78</v>
      </c>
      <c r="M1503" s="260" t="s">
        <v>6431</v>
      </c>
      <c r="N1503" s="257" t="str">
        <f t="shared" si="79"/>
        <v>2018</v>
      </c>
      <c r="O1503" s="248" t="s">
        <v>25952</v>
      </c>
    </row>
    <row r="1504" spans="1:15">
      <c r="A1504" s="190">
        <v>1503</v>
      </c>
      <c r="B1504" s="252" t="s">
        <v>6448</v>
      </c>
      <c r="C1504" s="256" t="s">
        <v>6449</v>
      </c>
      <c r="D1504" s="190" t="s">
        <v>2177</v>
      </c>
      <c r="E1504" s="256" t="s">
        <v>24</v>
      </c>
      <c r="F1504" s="248"/>
      <c r="G1504" s="190">
        <f t="shared" si="78"/>
        <v>3</v>
      </c>
      <c r="H1504" s="190" t="str">
        <f t="shared" si="77"/>
        <v>0 - 10 Tahun</v>
      </c>
      <c r="I1504" s="256" t="s">
        <v>2179</v>
      </c>
      <c r="J1504" s="256" t="s">
        <v>76</v>
      </c>
      <c r="K1504" s="257" t="str">
        <f t="shared" si="76"/>
        <v>K1 EKSEKUTIF</v>
      </c>
      <c r="L1504" s="256" t="s">
        <v>78</v>
      </c>
      <c r="M1504" s="260" t="s">
        <v>6431</v>
      </c>
      <c r="N1504" s="257" t="str">
        <f t="shared" si="79"/>
        <v>2018</v>
      </c>
      <c r="O1504" s="248" t="s">
        <v>25953</v>
      </c>
    </row>
    <row r="1505" spans="1:15">
      <c r="A1505" s="190">
        <v>1504</v>
      </c>
      <c r="B1505" s="252" t="s">
        <v>6450</v>
      </c>
      <c r="C1505" s="256" t="s">
        <v>6451</v>
      </c>
      <c r="D1505" s="190" t="s">
        <v>2177</v>
      </c>
      <c r="E1505" s="256" t="s">
        <v>24</v>
      </c>
      <c r="F1505" s="248"/>
      <c r="G1505" s="190">
        <f t="shared" si="78"/>
        <v>3</v>
      </c>
      <c r="H1505" s="190" t="str">
        <f t="shared" si="77"/>
        <v>0 - 10 Tahun</v>
      </c>
      <c r="I1505" s="256" t="s">
        <v>5193</v>
      </c>
      <c r="J1505" s="256" t="s">
        <v>86</v>
      </c>
      <c r="K1505" s="257" t="str">
        <f t="shared" si="76"/>
        <v>M1 MAKAN</v>
      </c>
      <c r="L1505" s="256" t="s">
        <v>88</v>
      </c>
      <c r="M1505" s="260" t="s">
        <v>6431</v>
      </c>
      <c r="N1505" s="257" t="str">
        <f t="shared" si="79"/>
        <v>2018</v>
      </c>
      <c r="O1505" s="248" t="s">
        <v>25954</v>
      </c>
    </row>
    <row r="1506" spans="1:15">
      <c r="A1506" s="190">
        <v>1505</v>
      </c>
      <c r="B1506" s="252" t="s">
        <v>6452</v>
      </c>
      <c r="C1506" s="256" t="s">
        <v>6453</v>
      </c>
      <c r="D1506" s="190" t="s">
        <v>2177</v>
      </c>
      <c r="E1506" s="256" t="s">
        <v>24</v>
      </c>
      <c r="F1506" s="248"/>
      <c r="G1506" s="190">
        <f t="shared" si="78"/>
        <v>3</v>
      </c>
      <c r="H1506" s="190" t="str">
        <f t="shared" si="77"/>
        <v>0 - 10 Tahun</v>
      </c>
      <c r="I1506" s="256" t="s">
        <v>5395</v>
      </c>
      <c r="J1506" s="256" t="s">
        <v>94</v>
      </c>
      <c r="K1506" s="257" t="str">
        <f t="shared" si="76"/>
        <v>P PEMBANGKIT</v>
      </c>
      <c r="L1506" s="256" t="s">
        <v>96</v>
      </c>
      <c r="M1506" s="260" t="s">
        <v>6431</v>
      </c>
      <c r="N1506" s="257" t="str">
        <f t="shared" si="79"/>
        <v>2018</v>
      </c>
      <c r="O1506" s="248" t="s">
        <v>25955</v>
      </c>
    </row>
    <row r="1507" spans="1:15">
      <c r="A1507" s="190">
        <v>1506</v>
      </c>
      <c r="B1507" s="252" t="s">
        <v>6454</v>
      </c>
      <c r="C1507" s="256" t="s">
        <v>6455</v>
      </c>
      <c r="D1507" s="190" t="s">
        <v>2102</v>
      </c>
      <c r="E1507" s="256" t="s">
        <v>31</v>
      </c>
      <c r="F1507" s="248"/>
      <c r="G1507" s="190">
        <f t="shared" si="78"/>
        <v>3</v>
      </c>
      <c r="H1507" s="190" t="str">
        <f t="shared" si="77"/>
        <v>0 - 10 Tahun</v>
      </c>
      <c r="I1507" s="256" t="s">
        <v>2179</v>
      </c>
      <c r="J1507" s="256" t="s">
        <v>76</v>
      </c>
      <c r="K1507" s="257" t="str">
        <f t="shared" si="76"/>
        <v>K1 EKSEKUTIF</v>
      </c>
      <c r="L1507" s="256" t="s">
        <v>78</v>
      </c>
      <c r="M1507" s="260" t="s">
        <v>6431</v>
      </c>
      <c r="N1507" s="257" t="str">
        <f t="shared" si="79"/>
        <v>2018</v>
      </c>
      <c r="O1507" s="248" t="s">
        <v>25956</v>
      </c>
    </row>
    <row r="1508" spans="1:15">
      <c r="A1508" s="190">
        <v>1507</v>
      </c>
      <c r="B1508" s="252" t="s">
        <v>6456</v>
      </c>
      <c r="C1508" s="256" t="s">
        <v>6457</v>
      </c>
      <c r="D1508" s="190" t="s">
        <v>2102</v>
      </c>
      <c r="E1508" s="256" t="s">
        <v>31</v>
      </c>
      <c r="F1508" s="248"/>
      <c r="G1508" s="190">
        <f t="shared" si="78"/>
        <v>3</v>
      </c>
      <c r="H1508" s="190" t="str">
        <f t="shared" si="77"/>
        <v>0 - 10 Tahun</v>
      </c>
      <c r="I1508" s="256" t="s">
        <v>2179</v>
      </c>
      <c r="J1508" s="256" t="s">
        <v>76</v>
      </c>
      <c r="K1508" s="257" t="str">
        <f t="shared" si="76"/>
        <v>K1 EKSEKUTIF</v>
      </c>
      <c r="L1508" s="256" t="s">
        <v>78</v>
      </c>
      <c r="M1508" s="260" t="s">
        <v>6431</v>
      </c>
      <c r="N1508" s="257" t="str">
        <f t="shared" si="79"/>
        <v>2018</v>
      </c>
      <c r="O1508" s="248" t="s">
        <v>25957</v>
      </c>
    </row>
    <row r="1509" spans="1:15">
      <c r="A1509" s="190">
        <v>1508</v>
      </c>
      <c r="B1509" s="252" t="s">
        <v>6458</v>
      </c>
      <c r="C1509" s="256" t="s">
        <v>6459</v>
      </c>
      <c r="D1509" s="190" t="s">
        <v>2102</v>
      </c>
      <c r="E1509" s="256" t="s">
        <v>31</v>
      </c>
      <c r="F1509" s="248"/>
      <c r="G1509" s="190">
        <f t="shared" si="78"/>
        <v>3</v>
      </c>
      <c r="H1509" s="190" t="str">
        <f t="shared" si="77"/>
        <v>0 - 10 Tahun</v>
      </c>
      <c r="I1509" s="256" t="s">
        <v>2179</v>
      </c>
      <c r="J1509" s="256" t="s">
        <v>76</v>
      </c>
      <c r="K1509" s="257" t="str">
        <f t="shared" si="76"/>
        <v>K1 EKSEKUTIF</v>
      </c>
      <c r="L1509" s="256" t="s">
        <v>78</v>
      </c>
      <c r="M1509" s="260" t="s">
        <v>6431</v>
      </c>
      <c r="N1509" s="257" t="str">
        <f t="shared" si="79"/>
        <v>2018</v>
      </c>
      <c r="O1509" s="248" t="s">
        <v>25958</v>
      </c>
    </row>
    <row r="1510" spans="1:15">
      <c r="A1510" s="190">
        <v>1509</v>
      </c>
      <c r="B1510" s="252" t="s">
        <v>6460</v>
      </c>
      <c r="C1510" s="256" t="s">
        <v>6461</v>
      </c>
      <c r="D1510" s="190" t="s">
        <v>2102</v>
      </c>
      <c r="E1510" s="256" t="s">
        <v>31</v>
      </c>
      <c r="F1510" s="248"/>
      <c r="G1510" s="190">
        <f t="shared" si="78"/>
        <v>3</v>
      </c>
      <c r="H1510" s="190" t="str">
        <f t="shared" si="77"/>
        <v>0 - 10 Tahun</v>
      </c>
      <c r="I1510" s="256" t="s">
        <v>2179</v>
      </c>
      <c r="J1510" s="256" t="s">
        <v>76</v>
      </c>
      <c r="K1510" s="257" t="str">
        <f t="shared" si="76"/>
        <v>K1 EKSEKUTIF</v>
      </c>
      <c r="L1510" s="256" t="s">
        <v>78</v>
      </c>
      <c r="M1510" s="260" t="s">
        <v>6431</v>
      </c>
      <c r="N1510" s="257" t="str">
        <f t="shared" si="79"/>
        <v>2018</v>
      </c>
      <c r="O1510" s="248" t="s">
        <v>25959</v>
      </c>
    </row>
    <row r="1511" spans="1:15">
      <c r="A1511" s="190">
        <v>1510</v>
      </c>
      <c r="B1511" s="252" t="s">
        <v>6462</v>
      </c>
      <c r="C1511" s="256" t="s">
        <v>6463</v>
      </c>
      <c r="D1511" s="190" t="s">
        <v>2102</v>
      </c>
      <c r="E1511" s="256" t="s">
        <v>31</v>
      </c>
      <c r="F1511" s="248"/>
      <c r="G1511" s="190">
        <f t="shared" si="78"/>
        <v>3</v>
      </c>
      <c r="H1511" s="190" t="str">
        <f t="shared" si="77"/>
        <v>0 - 10 Tahun</v>
      </c>
      <c r="I1511" s="256" t="s">
        <v>3341</v>
      </c>
      <c r="J1511" s="256" t="s">
        <v>3342</v>
      </c>
      <c r="K1511" s="257" t="str">
        <f t="shared" si="76"/>
        <v>K3 EKONOMI</v>
      </c>
      <c r="L1511" s="256" t="s">
        <v>84</v>
      </c>
      <c r="M1511" s="260" t="s">
        <v>6431</v>
      </c>
      <c r="N1511" s="257" t="str">
        <f t="shared" si="79"/>
        <v>2018</v>
      </c>
      <c r="O1511" s="248" t="s">
        <v>25960</v>
      </c>
    </row>
    <row r="1512" spans="1:15">
      <c r="A1512" s="190">
        <v>1511</v>
      </c>
      <c r="B1512" s="252" t="s">
        <v>6464</v>
      </c>
      <c r="C1512" s="256" t="s">
        <v>6465</v>
      </c>
      <c r="D1512" s="190" t="s">
        <v>2102</v>
      </c>
      <c r="E1512" s="256" t="s">
        <v>31</v>
      </c>
      <c r="F1512" s="248"/>
      <c r="G1512" s="190">
        <f t="shared" si="78"/>
        <v>3</v>
      </c>
      <c r="H1512" s="190" t="str">
        <f t="shared" si="77"/>
        <v>0 - 10 Tahun</v>
      </c>
      <c r="I1512" s="256" t="s">
        <v>3341</v>
      </c>
      <c r="J1512" s="256" t="s">
        <v>3342</v>
      </c>
      <c r="K1512" s="257" t="str">
        <f t="shared" si="76"/>
        <v>K3 EKONOMI</v>
      </c>
      <c r="L1512" s="256" t="s">
        <v>84</v>
      </c>
      <c r="M1512" s="260" t="s">
        <v>6431</v>
      </c>
      <c r="N1512" s="257" t="str">
        <f t="shared" si="79"/>
        <v>2018</v>
      </c>
      <c r="O1512" s="248" t="s">
        <v>25961</v>
      </c>
    </row>
    <row r="1513" spans="1:15">
      <c r="A1513" s="190">
        <v>1512</v>
      </c>
      <c r="B1513" s="252" t="s">
        <v>6466</v>
      </c>
      <c r="C1513" s="256" t="s">
        <v>6467</v>
      </c>
      <c r="D1513" s="190" t="s">
        <v>2102</v>
      </c>
      <c r="E1513" s="256" t="s">
        <v>31</v>
      </c>
      <c r="F1513" s="248"/>
      <c r="G1513" s="190">
        <f t="shared" si="78"/>
        <v>3</v>
      </c>
      <c r="H1513" s="190" t="str">
        <f t="shared" si="77"/>
        <v>0 - 10 Tahun</v>
      </c>
      <c r="I1513" s="256" t="s">
        <v>3341</v>
      </c>
      <c r="J1513" s="256" t="s">
        <v>3342</v>
      </c>
      <c r="K1513" s="257" t="str">
        <f t="shared" si="76"/>
        <v>K3 EKONOMI</v>
      </c>
      <c r="L1513" s="256" t="s">
        <v>84</v>
      </c>
      <c r="M1513" s="260" t="s">
        <v>6431</v>
      </c>
      <c r="N1513" s="257" t="str">
        <f t="shared" si="79"/>
        <v>2018</v>
      </c>
      <c r="O1513" s="248" t="s">
        <v>25962</v>
      </c>
    </row>
    <row r="1514" spans="1:15">
      <c r="A1514" s="190">
        <v>1513</v>
      </c>
      <c r="B1514" s="252" t="s">
        <v>6468</v>
      </c>
      <c r="C1514" s="256" t="s">
        <v>6469</v>
      </c>
      <c r="D1514" s="190" t="s">
        <v>2102</v>
      </c>
      <c r="E1514" s="256" t="s">
        <v>31</v>
      </c>
      <c r="F1514" s="248"/>
      <c r="G1514" s="190">
        <f t="shared" si="78"/>
        <v>3</v>
      </c>
      <c r="H1514" s="190" t="str">
        <f t="shared" si="77"/>
        <v>0 - 10 Tahun</v>
      </c>
      <c r="I1514" s="256" t="s">
        <v>3341</v>
      </c>
      <c r="J1514" s="256" t="s">
        <v>3342</v>
      </c>
      <c r="K1514" s="257" t="str">
        <f t="shared" si="76"/>
        <v>K3 EKONOMI</v>
      </c>
      <c r="L1514" s="256" t="s">
        <v>84</v>
      </c>
      <c r="M1514" s="260" t="s">
        <v>6431</v>
      </c>
      <c r="N1514" s="257" t="str">
        <f t="shared" si="79"/>
        <v>2018</v>
      </c>
      <c r="O1514" s="248" t="s">
        <v>25963</v>
      </c>
    </row>
    <row r="1515" spans="1:15">
      <c r="A1515" s="190">
        <v>1514</v>
      </c>
      <c r="B1515" s="252" t="s">
        <v>6470</v>
      </c>
      <c r="C1515" s="256" t="s">
        <v>6471</v>
      </c>
      <c r="D1515" s="190" t="s">
        <v>2102</v>
      </c>
      <c r="E1515" s="256" t="s">
        <v>31</v>
      </c>
      <c r="F1515" s="248"/>
      <c r="G1515" s="190">
        <f t="shared" si="78"/>
        <v>3</v>
      </c>
      <c r="H1515" s="190" t="str">
        <f t="shared" si="77"/>
        <v>0 - 10 Tahun</v>
      </c>
      <c r="I1515" s="256" t="s">
        <v>5193</v>
      </c>
      <c r="J1515" s="256" t="s">
        <v>86</v>
      </c>
      <c r="K1515" s="257" t="str">
        <f t="shared" si="76"/>
        <v>M1 MAKAN</v>
      </c>
      <c r="L1515" s="256" t="s">
        <v>88</v>
      </c>
      <c r="M1515" s="260" t="s">
        <v>6431</v>
      </c>
      <c r="N1515" s="257" t="str">
        <f t="shared" si="79"/>
        <v>2018</v>
      </c>
      <c r="O1515" s="248" t="s">
        <v>25964</v>
      </c>
    </row>
    <row r="1516" spans="1:15">
      <c r="A1516" s="190">
        <v>1515</v>
      </c>
      <c r="B1516" s="252" t="s">
        <v>6472</v>
      </c>
      <c r="C1516" s="256" t="s">
        <v>6473</v>
      </c>
      <c r="D1516" s="190" t="s">
        <v>2102</v>
      </c>
      <c r="E1516" s="256" t="s">
        <v>31</v>
      </c>
      <c r="F1516" s="248"/>
      <c r="G1516" s="190">
        <f t="shared" si="78"/>
        <v>3</v>
      </c>
      <c r="H1516" s="190" t="str">
        <f t="shared" si="77"/>
        <v>0 - 10 Tahun</v>
      </c>
      <c r="I1516" s="256" t="s">
        <v>5395</v>
      </c>
      <c r="J1516" s="256" t="s">
        <v>94</v>
      </c>
      <c r="K1516" s="257" t="str">
        <f t="shared" si="76"/>
        <v>P PEMBANGKIT</v>
      </c>
      <c r="L1516" s="256" t="s">
        <v>96</v>
      </c>
      <c r="M1516" s="260" t="s">
        <v>6431</v>
      </c>
      <c r="N1516" s="257" t="str">
        <f t="shared" si="79"/>
        <v>2018</v>
      </c>
      <c r="O1516" s="248" t="s">
        <v>25965</v>
      </c>
    </row>
    <row r="1517" spans="1:15">
      <c r="A1517" s="190">
        <v>1516</v>
      </c>
      <c r="B1517" s="252" t="s">
        <v>6474</v>
      </c>
      <c r="C1517" s="256" t="s">
        <v>6475</v>
      </c>
      <c r="D1517" s="190" t="s">
        <v>2177</v>
      </c>
      <c r="E1517" s="256" t="s">
        <v>24</v>
      </c>
      <c r="F1517" s="248"/>
      <c r="G1517" s="190">
        <f t="shared" si="78"/>
        <v>3</v>
      </c>
      <c r="H1517" s="190" t="str">
        <f t="shared" si="77"/>
        <v>0 - 10 Tahun</v>
      </c>
      <c r="I1517" s="256" t="s">
        <v>5193</v>
      </c>
      <c r="J1517" s="256" t="s">
        <v>86</v>
      </c>
      <c r="K1517" s="257" t="str">
        <f t="shared" si="76"/>
        <v>M1 MAKAN</v>
      </c>
      <c r="L1517" s="256" t="s">
        <v>88</v>
      </c>
      <c r="M1517" s="260" t="s">
        <v>6476</v>
      </c>
      <c r="N1517" s="257" t="str">
        <f t="shared" si="79"/>
        <v>2018</v>
      </c>
      <c r="O1517" s="248" t="s">
        <v>25966</v>
      </c>
    </row>
    <row r="1518" spans="1:15">
      <c r="A1518" s="190">
        <v>1517</v>
      </c>
      <c r="B1518" s="252" t="s">
        <v>6477</v>
      </c>
      <c r="C1518" s="256" t="s">
        <v>6478</v>
      </c>
      <c r="D1518" s="190" t="s">
        <v>2177</v>
      </c>
      <c r="E1518" s="256" t="s">
        <v>24</v>
      </c>
      <c r="F1518" s="248"/>
      <c r="G1518" s="190">
        <f t="shared" si="78"/>
        <v>3</v>
      </c>
      <c r="H1518" s="190" t="str">
        <f t="shared" si="77"/>
        <v>0 - 10 Tahun</v>
      </c>
      <c r="I1518" s="256" t="s">
        <v>5395</v>
      </c>
      <c r="J1518" s="256" t="s">
        <v>94</v>
      </c>
      <c r="K1518" s="257" t="str">
        <f t="shared" si="76"/>
        <v>P PEMBANGKIT</v>
      </c>
      <c r="L1518" s="256" t="s">
        <v>96</v>
      </c>
      <c r="M1518" s="260" t="s">
        <v>6476</v>
      </c>
      <c r="N1518" s="257" t="str">
        <f t="shared" si="79"/>
        <v>2018</v>
      </c>
      <c r="O1518" s="248" t="s">
        <v>25967</v>
      </c>
    </row>
    <row r="1519" spans="1:15">
      <c r="A1519" s="190">
        <v>1518</v>
      </c>
      <c r="B1519" s="252" t="s">
        <v>6479</v>
      </c>
      <c r="C1519" s="256" t="s">
        <v>6480</v>
      </c>
      <c r="D1519" s="190" t="s">
        <v>2102</v>
      </c>
      <c r="E1519" s="256" t="s">
        <v>31</v>
      </c>
      <c r="F1519" s="248"/>
      <c r="G1519" s="190">
        <f t="shared" si="78"/>
        <v>3</v>
      </c>
      <c r="H1519" s="190" t="str">
        <f t="shared" si="77"/>
        <v>0 - 10 Tahun</v>
      </c>
      <c r="I1519" s="256" t="s">
        <v>2179</v>
      </c>
      <c r="J1519" s="256" t="s">
        <v>76</v>
      </c>
      <c r="K1519" s="257" t="str">
        <f t="shared" si="76"/>
        <v>K1 EKSEKUTIF</v>
      </c>
      <c r="L1519" s="256" t="s">
        <v>78</v>
      </c>
      <c r="M1519" s="260" t="s">
        <v>6476</v>
      </c>
      <c r="N1519" s="257" t="str">
        <f t="shared" si="79"/>
        <v>2018</v>
      </c>
      <c r="O1519" s="248" t="s">
        <v>25968</v>
      </c>
    </row>
    <row r="1520" spans="1:15">
      <c r="A1520" s="190">
        <v>1519</v>
      </c>
      <c r="B1520" s="252" t="s">
        <v>6481</v>
      </c>
      <c r="C1520" s="256" t="s">
        <v>6482</v>
      </c>
      <c r="D1520" s="190" t="s">
        <v>2102</v>
      </c>
      <c r="E1520" s="256" t="s">
        <v>31</v>
      </c>
      <c r="F1520" s="248"/>
      <c r="G1520" s="190">
        <f t="shared" si="78"/>
        <v>3</v>
      </c>
      <c r="H1520" s="190" t="str">
        <f t="shared" si="77"/>
        <v>0 - 10 Tahun</v>
      </c>
      <c r="I1520" s="256" t="s">
        <v>2179</v>
      </c>
      <c r="J1520" s="256" t="s">
        <v>76</v>
      </c>
      <c r="K1520" s="257" t="str">
        <f t="shared" si="76"/>
        <v>K1 EKSEKUTIF</v>
      </c>
      <c r="L1520" s="256" t="s">
        <v>78</v>
      </c>
      <c r="M1520" s="260" t="s">
        <v>6476</v>
      </c>
      <c r="N1520" s="257" t="str">
        <f t="shared" si="79"/>
        <v>2018</v>
      </c>
      <c r="O1520" s="248" t="s">
        <v>25969</v>
      </c>
    </row>
    <row r="1521" spans="1:15">
      <c r="A1521" s="190">
        <v>1520</v>
      </c>
      <c r="B1521" s="252" t="s">
        <v>6483</v>
      </c>
      <c r="C1521" s="256" t="s">
        <v>6484</v>
      </c>
      <c r="D1521" s="190" t="s">
        <v>2102</v>
      </c>
      <c r="E1521" s="256" t="s">
        <v>31</v>
      </c>
      <c r="F1521" s="248"/>
      <c r="G1521" s="190">
        <f t="shared" si="78"/>
        <v>3</v>
      </c>
      <c r="H1521" s="190" t="str">
        <f t="shared" si="77"/>
        <v>0 - 10 Tahun</v>
      </c>
      <c r="I1521" s="256" t="s">
        <v>2179</v>
      </c>
      <c r="J1521" s="256" t="s">
        <v>76</v>
      </c>
      <c r="K1521" s="257" t="str">
        <f t="shared" ref="K1521:K1584" si="80">J1521&amp;" "&amp;I1521</f>
        <v>K1 EKSEKUTIF</v>
      </c>
      <c r="L1521" s="256" t="s">
        <v>78</v>
      </c>
      <c r="M1521" s="260" t="s">
        <v>6476</v>
      </c>
      <c r="N1521" s="257" t="str">
        <f t="shared" si="79"/>
        <v>2018</v>
      </c>
      <c r="O1521" s="248" t="s">
        <v>25970</v>
      </c>
    </row>
    <row r="1522" spans="1:15">
      <c r="A1522" s="190">
        <v>1521</v>
      </c>
      <c r="B1522" s="252" t="s">
        <v>6485</v>
      </c>
      <c r="C1522" s="256" t="s">
        <v>6486</v>
      </c>
      <c r="D1522" s="190" t="s">
        <v>2102</v>
      </c>
      <c r="E1522" s="256" t="s">
        <v>31</v>
      </c>
      <c r="F1522" s="248"/>
      <c r="G1522" s="190">
        <f t="shared" si="78"/>
        <v>3</v>
      </c>
      <c r="H1522" s="190" t="str">
        <f t="shared" si="77"/>
        <v>0 - 10 Tahun</v>
      </c>
      <c r="I1522" s="256" t="s">
        <v>2179</v>
      </c>
      <c r="J1522" s="256" t="s">
        <v>76</v>
      </c>
      <c r="K1522" s="257" t="str">
        <f t="shared" si="80"/>
        <v>K1 EKSEKUTIF</v>
      </c>
      <c r="L1522" s="256" t="s">
        <v>78</v>
      </c>
      <c r="M1522" s="260" t="s">
        <v>6476</v>
      </c>
      <c r="N1522" s="257" t="str">
        <f t="shared" si="79"/>
        <v>2018</v>
      </c>
      <c r="O1522" s="248" t="s">
        <v>25971</v>
      </c>
    </row>
    <row r="1523" spans="1:15">
      <c r="A1523" s="190">
        <v>1522</v>
      </c>
      <c r="B1523" s="252" t="s">
        <v>6487</v>
      </c>
      <c r="C1523" s="256" t="s">
        <v>6488</v>
      </c>
      <c r="D1523" s="190" t="s">
        <v>2102</v>
      </c>
      <c r="E1523" s="256" t="s">
        <v>31</v>
      </c>
      <c r="F1523" s="248"/>
      <c r="G1523" s="190">
        <f t="shared" si="78"/>
        <v>3</v>
      </c>
      <c r="H1523" s="190" t="str">
        <f t="shared" si="77"/>
        <v>0 - 10 Tahun</v>
      </c>
      <c r="I1523" s="256" t="s">
        <v>3341</v>
      </c>
      <c r="J1523" s="256" t="s">
        <v>3342</v>
      </c>
      <c r="K1523" s="257" t="str">
        <f t="shared" si="80"/>
        <v>K3 EKONOMI</v>
      </c>
      <c r="L1523" s="256" t="s">
        <v>84</v>
      </c>
      <c r="M1523" s="260" t="s">
        <v>6476</v>
      </c>
      <c r="N1523" s="257" t="str">
        <f t="shared" si="79"/>
        <v>2018</v>
      </c>
      <c r="O1523" s="248" t="s">
        <v>25972</v>
      </c>
    </row>
    <row r="1524" spans="1:15">
      <c r="A1524" s="190">
        <v>1523</v>
      </c>
      <c r="B1524" s="252" t="s">
        <v>6489</v>
      </c>
      <c r="C1524" s="256" t="s">
        <v>6490</v>
      </c>
      <c r="D1524" s="190" t="s">
        <v>2102</v>
      </c>
      <c r="E1524" s="256" t="s">
        <v>31</v>
      </c>
      <c r="F1524" s="248"/>
      <c r="G1524" s="190">
        <f t="shared" si="78"/>
        <v>3</v>
      </c>
      <c r="H1524" s="190" t="str">
        <f t="shared" si="77"/>
        <v>0 - 10 Tahun</v>
      </c>
      <c r="I1524" s="256" t="s">
        <v>3341</v>
      </c>
      <c r="J1524" s="256" t="s">
        <v>3342</v>
      </c>
      <c r="K1524" s="257" t="str">
        <f t="shared" si="80"/>
        <v>K3 EKONOMI</v>
      </c>
      <c r="L1524" s="256" t="s">
        <v>84</v>
      </c>
      <c r="M1524" s="260" t="s">
        <v>6476</v>
      </c>
      <c r="N1524" s="257" t="str">
        <f t="shared" si="79"/>
        <v>2018</v>
      </c>
      <c r="O1524" s="248" t="s">
        <v>25973</v>
      </c>
    </row>
    <row r="1525" spans="1:15">
      <c r="A1525" s="190">
        <v>1524</v>
      </c>
      <c r="B1525" s="252" t="s">
        <v>6491</v>
      </c>
      <c r="C1525" s="256" t="s">
        <v>6492</v>
      </c>
      <c r="D1525" s="190" t="s">
        <v>2102</v>
      </c>
      <c r="E1525" s="256" t="s">
        <v>31</v>
      </c>
      <c r="F1525" s="248"/>
      <c r="G1525" s="190">
        <f t="shared" si="78"/>
        <v>3</v>
      </c>
      <c r="H1525" s="190" t="str">
        <f t="shared" si="77"/>
        <v>0 - 10 Tahun</v>
      </c>
      <c r="I1525" s="256" t="s">
        <v>3341</v>
      </c>
      <c r="J1525" s="256" t="s">
        <v>3342</v>
      </c>
      <c r="K1525" s="257" t="str">
        <f t="shared" si="80"/>
        <v>K3 EKONOMI</v>
      </c>
      <c r="L1525" s="256" t="s">
        <v>84</v>
      </c>
      <c r="M1525" s="260" t="s">
        <v>6476</v>
      </c>
      <c r="N1525" s="257" t="str">
        <f t="shared" si="79"/>
        <v>2018</v>
      </c>
      <c r="O1525" s="248" t="s">
        <v>25974</v>
      </c>
    </row>
    <row r="1526" spans="1:15">
      <c r="A1526" s="190">
        <v>1525</v>
      </c>
      <c r="B1526" s="252" t="s">
        <v>6493</v>
      </c>
      <c r="C1526" s="256" t="s">
        <v>6494</v>
      </c>
      <c r="D1526" s="190" t="s">
        <v>2103</v>
      </c>
      <c r="E1526" s="256" t="s">
        <v>64</v>
      </c>
      <c r="F1526" s="248"/>
      <c r="G1526" s="190">
        <f t="shared" si="78"/>
        <v>3</v>
      </c>
      <c r="H1526" s="190" t="str">
        <f t="shared" si="77"/>
        <v>0 - 10 Tahun</v>
      </c>
      <c r="I1526" s="256" t="s">
        <v>3341</v>
      </c>
      <c r="J1526" s="256" t="s">
        <v>3342</v>
      </c>
      <c r="K1526" s="257" t="str">
        <f t="shared" si="80"/>
        <v>K3 EKONOMI</v>
      </c>
      <c r="L1526" s="256" t="s">
        <v>84</v>
      </c>
      <c r="M1526" s="260" t="s">
        <v>6476</v>
      </c>
      <c r="N1526" s="257" t="str">
        <f t="shared" si="79"/>
        <v>2018</v>
      </c>
      <c r="O1526" s="248" t="s">
        <v>25975</v>
      </c>
    </row>
    <row r="1527" spans="1:15">
      <c r="A1527" s="190">
        <v>1526</v>
      </c>
      <c r="B1527" s="252" t="s">
        <v>6495</v>
      </c>
      <c r="C1527" s="256" t="s">
        <v>6496</v>
      </c>
      <c r="D1527" s="190" t="s">
        <v>2102</v>
      </c>
      <c r="E1527" s="256" t="s">
        <v>31</v>
      </c>
      <c r="F1527" s="248"/>
      <c r="G1527" s="190">
        <f t="shared" si="78"/>
        <v>3</v>
      </c>
      <c r="H1527" s="190" t="str">
        <f t="shared" si="77"/>
        <v>0 - 10 Tahun</v>
      </c>
      <c r="I1527" s="256" t="s">
        <v>5193</v>
      </c>
      <c r="J1527" s="256" t="s">
        <v>86</v>
      </c>
      <c r="K1527" s="257" t="str">
        <f t="shared" si="80"/>
        <v>M1 MAKAN</v>
      </c>
      <c r="L1527" s="256" t="s">
        <v>88</v>
      </c>
      <c r="M1527" s="260" t="s">
        <v>6476</v>
      </c>
      <c r="N1527" s="257" t="str">
        <f t="shared" si="79"/>
        <v>2018</v>
      </c>
      <c r="O1527" s="248" t="s">
        <v>25976</v>
      </c>
    </row>
    <row r="1528" spans="1:15">
      <c r="A1528" s="190">
        <v>1527</v>
      </c>
      <c r="B1528" s="252" t="s">
        <v>6497</v>
      </c>
      <c r="C1528" s="256" t="s">
        <v>6498</v>
      </c>
      <c r="D1528" s="190" t="s">
        <v>2102</v>
      </c>
      <c r="E1528" s="256" t="s">
        <v>31</v>
      </c>
      <c r="F1528" s="248"/>
      <c r="G1528" s="190">
        <f t="shared" si="78"/>
        <v>3</v>
      </c>
      <c r="H1528" s="190" t="str">
        <f t="shared" si="77"/>
        <v>0 - 10 Tahun</v>
      </c>
      <c r="I1528" s="256" t="s">
        <v>5395</v>
      </c>
      <c r="J1528" s="256" t="s">
        <v>94</v>
      </c>
      <c r="K1528" s="257" t="str">
        <f t="shared" si="80"/>
        <v>P PEMBANGKIT</v>
      </c>
      <c r="L1528" s="256" t="s">
        <v>96</v>
      </c>
      <c r="M1528" s="260" t="s">
        <v>6476</v>
      </c>
      <c r="N1528" s="257" t="str">
        <f t="shared" si="79"/>
        <v>2018</v>
      </c>
      <c r="O1528" s="248" t="s">
        <v>25977</v>
      </c>
    </row>
    <row r="1529" spans="1:15">
      <c r="A1529" s="190">
        <v>1528</v>
      </c>
      <c r="B1529" s="252" t="s">
        <v>6499</v>
      </c>
      <c r="C1529" s="256" t="s">
        <v>6500</v>
      </c>
      <c r="D1529" s="190" t="s">
        <v>2177</v>
      </c>
      <c r="E1529" s="256" t="s">
        <v>24</v>
      </c>
      <c r="F1529" s="248"/>
      <c r="G1529" s="190">
        <f t="shared" si="78"/>
        <v>3</v>
      </c>
      <c r="H1529" s="190" t="str">
        <f t="shared" si="77"/>
        <v>0 - 10 Tahun</v>
      </c>
      <c r="I1529" s="256" t="s">
        <v>2179</v>
      </c>
      <c r="J1529" s="256" t="s">
        <v>76</v>
      </c>
      <c r="K1529" s="257" t="str">
        <f t="shared" si="80"/>
        <v>K1 EKSEKUTIF</v>
      </c>
      <c r="L1529" s="256" t="s">
        <v>78</v>
      </c>
      <c r="M1529" s="252" t="s">
        <v>6501</v>
      </c>
      <c r="N1529" s="257" t="str">
        <f t="shared" si="79"/>
        <v>2018</v>
      </c>
      <c r="O1529" s="248" t="s">
        <v>25978</v>
      </c>
    </row>
    <row r="1530" spans="1:15">
      <c r="A1530" s="190">
        <v>1529</v>
      </c>
      <c r="B1530" s="252" t="s">
        <v>6502</v>
      </c>
      <c r="C1530" s="256" t="s">
        <v>6503</v>
      </c>
      <c r="D1530" s="190" t="s">
        <v>2177</v>
      </c>
      <c r="E1530" s="256" t="s">
        <v>24</v>
      </c>
      <c r="F1530" s="248"/>
      <c r="G1530" s="190">
        <f t="shared" si="78"/>
        <v>3</v>
      </c>
      <c r="H1530" s="190" t="str">
        <f t="shared" si="77"/>
        <v>0 - 10 Tahun</v>
      </c>
      <c r="I1530" s="256" t="s">
        <v>2179</v>
      </c>
      <c r="J1530" s="256" t="s">
        <v>76</v>
      </c>
      <c r="K1530" s="257" t="str">
        <f t="shared" si="80"/>
        <v>K1 EKSEKUTIF</v>
      </c>
      <c r="L1530" s="256" t="s">
        <v>78</v>
      </c>
      <c r="M1530" s="252" t="s">
        <v>6501</v>
      </c>
      <c r="N1530" s="257" t="str">
        <f t="shared" si="79"/>
        <v>2018</v>
      </c>
      <c r="O1530" s="248" t="s">
        <v>25979</v>
      </c>
    </row>
    <row r="1531" spans="1:15">
      <c r="A1531" s="190">
        <v>1530</v>
      </c>
      <c r="B1531" s="252" t="s">
        <v>6504</v>
      </c>
      <c r="C1531" s="256" t="s">
        <v>6505</v>
      </c>
      <c r="D1531" s="190" t="s">
        <v>2177</v>
      </c>
      <c r="E1531" s="256" t="s">
        <v>24</v>
      </c>
      <c r="F1531" s="248"/>
      <c r="G1531" s="190">
        <f t="shared" si="78"/>
        <v>3</v>
      </c>
      <c r="H1531" s="190" t="str">
        <f t="shared" si="77"/>
        <v>0 - 10 Tahun</v>
      </c>
      <c r="I1531" s="256" t="s">
        <v>2179</v>
      </c>
      <c r="J1531" s="256" t="s">
        <v>76</v>
      </c>
      <c r="K1531" s="257" t="str">
        <f t="shared" si="80"/>
        <v>K1 EKSEKUTIF</v>
      </c>
      <c r="L1531" s="256" t="s">
        <v>78</v>
      </c>
      <c r="M1531" s="252" t="s">
        <v>6501</v>
      </c>
      <c r="N1531" s="257" t="str">
        <f t="shared" si="79"/>
        <v>2018</v>
      </c>
      <c r="O1531" s="248" t="s">
        <v>25980</v>
      </c>
    </row>
    <row r="1532" spans="1:15">
      <c r="A1532" s="190">
        <v>1531</v>
      </c>
      <c r="B1532" s="252" t="s">
        <v>6506</v>
      </c>
      <c r="C1532" s="256" t="s">
        <v>6507</v>
      </c>
      <c r="D1532" s="190" t="s">
        <v>2177</v>
      </c>
      <c r="E1532" s="256" t="s">
        <v>24</v>
      </c>
      <c r="F1532" s="248"/>
      <c r="G1532" s="190">
        <f t="shared" si="78"/>
        <v>3</v>
      </c>
      <c r="H1532" s="190" t="str">
        <f t="shared" si="77"/>
        <v>0 - 10 Tahun</v>
      </c>
      <c r="I1532" s="256" t="s">
        <v>2179</v>
      </c>
      <c r="J1532" s="256" t="s">
        <v>76</v>
      </c>
      <c r="K1532" s="257" t="str">
        <f t="shared" si="80"/>
        <v>K1 EKSEKUTIF</v>
      </c>
      <c r="L1532" s="256" t="s">
        <v>78</v>
      </c>
      <c r="M1532" s="252" t="s">
        <v>6501</v>
      </c>
      <c r="N1532" s="257" t="str">
        <f t="shared" si="79"/>
        <v>2018</v>
      </c>
      <c r="O1532" s="248" t="s">
        <v>25981</v>
      </c>
    </row>
    <row r="1533" spans="1:15">
      <c r="A1533" s="190">
        <v>1532</v>
      </c>
      <c r="B1533" s="252" t="s">
        <v>6508</v>
      </c>
      <c r="C1533" s="256" t="s">
        <v>6509</v>
      </c>
      <c r="D1533" s="190" t="s">
        <v>2177</v>
      </c>
      <c r="E1533" s="256" t="s">
        <v>24</v>
      </c>
      <c r="F1533" s="248"/>
      <c r="G1533" s="190">
        <f t="shared" si="78"/>
        <v>3</v>
      </c>
      <c r="H1533" s="190" t="str">
        <f t="shared" si="77"/>
        <v>0 - 10 Tahun</v>
      </c>
      <c r="I1533" s="256" t="s">
        <v>2179</v>
      </c>
      <c r="J1533" s="256" t="s">
        <v>76</v>
      </c>
      <c r="K1533" s="257" t="str">
        <f t="shared" si="80"/>
        <v>K1 EKSEKUTIF</v>
      </c>
      <c r="L1533" s="256" t="s">
        <v>78</v>
      </c>
      <c r="M1533" s="252" t="s">
        <v>6501</v>
      </c>
      <c r="N1533" s="257" t="str">
        <f t="shared" si="79"/>
        <v>2018</v>
      </c>
      <c r="O1533" s="248" t="s">
        <v>25982</v>
      </c>
    </row>
    <row r="1534" spans="1:15">
      <c r="A1534" s="190">
        <v>1533</v>
      </c>
      <c r="B1534" s="252" t="s">
        <v>6510</v>
      </c>
      <c r="C1534" s="256" t="s">
        <v>6511</v>
      </c>
      <c r="D1534" s="190" t="s">
        <v>2177</v>
      </c>
      <c r="E1534" s="256" t="s">
        <v>24</v>
      </c>
      <c r="F1534" s="248"/>
      <c r="G1534" s="190">
        <f t="shared" si="78"/>
        <v>3</v>
      </c>
      <c r="H1534" s="190" t="str">
        <f t="shared" si="77"/>
        <v>0 - 10 Tahun</v>
      </c>
      <c r="I1534" s="256" t="s">
        <v>2179</v>
      </c>
      <c r="J1534" s="256" t="s">
        <v>76</v>
      </c>
      <c r="K1534" s="257" t="str">
        <f t="shared" si="80"/>
        <v>K1 EKSEKUTIF</v>
      </c>
      <c r="L1534" s="256" t="s">
        <v>78</v>
      </c>
      <c r="M1534" s="252" t="s">
        <v>6501</v>
      </c>
      <c r="N1534" s="257" t="str">
        <f t="shared" si="79"/>
        <v>2018</v>
      </c>
      <c r="O1534" s="248" t="s">
        <v>25983</v>
      </c>
    </row>
    <row r="1535" spans="1:15">
      <c r="A1535" s="190">
        <v>1534</v>
      </c>
      <c r="B1535" s="252" t="s">
        <v>6512</v>
      </c>
      <c r="C1535" s="256" t="s">
        <v>6513</v>
      </c>
      <c r="D1535" s="190" t="s">
        <v>2177</v>
      </c>
      <c r="E1535" s="256" t="s">
        <v>24</v>
      </c>
      <c r="F1535" s="248"/>
      <c r="G1535" s="190">
        <f t="shared" si="78"/>
        <v>3</v>
      </c>
      <c r="H1535" s="190" t="str">
        <f t="shared" si="77"/>
        <v>0 - 10 Tahun</v>
      </c>
      <c r="I1535" s="256" t="s">
        <v>2179</v>
      </c>
      <c r="J1535" s="256" t="s">
        <v>76</v>
      </c>
      <c r="K1535" s="257" t="str">
        <f t="shared" si="80"/>
        <v>K1 EKSEKUTIF</v>
      </c>
      <c r="L1535" s="256" t="s">
        <v>78</v>
      </c>
      <c r="M1535" s="252" t="s">
        <v>6501</v>
      </c>
      <c r="N1535" s="257" t="str">
        <f t="shared" si="79"/>
        <v>2018</v>
      </c>
      <c r="O1535" s="248" t="s">
        <v>25984</v>
      </c>
    </row>
    <row r="1536" spans="1:15">
      <c r="A1536" s="190">
        <v>1535</v>
      </c>
      <c r="B1536" s="252" t="s">
        <v>6514</v>
      </c>
      <c r="C1536" s="256" t="s">
        <v>6515</v>
      </c>
      <c r="D1536" s="190" t="s">
        <v>2177</v>
      </c>
      <c r="E1536" s="256" t="s">
        <v>24</v>
      </c>
      <c r="F1536" s="248"/>
      <c r="G1536" s="190">
        <f t="shared" si="78"/>
        <v>3</v>
      </c>
      <c r="H1536" s="190" t="str">
        <f t="shared" si="77"/>
        <v>0 - 10 Tahun</v>
      </c>
      <c r="I1536" s="256" t="s">
        <v>2179</v>
      </c>
      <c r="J1536" s="256" t="s">
        <v>76</v>
      </c>
      <c r="K1536" s="257" t="str">
        <f t="shared" si="80"/>
        <v>K1 EKSEKUTIF</v>
      </c>
      <c r="L1536" s="256" t="s">
        <v>78</v>
      </c>
      <c r="M1536" s="252" t="s">
        <v>6501</v>
      </c>
      <c r="N1536" s="257" t="str">
        <f t="shared" si="79"/>
        <v>2018</v>
      </c>
      <c r="O1536" s="248" t="s">
        <v>25985</v>
      </c>
    </row>
    <row r="1537" spans="1:15">
      <c r="A1537" s="190">
        <v>1536</v>
      </c>
      <c r="B1537" s="252" t="s">
        <v>6516</v>
      </c>
      <c r="C1537" s="256" t="s">
        <v>6517</v>
      </c>
      <c r="D1537" s="190" t="s">
        <v>2177</v>
      </c>
      <c r="E1537" s="256" t="s">
        <v>24</v>
      </c>
      <c r="F1537" s="248"/>
      <c r="G1537" s="190">
        <f t="shared" si="78"/>
        <v>3</v>
      </c>
      <c r="H1537" s="190" t="str">
        <f t="shared" si="77"/>
        <v>0 - 10 Tahun</v>
      </c>
      <c r="I1537" s="256" t="s">
        <v>2179</v>
      </c>
      <c r="J1537" s="256" t="s">
        <v>76</v>
      </c>
      <c r="K1537" s="257" t="str">
        <f t="shared" si="80"/>
        <v>K1 EKSEKUTIF</v>
      </c>
      <c r="L1537" s="256" t="s">
        <v>78</v>
      </c>
      <c r="M1537" s="252" t="s">
        <v>6501</v>
      </c>
      <c r="N1537" s="257" t="str">
        <f t="shared" si="79"/>
        <v>2018</v>
      </c>
      <c r="O1537" s="248" t="s">
        <v>25986</v>
      </c>
    </row>
    <row r="1538" spans="1:15">
      <c r="A1538" s="190">
        <v>1537</v>
      </c>
      <c r="B1538" s="252" t="s">
        <v>6518</v>
      </c>
      <c r="C1538" s="256" t="s">
        <v>6519</v>
      </c>
      <c r="D1538" s="190" t="s">
        <v>2177</v>
      </c>
      <c r="E1538" s="256" t="s">
        <v>24</v>
      </c>
      <c r="F1538" s="248"/>
      <c r="G1538" s="190">
        <f t="shared" si="78"/>
        <v>3</v>
      </c>
      <c r="H1538" s="190" t="str">
        <f t="shared" ref="H1538:H1601" si="81">IF(G1538&lt;=10,"0 - 10 Tahun",IF(AND(G1538&gt;10,G1538&lt;=20),"11 - 20 Tahun",IF(AND(G1538&gt;20,G1538&lt;=30),"21 - 30 Tahun",IF(AND(G1538&gt;30),"'&gt;30 Tahun",))))</f>
        <v>0 - 10 Tahun</v>
      </c>
      <c r="I1538" s="256" t="s">
        <v>2179</v>
      </c>
      <c r="J1538" s="256" t="s">
        <v>76</v>
      </c>
      <c r="K1538" s="257" t="str">
        <f t="shared" si="80"/>
        <v>K1 EKSEKUTIF</v>
      </c>
      <c r="L1538" s="256" t="s">
        <v>78</v>
      </c>
      <c r="M1538" s="252" t="s">
        <v>6501</v>
      </c>
      <c r="N1538" s="257" t="str">
        <f t="shared" si="79"/>
        <v>2018</v>
      </c>
      <c r="O1538" s="248" t="s">
        <v>25987</v>
      </c>
    </row>
    <row r="1539" spans="1:15">
      <c r="A1539" s="190">
        <v>1538</v>
      </c>
      <c r="B1539" s="252" t="s">
        <v>6520</v>
      </c>
      <c r="C1539" s="257" t="s">
        <v>6521</v>
      </c>
      <c r="D1539" s="190" t="s">
        <v>2177</v>
      </c>
      <c r="E1539" s="256" t="s">
        <v>24</v>
      </c>
      <c r="F1539" s="248"/>
      <c r="G1539" s="190">
        <f t="shared" ref="G1539:G1602" si="82">2021-N1539</f>
        <v>2</v>
      </c>
      <c r="H1539" s="190" t="str">
        <f t="shared" si="81"/>
        <v>0 - 10 Tahun</v>
      </c>
      <c r="I1539" s="256" t="s">
        <v>2179</v>
      </c>
      <c r="J1539" s="256" t="s">
        <v>76</v>
      </c>
      <c r="K1539" s="257" t="str">
        <f t="shared" si="80"/>
        <v>K1 EKSEKUTIF</v>
      </c>
      <c r="L1539" s="256" t="s">
        <v>78</v>
      </c>
      <c r="M1539" s="252" t="s">
        <v>6522</v>
      </c>
      <c r="N1539" s="257" t="str">
        <f t="shared" si="79"/>
        <v>2019</v>
      </c>
      <c r="O1539" s="248" t="s">
        <v>25988</v>
      </c>
    </row>
    <row r="1540" spans="1:15">
      <c r="A1540" s="190">
        <v>1539</v>
      </c>
      <c r="B1540" s="252" t="s">
        <v>6523</v>
      </c>
      <c r="C1540" s="257" t="s">
        <v>6524</v>
      </c>
      <c r="D1540" s="190" t="s">
        <v>2177</v>
      </c>
      <c r="E1540" s="256" t="s">
        <v>24</v>
      </c>
      <c r="F1540" s="248"/>
      <c r="G1540" s="190">
        <f t="shared" si="82"/>
        <v>2</v>
      </c>
      <c r="H1540" s="190" t="str">
        <f t="shared" si="81"/>
        <v>0 - 10 Tahun</v>
      </c>
      <c r="I1540" s="256" t="s">
        <v>2179</v>
      </c>
      <c r="J1540" s="256" t="s">
        <v>76</v>
      </c>
      <c r="K1540" s="257" t="str">
        <f t="shared" si="80"/>
        <v>K1 EKSEKUTIF</v>
      </c>
      <c r="L1540" s="256" t="s">
        <v>78</v>
      </c>
      <c r="M1540" s="252" t="s">
        <v>6522</v>
      </c>
      <c r="N1540" s="257" t="str">
        <f t="shared" si="79"/>
        <v>2019</v>
      </c>
      <c r="O1540" s="248" t="s">
        <v>25989</v>
      </c>
    </row>
    <row r="1541" spans="1:15">
      <c r="A1541" s="190">
        <v>1540</v>
      </c>
      <c r="B1541" s="252" t="s">
        <v>6525</v>
      </c>
      <c r="C1541" s="257" t="s">
        <v>6526</v>
      </c>
      <c r="D1541" s="190" t="s">
        <v>2177</v>
      </c>
      <c r="E1541" s="256" t="s">
        <v>24</v>
      </c>
      <c r="F1541" s="248"/>
      <c r="G1541" s="190">
        <f t="shared" si="82"/>
        <v>2</v>
      </c>
      <c r="H1541" s="190" t="str">
        <f t="shared" si="81"/>
        <v>0 - 10 Tahun</v>
      </c>
      <c r="I1541" s="256" t="s">
        <v>2179</v>
      </c>
      <c r="J1541" s="256" t="s">
        <v>76</v>
      </c>
      <c r="K1541" s="257" t="str">
        <f t="shared" si="80"/>
        <v>K1 EKSEKUTIF</v>
      </c>
      <c r="L1541" s="256" t="s">
        <v>78</v>
      </c>
      <c r="M1541" s="252" t="s">
        <v>6522</v>
      </c>
      <c r="N1541" s="257" t="str">
        <f t="shared" si="79"/>
        <v>2019</v>
      </c>
      <c r="O1541" s="248" t="s">
        <v>25990</v>
      </c>
    </row>
    <row r="1542" spans="1:15">
      <c r="A1542" s="190">
        <v>1541</v>
      </c>
      <c r="B1542" s="252" t="s">
        <v>6527</v>
      </c>
      <c r="C1542" s="257" t="s">
        <v>6528</v>
      </c>
      <c r="D1542" s="190" t="s">
        <v>2177</v>
      </c>
      <c r="E1542" s="256" t="s">
        <v>24</v>
      </c>
      <c r="F1542" s="248"/>
      <c r="G1542" s="190">
        <f t="shared" si="82"/>
        <v>2</v>
      </c>
      <c r="H1542" s="190" t="str">
        <f t="shared" si="81"/>
        <v>0 - 10 Tahun</v>
      </c>
      <c r="I1542" s="256" t="s">
        <v>2179</v>
      </c>
      <c r="J1542" s="256" t="s">
        <v>76</v>
      </c>
      <c r="K1542" s="257" t="str">
        <f t="shared" si="80"/>
        <v>K1 EKSEKUTIF</v>
      </c>
      <c r="L1542" s="256" t="s">
        <v>78</v>
      </c>
      <c r="M1542" s="252" t="s">
        <v>6522</v>
      </c>
      <c r="N1542" s="257" t="str">
        <f t="shared" si="79"/>
        <v>2019</v>
      </c>
      <c r="O1542" s="248" t="s">
        <v>25991</v>
      </c>
    </row>
    <row r="1543" spans="1:15">
      <c r="A1543" s="190">
        <v>1542</v>
      </c>
      <c r="B1543" s="252" t="s">
        <v>6529</v>
      </c>
      <c r="C1543" s="257" t="s">
        <v>6530</v>
      </c>
      <c r="D1543" s="190" t="s">
        <v>1832</v>
      </c>
      <c r="E1543" s="190" t="s">
        <v>60</v>
      </c>
      <c r="F1543" s="248"/>
      <c r="G1543" s="190">
        <f t="shared" si="82"/>
        <v>2</v>
      </c>
      <c r="H1543" s="190" t="str">
        <f t="shared" si="81"/>
        <v>0 - 10 Tahun</v>
      </c>
      <c r="I1543" s="256" t="s">
        <v>2179</v>
      </c>
      <c r="J1543" s="256" t="s">
        <v>76</v>
      </c>
      <c r="K1543" s="257" t="str">
        <f t="shared" si="80"/>
        <v>K1 EKSEKUTIF</v>
      </c>
      <c r="L1543" s="256" t="s">
        <v>78</v>
      </c>
      <c r="M1543" s="252" t="s">
        <v>6522</v>
      </c>
      <c r="N1543" s="257" t="str">
        <f t="shared" si="79"/>
        <v>2019</v>
      </c>
      <c r="O1543" s="248" t="s">
        <v>25992</v>
      </c>
    </row>
    <row r="1544" spans="1:15">
      <c r="A1544" s="190">
        <v>1543</v>
      </c>
      <c r="B1544" s="252" t="s">
        <v>6531</v>
      </c>
      <c r="C1544" s="257" t="s">
        <v>6532</v>
      </c>
      <c r="D1544" s="190" t="s">
        <v>1832</v>
      </c>
      <c r="E1544" s="190" t="s">
        <v>60</v>
      </c>
      <c r="F1544" s="248"/>
      <c r="G1544" s="190">
        <f t="shared" si="82"/>
        <v>2</v>
      </c>
      <c r="H1544" s="190" t="str">
        <f t="shared" si="81"/>
        <v>0 - 10 Tahun</v>
      </c>
      <c r="I1544" s="256" t="s">
        <v>2179</v>
      </c>
      <c r="J1544" s="256" t="s">
        <v>76</v>
      </c>
      <c r="K1544" s="257" t="str">
        <f t="shared" si="80"/>
        <v>K1 EKSEKUTIF</v>
      </c>
      <c r="L1544" s="256" t="s">
        <v>78</v>
      </c>
      <c r="M1544" s="252" t="s">
        <v>6522</v>
      </c>
      <c r="N1544" s="257" t="str">
        <f t="shared" si="79"/>
        <v>2019</v>
      </c>
      <c r="O1544" s="248" t="s">
        <v>25993</v>
      </c>
    </row>
    <row r="1545" spans="1:15">
      <c r="A1545" s="190">
        <v>1544</v>
      </c>
      <c r="B1545" s="252" t="s">
        <v>6533</v>
      </c>
      <c r="C1545" s="257" t="s">
        <v>6534</v>
      </c>
      <c r="D1545" s="190" t="s">
        <v>1832</v>
      </c>
      <c r="E1545" s="190" t="s">
        <v>60</v>
      </c>
      <c r="F1545" s="248"/>
      <c r="G1545" s="190">
        <f t="shared" si="82"/>
        <v>2</v>
      </c>
      <c r="H1545" s="190" t="str">
        <f t="shared" si="81"/>
        <v>0 - 10 Tahun</v>
      </c>
      <c r="I1545" s="256" t="s">
        <v>2179</v>
      </c>
      <c r="J1545" s="256" t="s">
        <v>76</v>
      </c>
      <c r="K1545" s="257" t="str">
        <f t="shared" si="80"/>
        <v>K1 EKSEKUTIF</v>
      </c>
      <c r="L1545" s="256" t="s">
        <v>78</v>
      </c>
      <c r="M1545" s="252" t="s">
        <v>6522</v>
      </c>
      <c r="N1545" s="257" t="str">
        <f t="shared" si="79"/>
        <v>2019</v>
      </c>
      <c r="O1545" s="248" t="s">
        <v>25994</v>
      </c>
    </row>
    <row r="1546" spans="1:15">
      <c r="A1546" s="190">
        <v>1545</v>
      </c>
      <c r="B1546" s="252" t="s">
        <v>6535</v>
      </c>
      <c r="C1546" s="257" t="s">
        <v>6536</v>
      </c>
      <c r="D1546" s="190" t="s">
        <v>1832</v>
      </c>
      <c r="E1546" s="190" t="s">
        <v>60</v>
      </c>
      <c r="F1546" s="248"/>
      <c r="G1546" s="190">
        <f t="shared" si="82"/>
        <v>2</v>
      </c>
      <c r="H1546" s="190" t="str">
        <f t="shared" si="81"/>
        <v>0 - 10 Tahun</v>
      </c>
      <c r="I1546" s="256" t="s">
        <v>2179</v>
      </c>
      <c r="J1546" s="256" t="s">
        <v>76</v>
      </c>
      <c r="K1546" s="257" t="str">
        <f t="shared" si="80"/>
        <v>K1 EKSEKUTIF</v>
      </c>
      <c r="L1546" s="256" t="s">
        <v>78</v>
      </c>
      <c r="M1546" s="252" t="s">
        <v>6522</v>
      </c>
      <c r="N1546" s="257" t="str">
        <f t="shared" si="79"/>
        <v>2019</v>
      </c>
      <c r="O1546" s="248" t="s">
        <v>25995</v>
      </c>
    </row>
    <row r="1547" spans="1:15">
      <c r="A1547" s="190">
        <v>1546</v>
      </c>
      <c r="B1547" s="252" t="s">
        <v>6537</v>
      </c>
      <c r="C1547" s="257" t="s">
        <v>6538</v>
      </c>
      <c r="D1547" s="190" t="s">
        <v>1832</v>
      </c>
      <c r="E1547" s="190" t="s">
        <v>60</v>
      </c>
      <c r="F1547" s="248"/>
      <c r="G1547" s="190">
        <f t="shared" si="82"/>
        <v>2</v>
      </c>
      <c r="H1547" s="190" t="str">
        <f t="shared" si="81"/>
        <v>0 - 10 Tahun</v>
      </c>
      <c r="I1547" s="256" t="s">
        <v>3341</v>
      </c>
      <c r="J1547" s="256" t="s">
        <v>3342</v>
      </c>
      <c r="K1547" s="257" t="str">
        <f t="shared" si="80"/>
        <v>K3 EKONOMI</v>
      </c>
      <c r="L1547" s="256" t="s">
        <v>84</v>
      </c>
      <c r="M1547" s="252" t="s">
        <v>6522</v>
      </c>
      <c r="N1547" s="257" t="str">
        <f t="shared" si="79"/>
        <v>2019</v>
      </c>
      <c r="O1547" s="248" t="s">
        <v>25996</v>
      </c>
    </row>
    <row r="1548" spans="1:15">
      <c r="A1548" s="190">
        <v>1547</v>
      </c>
      <c r="B1548" s="252" t="s">
        <v>6539</v>
      </c>
      <c r="C1548" s="257" t="s">
        <v>6540</v>
      </c>
      <c r="D1548" s="190" t="s">
        <v>1832</v>
      </c>
      <c r="E1548" s="190" t="s">
        <v>60</v>
      </c>
      <c r="F1548" s="248"/>
      <c r="G1548" s="190">
        <f t="shared" si="82"/>
        <v>2</v>
      </c>
      <c r="H1548" s="190" t="str">
        <f t="shared" si="81"/>
        <v>0 - 10 Tahun</v>
      </c>
      <c r="I1548" s="256" t="s">
        <v>3341</v>
      </c>
      <c r="J1548" s="256" t="s">
        <v>3342</v>
      </c>
      <c r="K1548" s="257" t="str">
        <f t="shared" si="80"/>
        <v>K3 EKONOMI</v>
      </c>
      <c r="L1548" s="256" t="s">
        <v>84</v>
      </c>
      <c r="M1548" s="252" t="s">
        <v>6522</v>
      </c>
      <c r="N1548" s="257" t="str">
        <f t="shared" si="79"/>
        <v>2019</v>
      </c>
      <c r="O1548" s="248" t="s">
        <v>25997</v>
      </c>
    </row>
    <row r="1549" spans="1:15">
      <c r="A1549" s="190">
        <v>1548</v>
      </c>
      <c r="B1549" s="252" t="s">
        <v>6541</v>
      </c>
      <c r="C1549" s="257" t="s">
        <v>6542</v>
      </c>
      <c r="D1549" s="190" t="s">
        <v>1832</v>
      </c>
      <c r="E1549" s="190" t="s">
        <v>60</v>
      </c>
      <c r="F1549" s="248"/>
      <c r="G1549" s="190">
        <f t="shared" si="82"/>
        <v>2</v>
      </c>
      <c r="H1549" s="190" t="str">
        <f t="shared" si="81"/>
        <v>0 - 10 Tahun</v>
      </c>
      <c r="I1549" s="256" t="s">
        <v>3341</v>
      </c>
      <c r="J1549" s="256" t="s">
        <v>3342</v>
      </c>
      <c r="K1549" s="257" t="str">
        <f t="shared" si="80"/>
        <v>K3 EKONOMI</v>
      </c>
      <c r="L1549" s="256" t="s">
        <v>84</v>
      </c>
      <c r="M1549" s="252" t="s">
        <v>6522</v>
      </c>
      <c r="N1549" s="257" t="str">
        <f t="shared" si="79"/>
        <v>2019</v>
      </c>
      <c r="O1549" s="248" t="s">
        <v>25998</v>
      </c>
    </row>
    <row r="1550" spans="1:15">
      <c r="A1550" s="190">
        <v>1549</v>
      </c>
      <c r="B1550" s="252" t="s">
        <v>6543</v>
      </c>
      <c r="C1550" s="257" t="s">
        <v>6544</v>
      </c>
      <c r="D1550" s="190" t="s">
        <v>1832</v>
      </c>
      <c r="E1550" s="190" t="s">
        <v>60</v>
      </c>
      <c r="F1550" s="248"/>
      <c r="G1550" s="190">
        <f t="shared" si="82"/>
        <v>2</v>
      </c>
      <c r="H1550" s="190" t="str">
        <f t="shared" si="81"/>
        <v>0 - 10 Tahun</v>
      </c>
      <c r="I1550" s="256" t="s">
        <v>3341</v>
      </c>
      <c r="J1550" s="256" t="s">
        <v>3342</v>
      </c>
      <c r="K1550" s="257" t="str">
        <f t="shared" si="80"/>
        <v>K3 EKONOMI</v>
      </c>
      <c r="L1550" s="256" t="s">
        <v>84</v>
      </c>
      <c r="M1550" s="252" t="s">
        <v>6522</v>
      </c>
      <c r="N1550" s="257" t="str">
        <f t="shared" si="79"/>
        <v>2019</v>
      </c>
      <c r="O1550" s="248" t="s">
        <v>25999</v>
      </c>
    </row>
    <row r="1551" spans="1:15">
      <c r="A1551" s="190">
        <v>1550</v>
      </c>
      <c r="B1551" s="252" t="s">
        <v>6545</v>
      </c>
      <c r="C1551" s="257" t="s">
        <v>6546</v>
      </c>
      <c r="D1551" s="190" t="s">
        <v>1841</v>
      </c>
      <c r="E1551" s="190" t="s">
        <v>30</v>
      </c>
      <c r="F1551" s="248"/>
      <c r="G1551" s="190">
        <f t="shared" si="82"/>
        <v>2</v>
      </c>
      <c r="H1551" s="190" t="str">
        <f t="shared" si="81"/>
        <v>0 - 10 Tahun</v>
      </c>
      <c r="I1551" s="256" t="s">
        <v>3341</v>
      </c>
      <c r="J1551" s="256" t="s">
        <v>3342</v>
      </c>
      <c r="K1551" s="257" t="str">
        <f t="shared" si="80"/>
        <v>K3 EKONOMI</v>
      </c>
      <c r="L1551" s="256" t="s">
        <v>84</v>
      </c>
      <c r="M1551" s="252" t="s">
        <v>6522</v>
      </c>
      <c r="N1551" s="257" t="str">
        <f t="shared" si="79"/>
        <v>2019</v>
      </c>
      <c r="O1551" s="248" t="s">
        <v>26000</v>
      </c>
    </row>
    <row r="1552" spans="1:15">
      <c r="A1552" s="190">
        <v>1551</v>
      </c>
      <c r="B1552" s="252" t="s">
        <v>6547</v>
      </c>
      <c r="C1552" s="257" t="s">
        <v>6548</v>
      </c>
      <c r="D1552" s="190" t="s">
        <v>1841</v>
      </c>
      <c r="E1552" s="190" t="s">
        <v>30</v>
      </c>
      <c r="F1552" s="248"/>
      <c r="G1552" s="190">
        <f t="shared" si="82"/>
        <v>2</v>
      </c>
      <c r="H1552" s="190" t="str">
        <f t="shared" si="81"/>
        <v>0 - 10 Tahun</v>
      </c>
      <c r="I1552" s="256" t="s">
        <v>3341</v>
      </c>
      <c r="J1552" s="256" t="s">
        <v>3342</v>
      </c>
      <c r="K1552" s="257" t="str">
        <f t="shared" si="80"/>
        <v>K3 EKONOMI</v>
      </c>
      <c r="L1552" s="256" t="s">
        <v>84</v>
      </c>
      <c r="M1552" s="252" t="s">
        <v>6522</v>
      </c>
      <c r="N1552" s="257" t="str">
        <f t="shared" si="79"/>
        <v>2019</v>
      </c>
      <c r="O1552" s="248" t="s">
        <v>26001</v>
      </c>
    </row>
    <row r="1553" spans="1:15">
      <c r="A1553" s="190">
        <v>1552</v>
      </c>
      <c r="B1553" s="252" t="s">
        <v>6549</v>
      </c>
      <c r="C1553" s="190" t="s">
        <v>6550</v>
      </c>
      <c r="D1553" s="190" t="s">
        <v>1841</v>
      </c>
      <c r="E1553" s="190" t="s">
        <v>30</v>
      </c>
      <c r="F1553" s="248"/>
      <c r="G1553" s="190">
        <f t="shared" si="82"/>
        <v>2</v>
      </c>
      <c r="H1553" s="190" t="str">
        <f t="shared" si="81"/>
        <v>0 - 10 Tahun</v>
      </c>
      <c r="I1553" s="256" t="s">
        <v>3341</v>
      </c>
      <c r="J1553" s="256" t="s">
        <v>3342</v>
      </c>
      <c r="K1553" s="257" t="str">
        <f t="shared" si="80"/>
        <v>K3 EKONOMI</v>
      </c>
      <c r="L1553" s="256" t="s">
        <v>84</v>
      </c>
      <c r="M1553" s="252" t="s">
        <v>6522</v>
      </c>
      <c r="N1553" s="257" t="str">
        <f t="shared" si="79"/>
        <v>2019</v>
      </c>
      <c r="O1553" s="248" t="s">
        <v>26002</v>
      </c>
    </row>
    <row r="1554" spans="1:15">
      <c r="A1554" s="190">
        <v>1553</v>
      </c>
      <c r="B1554" s="252" t="s">
        <v>6551</v>
      </c>
      <c r="C1554" s="190" t="s">
        <v>6552</v>
      </c>
      <c r="D1554" s="190" t="s">
        <v>1841</v>
      </c>
      <c r="E1554" s="190" t="s">
        <v>30</v>
      </c>
      <c r="F1554" s="248"/>
      <c r="G1554" s="190">
        <f t="shared" si="82"/>
        <v>2</v>
      </c>
      <c r="H1554" s="190" t="str">
        <f t="shared" si="81"/>
        <v>0 - 10 Tahun</v>
      </c>
      <c r="I1554" s="256" t="s">
        <v>3341</v>
      </c>
      <c r="J1554" s="256" t="s">
        <v>3342</v>
      </c>
      <c r="K1554" s="257" t="str">
        <f t="shared" si="80"/>
        <v>K3 EKONOMI</v>
      </c>
      <c r="L1554" s="256" t="s">
        <v>84</v>
      </c>
      <c r="M1554" s="252" t="s">
        <v>6522</v>
      </c>
      <c r="N1554" s="257" t="str">
        <f t="shared" si="79"/>
        <v>2019</v>
      </c>
      <c r="O1554" s="248" t="s">
        <v>26003</v>
      </c>
    </row>
    <row r="1555" spans="1:15">
      <c r="A1555" s="190">
        <v>1554</v>
      </c>
      <c r="B1555" s="252" t="s">
        <v>6553</v>
      </c>
      <c r="C1555" s="190" t="s">
        <v>6554</v>
      </c>
      <c r="D1555" s="190" t="s">
        <v>2177</v>
      </c>
      <c r="E1555" s="256" t="s">
        <v>24</v>
      </c>
      <c r="F1555" s="248"/>
      <c r="G1555" s="190">
        <f t="shared" si="82"/>
        <v>2</v>
      </c>
      <c r="H1555" s="190" t="str">
        <f t="shared" si="81"/>
        <v>0 - 10 Tahun</v>
      </c>
      <c r="I1555" s="256" t="s">
        <v>5193</v>
      </c>
      <c r="J1555" s="256" t="s">
        <v>86</v>
      </c>
      <c r="K1555" s="257" t="str">
        <f t="shared" si="80"/>
        <v>M1 MAKAN</v>
      </c>
      <c r="L1555" s="256" t="s">
        <v>88</v>
      </c>
      <c r="M1555" s="252" t="s">
        <v>6522</v>
      </c>
      <c r="N1555" s="257" t="str">
        <f t="shared" si="79"/>
        <v>2019</v>
      </c>
      <c r="O1555" s="248" t="s">
        <v>26004</v>
      </c>
    </row>
    <row r="1556" spans="1:15">
      <c r="A1556" s="190">
        <v>1555</v>
      </c>
      <c r="B1556" s="252" t="s">
        <v>6555</v>
      </c>
      <c r="C1556" s="190" t="s">
        <v>6556</v>
      </c>
      <c r="D1556" s="190" t="s">
        <v>1832</v>
      </c>
      <c r="E1556" s="190" t="s">
        <v>60</v>
      </c>
      <c r="F1556" s="248"/>
      <c r="G1556" s="190">
        <f t="shared" si="82"/>
        <v>2</v>
      </c>
      <c r="H1556" s="190" t="str">
        <f t="shared" si="81"/>
        <v>0 - 10 Tahun</v>
      </c>
      <c r="I1556" s="256" t="s">
        <v>5193</v>
      </c>
      <c r="J1556" s="256" t="s">
        <v>86</v>
      </c>
      <c r="K1556" s="257" t="str">
        <f t="shared" si="80"/>
        <v>M1 MAKAN</v>
      </c>
      <c r="L1556" s="256" t="s">
        <v>88</v>
      </c>
      <c r="M1556" s="252" t="s">
        <v>6522</v>
      </c>
      <c r="N1556" s="257" t="str">
        <f t="shared" si="79"/>
        <v>2019</v>
      </c>
      <c r="O1556" s="248" t="s">
        <v>26005</v>
      </c>
    </row>
    <row r="1557" spans="1:15">
      <c r="A1557" s="190">
        <v>1556</v>
      </c>
      <c r="B1557" s="252" t="s">
        <v>6557</v>
      </c>
      <c r="C1557" s="190" t="s">
        <v>6558</v>
      </c>
      <c r="D1557" s="190" t="s">
        <v>1841</v>
      </c>
      <c r="E1557" s="190" t="s">
        <v>30</v>
      </c>
      <c r="F1557" s="248"/>
      <c r="G1557" s="190">
        <f t="shared" si="82"/>
        <v>2</v>
      </c>
      <c r="H1557" s="190" t="str">
        <f t="shared" si="81"/>
        <v>0 - 10 Tahun</v>
      </c>
      <c r="I1557" s="256" t="s">
        <v>5193</v>
      </c>
      <c r="J1557" s="256" t="s">
        <v>86</v>
      </c>
      <c r="K1557" s="257" t="str">
        <f t="shared" si="80"/>
        <v>M1 MAKAN</v>
      </c>
      <c r="L1557" s="256" t="s">
        <v>88</v>
      </c>
      <c r="M1557" s="252" t="s">
        <v>6522</v>
      </c>
      <c r="N1557" s="257" t="str">
        <f t="shared" si="79"/>
        <v>2019</v>
      </c>
      <c r="O1557" s="248" t="s">
        <v>26006</v>
      </c>
    </row>
    <row r="1558" spans="1:15">
      <c r="A1558" s="190">
        <v>1557</v>
      </c>
      <c r="B1558" s="252" t="s">
        <v>6559</v>
      </c>
      <c r="C1558" s="190" t="s">
        <v>6560</v>
      </c>
      <c r="D1558" s="190" t="s">
        <v>2177</v>
      </c>
      <c r="E1558" s="256" t="s">
        <v>24</v>
      </c>
      <c r="F1558" s="248"/>
      <c r="G1558" s="190">
        <f t="shared" si="82"/>
        <v>2</v>
      </c>
      <c r="H1558" s="190" t="str">
        <f t="shared" si="81"/>
        <v>0 - 10 Tahun</v>
      </c>
      <c r="I1558" s="256" t="s">
        <v>5395</v>
      </c>
      <c r="J1558" s="256" t="s">
        <v>94</v>
      </c>
      <c r="K1558" s="257" t="str">
        <f t="shared" si="80"/>
        <v>P PEMBANGKIT</v>
      </c>
      <c r="L1558" s="256" t="s">
        <v>96</v>
      </c>
      <c r="M1558" s="252" t="s">
        <v>6522</v>
      </c>
      <c r="N1558" s="257" t="str">
        <f t="shared" si="79"/>
        <v>2019</v>
      </c>
      <c r="O1558" s="248" t="s">
        <v>26007</v>
      </c>
    </row>
    <row r="1559" spans="1:15">
      <c r="A1559" s="190">
        <v>1558</v>
      </c>
      <c r="B1559" s="252" t="s">
        <v>6561</v>
      </c>
      <c r="C1559" s="190" t="s">
        <v>6562</v>
      </c>
      <c r="D1559" s="190" t="s">
        <v>1832</v>
      </c>
      <c r="E1559" s="190" t="s">
        <v>60</v>
      </c>
      <c r="F1559" s="248"/>
      <c r="G1559" s="190">
        <f t="shared" si="82"/>
        <v>2</v>
      </c>
      <c r="H1559" s="190" t="str">
        <f t="shared" si="81"/>
        <v>0 - 10 Tahun</v>
      </c>
      <c r="I1559" s="256" t="s">
        <v>5395</v>
      </c>
      <c r="J1559" s="256" t="s">
        <v>94</v>
      </c>
      <c r="K1559" s="257" t="str">
        <f t="shared" si="80"/>
        <v>P PEMBANGKIT</v>
      </c>
      <c r="L1559" s="256" t="s">
        <v>96</v>
      </c>
      <c r="M1559" s="252" t="s">
        <v>6522</v>
      </c>
      <c r="N1559" s="257" t="str">
        <f t="shared" si="79"/>
        <v>2019</v>
      </c>
      <c r="O1559" s="248" t="s">
        <v>26008</v>
      </c>
    </row>
    <row r="1560" spans="1:15">
      <c r="A1560" s="190">
        <v>1559</v>
      </c>
      <c r="B1560" s="252" t="s">
        <v>6563</v>
      </c>
      <c r="C1560" s="190" t="s">
        <v>6564</v>
      </c>
      <c r="D1560" s="190" t="s">
        <v>1841</v>
      </c>
      <c r="E1560" s="190" t="s">
        <v>30</v>
      </c>
      <c r="F1560" s="248"/>
      <c r="G1560" s="190">
        <f t="shared" si="82"/>
        <v>2</v>
      </c>
      <c r="H1560" s="190" t="str">
        <f t="shared" si="81"/>
        <v>0 - 10 Tahun</v>
      </c>
      <c r="I1560" s="256" t="s">
        <v>5395</v>
      </c>
      <c r="J1560" s="256" t="s">
        <v>94</v>
      </c>
      <c r="K1560" s="257" t="str">
        <f t="shared" si="80"/>
        <v>P PEMBANGKIT</v>
      </c>
      <c r="L1560" s="256" t="s">
        <v>96</v>
      </c>
      <c r="M1560" s="252" t="s">
        <v>6522</v>
      </c>
      <c r="N1560" s="257" t="str">
        <f t="shared" si="79"/>
        <v>2019</v>
      </c>
      <c r="O1560" s="248" t="s">
        <v>26009</v>
      </c>
    </row>
    <row r="1561" spans="1:15">
      <c r="A1561" s="190">
        <v>1560</v>
      </c>
      <c r="B1561" s="252" t="s">
        <v>6565</v>
      </c>
      <c r="C1561" s="190" t="s">
        <v>6566</v>
      </c>
      <c r="D1561" s="190" t="s">
        <v>1832</v>
      </c>
      <c r="E1561" s="190" t="s">
        <v>60</v>
      </c>
      <c r="F1561" s="248"/>
      <c r="G1561" s="190">
        <f t="shared" si="82"/>
        <v>2</v>
      </c>
      <c r="H1561" s="190" t="str">
        <f t="shared" si="81"/>
        <v>0 - 10 Tahun</v>
      </c>
      <c r="I1561" s="256" t="s">
        <v>2179</v>
      </c>
      <c r="J1561" s="256" t="s">
        <v>76</v>
      </c>
      <c r="K1561" s="257" t="str">
        <f t="shared" si="80"/>
        <v>K1 EKSEKUTIF</v>
      </c>
      <c r="L1561" s="256" t="s">
        <v>78</v>
      </c>
      <c r="M1561" s="252" t="s">
        <v>6567</v>
      </c>
      <c r="N1561" s="248" t="str">
        <f t="shared" si="79"/>
        <v>2019</v>
      </c>
      <c r="O1561" s="248" t="s">
        <v>26010</v>
      </c>
    </row>
    <row r="1562" spans="1:15">
      <c r="A1562" s="190">
        <v>1561</v>
      </c>
      <c r="B1562" s="252" t="s">
        <v>6568</v>
      </c>
      <c r="C1562" s="190" t="s">
        <v>6569</v>
      </c>
      <c r="D1562" s="190" t="s">
        <v>2103</v>
      </c>
      <c r="E1562" s="190" t="s">
        <v>64</v>
      </c>
      <c r="F1562" s="248"/>
      <c r="G1562" s="190">
        <f t="shared" si="82"/>
        <v>2</v>
      </c>
      <c r="H1562" s="190" t="str">
        <f t="shared" si="81"/>
        <v>0 - 10 Tahun</v>
      </c>
      <c r="I1562" s="256" t="s">
        <v>2179</v>
      </c>
      <c r="J1562" s="256" t="s">
        <v>76</v>
      </c>
      <c r="K1562" s="257" t="str">
        <f t="shared" si="80"/>
        <v>K1 EKSEKUTIF</v>
      </c>
      <c r="L1562" s="256" t="s">
        <v>78</v>
      </c>
      <c r="M1562" s="252" t="s">
        <v>6567</v>
      </c>
      <c r="N1562" s="248" t="str">
        <f t="shared" si="79"/>
        <v>2019</v>
      </c>
      <c r="O1562" s="248" t="s">
        <v>26011</v>
      </c>
    </row>
    <row r="1563" spans="1:15">
      <c r="A1563" s="190">
        <v>1562</v>
      </c>
      <c r="B1563" s="252" t="s">
        <v>6570</v>
      </c>
      <c r="C1563" s="190" t="s">
        <v>6571</v>
      </c>
      <c r="D1563" s="190" t="s">
        <v>2103</v>
      </c>
      <c r="E1563" s="190" t="s">
        <v>64</v>
      </c>
      <c r="F1563" s="248"/>
      <c r="G1563" s="190">
        <f t="shared" si="82"/>
        <v>2</v>
      </c>
      <c r="H1563" s="190" t="str">
        <f t="shared" si="81"/>
        <v>0 - 10 Tahun</v>
      </c>
      <c r="I1563" s="256" t="s">
        <v>2179</v>
      </c>
      <c r="J1563" s="256" t="s">
        <v>76</v>
      </c>
      <c r="K1563" s="257" t="str">
        <f t="shared" si="80"/>
        <v>K1 EKSEKUTIF</v>
      </c>
      <c r="L1563" s="256" t="s">
        <v>78</v>
      </c>
      <c r="M1563" s="252" t="s">
        <v>6567</v>
      </c>
      <c r="N1563" s="248" t="str">
        <f t="shared" si="79"/>
        <v>2019</v>
      </c>
      <c r="O1563" s="248" t="s">
        <v>26012</v>
      </c>
    </row>
    <row r="1564" spans="1:15">
      <c r="A1564" s="190">
        <v>1563</v>
      </c>
      <c r="B1564" s="252" t="s">
        <v>6572</v>
      </c>
      <c r="C1564" s="190" t="s">
        <v>6573</v>
      </c>
      <c r="D1564" s="190" t="s">
        <v>2103</v>
      </c>
      <c r="E1564" s="190" t="s">
        <v>64</v>
      </c>
      <c r="F1564" s="248"/>
      <c r="G1564" s="190">
        <f t="shared" si="82"/>
        <v>2</v>
      </c>
      <c r="H1564" s="190" t="str">
        <f t="shared" si="81"/>
        <v>0 - 10 Tahun</v>
      </c>
      <c r="I1564" s="256" t="s">
        <v>2179</v>
      </c>
      <c r="J1564" s="256" t="s">
        <v>76</v>
      </c>
      <c r="K1564" s="257" t="str">
        <f t="shared" si="80"/>
        <v>K1 EKSEKUTIF</v>
      </c>
      <c r="L1564" s="256" t="s">
        <v>78</v>
      </c>
      <c r="M1564" s="252" t="s">
        <v>6567</v>
      </c>
      <c r="N1564" s="248" t="str">
        <f t="shared" ref="N1564:N1627" si="83">RIGHT(M1564,4)</f>
        <v>2019</v>
      </c>
      <c r="O1564" s="248" t="s">
        <v>26013</v>
      </c>
    </row>
    <row r="1565" spans="1:15">
      <c r="A1565" s="190">
        <v>1564</v>
      </c>
      <c r="B1565" s="252" t="s">
        <v>6574</v>
      </c>
      <c r="C1565" s="190" t="s">
        <v>6575</v>
      </c>
      <c r="D1565" s="190" t="s">
        <v>2103</v>
      </c>
      <c r="E1565" s="190" t="s">
        <v>64</v>
      </c>
      <c r="F1565" s="248"/>
      <c r="G1565" s="190">
        <f t="shared" si="82"/>
        <v>2</v>
      </c>
      <c r="H1565" s="190" t="str">
        <f t="shared" si="81"/>
        <v>0 - 10 Tahun</v>
      </c>
      <c r="I1565" s="256" t="s">
        <v>2179</v>
      </c>
      <c r="J1565" s="256" t="s">
        <v>76</v>
      </c>
      <c r="K1565" s="257" t="str">
        <f t="shared" si="80"/>
        <v>K1 EKSEKUTIF</v>
      </c>
      <c r="L1565" s="256" t="s">
        <v>78</v>
      </c>
      <c r="M1565" s="252" t="s">
        <v>6567</v>
      </c>
      <c r="N1565" s="248" t="str">
        <f t="shared" si="83"/>
        <v>2019</v>
      </c>
      <c r="O1565" s="248" t="s">
        <v>26014</v>
      </c>
    </row>
    <row r="1566" spans="1:15">
      <c r="A1566" s="190">
        <v>1565</v>
      </c>
      <c r="B1566" s="252" t="s">
        <v>6576</v>
      </c>
      <c r="C1566" s="190" t="s">
        <v>6577</v>
      </c>
      <c r="D1566" s="190" t="s">
        <v>2103</v>
      </c>
      <c r="E1566" s="190" t="s">
        <v>64</v>
      </c>
      <c r="F1566" s="248"/>
      <c r="G1566" s="190">
        <f t="shared" si="82"/>
        <v>2</v>
      </c>
      <c r="H1566" s="190" t="str">
        <f t="shared" si="81"/>
        <v>0 - 10 Tahun</v>
      </c>
      <c r="I1566" s="256" t="s">
        <v>2179</v>
      </c>
      <c r="J1566" s="256" t="s">
        <v>76</v>
      </c>
      <c r="K1566" s="257" t="str">
        <f t="shared" si="80"/>
        <v>K1 EKSEKUTIF</v>
      </c>
      <c r="L1566" s="256" t="s">
        <v>78</v>
      </c>
      <c r="M1566" s="252" t="s">
        <v>6567</v>
      </c>
      <c r="N1566" s="248" t="str">
        <f t="shared" si="83"/>
        <v>2019</v>
      </c>
      <c r="O1566" s="248" t="s">
        <v>26015</v>
      </c>
    </row>
    <row r="1567" spans="1:15">
      <c r="A1567" s="190">
        <v>1566</v>
      </c>
      <c r="B1567" s="252" t="s">
        <v>6578</v>
      </c>
      <c r="C1567" s="190" t="s">
        <v>6579</v>
      </c>
      <c r="D1567" s="190" t="s">
        <v>2103</v>
      </c>
      <c r="E1567" s="190" t="s">
        <v>64</v>
      </c>
      <c r="F1567" s="248"/>
      <c r="G1567" s="190">
        <f t="shared" si="82"/>
        <v>2</v>
      </c>
      <c r="H1567" s="190" t="str">
        <f t="shared" si="81"/>
        <v>0 - 10 Tahun</v>
      </c>
      <c r="I1567" s="256" t="s">
        <v>2179</v>
      </c>
      <c r="J1567" s="256" t="s">
        <v>76</v>
      </c>
      <c r="K1567" s="257" t="str">
        <f t="shared" si="80"/>
        <v>K1 EKSEKUTIF</v>
      </c>
      <c r="L1567" s="256" t="s">
        <v>78</v>
      </c>
      <c r="M1567" s="252" t="s">
        <v>6567</v>
      </c>
      <c r="N1567" s="248" t="str">
        <f t="shared" si="83"/>
        <v>2019</v>
      </c>
      <c r="O1567" s="248" t="s">
        <v>26016</v>
      </c>
    </row>
    <row r="1568" spans="1:15">
      <c r="A1568" s="190">
        <v>1567</v>
      </c>
      <c r="B1568" s="252" t="s">
        <v>6580</v>
      </c>
      <c r="C1568" s="190" t="s">
        <v>6581</v>
      </c>
      <c r="D1568" s="190" t="s">
        <v>1841</v>
      </c>
      <c r="E1568" s="190" t="s">
        <v>30</v>
      </c>
      <c r="F1568" s="248"/>
      <c r="G1568" s="190">
        <f t="shared" si="82"/>
        <v>2</v>
      </c>
      <c r="H1568" s="190" t="str">
        <f t="shared" si="81"/>
        <v>0 - 10 Tahun</v>
      </c>
      <c r="I1568" s="256" t="s">
        <v>2179</v>
      </c>
      <c r="J1568" s="256" t="s">
        <v>76</v>
      </c>
      <c r="K1568" s="257" t="str">
        <f t="shared" si="80"/>
        <v>K1 EKSEKUTIF</v>
      </c>
      <c r="L1568" s="256" t="s">
        <v>78</v>
      </c>
      <c r="M1568" s="252" t="s">
        <v>6567</v>
      </c>
      <c r="N1568" s="248" t="str">
        <f t="shared" si="83"/>
        <v>2019</v>
      </c>
      <c r="O1568" s="248" t="s">
        <v>26017</v>
      </c>
    </row>
    <row r="1569" spans="1:15">
      <c r="A1569" s="190">
        <v>1568</v>
      </c>
      <c r="B1569" s="252" t="s">
        <v>6582</v>
      </c>
      <c r="C1569" s="190" t="s">
        <v>6583</v>
      </c>
      <c r="D1569" s="190" t="s">
        <v>1841</v>
      </c>
      <c r="E1569" s="190" t="s">
        <v>30</v>
      </c>
      <c r="F1569" s="248"/>
      <c r="G1569" s="190">
        <f t="shared" si="82"/>
        <v>2</v>
      </c>
      <c r="H1569" s="190" t="str">
        <f t="shared" si="81"/>
        <v>0 - 10 Tahun</v>
      </c>
      <c r="I1569" s="256" t="s">
        <v>2179</v>
      </c>
      <c r="J1569" s="256" t="s">
        <v>76</v>
      </c>
      <c r="K1569" s="257" t="str">
        <f t="shared" si="80"/>
        <v>K1 EKSEKUTIF</v>
      </c>
      <c r="L1569" s="256" t="s">
        <v>78</v>
      </c>
      <c r="M1569" s="252" t="s">
        <v>6567</v>
      </c>
      <c r="N1569" s="248" t="str">
        <f t="shared" si="83"/>
        <v>2019</v>
      </c>
      <c r="O1569" s="248" t="s">
        <v>26018</v>
      </c>
    </row>
    <row r="1570" spans="1:15">
      <c r="A1570" s="190">
        <v>1569</v>
      </c>
      <c r="B1570" s="252" t="s">
        <v>6584</v>
      </c>
      <c r="C1570" s="190" t="s">
        <v>6585</v>
      </c>
      <c r="D1570" s="190" t="s">
        <v>1841</v>
      </c>
      <c r="E1570" s="190" t="s">
        <v>30</v>
      </c>
      <c r="F1570" s="248"/>
      <c r="G1570" s="190">
        <f t="shared" si="82"/>
        <v>2</v>
      </c>
      <c r="H1570" s="190" t="str">
        <f t="shared" si="81"/>
        <v>0 - 10 Tahun</v>
      </c>
      <c r="I1570" s="256" t="s">
        <v>2179</v>
      </c>
      <c r="J1570" s="256" t="s">
        <v>76</v>
      </c>
      <c r="K1570" s="257" t="str">
        <f t="shared" si="80"/>
        <v>K1 EKSEKUTIF</v>
      </c>
      <c r="L1570" s="256" t="s">
        <v>78</v>
      </c>
      <c r="M1570" s="252" t="s">
        <v>6567</v>
      </c>
      <c r="N1570" s="248" t="str">
        <f t="shared" si="83"/>
        <v>2019</v>
      </c>
      <c r="O1570" s="248" t="s">
        <v>26019</v>
      </c>
    </row>
    <row r="1571" spans="1:15">
      <c r="A1571" s="190">
        <v>1570</v>
      </c>
      <c r="B1571" s="252" t="s">
        <v>6586</v>
      </c>
      <c r="C1571" s="190" t="s">
        <v>6587</v>
      </c>
      <c r="D1571" s="190" t="s">
        <v>1841</v>
      </c>
      <c r="E1571" s="190" t="s">
        <v>65</v>
      </c>
      <c r="F1571" s="248"/>
      <c r="G1571" s="190">
        <f t="shared" si="82"/>
        <v>2</v>
      </c>
      <c r="H1571" s="190" t="str">
        <f t="shared" si="81"/>
        <v>0 - 10 Tahun</v>
      </c>
      <c r="I1571" s="256" t="s">
        <v>5193</v>
      </c>
      <c r="J1571" s="256" t="s">
        <v>86</v>
      </c>
      <c r="K1571" s="257" t="str">
        <f t="shared" si="80"/>
        <v>M1 MAKAN</v>
      </c>
      <c r="L1571" s="256" t="s">
        <v>88</v>
      </c>
      <c r="M1571" s="252" t="s">
        <v>6567</v>
      </c>
      <c r="N1571" s="248" t="str">
        <f t="shared" si="83"/>
        <v>2019</v>
      </c>
      <c r="O1571" s="248" t="s">
        <v>26020</v>
      </c>
    </row>
    <row r="1572" spans="1:15">
      <c r="A1572" s="190">
        <v>1571</v>
      </c>
      <c r="B1572" s="252" t="s">
        <v>6588</v>
      </c>
      <c r="C1572" s="190" t="s">
        <v>6589</v>
      </c>
      <c r="D1572" s="190" t="s">
        <v>1841</v>
      </c>
      <c r="E1572" s="190" t="s">
        <v>65</v>
      </c>
      <c r="F1572" s="248"/>
      <c r="G1572" s="190">
        <f t="shared" si="82"/>
        <v>2</v>
      </c>
      <c r="H1572" s="190" t="str">
        <f t="shared" si="81"/>
        <v>0 - 10 Tahun</v>
      </c>
      <c r="I1572" s="256" t="s">
        <v>5395</v>
      </c>
      <c r="J1572" s="256" t="s">
        <v>94</v>
      </c>
      <c r="K1572" s="257" t="str">
        <f t="shared" si="80"/>
        <v>P PEMBANGKIT</v>
      </c>
      <c r="L1572" s="256" t="s">
        <v>96</v>
      </c>
      <c r="M1572" s="252" t="s">
        <v>6567</v>
      </c>
      <c r="N1572" s="248" t="str">
        <f t="shared" si="83"/>
        <v>2019</v>
      </c>
      <c r="O1572" s="248" t="s">
        <v>26021</v>
      </c>
    </row>
    <row r="1573" spans="1:15">
      <c r="A1573" s="190">
        <v>1572</v>
      </c>
      <c r="B1573" s="252" t="s">
        <v>6590</v>
      </c>
      <c r="C1573" s="190" t="s">
        <v>6591</v>
      </c>
      <c r="D1573" s="190" t="s">
        <v>1841</v>
      </c>
      <c r="E1573" s="256" t="s">
        <v>30</v>
      </c>
      <c r="F1573" s="248"/>
      <c r="G1573" s="190">
        <f t="shared" si="82"/>
        <v>2</v>
      </c>
      <c r="H1573" s="190" t="str">
        <f t="shared" si="81"/>
        <v>0 - 10 Tahun</v>
      </c>
      <c r="I1573" s="256" t="s">
        <v>2179</v>
      </c>
      <c r="J1573" s="256" t="s">
        <v>76</v>
      </c>
      <c r="K1573" s="257" t="str">
        <f t="shared" si="80"/>
        <v>K1 EKSEKUTIF</v>
      </c>
      <c r="L1573" s="256" t="s">
        <v>78</v>
      </c>
      <c r="M1573" s="252" t="s">
        <v>6567</v>
      </c>
      <c r="N1573" s="248" t="str">
        <f t="shared" si="83"/>
        <v>2019</v>
      </c>
      <c r="O1573" s="248" t="s">
        <v>26022</v>
      </c>
    </row>
    <row r="1574" spans="1:15">
      <c r="A1574" s="190">
        <v>1573</v>
      </c>
      <c r="B1574" s="252" t="s">
        <v>6592</v>
      </c>
      <c r="C1574" s="190" t="s">
        <v>6593</v>
      </c>
      <c r="D1574" s="190" t="s">
        <v>1841</v>
      </c>
      <c r="E1574" s="256" t="s">
        <v>30</v>
      </c>
      <c r="F1574" s="248"/>
      <c r="G1574" s="190">
        <f t="shared" si="82"/>
        <v>2</v>
      </c>
      <c r="H1574" s="190" t="str">
        <f t="shared" si="81"/>
        <v>0 - 10 Tahun</v>
      </c>
      <c r="I1574" s="256" t="s">
        <v>2179</v>
      </c>
      <c r="J1574" s="256" t="s">
        <v>76</v>
      </c>
      <c r="K1574" s="257" t="str">
        <f t="shared" si="80"/>
        <v>K1 EKSEKUTIF</v>
      </c>
      <c r="L1574" s="256" t="s">
        <v>78</v>
      </c>
      <c r="M1574" s="252" t="s">
        <v>6567</v>
      </c>
      <c r="N1574" s="248" t="str">
        <f t="shared" si="83"/>
        <v>2019</v>
      </c>
      <c r="O1574" s="248" t="s">
        <v>26023</v>
      </c>
    </row>
    <row r="1575" spans="1:15">
      <c r="A1575" s="190">
        <v>1574</v>
      </c>
      <c r="B1575" s="252" t="s">
        <v>6594</v>
      </c>
      <c r="C1575" s="190" t="s">
        <v>6595</v>
      </c>
      <c r="D1575" s="190" t="s">
        <v>1841</v>
      </c>
      <c r="E1575" s="256" t="s">
        <v>30</v>
      </c>
      <c r="F1575" s="248"/>
      <c r="G1575" s="190">
        <f t="shared" si="82"/>
        <v>2</v>
      </c>
      <c r="H1575" s="190" t="str">
        <f t="shared" si="81"/>
        <v>0 - 10 Tahun</v>
      </c>
      <c r="I1575" s="256" t="s">
        <v>2179</v>
      </c>
      <c r="J1575" s="256" t="s">
        <v>76</v>
      </c>
      <c r="K1575" s="257" t="str">
        <f t="shared" si="80"/>
        <v>K1 EKSEKUTIF</v>
      </c>
      <c r="L1575" s="256" t="s">
        <v>78</v>
      </c>
      <c r="M1575" s="252" t="s">
        <v>6567</v>
      </c>
      <c r="N1575" s="248" t="str">
        <f t="shared" si="83"/>
        <v>2019</v>
      </c>
      <c r="O1575" s="248" t="s">
        <v>26024</v>
      </c>
    </row>
    <row r="1576" spans="1:15">
      <c r="A1576" s="190">
        <v>1575</v>
      </c>
      <c r="B1576" s="252" t="s">
        <v>6596</v>
      </c>
      <c r="C1576" s="190" t="s">
        <v>6597</v>
      </c>
      <c r="D1576" s="190" t="s">
        <v>1841</v>
      </c>
      <c r="E1576" s="256" t="s">
        <v>30</v>
      </c>
      <c r="F1576" s="248"/>
      <c r="G1576" s="190">
        <f t="shared" si="82"/>
        <v>2</v>
      </c>
      <c r="H1576" s="190" t="str">
        <f t="shared" si="81"/>
        <v>0 - 10 Tahun</v>
      </c>
      <c r="I1576" s="256" t="s">
        <v>2179</v>
      </c>
      <c r="J1576" s="256" t="s">
        <v>76</v>
      </c>
      <c r="K1576" s="257" t="str">
        <f t="shared" si="80"/>
        <v>K1 EKSEKUTIF</v>
      </c>
      <c r="L1576" s="256" t="s">
        <v>78</v>
      </c>
      <c r="M1576" s="252" t="s">
        <v>6567</v>
      </c>
      <c r="N1576" s="248" t="str">
        <f t="shared" si="83"/>
        <v>2019</v>
      </c>
      <c r="O1576" s="248" t="s">
        <v>26025</v>
      </c>
    </row>
    <row r="1577" spans="1:15">
      <c r="A1577" s="190">
        <v>1576</v>
      </c>
      <c r="B1577" s="252" t="s">
        <v>6598</v>
      </c>
      <c r="C1577" s="190" t="s">
        <v>6599</v>
      </c>
      <c r="D1577" s="190" t="s">
        <v>1841</v>
      </c>
      <c r="E1577" s="256" t="s">
        <v>30</v>
      </c>
      <c r="F1577" s="248"/>
      <c r="G1577" s="190">
        <f t="shared" si="82"/>
        <v>2</v>
      </c>
      <c r="H1577" s="190" t="str">
        <f t="shared" si="81"/>
        <v>0 - 10 Tahun</v>
      </c>
      <c r="I1577" s="256" t="s">
        <v>3341</v>
      </c>
      <c r="J1577" s="256" t="s">
        <v>3342</v>
      </c>
      <c r="K1577" s="257" t="str">
        <f t="shared" si="80"/>
        <v>K3 EKONOMI</v>
      </c>
      <c r="L1577" s="256" t="s">
        <v>84</v>
      </c>
      <c r="M1577" s="252" t="s">
        <v>6567</v>
      </c>
      <c r="N1577" s="248" t="str">
        <f t="shared" si="83"/>
        <v>2019</v>
      </c>
      <c r="O1577" s="248" t="s">
        <v>26026</v>
      </c>
    </row>
    <row r="1578" spans="1:15">
      <c r="A1578" s="190">
        <v>1577</v>
      </c>
      <c r="B1578" s="252" t="s">
        <v>6600</v>
      </c>
      <c r="C1578" s="190" t="s">
        <v>6601</v>
      </c>
      <c r="D1578" s="190" t="s">
        <v>1841</v>
      </c>
      <c r="E1578" s="256" t="s">
        <v>30</v>
      </c>
      <c r="F1578" s="248"/>
      <c r="G1578" s="190">
        <f t="shared" si="82"/>
        <v>2</v>
      </c>
      <c r="H1578" s="190" t="str">
        <f t="shared" si="81"/>
        <v>0 - 10 Tahun</v>
      </c>
      <c r="I1578" s="256" t="s">
        <v>3341</v>
      </c>
      <c r="J1578" s="256" t="s">
        <v>3342</v>
      </c>
      <c r="K1578" s="257" t="str">
        <f t="shared" si="80"/>
        <v>K3 EKONOMI</v>
      </c>
      <c r="L1578" s="256" t="s">
        <v>84</v>
      </c>
      <c r="M1578" s="252" t="s">
        <v>6567</v>
      </c>
      <c r="N1578" s="248" t="str">
        <f t="shared" si="83"/>
        <v>2019</v>
      </c>
      <c r="O1578" s="248" t="s">
        <v>26027</v>
      </c>
    </row>
    <row r="1579" spans="1:15">
      <c r="A1579" s="190">
        <v>1578</v>
      </c>
      <c r="B1579" s="252" t="s">
        <v>6602</v>
      </c>
      <c r="C1579" s="190" t="s">
        <v>6603</v>
      </c>
      <c r="D1579" s="190" t="s">
        <v>1841</v>
      </c>
      <c r="E1579" s="256" t="s">
        <v>30</v>
      </c>
      <c r="F1579" s="248"/>
      <c r="G1579" s="190">
        <f t="shared" si="82"/>
        <v>2</v>
      </c>
      <c r="H1579" s="190" t="str">
        <f t="shared" si="81"/>
        <v>0 - 10 Tahun</v>
      </c>
      <c r="I1579" s="256" t="s">
        <v>3341</v>
      </c>
      <c r="J1579" s="256" t="s">
        <v>3342</v>
      </c>
      <c r="K1579" s="257" t="str">
        <f t="shared" si="80"/>
        <v>K3 EKONOMI</v>
      </c>
      <c r="L1579" s="256" t="s">
        <v>84</v>
      </c>
      <c r="M1579" s="252" t="s">
        <v>6567</v>
      </c>
      <c r="N1579" s="248" t="str">
        <f t="shared" si="83"/>
        <v>2019</v>
      </c>
      <c r="O1579" s="248" t="s">
        <v>26028</v>
      </c>
    </row>
    <row r="1580" spans="1:15">
      <c r="A1580" s="190">
        <v>1579</v>
      </c>
      <c r="B1580" s="252" t="s">
        <v>6604</v>
      </c>
      <c r="C1580" s="190" t="s">
        <v>6605</v>
      </c>
      <c r="D1580" s="190" t="s">
        <v>1841</v>
      </c>
      <c r="E1580" s="256" t="s">
        <v>30</v>
      </c>
      <c r="F1580" s="248"/>
      <c r="G1580" s="190">
        <f t="shared" si="82"/>
        <v>2</v>
      </c>
      <c r="H1580" s="190" t="str">
        <f t="shared" si="81"/>
        <v>0 - 10 Tahun</v>
      </c>
      <c r="I1580" s="256" t="s">
        <v>3341</v>
      </c>
      <c r="J1580" s="256" t="s">
        <v>3342</v>
      </c>
      <c r="K1580" s="257" t="str">
        <f t="shared" si="80"/>
        <v>K3 EKONOMI</v>
      </c>
      <c r="L1580" s="256" t="s">
        <v>84</v>
      </c>
      <c r="M1580" s="252" t="s">
        <v>6567</v>
      </c>
      <c r="N1580" s="248" t="str">
        <f t="shared" si="83"/>
        <v>2019</v>
      </c>
      <c r="O1580" s="248" t="s">
        <v>26029</v>
      </c>
    </row>
    <row r="1581" spans="1:15">
      <c r="A1581" s="190">
        <v>1580</v>
      </c>
      <c r="B1581" s="252" t="s">
        <v>6606</v>
      </c>
      <c r="C1581" s="190" t="s">
        <v>6607</v>
      </c>
      <c r="D1581" s="190" t="s">
        <v>1841</v>
      </c>
      <c r="E1581" s="256" t="s">
        <v>30</v>
      </c>
      <c r="F1581" s="248"/>
      <c r="G1581" s="190">
        <f t="shared" si="82"/>
        <v>2</v>
      </c>
      <c r="H1581" s="190" t="str">
        <f t="shared" si="81"/>
        <v>0 - 10 Tahun</v>
      </c>
      <c r="I1581" s="256" t="s">
        <v>5193</v>
      </c>
      <c r="J1581" s="256" t="s">
        <v>86</v>
      </c>
      <c r="K1581" s="257" t="str">
        <f t="shared" si="80"/>
        <v>M1 MAKAN</v>
      </c>
      <c r="L1581" s="256" t="s">
        <v>88</v>
      </c>
      <c r="M1581" s="252" t="s">
        <v>6567</v>
      </c>
      <c r="N1581" s="248" t="str">
        <f t="shared" si="83"/>
        <v>2019</v>
      </c>
      <c r="O1581" s="248" t="s">
        <v>26030</v>
      </c>
    </row>
    <row r="1582" spans="1:15">
      <c r="A1582" s="190">
        <v>1581</v>
      </c>
      <c r="B1582" s="252" t="s">
        <v>6608</v>
      </c>
      <c r="C1582" s="190" t="s">
        <v>6609</v>
      </c>
      <c r="D1582" s="190" t="s">
        <v>1841</v>
      </c>
      <c r="E1582" s="256" t="s">
        <v>30</v>
      </c>
      <c r="F1582" s="248"/>
      <c r="G1582" s="190">
        <f t="shared" si="82"/>
        <v>2</v>
      </c>
      <c r="H1582" s="190" t="str">
        <f t="shared" si="81"/>
        <v>0 - 10 Tahun</v>
      </c>
      <c r="I1582" s="256" t="s">
        <v>5395</v>
      </c>
      <c r="J1582" s="256" t="s">
        <v>94</v>
      </c>
      <c r="K1582" s="257" t="str">
        <f t="shared" si="80"/>
        <v>P PEMBANGKIT</v>
      </c>
      <c r="L1582" s="256" t="s">
        <v>96</v>
      </c>
      <c r="M1582" s="252" t="s">
        <v>6567</v>
      </c>
      <c r="N1582" s="248" t="str">
        <f t="shared" si="83"/>
        <v>2019</v>
      </c>
      <c r="O1582" s="248" t="s">
        <v>26031</v>
      </c>
    </row>
    <row r="1583" spans="1:15">
      <c r="A1583" s="190">
        <v>1582</v>
      </c>
      <c r="B1583" s="252" t="s">
        <v>6610</v>
      </c>
      <c r="C1583" s="190" t="s">
        <v>6611</v>
      </c>
      <c r="D1583" s="190" t="s">
        <v>2103</v>
      </c>
      <c r="E1583" s="190" t="s">
        <v>28</v>
      </c>
      <c r="F1583" s="248"/>
      <c r="G1583" s="190">
        <f t="shared" si="82"/>
        <v>2</v>
      </c>
      <c r="H1583" s="190" t="str">
        <f t="shared" si="81"/>
        <v>0 - 10 Tahun</v>
      </c>
      <c r="I1583" s="256" t="s">
        <v>2179</v>
      </c>
      <c r="J1583" s="256" t="s">
        <v>76</v>
      </c>
      <c r="K1583" s="257" t="str">
        <f t="shared" si="80"/>
        <v>K1 EKSEKUTIF</v>
      </c>
      <c r="L1583" s="256" t="s">
        <v>78</v>
      </c>
      <c r="M1583" s="252" t="s">
        <v>6567</v>
      </c>
      <c r="N1583" s="248" t="str">
        <f t="shared" si="83"/>
        <v>2019</v>
      </c>
      <c r="O1583" s="248" t="s">
        <v>26032</v>
      </c>
    </row>
    <row r="1584" spans="1:15">
      <c r="A1584" s="190">
        <v>1583</v>
      </c>
      <c r="B1584" s="252" t="s">
        <v>6612</v>
      </c>
      <c r="C1584" s="190" t="s">
        <v>6613</v>
      </c>
      <c r="D1584" s="190" t="s">
        <v>2103</v>
      </c>
      <c r="E1584" s="190" t="s">
        <v>28</v>
      </c>
      <c r="F1584" s="248"/>
      <c r="G1584" s="190">
        <f t="shared" si="82"/>
        <v>2</v>
      </c>
      <c r="H1584" s="190" t="str">
        <f t="shared" si="81"/>
        <v>0 - 10 Tahun</v>
      </c>
      <c r="I1584" s="256" t="s">
        <v>2179</v>
      </c>
      <c r="J1584" s="256" t="s">
        <v>76</v>
      </c>
      <c r="K1584" s="257" t="str">
        <f t="shared" si="80"/>
        <v>K1 EKSEKUTIF</v>
      </c>
      <c r="L1584" s="256" t="s">
        <v>78</v>
      </c>
      <c r="M1584" s="252" t="s">
        <v>6567</v>
      </c>
      <c r="N1584" s="248" t="str">
        <f t="shared" si="83"/>
        <v>2019</v>
      </c>
      <c r="O1584" s="248" t="s">
        <v>26033</v>
      </c>
    </row>
    <row r="1585" spans="1:15">
      <c r="A1585" s="190">
        <v>1584</v>
      </c>
      <c r="B1585" s="252" t="s">
        <v>6614</v>
      </c>
      <c r="C1585" s="190" t="s">
        <v>6615</v>
      </c>
      <c r="D1585" s="190" t="s">
        <v>2103</v>
      </c>
      <c r="E1585" s="190" t="s">
        <v>28</v>
      </c>
      <c r="F1585" s="248"/>
      <c r="G1585" s="190">
        <f t="shared" si="82"/>
        <v>2</v>
      </c>
      <c r="H1585" s="190" t="str">
        <f t="shared" si="81"/>
        <v>0 - 10 Tahun</v>
      </c>
      <c r="I1585" s="256" t="s">
        <v>2179</v>
      </c>
      <c r="J1585" s="256" t="s">
        <v>76</v>
      </c>
      <c r="K1585" s="257" t="str">
        <f t="shared" ref="K1585:K1648" si="84">J1585&amp;" "&amp;I1585</f>
        <v>K1 EKSEKUTIF</v>
      </c>
      <c r="L1585" s="256" t="s">
        <v>78</v>
      </c>
      <c r="M1585" s="252" t="s">
        <v>6567</v>
      </c>
      <c r="N1585" s="248" t="str">
        <f t="shared" si="83"/>
        <v>2019</v>
      </c>
      <c r="O1585" s="248" t="s">
        <v>26034</v>
      </c>
    </row>
    <row r="1586" spans="1:15">
      <c r="A1586" s="190">
        <v>1585</v>
      </c>
      <c r="B1586" s="252" t="s">
        <v>6616</v>
      </c>
      <c r="C1586" s="190" t="s">
        <v>6617</v>
      </c>
      <c r="D1586" s="190" t="s">
        <v>2103</v>
      </c>
      <c r="E1586" s="190" t="s">
        <v>28</v>
      </c>
      <c r="F1586" s="248"/>
      <c r="G1586" s="190">
        <f t="shared" si="82"/>
        <v>2</v>
      </c>
      <c r="H1586" s="190" t="str">
        <f t="shared" si="81"/>
        <v>0 - 10 Tahun</v>
      </c>
      <c r="I1586" s="256" t="s">
        <v>2179</v>
      </c>
      <c r="J1586" s="256" t="s">
        <v>76</v>
      </c>
      <c r="K1586" s="257" t="str">
        <f t="shared" si="84"/>
        <v>K1 EKSEKUTIF</v>
      </c>
      <c r="L1586" s="256" t="s">
        <v>78</v>
      </c>
      <c r="M1586" s="252" t="s">
        <v>6567</v>
      </c>
      <c r="N1586" s="248" t="str">
        <f t="shared" si="83"/>
        <v>2019</v>
      </c>
      <c r="O1586" s="248" t="s">
        <v>26035</v>
      </c>
    </row>
    <row r="1587" spans="1:15">
      <c r="A1587" s="190">
        <v>1586</v>
      </c>
      <c r="B1587" s="252" t="s">
        <v>6618</v>
      </c>
      <c r="C1587" s="190" t="s">
        <v>6619</v>
      </c>
      <c r="D1587" s="190" t="s">
        <v>2103</v>
      </c>
      <c r="E1587" s="190" t="s">
        <v>28</v>
      </c>
      <c r="F1587" s="248"/>
      <c r="G1587" s="190">
        <f t="shared" si="82"/>
        <v>2</v>
      </c>
      <c r="H1587" s="190" t="str">
        <f t="shared" si="81"/>
        <v>0 - 10 Tahun</v>
      </c>
      <c r="I1587" s="256" t="s">
        <v>2179</v>
      </c>
      <c r="J1587" s="256" t="s">
        <v>76</v>
      </c>
      <c r="K1587" s="257" t="str">
        <f t="shared" si="84"/>
        <v>K1 EKSEKUTIF</v>
      </c>
      <c r="L1587" s="256" t="s">
        <v>78</v>
      </c>
      <c r="M1587" s="252" t="s">
        <v>6567</v>
      </c>
      <c r="N1587" s="248" t="str">
        <f t="shared" si="83"/>
        <v>2019</v>
      </c>
      <c r="O1587" s="248" t="s">
        <v>26036</v>
      </c>
    </row>
    <row r="1588" spans="1:15">
      <c r="A1588" s="190">
        <v>1587</v>
      </c>
      <c r="B1588" s="252" t="s">
        <v>6620</v>
      </c>
      <c r="C1588" s="190" t="s">
        <v>6621</v>
      </c>
      <c r="D1588" s="190" t="s">
        <v>2103</v>
      </c>
      <c r="E1588" s="190" t="s">
        <v>28</v>
      </c>
      <c r="F1588" s="248"/>
      <c r="G1588" s="190">
        <f t="shared" si="82"/>
        <v>2</v>
      </c>
      <c r="H1588" s="190" t="str">
        <f t="shared" si="81"/>
        <v>0 - 10 Tahun</v>
      </c>
      <c r="I1588" s="256" t="s">
        <v>2179</v>
      </c>
      <c r="J1588" s="256" t="s">
        <v>76</v>
      </c>
      <c r="K1588" s="257" t="str">
        <f t="shared" si="84"/>
        <v>K1 EKSEKUTIF</v>
      </c>
      <c r="L1588" s="256" t="s">
        <v>78</v>
      </c>
      <c r="M1588" s="252" t="s">
        <v>6567</v>
      </c>
      <c r="N1588" s="248" t="str">
        <f t="shared" si="83"/>
        <v>2019</v>
      </c>
      <c r="O1588" s="248" t="s">
        <v>26037</v>
      </c>
    </row>
    <row r="1589" spans="1:15">
      <c r="A1589" s="190">
        <v>1588</v>
      </c>
      <c r="B1589" s="252" t="s">
        <v>6622</v>
      </c>
      <c r="C1589" s="190" t="s">
        <v>6623</v>
      </c>
      <c r="D1589" s="190" t="s">
        <v>2103</v>
      </c>
      <c r="E1589" s="190" t="s">
        <v>28</v>
      </c>
      <c r="F1589" s="248"/>
      <c r="G1589" s="190">
        <f t="shared" si="82"/>
        <v>2</v>
      </c>
      <c r="H1589" s="190" t="str">
        <f t="shared" si="81"/>
        <v>0 - 10 Tahun</v>
      </c>
      <c r="I1589" s="256" t="s">
        <v>2179</v>
      </c>
      <c r="J1589" s="256" t="s">
        <v>76</v>
      </c>
      <c r="K1589" s="257" t="str">
        <f t="shared" si="84"/>
        <v>K1 EKSEKUTIF</v>
      </c>
      <c r="L1589" s="256" t="s">
        <v>78</v>
      </c>
      <c r="M1589" s="252" t="s">
        <v>6567</v>
      </c>
      <c r="N1589" s="248" t="str">
        <f t="shared" si="83"/>
        <v>2019</v>
      </c>
      <c r="O1589" s="248" t="s">
        <v>26038</v>
      </c>
    </row>
    <row r="1590" spans="1:15">
      <c r="A1590" s="190">
        <v>1589</v>
      </c>
      <c r="B1590" s="252" t="s">
        <v>6624</v>
      </c>
      <c r="C1590" s="190" t="s">
        <v>6625</v>
      </c>
      <c r="D1590" s="190" t="s">
        <v>2103</v>
      </c>
      <c r="E1590" s="190" t="s">
        <v>64</v>
      </c>
      <c r="F1590" s="248"/>
      <c r="G1590" s="190">
        <f t="shared" si="82"/>
        <v>2</v>
      </c>
      <c r="H1590" s="190" t="str">
        <f t="shared" si="81"/>
        <v>0 - 10 Tahun</v>
      </c>
      <c r="I1590" s="256" t="s">
        <v>2179</v>
      </c>
      <c r="J1590" s="256" t="s">
        <v>76</v>
      </c>
      <c r="K1590" s="257" t="str">
        <f t="shared" si="84"/>
        <v>K1 EKSEKUTIF</v>
      </c>
      <c r="L1590" s="256" t="s">
        <v>78</v>
      </c>
      <c r="M1590" s="252" t="s">
        <v>6567</v>
      </c>
      <c r="N1590" s="248" t="str">
        <f t="shared" si="83"/>
        <v>2019</v>
      </c>
      <c r="O1590" s="248" t="s">
        <v>26039</v>
      </c>
    </row>
    <row r="1591" spans="1:15">
      <c r="A1591" s="190">
        <v>1590</v>
      </c>
      <c r="B1591" s="252" t="s">
        <v>6626</v>
      </c>
      <c r="C1591" s="190" t="s">
        <v>6627</v>
      </c>
      <c r="D1591" s="190" t="s">
        <v>2103</v>
      </c>
      <c r="E1591" s="190" t="s">
        <v>64</v>
      </c>
      <c r="F1591" s="248"/>
      <c r="G1591" s="190">
        <f t="shared" si="82"/>
        <v>2</v>
      </c>
      <c r="H1591" s="190" t="str">
        <f t="shared" si="81"/>
        <v>0 - 10 Tahun</v>
      </c>
      <c r="I1591" s="256" t="s">
        <v>2179</v>
      </c>
      <c r="J1591" s="256" t="s">
        <v>76</v>
      </c>
      <c r="K1591" s="257" t="str">
        <f t="shared" si="84"/>
        <v>K1 EKSEKUTIF</v>
      </c>
      <c r="L1591" s="256" t="s">
        <v>78</v>
      </c>
      <c r="M1591" s="252" t="s">
        <v>6567</v>
      </c>
      <c r="N1591" s="248" t="str">
        <f t="shared" si="83"/>
        <v>2019</v>
      </c>
      <c r="O1591" s="248" t="s">
        <v>26040</v>
      </c>
    </row>
    <row r="1592" spans="1:15">
      <c r="A1592" s="190">
        <v>1591</v>
      </c>
      <c r="B1592" s="252" t="s">
        <v>6628</v>
      </c>
      <c r="C1592" s="190" t="s">
        <v>6629</v>
      </c>
      <c r="D1592" s="190" t="s">
        <v>2103</v>
      </c>
      <c r="E1592" s="190" t="s">
        <v>64</v>
      </c>
      <c r="F1592" s="248"/>
      <c r="G1592" s="190">
        <f t="shared" si="82"/>
        <v>2</v>
      </c>
      <c r="H1592" s="190" t="str">
        <f t="shared" si="81"/>
        <v>0 - 10 Tahun</v>
      </c>
      <c r="I1592" s="256" t="s">
        <v>2179</v>
      </c>
      <c r="J1592" s="256" t="s">
        <v>76</v>
      </c>
      <c r="K1592" s="257" t="str">
        <f t="shared" si="84"/>
        <v>K1 EKSEKUTIF</v>
      </c>
      <c r="L1592" s="256" t="s">
        <v>78</v>
      </c>
      <c r="M1592" s="252" t="s">
        <v>6567</v>
      </c>
      <c r="N1592" s="248" t="str">
        <f t="shared" si="83"/>
        <v>2019</v>
      </c>
      <c r="O1592" s="248" t="s">
        <v>26041</v>
      </c>
    </row>
    <row r="1593" spans="1:15">
      <c r="A1593" s="190">
        <v>1592</v>
      </c>
      <c r="B1593" s="252" t="s">
        <v>6630</v>
      </c>
      <c r="C1593" s="190" t="s">
        <v>6631</v>
      </c>
      <c r="D1593" s="190" t="s">
        <v>1841</v>
      </c>
      <c r="E1593" s="190" t="s">
        <v>65</v>
      </c>
      <c r="F1593" s="248"/>
      <c r="G1593" s="190">
        <f t="shared" si="82"/>
        <v>2</v>
      </c>
      <c r="H1593" s="190" t="str">
        <f t="shared" si="81"/>
        <v>0 - 10 Tahun</v>
      </c>
      <c r="I1593" s="256" t="s">
        <v>5193</v>
      </c>
      <c r="J1593" s="256" t="s">
        <v>86</v>
      </c>
      <c r="K1593" s="257" t="str">
        <f t="shared" si="84"/>
        <v>M1 MAKAN</v>
      </c>
      <c r="L1593" s="256" t="s">
        <v>88</v>
      </c>
      <c r="M1593" s="252" t="s">
        <v>6567</v>
      </c>
      <c r="N1593" s="248" t="str">
        <f t="shared" si="83"/>
        <v>2019</v>
      </c>
      <c r="O1593" s="248" t="s">
        <v>26042</v>
      </c>
    </row>
    <row r="1594" spans="1:15">
      <c r="A1594" s="190">
        <v>1593</v>
      </c>
      <c r="B1594" s="252" t="s">
        <v>6632</v>
      </c>
      <c r="C1594" s="190" t="s">
        <v>6633</v>
      </c>
      <c r="D1594" s="190" t="s">
        <v>1841</v>
      </c>
      <c r="E1594" s="190" t="s">
        <v>65</v>
      </c>
      <c r="F1594" s="248"/>
      <c r="G1594" s="190">
        <f t="shared" si="82"/>
        <v>2</v>
      </c>
      <c r="H1594" s="190" t="str">
        <f t="shared" si="81"/>
        <v>0 - 10 Tahun</v>
      </c>
      <c r="I1594" s="256" t="s">
        <v>5395</v>
      </c>
      <c r="J1594" s="256" t="s">
        <v>94</v>
      </c>
      <c r="K1594" s="257" t="str">
        <f t="shared" si="84"/>
        <v>P PEMBANGKIT</v>
      </c>
      <c r="L1594" s="256" t="s">
        <v>96</v>
      </c>
      <c r="M1594" s="252" t="s">
        <v>6567</v>
      </c>
      <c r="N1594" s="248" t="str">
        <f t="shared" si="83"/>
        <v>2019</v>
      </c>
      <c r="O1594" s="248" t="s">
        <v>26043</v>
      </c>
    </row>
    <row r="1595" spans="1:15">
      <c r="A1595" s="190">
        <v>1594</v>
      </c>
      <c r="B1595" s="252" t="s">
        <v>6634</v>
      </c>
      <c r="C1595" s="190" t="s">
        <v>6635</v>
      </c>
      <c r="D1595" s="190" t="s">
        <v>1841</v>
      </c>
      <c r="E1595" s="190" t="s">
        <v>65</v>
      </c>
      <c r="F1595" s="248"/>
      <c r="G1595" s="190">
        <f t="shared" si="82"/>
        <v>2</v>
      </c>
      <c r="H1595" s="190" t="str">
        <f t="shared" si="81"/>
        <v>0 - 10 Tahun</v>
      </c>
      <c r="I1595" s="256" t="s">
        <v>3341</v>
      </c>
      <c r="J1595" s="256" t="s">
        <v>3342</v>
      </c>
      <c r="K1595" s="257" t="str">
        <f t="shared" si="84"/>
        <v>K3 EKONOMI</v>
      </c>
      <c r="L1595" s="256" t="s">
        <v>84</v>
      </c>
      <c r="M1595" s="252" t="s">
        <v>6636</v>
      </c>
      <c r="N1595" s="248" t="str">
        <f t="shared" si="83"/>
        <v>2019</v>
      </c>
      <c r="O1595" s="248" t="s">
        <v>26044</v>
      </c>
    </row>
    <row r="1596" spans="1:15">
      <c r="A1596" s="190">
        <v>1595</v>
      </c>
      <c r="B1596" s="252" t="s">
        <v>6637</v>
      </c>
      <c r="C1596" s="190" t="s">
        <v>6638</v>
      </c>
      <c r="D1596" s="190" t="s">
        <v>1841</v>
      </c>
      <c r="E1596" s="190" t="s">
        <v>65</v>
      </c>
      <c r="F1596" s="248"/>
      <c r="G1596" s="190">
        <f t="shared" si="82"/>
        <v>2</v>
      </c>
      <c r="H1596" s="190" t="str">
        <f t="shared" si="81"/>
        <v>0 - 10 Tahun</v>
      </c>
      <c r="I1596" s="256" t="s">
        <v>3341</v>
      </c>
      <c r="J1596" s="256" t="s">
        <v>3342</v>
      </c>
      <c r="K1596" s="257" t="str">
        <f t="shared" si="84"/>
        <v>K3 EKONOMI</v>
      </c>
      <c r="L1596" s="256" t="s">
        <v>84</v>
      </c>
      <c r="M1596" s="252" t="s">
        <v>6636</v>
      </c>
      <c r="N1596" s="248" t="str">
        <f t="shared" si="83"/>
        <v>2019</v>
      </c>
      <c r="O1596" s="248" t="s">
        <v>26045</v>
      </c>
    </row>
    <row r="1597" spans="1:15">
      <c r="A1597" s="190">
        <v>1596</v>
      </c>
      <c r="B1597" s="252" t="s">
        <v>6639</v>
      </c>
      <c r="C1597" s="190" t="s">
        <v>6640</v>
      </c>
      <c r="D1597" s="190" t="s">
        <v>1841</v>
      </c>
      <c r="E1597" s="190" t="s">
        <v>65</v>
      </c>
      <c r="F1597" s="248"/>
      <c r="G1597" s="190">
        <f t="shared" si="82"/>
        <v>2</v>
      </c>
      <c r="H1597" s="190" t="str">
        <f t="shared" si="81"/>
        <v>0 - 10 Tahun</v>
      </c>
      <c r="I1597" s="256" t="s">
        <v>3341</v>
      </c>
      <c r="J1597" s="256" t="s">
        <v>3342</v>
      </c>
      <c r="K1597" s="257" t="str">
        <f t="shared" si="84"/>
        <v>K3 EKONOMI</v>
      </c>
      <c r="L1597" s="256" t="s">
        <v>84</v>
      </c>
      <c r="M1597" s="252" t="s">
        <v>6636</v>
      </c>
      <c r="N1597" s="248" t="str">
        <f t="shared" si="83"/>
        <v>2019</v>
      </c>
      <c r="O1597" s="248" t="s">
        <v>26046</v>
      </c>
    </row>
    <row r="1598" spans="1:15">
      <c r="A1598" s="190">
        <v>1597</v>
      </c>
      <c r="B1598" s="252" t="s">
        <v>6641</v>
      </c>
      <c r="C1598" s="190" t="s">
        <v>6642</v>
      </c>
      <c r="D1598" s="190" t="s">
        <v>1841</v>
      </c>
      <c r="E1598" s="190" t="s">
        <v>65</v>
      </c>
      <c r="F1598" s="248"/>
      <c r="G1598" s="190">
        <f t="shared" si="82"/>
        <v>2</v>
      </c>
      <c r="H1598" s="190" t="str">
        <f t="shared" si="81"/>
        <v>0 - 10 Tahun</v>
      </c>
      <c r="I1598" s="256" t="s">
        <v>3341</v>
      </c>
      <c r="J1598" s="256" t="s">
        <v>3342</v>
      </c>
      <c r="K1598" s="257" t="str">
        <f t="shared" si="84"/>
        <v>K3 EKONOMI</v>
      </c>
      <c r="L1598" s="256" t="s">
        <v>84</v>
      </c>
      <c r="M1598" s="252" t="s">
        <v>6636</v>
      </c>
      <c r="N1598" s="248" t="str">
        <f t="shared" si="83"/>
        <v>2019</v>
      </c>
      <c r="O1598" s="248" t="s">
        <v>26047</v>
      </c>
    </row>
    <row r="1599" spans="1:15">
      <c r="A1599" s="190">
        <v>1598</v>
      </c>
      <c r="B1599" s="252" t="s">
        <v>6643</v>
      </c>
      <c r="C1599" s="190" t="s">
        <v>6644</v>
      </c>
      <c r="D1599" s="190" t="s">
        <v>1841</v>
      </c>
      <c r="E1599" s="190" t="s">
        <v>65</v>
      </c>
      <c r="F1599" s="248"/>
      <c r="G1599" s="190">
        <f t="shared" si="82"/>
        <v>2</v>
      </c>
      <c r="H1599" s="190" t="str">
        <f t="shared" si="81"/>
        <v>0 - 10 Tahun</v>
      </c>
      <c r="I1599" s="256" t="s">
        <v>3341</v>
      </c>
      <c r="J1599" s="256" t="s">
        <v>3342</v>
      </c>
      <c r="K1599" s="257" t="str">
        <f t="shared" si="84"/>
        <v>K3 EKONOMI</v>
      </c>
      <c r="L1599" s="256" t="s">
        <v>84</v>
      </c>
      <c r="M1599" s="252" t="s">
        <v>6636</v>
      </c>
      <c r="N1599" s="248" t="str">
        <f t="shared" si="83"/>
        <v>2019</v>
      </c>
      <c r="O1599" s="248" t="s">
        <v>26048</v>
      </c>
    </row>
    <row r="1600" spans="1:15">
      <c r="A1600" s="190">
        <v>1599</v>
      </c>
      <c r="B1600" s="252" t="s">
        <v>6645</v>
      </c>
      <c r="C1600" s="190" t="s">
        <v>6646</v>
      </c>
      <c r="D1600" s="190" t="s">
        <v>1841</v>
      </c>
      <c r="E1600" s="190" t="s">
        <v>65</v>
      </c>
      <c r="F1600" s="248"/>
      <c r="G1600" s="190">
        <f t="shared" si="82"/>
        <v>2</v>
      </c>
      <c r="H1600" s="190" t="str">
        <f t="shared" si="81"/>
        <v>0 - 10 Tahun</v>
      </c>
      <c r="I1600" s="256" t="s">
        <v>3341</v>
      </c>
      <c r="J1600" s="256" t="s">
        <v>3342</v>
      </c>
      <c r="K1600" s="257" t="str">
        <f t="shared" si="84"/>
        <v>K3 EKONOMI</v>
      </c>
      <c r="L1600" s="256" t="s">
        <v>84</v>
      </c>
      <c r="M1600" s="252" t="s">
        <v>6636</v>
      </c>
      <c r="N1600" s="248" t="str">
        <f t="shared" si="83"/>
        <v>2019</v>
      </c>
      <c r="O1600" s="248" t="s">
        <v>26049</v>
      </c>
    </row>
    <row r="1601" spans="1:15">
      <c r="A1601" s="190">
        <v>1600</v>
      </c>
      <c r="B1601" s="252" t="s">
        <v>6647</v>
      </c>
      <c r="C1601" s="190" t="s">
        <v>6648</v>
      </c>
      <c r="D1601" s="190" t="s">
        <v>1841</v>
      </c>
      <c r="E1601" s="190" t="s">
        <v>65</v>
      </c>
      <c r="F1601" s="248"/>
      <c r="G1601" s="190">
        <f t="shared" si="82"/>
        <v>2</v>
      </c>
      <c r="H1601" s="190" t="str">
        <f t="shared" si="81"/>
        <v>0 - 10 Tahun</v>
      </c>
      <c r="I1601" s="256" t="s">
        <v>3341</v>
      </c>
      <c r="J1601" s="256" t="s">
        <v>3342</v>
      </c>
      <c r="K1601" s="257" t="str">
        <f t="shared" si="84"/>
        <v>K3 EKONOMI</v>
      </c>
      <c r="L1601" s="256" t="s">
        <v>84</v>
      </c>
      <c r="M1601" s="252" t="s">
        <v>6636</v>
      </c>
      <c r="N1601" s="248" t="str">
        <f t="shared" si="83"/>
        <v>2019</v>
      </c>
      <c r="O1601" s="248" t="s">
        <v>26050</v>
      </c>
    </row>
    <row r="1602" spans="1:15">
      <c r="A1602" s="190">
        <v>1601</v>
      </c>
      <c r="B1602" s="252" t="s">
        <v>6649</v>
      </c>
      <c r="C1602" s="190" t="s">
        <v>6650</v>
      </c>
      <c r="D1602" s="190" t="s">
        <v>1841</v>
      </c>
      <c r="E1602" s="190" t="s">
        <v>65</v>
      </c>
      <c r="F1602" s="248"/>
      <c r="G1602" s="190">
        <f t="shared" si="82"/>
        <v>2</v>
      </c>
      <c r="H1602" s="190" t="str">
        <f t="shared" ref="H1602:H1665" si="85">IF(G1602&lt;=10,"0 - 10 Tahun",IF(AND(G1602&gt;10,G1602&lt;=20),"11 - 20 Tahun",IF(AND(G1602&gt;20,G1602&lt;=30),"21 - 30 Tahun",IF(AND(G1602&gt;30),"'&gt;30 Tahun",))))</f>
        <v>0 - 10 Tahun</v>
      </c>
      <c r="I1602" s="256" t="s">
        <v>3341</v>
      </c>
      <c r="J1602" s="256" t="s">
        <v>3342</v>
      </c>
      <c r="K1602" s="257" t="str">
        <f t="shared" si="84"/>
        <v>K3 EKONOMI</v>
      </c>
      <c r="L1602" s="256" t="s">
        <v>84</v>
      </c>
      <c r="M1602" s="252" t="s">
        <v>6636</v>
      </c>
      <c r="N1602" s="248" t="str">
        <f t="shared" si="83"/>
        <v>2019</v>
      </c>
      <c r="O1602" s="248" t="s">
        <v>26051</v>
      </c>
    </row>
    <row r="1603" spans="1:15">
      <c r="A1603" s="190">
        <v>1602</v>
      </c>
      <c r="B1603" s="252" t="s">
        <v>6651</v>
      </c>
      <c r="C1603" s="190" t="s">
        <v>6652</v>
      </c>
      <c r="D1603" s="190" t="s">
        <v>1841</v>
      </c>
      <c r="E1603" s="190" t="s">
        <v>65</v>
      </c>
      <c r="F1603" s="248"/>
      <c r="G1603" s="190">
        <f t="shared" ref="G1603:G1666" si="86">2021-N1603</f>
        <v>2</v>
      </c>
      <c r="H1603" s="190" t="str">
        <f t="shared" si="85"/>
        <v>0 - 10 Tahun</v>
      </c>
      <c r="I1603" s="256" t="s">
        <v>3341</v>
      </c>
      <c r="J1603" s="256" t="s">
        <v>3342</v>
      </c>
      <c r="K1603" s="257" t="str">
        <f t="shared" si="84"/>
        <v>K3 EKONOMI</v>
      </c>
      <c r="L1603" s="256" t="s">
        <v>84</v>
      </c>
      <c r="M1603" s="252" t="s">
        <v>6636</v>
      </c>
      <c r="N1603" s="248" t="str">
        <f t="shared" si="83"/>
        <v>2019</v>
      </c>
      <c r="O1603" s="248" t="s">
        <v>26052</v>
      </c>
    </row>
    <row r="1604" spans="1:15">
      <c r="A1604" s="190">
        <v>1603</v>
      </c>
      <c r="B1604" s="252" t="s">
        <v>6653</v>
      </c>
      <c r="C1604" s="190" t="s">
        <v>6654</v>
      </c>
      <c r="D1604" s="190" t="s">
        <v>1841</v>
      </c>
      <c r="E1604" s="190" t="s">
        <v>65</v>
      </c>
      <c r="F1604" s="248"/>
      <c r="G1604" s="190">
        <f t="shared" si="86"/>
        <v>2</v>
      </c>
      <c r="H1604" s="190" t="str">
        <f t="shared" si="85"/>
        <v>0 - 10 Tahun</v>
      </c>
      <c r="I1604" s="256" t="s">
        <v>3341</v>
      </c>
      <c r="J1604" s="256" t="s">
        <v>3342</v>
      </c>
      <c r="K1604" s="257" t="str">
        <f t="shared" si="84"/>
        <v>K3 EKONOMI</v>
      </c>
      <c r="L1604" s="256" t="s">
        <v>84</v>
      </c>
      <c r="M1604" s="252" t="s">
        <v>6636</v>
      </c>
      <c r="N1604" s="248" t="str">
        <f t="shared" si="83"/>
        <v>2019</v>
      </c>
      <c r="O1604" s="248" t="s">
        <v>26053</v>
      </c>
    </row>
    <row r="1605" spans="1:15">
      <c r="A1605" s="190">
        <v>1604</v>
      </c>
      <c r="B1605" s="252" t="s">
        <v>6655</v>
      </c>
      <c r="C1605" s="190" t="s">
        <v>6656</v>
      </c>
      <c r="D1605" s="190" t="s">
        <v>1841</v>
      </c>
      <c r="E1605" s="190" t="s">
        <v>65</v>
      </c>
      <c r="F1605" s="248"/>
      <c r="G1605" s="190">
        <f t="shared" si="86"/>
        <v>2</v>
      </c>
      <c r="H1605" s="190" t="str">
        <f t="shared" si="85"/>
        <v>0 - 10 Tahun</v>
      </c>
      <c r="I1605" s="256" t="s">
        <v>3341</v>
      </c>
      <c r="J1605" s="256" t="s">
        <v>3342</v>
      </c>
      <c r="K1605" s="257" t="str">
        <f t="shared" si="84"/>
        <v>K3 EKONOMI</v>
      </c>
      <c r="L1605" s="256" t="s">
        <v>84</v>
      </c>
      <c r="M1605" s="252" t="s">
        <v>6636</v>
      </c>
      <c r="N1605" s="248" t="str">
        <f t="shared" si="83"/>
        <v>2019</v>
      </c>
      <c r="O1605" s="248" t="s">
        <v>26054</v>
      </c>
    </row>
    <row r="1606" spans="1:15">
      <c r="A1606" s="190">
        <v>1605</v>
      </c>
      <c r="B1606" s="252" t="s">
        <v>6657</v>
      </c>
      <c r="C1606" s="190" t="s">
        <v>6658</v>
      </c>
      <c r="D1606" s="190" t="s">
        <v>1841</v>
      </c>
      <c r="E1606" s="190" t="s">
        <v>65</v>
      </c>
      <c r="F1606" s="248"/>
      <c r="G1606" s="190">
        <f t="shared" si="86"/>
        <v>2</v>
      </c>
      <c r="H1606" s="190" t="str">
        <f t="shared" si="85"/>
        <v>0 - 10 Tahun</v>
      </c>
      <c r="I1606" s="256" t="s">
        <v>3341</v>
      </c>
      <c r="J1606" s="256" t="s">
        <v>3342</v>
      </c>
      <c r="K1606" s="257" t="str">
        <f t="shared" si="84"/>
        <v>K3 EKONOMI</v>
      </c>
      <c r="L1606" s="256" t="s">
        <v>84</v>
      </c>
      <c r="M1606" s="252" t="s">
        <v>6636</v>
      </c>
      <c r="N1606" s="248" t="str">
        <f t="shared" si="83"/>
        <v>2019</v>
      </c>
      <c r="O1606" s="248" t="s">
        <v>26055</v>
      </c>
    </row>
    <row r="1607" spans="1:15">
      <c r="A1607" s="190">
        <v>1606</v>
      </c>
      <c r="B1607" s="252" t="s">
        <v>6659</v>
      </c>
      <c r="C1607" s="190" t="s">
        <v>6660</v>
      </c>
      <c r="D1607" s="190" t="s">
        <v>1841</v>
      </c>
      <c r="E1607" s="190" t="s">
        <v>65</v>
      </c>
      <c r="F1607" s="248"/>
      <c r="G1607" s="190">
        <f t="shared" si="86"/>
        <v>2</v>
      </c>
      <c r="H1607" s="190" t="str">
        <f t="shared" si="85"/>
        <v>0 - 10 Tahun</v>
      </c>
      <c r="I1607" s="256" t="s">
        <v>3341</v>
      </c>
      <c r="J1607" s="256" t="s">
        <v>3342</v>
      </c>
      <c r="K1607" s="257" t="str">
        <f t="shared" si="84"/>
        <v>K3 EKONOMI</v>
      </c>
      <c r="L1607" s="256" t="s">
        <v>84</v>
      </c>
      <c r="M1607" s="252" t="s">
        <v>6636</v>
      </c>
      <c r="N1607" s="248" t="str">
        <f t="shared" si="83"/>
        <v>2019</v>
      </c>
      <c r="O1607" s="248" t="s">
        <v>26056</v>
      </c>
    </row>
    <row r="1608" spans="1:15">
      <c r="A1608" s="190">
        <v>1607</v>
      </c>
      <c r="B1608" s="252" t="s">
        <v>6661</v>
      </c>
      <c r="C1608" s="190" t="s">
        <v>6662</v>
      </c>
      <c r="D1608" s="190" t="s">
        <v>1841</v>
      </c>
      <c r="E1608" s="190" t="s">
        <v>65</v>
      </c>
      <c r="F1608" s="248"/>
      <c r="G1608" s="190">
        <f t="shared" si="86"/>
        <v>2</v>
      </c>
      <c r="H1608" s="190" t="str">
        <f t="shared" si="85"/>
        <v>0 - 10 Tahun</v>
      </c>
      <c r="I1608" s="256" t="s">
        <v>3341</v>
      </c>
      <c r="J1608" s="256" t="s">
        <v>3342</v>
      </c>
      <c r="K1608" s="257" t="str">
        <f t="shared" si="84"/>
        <v>K3 EKONOMI</v>
      </c>
      <c r="L1608" s="256" t="s">
        <v>84</v>
      </c>
      <c r="M1608" s="252" t="s">
        <v>6636</v>
      </c>
      <c r="N1608" s="248" t="str">
        <f t="shared" si="83"/>
        <v>2019</v>
      </c>
      <c r="O1608" s="248" t="s">
        <v>26057</v>
      </c>
    </row>
    <row r="1609" spans="1:15">
      <c r="A1609" s="190">
        <v>1608</v>
      </c>
      <c r="B1609" s="252" t="s">
        <v>6663</v>
      </c>
      <c r="C1609" s="190" t="s">
        <v>6664</v>
      </c>
      <c r="D1609" s="190" t="s">
        <v>1841</v>
      </c>
      <c r="E1609" s="190" t="s">
        <v>65</v>
      </c>
      <c r="F1609" s="248"/>
      <c r="G1609" s="190">
        <f t="shared" si="86"/>
        <v>2</v>
      </c>
      <c r="H1609" s="190" t="str">
        <f t="shared" si="85"/>
        <v>0 - 10 Tahun</v>
      </c>
      <c r="I1609" s="256" t="s">
        <v>3341</v>
      </c>
      <c r="J1609" s="256" t="s">
        <v>3342</v>
      </c>
      <c r="K1609" s="257" t="str">
        <f t="shared" si="84"/>
        <v>K3 EKONOMI</v>
      </c>
      <c r="L1609" s="256" t="s">
        <v>84</v>
      </c>
      <c r="M1609" s="252" t="s">
        <v>6636</v>
      </c>
      <c r="N1609" s="248" t="str">
        <f t="shared" si="83"/>
        <v>2019</v>
      </c>
      <c r="O1609" s="248" t="s">
        <v>26058</v>
      </c>
    </row>
    <row r="1610" spans="1:15">
      <c r="A1610" s="190">
        <v>1609</v>
      </c>
      <c r="B1610" s="252" t="s">
        <v>6665</v>
      </c>
      <c r="C1610" s="190" t="s">
        <v>6666</v>
      </c>
      <c r="D1610" s="190" t="s">
        <v>1841</v>
      </c>
      <c r="E1610" s="190" t="s">
        <v>30</v>
      </c>
      <c r="F1610" s="248"/>
      <c r="G1610" s="190">
        <f t="shared" si="86"/>
        <v>2</v>
      </c>
      <c r="H1610" s="190" t="str">
        <f t="shared" si="85"/>
        <v>0 - 10 Tahun</v>
      </c>
      <c r="I1610" s="256" t="s">
        <v>5193</v>
      </c>
      <c r="J1610" s="256" t="s">
        <v>86</v>
      </c>
      <c r="K1610" s="257" t="str">
        <f t="shared" si="84"/>
        <v>M1 MAKAN</v>
      </c>
      <c r="L1610" s="256" t="s">
        <v>88</v>
      </c>
      <c r="M1610" s="252" t="s">
        <v>6636</v>
      </c>
      <c r="N1610" s="248" t="str">
        <f t="shared" si="83"/>
        <v>2019</v>
      </c>
      <c r="O1610" s="248" t="s">
        <v>26059</v>
      </c>
    </row>
    <row r="1611" spans="1:15">
      <c r="A1611" s="190">
        <v>1610</v>
      </c>
      <c r="B1611" s="252" t="s">
        <v>6667</v>
      </c>
      <c r="C1611" s="190" t="s">
        <v>6668</v>
      </c>
      <c r="D1611" s="190" t="s">
        <v>1841</v>
      </c>
      <c r="E1611" s="190" t="s">
        <v>65</v>
      </c>
      <c r="F1611" s="248"/>
      <c r="G1611" s="190">
        <f t="shared" si="86"/>
        <v>2</v>
      </c>
      <c r="H1611" s="190" t="str">
        <f t="shared" si="85"/>
        <v>0 - 10 Tahun</v>
      </c>
      <c r="I1611" s="256" t="s">
        <v>5193</v>
      </c>
      <c r="J1611" s="256" t="s">
        <v>86</v>
      </c>
      <c r="K1611" s="257" t="str">
        <f t="shared" si="84"/>
        <v>M1 MAKAN</v>
      </c>
      <c r="L1611" s="256" t="s">
        <v>88</v>
      </c>
      <c r="M1611" s="252" t="s">
        <v>6636</v>
      </c>
      <c r="N1611" s="248" t="str">
        <f t="shared" si="83"/>
        <v>2019</v>
      </c>
      <c r="O1611" s="248" t="s">
        <v>26060</v>
      </c>
    </row>
    <row r="1612" spans="1:15">
      <c r="A1612" s="190">
        <v>1611</v>
      </c>
      <c r="B1612" s="252" t="s">
        <v>6669</v>
      </c>
      <c r="C1612" s="190" t="s">
        <v>6670</v>
      </c>
      <c r="D1612" s="190" t="s">
        <v>1841</v>
      </c>
      <c r="E1612" s="190" t="s">
        <v>65</v>
      </c>
      <c r="F1612" s="248"/>
      <c r="G1612" s="190">
        <f t="shared" si="86"/>
        <v>2</v>
      </c>
      <c r="H1612" s="190" t="str">
        <f t="shared" si="85"/>
        <v>0 - 10 Tahun</v>
      </c>
      <c r="I1612" s="256" t="s">
        <v>5395</v>
      </c>
      <c r="J1612" s="256" t="s">
        <v>94</v>
      </c>
      <c r="K1612" s="257" t="str">
        <f t="shared" si="84"/>
        <v>P PEMBANGKIT</v>
      </c>
      <c r="L1612" s="256" t="s">
        <v>96</v>
      </c>
      <c r="M1612" s="252" t="s">
        <v>6636</v>
      </c>
      <c r="N1612" s="248" t="str">
        <f t="shared" si="83"/>
        <v>2019</v>
      </c>
      <c r="O1612" s="248" t="s">
        <v>26061</v>
      </c>
    </row>
    <row r="1613" spans="1:15">
      <c r="A1613" s="190">
        <v>1612</v>
      </c>
      <c r="B1613" s="252" t="s">
        <v>6671</v>
      </c>
      <c r="C1613" s="190" t="s">
        <v>6672</v>
      </c>
      <c r="D1613" s="190" t="s">
        <v>1841</v>
      </c>
      <c r="E1613" s="190" t="s">
        <v>65</v>
      </c>
      <c r="F1613" s="248"/>
      <c r="G1613" s="190">
        <f t="shared" si="86"/>
        <v>2</v>
      </c>
      <c r="H1613" s="190" t="str">
        <f t="shared" si="85"/>
        <v>0 - 10 Tahun</v>
      </c>
      <c r="I1613" s="256" t="s">
        <v>5395</v>
      </c>
      <c r="J1613" s="256" t="s">
        <v>94</v>
      </c>
      <c r="K1613" s="257" t="str">
        <f t="shared" si="84"/>
        <v>P PEMBANGKIT</v>
      </c>
      <c r="L1613" s="256" t="s">
        <v>96</v>
      </c>
      <c r="M1613" s="252" t="s">
        <v>6636</v>
      </c>
      <c r="N1613" s="248" t="str">
        <f t="shared" si="83"/>
        <v>2019</v>
      </c>
      <c r="O1613" s="248" t="s">
        <v>26062</v>
      </c>
    </row>
    <row r="1614" spans="1:15">
      <c r="A1614" s="190">
        <v>1613</v>
      </c>
      <c r="B1614" s="252" t="s">
        <v>6673</v>
      </c>
      <c r="C1614" s="190" t="s">
        <v>6674</v>
      </c>
      <c r="D1614" s="190" t="s">
        <v>2103</v>
      </c>
      <c r="E1614" s="190" t="s">
        <v>64</v>
      </c>
      <c r="F1614" s="248"/>
      <c r="G1614" s="190">
        <f t="shared" si="86"/>
        <v>2</v>
      </c>
      <c r="H1614" s="190" t="str">
        <f t="shared" si="85"/>
        <v>0 - 10 Tahun</v>
      </c>
      <c r="I1614" s="256" t="s">
        <v>2179</v>
      </c>
      <c r="J1614" s="256" t="s">
        <v>76</v>
      </c>
      <c r="K1614" s="257" t="str">
        <f t="shared" si="84"/>
        <v>K1 EKSEKUTIF</v>
      </c>
      <c r="L1614" s="256" t="s">
        <v>78</v>
      </c>
      <c r="M1614" s="252" t="s">
        <v>6636</v>
      </c>
      <c r="N1614" s="248" t="str">
        <f t="shared" si="83"/>
        <v>2019</v>
      </c>
      <c r="O1614" s="248" t="s">
        <v>26063</v>
      </c>
    </row>
    <row r="1615" spans="1:15">
      <c r="A1615" s="190">
        <v>1614</v>
      </c>
      <c r="B1615" s="252" t="s">
        <v>6675</v>
      </c>
      <c r="C1615" s="190" t="s">
        <v>6676</v>
      </c>
      <c r="D1615" s="256" t="s">
        <v>2103</v>
      </c>
      <c r="E1615" s="190" t="s">
        <v>28</v>
      </c>
      <c r="F1615" s="248"/>
      <c r="G1615" s="190">
        <f t="shared" si="86"/>
        <v>2</v>
      </c>
      <c r="H1615" s="190" t="str">
        <f t="shared" si="85"/>
        <v>0 - 10 Tahun</v>
      </c>
      <c r="I1615" s="256" t="s">
        <v>2179</v>
      </c>
      <c r="J1615" s="256" t="s">
        <v>76</v>
      </c>
      <c r="K1615" s="257" t="str">
        <f t="shared" si="84"/>
        <v>K1 EKSEKUTIF</v>
      </c>
      <c r="L1615" s="256" t="s">
        <v>78</v>
      </c>
      <c r="M1615" s="252" t="s">
        <v>6636</v>
      </c>
      <c r="N1615" s="248" t="str">
        <f t="shared" si="83"/>
        <v>2019</v>
      </c>
      <c r="O1615" s="248" t="s">
        <v>26064</v>
      </c>
    </row>
    <row r="1616" spans="1:15">
      <c r="A1616" s="190">
        <v>1615</v>
      </c>
      <c r="B1616" s="252" t="s">
        <v>6677</v>
      </c>
      <c r="C1616" s="190" t="s">
        <v>6678</v>
      </c>
      <c r="D1616" s="256" t="s">
        <v>2103</v>
      </c>
      <c r="E1616" s="190" t="s">
        <v>28</v>
      </c>
      <c r="F1616" s="248"/>
      <c r="G1616" s="190">
        <f t="shared" si="86"/>
        <v>2</v>
      </c>
      <c r="H1616" s="190" t="str">
        <f t="shared" si="85"/>
        <v>0 - 10 Tahun</v>
      </c>
      <c r="I1616" s="256" t="s">
        <v>2179</v>
      </c>
      <c r="J1616" s="256" t="s">
        <v>76</v>
      </c>
      <c r="K1616" s="257" t="str">
        <f t="shared" si="84"/>
        <v>K1 EKSEKUTIF</v>
      </c>
      <c r="L1616" s="256" t="s">
        <v>78</v>
      </c>
      <c r="M1616" s="252" t="s">
        <v>6636</v>
      </c>
      <c r="N1616" s="248" t="str">
        <f t="shared" si="83"/>
        <v>2019</v>
      </c>
      <c r="O1616" s="248" t="s">
        <v>26065</v>
      </c>
    </row>
    <row r="1617" spans="1:15">
      <c r="A1617" s="190">
        <v>1616</v>
      </c>
      <c r="B1617" s="252" t="s">
        <v>6679</v>
      </c>
      <c r="C1617" s="190" t="s">
        <v>6680</v>
      </c>
      <c r="D1617" s="256" t="s">
        <v>2103</v>
      </c>
      <c r="E1617" s="190" t="s">
        <v>28</v>
      </c>
      <c r="F1617" s="248"/>
      <c r="G1617" s="190">
        <f t="shared" si="86"/>
        <v>2</v>
      </c>
      <c r="H1617" s="190" t="str">
        <f t="shared" si="85"/>
        <v>0 - 10 Tahun</v>
      </c>
      <c r="I1617" s="256" t="s">
        <v>2179</v>
      </c>
      <c r="J1617" s="256" t="s">
        <v>76</v>
      </c>
      <c r="K1617" s="257" t="str">
        <f t="shared" si="84"/>
        <v>K1 EKSEKUTIF</v>
      </c>
      <c r="L1617" s="256" t="s">
        <v>78</v>
      </c>
      <c r="M1617" s="252" t="s">
        <v>6636</v>
      </c>
      <c r="N1617" s="248" t="str">
        <f t="shared" si="83"/>
        <v>2019</v>
      </c>
      <c r="O1617" s="248" t="s">
        <v>26066</v>
      </c>
    </row>
    <row r="1618" spans="1:15">
      <c r="A1618" s="190">
        <v>1617</v>
      </c>
      <c r="B1618" s="252" t="s">
        <v>6681</v>
      </c>
      <c r="C1618" s="190" t="s">
        <v>6682</v>
      </c>
      <c r="D1618" s="256" t="s">
        <v>2103</v>
      </c>
      <c r="E1618" s="190" t="s">
        <v>28</v>
      </c>
      <c r="F1618" s="248"/>
      <c r="G1618" s="190">
        <f t="shared" si="86"/>
        <v>2</v>
      </c>
      <c r="H1618" s="190" t="str">
        <f t="shared" si="85"/>
        <v>0 - 10 Tahun</v>
      </c>
      <c r="I1618" s="256" t="s">
        <v>3341</v>
      </c>
      <c r="J1618" s="256" t="s">
        <v>3342</v>
      </c>
      <c r="K1618" s="257" t="str">
        <f t="shared" si="84"/>
        <v>K3 EKONOMI</v>
      </c>
      <c r="L1618" s="256" t="s">
        <v>84</v>
      </c>
      <c r="M1618" s="252" t="s">
        <v>6636</v>
      </c>
      <c r="N1618" s="248" t="str">
        <f t="shared" si="83"/>
        <v>2019</v>
      </c>
      <c r="O1618" s="248" t="s">
        <v>26067</v>
      </c>
    </row>
    <row r="1619" spans="1:15">
      <c r="A1619" s="190">
        <v>1618</v>
      </c>
      <c r="B1619" s="252" t="s">
        <v>6683</v>
      </c>
      <c r="C1619" s="190" t="s">
        <v>6684</v>
      </c>
      <c r="D1619" s="256" t="s">
        <v>2103</v>
      </c>
      <c r="E1619" s="190" t="s">
        <v>28</v>
      </c>
      <c r="F1619" s="248"/>
      <c r="G1619" s="190">
        <f t="shared" si="86"/>
        <v>2</v>
      </c>
      <c r="H1619" s="190" t="str">
        <f t="shared" si="85"/>
        <v>0 - 10 Tahun</v>
      </c>
      <c r="I1619" s="256" t="s">
        <v>3341</v>
      </c>
      <c r="J1619" s="256" t="s">
        <v>3342</v>
      </c>
      <c r="K1619" s="257" t="str">
        <f t="shared" si="84"/>
        <v>K3 EKONOMI</v>
      </c>
      <c r="L1619" s="256" t="s">
        <v>84</v>
      </c>
      <c r="M1619" s="252" t="s">
        <v>6636</v>
      </c>
      <c r="N1619" s="248" t="str">
        <f t="shared" si="83"/>
        <v>2019</v>
      </c>
      <c r="O1619" s="248" t="s">
        <v>26068</v>
      </c>
    </row>
    <row r="1620" spans="1:15">
      <c r="A1620" s="190">
        <v>1619</v>
      </c>
      <c r="B1620" s="252" t="s">
        <v>6685</v>
      </c>
      <c r="C1620" s="190" t="s">
        <v>6686</v>
      </c>
      <c r="D1620" s="256" t="s">
        <v>2103</v>
      </c>
      <c r="E1620" s="190" t="s">
        <v>28</v>
      </c>
      <c r="F1620" s="248"/>
      <c r="G1620" s="190">
        <f t="shared" si="86"/>
        <v>2</v>
      </c>
      <c r="H1620" s="190" t="str">
        <f t="shared" si="85"/>
        <v>0 - 10 Tahun</v>
      </c>
      <c r="I1620" s="256" t="s">
        <v>3341</v>
      </c>
      <c r="J1620" s="256" t="s">
        <v>3342</v>
      </c>
      <c r="K1620" s="257" t="str">
        <f t="shared" si="84"/>
        <v>K3 EKONOMI</v>
      </c>
      <c r="L1620" s="256" t="s">
        <v>84</v>
      </c>
      <c r="M1620" s="252" t="s">
        <v>6636</v>
      </c>
      <c r="N1620" s="248" t="str">
        <f t="shared" si="83"/>
        <v>2019</v>
      </c>
      <c r="O1620" s="248" t="s">
        <v>26069</v>
      </c>
    </row>
    <row r="1621" spans="1:15">
      <c r="A1621" s="190">
        <v>1620</v>
      </c>
      <c r="B1621" s="252" t="s">
        <v>6687</v>
      </c>
      <c r="C1621" s="190" t="s">
        <v>6688</v>
      </c>
      <c r="D1621" s="256" t="s">
        <v>2103</v>
      </c>
      <c r="E1621" s="190" t="s">
        <v>28</v>
      </c>
      <c r="F1621" s="248"/>
      <c r="G1621" s="190">
        <f t="shared" si="86"/>
        <v>2</v>
      </c>
      <c r="H1621" s="190" t="str">
        <f t="shared" si="85"/>
        <v>0 - 10 Tahun</v>
      </c>
      <c r="I1621" s="256" t="s">
        <v>3341</v>
      </c>
      <c r="J1621" s="256" t="s">
        <v>3342</v>
      </c>
      <c r="K1621" s="257" t="str">
        <f t="shared" si="84"/>
        <v>K3 EKONOMI</v>
      </c>
      <c r="L1621" s="256" t="s">
        <v>84</v>
      </c>
      <c r="M1621" s="252" t="s">
        <v>6636</v>
      </c>
      <c r="N1621" s="248" t="str">
        <f t="shared" si="83"/>
        <v>2019</v>
      </c>
      <c r="O1621" s="248" t="s">
        <v>26070</v>
      </c>
    </row>
    <row r="1622" spans="1:15">
      <c r="A1622" s="190">
        <v>1621</v>
      </c>
      <c r="B1622" s="252" t="s">
        <v>6689</v>
      </c>
      <c r="C1622" s="190" t="s">
        <v>6690</v>
      </c>
      <c r="D1622" s="256" t="s">
        <v>2103</v>
      </c>
      <c r="E1622" s="190" t="s">
        <v>28</v>
      </c>
      <c r="F1622" s="248"/>
      <c r="G1622" s="190">
        <f t="shared" si="86"/>
        <v>2</v>
      </c>
      <c r="H1622" s="190" t="str">
        <f t="shared" si="85"/>
        <v>0 - 10 Tahun</v>
      </c>
      <c r="I1622" s="256" t="s">
        <v>5193</v>
      </c>
      <c r="J1622" s="256" t="s">
        <v>86</v>
      </c>
      <c r="K1622" s="257" t="str">
        <f t="shared" si="84"/>
        <v>M1 MAKAN</v>
      </c>
      <c r="L1622" s="256" t="s">
        <v>88</v>
      </c>
      <c r="M1622" s="252" t="s">
        <v>6636</v>
      </c>
      <c r="N1622" s="248" t="str">
        <f t="shared" si="83"/>
        <v>2019</v>
      </c>
      <c r="O1622" s="248" t="s">
        <v>26071</v>
      </c>
    </row>
    <row r="1623" spans="1:15">
      <c r="A1623" s="190">
        <v>1622</v>
      </c>
      <c r="B1623" s="252" t="s">
        <v>6691</v>
      </c>
      <c r="C1623" s="190" t="s">
        <v>6692</v>
      </c>
      <c r="D1623" s="256" t="s">
        <v>2103</v>
      </c>
      <c r="E1623" s="190" t="s">
        <v>28</v>
      </c>
      <c r="F1623" s="248"/>
      <c r="G1623" s="190">
        <f t="shared" si="86"/>
        <v>2</v>
      </c>
      <c r="H1623" s="190" t="str">
        <f t="shared" si="85"/>
        <v>0 - 10 Tahun</v>
      </c>
      <c r="I1623" s="256" t="s">
        <v>5395</v>
      </c>
      <c r="J1623" s="256" t="s">
        <v>94</v>
      </c>
      <c r="K1623" s="257" t="str">
        <f t="shared" si="84"/>
        <v>P PEMBANGKIT</v>
      </c>
      <c r="L1623" s="256" t="s">
        <v>96</v>
      </c>
      <c r="M1623" s="252" t="s">
        <v>6636</v>
      </c>
      <c r="N1623" s="248" t="str">
        <f t="shared" si="83"/>
        <v>2019</v>
      </c>
      <c r="O1623" s="248" t="s">
        <v>26072</v>
      </c>
    </row>
    <row r="1624" spans="1:15">
      <c r="A1624" s="190">
        <v>1623</v>
      </c>
      <c r="B1624" s="252" t="s">
        <v>6693</v>
      </c>
      <c r="C1624" s="190" t="s">
        <v>6694</v>
      </c>
      <c r="D1624" s="256" t="s">
        <v>2103</v>
      </c>
      <c r="E1624" s="190" t="s">
        <v>28</v>
      </c>
      <c r="F1624" s="248"/>
      <c r="G1624" s="190">
        <f t="shared" si="86"/>
        <v>2</v>
      </c>
      <c r="H1624" s="190" t="str">
        <f t="shared" si="85"/>
        <v>0 - 10 Tahun</v>
      </c>
      <c r="I1624" s="256" t="s">
        <v>2179</v>
      </c>
      <c r="J1624" s="256" t="s">
        <v>76</v>
      </c>
      <c r="K1624" s="257" t="str">
        <f t="shared" si="84"/>
        <v>K1 EKSEKUTIF</v>
      </c>
      <c r="L1624" s="256" t="s">
        <v>78</v>
      </c>
      <c r="M1624" s="252" t="s">
        <v>6636</v>
      </c>
      <c r="N1624" s="248" t="str">
        <f t="shared" si="83"/>
        <v>2019</v>
      </c>
      <c r="O1624" s="248" t="s">
        <v>26073</v>
      </c>
    </row>
    <row r="1625" spans="1:15">
      <c r="A1625" s="190">
        <v>1624</v>
      </c>
      <c r="B1625" s="252" t="s">
        <v>6695</v>
      </c>
      <c r="C1625" s="190" t="s">
        <v>6696</v>
      </c>
      <c r="D1625" s="256" t="s">
        <v>2103</v>
      </c>
      <c r="E1625" s="190" t="s">
        <v>28</v>
      </c>
      <c r="F1625" s="248"/>
      <c r="G1625" s="190">
        <f t="shared" si="86"/>
        <v>2</v>
      </c>
      <c r="H1625" s="190" t="str">
        <f t="shared" si="85"/>
        <v>0 - 10 Tahun</v>
      </c>
      <c r="I1625" s="256" t="s">
        <v>2179</v>
      </c>
      <c r="J1625" s="256" t="s">
        <v>76</v>
      </c>
      <c r="K1625" s="257" t="str">
        <f t="shared" si="84"/>
        <v>K1 EKSEKUTIF</v>
      </c>
      <c r="L1625" s="256" t="s">
        <v>78</v>
      </c>
      <c r="M1625" s="252" t="s">
        <v>6636</v>
      </c>
      <c r="N1625" s="248" t="str">
        <f t="shared" si="83"/>
        <v>2019</v>
      </c>
      <c r="O1625" s="248" t="s">
        <v>26074</v>
      </c>
    </row>
    <row r="1626" spans="1:15">
      <c r="A1626" s="190">
        <v>1625</v>
      </c>
      <c r="B1626" s="252" t="s">
        <v>6697</v>
      </c>
      <c r="C1626" s="190" t="s">
        <v>6698</v>
      </c>
      <c r="D1626" s="256" t="s">
        <v>2103</v>
      </c>
      <c r="E1626" s="190" t="s">
        <v>28</v>
      </c>
      <c r="F1626" s="248"/>
      <c r="G1626" s="190">
        <f t="shared" si="86"/>
        <v>2</v>
      </c>
      <c r="H1626" s="190" t="str">
        <f t="shared" si="85"/>
        <v>0 - 10 Tahun</v>
      </c>
      <c r="I1626" s="256" t="s">
        <v>3341</v>
      </c>
      <c r="J1626" s="256" t="s">
        <v>3342</v>
      </c>
      <c r="K1626" s="257" t="str">
        <f t="shared" si="84"/>
        <v>K3 EKONOMI</v>
      </c>
      <c r="L1626" s="256" t="s">
        <v>84</v>
      </c>
      <c r="M1626" s="252" t="s">
        <v>6636</v>
      </c>
      <c r="N1626" s="248" t="str">
        <f t="shared" si="83"/>
        <v>2019</v>
      </c>
      <c r="O1626" s="248" t="s">
        <v>26075</v>
      </c>
    </row>
    <row r="1627" spans="1:15">
      <c r="A1627" s="190">
        <v>1626</v>
      </c>
      <c r="B1627" s="252" t="s">
        <v>6699</v>
      </c>
      <c r="C1627" s="190" t="s">
        <v>6700</v>
      </c>
      <c r="D1627" s="256" t="s">
        <v>2103</v>
      </c>
      <c r="E1627" s="190" t="s">
        <v>28</v>
      </c>
      <c r="F1627" s="248"/>
      <c r="G1627" s="190">
        <f t="shared" si="86"/>
        <v>2</v>
      </c>
      <c r="H1627" s="190" t="str">
        <f t="shared" si="85"/>
        <v>0 - 10 Tahun</v>
      </c>
      <c r="I1627" s="256" t="s">
        <v>3341</v>
      </c>
      <c r="J1627" s="256" t="s">
        <v>3342</v>
      </c>
      <c r="K1627" s="257" t="str">
        <f t="shared" si="84"/>
        <v>K3 EKONOMI</v>
      </c>
      <c r="L1627" s="256" t="s">
        <v>84</v>
      </c>
      <c r="M1627" s="252" t="s">
        <v>6636</v>
      </c>
      <c r="N1627" s="248" t="str">
        <f t="shared" si="83"/>
        <v>2019</v>
      </c>
      <c r="O1627" s="248" t="s">
        <v>26076</v>
      </c>
    </row>
    <row r="1628" spans="1:15">
      <c r="A1628" s="190">
        <v>1627</v>
      </c>
      <c r="B1628" s="252" t="s">
        <v>6701</v>
      </c>
      <c r="C1628" s="190" t="s">
        <v>6702</v>
      </c>
      <c r="D1628" s="256" t="s">
        <v>2103</v>
      </c>
      <c r="E1628" s="190" t="s">
        <v>28</v>
      </c>
      <c r="F1628" s="248"/>
      <c r="G1628" s="190">
        <f t="shared" si="86"/>
        <v>2</v>
      </c>
      <c r="H1628" s="190" t="str">
        <f t="shared" si="85"/>
        <v>0 - 10 Tahun</v>
      </c>
      <c r="I1628" s="256" t="s">
        <v>3341</v>
      </c>
      <c r="J1628" s="256" t="s">
        <v>3342</v>
      </c>
      <c r="K1628" s="257" t="str">
        <f t="shared" si="84"/>
        <v>K3 EKONOMI</v>
      </c>
      <c r="L1628" s="256" t="s">
        <v>84</v>
      </c>
      <c r="M1628" s="252" t="s">
        <v>6636</v>
      </c>
      <c r="N1628" s="248" t="str">
        <f t="shared" ref="N1628:N1690" si="87">RIGHT(M1628,4)</f>
        <v>2019</v>
      </c>
      <c r="O1628" s="248" t="s">
        <v>26077</v>
      </c>
    </row>
    <row r="1629" spans="1:15">
      <c r="A1629" s="190">
        <v>1628</v>
      </c>
      <c r="B1629" s="252" t="s">
        <v>6703</v>
      </c>
      <c r="C1629" s="190" t="s">
        <v>6704</v>
      </c>
      <c r="D1629" s="256" t="s">
        <v>2103</v>
      </c>
      <c r="E1629" s="190" t="s">
        <v>28</v>
      </c>
      <c r="F1629" s="248"/>
      <c r="G1629" s="190">
        <f t="shared" si="86"/>
        <v>2</v>
      </c>
      <c r="H1629" s="190" t="str">
        <f t="shared" si="85"/>
        <v>0 - 10 Tahun</v>
      </c>
      <c r="I1629" s="256" t="s">
        <v>3341</v>
      </c>
      <c r="J1629" s="256" t="s">
        <v>3342</v>
      </c>
      <c r="K1629" s="257" t="str">
        <f t="shared" si="84"/>
        <v>K3 EKONOMI</v>
      </c>
      <c r="L1629" s="256" t="s">
        <v>84</v>
      </c>
      <c r="M1629" s="252" t="s">
        <v>6636</v>
      </c>
      <c r="N1629" s="248" t="str">
        <f t="shared" si="87"/>
        <v>2019</v>
      </c>
      <c r="O1629" s="248" t="s">
        <v>26078</v>
      </c>
    </row>
    <row r="1630" spans="1:15">
      <c r="A1630" s="190">
        <v>1629</v>
      </c>
      <c r="B1630" s="252" t="s">
        <v>6705</v>
      </c>
      <c r="C1630" s="190" t="s">
        <v>6706</v>
      </c>
      <c r="D1630" s="190" t="s">
        <v>1841</v>
      </c>
      <c r="E1630" s="190" t="s">
        <v>30</v>
      </c>
      <c r="F1630" s="248"/>
      <c r="G1630" s="190">
        <f t="shared" si="86"/>
        <v>2</v>
      </c>
      <c r="H1630" s="190" t="str">
        <f t="shared" si="85"/>
        <v>0 - 10 Tahun</v>
      </c>
      <c r="I1630" s="256" t="s">
        <v>3341</v>
      </c>
      <c r="J1630" s="256" t="s">
        <v>3342</v>
      </c>
      <c r="K1630" s="257" t="str">
        <f t="shared" si="84"/>
        <v>K3 EKONOMI</v>
      </c>
      <c r="L1630" s="256" t="s">
        <v>84</v>
      </c>
      <c r="M1630" s="252" t="s">
        <v>6636</v>
      </c>
      <c r="N1630" s="248" t="str">
        <f t="shared" si="87"/>
        <v>2019</v>
      </c>
      <c r="O1630" s="248" t="s">
        <v>26079</v>
      </c>
    </row>
    <row r="1631" spans="1:15">
      <c r="A1631" s="190">
        <v>1630</v>
      </c>
      <c r="B1631" s="252" t="s">
        <v>6707</v>
      </c>
      <c r="C1631" s="190" t="s">
        <v>6708</v>
      </c>
      <c r="D1631" s="190" t="s">
        <v>1841</v>
      </c>
      <c r="E1631" s="190" t="s">
        <v>30</v>
      </c>
      <c r="F1631" s="248"/>
      <c r="G1631" s="190">
        <f t="shared" si="86"/>
        <v>2</v>
      </c>
      <c r="H1631" s="190" t="str">
        <f t="shared" si="85"/>
        <v>0 - 10 Tahun</v>
      </c>
      <c r="I1631" s="256" t="s">
        <v>3341</v>
      </c>
      <c r="J1631" s="256" t="s">
        <v>3342</v>
      </c>
      <c r="K1631" s="257" t="str">
        <f t="shared" si="84"/>
        <v>K3 EKONOMI</v>
      </c>
      <c r="L1631" s="256" t="s">
        <v>84</v>
      </c>
      <c r="M1631" s="252" t="s">
        <v>6636</v>
      </c>
      <c r="N1631" s="248" t="str">
        <f t="shared" si="87"/>
        <v>2019</v>
      </c>
      <c r="O1631" s="248" t="s">
        <v>26080</v>
      </c>
    </row>
    <row r="1632" spans="1:15">
      <c r="A1632" s="190">
        <v>1631</v>
      </c>
      <c r="B1632" s="252" t="s">
        <v>6709</v>
      </c>
      <c r="C1632" s="190" t="s">
        <v>6710</v>
      </c>
      <c r="D1632" s="190" t="s">
        <v>1841</v>
      </c>
      <c r="E1632" s="190" t="s">
        <v>30</v>
      </c>
      <c r="F1632" s="248"/>
      <c r="G1632" s="190">
        <f t="shared" si="86"/>
        <v>2</v>
      </c>
      <c r="H1632" s="190" t="str">
        <f t="shared" si="85"/>
        <v>0 - 10 Tahun</v>
      </c>
      <c r="I1632" s="256" t="s">
        <v>3341</v>
      </c>
      <c r="J1632" s="256" t="s">
        <v>3342</v>
      </c>
      <c r="K1632" s="257" t="str">
        <f t="shared" si="84"/>
        <v>K3 EKONOMI</v>
      </c>
      <c r="L1632" s="256" t="s">
        <v>84</v>
      </c>
      <c r="M1632" s="252" t="s">
        <v>6636</v>
      </c>
      <c r="N1632" s="248" t="str">
        <f t="shared" si="87"/>
        <v>2019</v>
      </c>
      <c r="O1632" s="248" t="s">
        <v>26081</v>
      </c>
    </row>
    <row r="1633" spans="1:15">
      <c r="A1633" s="190">
        <v>1632</v>
      </c>
      <c r="B1633" s="252" t="s">
        <v>6711</v>
      </c>
      <c r="C1633" s="190" t="s">
        <v>6712</v>
      </c>
      <c r="D1633" s="256" t="s">
        <v>2103</v>
      </c>
      <c r="E1633" s="256" t="s">
        <v>28</v>
      </c>
      <c r="F1633" s="248"/>
      <c r="G1633" s="190">
        <f t="shared" si="86"/>
        <v>2</v>
      </c>
      <c r="H1633" s="190" t="str">
        <f t="shared" si="85"/>
        <v>0 - 10 Tahun</v>
      </c>
      <c r="I1633" s="256" t="s">
        <v>5193</v>
      </c>
      <c r="J1633" s="256" t="s">
        <v>86</v>
      </c>
      <c r="K1633" s="257" t="str">
        <f t="shared" si="84"/>
        <v>M1 MAKAN</v>
      </c>
      <c r="L1633" s="256" t="s">
        <v>88</v>
      </c>
      <c r="M1633" s="252" t="s">
        <v>6636</v>
      </c>
      <c r="N1633" s="248" t="str">
        <f t="shared" si="87"/>
        <v>2019</v>
      </c>
      <c r="O1633" s="248" t="s">
        <v>26082</v>
      </c>
    </row>
    <row r="1634" spans="1:15">
      <c r="A1634" s="190">
        <v>1633</v>
      </c>
      <c r="B1634" s="261" t="s">
        <v>6713</v>
      </c>
      <c r="C1634" s="253" t="s">
        <v>6714</v>
      </c>
      <c r="D1634" s="261" t="s">
        <v>2103</v>
      </c>
      <c r="E1634" s="261" t="s">
        <v>28</v>
      </c>
      <c r="F1634" s="262"/>
      <c r="G1634" s="190">
        <f t="shared" si="86"/>
        <v>2</v>
      </c>
      <c r="H1634" s="190" t="str">
        <f t="shared" si="85"/>
        <v>0 - 10 Tahun</v>
      </c>
      <c r="I1634" s="261" t="s">
        <v>5395</v>
      </c>
      <c r="J1634" s="261" t="s">
        <v>94</v>
      </c>
      <c r="K1634" s="262" t="str">
        <f t="shared" si="84"/>
        <v>P PEMBANGKIT</v>
      </c>
      <c r="L1634" s="261" t="s">
        <v>96</v>
      </c>
      <c r="M1634" s="261" t="s">
        <v>6636</v>
      </c>
      <c r="N1634" s="262" t="str">
        <f t="shared" si="87"/>
        <v>2019</v>
      </c>
      <c r="O1634" s="248" t="s">
        <v>26083</v>
      </c>
    </row>
    <row r="1635" spans="1:15">
      <c r="A1635" s="190">
        <v>1634</v>
      </c>
      <c r="B1635" s="261" t="s">
        <v>6715</v>
      </c>
      <c r="C1635" s="253" t="s">
        <v>6716</v>
      </c>
      <c r="D1635" s="253" t="s">
        <v>2657</v>
      </c>
      <c r="E1635" s="253" t="s">
        <v>68</v>
      </c>
      <c r="F1635" s="262"/>
      <c r="G1635" s="190">
        <f t="shared" si="86"/>
        <v>2</v>
      </c>
      <c r="H1635" s="190" t="str">
        <f t="shared" si="85"/>
        <v>0 - 10 Tahun</v>
      </c>
      <c r="I1635" s="261" t="s">
        <v>2179</v>
      </c>
      <c r="J1635" s="261" t="s">
        <v>76</v>
      </c>
      <c r="K1635" s="262" t="str">
        <f t="shared" si="84"/>
        <v>K1 EKSEKUTIF</v>
      </c>
      <c r="L1635" s="261" t="s">
        <v>78</v>
      </c>
      <c r="M1635" s="261" t="s">
        <v>6717</v>
      </c>
      <c r="N1635" s="262" t="str">
        <f t="shared" si="87"/>
        <v>2019</v>
      </c>
      <c r="O1635" s="248" t="s">
        <v>26084</v>
      </c>
    </row>
    <row r="1636" spans="1:15">
      <c r="A1636" s="190">
        <v>1635</v>
      </c>
      <c r="B1636" s="261" t="s">
        <v>6718</v>
      </c>
      <c r="C1636" s="253" t="s">
        <v>6719</v>
      </c>
      <c r="D1636" s="253" t="s">
        <v>2657</v>
      </c>
      <c r="E1636" s="253" t="s">
        <v>68</v>
      </c>
      <c r="F1636" s="262"/>
      <c r="G1636" s="190">
        <f t="shared" si="86"/>
        <v>2</v>
      </c>
      <c r="H1636" s="190" t="str">
        <f t="shared" si="85"/>
        <v>0 - 10 Tahun</v>
      </c>
      <c r="I1636" s="261" t="s">
        <v>2179</v>
      </c>
      <c r="J1636" s="261" t="s">
        <v>76</v>
      </c>
      <c r="K1636" s="262" t="str">
        <f t="shared" si="84"/>
        <v>K1 EKSEKUTIF</v>
      </c>
      <c r="L1636" s="261" t="s">
        <v>78</v>
      </c>
      <c r="M1636" s="261" t="s">
        <v>6717</v>
      </c>
      <c r="N1636" s="262" t="str">
        <f t="shared" si="87"/>
        <v>2019</v>
      </c>
      <c r="O1636" s="248" t="s">
        <v>26085</v>
      </c>
    </row>
    <row r="1637" spans="1:15">
      <c r="A1637" s="190">
        <v>1636</v>
      </c>
      <c r="B1637" s="261" t="s">
        <v>6720</v>
      </c>
      <c r="C1637" s="253" t="s">
        <v>6721</v>
      </c>
      <c r="D1637" s="253" t="s">
        <v>2657</v>
      </c>
      <c r="E1637" s="253" t="s">
        <v>68</v>
      </c>
      <c r="F1637" s="262"/>
      <c r="G1637" s="190">
        <f t="shared" si="86"/>
        <v>2</v>
      </c>
      <c r="H1637" s="190" t="str">
        <f t="shared" si="85"/>
        <v>0 - 10 Tahun</v>
      </c>
      <c r="I1637" s="261" t="s">
        <v>3341</v>
      </c>
      <c r="J1637" s="261" t="s">
        <v>3342</v>
      </c>
      <c r="K1637" s="262" t="str">
        <f t="shared" si="84"/>
        <v>K3 EKONOMI</v>
      </c>
      <c r="L1637" s="261" t="s">
        <v>84</v>
      </c>
      <c r="M1637" s="261" t="s">
        <v>6717</v>
      </c>
      <c r="N1637" s="262" t="str">
        <f t="shared" si="87"/>
        <v>2019</v>
      </c>
      <c r="O1637" s="248" t="s">
        <v>26086</v>
      </c>
    </row>
    <row r="1638" spans="1:15">
      <c r="A1638" s="190">
        <v>1637</v>
      </c>
      <c r="B1638" s="261" t="s">
        <v>6722</v>
      </c>
      <c r="C1638" s="253" t="s">
        <v>6723</v>
      </c>
      <c r="D1638" s="253" t="s">
        <v>2657</v>
      </c>
      <c r="E1638" s="253" t="s">
        <v>68</v>
      </c>
      <c r="F1638" s="262"/>
      <c r="G1638" s="190">
        <f t="shared" si="86"/>
        <v>2</v>
      </c>
      <c r="H1638" s="190" t="str">
        <f t="shared" si="85"/>
        <v>0 - 10 Tahun</v>
      </c>
      <c r="I1638" s="261" t="s">
        <v>3341</v>
      </c>
      <c r="J1638" s="261" t="s">
        <v>3342</v>
      </c>
      <c r="K1638" s="262" t="str">
        <f t="shared" si="84"/>
        <v>K3 EKONOMI</v>
      </c>
      <c r="L1638" s="261" t="s">
        <v>84</v>
      </c>
      <c r="M1638" s="261" t="s">
        <v>6717</v>
      </c>
      <c r="N1638" s="262" t="str">
        <f t="shared" si="87"/>
        <v>2019</v>
      </c>
      <c r="O1638" s="248" t="s">
        <v>26087</v>
      </c>
    </row>
    <row r="1639" spans="1:15">
      <c r="A1639" s="190">
        <v>1638</v>
      </c>
      <c r="B1639" s="261" t="s">
        <v>6724</v>
      </c>
      <c r="C1639" s="253" t="s">
        <v>6725</v>
      </c>
      <c r="D1639" s="253" t="s">
        <v>2657</v>
      </c>
      <c r="E1639" s="253" t="s">
        <v>68</v>
      </c>
      <c r="F1639" s="262"/>
      <c r="G1639" s="190">
        <f t="shared" si="86"/>
        <v>2</v>
      </c>
      <c r="H1639" s="190" t="str">
        <f t="shared" si="85"/>
        <v>0 - 10 Tahun</v>
      </c>
      <c r="I1639" s="261" t="s">
        <v>3341</v>
      </c>
      <c r="J1639" s="261" t="s">
        <v>3342</v>
      </c>
      <c r="K1639" s="262" t="str">
        <f t="shared" si="84"/>
        <v>K3 EKONOMI</v>
      </c>
      <c r="L1639" s="261" t="s">
        <v>84</v>
      </c>
      <c r="M1639" s="261" t="s">
        <v>6717</v>
      </c>
      <c r="N1639" s="262" t="str">
        <f t="shared" si="87"/>
        <v>2019</v>
      </c>
      <c r="O1639" s="248" t="s">
        <v>26088</v>
      </c>
    </row>
    <row r="1640" spans="1:15">
      <c r="A1640" s="190">
        <v>1639</v>
      </c>
      <c r="B1640" s="261" t="s">
        <v>6726</v>
      </c>
      <c r="C1640" s="253" t="s">
        <v>6727</v>
      </c>
      <c r="D1640" s="253" t="s">
        <v>2657</v>
      </c>
      <c r="E1640" s="253" t="s">
        <v>68</v>
      </c>
      <c r="F1640" s="262"/>
      <c r="G1640" s="190">
        <f t="shared" si="86"/>
        <v>2</v>
      </c>
      <c r="H1640" s="190" t="str">
        <f t="shared" si="85"/>
        <v>0 - 10 Tahun</v>
      </c>
      <c r="I1640" s="261" t="s">
        <v>3341</v>
      </c>
      <c r="J1640" s="261" t="s">
        <v>3342</v>
      </c>
      <c r="K1640" s="262" t="str">
        <f t="shared" si="84"/>
        <v>K3 EKONOMI</v>
      </c>
      <c r="L1640" s="261" t="s">
        <v>84</v>
      </c>
      <c r="M1640" s="261" t="s">
        <v>6717</v>
      </c>
      <c r="N1640" s="262" t="str">
        <f t="shared" si="87"/>
        <v>2019</v>
      </c>
      <c r="O1640" s="248" t="s">
        <v>26089</v>
      </c>
    </row>
    <row r="1641" spans="1:15">
      <c r="A1641" s="190">
        <v>1640</v>
      </c>
      <c r="B1641" s="261" t="s">
        <v>6728</v>
      </c>
      <c r="C1641" s="253" t="s">
        <v>6729</v>
      </c>
      <c r="D1641" s="253" t="s">
        <v>2657</v>
      </c>
      <c r="E1641" s="253" t="s">
        <v>68</v>
      </c>
      <c r="F1641" s="262"/>
      <c r="G1641" s="190">
        <f t="shared" si="86"/>
        <v>2</v>
      </c>
      <c r="H1641" s="190" t="str">
        <f t="shared" si="85"/>
        <v>0 - 10 Tahun</v>
      </c>
      <c r="I1641" s="261" t="s">
        <v>3341</v>
      </c>
      <c r="J1641" s="261" t="s">
        <v>3342</v>
      </c>
      <c r="K1641" s="262" t="str">
        <f t="shared" si="84"/>
        <v>K3 EKONOMI</v>
      </c>
      <c r="L1641" s="261" t="s">
        <v>84</v>
      </c>
      <c r="M1641" s="261" t="s">
        <v>6717</v>
      </c>
      <c r="N1641" s="262" t="str">
        <f t="shared" si="87"/>
        <v>2019</v>
      </c>
      <c r="O1641" s="248" t="s">
        <v>26090</v>
      </c>
    </row>
    <row r="1642" spans="1:15">
      <c r="A1642" s="190">
        <v>1641</v>
      </c>
      <c r="B1642" s="261" t="s">
        <v>6730</v>
      </c>
      <c r="C1642" s="253" t="s">
        <v>6731</v>
      </c>
      <c r="D1642" s="253" t="s">
        <v>2657</v>
      </c>
      <c r="E1642" s="253" t="s">
        <v>68</v>
      </c>
      <c r="F1642" s="262"/>
      <c r="G1642" s="190">
        <f t="shared" si="86"/>
        <v>2</v>
      </c>
      <c r="H1642" s="190" t="str">
        <f t="shared" si="85"/>
        <v>0 - 10 Tahun</v>
      </c>
      <c r="I1642" s="261" t="s">
        <v>3341</v>
      </c>
      <c r="J1642" s="261" t="s">
        <v>3342</v>
      </c>
      <c r="K1642" s="262" t="str">
        <f t="shared" si="84"/>
        <v>K3 EKONOMI</v>
      </c>
      <c r="L1642" s="261" t="s">
        <v>84</v>
      </c>
      <c r="M1642" s="261" t="s">
        <v>6717</v>
      </c>
      <c r="N1642" s="262" t="str">
        <f t="shared" si="87"/>
        <v>2019</v>
      </c>
      <c r="O1642" s="248" t="s">
        <v>26091</v>
      </c>
    </row>
    <row r="1643" spans="1:15">
      <c r="A1643" s="190">
        <v>1642</v>
      </c>
      <c r="B1643" s="261" t="s">
        <v>6732</v>
      </c>
      <c r="C1643" s="253" t="s">
        <v>6733</v>
      </c>
      <c r="D1643" s="253" t="s">
        <v>2657</v>
      </c>
      <c r="E1643" s="253" t="s">
        <v>68</v>
      </c>
      <c r="F1643" s="262"/>
      <c r="G1643" s="190">
        <f t="shared" si="86"/>
        <v>2</v>
      </c>
      <c r="H1643" s="190" t="str">
        <f t="shared" si="85"/>
        <v>0 - 10 Tahun</v>
      </c>
      <c r="I1643" s="261" t="s">
        <v>3341</v>
      </c>
      <c r="J1643" s="261" t="s">
        <v>3342</v>
      </c>
      <c r="K1643" s="262" t="str">
        <f t="shared" si="84"/>
        <v>K3 EKONOMI</v>
      </c>
      <c r="L1643" s="261" t="s">
        <v>84</v>
      </c>
      <c r="M1643" s="261" t="s">
        <v>6717</v>
      </c>
      <c r="N1643" s="262" t="str">
        <f t="shared" si="87"/>
        <v>2019</v>
      </c>
      <c r="O1643" s="248" t="s">
        <v>26092</v>
      </c>
    </row>
    <row r="1644" spans="1:15">
      <c r="A1644" s="190">
        <v>1643</v>
      </c>
      <c r="B1644" s="261" t="s">
        <v>6734</v>
      </c>
      <c r="C1644" s="253" t="s">
        <v>6735</v>
      </c>
      <c r="D1644" s="253" t="s">
        <v>2657</v>
      </c>
      <c r="E1644" s="253" t="s">
        <v>68</v>
      </c>
      <c r="F1644" s="262"/>
      <c r="G1644" s="190">
        <f t="shared" si="86"/>
        <v>2</v>
      </c>
      <c r="H1644" s="190" t="str">
        <f t="shared" si="85"/>
        <v>0 - 10 Tahun</v>
      </c>
      <c r="I1644" s="261" t="s">
        <v>5193</v>
      </c>
      <c r="J1644" s="261" t="s">
        <v>86</v>
      </c>
      <c r="K1644" s="262" t="str">
        <f t="shared" si="84"/>
        <v>M1 MAKAN</v>
      </c>
      <c r="L1644" s="261" t="s">
        <v>88</v>
      </c>
      <c r="M1644" s="261" t="s">
        <v>6717</v>
      </c>
      <c r="N1644" s="262" t="str">
        <f t="shared" si="87"/>
        <v>2019</v>
      </c>
      <c r="O1644" s="248" t="s">
        <v>26093</v>
      </c>
    </row>
    <row r="1645" spans="1:15">
      <c r="A1645" s="190">
        <v>1644</v>
      </c>
      <c r="B1645" s="261" t="s">
        <v>6736</v>
      </c>
      <c r="C1645" s="253" t="s">
        <v>6737</v>
      </c>
      <c r="D1645" s="253" t="s">
        <v>2657</v>
      </c>
      <c r="E1645" s="253" t="s">
        <v>68</v>
      </c>
      <c r="F1645" s="262"/>
      <c r="G1645" s="190">
        <f t="shared" si="86"/>
        <v>2</v>
      </c>
      <c r="H1645" s="190" t="str">
        <f t="shared" si="85"/>
        <v>0 - 10 Tahun</v>
      </c>
      <c r="I1645" s="261" t="s">
        <v>5395</v>
      </c>
      <c r="J1645" s="261" t="s">
        <v>94</v>
      </c>
      <c r="K1645" s="262" t="str">
        <f t="shared" si="84"/>
        <v>P PEMBANGKIT</v>
      </c>
      <c r="L1645" s="261" t="s">
        <v>96</v>
      </c>
      <c r="M1645" s="261" t="s">
        <v>6717</v>
      </c>
      <c r="N1645" s="262" t="str">
        <f t="shared" si="87"/>
        <v>2019</v>
      </c>
      <c r="O1645" s="248" t="s">
        <v>26094</v>
      </c>
    </row>
    <row r="1646" spans="1:15">
      <c r="A1646" s="190">
        <v>1645</v>
      </c>
      <c r="B1646" s="261" t="s">
        <v>6738</v>
      </c>
      <c r="C1646" s="253" t="s">
        <v>6739</v>
      </c>
      <c r="D1646" s="253" t="s">
        <v>2657</v>
      </c>
      <c r="E1646" s="253" t="s">
        <v>68</v>
      </c>
      <c r="F1646" s="262"/>
      <c r="G1646" s="190">
        <f t="shared" si="86"/>
        <v>2</v>
      </c>
      <c r="H1646" s="190" t="str">
        <f t="shared" si="85"/>
        <v>0 - 10 Tahun</v>
      </c>
      <c r="I1646" s="261" t="s">
        <v>2179</v>
      </c>
      <c r="J1646" s="261" t="s">
        <v>76</v>
      </c>
      <c r="K1646" s="262" t="str">
        <f t="shared" si="84"/>
        <v>K1 EKSEKUTIF</v>
      </c>
      <c r="L1646" s="261" t="s">
        <v>78</v>
      </c>
      <c r="M1646" s="261" t="s">
        <v>6717</v>
      </c>
      <c r="N1646" s="262" t="str">
        <f t="shared" si="87"/>
        <v>2019</v>
      </c>
      <c r="O1646" s="248" t="s">
        <v>26095</v>
      </c>
    </row>
    <row r="1647" spans="1:15">
      <c r="A1647" s="190">
        <v>1646</v>
      </c>
      <c r="B1647" s="261" t="s">
        <v>6740</v>
      </c>
      <c r="C1647" s="253" t="s">
        <v>6741</v>
      </c>
      <c r="D1647" s="253" t="s">
        <v>2657</v>
      </c>
      <c r="E1647" s="253" t="s">
        <v>68</v>
      </c>
      <c r="F1647" s="262"/>
      <c r="G1647" s="190">
        <f t="shared" si="86"/>
        <v>2</v>
      </c>
      <c r="H1647" s="190" t="str">
        <f t="shared" si="85"/>
        <v>0 - 10 Tahun</v>
      </c>
      <c r="I1647" s="261" t="s">
        <v>2179</v>
      </c>
      <c r="J1647" s="261" t="s">
        <v>76</v>
      </c>
      <c r="K1647" s="262" t="str">
        <f t="shared" si="84"/>
        <v>K1 EKSEKUTIF</v>
      </c>
      <c r="L1647" s="261" t="s">
        <v>78</v>
      </c>
      <c r="M1647" s="261" t="s">
        <v>6717</v>
      </c>
      <c r="N1647" s="262" t="str">
        <f t="shared" si="87"/>
        <v>2019</v>
      </c>
      <c r="O1647" s="248" t="s">
        <v>26096</v>
      </c>
    </row>
    <row r="1648" spans="1:15">
      <c r="A1648" s="190">
        <v>1647</v>
      </c>
      <c r="B1648" s="261" t="s">
        <v>6742</v>
      </c>
      <c r="C1648" s="253" t="s">
        <v>6743</v>
      </c>
      <c r="D1648" s="253" t="s">
        <v>2657</v>
      </c>
      <c r="E1648" s="253" t="s">
        <v>68</v>
      </c>
      <c r="F1648" s="262"/>
      <c r="G1648" s="190">
        <f t="shared" si="86"/>
        <v>2</v>
      </c>
      <c r="H1648" s="190" t="str">
        <f t="shared" si="85"/>
        <v>0 - 10 Tahun</v>
      </c>
      <c r="I1648" s="261" t="s">
        <v>3341</v>
      </c>
      <c r="J1648" s="261" t="s">
        <v>3342</v>
      </c>
      <c r="K1648" s="262" t="str">
        <f t="shared" si="84"/>
        <v>K3 EKONOMI</v>
      </c>
      <c r="L1648" s="261" t="s">
        <v>84</v>
      </c>
      <c r="M1648" s="261" t="s">
        <v>6717</v>
      </c>
      <c r="N1648" s="262" t="str">
        <f t="shared" si="87"/>
        <v>2019</v>
      </c>
      <c r="O1648" s="248" t="s">
        <v>26097</v>
      </c>
    </row>
    <row r="1649" spans="1:15">
      <c r="A1649" s="190">
        <v>1648</v>
      </c>
      <c r="B1649" s="261" t="s">
        <v>6744</v>
      </c>
      <c r="C1649" s="253" t="s">
        <v>6745</v>
      </c>
      <c r="D1649" s="253" t="s">
        <v>2657</v>
      </c>
      <c r="E1649" s="253" t="s">
        <v>68</v>
      </c>
      <c r="F1649" s="262"/>
      <c r="G1649" s="190">
        <f t="shared" si="86"/>
        <v>2</v>
      </c>
      <c r="H1649" s="190" t="str">
        <f t="shared" si="85"/>
        <v>0 - 10 Tahun</v>
      </c>
      <c r="I1649" s="261" t="s">
        <v>3341</v>
      </c>
      <c r="J1649" s="261" t="s">
        <v>3342</v>
      </c>
      <c r="K1649" s="262" t="str">
        <f t="shared" ref="K1649:K1667" si="88">J1649&amp;" "&amp;I1649</f>
        <v>K3 EKONOMI</v>
      </c>
      <c r="L1649" s="261" t="s">
        <v>84</v>
      </c>
      <c r="M1649" s="261" t="s">
        <v>6717</v>
      </c>
      <c r="N1649" s="262" t="str">
        <f t="shared" si="87"/>
        <v>2019</v>
      </c>
      <c r="O1649" s="248" t="s">
        <v>26098</v>
      </c>
    </row>
    <row r="1650" spans="1:15">
      <c r="A1650" s="190">
        <v>1649</v>
      </c>
      <c r="B1650" s="261" t="s">
        <v>6746</v>
      </c>
      <c r="C1650" s="253" t="s">
        <v>6747</v>
      </c>
      <c r="D1650" s="253" t="s">
        <v>2657</v>
      </c>
      <c r="E1650" s="253" t="s">
        <v>68</v>
      </c>
      <c r="F1650" s="262"/>
      <c r="G1650" s="190">
        <f t="shared" si="86"/>
        <v>2</v>
      </c>
      <c r="H1650" s="190" t="str">
        <f t="shared" si="85"/>
        <v>0 - 10 Tahun</v>
      </c>
      <c r="I1650" s="261" t="s">
        <v>3341</v>
      </c>
      <c r="J1650" s="261" t="s">
        <v>3342</v>
      </c>
      <c r="K1650" s="262" t="str">
        <f t="shared" si="88"/>
        <v>K3 EKONOMI</v>
      </c>
      <c r="L1650" s="261" t="s">
        <v>84</v>
      </c>
      <c r="M1650" s="261" t="s">
        <v>6717</v>
      </c>
      <c r="N1650" s="262" t="str">
        <f t="shared" si="87"/>
        <v>2019</v>
      </c>
      <c r="O1650" s="248" t="s">
        <v>26099</v>
      </c>
    </row>
    <row r="1651" spans="1:15">
      <c r="A1651" s="190">
        <v>1650</v>
      </c>
      <c r="B1651" s="261" t="s">
        <v>6748</v>
      </c>
      <c r="C1651" s="253" t="s">
        <v>6749</v>
      </c>
      <c r="D1651" s="253" t="s">
        <v>2657</v>
      </c>
      <c r="E1651" s="253" t="s">
        <v>68</v>
      </c>
      <c r="F1651" s="262"/>
      <c r="G1651" s="190">
        <f t="shared" si="86"/>
        <v>2</v>
      </c>
      <c r="H1651" s="190" t="str">
        <f t="shared" si="85"/>
        <v>0 - 10 Tahun</v>
      </c>
      <c r="I1651" s="261" t="s">
        <v>3341</v>
      </c>
      <c r="J1651" s="261" t="s">
        <v>3342</v>
      </c>
      <c r="K1651" s="262" t="str">
        <f t="shared" si="88"/>
        <v>K3 EKONOMI</v>
      </c>
      <c r="L1651" s="261" t="s">
        <v>84</v>
      </c>
      <c r="M1651" s="261" t="s">
        <v>6717</v>
      </c>
      <c r="N1651" s="262" t="str">
        <f t="shared" si="87"/>
        <v>2019</v>
      </c>
      <c r="O1651" s="248" t="s">
        <v>26100</v>
      </c>
    </row>
    <row r="1652" spans="1:15">
      <c r="A1652" s="190">
        <v>1651</v>
      </c>
      <c r="B1652" s="261" t="s">
        <v>6750</v>
      </c>
      <c r="C1652" s="253" t="s">
        <v>6751</v>
      </c>
      <c r="D1652" s="253" t="s">
        <v>2657</v>
      </c>
      <c r="E1652" s="253" t="s">
        <v>68</v>
      </c>
      <c r="F1652" s="262"/>
      <c r="G1652" s="190">
        <f t="shared" si="86"/>
        <v>2</v>
      </c>
      <c r="H1652" s="190" t="str">
        <f t="shared" si="85"/>
        <v>0 - 10 Tahun</v>
      </c>
      <c r="I1652" s="261" t="s">
        <v>3341</v>
      </c>
      <c r="J1652" s="261" t="s">
        <v>3342</v>
      </c>
      <c r="K1652" s="262" t="str">
        <f t="shared" si="88"/>
        <v>K3 EKONOMI</v>
      </c>
      <c r="L1652" s="261" t="s">
        <v>84</v>
      </c>
      <c r="M1652" s="261" t="s">
        <v>6717</v>
      </c>
      <c r="N1652" s="262" t="str">
        <f t="shared" si="87"/>
        <v>2019</v>
      </c>
      <c r="O1652" s="248" t="s">
        <v>26101</v>
      </c>
    </row>
    <row r="1653" spans="1:15">
      <c r="A1653" s="190">
        <v>1652</v>
      </c>
      <c r="B1653" s="261" t="s">
        <v>6752</v>
      </c>
      <c r="C1653" s="253" t="s">
        <v>6753</v>
      </c>
      <c r="D1653" s="253" t="s">
        <v>2657</v>
      </c>
      <c r="E1653" s="253" t="s">
        <v>68</v>
      </c>
      <c r="F1653" s="262"/>
      <c r="G1653" s="190">
        <f t="shared" si="86"/>
        <v>2</v>
      </c>
      <c r="H1653" s="190" t="str">
        <f t="shared" si="85"/>
        <v>0 - 10 Tahun</v>
      </c>
      <c r="I1653" s="261" t="s">
        <v>3341</v>
      </c>
      <c r="J1653" s="261" t="s">
        <v>3342</v>
      </c>
      <c r="K1653" s="262" t="str">
        <f t="shared" si="88"/>
        <v>K3 EKONOMI</v>
      </c>
      <c r="L1653" s="261" t="s">
        <v>84</v>
      </c>
      <c r="M1653" s="261" t="s">
        <v>6717</v>
      </c>
      <c r="N1653" s="262" t="str">
        <f t="shared" si="87"/>
        <v>2019</v>
      </c>
      <c r="O1653" s="248" t="s">
        <v>26102</v>
      </c>
    </row>
    <row r="1654" spans="1:15">
      <c r="A1654" s="190">
        <v>1653</v>
      </c>
      <c r="B1654" s="261" t="s">
        <v>6754</v>
      </c>
      <c r="C1654" s="253" t="s">
        <v>6755</v>
      </c>
      <c r="D1654" s="253" t="s">
        <v>2657</v>
      </c>
      <c r="E1654" s="253" t="s">
        <v>68</v>
      </c>
      <c r="F1654" s="262"/>
      <c r="G1654" s="190">
        <f t="shared" si="86"/>
        <v>2</v>
      </c>
      <c r="H1654" s="190" t="str">
        <f t="shared" si="85"/>
        <v>0 - 10 Tahun</v>
      </c>
      <c r="I1654" s="261" t="s">
        <v>3341</v>
      </c>
      <c r="J1654" s="261" t="s">
        <v>3342</v>
      </c>
      <c r="K1654" s="262" t="str">
        <f t="shared" si="88"/>
        <v>K3 EKONOMI</v>
      </c>
      <c r="L1654" s="261" t="s">
        <v>84</v>
      </c>
      <c r="M1654" s="261" t="s">
        <v>6717</v>
      </c>
      <c r="N1654" s="262" t="str">
        <f t="shared" si="87"/>
        <v>2019</v>
      </c>
      <c r="O1654" s="248" t="s">
        <v>26103</v>
      </c>
    </row>
    <row r="1655" spans="1:15">
      <c r="A1655" s="190">
        <v>1654</v>
      </c>
      <c r="B1655" s="261" t="s">
        <v>6756</v>
      </c>
      <c r="C1655" s="253" t="s">
        <v>6757</v>
      </c>
      <c r="D1655" s="253" t="s">
        <v>2657</v>
      </c>
      <c r="E1655" s="253" t="s">
        <v>68</v>
      </c>
      <c r="F1655" s="262"/>
      <c r="G1655" s="190">
        <f t="shared" si="86"/>
        <v>2</v>
      </c>
      <c r="H1655" s="190" t="str">
        <f t="shared" si="85"/>
        <v>0 - 10 Tahun</v>
      </c>
      <c r="I1655" s="261" t="s">
        <v>5193</v>
      </c>
      <c r="J1655" s="261" t="s">
        <v>86</v>
      </c>
      <c r="K1655" s="262" t="str">
        <f t="shared" si="88"/>
        <v>M1 MAKAN</v>
      </c>
      <c r="L1655" s="261" t="s">
        <v>88</v>
      </c>
      <c r="M1655" s="261" t="s">
        <v>6717</v>
      </c>
      <c r="N1655" s="262" t="str">
        <f t="shared" si="87"/>
        <v>2019</v>
      </c>
      <c r="O1655" s="248" t="s">
        <v>26104</v>
      </c>
    </row>
    <row r="1656" spans="1:15">
      <c r="A1656" s="190">
        <v>1655</v>
      </c>
      <c r="B1656" s="261" t="s">
        <v>6758</v>
      </c>
      <c r="C1656" s="253" t="s">
        <v>6759</v>
      </c>
      <c r="D1656" s="253" t="s">
        <v>2657</v>
      </c>
      <c r="E1656" s="253" t="s">
        <v>68</v>
      </c>
      <c r="F1656" s="262"/>
      <c r="G1656" s="190">
        <f t="shared" si="86"/>
        <v>2</v>
      </c>
      <c r="H1656" s="190" t="str">
        <f t="shared" si="85"/>
        <v>0 - 10 Tahun</v>
      </c>
      <c r="I1656" s="261" t="s">
        <v>5395</v>
      </c>
      <c r="J1656" s="261" t="s">
        <v>94</v>
      </c>
      <c r="K1656" s="262" t="str">
        <f t="shared" si="88"/>
        <v>P PEMBANGKIT</v>
      </c>
      <c r="L1656" s="261" t="s">
        <v>96</v>
      </c>
      <c r="M1656" s="261" t="s">
        <v>6717</v>
      </c>
      <c r="N1656" s="262" t="str">
        <f t="shared" si="87"/>
        <v>2019</v>
      </c>
      <c r="O1656" s="248" t="s">
        <v>26105</v>
      </c>
    </row>
    <row r="1657" spans="1:15">
      <c r="A1657" s="190">
        <v>1656</v>
      </c>
      <c r="B1657" s="256" t="s">
        <v>6760</v>
      </c>
      <c r="C1657" s="190" t="s">
        <v>6761</v>
      </c>
      <c r="D1657" s="190" t="s">
        <v>1841</v>
      </c>
      <c r="E1657" s="190" t="s">
        <v>30</v>
      </c>
      <c r="F1657" s="248"/>
      <c r="G1657" s="190">
        <f t="shared" si="86"/>
        <v>2</v>
      </c>
      <c r="H1657" s="190" t="str">
        <f t="shared" si="85"/>
        <v>0 - 10 Tahun</v>
      </c>
      <c r="I1657" s="261" t="s">
        <v>2179</v>
      </c>
      <c r="J1657" s="261" t="s">
        <v>76</v>
      </c>
      <c r="K1657" s="262" t="str">
        <f t="shared" si="88"/>
        <v>K1 EKSEKUTIF</v>
      </c>
      <c r="L1657" s="261" t="s">
        <v>78</v>
      </c>
      <c r="M1657" s="256" t="s">
        <v>6762</v>
      </c>
      <c r="N1657" s="257" t="str">
        <f t="shared" si="87"/>
        <v>2019</v>
      </c>
      <c r="O1657" s="248" t="s">
        <v>26106</v>
      </c>
    </row>
    <row r="1658" spans="1:15">
      <c r="A1658" s="190">
        <v>1657</v>
      </c>
      <c r="B1658" s="256" t="s">
        <v>6763</v>
      </c>
      <c r="C1658" s="190" t="s">
        <v>6764</v>
      </c>
      <c r="D1658" s="190" t="s">
        <v>2103</v>
      </c>
      <c r="E1658" s="190" t="s">
        <v>28</v>
      </c>
      <c r="F1658" s="248"/>
      <c r="G1658" s="190">
        <f t="shared" si="86"/>
        <v>2</v>
      </c>
      <c r="H1658" s="190" t="str">
        <f t="shared" si="85"/>
        <v>0 - 10 Tahun</v>
      </c>
      <c r="I1658" s="261" t="s">
        <v>2179</v>
      </c>
      <c r="J1658" s="261" t="s">
        <v>76</v>
      </c>
      <c r="K1658" s="262" t="str">
        <f t="shared" si="88"/>
        <v>K1 EKSEKUTIF</v>
      </c>
      <c r="L1658" s="261" t="s">
        <v>78</v>
      </c>
      <c r="M1658" s="256" t="s">
        <v>6762</v>
      </c>
      <c r="N1658" s="257" t="str">
        <f t="shared" si="87"/>
        <v>2019</v>
      </c>
      <c r="O1658" s="248" t="s">
        <v>26107</v>
      </c>
    </row>
    <row r="1659" spans="1:15">
      <c r="A1659" s="190">
        <v>1658</v>
      </c>
      <c r="B1659" s="256" t="s">
        <v>6765</v>
      </c>
      <c r="C1659" s="190" t="s">
        <v>6766</v>
      </c>
      <c r="D1659" s="190" t="s">
        <v>2103</v>
      </c>
      <c r="E1659" s="190" t="s">
        <v>28</v>
      </c>
      <c r="F1659" s="248"/>
      <c r="G1659" s="190">
        <f t="shared" si="86"/>
        <v>2</v>
      </c>
      <c r="H1659" s="190" t="str">
        <f t="shared" si="85"/>
        <v>0 - 10 Tahun</v>
      </c>
      <c r="I1659" s="261" t="s">
        <v>3341</v>
      </c>
      <c r="J1659" s="261" t="s">
        <v>3342</v>
      </c>
      <c r="K1659" s="262" t="str">
        <f t="shared" si="88"/>
        <v>K3 EKONOMI</v>
      </c>
      <c r="L1659" s="261" t="s">
        <v>84</v>
      </c>
      <c r="M1659" s="256" t="s">
        <v>6762</v>
      </c>
      <c r="N1659" s="257" t="str">
        <f t="shared" si="87"/>
        <v>2019</v>
      </c>
      <c r="O1659" s="248" t="s">
        <v>26108</v>
      </c>
    </row>
    <row r="1660" spans="1:15">
      <c r="A1660" s="190">
        <v>1659</v>
      </c>
      <c r="B1660" s="256" t="s">
        <v>6767</v>
      </c>
      <c r="C1660" s="190" t="s">
        <v>6768</v>
      </c>
      <c r="D1660" s="190" t="s">
        <v>2103</v>
      </c>
      <c r="E1660" s="190" t="s">
        <v>28</v>
      </c>
      <c r="F1660" s="248"/>
      <c r="G1660" s="190">
        <f t="shared" si="86"/>
        <v>2</v>
      </c>
      <c r="H1660" s="190" t="str">
        <f t="shared" si="85"/>
        <v>0 - 10 Tahun</v>
      </c>
      <c r="I1660" s="261" t="s">
        <v>3341</v>
      </c>
      <c r="J1660" s="261" t="s">
        <v>3342</v>
      </c>
      <c r="K1660" s="262" t="str">
        <f t="shared" si="88"/>
        <v>K3 EKONOMI</v>
      </c>
      <c r="L1660" s="261" t="s">
        <v>84</v>
      </c>
      <c r="M1660" s="256" t="s">
        <v>6762</v>
      </c>
      <c r="N1660" s="257" t="str">
        <f t="shared" si="87"/>
        <v>2019</v>
      </c>
      <c r="O1660" s="248" t="s">
        <v>26109</v>
      </c>
    </row>
    <row r="1661" spans="1:15">
      <c r="A1661" s="190">
        <v>1660</v>
      </c>
      <c r="B1661" s="256" t="s">
        <v>6769</v>
      </c>
      <c r="C1661" s="190" t="s">
        <v>6770</v>
      </c>
      <c r="D1661" s="190" t="s">
        <v>2103</v>
      </c>
      <c r="E1661" s="190" t="s">
        <v>28</v>
      </c>
      <c r="F1661" s="248"/>
      <c r="G1661" s="190">
        <f t="shared" si="86"/>
        <v>2</v>
      </c>
      <c r="H1661" s="190" t="str">
        <f t="shared" si="85"/>
        <v>0 - 10 Tahun</v>
      </c>
      <c r="I1661" s="261" t="s">
        <v>3341</v>
      </c>
      <c r="J1661" s="261" t="s">
        <v>3342</v>
      </c>
      <c r="K1661" s="262" t="str">
        <f t="shared" si="88"/>
        <v>K3 EKONOMI</v>
      </c>
      <c r="L1661" s="261" t="s">
        <v>84</v>
      </c>
      <c r="M1661" s="256" t="s">
        <v>6762</v>
      </c>
      <c r="N1661" s="257" t="str">
        <f t="shared" si="87"/>
        <v>2019</v>
      </c>
      <c r="O1661" s="248" t="s">
        <v>26110</v>
      </c>
    </row>
    <row r="1662" spans="1:15">
      <c r="A1662" s="190">
        <v>1661</v>
      </c>
      <c r="B1662" s="256" t="s">
        <v>6771</v>
      </c>
      <c r="C1662" s="190" t="s">
        <v>6772</v>
      </c>
      <c r="D1662" s="190" t="s">
        <v>2103</v>
      </c>
      <c r="E1662" s="190" t="s">
        <v>28</v>
      </c>
      <c r="F1662" s="248"/>
      <c r="G1662" s="190">
        <f t="shared" si="86"/>
        <v>2</v>
      </c>
      <c r="H1662" s="190" t="str">
        <f t="shared" si="85"/>
        <v>0 - 10 Tahun</v>
      </c>
      <c r="I1662" s="261" t="s">
        <v>3341</v>
      </c>
      <c r="J1662" s="261" t="s">
        <v>3342</v>
      </c>
      <c r="K1662" s="262" t="str">
        <f t="shared" si="88"/>
        <v>K3 EKONOMI</v>
      </c>
      <c r="L1662" s="261" t="s">
        <v>84</v>
      </c>
      <c r="M1662" s="256" t="s">
        <v>6762</v>
      </c>
      <c r="N1662" s="257" t="str">
        <f t="shared" si="87"/>
        <v>2019</v>
      </c>
      <c r="O1662" s="248" t="s">
        <v>26111</v>
      </c>
    </row>
    <row r="1663" spans="1:15">
      <c r="A1663" s="190">
        <v>1662</v>
      </c>
      <c r="B1663" s="256" t="s">
        <v>6773</v>
      </c>
      <c r="C1663" s="190" t="s">
        <v>6774</v>
      </c>
      <c r="D1663" s="190" t="s">
        <v>1841</v>
      </c>
      <c r="E1663" s="190" t="s">
        <v>65</v>
      </c>
      <c r="F1663" s="248"/>
      <c r="G1663" s="190">
        <f t="shared" si="86"/>
        <v>2</v>
      </c>
      <c r="H1663" s="190" t="str">
        <f t="shared" si="85"/>
        <v>0 - 10 Tahun</v>
      </c>
      <c r="I1663" s="261" t="s">
        <v>3341</v>
      </c>
      <c r="J1663" s="261" t="s">
        <v>3342</v>
      </c>
      <c r="K1663" s="262" t="str">
        <f t="shared" si="88"/>
        <v>K3 EKONOMI</v>
      </c>
      <c r="L1663" s="261" t="s">
        <v>84</v>
      </c>
      <c r="M1663" s="256" t="s">
        <v>6762</v>
      </c>
      <c r="N1663" s="257" t="str">
        <f t="shared" si="87"/>
        <v>2019</v>
      </c>
      <c r="O1663" s="248" t="s">
        <v>26112</v>
      </c>
    </row>
    <row r="1664" spans="1:15">
      <c r="A1664" s="190">
        <v>1663</v>
      </c>
      <c r="B1664" s="256" t="s">
        <v>6775</v>
      </c>
      <c r="C1664" s="190" t="s">
        <v>6776</v>
      </c>
      <c r="D1664" s="190" t="s">
        <v>1841</v>
      </c>
      <c r="E1664" s="190" t="s">
        <v>30</v>
      </c>
      <c r="F1664" s="248"/>
      <c r="G1664" s="190">
        <f t="shared" si="86"/>
        <v>2</v>
      </c>
      <c r="H1664" s="190" t="str">
        <f t="shared" si="85"/>
        <v>0 - 10 Tahun</v>
      </c>
      <c r="I1664" s="261" t="s">
        <v>3341</v>
      </c>
      <c r="J1664" s="261" t="s">
        <v>3342</v>
      </c>
      <c r="K1664" s="262" t="str">
        <f t="shared" si="88"/>
        <v>K3 EKONOMI</v>
      </c>
      <c r="L1664" s="261" t="s">
        <v>84</v>
      </c>
      <c r="M1664" s="256" t="s">
        <v>6762</v>
      </c>
      <c r="N1664" s="257" t="str">
        <f t="shared" si="87"/>
        <v>2019</v>
      </c>
      <c r="O1664" s="248" t="s">
        <v>26113</v>
      </c>
    </row>
    <row r="1665" spans="1:15">
      <c r="A1665" s="190">
        <v>1664</v>
      </c>
      <c r="B1665" s="256" t="s">
        <v>6777</v>
      </c>
      <c r="C1665" s="190" t="s">
        <v>6778</v>
      </c>
      <c r="D1665" s="190" t="s">
        <v>1841</v>
      </c>
      <c r="E1665" s="190" t="s">
        <v>30</v>
      </c>
      <c r="F1665" s="248"/>
      <c r="G1665" s="190">
        <f t="shared" si="86"/>
        <v>2</v>
      </c>
      <c r="H1665" s="190" t="str">
        <f t="shared" si="85"/>
        <v>0 - 10 Tahun</v>
      </c>
      <c r="I1665" s="261" t="s">
        <v>3341</v>
      </c>
      <c r="J1665" s="261" t="s">
        <v>3342</v>
      </c>
      <c r="K1665" s="262" t="str">
        <f t="shared" si="88"/>
        <v>K3 EKONOMI</v>
      </c>
      <c r="L1665" s="261" t="s">
        <v>84</v>
      </c>
      <c r="M1665" s="256" t="s">
        <v>6762</v>
      </c>
      <c r="N1665" s="257" t="str">
        <f t="shared" si="87"/>
        <v>2019</v>
      </c>
      <c r="O1665" s="248" t="s">
        <v>26114</v>
      </c>
    </row>
    <row r="1666" spans="1:15">
      <c r="A1666" s="190">
        <v>1665</v>
      </c>
      <c r="B1666" s="256" t="s">
        <v>6779</v>
      </c>
      <c r="C1666" s="190" t="s">
        <v>6780</v>
      </c>
      <c r="D1666" s="256" t="s">
        <v>2103</v>
      </c>
      <c r="E1666" s="256" t="s">
        <v>28</v>
      </c>
      <c r="F1666" s="248"/>
      <c r="G1666" s="190">
        <f t="shared" si="86"/>
        <v>2</v>
      </c>
      <c r="H1666" s="190" t="str">
        <f t="shared" ref="H1666:H1722" si="89">IF(G1666&lt;=10,"0 - 10 Tahun",IF(AND(G1666&gt;10,G1666&lt;=20),"11 - 20 Tahun",IF(AND(G1666&gt;20,G1666&lt;=30),"21 - 30 Tahun",IF(AND(G1666&gt;30),"'&gt;30 Tahun",))))</f>
        <v>0 - 10 Tahun</v>
      </c>
      <c r="I1666" s="261" t="s">
        <v>5193</v>
      </c>
      <c r="J1666" s="261" t="s">
        <v>86</v>
      </c>
      <c r="K1666" s="262" t="str">
        <f t="shared" si="88"/>
        <v>M1 MAKAN</v>
      </c>
      <c r="L1666" s="261" t="s">
        <v>88</v>
      </c>
      <c r="M1666" s="256" t="s">
        <v>6762</v>
      </c>
      <c r="N1666" s="257" t="str">
        <f t="shared" si="87"/>
        <v>2019</v>
      </c>
      <c r="O1666" s="248" t="s">
        <v>26115</v>
      </c>
    </row>
    <row r="1667" spans="1:15">
      <c r="A1667" s="190">
        <v>1666</v>
      </c>
      <c r="B1667" s="256" t="s">
        <v>6781</v>
      </c>
      <c r="C1667" s="190" t="s">
        <v>6782</v>
      </c>
      <c r="D1667" s="256" t="s">
        <v>2103</v>
      </c>
      <c r="E1667" s="256" t="s">
        <v>28</v>
      </c>
      <c r="F1667" s="248"/>
      <c r="G1667" s="190">
        <f t="shared" ref="G1667:G1722" si="90">2021-N1667</f>
        <v>2</v>
      </c>
      <c r="H1667" s="190" t="str">
        <f t="shared" si="89"/>
        <v>0 - 10 Tahun</v>
      </c>
      <c r="I1667" s="261" t="s">
        <v>5395</v>
      </c>
      <c r="J1667" s="261" t="s">
        <v>94</v>
      </c>
      <c r="K1667" s="262" t="str">
        <f t="shared" si="88"/>
        <v>P PEMBANGKIT</v>
      </c>
      <c r="L1667" s="261" t="s">
        <v>96</v>
      </c>
      <c r="M1667" s="256" t="s">
        <v>6762</v>
      </c>
      <c r="N1667" s="257" t="str">
        <f t="shared" si="87"/>
        <v>2019</v>
      </c>
      <c r="O1667" s="248" t="s">
        <v>26116</v>
      </c>
    </row>
    <row r="1668" spans="1:15">
      <c r="A1668" s="190">
        <v>1667</v>
      </c>
      <c r="B1668" s="256" t="s">
        <v>6783</v>
      </c>
      <c r="C1668" s="190" t="s">
        <v>6784</v>
      </c>
      <c r="D1668" s="256" t="s">
        <v>2103</v>
      </c>
      <c r="E1668" s="190" t="s">
        <v>64</v>
      </c>
      <c r="F1668" s="248"/>
      <c r="G1668" s="190">
        <f t="shared" si="90"/>
        <v>2</v>
      </c>
      <c r="H1668" s="190" t="str">
        <f t="shared" si="89"/>
        <v>0 - 10 Tahun</v>
      </c>
      <c r="I1668" s="256" t="s">
        <v>2179</v>
      </c>
      <c r="J1668" s="256" t="s">
        <v>76</v>
      </c>
      <c r="K1668" s="256" t="s">
        <v>6785</v>
      </c>
      <c r="L1668" s="256" t="s">
        <v>6785</v>
      </c>
      <c r="M1668" s="256" t="s">
        <v>6762</v>
      </c>
      <c r="N1668" s="257" t="str">
        <f t="shared" si="87"/>
        <v>2019</v>
      </c>
      <c r="O1668" s="248" t="s">
        <v>26117</v>
      </c>
    </row>
    <row r="1669" spans="1:15">
      <c r="A1669" s="190">
        <v>1668</v>
      </c>
      <c r="B1669" s="256" t="s">
        <v>6786</v>
      </c>
      <c r="C1669" s="190" t="s">
        <v>6787</v>
      </c>
      <c r="D1669" s="256" t="s">
        <v>2103</v>
      </c>
      <c r="E1669" s="190" t="s">
        <v>64</v>
      </c>
      <c r="F1669" s="248"/>
      <c r="G1669" s="190">
        <f t="shared" si="90"/>
        <v>2</v>
      </c>
      <c r="H1669" s="190" t="str">
        <f t="shared" si="89"/>
        <v>0 - 10 Tahun</v>
      </c>
      <c r="I1669" s="256" t="s">
        <v>2179</v>
      </c>
      <c r="J1669" s="256" t="s">
        <v>76</v>
      </c>
      <c r="K1669" s="256" t="s">
        <v>6785</v>
      </c>
      <c r="L1669" s="256" t="s">
        <v>6785</v>
      </c>
      <c r="M1669" s="256" t="s">
        <v>6762</v>
      </c>
      <c r="N1669" s="257" t="str">
        <f t="shared" si="87"/>
        <v>2019</v>
      </c>
      <c r="O1669" s="248" t="s">
        <v>26118</v>
      </c>
    </row>
    <row r="1670" spans="1:15">
      <c r="A1670" s="190">
        <v>1669</v>
      </c>
      <c r="B1670" s="256" t="s">
        <v>6788</v>
      </c>
      <c r="C1670" s="190" t="s">
        <v>6789</v>
      </c>
      <c r="D1670" s="190" t="s">
        <v>1841</v>
      </c>
      <c r="E1670" s="190" t="s">
        <v>65</v>
      </c>
      <c r="F1670" s="248"/>
      <c r="G1670" s="190">
        <f t="shared" si="90"/>
        <v>2</v>
      </c>
      <c r="H1670" s="190" t="str">
        <f t="shared" si="89"/>
        <v>0 - 10 Tahun</v>
      </c>
      <c r="I1670" s="256" t="s">
        <v>2179</v>
      </c>
      <c r="J1670" s="256" t="s">
        <v>76</v>
      </c>
      <c r="K1670" s="256" t="s">
        <v>6785</v>
      </c>
      <c r="L1670" s="256" t="s">
        <v>6785</v>
      </c>
      <c r="M1670" s="256" t="s">
        <v>6762</v>
      </c>
      <c r="N1670" s="257" t="str">
        <f t="shared" si="87"/>
        <v>2019</v>
      </c>
      <c r="O1670" s="248" t="s">
        <v>26119</v>
      </c>
    </row>
    <row r="1671" spans="1:15">
      <c r="A1671" s="190">
        <v>1670</v>
      </c>
      <c r="B1671" s="256" t="s">
        <v>6790</v>
      </c>
      <c r="C1671" s="190" t="s">
        <v>6791</v>
      </c>
      <c r="D1671" s="190" t="s">
        <v>1841</v>
      </c>
      <c r="E1671" s="190" t="s">
        <v>65</v>
      </c>
      <c r="F1671" s="248"/>
      <c r="G1671" s="190">
        <f t="shared" si="90"/>
        <v>2</v>
      </c>
      <c r="H1671" s="190" t="str">
        <f t="shared" si="89"/>
        <v>0 - 10 Tahun</v>
      </c>
      <c r="I1671" s="256" t="s">
        <v>2179</v>
      </c>
      <c r="J1671" s="256" t="s">
        <v>76</v>
      </c>
      <c r="K1671" s="256" t="s">
        <v>6785</v>
      </c>
      <c r="L1671" s="256" t="s">
        <v>6785</v>
      </c>
      <c r="M1671" s="256" t="s">
        <v>6762</v>
      </c>
      <c r="N1671" s="257" t="str">
        <f t="shared" si="87"/>
        <v>2019</v>
      </c>
      <c r="O1671" s="248" t="s">
        <v>26120</v>
      </c>
    </row>
    <row r="1672" spans="1:15">
      <c r="A1672" s="190">
        <v>1671</v>
      </c>
      <c r="B1672" s="256" t="s">
        <v>6792</v>
      </c>
      <c r="C1672" s="190" t="s">
        <v>6793</v>
      </c>
      <c r="D1672" s="256" t="s">
        <v>1841</v>
      </c>
      <c r="E1672" s="190" t="s">
        <v>66</v>
      </c>
      <c r="F1672" s="248"/>
      <c r="G1672" s="190">
        <f t="shared" si="90"/>
        <v>2</v>
      </c>
      <c r="H1672" s="190" t="str">
        <f t="shared" si="89"/>
        <v>0 - 10 Tahun</v>
      </c>
      <c r="I1672" s="256" t="s">
        <v>2179</v>
      </c>
      <c r="J1672" s="256" t="s">
        <v>76</v>
      </c>
      <c r="K1672" s="256" t="s">
        <v>6785</v>
      </c>
      <c r="L1672" s="256" t="s">
        <v>6785</v>
      </c>
      <c r="M1672" s="256" t="s">
        <v>6762</v>
      </c>
      <c r="N1672" s="257" t="str">
        <f t="shared" si="87"/>
        <v>2019</v>
      </c>
      <c r="O1672" s="248" t="s">
        <v>26121</v>
      </c>
    </row>
    <row r="1673" spans="1:15">
      <c r="A1673" s="190">
        <v>1672</v>
      </c>
      <c r="B1673" s="256" t="s">
        <v>6794</v>
      </c>
      <c r="C1673" s="190" t="s">
        <v>6795</v>
      </c>
      <c r="D1673" s="256" t="s">
        <v>1841</v>
      </c>
      <c r="E1673" s="190" t="s">
        <v>66</v>
      </c>
      <c r="F1673" s="248"/>
      <c r="G1673" s="190">
        <f t="shared" si="90"/>
        <v>2</v>
      </c>
      <c r="H1673" s="190" t="str">
        <f t="shared" si="89"/>
        <v>0 - 10 Tahun</v>
      </c>
      <c r="I1673" s="256" t="s">
        <v>2179</v>
      </c>
      <c r="J1673" s="256" t="s">
        <v>76</v>
      </c>
      <c r="K1673" s="256" t="s">
        <v>6785</v>
      </c>
      <c r="L1673" s="256" t="s">
        <v>6785</v>
      </c>
      <c r="M1673" s="256" t="s">
        <v>6762</v>
      </c>
      <c r="N1673" s="257" t="str">
        <f t="shared" si="87"/>
        <v>2019</v>
      </c>
      <c r="O1673" s="248" t="s">
        <v>26122</v>
      </c>
    </row>
    <row r="1674" spans="1:15">
      <c r="A1674" s="190">
        <v>1673</v>
      </c>
      <c r="B1674" s="256" t="s">
        <v>6796</v>
      </c>
      <c r="C1674" s="190" t="s">
        <v>6797</v>
      </c>
      <c r="D1674" s="190" t="s">
        <v>1841</v>
      </c>
      <c r="E1674" s="190" t="s">
        <v>65</v>
      </c>
      <c r="F1674" s="257"/>
      <c r="G1674" s="190">
        <f t="shared" si="90"/>
        <v>2</v>
      </c>
      <c r="H1674" s="190" t="str">
        <f t="shared" si="89"/>
        <v>0 - 10 Tahun</v>
      </c>
      <c r="I1674" s="261" t="s">
        <v>3341</v>
      </c>
      <c r="J1674" s="261" t="s">
        <v>3342</v>
      </c>
      <c r="K1674" s="262" t="str">
        <f t="shared" ref="K1674:K1692" si="91">J1674&amp;" "&amp;I1674</f>
        <v>K3 EKONOMI</v>
      </c>
      <c r="L1674" s="261" t="s">
        <v>84</v>
      </c>
      <c r="M1674" s="256" t="s">
        <v>6798</v>
      </c>
      <c r="N1674" s="257" t="str">
        <f t="shared" si="87"/>
        <v>2019</v>
      </c>
      <c r="O1674" s="248" t="s">
        <v>26123</v>
      </c>
    </row>
    <row r="1675" spans="1:15">
      <c r="A1675" s="190">
        <v>1674</v>
      </c>
      <c r="B1675" s="256" t="s">
        <v>6799</v>
      </c>
      <c r="C1675" s="190" t="s">
        <v>6800</v>
      </c>
      <c r="D1675" s="190" t="s">
        <v>1841</v>
      </c>
      <c r="E1675" s="190" t="s">
        <v>65</v>
      </c>
      <c r="F1675" s="257"/>
      <c r="G1675" s="190">
        <f t="shared" si="90"/>
        <v>2</v>
      </c>
      <c r="H1675" s="190" t="str">
        <f t="shared" si="89"/>
        <v>0 - 10 Tahun</v>
      </c>
      <c r="I1675" s="261" t="s">
        <v>3341</v>
      </c>
      <c r="J1675" s="261" t="s">
        <v>3342</v>
      </c>
      <c r="K1675" s="262" t="str">
        <f t="shared" si="91"/>
        <v>K3 EKONOMI</v>
      </c>
      <c r="L1675" s="261" t="s">
        <v>84</v>
      </c>
      <c r="M1675" s="256" t="s">
        <v>6798</v>
      </c>
      <c r="N1675" s="257" t="str">
        <f t="shared" si="87"/>
        <v>2019</v>
      </c>
      <c r="O1675" s="248" t="s">
        <v>26124</v>
      </c>
    </row>
    <row r="1676" spans="1:15">
      <c r="A1676" s="190">
        <v>1675</v>
      </c>
      <c r="B1676" s="256" t="s">
        <v>6801</v>
      </c>
      <c r="C1676" s="190" t="s">
        <v>6802</v>
      </c>
      <c r="D1676" s="190" t="s">
        <v>1841</v>
      </c>
      <c r="E1676" s="190" t="s">
        <v>65</v>
      </c>
      <c r="F1676" s="257"/>
      <c r="G1676" s="190">
        <f t="shared" si="90"/>
        <v>2</v>
      </c>
      <c r="H1676" s="190" t="str">
        <f t="shared" si="89"/>
        <v>0 - 10 Tahun</v>
      </c>
      <c r="I1676" s="261" t="s">
        <v>3341</v>
      </c>
      <c r="J1676" s="261" t="s">
        <v>3342</v>
      </c>
      <c r="K1676" s="262" t="str">
        <f t="shared" si="91"/>
        <v>K3 EKONOMI</v>
      </c>
      <c r="L1676" s="261" t="s">
        <v>84</v>
      </c>
      <c r="M1676" s="256" t="s">
        <v>6798</v>
      </c>
      <c r="N1676" s="257" t="str">
        <f t="shared" si="87"/>
        <v>2019</v>
      </c>
      <c r="O1676" s="248" t="s">
        <v>26125</v>
      </c>
    </row>
    <row r="1677" spans="1:15">
      <c r="A1677" s="190">
        <v>1676</v>
      </c>
      <c r="B1677" s="256" t="s">
        <v>6803</v>
      </c>
      <c r="C1677" s="190" t="s">
        <v>6804</v>
      </c>
      <c r="D1677" s="190" t="s">
        <v>1841</v>
      </c>
      <c r="E1677" s="190" t="s">
        <v>65</v>
      </c>
      <c r="F1677" s="257"/>
      <c r="G1677" s="190">
        <f t="shared" si="90"/>
        <v>2</v>
      </c>
      <c r="H1677" s="190" t="str">
        <f t="shared" si="89"/>
        <v>0 - 10 Tahun</v>
      </c>
      <c r="I1677" s="261" t="s">
        <v>3341</v>
      </c>
      <c r="J1677" s="261" t="s">
        <v>3342</v>
      </c>
      <c r="K1677" s="262" t="str">
        <f t="shared" si="91"/>
        <v>K3 EKONOMI</v>
      </c>
      <c r="L1677" s="261" t="s">
        <v>84</v>
      </c>
      <c r="M1677" s="256" t="s">
        <v>6798</v>
      </c>
      <c r="N1677" s="257" t="str">
        <f t="shared" si="87"/>
        <v>2019</v>
      </c>
      <c r="O1677" s="248" t="s">
        <v>26126</v>
      </c>
    </row>
    <row r="1678" spans="1:15">
      <c r="A1678" s="190">
        <v>1677</v>
      </c>
      <c r="B1678" s="256" t="s">
        <v>6805</v>
      </c>
      <c r="C1678" s="190" t="s">
        <v>6806</v>
      </c>
      <c r="D1678" s="190" t="s">
        <v>1841</v>
      </c>
      <c r="E1678" s="190" t="s">
        <v>65</v>
      </c>
      <c r="F1678" s="257"/>
      <c r="G1678" s="190">
        <f t="shared" si="90"/>
        <v>2</v>
      </c>
      <c r="H1678" s="190" t="str">
        <f t="shared" si="89"/>
        <v>0 - 10 Tahun</v>
      </c>
      <c r="I1678" s="261" t="s">
        <v>3341</v>
      </c>
      <c r="J1678" s="261" t="s">
        <v>3342</v>
      </c>
      <c r="K1678" s="262" t="str">
        <f t="shared" si="91"/>
        <v>K3 EKONOMI</v>
      </c>
      <c r="L1678" s="261" t="s">
        <v>84</v>
      </c>
      <c r="M1678" s="256" t="s">
        <v>6798</v>
      </c>
      <c r="N1678" s="257" t="str">
        <f t="shared" si="87"/>
        <v>2019</v>
      </c>
      <c r="O1678" s="248" t="s">
        <v>26127</v>
      </c>
    </row>
    <row r="1679" spans="1:15">
      <c r="A1679" s="190">
        <v>1678</v>
      </c>
      <c r="B1679" s="256" t="s">
        <v>6807</v>
      </c>
      <c r="C1679" s="190" t="s">
        <v>6808</v>
      </c>
      <c r="D1679" s="190" t="s">
        <v>1841</v>
      </c>
      <c r="E1679" s="190" t="s">
        <v>65</v>
      </c>
      <c r="F1679" s="257"/>
      <c r="G1679" s="190">
        <f t="shared" si="90"/>
        <v>2</v>
      </c>
      <c r="H1679" s="190" t="str">
        <f t="shared" si="89"/>
        <v>0 - 10 Tahun</v>
      </c>
      <c r="I1679" s="261" t="s">
        <v>3341</v>
      </c>
      <c r="J1679" s="261" t="s">
        <v>3342</v>
      </c>
      <c r="K1679" s="262" t="str">
        <f t="shared" si="91"/>
        <v>K3 EKONOMI</v>
      </c>
      <c r="L1679" s="261" t="s">
        <v>84</v>
      </c>
      <c r="M1679" s="256" t="s">
        <v>6798</v>
      </c>
      <c r="N1679" s="257" t="str">
        <f t="shared" si="87"/>
        <v>2019</v>
      </c>
      <c r="O1679" s="248" t="s">
        <v>26128</v>
      </c>
    </row>
    <row r="1680" spans="1:15">
      <c r="A1680" s="190">
        <v>1679</v>
      </c>
      <c r="B1680" s="256" t="s">
        <v>6809</v>
      </c>
      <c r="C1680" s="190" t="s">
        <v>6810</v>
      </c>
      <c r="D1680" s="190" t="s">
        <v>1841</v>
      </c>
      <c r="E1680" s="190" t="s">
        <v>65</v>
      </c>
      <c r="F1680" s="257"/>
      <c r="G1680" s="190">
        <f t="shared" si="90"/>
        <v>2</v>
      </c>
      <c r="H1680" s="190" t="str">
        <f t="shared" si="89"/>
        <v>0 - 10 Tahun</v>
      </c>
      <c r="I1680" s="261" t="s">
        <v>3341</v>
      </c>
      <c r="J1680" s="261" t="s">
        <v>3342</v>
      </c>
      <c r="K1680" s="262" t="str">
        <f t="shared" si="91"/>
        <v>K3 EKONOMI</v>
      </c>
      <c r="L1680" s="261" t="s">
        <v>84</v>
      </c>
      <c r="M1680" s="256" t="s">
        <v>6798</v>
      </c>
      <c r="N1680" s="257" t="str">
        <f t="shared" si="87"/>
        <v>2019</v>
      </c>
      <c r="O1680" s="248" t="s">
        <v>26129</v>
      </c>
    </row>
    <row r="1681" spans="1:15">
      <c r="A1681" s="190">
        <v>1680</v>
      </c>
      <c r="B1681" s="256" t="s">
        <v>6811</v>
      </c>
      <c r="C1681" s="190" t="s">
        <v>6812</v>
      </c>
      <c r="D1681" s="190" t="s">
        <v>1841</v>
      </c>
      <c r="E1681" s="190" t="s">
        <v>65</v>
      </c>
      <c r="F1681" s="257"/>
      <c r="G1681" s="190">
        <f t="shared" si="90"/>
        <v>2</v>
      </c>
      <c r="H1681" s="190" t="str">
        <f t="shared" si="89"/>
        <v>0 - 10 Tahun</v>
      </c>
      <c r="I1681" s="261" t="s">
        <v>3341</v>
      </c>
      <c r="J1681" s="261" t="s">
        <v>3342</v>
      </c>
      <c r="K1681" s="262" t="str">
        <f t="shared" si="91"/>
        <v>K3 EKONOMI</v>
      </c>
      <c r="L1681" s="261" t="s">
        <v>84</v>
      </c>
      <c r="M1681" s="256" t="s">
        <v>6798</v>
      </c>
      <c r="N1681" s="257" t="str">
        <f t="shared" si="87"/>
        <v>2019</v>
      </c>
      <c r="O1681" s="248" t="s">
        <v>26130</v>
      </c>
    </row>
    <row r="1682" spans="1:15">
      <c r="A1682" s="190">
        <v>1681</v>
      </c>
      <c r="B1682" s="256" t="s">
        <v>6813</v>
      </c>
      <c r="C1682" s="190" t="s">
        <v>6814</v>
      </c>
      <c r="D1682" s="190" t="s">
        <v>1841</v>
      </c>
      <c r="E1682" s="190" t="s">
        <v>65</v>
      </c>
      <c r="F1682" s="257"/>
      <c r="G1682" s="190">
        <f t="shared" si="90"/>
        <v>2</v>
      </c>
      <c r="H1682" s="190" t="str">
        <f t="shared" si="89"/>
        <v>0 - 10 Tahun</v>
      </c>
      <c r="I1682" s="261" t="s">
        <v>3341</v>
      </c>
      <c r="J1682" s="261" t="s">
        <v>3342</v>
      </c>
      <c r="K1682" s="262" t="str">
        <f t="shared" si="91"/>
        <v>K3 EKONOMI</v>
      </c>
      <c r="L1682" s="261" t="s">
        <v>84</v>
      </c>
      <c r="M1682" s="256" t="s">
        <v>6798</v>
      </c>
      <c r="N1682" s="257" t="str">
        <f t="shared" si="87"/>
        <v>2019</v>
      </c>
      <c r="O1682" s="248" t="s">
        <v>26131</v>
      </c>
    </row>
    <row r="1683" spans="1:15">
      <c r="A1683" s="190">
        <v>1682</v>
      </c>
      <c r="B1683" s="256" t="s">
        <v>6815</v>
      </c>
      <c r="C1683" s="190" t="s">
        <v>6816</v>
      </c>
      <c r="D1683" s="190" t="s">
        <v>1841</v>
      </c>
      <c r="E1683" s="190" t="s">
        <v>65</v>
      </c>
      <c r="F1683" s="257"/>
      <c r="G1683" s="190">
        <f t="shared" si="90"/>
        <v>2</v>
      </c>
      <c r="H1683" s="190" t="str">
        <f t="shared" si="89"/>
        <v>0 - 10 Tahun</v>
      </c>
      <c r="I1683" s="261" t="s">
        <v>3341</v>
      </c>
      <c r="J1683" s="261" t="s">
        <v>3342</v>
      </c>
      <c r="K1683" s="262" t="str">
        <f t="shared" si="91"/>
        <v>K3 EKONOMI</v>
      </c>
      <c r="L1683" s="261" t="s">
        <v>84</v>
      </c>
      <c r="M1683" s="256" t="s">
        <v>6798</v>
      </c>
      <c r="N1683" s="257" t="str">
        <f t="shared" si="87"/>
        <v>2019</v>
      </c>
      <c r="O1683" s="248" t="s">
        <v>26132</v>
      </c>
    </row>
    <row r="1684" spans="1:15">
      <c r="A1684" s="190">
        <v>1683</v>
      </c>
      <c r="B1684" s="256" t="s">
        <v>6817</v>
      </c>
      <c r="C1684" s="190" t="s">
        <v>6818</v>
      </c>
      <c r="D1684" s="190" t="s">
        <v>1841</v>
      </c>
      <c r="E1684" s="190" t="s">
        <v>65</v>
      </c>
      <c r="F1684" s="257"/>
      <c r="G1684" s="190">
        <f t="shared" si="90"/>
        <v>2</v>
      </c>
      <c r="H1684" s="190" t="str">
        <f t="shared" si="89"/>
        <v>0 - 10 Tahun</v>
      </c>
      <c r="I1684" s="261" t="s">
        <v>3341</v>
      </c>
      <c r="J1684" s="261" t="s">
        <v>3342</v>
      </c>
      <c r="K1684" s="262" t="str">
        <f t="shared" si="91"/>
        <v>K3 EKONOMI</v>
      </c>
      <c r="L1684" s="261" t="s">
        <v>84</v>
      </c>
      <c r="M1684" s="256" t="s">
        <v>6798</v>
      </c>
      <c r="N1684" s="257" t="str">
        <f t="shared" si="87"/>
        <v>2019</v>
      </c>
      <c r="O1684" s="248" t="s">
        <v>26133</v>
      </c>
    </row>
    <row r="1685" spans="1:15">
      <c r="A1685" s="190">
        <v>1684</v>
      </c>
      <c r="B1685" s="256" t="s">
        <v>6819</v>
      </c>
      <c r="C1685" s="190" t="s">
        <v>6820</v>
      </c>
      <c r="D1685" s="190" t="s">
        <v>1841</v>
      </c>
      <c r="E1685" s="190" t="s">
        <v>65</v>
      </c>
      <c r="F1685" s="257"/>
      <c r="G1685" s="190">
        <f t="shared" si="90"/>
        <v>2</v>
      </c>
      <c r="H1685" s="190" t="str">
        <f t="shared" si="89"/>
        <v>0 - 10 Tahun</v>
      </c>
      <c r="I1685" s="261" t="s">
        <v>3341</v>
      </c>
      <c r="J1685" s="261" t="s">
        <v>3342</v>
      </c>
      <c r="K1685" s="262" t="str">
        <f t="shared" si="91"/>
        <v>K3 EKONOMI</v>
      </c>
      <c r="L1685" s="261" t="s">
        <v>84</v>
      </c>
      <c r="M1685" s="256" t="s">
        <v>6798</v>
      </c>
      <c r="N1685" s="257" t="str">
        <f t="shared" si="87"/>
        <v>2019</v>
      </c>
      <c r="O1685" s="248" t="s">
        <v>26134</v>
      </c>
    </row>
    <row r="1686" spans="1:15">
      <c r="A1686" s="190">
        <v>1685</v>
      </c>
      <c r="B1686" s="256" t="s">
        <v>6821</v>
      </c>
      <c r="C1686" s="190" t="s">
        <v>6822</v>
      </c>
      <c r="D1686" s="190" t="s">
        <v>1841</v>
      </c>
      <c r="E1686" s="190" t="s">
        <v>65</v>
      </c>
      <c r="F1686" s="257"/>
      <c r="G1686" s="190">
        <f t="shared" si="90"/>
        <v>2</v>
      </c>
      <c r="H1686" s="190" t="str">
        <f t="shared" si="89"/>
        <v>0 - 10 Tahun</v>
      </c>
      <c r="I1686" s="261" t="s">
        <v>3341</v>
      </c>
      <c r="J1686" s="261" t="s">
        <v>3342</v>
      </c>
      <c r="K1686" s="262" t="str">
        <f t="shared" si="91"/>
        <v>K3 EKONOMI</v>
      </c>
      <c r="L1686" s="261" t="s">
        <v>84</v>
      </c>
      <c r="M1686" s="256" t="s">
        <v>6798</v>
      </c>
      <c r="N1686" s="257" t="str">
        <f t="shared" si="87"/>
        <v>2019</v>
      </c>
      <c r="O1686" s="248" t="s">
        <v>26135</v>
      </c>
    </row>
    <row r="1687" spans="1:15">
      <c r="A1687" s="190">
        <v>1686</v>
      </c>
      <c r="B1687" s="256" t="s">
        <v>6823</v>
      </c>
      <c r="C1687" s="190" t="s">
        <v>6824</v>
      </c>
      <c r="D1687" s="190" t="s">
        <v>1841</v>
      </c>
      <c r="E1687" s="190" t="s">
        <v>65</v>
      </c>
      <c r="F1687" s="257"/>
      <c r="G1687" s="190">
        <f t="shared" si="90"/>
        <v>2</v>
      </c>
      <c r="H1687" s="190" t="str">
        <f t="shared" si="89"/>
        <v>0 - 10 Tahun</v>
      </c>
      <c r="I1687" s="261" t="s">
        <v>3341</v>
      </c>
      <c r="J1687" s="261" t="s">
        <v>3342</v>
      </c>
      <c r="K1687" s="262" t="str">
        <f t="shared" si="91"/>
        <v>K3 EKONOMI</v>
      </c>
      <c r="L1687" s="261" t="s">
        <v>84</v>
      </c>
      <c r="M1687" s="256" t="s">
        <v>6798</v>
      </c>
      <c r="N1687" s="257" t="str">
        <f t="shared" si="87"/>
        <v>2019</v>
      </c>
      <c r="O1687" s="248" t="s">
        <v>26136</v>
      </c>
    </row>
    <row r="1688" spans="1:15">
      <c r="A1688" s="190">
        <v>1687</v>
      </c>
      <c r="B1688" s="256" t="s">
        <v>6825</v>
      </c>
      <c r="C1688" s="190" t="s">
        <v>6826</v>
      </c>
      <c r="D1688" s="190" t="s">
        <v>1841</v>
      </c>
      <c r="E1688" s="190" t="s">
        <v>65</v>
      </c>
      <c r="F1688" s="257"/>
      <c r="G1688" s="190">
        <f t="shared" si="90"/>
        <v>2</v>
      </c>
      <c r="H1688" s="190" t="str">
        <f t="shared" si="89"/>
        <v>0 - 10 Tahun</v>
      </c>
      <c r="I1688" s="261" t="s">
        <v>3341</v>
      </c>
      <c r="J1688" s="261" t="s">
        <v>3342</v>
      </c>
      <c r="K1688" s="262" t="str">
        <f t="shared" si="91"/>
        <v>K3 EKONOMI</v>
      </c>
      <c r="L1688" s="261" t="s">
        <v>84</v>
      </c>
      <c r="M1688" s="256" t="s">
        <v>6798</v>
      </c>
      <c r="N1688" s="257" t="str">
        <f t="shared" si="87"/>
        <v>2019</v>
      </c>
      <c r="O1688" s="248" t="s">
        <v>26137</v>
      </c>
    </row>
    <row r="1689" spans="1:15">
      <c r="A1689" s="190">
        <v>1688</v>
      </c>
      <c r="B1689" s="256" t="s">
        <v>6827</v>
      </c>
      <c r="C1689" s="190" t="s">
        <v>6828</v>
      </c>
      <c r="D1689" s="190" t="s">
        <v>2177</v>
      </c>
      <c r="E1689" s="190" t="s">
        <v>24</v>
      </c>
      <c r="F1689" s="257"/>
      <c r="G1689" s="190">
        <f t="shared" si="90"/>
        <v>2</v>
      </c>
      <c r="H1689" s="190" t="str">
        <f t="shared" si="89"/>
        <v>0 - 10 Tahun</v>
      </c>
      <c r="I1689" s="261" t="s">
        <v>5193</v>
      </c>
      <c r="J1689" s="261" t="s">
        <v>86</v>
      </c>
      <c r="K1689" s="262" t="str">
        <f t="shared" si="91"/>
        <v>M1 MAKAN</v>
      </c>
      <c r="L1689" s="261" t="s">
        <v>88</v>
      </c>
      <c r="M1689" s="256" t="s">
        <v>6798</v>
      </c>
      <c r="N1689" s="257" t="str">
        <f t="shared" si="87"/>
        <v>2019</v>
      </c>
      <c r="O1689" s="248" t="s">
        <v>26138</v>
      </c>
    </row>
    <row r="1690" spans="1:15">
      <c r="A1690" s="190">
        <v>1689</v>
      </c>
      <c r="B1690" s="263" t="s">
        <v>6829</v>
      </c>
      <c r="C1690" s="265" t="s">
        <v>6830</v>
      </c>
      <c r="D1690" s="265" t="s">
        <v>1841</v>
      </c>
      <c r="E1690" s="263" t="s">
        <v>65</v>
      </c>
      <c r="F1690" s="264"/>
      <c r="G1690" s="190">
        <f t="shared" si="90"/>
        <v>2</v>
      </c>
      <c r="H1690" s="190" t="str">
        <f t="shared" si="89"/>
        <v>0 - 10 Tahun</v>
      </c>
      <c r="I1690" s="266" t="s">
        <v>5395</v>
      </c>
      <c r="J1690" s="266" t="s">
        <v>94</v>
      </c>
      <c r="K1690" s="267" t="str">
        <f t="shared" si="91"/>
        <v>P PEMBANGKIT</v>
      </c>
      <c r="L1690" s="266" t="s">
        <v>96</v>
      </c>
      <c r="M1690" s="263" t="s">
        <v>6798</v>
      </c>
      <c r="N1690" s="264" t="str">
        <f t="shared" si="87"/>
        <v>2019</v>
      </c>
      <c r="O1690" s="268" t="s">
        <v>26139</v>
      </c>
    </row>
    <row r="1691" spans="1:15">
      <c r="A1691" s="190">
        <v>1690</v>
      </c>
      <c r="B1691" s="256" t="s">
        <v>6831</v>
      </c>
      <c r="C1691" s="190" t="s">
        <v>6832</v>
      </c>
      <c r="D1691" s="190" t="s">
        <v>2102</v>
      </c>
      <c r="E1691" s="190" t="s">
        <v>31</v>
      </c>
      <c r="F1691" s="248"/>
      <c r="G1691" s="190">
        <f t="shared" si="90"/>
        <v>57</v>
      </c>
      <c r="H1691" s="190" t="str">
        <f t="shared" si="89"/>
        <v>'&gt;30 Tahun</v>
      </c>
      <c r="I1691" s="261" t="s">
        <v>3341</v>
      </c>
      <c r="J1691" s="261" t="s">
        <v>3342</v>
      </c>
      <c r="K1691" s="262" t="str">
        <f t="shared" si="91"/>
        <v>K3 EKONOMI</v>
      </c>
      <c r="L1691" s="256" t="s">
        <v>80</v>
      </c>
      <c r="M1691" s="256" t="s">
        <v>6833</v>
      </c>
      <c r="N1691" s="257">
        <v>1964</v>
      </c>
      <c r="O1691" s="276">
        <v>1015099</v>
      </c>
    </row>
    <row r="1692" spans="1:15">
      <c r="A1692" s="190">
        <v>1691</v>
      </c>
      <c r="B1692" s="256" t="s">
        <v>6834</v>
      </c>
      <c r="C1692" s="190" t="s">
        <v>6835</v>
      </c>
      <c r="D1692" s="190" t="s">
        <v>2102</v>
      </c>
      <c r="E1692" s="190" t="s">
        <v>31</v>
      </c>
      <c r="F1692" s="248"/>
      <c r="G1692" s="190">
        <f t="shared" si="90"/>
        <v>57</v>
      </c>
      <c r="H1692" s="190" t="str">
        <f t="shared" si="89"/>
        <v>'&gt;30 Tahun</v>
      </c>
      <c r="I1692" s="261" t="s">
        <v>3341</v>
      </c>
      <c r="J1692" s="261" t="s">
        <v>3342</v>
      </c>
      <c r="K1692" s="262" t="str">
        <f t="shared" si="91"/>
        <v>K3 EKONOMI</v>
      </c>
      <c r="L1692" s="256" t="s">
        <v>80</v>
      </c>
      <c r="M1692" s="256" t="s">
        <v>6836</v>
      </c>
      <c r="N1692" s="257">
        <v>1964</v>
      </c>
      <c r="O1692" s="276">
        <v>1015024</v>
      </c>
    </row>
    <row r="1693" spans="1:15">
      <c r="A1693" s="190">
        <v>1692</v>
      </c>
      <c r="B1693" s="256" t="s">
        <v>26140</v>
      </c>
      <c r="C1693" s="190" t="s">
        <v>26141</v>
      </c>
      <c r="D1693" s="190" t="s">
        <v>1832</v>
      </c>
      <c r="E1693" s="190" t="s">
        <v>23</v>
      </c>
      <c r="F1693" s="248"/>
      <c r="G1693" s="190">
        <f t="shared" si="90"/>
        <v>14</v>
      </c>
      <c r="H1693" s="190" t="str">
        <f t="shared" si="89"/>
        <v>11 - 20 Tahun</v>
      </c>
      <c r="I1693" s="190" t="s">
        <v>1833</v>
      </c>
      <c r="J1693" s="190" t="s">
        <v>70</v>
      </c>
      <c r="K1693" s="256" t="s">
        <v>1834</v>
      </c>
      <c r="L1693" s="256" t="s">
        <v>70</v>
      </c>
      <c r="M1693" s="277" t="s">
        <v>1831</v>
      </c>
      <c r="N1693" s="257">
        <v>2007</v>
      </c>
      <c r="O1693" s="248"/>
    </row>
    <row r="1694" spans="1:15">
      <c r="A1694" s="190">
        <v>1693</v>
      </c>
      <c r="B1694" s="256" t="s">
        <v>26142</v>
      </c>
      <c r="C1694" s="190" t="s">
        <v>26143</v>
      </c>
      <c r="D1694" s="190" t="s">
        <v>1832</v>
      </c>
      <c r="E1694" s="190" t="s">
        <v>23</v>
      </c>
      <c r="F1694" s="248"/>
      <c r="G1694" s="190">
        <f t="shared" si="90"/>
        <v>14</v>
      </c>
      <c r="H1694" s="190" t="str">
        <f t="shared" si="89"/>
        <v>11 - 20 Tahun</v>
      </c>
      <c r="I1694" s="190" t="s">
        <v>1833</v>
      </c>
      <c r="J1694" s="190" t="s">
        <v>70</v>
      </c>
      <c r="K1694" s="256" t="s">
        <v>1834</v>
      </c>
      <c r="L1694" s="256" t="s">
        <v>70</v>
      </c>
      <c r="M1694" s="277" t="s">
        <v>1831</v>
      </c>
      <c r="N1694" s="257">
        <v>2007</v>
      </c>
      <c r="O1694" s="248"/>
    </row>
    <row r="1695" spans="1:15">
      <c r="A1695" s="190">
        <v>1694</v>
      </c>
      <c r="B1695" s="256" t="s">
        <v>26144</v>
      </c>
      <c r="C1695" s="190" t="s">
        <v>26145</v>
      </c>
      <c r="D1695" s="190" t="s">
        <v>1832</v>
      </c>
      <c r="E1695" s="190" t="s">
        <v>23</v>
      </c>
      <c r="F1695" s="248"/>
      <c r="G1695" s="190">
        <f t="shared" si="90"/>
        <v>14</v>
      </c>
      <c r="H1695" s="190" t="str">
        <f t="shared" si="89"/>
        <v>11 - 20 Tahun</v>
      </c>
      <c r="I1695" s="190" t="s">
        <v>1833</v>
      </c>
      <c r="J1695" s="190" t="s">
        <v>70</v>
      </c>
      <c r="K1695" s="256" t="s">
        <v>1834</v>
      </c>
      <c r="L1695" s="256" t="s">
        <v>70</v>
      </c>
      <c r="M1695" s="277" t="s">
        <v>1831</v>
      </c>
      <c r="N1695" s="257">
        <v>2007</v>
      </c>
      <c r="O1695" s="248"/>
    </row>
    <row r="1696" spans="1:15">
      <c r="A1696" s="190">
        <v>1695</v>
      </c>
      <c r="B1696" s="256" t="s">
        <v>26146</v>
      </c>
      <c r="C1696" s="190" t="s">
        <v>26147</v>
      </c>
      <c r="D1696" s="190" t="s">
        <v>1832</v>
      </c>
      <c r="E1696" s="190" t="s">
        <v>23</v>
      </c>
      <c r="F1696" s="248"/>
      <c r="G1696" s="190">
        <f t="shared" si="90"/>
        <v>14</v>
      </c>
      <c r="H1696" s="190" t="str">
        <f t="shared" si="89"/>
        <v>11 - 20 Tahun</v>
      </c>
      <c r="I1696" s="190" t="s">
        <v>1833</v>
      </c>
      <c r="J1696" s="190" t="s">
        <v>70</v>
      </c>
      <c r="K1696" s="256" t="s">
        <v>1834</v>
      </c>
      <c r="L1696" s="256" t="s">
        <v>70</v>
      </c>
      <c r="M1696" s="277" t="s">
        <v>1831</v>
      </c>
      <c r="N1696" s="257">
        <v>2007</v>
      </c>
      <c r="O1696" s="248"/>
    </row>
    <row r="1697" spans="1:15">
      <c r="A1697" s="190">
        <v>1696</v>
      </c>
      <c r="B1697" s="256" t="s">
        <v>24436</v>
      </c>
      <c r="C1697" s="190" t="s">
        <v>24437</v>
      </c>
      <c r="D1697" s="190" t="s">
        <v>1832</v>
      </c>
      <c r="E1697" s="190" t="s">
        <v>60</v>
      </c>
      <c r="F1697" s="190" t="s">
        <v>24438</v>
      </c>
      <c r="G1697" s="190">
        <f t="shared" si="90"/>
        <v>39</v>
      </c>
      <c r="H1697" s="190" t="str">
        <f t="shared" si="89"/>
        <v>'&gt;30 Tahun</v>
      </c>
      <c r="I1697" s="256" t="s">
        <v>24439</v>
      </c>
      <c r="J1697" s="256" t="s">
        <v>76</v>
      </c>
      <c r="K1697" s="256" t="s">
        <v>2705</v>
      </c>
      <c r="L1697" s="273" t="s">
        <v>74</v>
      </c>
      <c r="M1697" s="256" t="s">
        <v>24440</v>
      </c>
      <c r="N1697" s="256">
        <v>1982</v>
      </c>
      <c r="O1697" s="276">
        <v>1014355</v>
      </c>
    </row>
    <row r="1698" spans="1:15">
      <c r="A1698" s="190">
        <v>1697</v>
      </c>
      <c r="B1698" s="256" t="s">
        <v>26201</v>
      </c>
      <c r="C1698" s="190" t="s">
        <v>26202</v>
      </c>
      <c r="D1698" s="190" t="s">
        <v>1832</v>
      </c>
      <c r="E1698" s="190" t="s">
        <v>60</v>
      </c>
      <c r="F1698" s="277" t="s">
        <v>26203</v>
      </c>
      <c r="G1698" s="190">
        <f t="shared" si="90"/>
        <v>26</v>
      </c>
      <c r="H1698" s="190" t="str">
        <f t="shared" si="89"/>
        <v>21 - 30 Tahun</v>
      </c>
      <c r="I1698" s="256" t="s">
        <v>2179</v>
      </c>
      <c r="J1698" s="256" t="s">
        <v>76</v>
      </c>
      <c r="K1698" s="256" t="s">
        <v>2180</v>
      </c>
      <c r="L1698" s="256" t="s">
        <v>76</v>
      </c>
      <c r="M1698" s="256" t="s">
        <v>26204</v>
      </c>
      <c r="N1698" s="257">
        <v>1995</v>
      </c>
      <c r="O1698" s="350" t="s">
        <v>26205</v>
      </c>
    </row>
    <row r="1699" spans="1:15">
      <c r="A1699" s="190">
        <v>1698</v>
      </c>
      <c r="B1699" s="256" t="s">
        <v>26206</v>
      </c>
      <c r="C1699" s="256" t="s">
        <v>26207</v>
      </c>
      <c r="D1699" s="256" t="s">
        <v>2113</v>
      </c>
      <c r="E1699" s="256" t="s">
        <v>63</v>
      </c>
      <c r="F1699" s="257"/>
      <c r="G1699" s="257">
        <f t="shared" si="90"/>
        <v>22</v>
      </c>
      <c r="H1699" s="257" t="str">
        <f t="shared" si="89"/>
        <v>21 - 30 Tahun</v>
      </c>
      <c r="I1699" s="256" t="s">
        <v>2179</v>
      </c>
      <c r="J1699" s="256" t="s">
        <v>76</v>
      </c>
      <c r="K1699" s="256" t="s">
        <v>2180</v>
      </c>
      <c r="L1699" s="256" t="s">
        <v>76</v>
      </c>
      <c r="M1699" s="256" t="s">
        <v>26208</v>
      </c>
      <c r="N1699" s="257">
        <v>1999</v>
      </c>
      <c r="O1699" s="276">
        <v>1016000</v>
      </c>
    </row>
    <row r="1700" spans="1:15">
      <c r="A1700" s="190">
        <v>1699</v>
      </c>
      <c r="B1700" s="331" t="s">
        <v>26240</v>
      </c>
      <c r="C1700" s="256" t="s">
        <v>26241</v>
      </c>
      <c r="D1700" s="190" t="s">
        <v>1832</v>
      </c>
      <c r="E1700" s="190" t="s">
        <v>60</v>
      </c>
      <c r="F1700" s="248" t="s">
        <v>26242</v>
      </c>
      <c r="G1700" s="257">
        <f t="shared" si="90"/>
        <v>55</v>
      </c>
      <c r="H1700" s="257" t="str">
        <f t="shared" si="89"/>
        <v>'&gt;30 Tahun</v>
      </c>
      <c r="I1700" s="277" t="s">
        <v>2179</v>
      </c>
      <c r="J1700" s="277" t="s">
        <v>76</v>
      </c>
      <c r="K1700" s="277" t="s">
        <v>2180</v>
      </c>
      <c r="L1700" s="277" t="s">
        <v>76</v>
      </c>
      <c r="M1700" s="277" t="s">
        <v>26243</v>
      </c>
      <c r="N1700" s="277" t="str">
        <f>RIGHT(M1700,4)</f>
        <v>1966</v>
      </c>
      <c r="O1700" s="332" t="s">
        <v>26244</v>
      </c>
    </row>
    <row r="1701" spans="1:15">
      <c r="A1701" s="190">
        <v>1700</v>
      </c>
      <c r="B1701" s="331" t="s">
        <v>26245</v>
      </c>
      <c r="C1701" s="256" t="s">
        <v>26246</v>
      </c>
      <c r="D1701" s="190" t="s">
        <v>1832</v>
      </c>
      <c r="E1701" s="190" t="s">
        <v>60</v>
      </c>
      <c r="F1701" s="248" t="s">
        <v>26247</v>
      </c>
      <c r="G1701" s="257">
        <f t="shared" si="90"/>
        <v>35</v>
      </c>
      <c r="H1701" s="257" t="str">
        <f t="shared" si="89"/>
        <v>'&gt;30 Tahun</v>
      </c>
      <c r="I1701" s="277" t="s">
        <v>2179</v>
      </c>
      <c r="J1701" s="277" t="s">
        <v>76</v>
      </c>
      <c r="K1701" s="277" t="s">
        <v>2180</v>
      </c>
      <c r="L1701" s="277" t="s">
        <v>76</v>
      </c>
      <c r="M1701" s="277" t="s">
        <v>2815</v>
      </c>
      <c r="N1701" s="277" t="str">
        <f>RIGHT(M1701,4)</f>
        <v>1986</v>
      </c>
      <c r="O1701" s="332" t="s">
        <v>26248</v>
      </c>
    </row>
    <row r="1702" spans="1:15">
      <c r="A1702" s="190">
        <v>1701</v>
      </c>
      <c r="B1702" s="331" t="s">
        <v>26249</v>
      </c>
      <c r="C1702" s="256" t="s">
        <v>26250</v>
      </c>
      <c r="D1702" s="190" t="s">
        <v>1832</v>
      </c>
      <c r="E1702" s="190" t="s">
        <v>60</v>
      </c>
      <c r="F1702" s="252" t="s">
        <v>26251</v>
      </c>
      <c r="G1702" s="257">
        <f t="shared" si="90"/>
        <v>39</v>
      </c>
      <c r="H1702" s="257" t="str">
        <f t="shared" si="89"/>
        <v>'&gt;30 Tahun</v>
      </c>
      <c r="I1702" s="277" t="s">
        <v>2179</v>
      </c>
      <c r="J1702" s="277" t="s">
        <v>76</v>
      </c>
      <c r="K1702" s="277" t="s">
        <v>2180</v>
      </c>
      <c r="L1702" s="277" t="s">
        <v>76</v>
      </c>
      <c r="M1702" s="277" t="s">
        <v>2123</v>
      </c>
      <c r="N1702" s="277" t="str">
        <f>RIGHT(M1702,4)</f>
        <v>1982</v>
      </c>
      <c r="O1702" s="332" t="s">
        <v>26252</v>
      </c>
    </row>
    <row r="1703" spans="1:15">
      <c r="A1703" s="190">
        <v>1702</v>
      </c>
      <c r="B1703" s="256" t="s">
        <v>26304</v>
      </c>
      <c r="C1703" s="257" t="s">
        <v>26305</v>
      </c>
      <c r="D1703" s="257" t="s">
        <v>1837</v>
      </c>
      <c r="E1703" s="257" t="s">
        <v>29</v>
      </c>
      <c r="F1703" s="248"/>
      <c r="G1703" s="257">
        <f t="shared" si="90"/>
        <v>54</v>
      </c>
      <c r="H1703" s="257" t="str">
        <f t="shared" si="89"/>
        <v>'&gt;30 Tahun</v>
      </c>
      <c r="I1703" s="277" t="s">
        <v>2179</v>
      </c>
      <c r="J1703" s="277" t="s">
        <v>76</v>
      </c>
      <c r="K1703" s="277" t="s">
        <v>2180</v>
      </c>
      <c r="L1703" s="277" t="s">
        <v>76</v>
      </c>
      <c r="M1703" s="257" t="s">
        <v>26306</v>
      </c>
      <c r="N1703" s="257" t="s">
        <v>26307</v>
      </c>
      <c r="O1703" s="351">
        <v>1014609</v>
      </c>
    </row>
    <row r="1704" spans="1:15">
      <c r="A1704" s="190">
        <v>1703</v>
      </c>
      <c r="B1704" s="256" t="s">
        <v>26308</v>
      </c>
      <c r="C1704" s="257" t="s">
        <v>26309</v>
      </c>
      <c r="D1704" s="257" t="s">
        <v>1841</v>
      </c>
      <c r="E1704" s="257" t="s">
        <v>30</v>
      </c>
      <c r="F1704" s="248"/>
      <c r="G1704" s="257">
        <f t="shared" si="90"/>
        <v>54</v>
      </c>
      <c r="H1704" s="257" t="str">
        <f t="shared" si="89"/>
        <v>'&gt;30 Tahun</v>
      </c>
      <c r="I1704" s="277" t="s">
        <v>2179</v>
      </c>
      <c r="J1704" s="277" t="s">
        <v>76</v>
      </c>
      <c r="K1704" s="277" t="s">
        <v>2180</v>
      </c>
      <c r="L1704" s="277" t="s">
        <v>76</v>
      </c>
      <c r="M1704" s="257" t="s">
        <v>26310</v>
      </c>
      <c r="N1704" s="257" t="s">
        <v>26307</v>
      </c>
      <c r="O1704" s="351">
        <v>1017152</v>
      </c>
    </row>
    <row r="1705" spans="1:15">
      <c r="A1705" s="190">
        <v>1704</v>
      </c>
      <c r="B1705" s="256" t="s">
        <v>26311</v>
      </c>
      <c r="C1705" s="257" t="s">
        <v>26312</v>
      </c>
      <c r="D1705" s="257" t="s">
        <v>1832</v>
      </c>
      <c r="E1705" s="257" t="s">
        <v>60</v>
      </c>
      <c r="F1705" s="248"/>
      <c r="G1705" s="257">
        <f t="shared" si="90"/>
        <v>54</v>
      </c>
      <c r="H1705" s="257" t="str">
        <f t="shared" si="89"/>
        <v>'&gt;30 Tahun</v>
      </c>
      <c r="I1705" s="277" t="s">
        <v>2179</v>
      </c>
      <c r="J1705" s="277" t="s">
        <v>76</v>
      </c>
      <c r="K1705" s="277" t="s">
        <v>2180</v>
      </c>
      <c r="L1705" s="277" t="s">
        <v>76</v>
      </c>
      <c r="M1705" s="257" t="s">
        <v>2684</v>
      </c>
      <c r="N1705" s="257" t="s">
        <v>26307</v>
      </c>
      <c r="O1705" s="351">
        <v>1018110</v>
      </c>
    </row>
    <row r="1706" spans="1:15">
      <c r="A1706" s="190">
        <v>1705</v>
      </c>
      <c r="B1706" s="256" t="s">
        <v>26313</v>
      </c>
      <c r="C1706" s="257" t="s">
        <v>26314</v>
      </c>
      <c r="D1706" s="257" t="s">
        <v>1841</v>
      </c>
      <c r="E1706" s="257" t="s">
        <v>30</v>
      </c>
      <c r="F1706" s="248"/>
      <c r="G1706" s="257">
        <f t="shared" si="90"/>
        <v>54</v>
      </c>
      <c r="H1706" s="257" t="str">
        <f t="shared" si="89"/>
        <v>'&gt;30 Tahun</v>
      </c>
      <c r="I1706" s="277" t="s">
        <v>2179</v>
      </c>
      <c r="J1706" s="277" t="s">
        <v>76</v>
      </c>
      <c r="K1706" s="277" t="s">
        <v>2180</v>
      </c>
      <c r="L1706" s="277" t="s">
        <v>76</v>
      </c>
      <c r="M1706" s="257" t="s">
        <v>26315</v>
      </c>
      <c r="N1706" s="257" t="s">
        <v>26307</v>
      </c>
      <c r="O1706" s="351">
        <v>1014869</v>
      </c>
    </row>
    <row r="1707" spans="1:15">
      <c r="A1707" s="190">
        <v>1706</v>
      </c>
      <c r="B1707" s="256" t="s">
        <v>26316</v>
      </c>
      <c r="C1707" s="257" t="s">
        <v>26317</v>
      </c>
      <c r="D1707" s="257" t="s">
        <v>1832</v>
      </c>
      <c r="E1707" s="257" t="s">
        <v>60</v>
      </c>
      <c r="F1707" s="248"/>
      <c r="G1707" s="257">
        <f t="shared" si="90"/>
        <v>43</v>
      </c>
      <c r="H1707" s="257" t="str">
        <f t="shared" si="89"/>
        <v>'&gt;30 Tahun</v>
      </c>
      <c r="I1707" s="277" t="s">
        <v>2179</v>
      </c>
      <c r="J1707" s="277" t="s">
        <v>76</v>
      </c>
      <c r="K1707" s="277" t="s">
        <v>2180</v>
      </c>
      <c r="L1707" s="277" t="s">
        <v>76</v>
      </c>
      <c r="M1707" s="257" t="s">
        <v>26318</v>
      </c>
      <c r="N1707" s="257" t="s">
        <v>169</v>
      </c>
      <c r="O1707" s="351">
        <v>1014263</v>
      </c>
    </row>
    <row r="1708" spans="1:15">
      <c r="A1708" s="190">
        <v>1707</v>
      </c>
      <c r="B1708" s="256" t="s">
        <v>26319</v>
      </c>
      <c r="C1708" s="257" t="s">
        <v>26320</v>
      </c>
      <c r="D1708" s="257" t="s">
        <v>1832</v>
      </c>
      <c r="E1708" s="257" t="s">
        <v>60</v>
      </c>
      <c r="F1708" s="248"/>
      <c r="G1708" s="257">
        <f t="shared" si="90"/>
        <v>43</v>
      </c>
      <c r="H1708" s="257" t="str">
        <f t="shared" si="89"/>
        <v>'&gt;30 Tahun</v>
      </c>
      <c r="I1708" s="277" t="s">
        <v>2179</v>
      </c>
      <c r="J1708" s="277" t="s">
        <v>76</v>
      </c>
      <c r="K1708" s="277" t="s">
        <v>2180</v>
      </c>
      <c r="L1708" s="277" t="s">
        <v>76</v>
      </c>
      <c r="M1708" s="257" t="s">
        <v>26321</v>
      </c>
      <c r="N1708" s="257" t="s">
        <v>169</v>
      </c>
      <c r="O1708" s="351">
        <v>1065262</v>
      </c>
    </row>
    <row r="1709" spans="1:15">
      <c r="A1709" s="190">
        <v>1708</v>
      </c>
      <c r="B1709" s="256" t="s">
        <v>26322</v>
      </c>
      <c r="C1709" s="257" t="s">
        <v>26323</v>
      </c>
      <c r="D1709" s="257" t="s">
        <v>1841</v>
      </c>
      <c r="E1709" s="257" t="s">
        <v>30</v>
      </c>
      <c r="F1709" s="248"/>
      <c r="G1709" s="257">
        <f t="shared" si="90"/>
        <v>41</v>
      </c>
      <c r="H1709" s="257" t="str">
        <f t="shared" si="89"/>
        <v>'&gt;30 Tahun</v>
      </c>
      <c r="I1709" s="277" t="s">
        <v>2179</v>
      </c>
      <c r="J1709" s="277" t="s">
        <v>76</v>
      </c>
      <c r="K1709" s="277" t="s">
        <v>2180</v>
      </c>
      <c r="L1709" s="277" t="s">
        <v>76</v>
      </c>
      <c r="M1709" s="257" t="s">
        <v>26324</v>
      </c>
      <c r="N1709" s="257" t="s">
        <v>22846</v>
      </c>
      <c r="O1709" s="351">
        <v>1014169</v>
      </c>
    </row>
    <row r="1710" spans="1:15">
      <c r="A1710" s="190">
        <v>1709</v>
      </c>
      <c r="B1710" s="256" t="s">
        <v>26325</v>
      </c>
      <c r="C1710" s="257" t="s">
        <v>26326</v>
      </c>
      <c r="D1710" s="257" t="s">
        <v>1832</v>
      </c>
      <c r="E1710" s="257" t="s">
        <v>60</v>
      </c>
      <c r="F1710" s="248"/>
      <c r="G1710" s="257">
        <f t="shared" si="90"/>
        <v>39</v>
      </c>
      <c r="H1710" s="257" t="str">
        <f t="shared" si="89"/>
        <v>'&gt;30 Tahun</v>
      </c>
      <c r="I1710" s="277" t="s">
        <v>2179</v>
      </c>
      <c r="J1710" s="277" t="s">
        <v>76</v>
      </c>
      <c r="K1710" s="277" t="s">
        <v>2180</v>
      </c>
      <c r="L1710" s="277" t="s">
        <v>76</v>
      </c>
      <c r="M1710" s="257" t="s">
        <v>26327</v>
      </c>
      <c r="N1710" s="257" t="s">
        <v>22851</v>
      </c>
      <c r="O1710" s="351">
        <v>1002871</v>
      </c>
    </row>
    <row r="1711" spans="1:15">
      <c r="A1711" s="190">
        <v>1710</v>
      </c>
      <c r="B1711" s="256" t="s">
        <v>26328</v>
      </c>
      <c r="C1711" s="257" t="s">
        <v>26329</v>
      </c>
      <c r="D1711" s="257" t="s">
        <v>1837</v>
      </c>
      <c r="E1711" s="257" t="s">
        <v>29</v>
      </c>
      <c r="F1711" s="248"/>
      <c r="G1711" s="257">
        <f t="shared" si="90"/>
        <v>37</v>
      </c>
      <c r="H1711" s="257" t="str">
        <f t="shared" si="89"/>
        <v>'&gt;30 Tahun</v>
      </c>
      <c r="I1711" s="277" t="s">
        <v>2179</v>
      </c>
      <c r="J1711" s="277" t="s">
        <v>76</v>
      </c>
      <c r="K1711" s="277" t="s">
        <v>2180</v>
      </c>
      <c r="L1711" s="277" t="s">
        <v>76</v>
      </c>
      <c r="M1711" s="257" t="s">
        <v>26330</v>
      </c>
      <c r="N1711" s="257" t="s">
        <v>979</v>
      </c>
      <c r="O1711" s="351">
        <v>1016484</v>
      </c>
    </row>
    <row r="1712" spans="1:15">
      <c r="A1712" s="190">
        <v>1711</v>
      </c>
      <c r="B1712" s="256" t="s">
        <v>26331</v>
      </c>
      <c r="C1712" s="257" t="s">
        <v>26332</v>
      </c>
      <c r="D1712" s="257" t="s">
        <v>2103</v>
      </c>
      <c r="E1712" s="257" t="s">
        <v>28</v>
      </c>
      <c r="F1712" s="248"/>
      <c r="G1712" s="257">
        <f t="shared" si="90"/>
        <v>35</v>
      </c>
      <c r="H1712" s="257" t="str">
        <f t="shared" si="89"/>
        <v>'&gt;30 Tahun</v>
      </c>
      <c r="I1712" s="277" t="s">
        <v>2179</v>
      </c>
      <c r="J1712" s="277" t="s">
        <v>76</v>
      </c>
      <c r="K1712" s="277" t="s">
        <v>2180</v>
      </c>
      <c r="L1712" s="277" t="s">
        <v>76</v>
      </c>
      <c r="M1712" s="257" t="s">
        <v>2812</v>
      </c>
      <c r="N1712" s="257" t="s">
        <v>1444</v>
      </c>
      <c r="O1712" s="351">
        <v>1002617</v>
      </c>
    </row>
    <row r="1713" spans="1:15">
      <c r="A1713" s="190">
        <v>1712</v>
      </c>
      <c r="B1713" s="256" t="s">
        <v>26333</v>
      </c>
      <c r="C1713" s="257" t="s">
        <v>26334</v>
      </c>
      <c r="D1713" s="257" t="s">
        <v>2103</v>
      </c>
      <c r="E1713" s="257" t="s">
        <v>64</v>
      </c>
      <c r="F1713" s="248"/>
      <c r="G1713" s="257">
        <f t="shared" si="90"/>
        <v>35</v>
      </c>
      <c r="H1713" s="257" t="str">
        <f t="shared" si="89"/>
        <v>'&gt;30 Tahun</v>
      </c>
      <c r="I1713" s="277" t="s">
        <v>2179</v>
      </c>
      <c r="J1713" s="277" t="s">
        <v>76</v>
      </c>
      <c r="K1713" s="277" t="s">
        <v>2180</v>
      </c>
      <c r="L1713" s="277" t="s">
        <v>76</v>
      </c>
      <c r="M1713" s="257" t="s">
        <v>2827</v>
      </c>
      <c r="N1713" s="257" t="s">
        <v>1444</v>
      </c>
      <c r="O1713" s="351">
        <v>1014914</v>
      </c>
    </row>
    <row r="1714" spans="1:15">
      <c r="A1714" s="190">
        <v>1713</v>
      </c>
      <c r="B1714" s="256" t="s">
        <v>26335</v>
      </c>
      <c r="C1714" s="257" t="s">
        <v>26336</v>
      </c>
      <c r="D1714" s="257" t="s">
        <v>2103</v>
      </c>
      <c r="E1714" s="257" t="s">
        <v>64</v>
      </c>
      <c r="F1714" s="248"/>
      <c r="G1714" s="257">
        <f t="shared" si="90"/>
        <v>35</v>
      </c>
      <c r="H1714" s="257" t="str">
        <f t="shared" si="89"/>
        <v>'&gt;30 Tahun</v>
      </c>
      <c r="I1714" s="277" t="s">
        <v>2179</v>
      </c>
      <c r="J1714" s="277" t="s">
        <v>76</v>
      </c>
      <c r="K1714" s="277" t="s">
        <v>2180</v>
      </c>
      <c r="L1714" s="277" t="s">
        <v>76</v>
      </c>
      <c r="M1714" s="257" t="s">
        <v>26337</v>
      </c>
      <c r="N1714" s="257" t="s">
        <v>1444</v>
      </c>
      <c r="O1714" s="351">
        <v>1014929</v>
      </c>
    </row>
    <row r="1715" spans="1:15">
      <c r="A1715" s="190">
        <v>1714</v>
      </c>
      <c r="B1715" s="256" t="s">
        <v>26338</v>
      </c>
      <c r="C1715" s="257" t="s">
        <v>26339</v>
      </c>
      <c r="D1715" s="257" t="s">
        <v>2103</v>
      </c>
      <c r="E1715" s="257" t="s">
        <v>28</v>
      </c>
      <c r="F1715" s="248"/>
      <c r="G1715" s="257">
        <f t="shared" si="90"/>
        <v>35</v>
      </c>
      <c r="H1715" s="257" t="str">
        <f t="shared" si="89"/>
        <v>'&gt;30 Tahun</v>
      </c>
      <c r="I1715" s="277" t="s">
        <v>2179</v>
      </c>
      <c r="J1715" s="277" t="s">
        <v>76</v>
      </c>
      <c r="K1715" s="277" t="s">
        <v>2180</v>
      </c>
      <c r="L1715" s="277" t="s">
        <v>76</v>
      </c>
      <c r="M1715" s="257" t="s">
        <v>2812</v>
      </c>
      <c r="N1715" s="257" t="s">
        <v>1444</v>
      </c>
      <c r="O1715" s="351">
        <v>1002626</v>
      </c>
    </row>
    <row r="1716" spans="1:15">
      <c r="A1716" s="190">
        <v>1715</v>
      </c>
      <c r="B1716" s="256" t="s">
        <v>26340</v>
      </c>
      <c r="C1716" s="257" t="s">
        <v>26341</v>
      </c>
      <c r="D1716" s="257" t="s">
        <v>1837</v>
      </c>
      <c r="E1716" s="257" t="s">
        <v>29</v>
      </c>
      <c r="F1716" s="248"/>
      <c r="G1716" s="257">
        <f t="shared" si="90"/>
        <v>35</v>
      </c>
      <c r="H1716" s="257" t="str">
        <f t="shared" si="89"/>
        <v>'&gt;30 Tahun</v>
      </c>
      <c r="I1716" s="277" t="s">
        <v>2179</v>
      </c>
      <c r="J1716" s="277" t="s">
        <v>76</v>
      </c>
      <c r="K1716" s="277" t="s">
        <v>2180</v>
      </c>
      <c r="L1716" s="277" t="s">
        <v>76</v>
      </c>
      <c r="M1716" s="257" t="s">
        <v>2812</v>
      </c>
      <c r="N1716" s="257" t="s">
        <v>1444</v>
      </c>
      <c r="O1716" s="351">
        <v>1002635</v>
      </c>
    </row>
    <row r="1717" spans="1:15">
      <c r="A1717" s="190">
        <v>1716</v>
      </c>
      <c r="B1717" s="256" t="s">
        <v>26342</v>
      </c>
      <c r="C1717" s="257" t="s">
        <v>26343</v>
      </c>
      <c r="D1717" s="257" t="s">
        <v>2103</v>
      </c>
      <c r="E1717" s="257" t="s">
        <v>28</v>
      </c>
      <c r="F1717" s="248"/>
      <c r="G1717" s="257">
        <f t="shared" si="90"/>
        <v>35</v>
      </c>
      <c r="H1717" s="257" t="str">
        <f t="shared" si="89"/>
        <v>'&gt;30 Tahun</v>
      </c>
      <c r="I1717" s="277" t="s">
        <v>2179</v>
      </c>
      <c r="J1717" s="277" t="s">
        <v>76</v>
      </c>
      <c r="K1717" s="277" t="s">
        <v>2180</v>
      </c>
      <c r="L1717" s="277" t="s">
        <v>76</v>
      </c>
      <c r="M1717" s="257" t="s">
        <v>26344</v>
      </c>
      <c r="N1717" s="257" t="s">
        <v>1444</v>
      </c>
      <c r="O1717" s="351">
        <v>1002644</v>
      </c>
    </row>
    <row r="1718" spans="1:15">
      <c r="A1718" s="190">
        <v>1717</v>
      </c>
      <c r="B1718" s="256" t="s">
        <v>26345</v>
      </c>
      <c r="C1718" s="257" t="s">
        <v>26346</v>
      </c>
      <c r="D1718" s="257" t="s">
        <v>2103</v>
      </c>
      <c r="E1718" s="257" t="s">
        <v>28</v>
      </c>
      <c r="F1718" s="248"/>
      <c r="G1718" s="257">
        <f t="shared" si="90"/>
        <v>35</v>
      </c>
      <c r="H1718" s="257" t="str">
        <f t="shared" si="89"/>
        <v>'&gt;30 Tahun</v>
      </c>
      <c r="I1718" s="277" t="s">
        <v>2179</v>
      </c>
      <c r="J1718" s="277" t="s">
        <v>76</v>
      </c>
      <c r="K1718" s="277" t="s">
        <v>2180</v>
      </c>
      <c r="L1718" s="277" t="s">
        <v>76</v>
      </c>
      <c r="M1718" s="257" t="s">
        <v>26347</v>
      </c>
      <c r="N1718" s="257" t="s">
        <v>1444</v>
      </c>
      <c r="O1718" s="351">
        <v>1016493</v>
      </c>
    </row>
    <row r="1719" spans="1:15">
      <c r="A1719" s="190">
        <v>1718</v>
      </c>
      <c r="B1719" s="256" t="s">
        <v>26348</v>
      </c>
      <c r="C1719" s="257" t="s">
        <v>26349</v>
      </c>
      <c r="D1719" s="257" t="s">
        <v>1832</v>
      </c>
      <c r="E1719" s="257" t="s">
        <v>60</v>
      </c>
      <c r="F1719" s="248"/>
      <c r="G1719" s="257">
        <f t="shared" si="90"/>
        <v>35</v>
      </c>
      <c r="H1719" s="257" t="str">
        <f t="shared" si="89"/>
        <v>'&gt;30 Tahun</v>
      </c>
      <c r="I1719" s="277" t="s">
        <v>2179</v>
      </c>
      <c r="J1719" s="277" t="s">
        <v>76</v>
      </c>
      <c r="K1719" s="277" t="s">
        <v>2180</v>
      </c>
      <c r="L1719" s="277" t="s">
        <v>76</v>
      </c>
      <c r="M1719" s="257" t="s">
        <v>26350</v>
      </c>
      <c r="N1719" s="257">
        <v>1986</v>
      </c>
      <c r="O1719" s="351">
        <v>1012940</v>
      </c>
    </row>
    <row r="1720" spans="1:15">
      <c r="A1720" s="190">
        <v>1719</v>
      </c>
      <c r="B1720" s="256" t="s">
        <v>26351</v>
      </c>
      <c r="C1720" s="257" t="s">
        <v>26352</v>
      </c>
      <c r="D1720" s="257" t="s">
        <v>1832</v>
      </c>
      <c r="E1720" s="257" t="s">
        <v>60</v>
      </c>
      <c r="F1720" s="248"/>
      <c r="G1720" s="257">
        <f t="shared" si="90"/>
        <v>35</v>
      </c>
      <c r="H1720" s="257" t="str">
        <f t="shared" si="89"/>
        <v>'&gt;30 Tahun</v>
      </c>
      <c r="I1720" s="277" t="s">
        <v>2179</v>
      </c>
      <c r="J1720" s="277" t="s">
        <v>76</v>
      </c>
      <c r="K1720" s="277" t="s">
        <v>2180</v>
      </c>
      <c r="L1720" s="277" t="s">
        <v>76</v>
      </c>
      <c r="M1720" s="257" t="s">
        <v>2815</v>
      </c>
      <c r="N1720" s="257" t="s">
        <v>1444</v>
      </c>
      <c r="O1720" s="351">
        <v>1013031</v>
      </c>
    </row>
    <row r="1721" spans="1:15">
      <c r="A1721" s="190">
        <v>1720</v>
      </c>
      <c r="B1721" s="256" t="s">
        <v>26353</v>
      </c>
      <c r="C1721" s="257" t="s">
        <v>26354</v>
      </c>
      <c r="D1721" s="257" t="s">
        <v>1832</v>
      </c>
      <c r="E1721" s="257" t="s">
        <v>60</v>
      </c>
      <c r="F1721" s="248"/>
      <c r="G1721" s="257">
        <f t="shared" si="90"/>
        <v>35</v>
      </c>
      <c r="H1721" s="257" t="str">
        <f t="shared" si="89"/>
        <v>'&gt;30 Tahun</v>
      </c>
      <c r="I1721" s="277" t="s">
        <v>2179</v>
      </c>
      <c r="J1721" s="277" t="s">
        <v>76</v>
      </c>
      <c r="K1721" s="277" t="s">
        <v>2180</v>
      </c>
      <c r="L1721" s="277" t="s">
        <v>76</v>
      </c>
      <c r="M1721" s="257" t="s">
        <v>26350</v>
      </c>
      <c r="N1721" s="257">
        <v>1986</v>
      </c>
      <c r="O1721" s="351">
        <v>1013227</v>
      </c>
    </row>
    <row r="1722" spans="1:15">
      <c r="A1722" s="190">
        <v>1721</v>
      </c>
      <c r="B1722" s="256" t="s">
        <v>26355</v>
      </c>
      <c r="C1722" s="257" t="s">
        <v>26356</v>
      </c>
      <c r="D1722" s="257" t="s">
        <v>1832</v>
      </c>
      <c r="E1722" s="257" t="s">
        <v>60</v>
      </c>
      <c r="F1722" s="248"/>
      <c r="G1722" s="257">
        <f t="shared" si="90"/>
        <v>35</v>
      </c>
      <c r="H1722" s="257" t="str">
        <f t="shared" si="89"/>
        <v>'&gt;30 Tahun</v>
      </c>
      <c r="I1722" s="277" t="s">
        <v>2179</v>
      </c>
      <c r="J1722" s="277" t="s">
        <v>76</v>
      </c>
      <c r="K1722" s="277" t="s">
        <v>2180</v>
      </c>
      <c r="L1722" s="277" t="s">
        <v>76</v>
      </c>
      <c r="M1722" s="257" t="s">
        <v>2739</v>
      </c>
      <c r="N1722" s="257">
        <v>1986</v>
      </c>
      <c r="O1722" s="351">
        <v>1013240</v>
      </c>
    </row>
  </sheetData>
  <conditionalFormatting sqref="B1700">
    <cfRule type="duplicateValues" dxfId="26" priority="5"/>
  </conditionalFormatting>
  <conditionalFormatting sqref="B1700">
    <cfRule type="duplicateValues" dxfId="25" priority="6"/>
  </conditionalFormatting>
  <conditionalFormatting sqref="B1701">
    <cfRule type="duplicateValues" dxfId="24" priority="3"/>
  </conditionalFormatting>
  <conditionalFormatting sqref="B1701">
    <cfRule type="duplicateValues" dxfId="23" priority="4"/>
  </conditionalFormatting>
  <conditionalFormatting sqref="B1702">
    <cfRule type="duplicateValues" dxfId="22" priority="1"/>
  </conditionalFormatting>
  <conditionalFormatting sqref="B1702">
    <cfRule type="duplicateValues" dxfId="21" priority="2"/>
  </conditionalFormatting>
  <conditionalFormatting sqref="C179">
    <cfRule type="duplicateValues" dxfId="20" priority="7"/>
  </conditionalFormatting>
  <conditionalFormatting sqref="C180:C1692 C2:C178">
    <cfRule type="duplicateValues" dxfId="19" priority="8"/>
  </conditionalFormatting>
  <conditionalFormatting sqref="C180:C1344 C2:C178">
    <cfRule type="duplicateValues" dxfId="18" priority="9"/>
  </conditionalFormatting>
  <conditionalFormatting sqref="C180:C1538 C2:C178">
    <cfRule type="duplicateValues" dxfId="17" priority="10"/>
  </conditionalFormatting>
  <conditionalFormatting sqref="C180:C1690 C2:C178">
    <cfRule type="duplicateValues" dxfId="16" priority="11"/>
  </conditionalFormatting>
  <conditionalFormatting sqref="C2:C1692">
    <cfRule type="duplicateValues" dxfId="15" priority="12"/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G31"/>
  <sheetViews>
    <sheetView view="pageBreakPreview" zoomScale="90" zoomScaleNormal="90" zoomScaleSheetLayoutView="90" workbookViewId="0">
      <selection activeCell="S25" sqref="S25:V25"/>
    </sheetView>
  </sheetViews>
  <sheetFormatPr defaultRowHeight="15"/>
  <cols>
    <col min="1" max="1" width="5" style="28" customWidth="1"/>
    <col min="2" max="2" width="11.42578125" style="28" customWidth="1"/>
    <col min="3" max="3" width="20.28515625" style="28" customWidth="1"/>
    <col min="4" max="4" width="7.28515625" style="28" customWidth="1"/>
    <col min="5" max="6" width="7.5703125" style="28" bestFit="1" customWidth="1"/>
    <col min="7" max="8" width="6.28515625" style="28" customWidth="1"/>
    <col min="9" max="9" width="7.5703125" style="28" bestFit="1" customWidth="1"/>
    <col min="10" max="10" width="7.5703125" style="28" customWidth="1"/>
    <col min="11" max="12" width="7.5703125" style="28" bestFit="1" customWidth="1"/>
    <col min="13" max="14" width="6.28515625" style="28" customWidth="1"/>
    <col min="15" max="15" width="7.5703125" style="28" bestFit="1" customWidth="1"/>
    <col min="16" max="16" width="8.7109375" style="28" customWidth="1"/>
    <col min="17" max="18" width="6.85546875" style="28" customWidth="1"/>
    <col min="19" max="20" width="7.7109375" style="28" bestFit="1" customWidth="1"/>
    <col min="21" max="21" width="7.7109375" style="28" customWidth="1"/>
    <col min="22" max="22" width="10.85546875" style="28" customWidth="1"/>
    <col min="23" max="23" width="8.42578125" style="28" customWidth="1"/>
    <col min="24" max="16384" width="9.140625" style="18"/>
  </cols>
  <sheetData>
    <row r="1" spans="1:33" s="16" customFormat="1" ht="15.95" customHeight="1">
      <c r="A1" s="413" t="s">
        <v>131</v>
      </c>
      <c r="B1" s="413"/>
      <c r="C1" s="413"/>
      <c r="D1" s="413"/>
      <c r="E1" s="413"/>
      <c r="F1" s="413"/>
      <c r="G1" s="413"/>
      <c r="H1" s="413"/>
      <c r="I1" s="413"/>
      <c r="J1" s="413"/>
      <c r="K1" s="413"/>
      <c r="L1" s="413"/>
      <c r="M1" s="413"/>
      <c r="N1" s="413"/>
      <c r="O1" s="413"/>
      <c r="P1" s="413"/>
      <c r="Q1" s="413"/>
      <c r="R1" s="413"/>
      <c r="S1" s="413"/>
      <c r="T1" s="413"/>
      <c r="U1" s="413"/>
      <c r="V1" s="413"/>
      <c r="W1" s="413"/>
    </row>
    <row r="2" spans="1:33" ht="15.95" customHeight="1">
      <c r="A2" s="497" t="s">
        <v>26357</v>
      </c>
      <c r="B2" s="497"/>
      <c r="C2" s="497"/>
      <c r="D2" s="497"/>
      <c r="E2" s="497"/>
      <c r="F2" s="497"/>
      <c r="G2" s="497"/>
      <c r="H2" s="497"/>
      <c r="I2" s="497"/>
      <c r="J2" s="497"/>
      <c r="K2" s="497"/>
      <c r="L2" s="497"/>
      <c r="M2" s="497"/>
      <c r="N2" s="497"/>
      <c r="O2" s="497"/>
      <c r="P2" s="497"/>
      <c r="Q2" s="497"/>
      <c r="R2" s="497"/>
      <c r="S2" s="497"/>
      <c r="T2" s="497"/>
      <c r="U2" s="497"/>
      <c r="V2" s="497"/>
      <c r="W2" s="497"/>
      <c r="X2" s="17"/>
      <c r="Y2" s="17"/>
      <c r="Z2" s="17"/>
      <c r="AA2" s="17"/>
      <c r="AB2" s="17"/>
      <c r="AC2" s="17"/>
      <c r="AD2" s="17"/>
      <c r="AE2" s="17"/>
      <c r="AF2" s="17"/>
      <c r="AG2" s="17"/>
    </row>
    <row r="3" spans="1:33" ht="9.9499999999999993" customHeight="1">
      <c r="A3" s="19"/>
      <c r="B3" s="19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</row>
    <row r="4" spans="1:33" ht="20.100000000000001" customHeight="1">
      <c r="A4" s="415" t="s">
        <v>132</v>
      </c>
      <c r="B4" s="418" t="s">
        <v>3</v>
      </c>
      <c r="C4" s="415" t="s">
        <v>4</v>
      </c>
      <c r="D4" s="495" t="s">
        <v>106</v>
      </c>
      <c r="E4" s="498"/>
      <c r="F4" s="498"/>
      <c r="G4" s="498"/>
      <c r="H4" s="498"/>
      <c r="I4" s="498"/>
      <c r="J4" s="498"/>
      <c r="K4" s="498"/>
      <c r="L4" s="498"/>
      <c r="M4" s="498"/>
      <c r="N4" s="498"/>
      <c r="O4" s="496"/>
      <c r="P4" s="418" t="s">
        <v>6</v>
      </c>
      <c r="Q4" s="490" t="s">
        <v>107</v>
      </c>
      <c r="R4" s="491"/>
      <c r="S4" s="491"/>
      <c r="T4" s="491"/>
      <c r="U4" s="492"/>
      <c r="V4" s="418" t="s">
        <v>8</v>
      </c>
      <c r="W4" s="418" t="s">
        <v>108</v>
      </c>
    </row>
    <row r="5" spans="1:33" ht="20.100000000000001" customHeight="1">
      <c r="A5" s="416"/>
      <c r="B5" s="419"/>
      <c r="C5" s="416"/>
      <c r="D5" s="38" t="s">
        <v>10</v>
      </c>
      <c r="E5" s="38" t="s">
        <v>11</v>
      </c>
      <c r="F5" s="38" t="s">
        <v>12</v>
      </c>
      <c r="G5" s="494" t="s">
        <v>13</v>
      </c>
      <c r="H5" s="494"/>
      <c r="I5" s="38" t="s">
        <v>14</v>
      </c>
      <c r="J5" s="495" t="s">
        <v>15</v>
      </c>
      <c r="K5" s="496"/>
      <c r="L5" s="38" t="s">
        <v>16</v>
      </c>
      <c r="M5" s="494" t="s">
        <v>17</v>
      </c>
      <c r="N5" s="494"/>
      <c r="O5" s="38" t="s">
        <v>18</v>
      </c>
      <c r="P5" s="419"/>
      <c r="Q5" s="494" t="s">
        <v>19</v>
      </c>
      <c r="R5" s="494"/>
      <c r="S5" s="38" t="s">
        <v>20</v>
      </c>
      <c r="T5" s="38" t="s">
        <v>21</v>
      </c>
      <c r="U5" s="38" t="s">
        <v>22</v>
      </c>
      <c r="V5" s="419"/>
      <c r="W5" s="419"/>
    </row>
    <row r="6" spans="1:33" ht="20.100000000000001" customHeight="1">
      <c r="A6" s="417"/>
      <c r="B6" s="420"/>
      <c r="C6" s="417"/>
      <c r="D6" s="38" t="s">
        <v>110</v>
      </c>
      <c r="E6" s="38" t="s">
        <v>24</v>
      </c>
      <c r="F6" s="38" t="s">
        <v>25</v>
      </c>
      <c r="G6" s="38" t="s">
        <v>26</v>
      </c>
      <c r="H6" s="38" t="s">
        <v>112</v>
      </c>
      <c r="I6" s="38" t="s">
        <v>62</v>
      </c>
      <c r="J6" s="38" t="s">
        <v>28</v>
      </c>
      <c r="K6" s="38" t="s">
        <v>64</v>
      </c>
      <c r="L6" s="38" t="s">
        <v>115</v>
      </c>
      <c r="M6" s="38" t="s">
        <v>65</v>
      </c>
      <c r="N6" s="38" t="s">
        <v>30</v>
      </c>
      <c r="O6" s="38" t="s">
        <v>116</v>
      </c>
      <c r="P6" s="420"/>
      <c r="Q6" s="39" t="s">
        <v>133</v>
      </c>
      <c r="R6" s="38" t="s">
        <v>32</v>
      </c>
      <c r="S6" s="38" t="s">
        <v>33</v>
      </c>
      <c r="T6" s="38" t="s">
        <v>67</v>
      </c>
      <c r="U6" s="38" t="s">
        <v>68</v>
      </c>
      <c r="V6" s="420"/>
      <c r="W6" s="420"/>
    </row>
    <row r="7" spans="1:33" s="25" customFormat="1" ht="24" customHeight="1">
      <c r="A7" s="22">
        <v>1</v>
      </c>
      <c r="B7" s="22" t="s">
        <v>126</v>
      </c>
      <c r="C7" s="23" t="s">
        <v>134</v>
      </c>
      <c r="D7" s="22"/>
      <c r="E7" s="22"/>
      <c r="F7" s="22"/>
      <c r="G7" s="22">
        <v>6</v>
      </c>
      <c r="H7" s="22"/>
      <c r="I7" s="22"/>
      <c r="J7" s="22"/>
      <c r="K7" s="22"/>
      <c r="L7" s="22"/>
      <c r="M7" s="22"/>
      <c r="N7" s="22"/>
      <c r="O7" s="22"/>
      <c r="P7" s="21">
        <f>SUM(D7:O7)</f>
        <v>6</v>
      </c>
      <c r="Q7" s="22"/>
      <c r="R7" s="22"/>
      <c r="S7" s="22"/>
      <c r="T7" s="24"/>
      <c r="U7" s="22"/>
      <c r="V7" s="21">
        <v>0</v>
      </c>
      <c r="W7" s="21">
        <f>V7+P7</f>
        <v>6</v>
      </c>
    </row>
    <row r="8" spans="1:33" s="26" customFormat="1" ht="24" customHeight="1">
      <c r="A8" s="22">
        <v>2</v>
      </c>
      <c r="B8" s="22" t="s">
        <v>126</v>
      </c>
      <c r="C8" s="23" t="s">
        <v>135</v>
      </c>
      <c r="D8" s="22"/>
      <c r="E8" s="22"/>
      <c r="F8" s="22"/>
      <c r="G8" s="22"/>
      <c r="H8" s="22"/>
      <c r="I8" s="22"/>
      <c r="J8" s="22"/>
      <c r="K8" s="22">
        <v>0</v>
      </c>
      <c r="L8" s="22"/>
      <c r="M8" s="22"/>
      <c r="N8" s="22">
        <v>0</v>
      </c>
      <c r="O8" s="22"/>
      <c r="P8" s="21">
        <f>SUM(D8:O8)</f>
        <v>0</v>
      </c>
      <c r="Q8" s="22"/>
      <c r="R8" s="22"/>
      <c r="S8" s="22"/>
      <c r="T8" s="22"/>
      <c r="U8" s="22"/>
      <c r="V8" s="21">
        <v>0</v>
      </c>
      <c r="W8" s="21">
        <f>V8+P8</f>
        <v>0</v>
      </c>
    </row>
    <row r="9" spans="1:33" s="26" customFormat="1" ht="24" customHeight="1">
      <c r="A9" s="22">
        <v>3</v>
      </c>
      <c r="B9" s="22" t="s">
        <v>126</v>
      </c>
      <c r="C9" s="23" t="s">
        <v>136</v>
      </c>
      <c r="D9" s="22">
        <v>0</v>
      </c>
      <c r="E9" s="22"/>
      <c r="F9" s="22"/>
      <c r="G9" s="22"/>
      <c r="H9" s="22"/>
      <c r="I9" s="22"/>
      <c r="J9" s="22"/>
      <c r="K9" s="22"/>
      <c r="L9" s="22"/>
      <c r="M9" s="22">
        <v>0</v>
      </c>
      <c r="N9" s="22">
        <v>0</v>
      </c>
      <c r="O9" s="22"/>
      <c r="P9" s="21">
        <f>SUM(D9:O9)</f>
        <v>0</v>
      </c>
      <c r="Q9" s="22"/>
      <c r="R9" s="22"/>
      <c r="S9" s="22"/>
      <c r="T9" s="27"/>
      <c r="U9" s="22"/>
      <c r="V9" s="21">
        <v>0</v>
      </c>
      <c r="W9" s="21">
        <f>V9+P9</f>
        <v>0</v>
      </c>
    </row>
    <row r="10" spans="1:33" s="26" customFormat="1" ht="24" customHeight="1">
      <c r="A10" s="22">
        <v>4</v>
      </c>
      <c r="B10" s="22" t="s">
        <v>126</v>
      </c>
      <c r="C10" s="23" t="s">
        <v>137</v>
      </c>
      <c r="D10" s="22"/>
      <c r="E10" s="22"/>
      <c r="F10" s="22"/>
      <c r="G10" s="22"/>
      <c r="H10" s="22"/>
      <c r="I10" s="22"/>
      <c r="J10" s="22"/>
      <c r="K10" s="22">
        <v>4</v>
      </c>
      <c r="L10" s="22"/>
      <c r="M10" s="22">
        <v>4</v>
      </c>
      <c r="N10" s="22">
        <v>0</v>
      </c>
      <c r="O10" s="22"/>
      <c r="P10" s="21">
        <f t="shared" ref="P10:P15" si="0">SUM(D10:O10)</f>
        <v>8</v>
      </c>
      <c r="Q10" s="22"/>
      <c r="R10" s="22">
        <v>8</v>
      </c>
      <c r="S10" s="22">
        <v>4</v>
      </c>
      <c r="T10" s="27"/>
      <c r="U10" s="22"/>
      <c r="V10" s="21">
        <v>12</v>
      </c>
      <c r="W10" s="21">
        <f>V10+P10</f>
        <v>20</v>
      </c>
    </row>
    <row r="11" spans="1:33" s="26" customFormat="1" ht="24" customHeight="1">
      <c r="A11" s="22">
        <v>5</v>
      </c>
      <c r="B11" s="22" t="s">
        <v>126</v>
      </c>
      <c r="C11" s="23" t="s">
        <v>138</v>
      </c>
      <c r="D11" s="22"/>
      <c r="E11" s="22"/>
      <c r="F11" s="22"/>
      <c r="G11" s="22"/>
      <c r="H11" s="22"/>
      <c r="I11" s="22"/>
      <c r="J11" s="22"/>
      <c r="K11" s="22">
        <v>8</v>
      </c>
      <c r="L11" s="22"/>
      <c r="M11" s="22">
        <v>4</v>
      </c>
      <c r="N11" s="22">
        <v>8</v>
      </c>
      <c r="O11" s="22"/>
      <c r="P11" s="21">
        <f t="shared" si="0"/>
        <v>20</v>
      </c>
      <c r="Q11" s="22"/>
      <c r="R11" s="22"/>
      <c r="S11" s="22"/>
      <c r="T11" s="27"/>
      <c r="U11" s="22"/>
      <c r="V11" s="21">
        <v>0</v>
      </c>
      <c r="W11" s="21">
        <v>20</v>
      </c>
    </row>
    <row r="12" spans="1:33" s="26" customFormat="1" ht="24" customHeight="1">
      <c r="A12" s="22">
        <v>6</v>
      </c>
      <c r="B12" s="22" t="s">
        <v>118</v>
      </c>
      <c r="C12" s="23" t="s">
        <v>139</v>
      </c>
      <c r="D12" s="22"/>
      <c r="E12" s="22"/>
      <c r="F12" s="22"/>
      <c r="G12" s="22"/>
      <c r="H12" s="22"/>
      <c r="I12" s="22"/>
      <c r="J12" s="22">
        <v>8</v>
      </c>
      <c r="K12" s="22" t="s">
        <v>1</v>
      </c>
      <c r="L12" s="22"/>
      <c r="M12" s="22"/>
      <c r="N12" s="22"/>
      <c r="O12" s="22"/>
      <c r="P12" s="21">
        <f t="shared" si="0"/>
        <v>8</v>
      </c>
      <c r="Q12" s="22"/>
      <c r="R12" s="22"/>
      <c r="S12" s="22">
        <v>4</v>
      </c>
      <c r="T12" s="27"/>
      <c r="U12" s="22"/>
      <c r="V12" s="21">
        <v>4</v>
      </c>
      <c r="W12" s="21">
        <v>12</v>
      </c>
    </row>
    <row r="13" spans="1:33" s="26" customFormat="1" ht="24" customHeight="1">
      <c r="A13" s="22">
        <v>7</v>
      </c>
      <c r="B13" s="22" t="s">
        <v>118</v>
      </c>
      <c r="C13" s="23" t="s">
        <v>140</v>
      </c>
      <c r="D13" s="22"/>
      <c r="E13" s="22"/>
      <c r="F13" s="22"/>
      <c r="G13" s="22"/>
      <c r="H13" s="22"/>
      <c r="I13" s="22"/>
      <c r="J13" s="22">
        <v>5</v>
      </c>
      <c r="K13" s="22"/>
      <c r="L13" s="22"/>
      <c r="M13" s="22"/>
      <c r="N13" s="22"/>
      <c r="O13" s="22"/>
      <c r="P13" s="21">
        <f t="shared" si="0"/>
        <v>5</v>
      </c>
      <c r="Q13" s="22"/>
      <c r="R13" s="22"/>
      <c r="S13" s="22"/>
      <c r="T13" s="27"/>
      <c r="U13" s="22"/>
      <c r="V13" s="21">
        <v>0</v>
      </c>
      <c r="W13" s="21">
        <v>5</v>
      </c>
    </row>
    <row r="14" spans="1:33" s="26" customFormat="1" ht="24" customHeight="1">
      <c r="A14" s="22">
        <v>8</v>
      </c>
      <c r="B14" s="22" t="s">
        <v>118</v>
      </c>
      <c r="C14" s="23" t="s">
        <v>141</v>
      </c>
      <c r="D14" s="22"/>
      <c r="E14" s="22"/>
      <c r="F14" s="22"/>
      <c r="G14" s="22"/>
      <c r="H14" s="22"/>
      <c r="I14" s="22"/>
      <c r="J14" s="22">
        <v>20</v>
      </c>
      <c r="K14" s="22"/>
      <c r="L14" s="22"/>
      <c r="M14" s="22"/>
      <c r="N14" s="22"/>
      <c r="O14" s="22"/>
      <c r="P14" s="21">
        <f t="shared" si="0"/>
        <v>20</v>
      </c>
      <c r="Q14" s="22"/>
      <c r="R14" s="22"/>
      <c r="S14" s="22"/>
      <c r="T14" s="27"/>
      <c r="U14" s="22"/>
      <c r="V14" s="21">
        <v>0</v>
      </c>
      <c r="W14" s="21">
        <v>20</v>
      </c>
    </row>
    <row r="15" spans="1:33" s="26" customFormat="1" ht="24" customHeight="1">
      <c r="A15" s="22">
        <v>9</v>
      </c>
      <c r="B15" s="22" t="s">
        <v>118</v>
      </c>
      <c r="C15" s="23" t="s">
        <v>142</v>
      </c>
      <c r="D15" s="22"/>
      <c r="E15" s="22"/>
      <c r="F15" s="22"/>
      <c r="G15" s="22"/>
      <c r="H15" s="22"/>
      <c r="I15" s="22"/>
      <c r="J15" s="22"/>
      <c r="K15" s="22">
        <v>3</v>
      </c>
      <c r="L15" s="22"/>
      <c r="M15" s="22"/>
      <c r="N15" s="22"/>
      <c r="O15" s="22"/>
      <c r="P15" s="21">
        <f t="shared" si="0"/>
        <v>3</v>
      </c>
      <c r="Q15" s="22"/>
      <c r="R15" s="22"/>
      <c r="S15" s="22">
        <v>3</v>
      </c>
      <c r="T15" s="27"/>
      <c r="U15" s="22"/>
      <c r="V15" s="21">
        <v>3</v>
      </c>
      <c r="W15" s="21">
        <v>6</v>
      </c>
    </row>
    <row r="16" spans="1:33" s="26" customFormat="1" ht="30" customHeight="1">
      <c r="A16" s="409" t="s">
        <v>129</v>
      </c>
      <c r="B16" s="409"/>
      <c r="C16" s="409"/>
      <c r="D16" s="40">
        <f>SUM(D7:D15)</f>
        <v>0</v>
      </c>
      <c r="E16" s="158">
        <f t="shared" ref="E16:Q16" si="1">SUM(E7:E15)</f>
        <v>0</v>
      </c>
      <c r="F16" s="158">
        <f t="shared" si="1"/>
        <v>0</v>
      </c>
      <c r="G16" s="158">
        <f t="shared" si="1"/>
        <v>6</v>
      </c>
      <c r="H16" s="158">
        <f t="shared" si="1"/>
        <v>0</v>
      </c>
      <c r="I16" s="158">
        <f t="shared" si="1"/>
        <v>0</v>
      </c>
      <c r="J16" s="158">
        <f t="shared" si="1"/>
        <v>33</v>
      </c>
      <c r="K16" s="158">
        <f>SUM(K7:K15)</f>
        <v>15</v>
      </c>
      <c r="L16" s="158">
        <f t="shared" si="1"/>
        <v>0</v>
      </c>
      <c r="M16" s="158">
        <f t="shared" si="1"/>
        <v>8</v>
      </c>
      <c r="N16" s="158">
        <f t="shared" si="1"/>
        <v>8</v>
      </c>
      <c r="O16" s="158">
        <f t="shared" si="1"/>
        <v>0</v>
      </c>
      <c r="P16" s="73">
        <f>SUM(P7:P15)</f>
        <v>70</v>
      </c>
      <c r="Q16" s="40">
        <f t="shared" si="1"/>
        <v>0</v>
      </c>
      <c r="R16" s="158">
        <f t="shared" ref="R16:W16" si="2">SUM(R7:R15)</f>
        <v>8</v>
      </c>
      <c r="S16" s="158">
        <f t="shared" si="2"/>
        <v>11</v>
      </c>
      <c r="T16" s="158">
        <f t="shared" si="2"/>
        <v>0</v>
      </c>
      <c r="U16" s="158">
        <f t="shared" si="2"/>
        <v>0</v>
      </c>
      <c r="V16" s="73">
        <f t="shared" si="2"/>
        <v>19</v>
      </c>
      <c r="W16" s="73">
        <f t="shared" si="2"/>
        <v>89</v>
      </c>
    </row>
    <row r="17" spans="1:29" s="26" customFormat="1" ht="20.100000000000001" customHeight="1">
      <c r="A17" s="159"/>
      <c r="B17" s="159"/>
      <c r="C17" s="159"/>
      <c r="D17" s="159"/>
      <c r="E17" s="159"/>
      <c r="F17" s="159"/>
      <c r="G17" s="159"/>
      <c r="H17" s="159"/>
      <c r="I17" s="159"/>
      <c r="J17" s="493">
        <f>J16+K16</f>
        <v>48</v>
      </c>
      <c r="K17" s="493"/>
      <c r="L17" s="159"/>
      <c r="M17" s="493">
        <f>M16+N16</f>
        <v>16</v>
      </c>
      <c r="N17" s="493"/>
      <c r="O17" s="159"/>
      <c r="P17" s="159"/>
      <c r="Q17" s="159"/>
      <c r="R17" s="159"/>
      <c r="S17" s="159"/>
      <c r="T17" s="159"/>
      <c r="U17" s="159"/>
      <c r="V17" s="159"/>
      <c r="W17" s="159"/>
    </row>
    <row r="18" spans="1:29" ht="15.75" customHeight="1">
      <c r="A18" s="160"/>
      <c r="B18" s="160"/>
      <c r="C18" s="160"/>
      <c r="D18" s="160"/>
      <c r="E18" s="160"/>
      <c r="F18" s="160"/>
      <c r="G18" s="160"/>
      <c r="H18" s="160"/>
      <c r="I18" s="160"/>
      <c r="J18" s="160"/>
      <c r="K18" s="160"/>
      <c r="L18" s="160"/>
      <c r="M18" s="160"/>
      <c r="N18" s="160"/>
      <c r="O18" s="160"/>
      <c r="P18" s="160"/>
      <c r="Q18" s="160"/>
      <c r="R18" s="160"/>
      <c r="S18" s="160"/>
      <c r="T18" s="160"/>
      <c r="U18" s="160"/>
      <c r="V18" s="160"/>
      <c r="W18" s="160"/>
    </row>
    <row r="19" spans="1:29" ht="15.75" customHeight="1">
      <c r="A19" s="160"/>
      <c r="B19" s="160"/>
      <c r="C19" s="160"/>
      <c r="D19" s="160"/>
      <c r="E19" s="160"/>
      <c r="F19" s="160"/>
      <c r="G19" s="160"/>
      <c r="H19" s="160"/>
      <c r="I19" s="160"/>
      <c r="J19" s="160"/>
      <c r="K19" s="160"/>
      <c r="L19" s="160"/>
      <c r="M19" s="160"/>
      <c r="N19" s="160"/>
      <c r="O19" s="160"/>
      <c r="P19" s="160"/>
      <c r="Q19" s="160"/>
      <c r="R19" s="160"/>
      <c r="S19" s="160"/>
      <c r="T19" s="160"/>
      <c r="U19" s="160"/>
      <c r="V19" s="160"/>
      <c r="W19" s="160"/>
    </row>
    <row r="20" spans="1:29" s="30" customFormat="1" ht="15.75" customHeight="1">
      <c r="A20" s="160"/>
      <c r="B20" s="160"/>
      <c r="C20" s="160"/>
      <c r="D20" s="160"/>
      <c r="E20" s="160"/>
      <c r="F20" s="160"/>
      <c r="G20" s="160"/>
      <c r="H20" s="160"/>
      <c r="I20" s="160"/>
      <c r="J20" s="160"/>
      <c r="K20" s="160"/>
      <c r="L20" s="160"/>
      <c r="M20" s="160"/>
      <c r="N20" s="160"/>
      <c r="O20" s="160"/>
      <c r="P20" s="160"/>
      <c r="Q20" s="160"/>
      <c r="R20" s="160"/>
      <c r="S20" s="160"/>
      <c r="T20" s="160"/>
      <c r="U20" s="160"/>
      <c r="V20" s="160"/>
      <c r="W20" s="160"/>
    </row>
    <row r="21" spans="1:29" ht="15.75" customHeight="1">
      <c r="A21" s="160"/>
      <c r="B21" s="160"/>
      <c r="C21" s="160"/>
      <c r="D21" s="160"/>
      <c r="E21" s="160"/>
      <c r="F21" s="160"/>
      <c r="G21" s="160"/>
      <c r="H21" s="160"/>
      <c r="I21" s="160"/>
      <c r="J21" s="160"/>
      <c r="K21" s="160"/>
      <c r="L21" s="160"/>
      <c r="M21" s="160"/>
      <c r="N21" s="160"/>
      <c r="O21" s="160"/>
      <c r="P21" s="160"/>
      <c r="Q21" s="160"/>
      <c r="R21" s="160"/>
      <c r="S21" s="160"/>
      <c r="T21" s="160"/>
      <c r="U21" s="160"/>
      <c r="V21" s="160"/>
      <c r="W21" s="160"/>
    </row>
    <row r="22" spans="1:29">
      <c r="A22" s="31"/>
      <c r="B22" s="489"/>
      <c r="C22" s="48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</row>
    <row r="23" spans="1:29">
      <c r="A23" s="31"/>
      <c r="B23" s="489"/>
      <c r="C23" s="48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</row>
    <row r="24" spans="1:29" ht="26.25">
      <c r="A24" s="487"/>
      <c r="B24" s="487"/>
      <c r="C24" s="487"/>
      <c r="D24" s="487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3"/>
      <c r="S24" s="487"/>
      <c r="T24" s="487"/>
      <c r="U24" s="487"/>
      <c r="V24" s="487"/>
      <c r="W24" s="33"/>
    </row>
    <row r="25" spans="1:29" ht="26.25">
      <c r="A25" s="487"/>
      <c r="B25" s="487"/>
      <c r="C25" s="487"/>
      <c r="D25" s="487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487"/>
      <c r="T25" s="487"/>
      <c r="U25" s="487"/>
      <c r="V25" s="487"/>
      <c r="W25" s="33"/>
    </row>
    <row r="26" spans="1:29" ht="26.25">
      <c r="A26" s="34"/>
      <c r="B26" s="34"/>
      <c r="C26" s="34"/>
      <c r="D26" s="34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4"/>
      <c r="T26" s="34"/>
      <c r="U26" s="34"/>
      <c r="V26" s="34"/>
      <c r="W26" s="33"/>
    </row>
    <row r="27" spans="1:29" ht="11.25" customHeight="1">
      <c r="A27" s="32"/>
      <c r="B27" s="32"/>
      <c r="C27" s="33"/>
      <c r="D27" s="33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3"/>
      <c r="V27" s="33"/>
      <c r="W27" s="33"/>
    </row>
    <row r="28" spans="1:29" ht="14.25" customHeight="1">
      <c r="A28" s="33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</row>
    <row r="29" spans="1:29" ht="24.75" customHeight="1">
      <c r="A29" s="33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</row>
    <row r="30" spans="1:29" ht="39.75" customHeight="1">
      <c r="A30" s="488"/>
      <c r="B30" s="487"/>
      <c r="C30" s="487"/>
      <c r="D30" s="487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488"/>
      <c r="T30" s="487"/>
      <c r="U30" s="487"/>
      <c r="V30" s="487"/>
      <c r="W30" s="33"/>
    </row>
    <row r="31" spans="1:29" ht="26.25">
      <c r="A31" s="33"/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</row>
  </sheetData>
  <mergeCells count="25">
    <mergeCell ref="V4:V6"/>
    <mergeCell ref="W4:W6"/>
    <mergeCell ref="A16:C16"/>
    <mergeCell ref="B22:C22"/>
    <mergeCell ref="A1:W1"/>
    <mergeCell ref="A2:W2"/>
    <mergeCell ref="A4:A6"/>
    <mergeCell ref="B4:B6"/>
    <mergeCell ref="C4:C6"/>
    <mergeCell ref="D4:O4"/>
    <mergeCell ref="P4:P6"/>
    <mergeCell ref="Q4:U4"/>
    <mergeCell ref="J17:K17"/>
    <mergeCell ref="M17:N17"/>
    <mergeCell ref="G5:H5"/>
    <mergeCell ref="J5:K5"/>
    <mergeCell ref="M5:N5"/>
    <mergeCell ref="Q5:R5"/>
    <mergeCell ref="S24:V24"/>
    <mergeCell ref="A25:D25"/>
    <mergeCell ref="S25:V25"/>
    <mergeCell ref="A30:D30"/>
    <mergeCell ref="S30:V30"/>
    <mergeCell ref="B23:C23"/>
    <mergeCell ref="A24:D24"/>
  </mergeCells>
  <printOptions horizontalCentered="1"/>
  <pageMargins left="0.56999999999999995" right="0.2" top="0.14000000000000001" bottom="0.17" header="0.14000000000000001" footer="0.2"/>
  <pageSetup paperSize="9" scale="74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P91"/>
  <sheetViews>
    <sheetView zoomScale="70" zoomScaleNormal="70" workbookViewId="0">
      <selection sqref="A1:IV1"/>
    </sheetView>
  </sheetViews>
  <sheetFormatPr defaultRowHeight="15"/>
  <cols>
    <col min="1" max="1" width="6.7109375" bestFit="1" customWidth="1"/>
    <col min="2" max="2" width="16.7109375" customWidth="1"/>
    <col min="3" max="3" width="13.140625" bestFit="1" customWidth="1"/>
    <col min="4" max="4" width="29.7109375" customWidth="1"/>
    <col min="5" max="5" width="18.85546875" customWidth="1"/>
    <col min="6" max="6" width="17" customWidth="1"/>
    <col min="7" max="8" width="20.140625" customWidth="1"/>
    <col min="9" max="9" width="35.28515625" customWidth="1"/>
    <col min="10" max="11" width="0" hidden="1" customWidth="1"/>
    <col min="12" max="12" width="8.42578125" bestFit="1" customWidth="1"/>
    <col min="13" max="13" width="46.85546875" customWidth="1"/>
    <col min="14" max="14" width="60.140625" customWidth="1"/>
  </cols>
  <sheetData>
    <row r="1" spans="1:16" ht="36">
      <c r="A1" s="66" t="s">
        <v>22834</v>
      </c>
      <c r="B1" s="66" t="s">
        <v>152</v>
      </c>
      <c r="C1" s="67" t="s">
        <v>22835</v>
      </c>
      <c r="D1" s="66" t="s">
        <v>22836</v>
      </c>
      <c r="E1" s="68" t="s">
        <v>22837</v>
      </c>
      <c r="F1" s="68" t="s">
        <v>22838</v>
      </c>
      <c r="G1" s="67" t="s">
        <v>22839</v>
      </c>
      <c r="H1" s="67" t="s">
        <v>22840</v>
      </c>
      <c r="I1" s="69" t="s">
        <v>1828</v>
      </c>
      <c r="J1" s="66" t="s">
        <v>22841</v>
      </c>
      <c r="K1" s="69" t="s">
        <v>22842</v>
      </c>
      <c r="L1" s="70" t="s">
        <v>22843</v>
      </c>
      <c r="M1" s="70" t="s">
        <v>22844</v>
      </c>
      <c r="N1" s="66" t="s">
        <v>162</v>
      </c>
    </row>
    <row r="2" spans="1:16" ht="18.75">
      <c r="A2" s="48">
        <v>1</v>
      </c>
      <c r="B2" s="48" t="s">
        <v>146</v>
      </c>
      <c r="C2" s="48" t="s">
        <v>26</v>
      </c>
      <c r="D2" s="49" t="s">
        <v>22845</v>
      </c>
      <c r="E2" s="50" t="s">
        <v>22846</v>
      </c>
      <c r="F2" s="51" t="s">
        <v>22847</v>
      </c>
      <c r="G2" s="48" t="s">
        <v>22848</v>
      </c>
      <c r="H2" s="48" t="s">
        <v>22849</v>
      </c>
      <c r="I2" s="52">
        <v>29221</v>
      </c>
      <c r="J2" s="48"/>
      <c r="K2" s="52"/>
      <c r="L2" s="50">
        <f>$P$2-E2</f>
        <v>40</v>
      </c>
      <c r="M2" s="53" t="s">
        <v>22850</v>
      </c>
      <c r="N2" s="54"/>
      <c r="P2" s="101">
        <v>2020</v>
      </c>
    </row>
    <row r="3" spans="1:16" ht="18.75">
      <c r="A3" s="48">
        <v>2</v>
      </c>
      <c r="B3" s="48" t="s">
        <v>146</v>
      </c>
      <c r="C3" s="48" t="s">
        <v>26</v>
      </c>
      <c r="D3" s="49" t="s">
        <v>22845</v>
      </c>
      <c r="E3" s="50" t="s">
        <v>22851</v>
      </c>
      <c r="F3" s="51" t="s">
        <v>22852</v>
      </c>
      <c r="G3" s="48" t="s">
        <v>22853</v>
      </c>
      <c r="H3" s="48" t="s">
        <v>22854</v>
      </c>
      <c r="I3" s="52">
        <v>29952</v>
      </c>
      <c r="J3" s="48"/>
      <c r="K3" s="52"/>
      <c r="L3" s="50">
        <f t="shared" ref="L3:L67" si="0">$P$2-E3</f>
        <v>38</v>
      </c>
      <c r="M3" s="53" t="s">
        <v>22855</v>
      </c>
      <c r="N3" s="54"/>
    </row>
    <row r="4" spans="1:16" ht="18.75">
      <c r="A4" s="48">
        <v>3</v>
      </c>
      <c r="B4" s="48" t="s">
        <v>146</v>
      </c>
      <c r="C4" s="48" t="s">
        <v>26</v>
      </c>
      <c r="D4" s="49" t="s">
        <v>22845</v>
      </c>
      <c r="E4" s="50" t="s">
        <v>22851</v>
      </c>
      <c r="F4" s="51" t="s">
        <v>22856</v>
      </c>
      <c r="G4" s="48" t="s">
        <v>22857</v>
      </c>
      <c r="H4" s="48" t="s">
        <v>22858</v>
      </c>
      <c r="I4" s="52">
        <v>29952</v>
      </c>
      <c r="J4" s="48"/>
      <c r="K4" s="52"/>
      <c r="L4" s="50">
        <f t="shared" si="0"/>
        <v>38</v>
      </c>
      <c r="M4" s="53" t="s">
        <v>22855</v>
      </c>
      <c r="N4" s="54"/>
    </row>
    <row r="5" spans="1:16" ht="18.75">
      <c r="A5" s="48">
        <v>4</v>
      </c>
      <c r="B5" s="48" t="s">
        <v>146</v>
      </c>
      <c r="C5" s="48" t="s">
        <v>26</v>
      </c>
      <c r="D5" s="49" t="s">
        <v>22845</v>
      </c>
      <c r="E5" s="50" t="s">
        <v>22851</v>
      </c>
      <c r="F5" s="51" t="s">
        <v>22859</v>
      </c>
      <c r="G5" s="48" t="s">
        <v>22860</v>
      </c>
      <c r="H5" s="48" t="s">
        <v>22861</v>
      </c>
      <c r="I5" s="52">
        <v>29952</v>
      </c>
      <c r="J5" s="48"/>
      <c r="K5" s="52"/>
      <c r="L5" s="50">
        <f t="shared" si="0"/>
        <v>38</v>
      </c>
      <c r="M5" s="53" t="s">
        <v>22855</v>
      </c>
      <c r="N5" s="54"/>
    </row>
    <row r="6" spans="1:16" ht="18.75">
      <c r="A6" s="48">
        <v>5</v>
      </c>
      <c r="B6" s="48" t="s">
        <v>146</v>
      </c>
      <c r="C6" s="48" t="s">
        <v>26</v>
      </c>
      <c r="D6" s="49" t="s">
        <v>22845</v>
      </c>
      <c r="E6" s="50" t="s">
        <v>22851</v>
      </c>
      <c r="F6" s="51" t="s">
        <v>22862</v>
      </c>
      <c r="G6" s="48" t="s">
        <v>22863</v>
      </c>
      <c r="H6" s="48" t="s">
        <v>22864</v>
      </c>
      <c r="I6" s="52">
        <v>29952</v>
      </c>
      <c r="J6" s="48"/>
      <c r="K6" s="52"/>
      <c r="L6" s="50">
        <f t="shared" si="0"/>
        <v>38</v>
      </c>
      <c r="M6" s="53" t="s">
        <v>22855</v>
      </c>
      <c r="N6" s="54"/>
    </row>
    <row r="7" spans="1:16" ht="18.75">
      <c r="A7" s="48">
        <v>6</v>
      </c>
      <c r="B7" s="48" t="s">
        <v>146</v>
      </c>
      <c r="C7" s="48" t="s">
        <v>26</v>
      </c>
      <c r="D7" s="49" t="s">
        <v>22845</v>
      </c>
      <c r="E7" s="50" t="s">
        <v>22865</v>
      </c>
      <c r="F7" s="51" t="s">
        <v>22866</v>
      </c>
      <c r="G7" s="48" t="s">
        <v>22867</v>
      </c>
      <c r="H7" s="48" t="s">
        <v>22868</v>
      </c>
      <c r="I7" s="52">
        <v>31778</v>
      </c>
      <c r="J7" s="48"/>
      <c r="K7" s="52"/>
      <c r="L7" s="50">
        <f t="shared" si="0"/>
        <v>33</v>
      </c>
      <c r="M7" s="53" t="s">
        <v>22850</v>
      </c>
      <c r="N7" s="54"/>
    </row>
    <row r="8" spans="1:16" ht="18.75">
      <c r="A8" s="48">
        <v>7</v>
      </c>
      <c r="B8" s="48" t="s">
        <v>148</v>
      </c>
      <c r="C8" s="48" t="s">
        <v>28</v>
      </c>
      <c r="D8" s="49" t="s">
        <v>22869</v>
      </c>
      <c r="E8" s="50" t="s">
        <v>22870</v>
      </c>
      <c r="F8" s="55" t="s">
        <v>22871</v>
      </c>
      <c r="G8" s="48" t="s">
        <v>22872</v>
      </c>
      <c r="H8" s="48" t="s">
        <v>22873</v>
      </c>
      <c r="I8" s="52">
        <v>40909</v>
      </c>
      <c r="J8" s="48"/>
      <c r="K8" s="52"/>
      <c r="L8" s="50">
        <f t="shared" si="0"/>
        <v>8</v>
      </c>
      <c r="M8" s="56" t="s">
        <v>22874</v>
      </c>
      <c r="N8" s="54"/>
    </row>
    <row r="9" spans="1:16" ht="18.75">
      <c r="A9" s="48">
        <v>8</v>
      </c>
      <c r="B9" s="48" t="s">
        <v>148</v>
      </c>
      <c r="C9" s="48" t="s">
        <v>28</v>
      </c>
      <c r="D9" s="49" t="s">
        <v>22869</v>
      </c>
      <c r="E9" s="50" t="s">
        <v>22870</v>
      </c>
      <c r="F9" s="55" t="s">
        <v>22875</v>
      </c>
      <c r="G9" s="48" t="s">
        <v>22876</v>
      </c>
      <c r="H9" s="48" t="s">
        <v>22877</v>
      </c>
      <c r="I9" s="52">
        <v>40909</v>
      </c>
      <c r="J9" s="48"/>
      <c r="K9" s="52"/>
      <c r="L9" s="50">
        <f t="shared" si="0"/>
        <v>8</v>
      </c>
      <c r="M9" s="56" t="s">
        <v>22874</v>
      </c>
      <c r="N9" s="54"/>
    </row>
    <row r="10" spans="1:16" ht="18.75">
      <c r="A10" s="48">
        <v>9</v>
      </c>
      <c r="B10" s="48" t="s">
        <v>148</v>
      </c>
      <c r="C10" s="48" t="s">
        <v>28</v>
      </c>
      <c r="D10" s="49" t="s">
        <v>22869</v>
      </c>
      <c r="E10" s="50" t="s">
        <v>22870</v>
      </c>
      <c r="F10" s="55" t="s">
        <v>22878</v>
      </c>
      <c r="G10" s="48" t="s">
        <v>22879</v>
      </c>
      <c r="H10" s="48" t="s">
        <v>22880</v>
      </c>
      <c r="I10" s="52">
        <v>40909</v>
      </c>
      <c r="J10" s="48"/>
      <c r="K10" s="52"/>
      <c r="L10" s="50">
        <f t="shared" si="0"/>
        <v>8</v>
      </c>
      <c r="M10" s="56" t="s">
        <v>22874</v>
      </c>
      <c r="N10" s="54"/>
    </row>
    <row r="11" spans="1:16" ht="18.75">
      <c r="A11" s="48">
        <v>10</v>
      </c>
      <c r="B11" s="48" t="s">
        <v>148</v>
      </c>
      <c r="C11" s="48" t="s">
        <v>28</v>
      </c>
      <c r="D11" s="49" t="s">
        <v>22869</v>
      </c>
      <c r="E11" s="50" t="s">
        <v>22870</v>
      </c>
      <c r="F11" s="55" t="s">
        <v>22881</v>
      </c>
      <c r="G11" s="48" t="s">
        <v>22882</v>
      </c>
      <c r="H11" s="48" t="s">
        <v>22883</v>
      </c>
      <c r="I11" s="52">
        <v>40909</v>
      </c>
      <c r="J11" s="48"/>
      <c r="K11" s="52"/>
      <c r="L11" s="50">
        <f t="shared" si="0"/>
        <v>8</v>
      </c>
      <c r="M11" s="56" t="s">
        <v>22874</v>
      </c>
      <c r="N11" s="54"/>
    </row>
    <row r="12" spans="1:16" ht="18.75">
      <c r="A12" s="48">
        <v>11</v>
      </c>
      <c r="B12" s="48" t="s">
        <v>148</v>
      </c>
      <c r="C12" s="48" t="s">
        <v>28</v>
      </c>
      <c r="D12" s="49" t="s">
        <v>22869</v>
      </c>
      <c r="E12" s="50" t="s">
        <v>22870</v>
      </c>
      <c r="F12" s="55" t="s">
        <v>22884</v>
      </c>
      <c r="G12" s="48" t="s">
        <v>22885</v>
      </c>
      <c r="H12" s="48" t="s">
        <v>22886</v>
      </c>
      <c r="I12" s="52">
        <v>40909</v>
      </c>
      <c r="J12" s="48"/>
      <c r="K12" s="52"/>
      <c r="L12" s="50">
        <f t="shared" si="0"/>
        <v>8</v>
      </c>
      <c r="M12" s="56" t="s">
        <v>22874</v>
      </c>
      <c r="N12" s="54"/>
    </row>
    <row r="13" spans="1:16" ht="18.75">
      <c r="A13" s="48">
        <v>12</v>
      </c>
      <c r="B13" s="48" t="s">
        <v>148</v>
      </c>
      <c r="C13" s="48" t="s">
        <v>28</v>
      </c>
      <c r="D13" s="49" t="s">
        <v>22887</v>
      </c>
      <c r="E13" s="50" t="s">
        <v>1181</v>
      </c>
      <c r="F13" s="51" t="s">
        <v>22888</v>
      </c>
      <c r="G13" s="48" t="s">
        <v>22889</v>
      </c>
      <c r="H13" s="48" t="s">
        <v>22890</v>
      </c>
      <c r="I13" s="52">
        <v>39469</v>
      </c>
      <c r="J13" s="48" t="s">
        <v>22891</v>
      </c>
      <c r="K13" s="52">
        <v>39469</v>
      </c>
      <c r="L13" s="50">
        <f t="shared" si="0"/>
        <v>13</v>
      </c>
      <c r="M13" s="56" t="s">
        <v>22874</v>
      </c>
      <c r="N13" s="54"/>
    </row>
    <row r="14" spans="1:16" ht="18.75">
      <c r="A14" s="48">
        <v>13</v>
      </c>
      <c r="B14" s="48" t="s">
        <v>148</v>
      </c>
      <c r="C14" s="48" t="s">
        <v>28</v>
      </c>
      <c r="D14" s="49" t="s">
        <v>22887</v>
      </c>
      <c r="E14" s="50" t="s">
        <v>1181</v>
      </c>
      <c r="F14" s="51" t="s">
        <v>22892</v>
      </c>
      <c r="G14" s="48" t="s">
        <v>22893</v>
      </c>
      <c r="H14" s="48" t="s">
        <v>22894</v>
      </c>
      <c r="I14" s="52">
        <v>39469</v>
      </c>
      <c r="J14" s="48" t="s">
        <v>22891</v>
      </c>
      <c r="K14" s="52">
        <v>39469</v>
      </c>
      <c r="L14" s="50">
        <f t="shared" si="0"/>
        <v>13</v>
      </c>
      <c r="M14" s="56" t="s">
        <v>22874</v>
      </c>
      <c r="N14" s="54"/>
    </row>
    <row r="15" spans="1:16" ht="18.75">
      <c r="A15" s="48">
        <v>14</v>
      </c>
      <c r="B15" s="48" t="s">
        <v>148</v>
      </c>
      <c r="C15" s="48" t="s">
        <v>28</v>
      </c>
      <c r="D15" s="49" t="s">
        <v>22887</v>
      </c>
      <c r="E15" s="50" t="s">
        <v>1181</v>
      </c>
      <c r="F15" s="51" t="s">
        <v>22895</v>
      </c>
      <c r="G15" s="48" t="s">
        <v>22896</v>
      </c>
      <c r="H15" s="48" t="s">
        <v>22897</v>
      </c>
      <c r="I15" s="52">
        <v>39469</v>
      </c>
      <c r="J15" s="48" t="s">
        <v>22891</v>
      </c>
      <c r="K15" s="52">
        <v>39469</v>
      </c>
      <c r="L15" s="50">
        <f t="shared" si="0"/>
        <v>13</v>
      </c>
      <c r="M15" s="56" t="s">
        <v>22874</v>
      </c>
      <c r="N15" s="54"/>
    </row>
    <row r="16" spans="1:16" ht="18.75">
      <c r="A16" s="48">
        <v>15</v>
      </c>
      <c r="B16" s="48" t="s">
        <v>148</v>
      </c>
      <c r="C16" s="48" t="s">
        <v>28</v>
      </c>
      <c r="D16" s="49" t="s">
        <v>22887</v>
      </c>
      <c r="E16" s="50" t="s">
        <v>1181</v>
      </c>
      <c r="F16" s="51" t="s">
        <v>22898</v>
      </c>
      <c r="G16" s="48" t="s">
        <v>22899</v>
      </c>
      <c r="H16" s="48" t="s">
        <v>22900</v>
      </c>
      <c r="I16" s="52">
        <v>39469</v>
      </c>
      <c r="J16" s="48" t="s">
        <v>22891</v>
      </c>
      <c r="K16" s="52">
        <v>39469</v>
      </c>
      <c r="L16" s="50">
        <f t="shared" si="0"/>
        <v>13</v>
      </c>
      <c r="M16" s="56" t="s">
        <v>22874</v>
      </c>
      <c r="N16" s="54"/>
    </row>
    <row r="17" spans="1:14" ht="18.75">
      <c r="A17" s="48">
        <v>16</v>
      </c>
      <c r="B17" s="48" t="s">
        <v>148</v>
      </c>
      <c r="C17" s="48" t="s">
        <v>28</v>
      </c>
      <c r="D17" s="49" t="s">
        <v>22887</v>
      </c>
      <c r="E17" s="50" t="s">
        <v>1181</v>
      </c>
      <c r="F17" s="51" t="s">
        <v>22901</v>
      </c>
      <c r="G17" s="48" t="s">
        <v>22902</v>
      </c>
      <c r="H17" s="48" t="s">
        <v>22903</v>
      </c>
      <c r="I17" s="52">
        <v>39469</v>
      </c>
      <c r="J17" s="48" t="s">
        <v>22891</v>
      </c>
      <c r="K17" s="52">
        <v>39469</v>
      </c>
      <c r="L17" s="50">
        <f t="shared" si="0"/>
        <v>13</v>
      </c>
      <c r="M17" s="56" t="s">
        <v>22874</v>
      </c>
      <c r="N17" s="54"/>
    </row>
    <row r="18" spans="1:14" ht="18.75">
      <c r="A18" s="48">
        <v>17</v>
      </c>
      <c r="B18" s="48" t="s">
        <v>148</v>
      </c>
      <c r="C18" s="48" t="s">
        <v>28</v>
      </c>
      <c r="D18" s="49" t="s">
        <v>22904</v>
      </c>
      <c r="E18" s="50">
        <v>2018</v>
      </c>
      <c r="F18" s="51" t="s">
        <v>22905</v>
      </c>
      <c r="G18" s="48" t="s">
        <v>22906</v>
      </c>
      <c r="H18" s="48" t="s">
        <v>22907</v>
      </c>
      <c r="I18" s="52">
        <v>43259</v>
      </c>
      <c r="J18" s="48"/>
      <c r="K18" s="52"/>
      <c r="L18" s="50">
        <f t="shared" si="0"/>
        <v>2</v>
      </c>
      <c r="M18" s="56" t="s">
        <v>22908</v>
      </c>
      <c r="N18" s="54" t="s">
        <v>22909</v>
      </c>
    </row>
    <row r="19" spans="1:14" ht="18.75">
      <c r="A19" s="48">
        <v>18</v>
      </c>
      <c r="B19" s="48" t="s">
        <v>148</v>
      </c>
      <c r="C19" s="48" t="s">
        <v>28</v>
      </c>
      <c r="D19" s="49" t="s">
        <v>22904</v>
      </c>
      <c r="E19" s="50">
        <v>2018</v>
      </c>
      <c r="F19" s="51" t="s">
        <v>22905</v>
      </c>
      <c r="G19" s="48" t="s">
        <v>22910</v>
      </c>
      <c r="H19" s="48" t="s">
        <v>22911</v>
      </c>
      <c r="I19" s="52">
        <v>43259</v>
      </c>
      <c r="J19" s="48"/>
      <c r="K19" s="52"/>
      <c r="L19" s="50">
        <f t="shared" si="0"/>
        <v>2</v>
      </c>
      <c r="M19" s="56" t="s">
        <v>22908</v>
      </c>
      <c r="N19" s="54" t="s">
        <v>22909</v>
      </c>
    </row>
    <row r="20" spans="1:14" ht="18.75">
      <c r="A20" s="48">
        <v>19</v>
      </c>
      <c r="B20" s="48" t="s">
        <v>148</v>
      </c>
      <c r="C20" s="48" t="s">
        <v>28</v>
      </c>
      <c r="D20" s="49" t="s">
        <v>22904</v>
      </c>
      <c r="E20" s="50">
        <v>2018</v>
      </c>
      <c r="F20" s="51" t="s">
        <v>22905</v>
      </c>
      <c r="G20" s="48" t="s">
        <v>22912</v>
      </c>
      <c r="H20" s="48" t="s">
        <v>22913</v>
      </c>
      <c r="I20" s="52">
        <v>43259</v>
      </c>
      <c r="J20" s="48"/>
      <c r="K20" s="52"/>
      <c r="L20" s="50">
        <f t="shared" si="0"/>
        <v>2</v>
      </c>
      <c r="M20" s="56" t="s">
        <v>22908</v>
      </c>
      <c r="N20" s="54" t="s">
        <v>22909</v>
      </c>
    </row>
    <row r="21" spans="1:14" ht="18.75">
      <c r="A21" s="48">
        <v>20</v>
      </c>
      <c r="B21" s="48" t="s">
        <v>148</v>
      </c>
      <c r="C21" s="48" t="s">
        <v>28</v>
      </c>
      <c r="D21" s="49" t="s">
        <v>22904</v>
      </c>
      <c r="E21" s="50">
        <v>2018</v>
      </c>
      <c r="F21" s="51" t="s">
        <v>22905</v>
      </c>
      <c r="G21" s="48" t="s">
        <v>22914</v>
      </c>
      <c r="H21" s="48" t="s">
        <v>22915</v>
      </c>
      <c r="I21" s="52">
        <v>43259</v>
      </c>
      <c r="J21" s="48"/>
      <c r="K21" s="52"/>
      <c r="L21" s="50">
        <f t="shared" si="0"/>
        <v>2</v>
      </c>
      <c r="M21" s="56" t="s">
        <v>22908</v>
      </c>
      <c r="N21" s="54" t="s">
        <v>22909</v>
      </c>
    </row>
    <row r="22" spans="1:14" ht="18.75">
      <c r="A22" s="48">
        <v>21</v>
      </c>
      <c r="B22" s="48" t="s">
        <v>148</v>
      </c>
      <c r="C22" s="48" t="s">
        <v>28</v>
      </c>
      <c r="D22" s="49" t="s">
        <v>22904</v>
      </c>
      <c r="E22" s="50">
        <v>2018</v>
      </c>
      <c r="F22" s="51" t="s">
        <v>22905</v>
      </c>
      <c r="G22" s="48" t="s">
        <v>22916</v>
      </c>
      <c r="H22" s="48" t="s">
        <v>22917</v>
      </c>
      <c r="I22" s="52">
        <v>43259</v>
      </c>
      <c r="J22" s="48"/>
      <c r="K22" s="52"/>
      <c r="L22" s="50">
        <f t="shared" si="0"/>
        <v>2</v>
      </c>
      <c r="M22" s="56" t="s">
        <v>22908</v>
      </c>
      <c r="N22" s="54" t="s">
        <v>22909</v>
      </c>
    </row>
    <row r="23" spans="1:14" ht="18.75">
      <c r="A23" s="48">
        <v>22</v>
      </c>
      <c r="B23" s="48" t="s">
        <v>148</v>
      </c>
      <c r="C23" s="48" t="s">
        <v>28</v>
      </c>
      <c r="D23" s="49" t="s">
        <v>22904</v>
      </c>
      <c r="E23" s="50">
        <v>2018</v>
      </c>
      <c r="F23" s="51" t="s">
        <v>22905</v>
      </c>
      <c r="G23" s="48" t="s">
        <v>22918</v>
      </c>
      <c r="H23" s="48" t="s">
        <v>22919</v>
      </c>
      <c r="I23" s="52">
        <v>43259</v>
      </c>
      <c r="J23" s="48"/>
      <c r="K23" s="52"/>
      <c r="L23" s="50">
        <f t="shared" si="0"/>
        <v>2</v>
      </c>
      <c r="M23" s="56" t="s">
        <v>22908</v>
      </c>
      <c r="N23" s="54" t="s">
        <v>22909</v>
      </c>
    </row>
    <row r="24" spans="1:14" ht="18.75">
      <c r="A24" s="48">
        <v>23</v>
      </c>
      <c r="B24" s="48" t="s">
        <v>148</v>
      </c>
      <c r="C24" s="48" t="s">
        <v>28</v>
      </c>
      <c r="D24" s="49" t="s">
        <v>22904</v>
      </c>
      <c r="E24" s="50">
        <v>2018</v>
      </c>
      <c r="F24" s="51" t="s">
        <v>22905</v>
      </c>
      <c r="G24" s="48" t="s">
        <v>22920</v>
      </c>
      <c r="H24" s="48" t="s">
        <v>22921</v>
      </c>
      <c r="I24" s="52">
        <v>43259</v>
      </c>
      <c r="J24" s="48"/>
      <c r="K24" s="52"/>
      <c r="L24" s="50">
        <f t="shared" si="0"/>
        <v>2</v>
      </c>
      <c r="M24" s="56" t="s">
        <v>22908</v>
      </c>
      <c r="N24" s="54" t="s">
        <v>22909</v>
      </c>
    </row>
    <row r="25" spans="1:14" ht="18.75">
      <c r="A25" s="48">
        <v>24</v>
      </c>
      <c r="B25" s="48" t="s">
        <v>148</v>
      </c>
      <c r="C25" s="48" t="s">
        <v>28</v>
      </c>
      <c r="D25" s="49" t="s">
        <v>22904</v>
      </c>
      <c r="E25" s="50">
        <v>2018</v>
      </c>
      <c r="F25" s="51" t="s">
        <v>22905</v>
      </c>
      <c r="G25" s="48" t="s">
        <v>22922</v>
      </c>
      <c r="H25" s="48" t="s">
        <v>22923</v>
      </c>
      <c r="I25" s="52">
        <v>43259</v>
      </c>
      <c r="J25" s="48"/>
      <c r="K25" s="52"/>
      <c r="L25" s="50">
        <f t="shared" si="0"/>
        <v>2</v>
      </c>
      <c r="M25" s="56" t="s">
        <v>22908</v>
      </c>
      <c r="N25" s="54" t="s">
        <v>22909</v>
      </c>
    </row>
    <row r="26" spans="1:14" ht="18.75">
      <c r="A26" s="48">
        <v>25</v>
      </c>
      <c r="B26" s="48" t="s">
        <v>148</v>
      </c>
      <c r="C26" s="48" t="s">
        <v>28</v>
      </c>
      <c r="D26" s="49" t="s">
        <v>22869</v>
      </c>
      <c r="E26" s="50" t="s">
        <v>22870</v>
      </c>
      <c r="F26" s="48" t="s">
        <v>22924</v>
      </c>
      <c r="G26" s="48" t="s">
        <v>22925</v>
      </c>
      <c r="H26" s="48" t="s">
        <v>22926</v>
      </c>
      <c r="I26" s="52">
        <v>40909</v>
      </c>
      <c r="J26" s="48" t="s">
        <v>22927</v>
      </c>
      <c r="K26" s="52"/>
      <c r="L26" s="50">
        <f t="shared" si="0"/>
        <v>8</v>
      </c>
      <c r="M26" s="56" t="s">
        <v>22874</v>
      </c>
      <c r="N26" s="54"/>
    </row>
    <row r="27" spans="1:14" ht="18.75">
      <c r="A27" s="48">
        <v>26</v>
      </c>
      <c r="B27" s="48" t="s">
        <v>148</v>
      </c>
      <c r="C27" s="48" t="s">
        <v>28</v>
      </c>
      <c r="D27" s="49" t="s">
        <v>22869</v>
      </c>
      <c r="E27" s="50" t="s">
        <v>22870</v>
      </c>
      <c r="F27" s="48" t="s">
        <v>22928</v>
      </c>
      <c r="G27" s="48" t="s">
        <v>22929</v>
      </c>
      <c r="H27" s="48" t="s">
        <v>22930</v>
      </c>
      <c r="I27" s="52">
        <v>40909</v>
      </c>
      <c r="J27" s="48" t="s">
        <v>22927</v>
      </c>
      <c r="K27" s="52"/>
      <c r="L27" s="50">
        <f t="shared" si="0"/>
        <v>8</v>
      </c>
      <c r="M27" s="56" t="s">
        <v>22874</v>
      </c>
      <c r="N27" s="54"/>
    </row>
    <row r="28" spans="1:14" ht="18.75">
      <c r="A28" s="48">
        <v>27</v>
      </c>
      <c r="B28" s="48" t="s">
        <v>148</v>
      </c>
      <c r="C28" s="48" t="s">
        <v>28</v>
      </c>
      <c r="D28" s="49" t="s">
        <v>22869</v>
      </c>
      <c r="E28" s="50" t="s">
        <v>22870</v>
      </c>
      <c r="F28" s="48" t="s">
        <v>22931</v>
      </c>
      <c r="G28" s="48" t="s">
        <v>22932</v>
      </c>
      <c r="H28" s="48" t="s">
        <v>22933</v>
      </c>
      <c r="I28" s="52">
        <v>40909</v>
      </c>
      <c r="J28" s="48" t="s">
        <v>22927</v>
      </c>
      <c r="K28" s="52"/>
      <c r="L28" s="50">
        <f t="shared" si="0"/>
        <v>8</v>
      </c>
      <c r="M28" s="56" t="s">
        <v>22874</v>
      </c>
      <c r="N28" s="54"/>
    </row>
    <row r="29" spans="1:14" ht="18.75">
      <c r="A29" s="48">
        <v>28</v>
      </c>
      <c r="B29" s="48" t="s">
        <v>148</v>
      </c>
      <c r="C29" s="48" t="s">
        <v>28</v>
      </c>
      <c r="D29" s="49" t="s">
        <v>22869</v>
      </c>
      <c r="E29" s="50" t="s">
        <v>22870</v>
      </c>
      <c r="F29" s="48" t="s">
        <v>22934</v>
      </c>
      <c r="G29" s="48" t="s">
        <v>22935</v>
      </c>
      <c r="H29" s="48" t="s">
        <v>22936</v>
      </c>
      <c r="I29" s="52">
        <v>40909</v>
      </c>
      <c r="J29" s="48" t="s">
        <v>22927</v>
      </c>
      <c r="K29" s="52"/>
      <c r="L29" s="50">
        <f t="shared" si="0"/>
        <v>8</v>
      </c>
      <c r="M29" s="56" t="s">
        <v>22874</v>
      </c>
      <c r="N29" s="54"/>
    </row>
    <row r="30" spans="1:14" ht="18.75">
      <c r="A30" s="48">
        <v>29</v>
      </c>
      <c r="B30" s="48" t="s">
        <v>148</v>
      </c>
      <c r="C30" s="48" t="s">
        <v>28</v>
      </c>
      <c r="D30" s="49" t="s">
        <v>22869</v>
      </c>
      <c r="E30" s="50" t="s">
        <v>22870</v>
      </c>
      <c r="F30" s="48" t="s">
        <v>22937</v>
      </c>
      <c r="G30" s="48" t="s">
        <v>22938</v>
      </c>
      <c r="H30" s="48" t="s">
        <v>22939</v>
      </c>
      <c r="I30" s="52">
        <v>40909</v>
      </c>
      <c r="J30" s="48" t="s">
        <v>22927</v>
      </c>
      <c r="K30" s="52"/>
      <c r="L30" s="50">
        <f t="shared" si="0"/>
        <v>8</v>
      </c>
      <c r="M30" s="56" t="s">
        <v>22874</v>
      </c>
      <c r="N30" s="54"/>
    </row>
    <row r="31" spans="1:14" ht="18.75">
      <c r="A31" s="48">
        <v>30</v>
      </c>
      <c r="B31" s="48" t="s">
        <v>148</v>
      </c>
      <c r="C31" s="48" t="s">
        <v>28</v>
      </c>
      <c r="D31" s="49" t="s">
        <v>22869</v>
      </c>
      <c r="E31" s="50" t="s">
        <v>22870</v>
      </c>
      <c r="F31" s="48" t="s">
        <v>22940</v>
      </c>
      <c r="G31" s="48" t="s">
        <v>22941</v>
      </c>
      <c r="H31" s="48" t="s">
        <v>22942</v>
      </c>
      <c r="I31" s="52">
        <v>40909</v>
      </c>
      <c r="J31" s="48" t="s">
        <v>22927</v>
      </c>
      <c r="K31" s="52"/>
      <c r="L31" s="50">
        <f t="shared" si="0"/>
        <v>8</v>
      </c>
      <c r="M31" s="56" t="s">
        <v>22874</v>
      </c>
      <c r="N31" s="54"/>
    </row>
    <row r="32" spans="1:14" ht="18.75">
      <c r="A32" s="48">
        <v>31</v>
      </c>
      <c r="B32" s="48" t="s">
        <v>148</v>
      </c>
      <c r="C32" s="48" t="s">
        <v>28</v>
      </c>
      <c r="D32" s="49" t="s">
        <v>22869</v>
      </c>
      <c r="E32" s="50" t="s">
        <v>22870</v>
      </c>
      <c r="F32" s="48" t="s">
        <v>22943</v>
      </c>
      <c r="G32" s="48" t="s">
        <v>22944</v>
      </c>
      <c r="H32" s="48" t="s">
        <v>22945</v>
      </c>
      <c r="I32" s="52">
        <v>40909</v>
      </c>
      <c r="J32" s="48" t="s">
        <v>22927</v>
      </c>
      <c r="K32" s="52"/>
      <c r="L32" s="50">
        <f t="shared" si="0"/>
        <v>8</v>
      </c>
      <c r="M32" s="56" t="s">
        <v>22874</v>
      </c>
      <c r="N32" s="54"/>
    </row>
    <row r="33" spans="1:14" ht="18.75">
      <c r="A33" s="48">
        <v>32</v>
      </c>
      <c r="B33" s="48" t="s">
        <v>148</v>
      </c>
      <c r="C33" s="48" t="s">
        <v>28</v>
      </c>
      <c r="D33" s="49" t="s">
        <v>22869</v>
      </c>
      <c r="E33" s="50" t="s">
        <v>22870</v>
      </c>
      <c r="F33" s="48" t="s">
        <v>22946</v>
      </c>
      <c r="G33" s="48" t="s">
        <v>22947</v>
      </c>
      <c r="H33" s="48" t="s">
        <v>22948</v>
      </c>
      <c r="I33" s="52">
        <v>40909</v>
      </c>
      <c r="J33" s="48" t="s">
        <v>22927</v>
      </c>
      <c r="K33" s="52"/>
      <c r="L33" s="50">
        <f t="shared" si="0"/>
        <v>8</v>
      </c>
      <c r="M33" s="56" t="s">
        <v>22874</v>
      </c>
      <c r="N33" s="54"/>
    </row>
    <row r="34" spans="1:14" ht="18.75">
      <c r="A34" s="48">
        <v>33</v>
      </c>
      <c r="B34" s="48" t="s">
        <v>148</v>
      </c>
      <c r="C34" s="48" t="s">
        <v>28</v>
      </c>
      <c r="D34" s="49" t="s">
        <v>22869</v>
      </c>
      <c r="E34" s="50" t="s">
        <v>22870</v>
      </c>
      <c r="F34" s="48" t="s">
        <v>22949</v>
      </c>
      <c r="G34" s="48" t="s">
        <v>22950</v>
      </c>
      <c r="H34" s="48" t="s">
        <v>22951</v>
      </c>
      <c r="I34" s="52">
        <v>40909</v>
      </c>
      <c r="J34" s="48" t="s">
        <v>22927</v>
      </c>
      <c r="K34" s="52"/>
      <c r="L34" s="50">
        <f t="shared" si="0"/>
        <v>8</v>
      </c>
      <c r="M34" s="56" t="s">
        <v>22874</v>
      </c>
      <c r="N34" s="54"/>
    </row>
    <row r="35" spans="1:14" ht="18.75">
      <c r="A35" s="48">
        <v>34</v>
      </c>
      <c r="B35" s="48" t="s">
        <v>148</v>
      </c>
      <c r="C35" s="48" t="s">
        <v>28</v>
      </c>
      <c r="D35" s="49" t="s">
        <v>22869</v>
      </c>
      <c r="E35" s="50" t="s">
        <v>22870</v>
      </c>
      <c r="F35" s="48" t="s">
        <v>22952</v>
      </c>
      <c r="G35" s="48" t="s">
        <v>22953</v>
      </c>
      <c r="H35" s="48" t="s">
        <v>22954</v>
      </c>
      <c r="I35" s="52">
        <v>40909</v>
      </c>
      <c r="J35" s="48" t="s">
        <v>22927</v>
      </c>
      <c r="K35" s="52"/>
      <c r="L35" s="50">
        <f t="shared" si="0"/>
        <v>8</v>
      </c>
      <c r="M35" s="56" t="s">
        <v>22874</v>
      </c>
      <c r="N35" s="54"/>
    </row>
    <row r="36" spans="1:14" ht="18.75">
      <c r="A36" s="48">
        <v>35</v>
      </c>
      <c r="B36" s="48" t="s">
        <v>148</v>
      </c>
      <c r="C36" s="48" t="s">
        <v>28</v>
      </c>
      <c r="D36" s="49" t="s">
        <v>22869</v>
      </c>
      <c r="E36" s="50" t="s">
        <v>22870</v>
      </c>
      <c r="F36" s="48" t="s">
        <v>22955</v>
      </c>
      <c r="G36" s="48" t="s">
        <v>22956</v>
      </c>
      <c r="H36" s="48" t="s">
        <v>22957</v>
      </c>
      <c r="I36" s="52">
        <v>40909</v>
      </c>
      <c r="J36" s="48" t="s">
        <v>22927</v>
      </c>
      <c r="K36" s="52"/>
      <c r="L36" s="50">
        <f t="shared" si="0"/>
        <v>8</v>
      </c>
      <c r="M36" s="56" t="s">
        <v>22874</v>
      </c>
      <c r="N36" s="54"/>
    </row>
    <row r="37" spans="1:14" ht="18.75">
      <c r="A37" s="48">
        <v>36</v>
      </c>
      <c r="B37" s="48" t="s">
        <v>148</v>
      </c>
      <c r="C37" s="48" t="s">
        <v>28</v>
      </c>
      <c r="D37" s="49" t="s">
        <v>22869</v>
      </c>
      <c r="E37" s="50" t="s">
        <v>22870</v>
      </c>
      <c r="F37" s="48" t="s">
        <v>22958</v>
      </c>
      <c r="G37" s="48" t="s">
        <v>22959</v>
      </c>
      <c r="H37" s="48" t="s">
        <v>22960</v>
      </c>
      <c r="I37" s="52">
        <v>40909</v>
      </c>
      <c r="J37" s="48" t="s">
        <v>22927</v>
      </c>
      <c r="K37" s="52"/>
      <c r="L37" s="50">
        <f t="shared" si="0"/>
        <v>8</v>
      </c>
      <c r="M37" s="56" t="s">
        <v>22874</v>
      </c>
      <c r="N37" s="54"/>
    </row>
    <row r="38" spans="1:14" ht="18.75">
      <c r="A38" s="48">
        <v>37</v>
      </c>
      <c r="B38" s="48" t="s">
        <v>148</v>
      </c>
      <c r="C38" s="48" t="s">
        <v>28</v>
      </c>
      <c r="D38" s="49" t="s">
        <v>22869</v>
      </c>
      <c r="E38" s="50" t="s">
        <v>22870</v>
      </c>
      <c r="F38" s="48" t="s">
        <v>22961</v>
      </c>
      <c r="G38" s="48" t="s">
        <v>22962</v>
      </c>
      <c r="H38" s="48" t="s">
        <v>22963</v>
      </c>
      <c r="I38" s="52">
        <v>40909</v>
      </c>
      <c r="J38" s="48" t="s">
        <v>22927</v>
      </c>
      <c r="K38" s="52"/>
      <c r="L38" s="50">
        <f t="shared" si="0"/>
        <v>8</v>
      </c>
      <c r="M38" s="56" t="s">
        <v>22874</v>
      </c>
      <c r="N38" s="54"/>
    </row>
    <row r="39" spans="1:14" ht="18.75">
      <c r="A39" s="48">
        <v>38</v>
      </c>
      <c r="B39" s="48" t="s">
        <v>148</v>
      </c>
      <c r="C39" s="48" t="s">
        <v>28</v>
      </c>
      <c r="D39" s="49" t="s">
        <v>22869</v>
      </c>
      <c r="E39" s="50" t="s">
        <v>22870</v>
      </c>
      <c r="F39" s="48" t="s">
        <v>22964</v>
      </c>
      <c r="G39" s="48" t="s">
        <v>22965</v>
      </c>
      <c r="H39" s="48" t="s">
        <v>22966</v>
      </c>
      <c r="I39" s="52">
        <v>40909</v>
      </c>
      <c r="J39" s="48" t="s">
        <v>22927</v>
      </c>
      <c r="K39" s="52"/>
      <c r="L39" s="50">
        <f t="shared" si="0"/>
        <v>8</v>
      </c>
      <c r="M39" s="56" t="s">
        <v>22874</v>
      </c>
      <c r="N39" s="54"/>
    </row>
    <row r="40" spans="1:14" ht="18.75">
      <c r="A40" s="48">
        <v>39</v>
      </c>
      <c r="B40" s="48" t="s">
        <v>148</v>
      </c>
      <c r="C40" s="48" t="s">
        <v>28</v>
      </c>
      <c r="D40" s="49" t="s">
        <v>22869</v>
      </c>
      <c r="E40" s="50" t="s">
        <v>22870</v>
      </c>
      <c r="F40" s="48" t="s">
        <v>22967</v>
      </c>
      <c r="G40" s="48" t="s">
        <v>22968</v>
      </c>
      <c r="H40" s="48" t="s">
        <v>22969</v>
      </c>
      <c r="I40" s="52">
        <v>40909</v>
      </c>
      <c r="J40" s="48" t="s">
        <v>22927</v>
      </c>
      <c r="K40" s="52"/>
      <c r="L40" s="50">
        <f t="shared" si="0"/>
        <v>8</v>
      </c>
      <c r="M40" s="56" t="s">
        <v>22874</v>
      </c>
      <c r="N40" s="54"/>
    </row>
    <row r="41" spans="1:14" ht="18.75">
      <c r="A41" s="48">
        <v>40</v>
      </c>
      <c r="B41" s="48" t="s">
        <v>148</v>
      </c>
      <c r="C41" s="48" t="s">
        <v>64</v>
      </c>
      <c r="D41" s="49" t="s">
        <v>22970</v>
      </c>
      <c r="E41" s="50" t="s">
        <v>1218</v>
      </c>
      <c r="F41" s="51" t="s">
        <v>22905</v>
      </c>
      <c r="G41" s="48" t="s">
        <v>22971</v>
      </c>
      <c r="H41" s="48" t="s">
        <v>22972</v>
      </c>
      <c r="I41" s="52">
        <v>41123</v>
      </c>
      <c r="J41" s="48" t="s">
        <v>22973</v>
      </c>
      <c r="K41" s="52">
        <v>41123</v>
      </c>
      <c r="L41" s="50">
        <f t="shared" si="0"/>
        <v>10</v>
      </c>
      <c r="M41" s="53" t="s">
        <v>22974</v>
      </c>
      <c r="N41" s="54"/>
    </row>
    <row r="42" spans="1:14" ht="18.75">
      <c r="A42" s="48">
        <v>41</v>
      </c>
      <c r="B42" s="48" t="s">
        <v>148</v>
      </c>
      <c r="C42" s="48" t="s">
        <v>64</v>
      </c>
      <c r="D42" s="49" t="s">
        <v>22970</v>
      </c>
      <c r="E42" s="50" t="s">
        <v>1218</v>
      </c>
      <c r="F42" s="51" t="s">
        <v>22905</v>
      </c>
      <c r="G42" s="48" t="s">
        <v>22975</v>
      </c>
      <c r="H42" s="48" t="s">
        <v>22976</v>
      </c>
      <c r="I42" s="52">
        <v>41123</v>
      </c>
      <c r="J42" s="48" t="s">
        <v>22973</v>
      </c>
      <c r="K42" s="52">
        <v>41123</v>
      </c>
      <c r="L42" s="50">
        <f t="shared" si="0"/>
        <v>10</v>
      </c>
      <c r="M42" s="53" t="s">
        <v>22974</v>
      </c>
      <c r="N42" s="54"/>
    </row>
    <row r="43" spans="1:14" ht="18.75">
      <c r="A43" s="48">
        <v>42</v>
      </c>
      <c r="B43" s="48" t="s">
        <v>148</v>
      </c>
      <c r="C43" s="48" t="s">
        <v>64</v>
      </c>
      <c r="D43" s="49" t="s">
        <v>22970</v>
      </c>
      <c r="E43" s="50" t="s">
        <v>1218</v>
      </c>
      <c r="F43" s="51" t="s">
        <v>22905</v>
      </c>
      <c r="G43" s="48" t="s">
        <v>22977</v>
      </c>
      <c r="H43" s="48" t="s">
        <v>22978</v>
      </c>
      <c r="I43" s="52">
        <v>41123</v>
      </c>
      <c r="J43" s="48" t="s">
        <v>22973</v>
      </c>
      <c r="K43" s="52">
        <v>41123</v>
      </c>
      <c r="L43" s="50">
        <f t="shared" si="0"/>
        <v>10</v>
      </c>
      <c r="M43" s="53" t="s">
        <v>22974</v>
      </c>
      <c r="N43" s="54"/>
    </row>
    <row r="44" spans="1:14" ht="18.75">
      <c r="A44" s="48">
        <v>43</v>
      </c>
      <c r="B44" s="48" t="s">
        <v>148</v>
      </c>
      <c r="C44" s="48" t="s">
        <v>64</v>
      </c>
      <c r="D44" s="49" t="s">
        <v>22979</v>
      </c>
      <c r="E44" s="50" t="s">
        <v>1201</v>
      </c>
      <c r="F44" s="51" t="s">
        <v>22980</v>
      </c>
      <c r="G44" s="48" t="s">
        <v>22981</v>
      </c>
      <c r="H44" s="48" t="s">
        <v>22982</v>
      </c>
      <c r="I44" s="52">
        <v>40176</v>
      </c>
      <c r="J44" s="48" t="s">
        <v>22983</v>
      </c>
      <c r="K44" s="52">
        <v>40176</v>
      </c>
      <c r="L44" s="50">
        <f t="shared" si="0"/>
        <v>11</v>
      </c>
      <c r="M44" s="53" t="s">
        <v>22984</v>
      </c>
      <c r="N44" s="54"/>
    </row>
    <row r="45" spans="1:14" ht="18.75">
      <c r="A45" s="48">
        <v>44</v>
      </c>
      <c r="B45" s="48" t="s">
        <v>148</v>
      </c>
      <c r="C45" s="48" t="s">
        <v>64</v>
      </c>
      <c r="D45" s="49" t="s">
        <v>22979</v>
      </c>
      <c r="E45" s="50" t="s">
        <v>1201</v>
      </c>
      <c r="F45" s="51" t="s">
        <v>22985</v>
      </c>
      <c r="G45" s="48" t="s">
        <v>22986</v>
      </c>
      <c r="H45" s="48" t="s">
        <v>22987</v>
      </c>
      <c r="I45" s="52">
        <v>40176</v>
      </c>
      <c r="J45" s="48" t="s">
        <v>22983</v>
      </c>
      <c r="K45" s="52">
        <v>40176</v>
      </c>
      <c r="L45" s="50">
        <f t="shared" si="0"/>
        <v>11</v>
      </c>
      <c r="M45" s="53" t="s">
        <v>22984</v>
      </c>
      <c r="N45" s="54"/>
    </row>
    <row r="46" spans="1:14" ht="18.75">
      <c r="A46" s="48">
        <v>45</v>
      </c>
      <c r="B46" s="48" t="s">
        <v>148</v>
      </c>
      <c r="C46" s="48" t="s">
        <v>64</v>
      </c>
      <c r="D46" s="49" t="s">
        <v>22979</v>
      </c>
      <c r="E46" s="50" t="s">
        <v>1201</v>
      </c>
      <c r="F46" s="51" t="s">
        <v>22988</v>
      </c>
      <c r="G46" s="48" t="s">
        <v>22989</v>
      </c>
      <c r="H46" s="48" t="s">
        <v>22990</v>
      </c>
      <c r="I46" s="52">
        <v>40176</v>
      </c>
      <c r="J46" s="48" t="s">
        <v>22983</v>
      </c>
      <c r="K46" s="52">
        <v>40176</v>
      </c>
      <c r="L46" s="50">
        <f t="shared" si="0"/>
        <v>11</v>
      </c>
      <c r="M46" s="53" t="s">
        <v>22984</v>
      </c>
      <c r="N46" s="54"/>
    </row>
    <row r="47" spans="1:14" ht="18.75">
      <c r="A47" s="48">
        <v>46</v>
      </c>
      <c r="B47" s="48" t="s">
        <v>148</v>
      </c>
      <c r="C47" s="48" t="s">
        <v>64</v>
      </c>
      <c r="D47" s="49" t="s">
        <v>22979</v>
      </c>
      <c r="E47" s="50" t="s">
        <v>1201</v>
      </c>
      <c r="F47" s="51" t="s">
        <v>22991</v>
      </c>
      <c r="G47" s="48" t="s">
        <v>22992</v>
      </c>
      <c r="H47" s="48" t="s">
        <v>22993</v>
      </c>
      <c r="I47" s="52">
        <v>40176</v>
      </c>
      <c r="J47" s="48" t="s">
        <v>22983</v>
      </c>
      <c r="K47" s="52">
        <v>40176</v>
      </c>
      <c r="L47" s="50">
        <f t="shared" si="0"/>
        <v>11</v>
      </c>
      <c r="M47" s="53" t="s">
        <v>22984</v>
      </c>
      <c r="N47" s="54"/>
    </row>
    <row r="48" spans="1:14" ht="18.75">
      <c r="A48" s="48">
        <v>47</v>
      </c>
      <c r="B48" s="48" t="s">
        <v>148</v>
      </c>
      <c r="C48" s="48" t="s">
        <v>64</v>
      </c>
      <c r="D48" s="49" t="s">
        <v>22994</v>
      </c>
      <c r="E48" s="50" t="s">
        <v>1232</v>
      </c>
      <c r="F48" s="51" t="s">
        <v>22905</v>
      </c>
      <c r="G48" s="48" t="s">
        <v>22995</v>
      </c>
      <c r="H48" s="48" t="s">
        <v>22996</v>
      </c>
      <c r="I48" s="52">
        <v>40947</v>
      </c>
      <c r="J48" s="48" t="s">
        <v>22997</v>
      </c>
      <c r="K48" s="52">
        <v>40947</v>
      </c>
      <c r="L48" s="50">
        <f t="shared" si="0"/>
        <v>9</v>
      </c>
      <c r="M48" s="53" t="s">
        <v>22998</v>
      </c>
      <c r="N48" s="54" t="s">
        <v>23111</v>
      </c>
    </row>
    <row r="49" spans="1:14" ht="18.75">
      <c r="A49" s="48">
        <v>48</v>
      </c>
      <c r="B49" s="48" t="s">
        <v>148</v>
      </c>
      <c r="C49" s="48" t="s">
        <v>64</v>
      </c>
      <c r="D49" s="49" t="s">
        <v>22994</v>
      </c>
      <c r="E49" s="50" t="s">
        <v>1232</v>
      </c>
      <c r="F49" s="51" t="s">
        <v>22905</v>
      </c>
      <c r="G49" s="48" t="s">
        <v>22999</v>
      </c>
      <c r="H49" s="48" t="s">
        <v>23000</v>
      </c>
      <c r="I49" s="52">
        <v>40947</v>
      </c>
      <c r="J49" s="48" t="s">
        <v>22997</v>
      </c>
      <c r="K49" s="52">
        <v>40947</v>
      </c>
      <c r="L49" s="50">
        <f t="shared" si="0"/>
        <v>9</v>
      </c>
      <c r="M49" s="53" t="s">
        <v>22998</v>
      </c>
      <c r="N49" s="54" t="s">
        <v>23111</v>
      </c>
    </row>
    <row r="50" spans="1:14" ht="18.75">
      <c r="A50" s="48">
        <v>49</v>
      </c>
      <c r="B50" s="48" t="s">
        <v>148</v>
      </c>
      <c r="C50" s="48" t="s">
        <v>64</v>
      </c>
      <c r="D50" s="49" t="s">
        <v>22994</v>
      </c>
      <c r="E50" s="50" t="s">
        <v>1232</v>
      </c>
      <c r="F50" s="51" t="s">
        <v>22905</v>
      </c>
      <c r="G50" s="48" t="s">
        <v>23001</v>
      </c>
      <c r="H50" s="48" t="s">
        <v>23002</v>
      </c>
      <c r="I50" s="52">
        <v>40947</v>
      </c>
      <c r="J50" s="48" t="s">
        <v>22997</v>
      </c>
      <c r="K50" s="52">
        <v>40947</v>
      </c>
      <c r="L50" s="50">
        <f t="shared" si="0"/>
        <v>9</v>
      </c>
      <c r="M50" s="53" t="s">
        <v>22998</v>
      </c>
      <c r="N50" s="54" t="s">
        <v>23111</v>
      </c>
    </row>
    <row r="51" spans="1:14" ht="18.75">
      <c r="A51" s="48">
        <v>50</v>
      </c>
      <c r="B51" s="48" t="s">
        <v>148</v>
      </c>
      <c r="C51" s="48" t="s">
        <v>64</v>
      </c>
      <c r="D51" s="49" t="s">
        <v>22994</v>
      </c>
      <c r="E51" s="50" t="s">
        <v>1232</v>
      </c>
      <c r="F51" s="51" t="s">
        <v>22905</v>
      </c>
      <c r="G51" s="48" t="s">
        <v>23003</v>
      </c>
      <c r="H51" s="48" t="s">
        <v>23004</v>
      </c>
      <c r="I51" s="52">
        <v>40947</v>
      </c>
      <c r="J51" s="48" t="s">
        <v>22997</v>
      </c>
      <c r="K51" s="52">
        <v>40947</v>
      </c>
      <c r="L51" s="50">
        <f t="shared" si="0"/>
        <v>9</v>
      </c>
      <c r="M51" s="53" t="s">
        <v>22998</v>
      </c>
      <c r="N51" s="54" t="s">
        <v>23111</v>
      </c>
    </row>
    <row r="52" spans="1:14" ht="18.75">
      <c r="A52" s="48">
        <v>51</v>
      </c>
      <c r="B52" s="48" t="s">
        <v>150</v>
      </c>
      <c r="C52" s="48" t="s">
        <v>65</v>
      </c>
      <c r="D52" s="49" t="s">
        <v>22979</v>
      </c>
      <c r="E52" s="50" t="s">
        <v>1191</v>
      </c>
      <c r="F52" s="51" t="s">
        <v>23005</v>
      </c>
      <c r="G52" s="48" t="s">
        <v>23006</v>
      </c>
      <c r="H52" s="48" t="s">
        <v>23007</v>
      </c>
      <c r="I52" s="52">
        <v>39709</v>
      </c>
      <c r="J52" s="48" t="s">
        <v>23008</v>
      </c>
      <c r="K52" s="52">
        <v>39709</v>
      </c>
      <c r="L52" s="50">
        <f t="shared" si="0"/>
        <v>12</v>
      </c>
      <c r="M52" s="53" t="s">
        <v>23009</v>
      </c>
      <c r="N52" s="54"/>
    </row>
    <row r="53" spans="1:14" s="95" customFormat="1" ht="18.75">
      <c r="A53" s="48">
        <v>52</v>
      </c>
      <c r="B53" s="48" t="s">
        <v>150</v>
      </c>
      <c r="C53" s="48" t="s">
        <v>65</v>
      </c>
      <c r="D53" s="49" t="s">
        <v>22979</v>
      </c>
      <c r="E53" s="50" t="s">
        <v>1191</v>
      </c>
      <c r="F53" s="57" t="s">
        <v>24317</v>
      </c>
      <c r="G53" s="48" t="s">
        <v>24318</v>
      </c>
      <c r="H53" s="48" t="s">
        <v>24319</v>
      </c>
      <c r="I53" s="52">
        <v>39709</v>
      </c>
      <c r="J53" s="50">
        <v>12</v>
      </c>
      <c r="K53" s="53" t="s">
        <v>23009</v>
      </c>
      <c r="L53" s="50">
        <f t="shared" si="0"/>
        <v>12</v>
      </c>
      <c r="M53" s="53" t="s">
        <v>23009</v>
      </c>
      <c r="N53" s="54"/>
    </row>
    <row r="54" spans="1:14" ht="18.75">
      <c r="A54" s="48">
        <v>53</v>
      </c>
      <c r="B54" s="48" t="s">
        <v>150</v>
      </c>
      <c r="C54" s="48" t="s">
        <v>65</v>
      </c>
      <c r="D54" s="49" t="s">
        <v>22979</v>
      </c>
      <c r="E54" s="50" t="s">
        <v>1191</v>
      </c>
      <c r="F54" s="51" t="s">
        <v>23010</v>
      </c>
      <c r="G54" s="48" t="s">
        <v>23011</v>
      </c>
      <c r="H54" s="48" t="s">
        <v>23012</v>
      </c>
      <c r="I54" s="52">
        <v>39709</v>
      </c>
      <c r="J54" s="48" t="s">
        <v>23008</v>
      </c>
      <c r="K54" s="52">
        <v>39709</v>
      </c>
      <c r="L54" s="50">
        <f t="shared" si="0"/>
        <v>12</v>
      </c>
      <c r="M54" s="53" t="s">
        <v>23009</v>
      </c>
      <c r="N54" s="54"/>
    </row>
    <row r="55" spans="1:14" ht="18.75">
      <c r="A55" s="48">
        <v>54</v>
      </c>
      <c r="B55" s="48" t="s">
        <v>150</v>
      </c>
      <c r="C55" s="48" t="s">
        <v>65</v>
      </c>
      <c r="D55" s="49" t="s">
        <v>22979</v>
      </c>
      <c r="E55" s="50" t="s">
        <v>1191</v>
      </c>
      <c r="F55" s="57" t="s">
        <v>23013</v>
      </c>
      <c r="G55" s="48" t="s">
        <v>23014</v>
      </c>
      <c r="H55" s="48" t="s">
        <v>23015</v>
      </c>
      <c r="I55" s="52">
        <v>39709</v>
      </c>
      <c r="J55" s="48" t="s">
        <v>23008</v>
      </c>
      <c r="K55" s="52">
        <v>39709</v>
      </c>
      <c r="L55" s="50">
        <f t="shared" si="0"/>
        <v>12</v>
      </c>
      <c r="M55" s="53" t="s">
        <v>23009</v>
      </c>
      <c r="N55" s="54"/>
    </row>
    <row r="56" spans="1:14" ht="18.75">
      <c r="A56" s="48">
        <v>55</v>
      </c>
      <c r="B56" s="48" t="s">
        <v>150</v>
      </c>
      <c r="C56" s="48" t="s">
        <v>65</v>
      </c>
      <c r="D56" s="49" t="s">
        <v>22994</v>
      </c>
      <c r="E56" s="50" t="s">
        <v>1232</v>
      </c>
      <c r="F56" s="51" t="s">
        <v>22905</v>
      </c>
      <c r="G56" s="48" t="s">
        <v>23016</v>
      </c>
      <c r="H56" s="48" t="s">
        <v>23017</v>
      </c>
      <c r="I56" s="52">
        <v>40779</v>
      </c>
      <c r="J56" s="48" t="s">
        <v>23018</v>
      </c>
      <c r="K56" s="52">
        <v>40779</v>
      </c>
      <c r="L56" s="50">
        <f t="shared" si="0"/>
        <v>9</v>
      </c>
      <c r="M56" s="53" t="s">
        <v>23019</v>
      </c>
      <c r="N56" s="54"/>
    </row>
    <row r="57" spans="1:14" ht="18.75">
      <c r="A57" s="48">
        <v>56</v>
      </c>
      <c r="B57" s="48" t="s">
        <v>150</v>
      </c>
      <c r="C57" s="48" t="s">
        <v>65</v>
      </c>
      <c r="D57" s="49" t="s">
        <v>22994</v>
      </c>
      <c r="E57" s="50" t="s">
        <v>1232</v>
      </c>
      <c r="F57" s="51" t="s">
        <v>22905</v>
      </c>
      <c r="G57" s="48" t="s">
        <v>23020</v>
      </c>
      <c r="H57" s="48" t="s">
        <v>23021</v>
      </c>
      <c r="I57" s="52">
        <v>40779</v>
      </c>
      <c r="J57" s="48" t="s">
        <v>23018</v>
      </c>
      <c r="K57" s="52">
        <v>40779</v>
      </c>
      <c r="L57" s="50">
        <f t="shared" si="0"/>
        <v>9</v>
      </c>
      <c r="M57" s="53" t="s">
        <v>23019</v>
      </c>
      <c r="N57" s="54"/>
    </row>
    <row r="58" spans="1:14" ht="18.75">
      <c r="A58" s="48">
        <v>57</v>
      </c>
      <c r="B58" s="48" t="s">
        <v>150</v>
      </c>
      <c r="C58" s="48" t="s">
        <v>65</v>
      </c>
      <c r="D58" s="49" t="s">
        <v>22994</v>
      </c>
      <c r="E58" s="50" t="s">
        <v>1232</v>
      </c>
      <c r="F58" s="51" t="s">
        <v>22905</v>
      </c>
      <c r="G58" s="48" t="s">
        <v>23022</v>
      </c>
      <c r="H58" s="48" t="s">
        <v>23023</v>
      </c>
      <c r="I58" s="52">
        <v>40779</v>
      </c>
      <c r="J58" s="48" t="s">
        <v>23018</v>
      </c>
      <c r="K58" s="52">
        <v>40779</v>
      </c>
      <c r="L58" s="50">
        <f t="shared" si="0"/>
        <v>9</v>
      </c>
      <c r="M58" s="53" t="s">
        <v>23019</v>
      </c>
      <c r="N58" s="54"/>
    </row>
    <row r="59" spans="1:14" ht="18.75">
      <c r="A59" s="48">
        <v>58</v>
      </c>
      <c r="B59" s="48" t="s">
        <v>150</v>
      </c>
      <c r="C59" s="48" t="s">
        <v>65</v>
      </c>
      <c r="D59" s="49" t="s">
        <v>22994</v>
      </c>
      <c r="E59" s="50" t="s">
        <v>1232</v>
      </c>
      <c r="F59" s="51" t="s">
        <v>22905</v>
      </c>
      <c r="G59" s="48" t="s">
        <v>23024</v>
      </c>
      <c r="H59" s="48" t="s">
        <v>23025</v>
      </c>
      <c r="I59" s="52">
        <v>40779</v>
      </c>
      <c r="J59" s="48" t="s">
        <v>23018</v>
      </c>
      <c r="K59" s="52">
        <v>40779</v>
      </c>
      <c r="L59" s="50">
        <f t="shared" si="0"/>
        <v>9</v>
      </c>
      <c r="M59" s="53" t="s">
        <v>23019</v>
      </c>
      <c r="N59" s="54"/>
    </row>
    <row r="60" spans="1:14" ht="18.75">
      <c r="A60" s="48">
        <v>59</v>
      </c>
      <c r="B60" s="48" t="s">
        <v>150</v>
      </c>
      <c r="C60" s="48" t="s">
        <v>30</v>
      </c>
      <c r="D60" s="49" t="s">
        <v>22994</v>
      </c>
      <c r="E60" s="50" t="s">
        <v>247</v>
      </c>
      <c r="F60" s="51" t="s">
        <v>22905</v>
      </c>
      <c r="G60" s="48" t="s">
        <v>23026</v>
      </c>
      <c r="H60" s="48" t="s">
        <v>23027</v>
      </c>
      <c r="I60" s="52">
        <v>41586</v>
      </c>
      <c r="J60" s="48" t="s">
        <v>23028</v>
      </c>
      <c r="K60" s="52">
        <v>41586</v>
      </c>
      <c r="L60" s="50">
        <f t="shared" si="0"/>
        <v>7</v>
      </c>
      <c r="M60" s="53" t="s">
        <v>23029</v>
      </c>
      <c r="N60" s="54"/>
    </row>
    <row r="61" spans="1:14" ht="18.75">
      <c r="A61" s="48">
        <v>60</v>
      </c>
      <c r="B61" s="48" t="s">
        <v>150</v>
      </c>
      <c r="C61" s="48" t="s">
        <v>30</v>
      </c>
      <c r="D61" s="49" t="s">
        <v>22994</v>
      </c>
      <c r="E61" s="50" t="s">
        <v>247</v>
      </c>
      <c r="F61" s="51" t="s">
        <v>22905</v>
      </c>
      <c r="G61" s="48" t="s">
        <v>23030</v>
      </c>
      <c r="H61" s="48" t="s">
        <v>23031</v>
      </c>
      <c r="I61" s="52">
        <v>41586</v>
      </c>
      <c r="J61" s="48" t="s">
        <v>23028</v>
      </c>
      <c r="K61" s="52">
        <v>41586</v>
      </c>
      <c r="L61" s="50">
        <f t="shared" si="0"/>
        <v>7</v>
      </c>
      <c r="M61" s="53" t="s">
        <v>23029</v>
      </c>
      <c r="N61" s="54"/>
    </row>
    <row r="62" spans="1:14" ht="18.75">
      <c r="A62" s="48">
        <v>61</v>
      </c>
      <c r="B62" s="48" t="s">
        <v>150</v>
      </c>
      <c r="C62" s="48" t="s">
        <v>30</v>
      </c>
      <c r="D62" s="49" t="s">
        <v>22994</v>
      </c>
      <c r="E62" s="50" t="s">
        <v>247</v>
      </c>
      <c r="F62" s="51" t="s">
        <v>22905</v>
      </c>
      <c r="G62" s="48" t="s">
        <v>23032</v>
      </c>
      <c r="H62" s="48" t="s">
        <v>23033</v>
      </c>
      <c r="I62" s="52">
        <v>41586</v>
      </c>
      <c r="J62" s="48" t="s">
        <v>23028</v>
      </c>
      <c r="K62" s="52">
        <v>41586</v>
      </c>
      <c r="L62" s="50">
        <f t="shared" si="0"/>
        <v>7</v>
      </c>
      <c r="M62" s="53" t="s">
        <v>23029</v>
      </c>
      <c r="N62" s="54"/>
    </row>
    <row r="63" spans="1:14" ht="18.75">
      <c r="A63" s="48">
        <v>62</v>
      </c>
      <c r="B63" s="48" t="s">
        <v>150</v>
      </c>
      <c r="C63" s="48" t="s">
        <v>30</v>
      </c>
      <c r="D63" s="49" t="s">
        <v>22994</v>
      </c>
      <c r="E63" s="50" t="s">
        <v>247</v>
      </c>
      <c r="F63" s="51" t="s">
        <v>22905</v>
      </c>
      <c r="G63" s="48" t="s">
        <v>23034</v>
      </c>
      <c r="H63" s="48" t="s">
        <v>23035</v>
      </c>
      <c r="I63" s="52">
        <v>41586</v>
      </c>
      <c r="J63" s="48" t="s">
        <v>23028</v>
      </c>
      <c r="K63" s="52">
        <v>41586</v>
      </c>
      <c r="L63" s="50">
        <f t="shared" si="0"/>
        <v>7</v>
      </c>
      <c r="M63" s="53" t="s">
        <v>23029</v>
      </c>
      <c r="N63" s="54"/>
    </row>
    <row r="64" spans="1:14" ht="18.75">
      <c r="A64" s="48">
        <v>63</v>
      </c>
      <c r="B64" s="48" t="s">
        <v>150</v>
      </c>
      <c r="C64" s="48" t="s">
        <v>30</v>
      </c>
      <c r="D64" s="49" t="s">
        <v>22994</v>
      </c>
      <c r="E64" s="50" t="s">
        <v>247</v>
      </c>
      <c r="F64" s="51" t="s">
        <v>22905</v>
      </c>
      <c r="G64" s="48" t="s">
        <v>23036</v>
      </c>
      <c r="H64" s="48" t="s">
        <v>23037</v>
      </c>
      <c r="I64" s="52">
        <v>41586</v>
      </c>
      <c r="J64" s="48" t="s">
        <v>23028</v>
      </c>
      <c r="K64" s="52">
        <v>41586</v>
      </c>
      <c r="L64" s="50">
        <f t="shared" si="0"/>
        <v>7</v>
      </c>
      <c r="M64" s="53" t="s">
        <v>23038</v>
      </c>
      <c r="N64" s="54"/>
    </row>
    <row r="65" spans="1:14" ht="18.75">
      <c r="A65" s="48">
        <v>64</v>
      </c>
      <c r="B65" s="48" t="s">
        <v>150</v>
      </c>
      <c r="C65" s="48" t="s">
        <v>30</v>
      </c>
      <c r="D65" s="49" t="s">
        <v>22994</v>
      </c>
      <c r="E65" s="50" t="s">
        <v>247</v>
      </c>
      <c r="F65" s="51" t="s">
        <v>22905</v>
      </c>
      <c r="G65" s="48" t="s">
        <v>23039</v>
      </c>
      <c r="H65" s="48" t="s">
        <v>23040</v>
      </c>
      <c r="I65" s="52">
        <v>41586</v>
      </c>
      <c r="J65" s="48" t="s">
        <v>23028</v>
      </c>
      <c r="K65" s="52">
        <v>41586</v>
      </c>
      <c r="L65" s="50">
        <f t="shared" si="0"/>
        <v>7</v>
      </c>
      <c r="M65" s="53" t="s">
        <v>23038</v>
      </c>
      <c r="N65" s="54"/>
    </row>
    <row r="66" spans="1:14" ht="18.75">
      <c r="A66" s="48">
        <v>65</v>
      </c>
      <c r="B66" s="48" t="s">
        <v>150</v>
      </c>
      <c r="C66" s="48" t="s">
        <v>30</v>
      </c>
      <c r="D66" s="49" t="s">
        <v>22994</v>
      </c>
      <c r="E66" s="50" t="s">
        <v>247</v>
      </c>
      <c r="F66" s="51" t="s">
        <v>22905</v>
      </c>
      <c r="G66" s="48" t="s">
        <v>23041</v>
      </c>
      <c r="H66" s="48" t="s">
        <v>23042</v>
      </c>
      <c r="I66" s="52">
        <v>41586</v>
      </c>
      <c r="J66" s="48" t="s">
        <v>23028</v>
      </c>
      <c r="K66" s="52">
        <v>41586</v>
      </c>
      <c r="L66" s="50">
        <f t="shared" si="0"/>
        <v>7</v>
      </c>
      <c r="M66" s="53" t="s">
        <v>23038</v>
      </c>
      <c r="N66" s="54"/>
    </row>
    <row r="67" spans="1:14" ht="18.75">
      <c r="A67" s="48">
        <v>66</v>
      </c>
      <c r="B67" s="48" t="s">
        <v>150</v>
      </c>
      <c r="C67" s="48" t="s">
        <v>30</v>
      </c>
      <c r="D67" s="49" t="s">
        <v>22994</v>
      </c>
      <c r="E67" s="50" t="s">
        <v>247</v>
      </c>
      <c r="F67" s="51" t="s">
        <v>22905</v>
      </c>
      <c r="G67" s="48" t="s">
        <v>23043</v>
      </c>
      <c r="H67" s="48" t="s">
        <v>23044</v>
      </c>
      <c r="I67" s="52">
        <v>41586</v>
      </c>
      <c r="J67" s="48" t="s">
        <v>23028</v>
      </c>
      <c r="K67" s="52">
        <v>41586</v>
      </c>
      <c r="L67" s="50">
        <f t="shared" si="0"/>
        <v>7</v>
      </c>
      <c r="M67" s="53" t="s">
        <v>23038</v>
      </c>
      <c r="N67" s="54"/>
    </row>
    <row r="68" spans="1:14" ht="18.75">
      <c r="A68" s="48">
        <v>67</v>
      </c>
      <c r="B68" s="48" t="s">
        <v>148</v>
      </c>
      <c r="C68" s="48" t="s">
        <v>64</v>
      </c>
      <c r="D68" s="49" t="s">
        <v>22994</v>
      </c>
      <c r="E68" s="50" t="s">
        <v>1232</v>
      </c>
      <c r="F68" s="51" t="s">
        <v>22905</v>
      </c>
      <c r="G68" s="48" t="s">
        <v>23045</v>
      </c>
      <c r="H68" s="48" t="s">
        <v>23046</v>
      </c>
      <c r="I68" s="52">
        <v>40735</v>
      </c>
      <c r="J68" s="48" t="s">
        <v>23047</v>
      </c>
      <c r="K68" s="52">
        <v>40735</v>
      </c>
      <c r="L68" s="50">
        <f t="shared" ref="L68:L90" si="1">$P$2-E68</f>
        <v>9</v>
      </c>
      <c r="M68" s="53" t="s">
        <v>23048</v>
      </c>
      <c r="N68" s="54"/>
    </row>
    <row r="69" spans="1:14" ht="18.75">
      <c r="A69" s="48">
        <v>68</v>
      </c>
      <c r="B69" s="48" t="s">
        <v>148</v>
      </c>
      <c r="C69" s="48" t="s">
        <v>64</v>
      </c>
      <c r="D69" s="49" t="s">
        <v>22994</v>
      </c>
      <c r="E69" s="50" t="s">
        <v>1232</v>
      </c>
      <c r="F69" s="51" t="s">
        <v>22905</v>
      </c>
      <c r="G69" s="48" t="s">
        <v>23049</v>
      </c>
      <c r="H69" s="48" t="s">
        <v>23050</v>
      </c>
      <c r="I69" s="52">
        <v>40735</v>
      </c>
      <c r="J69" s="48" t="s">
        <v>23047</v>
      </c>
      <c r="K69" s="52">
        <v>40735</v>
      </c>
      <c r="L69" s="50">
        <f t="shared" si="1"/>
        <v>9</v>
      </c>
      <c r="M69" s="53" t="s">
        <v>23048</v>
      </c>
      <c r="N69" s="54"/>
    </row>
    <row r="70" spans="1:14" ht="18.75">
      <c r="A70" s="48">
        <v>69</v>
      </c>
      <c r="B70" s="48" t="s">
        <v>148</v>
      </c>
      <c r="C70" s="48" t="s">
        <v>64</v>
      </c>
      <c r="D70" s="49" t="s">
        <v>22994</v>
      </c>
      <c r="E70" s="50" t="s">
        <v>1232</v>
      </c>
      <c r="F70" s="51" t="s">
        <v>22905</v>
      </c>
      <c r="G70" s="48" t="s">
        <v>23051</v>
      </c>
      <c r="H70" s="48" t="s">
        <v>23052</v>
      </c>
      <c r="I70" s="52">
        <v>40735</v>
      </c>
      <c r="J70" s="48" t="s">
        <v>23047</v>
      </c>
      <c r="K70" s="52">
        <v>40735</v>
      </c>
      <c r="L70" s="50">
        <f t="shared" si="1"/>
        <v>9</v>
      </c>
      <c r="M70" s="53" t="s">
        <v>23048</v>
      </c>
      <c r="N70" s="54"/>
    </row>
    <row r="71" spans="1:14" ht="18.75">
      <c r="A71" s="48">
        <v>70</v>
      </c>
      <c r="B71" s="48" t="s">
        <v>148</v>
      </c>
      <c r="C71" s="48" t="s">
        <v>64</v>
      </c>
      <c r="D71" s="49" t="s">
        <v>22994</v>
      </c>
      <c r="E71" s="50" t="s">
        <v>1232</v>
      </c>
      <c r="F71" s="51" t="s">
        <v>22905</v>
      </c>
      <c r="G71" s="48" t="s">
        <v>23053</v>
      </c>
      <c r="H71" s="48" t="s">
        <v>23054</v>
      </c>
      <c r="I71" s="52">
        <v>40735</v>
      </c>
      <c r="J71" s="48" t="s">
        <v>23047</v>
      </c>
      <c r="K71" s="52">
        <v>40735</v>
      </c>
      <c r="L71" s="50">
        <f t="shared" si="1"/>
        <v>9</v>
      </c>
      <c r="M71" s="53" t="s">
        <v>23048</v>
      </c>
      <c r="N71" s="54"/>
    </row>
    <row r="72" spans="1:14" ht="18.75">
      <c r="A72" s="48">
        <v>71</v>
      </c>
      <c r="B72" s="48" t="s">
        <v>913</v>
      </c>
      <c r="C72" s="48" t="s">
        <v>32</v>
      </c>
      <c r="D72" s="49" t="s">
        <v>22979</v>
      </c>
      <c r="E72" s="50" t="s">
        <v>1201</v>
      </c>
      <c r="F72" s="57" t="s">
        <v>23055</v>
      </c>
      <c r="G72" s="48" t="s">
        <v>23056</v>
      </c>
      <c r="H72" s="48" t="s">
        <v>23057</v>
      </c>
      <c r="I72" s="52">
        <v>40225</v>
      </c>
      <c r="J72" s="48" t="s">
        <v>23058</v>
      </c>
      <c r="K72" s="52">
        <v>40225</v>
      </c>
      <c r="L72" s="50">
        <f t="shared" si="1"/>
        <v>11</v>
      </c>
      <c r="M72" s="53" t="s">
        <v>23059</v>
      </c>
      <c r="N72" s="54"/>
    </row>
    <row r="73" spans="1:14" ht="18.75">
      <c r="A73" s="48">
        <v>72</v>
      </c>
      <c r="B73" s="48" t="s">
        <v>913</v>
      </c>
      <c r="C73" s="48" t="s">
        <v>32</v>
      </c>
      <c r="D73" s="49" t="s">
        <v>22979</v>
      </c>
      <c r="E73" s="50" t="s">
        <v>1201</v>
      </c>
      <c r="F73" s="57" t="s">
        <v>23060</v>
      </c>
      <c r="G73" s="48" t="s">
        <v>23061</v>
      </c>
      <c r="H73" s="48" t="s">
        <v>23062</v>
      </c>
      <c r="I73" s="52">
        <v>40225</v>
      </c>
      <c r="J73" s="48" t="s">
        <v>23058</v>
      </c>
      <c r="K73" s="52">
        <v>40225</v>
      </c>
      <c r="L73" s="50">
        <f t="shared" si="1"/>
        <v>11</v>
      </c>
      <c r="M73" s="53" t="s">
        <v>23059</v>
      </c>
      <c r="N73" s="54"/>
    </row>
    <row r="74" spans="1:14" ht="18.75">
      <c r="A74" s="48">
        <v>73</v>
      </c>
      <c r="B74" s="48" t="s">
        <v>913</v>
      </c>
      <c r="C74" s="48" t="s">
        <v>32</v>
      </c>
      <c r="D74" s="49" t="s">
        <v>22979</v>
      </c>
      <c r="E74" s="50" t="s">
        <v>1201</v>
      </c>
      <c r="F74" s="57" t="s">
        <v>23063</v>
      </c>
      <c r="G74" s="48" t="s">
        <v>23064</v>
      </c>
      <c r="H74" s="48" t="s">
        <v>23065</v>
      </c>
      <c r="I74" s="52">
        <v>40225</v>
      </c>
      <c r="J74" s="48" t="s">
        <v>23058</v>
      </c>
      <c r="K74" s="52">
        <v>40225</v>
      </c>
      <c r="L74" s="50">
        <f t="shared" si="1"/>
        <v>11</v>
      </c>
      <c r="M74" s="53" t="s">
        <v>23059</v>
      </c>
      <c r="N74" s="54"/>
    </row>
    <row r="75" spans="1:14" ht="18.75">
      <c r="A75" s="48">
        <v>74</v>
      </c>
      <c r="B75" s="48" t="s">
        <v>913</v>
      </c>
      <c r="C75" s="48" t="s">
        <v>32</v>
      </c>
      <c r="D75" s="49" t="s">
        <v>22979</v>
      </c>
      <c r="E75" s="50" t="s">
        <v>1201</v>
      </c>
      <c r="F75" s="57" t="s">
        <v>23066</v>
      </c>
      <c r="G75" s="48" t="s">
        <v>23067</v>
      </c>
      <c r="H75" s="48" t="s">
        <v>23068</v>
      </c>
      <c r="I75" s="52">
        <v>40225</v>
      </c>
      <c r="J75" s="48" t="s">
        <v>23058</v>
      </c>
      <c r="K75" s="52">
        <v>40225</v>
      </c>
      <c r="L75" s="50">
        <f t="shared" si="1"/>
        <v>11</v>
      </c>
      <c r="M75" s="53" t="s">
        <v>23059</v>
      </c>
      <c r="N75" s="54"/>
    </row>
    <row r="76" spans="1:14" ht="18.75">
      <c r="A76" s="48">
        <v>75</v>
      </c>
      <c r="B76" s="48" t="s">
        <v>913</v>
      </c>
      <c r="C76" s="48" t="s">
        <v>32</v>
      </c>
      <c r="D76" s="49" t="s">
        <v>22979</v>
      </c>
      <c r="E76" s="50" t="s">
        <v>1201</v>
      </c>
      <c r="F76" s="57" t="s">
        <v>23069</v>
      </c>
      <c r="G76" s="48" t="s">
        <v>23070</v>
      </c>
      <c r="H76" s="48" t="s">
        <v>23071</v>
      </c>
      <c r="I76" s="52">
        <v>40225</v>
      </c>
      <c r="J76" s="48" t="s">
        <v>23072</v>
      </c>
      <c r="K76" s="52">
        <v>40225</v>
      </c>
      <c r="L76" s="50">
        <f t="shared" si="1"/>
        <v>11</v>
      </c>
      <c r="M76" s="53" t="s">
        <v>23059</v>
      </c>
      <c r="N76" s="54"/>
    </row>
    <row r="77" spans="1:14" ht="18.75">
      <c r="A77" s="48">
        <v>76</v>
      </c>
      <c r="B77" s="48" t="s">
        <v>913</v>
      </c>
      <c r="C77" s="48" t="s">
        <v>32</v>
      </c>
      <c r="D77" s="49" t="s">
        <v>22979</v>
      </c>
      <c r="E77" s="50" t="s">
        <v>1201</v>
      </c>
      <c r="F77" s="57" t="s">
        <v>23073</v>
      </c>
      <c r="G77" s="48" t="s">
        <v>23074</v>
      </c>
      <c r="H77" s="48" t="s">
        <v>23075</v>
      </c>
      <c r="I77" s="52">
        <v>40225</v>
      </c>
      <c r="J77" s="48" t="s">
        <v>23072</v>
      </c>
      <c r="K77" s="52">
        <v>40225</v>
      </c>
      <c r="L77" s="50">
        <f t="shared" si="1"/>
        <v>11</v>
      </c>
      <c r="M77" s="53" t="s">
        <v>23059</v>
      </c>
      <c r="N77" s="54"/>
    </row>
    <row r="78" spans="1:14" ht="18.75">
      <c r="A78" s="48">
        <v>77</v>
      </c>
      <c r="B78" s="48" t="s">
        <v>913</v>
      </c>
      <c r="C78" s="48" t="s">
        <v>32</v>
      </c>
      <c r="D78" s="49" t="s">
        <v>22979</v>
      </c>
      <c r="E78" s="50" t="s">
        <v>1201</v>
      </c>
      <c r="F78" s="57" t="s">
        <v>23076</v>
      </c>
      <c r="G78" s="48" t="s">
        <v>23077</v>
      </c>
      <c r="H78" s="48" t="s">
        <v>23078</v>
      </c>
      <c r="I78" s="52">
        <v>40225</v>
      </c>
      <c r="J78" s="48" t="s">
        <v>23072</v>
      </c>
      <c r="K78" s="52">
        <v>40225</v>
      </c>
      <c r="L78" s="50">
        <f t="shared" si="1"/>
        <v>11</v>
      </c>
      <c r="M78" s="53" t="s">
        <v>23059</v>
      </c>
      <c r="N78" s="54"/>
    </row>
    <row r="79" spans="1:14" ht="18.75">
      <c r="A79" s="48">
        <v>78</v>
      </c>
      <c r="B79" s="48" t="s">
        <v>913</v>
      </c>
      <c r="C79" s="48" t="s">
        <v>32</v>
      </c>
      <c r="D79" s="49" t="s">
        <v>22979</v>
      </c>
      <c r="E79" s="50" t="s">
        <v>1201</v>
      </c>
      <c r="F79" s="57" t="s">
        <v>23079</v>
      </c>
      <c r="G79" s="48" t="s">
        <v>23080</v>
      </c>
      <c r="H79" s="48" t="s">
        <v>23081</v>
      </c>
      <c r="I79" s="52">
        <v>40225</v>
      </c>
      <c r="J79" s="48" t="s">
        <v>23072</v>
      </c>
      <c r="K79" s="52">
        <v>40225</v>
      </c>
      <c r="L79" s="50">
        <f t="shared" si="1"/>
        <v>11</v>
      </c>
      <c r="M79" s="53" t="s">
        <v>23059</v>
      </c>
      <c r="N79" s="54"/>
    </row>
    <row r="80" spans="1:14" ht="18.75">
      <c r="A80" s="48">
        <v>79</v>
      </c>
      <c r="B80" s="48" t="s">
        <v>1049</v>
      </c>
      <c r="C80" s="48" t="s">
        <v>33</v>
      </c>
      <c r="D80" s="49" t="s">
        <v>22970</v>
      </c>
      <c r="E80" s="50" t="s">
        <v>1232</v>
      </c>
      <c r="F80" s="51" t="s">
        <v>22905</v>
      </c>
      <c r="G80" s="48" t="s">
        <v>22924</v>
      </c>
      <c r="H80" s="48" t="s">
        <v>23082</v>
      </c>
      <c r="I80" s="52">
        <v>41438</v>
      </c>
      <c r="J80" s="48" t="s">
        <v>23083</v>
      </c>
      <c r="K80" s="52">
        <v>41438</v>
      </c>
      <c r="L80" s="50">
        <f t="shared" si="1"/>
        <v>9</v>
      </c>
      <c r="M80" s="53" t="s">
        <v>23084</v>
      </c>
      <c r="N80" s="54"/>
    </row>
    <row r="81" spans="1:14" ht="18.75">
      <c r="A81" s="48">
        <v>80</v>
      </c>
      <c r="B81" s="48" t="s">
        <v>1049</v>
      </c>
      <c r="C81" s="48" t="s">
        <v>33</v>
      </c>
      <c r="D81" s="49" t="s">
        <v>22970</v>
      </c>
      <c r="E81" s="50" t="s">
        <v>1232</v>
      </c>
      <c r="F81" s="51" t="s">
        <v>22905</v>
      </c>
      <c r="G81" s="48" t="s">
        <v>22928</v>
      </c>
      <c r="H81" s="48" t="s">
        <v>23085</v>
      </c>
      <c r="I81" s="52">
        <v>41438</v>
      </c>
      <c r="J81" s="48" t="s">
        <v>23083</v>
      </c>
      <c r="K81" s="52">
        <v>41438</v>
      </c>
      <c r="L81" s="50">
        <f t="shared" si="1"/>
        <v>9</v>
      </c>
      <c r="M81" s="53" t="s">
        <v>23084</v>
      </c>
      <c r="N81" s="54"/>
    </row>
    <row r="82" spans="1:14" ht="18.75">
      <c r="A82" s="48">
        <v>81</v>
      </c>
      <c r="B82" s="48" t="s">
        <v>1049</v>
      </c>
      <c r="C82" s="48" t="s">
        <v>33</v>
      </c>
      <c r="D82" s="49" t="s">
        <v>22970</v>
      </c>
      <c r="E82" s="50" t="s">
        <v>1232</v>
      </c>
      <c r="F82" s="51" t="s">
        <v>22905</v>
      </c>
      <c r="G82" s="48" t="s">
        <v>22931</v>
      </c>
      <c r="H82" s="48" t="s">
        <v>23086</v>
      </c>
      <c r="I82" s="52">
        <v>41438</v>
      </c>
      <c r="J82" s="48" t="s">
        <v>23083</v>
      </c>
      <c r="K82" s="52">
        <v>41438</v>
      </c>
      <c r="L82" s="50">
        <f t="shared" si="1"/>
        <v>9</v>
      </c>
      <c r="M82" s="53" t="s">
        <v>23084</v>
      </c>
      <c r="N82" s="54"/>
    </row>
    <row r="83" spans="1:14" ht="18.75">
      <c r="A83" s="48">
        <v>82</v>
      </c>
      <c r="B83" s="48" t="s">
        <v>1049</v>
      </c>
      <c r="C83" s="48" t="s">
        <v>33</v>
      </c>
      <c r="D83" s="49" t="s">
        <v>23087</v>
      </c>
      <c r="E83" s="50">
        <v>2018</v>
      </c>
      <c r="F83" s="51" t="s">
        <v>22905</v>
      </c>
      <c r="G83" s="48" t="s">
        <v>23088</v>
      </c>
      <c r="H83" s="48" t="s">
        <v>23089</v>
      </c>
      <c r="I83" s="52">
        <v>43161</v>
      </c>
      <c r="J83" s="48"/>
      <c r="K83" s="52"/>
      <c r="L83" s="50">
        <f t="shared" si="1"/>
        <v>2</v>
      </c>
      <c r="M83" s="53" t="s">
        <v>23090</v>
      </c>
      <c r="N83" s="54"/>
    </row>
    <row r="84" spans="1:14" ht="18.75">
      <c r="A84" s="48">
        <v>83</v>
      </c>
      <c r="B84" s="48" t="s">
        <v>1049</v>
      </c>
      <c r="C84" s="48" t="s">
        <v>33</v>
      </c>
      <c r="D84" s="49" t="s">
        <v>23087</v>
      </c>
      <c r="E84" s="50">
        <v>2018</v>
      </c>
      <c r="F84" s="51" t="s">
        <v>22905</v>
      </c>
      <c r="G84" s="48" t="s">
        <v>23091</v>
      </c>
      <c r="H84" s="48" t="s">
        <v>23092</v>
      </c>
      <c r="I84" s="52">
        <v>43161</v>
      </c>
      <c r="J84" s="48"/>
      <c r="K84" s="52"/>
      <c r="L84" s="50">
        <f t="shared" si="1"/>
        <v>2</v>
      </c>
      <c r="M84" s="53" t="s">
        <v>23090</v>
      </c>
      <c r="N84" s="54"/>
    </row>
    <row r="85" spans="1:14" ht="18.75">
      <c r="A85" s="48">
        <v>84</v>
      </c>
      <c r="B85" s="48" t="s">
        <v>1049</v>
      </c>
      <c r="C85" s="48" t="s">
        <v>33</v>
      </c>
      <c r="D85" s="49" t="s">
        <v>23087</v>
      </c>
      <c r="E85" s="50">
        <v>2018</v>
      </c>
      <c r="F85" s="51" t="s">
        <v>22905</v>
      </c>
      <c r="G85" s="48" t="s">
        <v>23093</v>
      </c>
      <c r="H85" s="48" t="s">
        <v>23094</v>
      </c>
      <c r="I85" s="52">
        <v>43161</v>
      </c>
      <c r="J85" s="48"/>
      <c r="K85" s="52"/>
      <c r="L85" s="50">
        <f t="shared" si="1"/>
        <v>2</v>
      </c>
      <c r="M85" s="53" t="s">
        <v>23090</v>
      </c>
      <c r="N85" s="54"/>
    </row>
    <row r="86" spans="1:14" ht="18.75">
      <c r="A86" s="48">
        <v>85</v>
      </c>
      <c r="B86" s="48" t="s">
        <v>1049</v>
      </c>
      <c r="C86" s="48" t="s">
        <v>33</v>
      </c>
      <c r="D86" s="49" t="s">
        <v>23087</v>
      </c>
      <c r="E86" s="50">
        <v>2018</v>
      </c>
      <c r="F86" s="51" t="s">
        <v>22905</v>
      </c>
      <c r="G86" s="48" t="s">
        <v>23095</v>
      </c>
      <c r="H86" s="48" t="s">
        <v>23096</v>
      </c>
      <c r="I86" s="52">
        <v>43161</v>
      </c>
      <c r="J86" s="48"/>
      <c r="K86" s="52"/>
      <c r="L86" s="50">
        <f t="shared" si="1"/>
        <v>2</v>
      </c>
      <c r="M86" s="53" t="s">
        <v>23090</v>
      </c>
      <c r="N86" s="54"/>
    </row>
    <row r="87" spans="1:14" ht="18.75">
      <c r="A87" s="48">
        <v>86</v>
      </c>
      <c r="B87" s="48" t="s">
        <v>1049</v>
      </c>
      <c r="C87" s="48" t="s">
        <v>33</v>
      </c>
      <c r="D87" s="49" t="s">
        <v>22979</v>
      </c>
      <c r="E87" s="50" t="s">
        <v>1201</v>
      </c>
      <c r="F87" s="57" t="s">
        <v>23097</v>
      </c>
      <c r="G87" s="48" t="s">
        <v>23098</v>
      </c>
      <c r="H87" s="48" t="s">
        <v>23099</v>
      </c>
      <c r="I87" s="52">
        <v>40191</v>
      </c>
      <c r="J87" s="48" t="s">
        <v>23100</v>
      </c>
      <c r="K87" s="52">
        <v>40191</v>
      </c>
      <c r="L87" s="50">
        <f t="shared" si="1"/>
        <v>11</v>
      </c>
      <c r="M87" s="53" t="s">
        <v>23101</v>
      </c>
      <c r="N87" s="54"/>
    </row>
    <row r="88" spans="1:14" ht="18.75">
      <c r="A88" s="48">
        <v>87</v>
      </c>
      <c r="B88" s="48" t="s">
        <v>1049</v>
      </c>
      <c r="C88" s="48" t="s">
        <v>33</v>
      </c>
      <c r="D88" s="49" t="s">
        <v>22979</v>
      </c>
      <c r="E88" s="50" t="s">
        <v>1201</v>
      </c>
      <c r="F88" s="57" t="s">
        <v>23102</v>
      </c>
      <c r="G88" s="48" t="s">
        <v>23103</v>
      </c>
      <c r="H88" s="48" t="s">
        <v>23104</v>
      </c>
      <c r="I88" s="52">
        <v>40191</v>
      </c>
      <c r="J88" s="48" t="s">
        <v>23100</v>
      </c>
      <c r="K88" s="52">
        <v>40191</v>
      </c>
      <c r="L88" s="50">
        <f t="shared" si="1"/>
        <v>11</v>
      </c>
      <c r="M88" s="53" t="s">
        <v>23101</v>
      </c>
      <c r="N88" s="54"/>
    </row>
    <row r="89" spans="1:14" ht="18.75">
      <c r="A89" s="48">
        <v>88</v>
      </c>
      <c r="B89" s="48" t="s">
        <v>1049</v>
      </c>
      <c r="C89" s="48" t="s">
        <v>33</v>
      </c>
      <c r="D89" s="49" t="s">
        <v>22979</v>
      </c>
      <c r="E89" s="50" t="s">
        <v>1201</v>
      </c>
      <c r="F89" s="57" t="s">
        <v>23105</v>
      </c>
      <c r="G89" s="48" t="s">
        <v>23106</v>
      </c>
      <c r="H89" s="48" t="s">
        <v>23107</v>
      </c>
      <c r="I89" s="52">
        <v>40191</v>
      </c>
      <c r="J89" s="48" t="s">
        <v>23100</v>
      </c>
      <c r="K89" s="52">
        <v>40191</v>
      </c>
      <c r="L89" s="50">
        <f t="shared" si="1"/>
        <v>11</v>
      </c>
      <c r="M89" s="53" t="s">
        <v>23101</v>
      </c>
      <c r="N89" s="54"/>
    </row>
    <row r="90" spans="1:14" ht="18.75">
      <c r="A90" s="48">
        <v>89</v>
      </c>
      <c r="B90" s="48" t="s">
        <v>1049</v>
      </c>
      <c r="C90" s="48" t="s">
        <v>33</v>
      </c>
      <c r="D90" s="49" t="s">
        <v>22979</v>
      </c>
      <c r="E90" s="50" t="s">
        <v>1201</v>
      </c>
      <c r="F90" s="57" t="s">
        <v>23108</v>
      </c>
      <c r="G90" s="48" t="s">
        <v>23109</v>
      </c>
      <c r="H90" s="48" t="s">
        <v>23110</v>
      </c>
      <c r="I90" s="52">
        <v>40191</v>
      </c>
      <c r="J90" s="48" t="s">
        <v>23100</v>
      </c>
      <c r="K90" s="52">
        <v>40191</v>
      </c>
      <c r="L90" s="50">
        <f t="shared" si="1"/>
        <v>11</v>
      </c>
      <c r="M90" s="53" t="s">
        <v>23101</v>
      </c>
      <c r="N90" s="54"/>
    </row>
    <row r="91" spans="1:14" ht="18.75">
      <c r="A91" s="58"/>
      <c r="B91" s="59"/>
      <c r="C91" s="58"/>
      <c r="D91" s="60"/>
      <c r="E91" s="61"/>
      <c r="F91" s="62"/>
      <c r="G91" s="63"/>
      <c r="H91" s="58"/>
      <c r="I91" s="64"/>
      <c r="J91" s="58"/>
      <c r="K91" s="64"/>
      <c r="L91" s="61"/>
      <c r="M91" s="61"/>
      <c r="N91" s="65"/>
    </row>
  </sheetData>
  <autoFilter ref="A1:N90"/>
  <conditionalFormatting sqref="H54:H91 H1:H52">
    <cfRule type="duplicateValues" dxfId="14" priority="8" stopIfTrue="1"/>
  </conditionalFormatting>
  <conditionalFormatting sqref="G91">
    <cfRule type="duplicateValues" dxfId="13" priority="7" stopIfTrue="1"/>
  </conditionalFormatting>
  <conditionalFormatting sqref="H54:H91">
    <cfRule type="duplicateValues" dxfId="12" priority="6" stopIfTrue="1"/>
  </conditionalFormatting>
  <conditionalFormatting sqref="G54:G65536 G1:G52">
    <cfRule type="duplicateValues" dxfId="11" priority="24"/>
  </conditionalFormatting>
  <conditionalFormatting sqref="H53">
    <cfRule type="duplicateValues" dxfId="10" priority="2" stopIfTrue="1"/>
  </conditionalFormatting>
  <conditionalFormatting sqref="H53">
    <cfRule type="duplicateValues" dxfId="9" priority="1" stopIfTrue="1"/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8"/>
  <sheetViews>
    <sheetView workbookViewId="0">
      <selection activeCell="H20" sqref="H20"/>
    </sheetView>
  </sheetViews>
  <sheetFormatPr defaultRowHeight="15"/>
  <cols>
    <col min="1" max="1" width="5.5703125" customWidth="1"/>
    <col min="2" max="2" width="30.28515625" customWidth="1"/>
    <col min="3" max="4" width="11.7109375" customWidth="1"/>
    <col min="5" max="5" width="18.7109375" customWidth="1"/>
    <col min="6" max="6" width="18.140625" customWidth="1"/>
  </cols>
  <sheetData>
    <row r="1" spans="1:6" ht="15.75">
      <c r="A1" s="499" t="s">
        <v>24036</v>
      </c>
      <c r="B1" s="499"/>
      <c r="C1" s="499"/>
      <c r="D1" s="499"/>
      <c r="E1" s="499"/>
      <c r="F1" s="499"/>
    </row>
    <row r="2" spans="1:6" ht="15.75">
      <c r="A2" s="119"/>
      <c r="B2" s="119"/>
      <c r="C2" s="119"/>
      <c r="D2" s="119"/>
      <c r="E2" s="119"/>
    </row>
    <row r="3" spans="1:6">
      <c r="A3" s="503" t="s">
        <v>132</v>
      </c>
      <c r="B3" s="504" t="s">
        <v>4</v>
      </c>
      <c r="C3" s="505" t="s">
        <v>6841</v>
      </c>
      <c r="D3" s="505"/>
      <c r="E3" s="504" t="s">
        <v>129</v>
      </c>
      <c r="F3" s="500" t="s">
        <v>162</v>
      </c>
    </row>
    <row r="4" spans="1:6">
      <c r="A4" s="503"/>
      <c r="B4" s="504"/>
      <c r="C4" s="142" t="s">
        <v>24037</v>
      </c>
      <c r="D4" s="142" t="s">
        <v>24038</v>
      </c>
      <c r="E4" s="504"/>
      <c r="F4" s="500"/>
    </row>
    <row r="5" spans="1:6" ht="18" customHeight="1">
      <c r="A5" s="120">
        <v>1</v>
      </c>
      <c r="B5" s="121" t="s">
        <v>24039</v>
      </c>
      <c r="C5" s="120">
        <f>'[128]Penomoran 96 KRL KAI'!Q14</f>
        <v>47</v>
      </c>
      <c r="D5" s="122">
        <f>'[128]Penomoran 96 KRL KAI'!Q22</f>
        <v>12</v>
      </c>
      <c r="E5" s="120">
        <f>SUM(C5:D5)</f>
        <v>59</v>
      </c>
      <c r="F5" s="99"/>
    </row>
    <row r="6" spans="1:6" ht="18" customHeight="1">
      <c r="A6" s="120">
        <v>2</v>
      </c>
      <c r="B6" s="121" t="s">
        <v>24040</v>
      </c>
      <c r="C6" s="123">
        <f>'[128]Penomoran 96 KRL KAI'!Q6</f>
        <v>21</v>
      </c>
      <c r="D6" s="121"/>
      <c r="E6" s="120">
        <f>SUM(C6:D6)</f>
        <v>21</v>
      </c>
      <c r="F6" s="99"/>
    </row>
    <row r="7" spans="1:6" ht="18" customHeight="1">
      <c r="A7" s="120">
        <v>3</v>
      </c>
      <c r="B7" s="121" t="s">
        <v>24041</v>
      </c>
      <c r="C7" s="121">
        <f>'[128]Penomoran 96 KRL KAI'!Q10</f>
        <v>16</v>
      </c>
      <c r="D7" s="121"/>
      <c r="E7" s="120">
        <f>SUM(C7:D7)</f>
        <v>16</v>
      </c>
      <c r="F7" s="99"/>
    </row>
    <row r="8" spans="1:6" ht="18" customHeight="1">
      <c r="A8" s="501" t="s">
        <v>24042</v>
      </c>
      <c r="B8" s="502"/>
      <c r="C8" s="234">
        <f>SUM(C5:C7)</f>
        <v>84</v>
      </c>
      <c r="D8" s="234">
        <f>SUM(D5:D7)</f>
        <v>12</v>
      </c>
      <c r="E8" s="143">
        <f>SUM(E5:E7)</f>
        <v>96</v>
      </c>
      <c r="F8" s="235"/>
    </row>
  </sheetData>
  <mergeCells count="7">
    <mergeCell ref="A1:F1"/>
    <mergeCell ref="F3:F4"/>
    <mergeCell ref="A8:B8"/>
    <mergeCell ref="A3:A4"/>
    <mergeCell ref="B3:B4"/>
    <mergeCell ref="C3:D3"/>
    <mergeCell ref="E3:E4"/>
  </mergeCells>
  <pageMargins left="0.7" right="0.7" top="0.75" bottom="0.75" header="0.3" footer="0.3"/>
  <pageSetup paperSize="9" orientation="landscape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97"/>
  <sheetViews>
    <sheetView workbookViewId="0">
      <selection activeCell="E10" sqref="E10"/>
    </sheetView>
  </sheetViews>
  <sheetFormatPr defaultRowHeight="15"/>
  <cols>
    <col min="1" max="1" width="4.42578125" bestFit="1" customWidth="1"/>
    <col min="2" max="2" width="4.85546875" bestFit="1" customWidth="1"/>
    <col min="3" max="3" width="11.42578125" bestFit="1" customWidth="1"/>
    <col min="4" max="4" width="14.85546875" customWidth="1"/>
    <col min="5" max="5" width="12.42578125" customWidth="1"/>
    <col min="6" max="6" width="13.7109375" customWidth="1"/>
    <col min="7" max="7" width="17.85546875" customWidth="1"/>
    <col min="8" max="8" width="8.85546875" hidden="1" customWidth="1"/>
    <col min="9" max="9" width="16.140625" hidden="1" customWidth="1"/>
  </cols>
  <sheetData>
    <row r="1" spans="1:9" ht="15.75" thickBot="1">
      <c r="A1" s="124" t="s">
        <v>132</v>
      </c>
      <c r="B1" s="125" t="s">
        <v>23142</v>
      </c>
      <c r="C1" s="125" t="s">
        <v>24043</v>
      </c>
      <c r="D1" s="126" t="s">
        <v>23207</v>
      </c>
      <c r="E1" s="125" t="s">
        <v>23208</v>
      </c>
      <c r="F1" s="127" t="s">
        <v>4</v>
      </c>
      <c r="G1" s="127" t="s">
        <v>156</v>
      </c>
      <c r="H1" s="128" t="s">
        <v>23210</v>
      </c>
      <c r="I1" s="128" t="s">
        <v>162</v>
      </c>
    </row>
    <row r="2" spans="1:9" ht="15.75">
      <c r="A2" s="129">
        <v>1</v>
      </c>
      <c r="B2" s="130" t="s">
        <v>24044</v>
      </c>
      <c r="C2" s="131">
        <v>8812</v>
      </c>
      <c r="D2" s="131" t="s">
        <v>24045</v>
      </c>
      <c r="E2" s="131" t="s">
        <v>24046</v>
      </c>
      <c r="F2" s="132" t="s">
        <v>24047</v>
      </c>
      <c r="G2" s="133" t="s">
        <v>24037</v>
      </c>
      <c r="H2" s="134" t="s">
        <v>24048</v>
      </c>
      <c r="I2" s="134" t="s">
        <v>23850</v>
      </c>
    </row>
    <row r="3" spans="1:9" ht="15.75">
      <c r="A3" s="129">
        <v>2</v>
      </c>
      <c r="B3" s="135" t="s">
        <v>24044</v>
      </c>
      <c r="C3" s="136">
        <v>8929</v>
      </c>
      <c r="D3" s="136" t="s">
        <v>24049</v>
      </c>
      <c r="E3" s="136" t="s">
        <v>24050</v>
      </c>
      <c r="F3" s="137" t="s">
        <v>24047</v>
      </c>
      <c r="G3" s="138" t="s">
        <v>24037</v>
      </c>
      <c r="H3" s="139" t="s">
        <v>24048</v>
      </c>
      <c r="I3" s="139" t="s">
        <v>23850</v>
      </c>
    </row>
    <row r="4" spans="1:9" ht="15.75">
      <c r="A4" s="129">
        <v>3</v>
      </c>
      <c r="B4" s="135" t="s">
        <v>24044</v>
      </c>
      <c r="C4" s="140" t="s">
        <v>24051</v>
      </c>
      <c r="D4" s="136" t="s">
        <v>24052</v>
      </c>
      <c r="E4" s="136" t="s">
        <v>24053</v>
      </c>
      <c r="F4" s="137" t="s">
        <v>24047</v>
      </c>
      <c r="G4" s="138" t="s">
        <v>24037</v>
      </c>
      <c r="H4" s="139" t="s">
        <v>24048</v>
      </c>
      <c r="I4" s="139" t="s">
        <v>23850</v>
      </c>
    </row>
    <row r="5" spans="1:9" ht="15.75">
      <c r="A5" s="129">
        <v>4</v>
      </c>
      <c r="B5" s="135" t="s">
        <v>24044</v>
      </c>
      <c r="C5" s="140" t="s">
        <v>24054</v>
      </c>
      <c r="D5" s="136" t="s">
        <v>24055</v>
      </c>
      <c r="E5" s="136" t="s">
        <v>24056</v>
      </c>
      <c r="F5" s="137" t="s">
        <v>24047</v>
      </c>
      <c r="G5" s="138" t="s">
        <v>24037</v>
      </c>
      <c r="H5" s="139" t="s">
        <v>24048</v>
      </c>
      <c r="I5" s="139" t="s">
        <v>23850</v>
      </c>
    </row>
    <row r="6" spans="1:9" ht="15.75">
      <c r="A6" s="129">
        <v>5</v>
      </c>
      <c r="B6" s="135" t="s">
        <v>24044</v>
      </c>
      <c r="C6" s="136">
        <v>8807</v>
      </c>
      <c r="D6" s="136" t="s">
        <v>24057</v>
      </c>
      <c r="E6" s="136" t="s">
        <v>24058</v>
      </c>
      <c r="F6" s="137" t="s">
        <v>24047</v>
      </c>
      <c r="G6" s="138" t="s">
        <v>24037</v>
      </c>
      <c r="H6" s="139" t="s">
        <v>24048</v>
      </c>
      <c r="I6" s="139" t="s">
        <v>23850</v>
      </c>
    </row>
    <row r="7" spans="1:9" ht="15.75">
      <c r="A7" s="129">
        <v>6</v>
      </c>
      <c r="B7" s="135" t="s">
        <v>24044</v>
      </c>
      <c r="C7" s="136">
        <v>8743</v>
      </c>
      <c r="D7" s="136" t="s">
        <v>24059</v>
      </c>
      <c r="E7" s="136" t="s">
        <v>24060</v>
      </c>
      <c r="F7" s="137" t="s">
        <v>24047</v>
      </c>
      <c r="G7" s="138" t="s">
        <v>24037</v>
      </c>
      <c r="H7" s="139" t="s">
        <v>24048</v>
      </c>
      <c r="I7" s="139" t="s">
        <v>23850</v>
      </c>
    </row>
    <row r="8" spans="1:9" ht="15.75">
      <c r="A8" s="129">
        <v>7</v>
      </c>
      <c r="B8" s="135" t="s">
        <v>24044</v>
      </c>
      <c r="C8" s="136">
        <v>8828</v>
      </c>
      <c r="D8" s="136" t="s">
        <v>24061</v>
      </c>
      <c r="E8" s="136" t="s">
        <v>24062</v>
      </c>
      <c r="F8" s="137" t="s">
        <v>24047</v>
      </c>
      <c r="G8" s="138" t="s">
        <v>24037</v>
      </c>
      <c r="H8" s="139" t="s">
        <v>24048</v>
      </c>
      <c r="I8" s="139" t="s">
        <v>23850</v>
      </c>
    </row>
    <row r="9" spans="1:9" ht="15.75">
      <c r="A9" s="129">
        <v>8</v>
      </c>
      <c r="B9" s="135" t="s">
        <v>24044</v>
      </c>
      <c r="C9" s="136">
        <v>8948</v>
      </c>
      <c r="D9" s="136" t="s">
        <v>24063</v>
      </c>
      <c r="E9" s="136" t="s">
        <v>24064</v>
      </c>
      <c r="F9" s="137" t="s">
        <v>24047</v>
      </c>
      <c r="G9" s="138" t="s">
        <v>24037</v>
      </c>
      <c r="H9" s="139" t="s">
        <v>24048</v>
      </c>
      <c r="I9" s="139" t="s">
        <v>23850</v>
      </c>
    </row>
    <row r="10" spans="1:9" ht="15.75">
      <c r="A10" s="129">
        <v>9</v>
      </c>
      <c r="B10" s="135" t="s">
        <v>24065</v>
      </c>
      <c r="C10" s="136">
        <v>8518</v>
      </c>
      <c r="D10" s="136" t="s">
        <v>24066</v>
      </c>
      <c r="E10" s="136" t="s">
        <v>24067</v>
      </c>
      <c r="F10" s="137" t="s">
        <v>24047</v>
      </c>
      <c r="G10" s="138" t="s">
        <v>24037</v>
      </c>
      <c r="H10" s="139" t="s">
        <v>24048</v>
      </c>
      <c r="I10" s="139" t="s">
        <v>23850</v>
      </c>
    </row>
    <row r="11" spans="1:9" ht="15.75">
      <c r="A11" s="129">
        <v>10</v>
      </c>
      <c r="B11" s="135" t="s">
        <v>24065</v>
      </c>
      <c r="C11" s="140" t="s">
        <v>24068</v>
      </c>
      <c r="D11" s="136" t="s">
        <v>24069</v>
      </c>
      <c r="E11" s="136" t="s">
        <v>24070</v>
      </c>
      <c r="F11" s="137" t="s">
        <v>24047</v>
      </c>
      <c r="G11" s="138" t="s">
        <v>24037</v>
      </c>
      <c r="H11" s="139" t="s">
        <v>24048</v>
      </c>
      <c r="I11" s="139" t="s">
        <v>23850</v>
      </c>
    </row>
    <row r="12" spans="1:9" ht="15.75">
      <c r="A12" s="129">
        <v>11</v>
      </c>
      <c r="B12" s="135" t="s">
        <v>24065</v>
      </c>
      <c r="C12" s="136">
        <v>8954</v>
      </c>
      <c r="D12" s="136" t="s">
        <v>24071</v>
      </c>
      <c r="E12" s="136" t="s">
        <v>24072</v>
      </c>
      <c r="F12" s="137" t="s">
        <v>24047</v>
      </c>
      <c r="G12" s="138" t="s">
        <v>24037</v>
      </c>
      <c r="H12" s="139" t="s">
        <v>24048</v>
      </c>
      <c r="I12" s="139" t="s">
        <v>23850</v>
      </c>
    </row>
    <row r="13" spans="1:9" ht="15.75">
      <c r="A13" s="129">
        <v>12</v>
      </c>
      <c r="B13" s="135" t="s">
        <v>24065</v>
      </c>
      <c r="C13" s="136">
        <v>8753</v>
      </c>
      <c r="D13" s="136" t="s">
        <v>24073</v>
      </c>
      <c r="E13" s="136" t="s">
        <v>24074</v>
      </c>
      <c r="F13" s="137" t="s">
        <v>24047</v>
      </c>
      <c r="G13" s="138" t="s">
        <v>24037</v>
      </c>
      <c r="H13" s="139" t="s">
        <v>24048</v>
      </c>
      <c r="I13" s="139" t="s">
        <v>23850</v>
      </c>
    </row>
    <row r="14" spans="1:9" ht="15.75">
      <c r="A14" s="129">
        <v>13</v>
      </c>
      <c r="B14" s="135" t="s">
        <v>24065</v>
      </c>
      <c r="C14" s="136">
        <v>8855</v>
      </c>
      <c r="D14" s="136" t="s">
        <v>24075</v>
      </c>
      <c r="E14" s="136" t="s">
        <v>24076</v>
      </c>
      <c r="F14" s="137" t="s">
        <v>24047</v>
      </c>
      <c r="G14" s="138" t="s">
        <v>24037</v>
      </c>
      <c r="H14" s="139" t="s">
        <v>24048</v>
      </c>
      <c r="I14" s="139" t="s">
        <v>23850</v>
      </c>
    </row>
    <row r="15" spans="1:9" ht="15.75">
      <c r="A15" s="129">
        <v>14</v>
      </c>
      <c r="B15" s="135" t="s">
        <v>24065</v>
      </c>
      <c r="C15" s="136">
        <v>8911</v>
      </c>
      <c r="D15" s="136" t="s">
        <v>24077</v>
      </c>
      <c r="E15" s="136" t="s">
        <v>24078</v>
      </c>
      <c r="F15" s="137" t="s">
        <v>24047</v>
      </c>
      <c r="G15" s="138" t="s">
        <v>24037</v>
      </c>
      <c r="H15" s="139" t="s">
        <v>24048</v>
      </c>
      <c r="I15" s="139" t="s">
        <v>23850</v>
      </c>
    </row>
    <row r="16" spans="1:9" ht="15.75">
      <c r="A16" s="129">
        <v>15</v>
      </c>
      <c r="B16" s="135" t="s">
        <v>24065</v>
      </c>
      <c r="C16" s="136">
        <v>8724</v>
      </c>
      <c r="D16" s="136" t="s">
        <v>24079</v>
      </c>
      <c r="E16" s="136" t="s">
        <v>24080</v>
      </c>
      <c r="F16" s="137" t="s">
        <v>24047</v>
      </c>
      <c r="G16" s="138" t="s">
        <v>24037</v>
      </c>
      <c r="H16" s="139" t="s">
        <v>24048</v>
      </c>
      <c r="I16" s="139" t="s">
        <v>23850</v>
      </c>
    </row>
    <row r="17" spans="1:9" ht="15.75">
      <c r="A17" s="129">
        <v>16</v>
      </c>
      <c r="B17" s="135" t="s">
        <v>24065</v>
      </c>
      <c r="C17" s="136">
        <v>8618</v>
      </c>
      <c r="D17" s="136" t="s">
        <v>24081</v>
      </c>
      <c r="E17" s="136" t="s">
        <v>24082</v>
      </c>
      <c r="F17" s="137" t="s">
        <v>24047</v>
      </c>
      <c r="G17" s="138" t="s">
        <v>24037</v>
      </c>
      <c r="H17" s="139" t="s">
        <v>24048</v>
      </c>
      <c r="I17" s="139" t="s">
        <v>23850</v>
      </c>
    </row>
    <row r="18" spans="1:9" ht="15.75">
      <c r="A18" s="129">
        <v>17</v>
      </c>
      <c r="B18" s="135" t="s">
        <v>24065</v>
      </c>
      <c r="C18" s="136">
        <v>8504</v>
      </c>
      <c r="D18" s="136" t="s">
        <v>24083</v>
      </c>
      <c r="E18" s="136" t="s">
        <v>24084</v>
      </c>
      <c r="F18" s="137" t="s">
        <v>24047</v>
      </c>
      <c r="G18" s="138" t="s">
        <v>24037</v>
      </c>
      <c r="H18" s="139" t="s">
        <v>24048</v>
      </c>
      <c r="I18" s="139" t="s">
        <v>23850</v>
      </c>
    </row>
    <row r="19" spans="1:9" ht="15.75">
      <c r="A19" s="129">
        <v>18</v>
      </c>
      <c r="B19" s="135" t="s">
        <v>24065</v>
      </c>
      <c r="C19" s="136">
        <v>8804</v>
      </c>
      <c r="D19" s="136" t="s">
        <v>24085</v>
      </c>
      <c r="E19" s="136" t="s">
        <v>24086</v>
      </c>
      <c r="F19" s="137" t="s">
        <v>24047</v>
      </c>
      <c r="G19" s="138" t="s">
        <v>24037</v>
      </c>
      <c r="H19" s="139" t="s">
        <v>24048</v>
      </c>
      <c r="I19" s="139" t="s">
        <v>23850</v>
      </c>
    </row>
    <row r="20" spans="1:9" ht="15.75">
      <c r="A20" s="129">
        <v>19</v>
      </c>
      <c r="B20" s="135" t="s">
        <v>24065</v>
      </c>
      <c r="C20" s="136">
        <v>8909</v>
      </c>
      <c r="D20" s="136" t="s">
        <v>24087</v>
      </c>
      <c r="E20" s="136" t="s">
        <v>24088</v>
      </c>
      <c r="F20" s="137" t="s">
        <v>24047</v>
      </c>
      <c r="G20" s="138" t="s">
        <v>24037</v>
      </c>
      <c r="H20" s="139" t="s">
        <v>24048</v>
      </c>
      <c r="I20" s="139" t="s">
        <v>23850</v>
      </c>
    </row>
    <row r="21" spans="1:9" ht="15.75">
      <c r="A21" s="129">
        <v>20</v>
      </c>
      <c r="B21" s="135" t="s">
        <v>24065</v>
      </c>
      <c r="C21" s="136">
        <v>8719</v>
      </c>
      <c r="D21" s="136" t="s">
        <v>24089</v>
      </c>
      <c r="E21" s="136" t="s">
        <v>24090</v>
      </c>
      <c r="F21" s="137" t="s">
        <v>24047</v>
      </c>
      <c r="G21" s="138" t="s">
        <v>24037</v>
      </c>
      <c r="H21" s="139" t="s">
        <v>24048</v>
      </c>
      <c r="I21" s="139" t="s">
        <v>23850</v>
      </c>
    </row>
    <row r="22" spans="1:9" ht="15.75">
      <c r="A22" s="129">
        <v>21</v>
      </c>
      <c r="B22" s="135" t="s">
        <v>24065</v>
      </c>
      <c r="C22" s="136">
        <v>8825</v>
      </c>
      <c r="D22" s="136" t="s">
        <v>24091</v>
      </c>
      <c r="E22" s="136" t="s">
        <v>24092</v>
      </c>
      <c r="F22" s="137" t="s">
        <v>24047</v>
      </c>
      <c r="G22" s="138" t="s">
        <v>24037</v>
      </c>
      <c r="H22" s="139" t="s">
        <v>24048</v>
      </c>
      <c r="I22" s="139" t="s">
        <v>23850</v>
      </c>
    </row>
    <row r="23" spans="1:9" ht="15.75">
      <c r="A23" s="129">
        <v>22</v>
      </c>
      <c r="B23" s="135" t="s">
        <v>24065</v>
      </c>
      <c r="C23" s="136">
        <v>8904</v>
      </c>
      <c r="D23" s="136" t="s">
        <v>24093</v>
      </c>
      <c r="E23" s="136" t="s">
        <v>24094</v>
      </c>
      <c r="F23" s="137" t="s">
        <v>24047</v>
      </c>
      <c r="G23" s="138" t="s">
        <v>24037</v>
      </c>
      <c r="H23" s="139" t="s">
        <v>24048</v>
      </c>
      <c r="I23" s="139" t="s">
        <v>23850</v>
      </c>
    </row>
    <row r="24" spans="1:9" ht="15.75">
      <c r="A24" s="129">
        <v>23</v>
      </c>
      <c r="B24" s="135" t="s">
        <v>24065</v>
      </c>
      <c r="C24" s="136">
        <v>8704</v>
      </c>
      <c r="D24" s="136" t="s">
        <v>24095</v>
      </c>
      <c r="E24" s="136" t="s">
        <v>24096</v>
      </c>
      <c r="F24" s="137" t="s">
        <v>24047</v>
      </c>
      <c r="G24" s="138" t="s">
        <v>24037</v>
      </c>
      <c r="H24" s="139" t="s">
        <v>24048</v>
      </c>
      <c r="I24" s="139" t="s">
        <v>23850</v>
      </c>
    </row>
    <row r="25" spans="1:9" ht="15.75">
      <c r="A25" s="129">
        <v>24</v>
      </c>
      <c r="B25" s="135" t="s">
        <v>24065</v>
      </c>
      <c r="C25" s="136">
        <v>8604</v>
      </c>
      <c r="D25" s="136" t="s">
        <v>24097</v>
      </c>
      <c r="E25" s="136" t="s">
        <v>24098</v>
      </c>
      <c r="F25" s="137" t="s">
        <v>24047</v>
      </c>
      <c r="G25" s="138" t="s">
        <v>24037</v>
      </c>
      <c r="H25" s="139" t="s">
        <v>24048</v>
      </c>
      <c r="I25" s="139" t="s">
        <v>23850</v>
      </c>
    </row>
    <row r="26" spans="1:9" ht="15.75">
      <c r="A26" s="129">
        <v>25</v>
      </c>
      <c r="B26" s="135" t="s">
        <v>24065</v>
      </c>
      <c r="C26" s="136">
        <v>8103</v>
      </c>
      <c r="D26" s="136" t="s">
        <v>24099</v>
      </c>
      <c r="E26" s="136" t="s">
        <v>24100</v>
      </c>
      <c r="F26" s="137" t="s">
        <v>24047</v>
      </c>
      <c r="G26" s="138" t="s">
        <v>24037</v>
      </c>
      <c r="H26" s="139" t="s">
        <v>24048</v>
      </c>
      <c r="I26" s="139" t="s">
        <v>23850</v>
      </c>
    </row>
    <row r="27" spans="1:9" ht="15.75">
      <c r="A27" s="129">
        <v>26</v>
      </c>
      <c r="B27" s="135" t="s">
        <v>24065</v>
      </c>
      <c r="C27" s="136">
        <v>8108</v>
      </c>
      <c r="D27" s="136" t="s">
        <v>24101</v>
      </c>
      <c r="E27" s="136" t="s">
        <v>24102</v>
      </c>
      <c r="F27" s="137" t="s">
        <v>24047</v>
      </c>
      <c r="G27" s="138" t="s">
        <v>24037</v>
      </c>
      <c r="H27" s="139" t="s">
        <v>24048</v>
      </c>
      <c r="I27" s="139" t="s">
        <v>23850</v>
      </c>
    </row>
    <row r="28" spans="1:9" ht="15.75">
      <c r="A28" s="129">
        <v>27</v>
      </c>
      <c r="B28" s="135" t="s">
        <v>24065</v>
      </c>
      <c r="C28" s="136">
        <v>8004</v>
      </c>
      <c r="D28" s="136" t="s">
        <v>24103</v>
      </c>
      <c r="E28" s="136" t="s">
        <v>24104</v>
      </c>
      <c r="F28" s="137" t="s">
        <v>24047</v>
      </c>
      <c r="G28" s="138" t="s">
        <v>24037</v>
      </c>
      <c r="H28" s="139" t="s">
        <v>24048</v>
      </c>
      <c r="I28" s="139" t="s">
        <v>23850</v>
      </c>
    </row>
    <row r="29" spans="1:9" ht="15.75">
      <c r="A29" s="129">
        <v>28</v>
      </c>
      <c r="B29" s="135" t="s">
        <v>24065</v>
      </c>
      <c r="C29" s="136">
        <v>8213</v>
      </c>
      <c r="D29" s="136" t="s">
        <v>24105</v>
      </c>
      <c r="E29" s="136" t="s">
        <v>24106</v>
      </c>
      <c r="F29" s="137" t="s">
        <v>24047</v>
      </c>
      <c r="G29" s="138" t="s">
        <v>24037</v>
      </c>
      <c r="H29" s="139" t="s">
        <v>24048</v>
      </c>
      <c r="I29" s="139" t="s">
        <v>23850</v>
      </c>
    </row>
    <row r="30" spans="1:9" ht="15.75">
      <c r="A30" s="129">
        <v>29</v>
      </c>
      <c r="B30" s="135" t="s">
        <v>24065</v>
      </c>
      <c r="C30" s="136">
        <v>8142</v>
      </c>
      <c r="D30" s="136" t="s">
        <v>24107</v>
      </c>
      <c r="E30" s="136" t="s">
        <v>24108</v>
      </c>
      <c r="F30" s="137" t="s">
        <v>24047</v>
      </c>
      <c r="G30" s="138" t="s">
        <v>24037</v>
      </c>
      <c r="H30" s="139" t="s">
        <v>24048</v>
      </c>
      <c r="I30" s="139" t="s">
        <v>23850</v>
      </c>
    </row>
    <row r="31" spans="1:9" ht="15.75">
      <c r="A31" s="129">
        <v>30</v>
      </c>
      <c r="B31" s="135" t="s">
        <v>24065</v>
      </c>
      <c r="C31" s="136">
        <v>8263</v>
      </c>
      <c r="D31" s="136" t="s">
        <v>24109</v>
      </c>
      <c r="E31" s="136" t="s">
        <v>24110</v>
      </c>
      <c r="F31" s="137" t="s">
        <v>24047</v>
      </c>
      <c r="G31" s="138" t="s">
        <v>24037</v>
      </c>
      <c r="H31" s="139" t="s">
        <v>24048</v>
      </c>
      <c r="I31" s="139" t="s">
        <v>23850</v>
      </c>
    </row>
    <row r="32" spans="1:9" ht="15.75">
      <c r="A32" s="129">
        <v>31</v>
      </c>
      <c r="B32" s="135" t="s">
        <v>24065</v>
      </c>
      <c r="C32" s="136">
        <v>8204</v>
      </c>
      <c r="D32" s="136" t="s">
        <v>24111</v>
      </c>
      <c r="E32" s="136" t="s">
        <v>24112</v>
      </c>
      <c r="F32" s="137" t="s">
        <v>24047</v>
      </c>
      <c r="G32" s="138" t="s">
        <v>24037</v>
      </c>
      <c r="H32" s="139" t="s">
        <v>24048</v>
      </c>
      <c r="I32" s="139" t="s">
        <v>23850</v>
      </c>
    </row>
    <row r="33" spans="1:9" ht="15.75">
      <c r="A33" s="129">
        <v>32</v>
      </c>
      <c r="B33" s="135" t="s">
        <v>24065</v>
      </c>
      <c r="C33" s="140">
        <v>8735</v>
      </c>
      <c r="D33" s="136" t="s">
        <v>24113</v>
      </c>
      <c r="E33" s="136" t="s">
        <v>24114</v>
      </c>
      <c r="F33" s="137" t="s">
        <v>24047</v>
      </c>
      <c r="G33" s="138" t="s">
        <v>24037</v>
      </c>
      <c r="H33" s="139" t="s">
        <v>24048</v>
      </c>
      <c r="I33" s="139" t="s">
        <v>23850</v>
      </c>
    </row>
    <row r="34" spans="1:9" ht="15.75">
      <c r="A34" s="129">
        <v>33</v>
      </c>
      <c r="B34" s="135" t="s">
        <v>24065</v>
      </c>
      <c r="C34" s="140">
        <v>8832</v>
      </c>
      <c r="D34" s="136" t="s">
        <v>24115</v>
      </c>
      <c r="E34" s="136" t="s">
        <v>24116</v>
      </c>
      <c r="F34" s="137" t="s">
        <v>24047</v>
      </c>
      <c r="G34" s="138" t="s">
        <v>24037</v>
      </c>
      <c r="H34" s="139" t="s">
        <v>24048</v>
      </c>
      <c r="I34" s="139" t="s">
        <v>23850</v>
      </c>
    </row>
    <row r="35" spans="1:9" ht="15.75">
      <c r="A35" s="129">
        <v>34</v>
      </c>
      <c r="B35" s="135" t="s">
        <v>24065</v>
      </c>
      <c r="C35" s="136">
        <v>8104</v>
      </c>
      <c r="D35" s="136" t="s">
        <v>24117</v>
      </c>
      <c r="E35" s="136" t="s">
        <v>24118</v>
      </c>
      <c r="F35" s="137" t="s">
        <v>24047</v>
      </c>
      <c r="G35" s="138" t="s">
        <v>24037</v>
      </c>
      <c r="H35" s="139" t="s">
        <v>24048</v>
      </c>
      <c r="I35" s="139" t="s">
        <v>23850</v>
      </c>
    </row>
    <row r="36" spans="1:9" ht="15.75">
      <c r="A36" s="129">
        <v>35</v>
      </c>
      <c r="B36" s="135" t="s">
        <v>24065</v>
      </c>
      <c r="C36" s="136">
        <v>8202</v>
      </c>
      <c r="D36" s="136" t="s">
        <v>24119</v>
      </c>
      <c r="E36" s="136" t="s">
        <v>24120</v>
      </c>
      <c r="F36" s="137" t="s">
        <v>24047</v>
      </c>
      <c r="G36" s="138" t="s">
        <v>24037</v>
      </c>
      <c r="H36" s="139" t="s">
        <v>24048</v>
      </c>
      <c r="I36" s="139" t="s">
        <v>23850</v>
      </c>
    </row>
    <row r="37" spans="1:9" ht="15.75">
      <c r="A37" s="129">
        <v>36</v>
      </c>
      <c r="B37" s="135" t="s">
        <v>24065</v>
      </c>
      <c r="C37" s="136">
        <v>8003</v>
      </c>
      <c r="D37" s="136" t="s">
        <v>24121</v>
      </c>
      <c r="E37" s="136" t="s">
        <v>24122</v>
      </c>
      <c r="F37" s="137" t="s">
        <v>24047</v>
      </c>
      <c r="G37" s="138" t="s">
        <v>24037</v>
      </c>
      <c r="H37" s="139" t="s">
        <v>24048</v>
      </c>
      <c r="I37" s="139" t="s">
        <v>23850</v>
      </c>
    </row>
    <row r="38" spans="1:9" ht="15.75">
      <c r="A38" s="129">
        <v>37</v>
      </c>
      <c r="B38" s="135" t="s">
        <v>24065</v>
      </c>
      <c r="C38" s="136">
        <v>8610</v>
      </c>
      <c r="D38" s="136" t="s">
        <v>24123</v>
      </c>
      <c r="E38" s="136" t="s">
        <v>24124</v>
      </c>
      <c r="F38" s="137" t="s">
        <v>24047</v>
      </c>
      <c r="G38" s="138" t="s">
        <v>24037</v>
      </c>
      <c r="H38" s="139" t="s">
        <v>24048</v>
      </c>
      <c r="I38" s="139" t="s">
        <v>23850</v>
      </c>
    </row>
    <row r="39" spans="1:9" ht="15.75">
      <c r="A39" s="129">
        <v>38</v>
      </c>
      <c r="B39" s="135" t="s">
        <v>24065</v>
      </c>
      <c r="C39" s="136">
        <v>8710</v>
      </c>
      <c r="D39" s="136" t="s">
        <v>24125</v>
      </c>
      <c r="E39" s="136" t="s">
        <v>24126</v>
      </c>
      <c r="F39" s="137" t="s">
        <v>24047</v>
      </c>
      <c r="G39" s="138" t="s">
        <v>24037</v>
      </c>
      <c r="H39" s="139" t="s">
        <v>24048</v>
      </c>
      <c r="I39" s="139" t="s">
        <v>23850</v>
      </c>
    </row>
    <row r="40" spans="1:9" ht="15.75">
      <c r="A40" s="129">
        <v>39</v>
      </c>
      <c r="B40" s="135" t="s">
        <v>24065</v>
      </c>
      <c r="C40" s="136">
        <v>8951</v>
      </c>
      <c r="D40" s="136" t="s">
        <v>24127</v>
      </c>
      <c r="E40" s="136" t="s">
        <v>24128</v>
      </c>
      <c r="F40" s="137" t="s">
        <v>24047</v>
      </c>
      <c r="G40" s="138" t="s">
        <v>24037</v>
      </c>
      <c r="H40" s="139" t="s">
        <v>24048</v>
      </c>
      <c r="I40" s="139" t="s">
        <v>23850</v>
      </c>
    </row>
    <row r="41" spans="1:9" ht="15.75">
      <c r="A41" s="129">
        <v>40</v>
      </c>
      <c r="B41" s="135" t="s">
        <v>24065</v>
      </c>
      <c r="C41" s="140" t="s">
        <v>24129</v>
      </c>
      <c r="D41" s="136" t="s">
        <v>24130</v>
      </c>
      <c r="E41" s="136" t="s">
        <v>24131</v>
      </c>
      <c r="F41" s="137" t="s">
        <v>24047</v>
      </c>
      <c r="G41" s="138" t="s">
        <v>24037</v>
      </c>
      <c r="H41" s="139" t="s">
        <v>24048</v>
      </c>
      <c r="I41" s="139" t="s">
        <v>23850</v>
      </c>
    </row>
    <row r="42" spans="1:9" ht="15.75">
      <c r="A42" s="129">
        <v>41</v>
      </c>
      <c r="B42" s="135" t="s">
        <v>24065</v>
      </c>
      <c r="C42" s="140" t="s">
        <v>24132</v>
      </c>
      <c r="D42" s="136" t="s">
        <v>24133</v>
      </c>
      <c r="E42" s="136" t="s">
        <v>24134</v>
      </c>
      <c r="F42" s="137" t="s">
        <v>24047</v>
      </c>
      <c r="G42" s="138" t="s">
        <v>24037</v>
      </c>
      <c r="H42" s="139" t="s">
        <v>24048</v>
      </c>
      <c r="I42" s="139" t="s">
        <v>23850</v>
      </c>
    </row>
    <row r="43" spans="1:9" ht="15.75">
      <c r="A43" s="129">
        <v>42</v>
      </c>
      <c r="B43" s="135" t="s">
        <v>24065</v>
      </c>
      <c r="C43" s="140">
        <v>8927</v>
      </c>
      <c r="D43" s="136" t="s">
        <v>24135</v>
      </c>
      <c r="E43" s="136" t="s">
        <v>24136</v>
      </c>
      <c r="F43" s="137" t="s">
        <v>24047</v>
      </c>
      <c r="G43" s="138" t="s">
        <v>24037</v>
      </c>
      <c r="H43" s="139" t="s">
        <v>24048</v>
      </c>
      <c r="I43" s="139" t="s">
        <v>23850</v>
      </c>
    </row>
    <row r="44" spans="1:9" ht="15.75">
      <c r="A44" s="129">
        <v>43</v>
      </c>
      <c r="B44" s="135" t="s">
        <v>24065</v>
      </c>
      <c r="C44" s="136">
        <v>8810</v>
      </c>
      <c r="D44" s="136" t="s">
        <v>24137</v>
      </c>
      <c r="E44" s="136" t="s">
        <v>24138</v>
      </c>
      <c r="F44" s="137" t="s">
        <v>24047</v>
      </c>
      <c r="G44" s="138" t="s">
        <v>24037</v>
      </c>
      <c r="H44" s="139" t="s">
        <v>24048</v>
      </c>
      <c r="I44" s="139" t="s">
        <v>23850</v>
      </c>
    </row>
    <row r="45" spans="1:9" ht="15.75">
      <c r="A45" s="129">
        <v>44</v>
      </c>
      <c r="B45" s="135" t="s">
        <v>24065</v>
      </c>
      <c r="C45" s="136">
        <v>8510</v>
      </c>
      <c r="D45" s="136" t="s">
        <v>24139</v>
      </c>
      <c r="E45" s="136" t="s">
        <v>24140</v>
      </c>
      <c r="F45" s="137" t="s">
        <v>24047</v>
      </c>
      <c r="G45" s="138" t="s">
        <v>24037</v>
      </c>
      <c r="H45" s="139" t="s">
        <v>24048</v>
      </c>
      <c r="I45" s="139" t="s">
        <v>23850</v>
      </c>
    </row>
    <row r="46" spans="1:9" ht="15.75">
      <c r="A46" s="129">
        <v>45</v>
      </c>
      <c r="B46" s="135" t="s">
        <v>24065</v>
      </c>
      <c r="C46" s="136">
        <v>8007</v>
      </c>
      <c r="D46" s="136" t="s">
        <v>24141</v>
      </c>
      <c r="E46" s="136" t="s">
        <v>24142</v>
      </c>
      <c r="F46" s="137" t="s">
        <v>24047</v>
      </c>
      <c r="G46" s="138" t="s">
        <v>24037</v>
      </c>
      <c r="H46" s="139" t="s">
        <v>24048</v>
      </c>
      <c r="I46" s="139" t="s">
        <v>23850</v>
      </c>
    </row>
    <row r="47" spans="1:9" ht="15.75">
      <c r="A47" s="129">
        <v>46</v>
      </c>
      <c r="B47" s="135" t="s">
        <v>24065</v>
      </c>
      <c r="C47" s="136">
        <v>8008</v>
      </c>
      <c r="D47" s="136" t="s">
        <v>24143</v>
      </c>
      <c r="E47" s="136" t="s">
        <v>24144</v>
      </c>
      <c r="F47" s="137" t="s">
        <v>24047</v>
      </c>
      <c r="G47" s="138" t="s">
        <v>24037</v>
      </c>
      <c r="H47" s="139" t="s">
        <v>24048</v>
      </c>
      <c r="I47" s="139" t="s">
        <v>23850</v>
      </c>
    </row>
    <row r="48" spans="1:9" ht="15.75">
      <c r="A48" s="129">
        <v>47</v>
      </c>
      <c r="B48" s="135" t="s">
        <v>24065</v>
      </c>
      <c r="C48" s="136">
        <v>8245</v>
      </c>
      <c r="D48" s="136" t="s">
        <v>24145</v>
      </c>
      <c r="E48" s="136" t="s">
        <v>24146</v>
      </c>
      <c r="F48" s="137" t="s">
        <v>24047</v>
      </c>
      <c r="G48" s="138" t="s">
        <v>24037</v>
      </c>
      <c r="H48" s="139" t="s">
        <v>24048</v>
      </c>
      <c r="I48" s="139" t="s">
        <v>23850</v>
      </c>
    </row>
    <row r="49" spans="1:9" ht="15.75">
      <c r="A49" s="129">
        <v>48</v>
      </c>
      <c r="B49" s="135" t="s">
        <v>24065</v>
      </c>
      <c r="C49" s="136">
        <v>8711</v>
      </c>
      <c r="D49" s="136" t="s">
        <v>24147</v>
      </c>
      <c r="E49" s="136" t="s">
        <v>24148</v>
      </c>
      <c r="F49" s="137" t="s">
        <v>24047</v>
      </c>
      <c r="G49" s="138" t="s">
        <v>24037</v>
      </c>
      <c r="H49" s="139" t="s">
        <v>24048</v>
      </c>
      <c r="I49" s="139" t="s">
        <v>23850</v>
      </c>
    </row>
    <row r="50" spans="1:9" ht="15.75">
      <c r="A50" s="129">
        <v>49</v>
      </c>
      <c r="B50" s="135" t="s">
        <v>24065</v>
      </c>
      <c r="C50" s="136">
        <v>5817</v>
      </c>
      <c r="D50" s="136" t="s">
        <v>24149</v>
      </c>
      <c r="E50" s="136" t="s">
        <v>24150</v>
      </c>
      <c r="F50" s="137" t="s">
        <v>24047</v>
      </c>
      <c r="G50" s="138" t="s">
        <v>24037</v>
      </c>
      <c r="H50" s="141" t="s">
        <v>24151</v>
      </c>
      <c r="I50" s="139" t="s">
        <v>23850</v>
      </c>
    </row>
    <row r="51" spans="1:9" ht="15.75">
      <c r="A51" s="129">
        <v>50</v>
      </c>
      <c r="B51" s="135" t="s">
        <v>24065</v>
      </c>
      <c r="C51" s="136">
        <v>5246</v>
      </c>
      <c r="D51" s="136" t="s">
        <v>24152</v>
      </c>
      <c r="E51" s="136" t="s">
        <v>24153</v>
      </c>
      <c r="F51" s="137" t="s">
        <v>24047</v>
      </c>
      <c r="G51" s="138" t="s">
        <v>24037</v>
      </c>
      <c r="H51" s="141" t="s">
        <v>24151</v>
      </c>
      <c r="I51" s="139" t="s">
        <v>23850</v>
      </c>
    </row>
    <row r="52" spans="1:9" ht="15.75">
      <c r="A52" s="129">
        <v>51</v>
      </c>
      <c r="B52" s="135" t="s">
        <v>24065</v>
      </c>
      <c r="C52" s="136">
        <v>1092</v>
      </c>
      <c r="D52" s="136" t="s">
        <v>24154</v>
      </c>
      <c r="E52" s="136" t="s">
        <v>24155</v>
      </c>
      <c r="F52" s="137" t="s">
        <v>24047</v>
      </c>
      <c r="G52" s="138" t="s">
        <v>24037</v>
      </c>
      <c r="H52" s="141" t="s">
        <v>24151</v>
      </c>
      <c r="I52" s="139" t="s">
        <v>23850</v>
      </c>
    </row>
    <row r="53" spans="1:9" ht="15.75">
      <c r="A53" s="129">
        <v>52</v>
      </c>
      <c r="B53" s="135" t="s">
        <v>24065</v>
      </c>
      <c r="C53" s="136">
        <v>1093</v>
      </c>
      <c r="D53" s="136" t="s">
        <v>24156</v>
      </c>
      <c r="E53" s="136" t="s">
        <v>24157</v>
      </c>
      <c r="F53" s="137" t="s">
        <v>24047</v>
      </c>
      <c r="G53" s="138" t="s">
        <v>24037</v>
      </c>
      <c r="H53" s="141" t="s">
        <v>24151</v>
      </c>
      <c r="I53" s="139" t="s">
        <v>23850</v>
      </c>
    </row>
    <row r="54" spans="1:9" ht="15.75">
      <c r="A54" s="129">
        <v>53</v>
      </c>
      <c r="B54" s="135" t="s">
        <v>24065</v>
      </c>
      <c r="C54" s="136">
        <v>5927</v>
      </c>
      <c r="D54" s="136" t="s">
        <v>24158</v>
      </c>
      <c r="E54" s="136" t="s">
        <v>24159</v>
      </c>
      <c r="F54" s="137" t="s">
        <v>24047</v>
      </c>
      <c r="G54" s="138" t="s">
        <v>24037</v>
      </c>
      <c r="H54" s="141" t="s">
        <v>24151</v>
      </c>
      <c r="I54" s="139" t="s">
        <v>23850</v>
      </c>
    </row>
    <row r="55" spans="1:9" ht="15.75">
      <c r="A55" s="129">
        <v>54</v>
      </c>
      <c r="B55" s="135" t="s">
        <v>24065</v>
      </c>
      <c r="C55" s="136">
        <v>5251</v>
      </c>
      <c r="D55" s="136" t="s">
        <v>24160</v>
      </c>
      <c r="E55" s="136" t="s">
        <v>24161</v>
      </c>
      <c r="F55" s="137" t="s">
        <v>24047</v>
      </c>
      <c r="G55" s="138" t="s">
        <v>24037</v>
      </c>
      <c r="H55" s="141" t="s">
        <v>24151</v>
      </c>
      <c r="I55" s="139" t="s">
        <v>23850</v>
      </c>
    </row>
    <row r="56" spans="1:9" ht="15.75">
      <c r="A56" s="129">
        <v>55</v>
      </c>
      <c r="B56" s="135" t="s">
        <v>24065</v>
      </c>
      <c r="C56" s="136">
        <v>5632</v>
      </c>
      <c r="D56" s="136" t="s">
        <v>24162</v>
      </c>
      <c r="E56" s="136" t="s">
        <v>24163</v>
      </c>
      <c r="F56" s="137" t="s">
        <v>24047</v>
      </c>
      <c r="G56" s="138" t="s">
        <v>24037</v>
      </c>
      <c r="H56" s="141" t="s">
        <v>24151</v>
      </c>
      <c r="I56" s="139" t="s">
        <v>23850</v>
      </c>
    </row>
    <row r="57" spans="1:9" ht="15.75">
      <c r="A57" s="129">
        <v>56</v>
      </c>
      <c r="B57" s="135" t="s">
        <v>24065</v>
      </c>
      <c r="C57" s="136">
        <v>5017</v>
      </c>
      <c r="D57" s="136" t="s">
        <v>24164</v>
      </c>
      <c r="E57" s="136" t="s">
        <v>24165</v>
      </c>
      <c r="F57" s="137" t="s">
        <v>24047</v>
      </c>
      <c r="G57" s="138" t="s">
        <v>24037</v>
      </c>
      <c r="H57" s="141" t="s">
        <v>24151</v>
      </c>
      <c r="I57" s="139" t="s">
        <v>23850</v>
      </c>
    </row>
    <row r="58" spans="1:9" ht="15.75">
      <c r="A58" s="129">
        <v>57</v>
      </c>
      <c r="B58" s="135" t="s">
        <v>24044</v>
      </c>
      <c r="C58" s="136">
        <v>8608</v>
      </c>
      <c r="D58" s="136" t="s">
        <v>24166</v>
      </c>
      <c r="E58" s="136" t="s">
        <v>24167</v>
      </c>
      <c r="F58" s="137" t="s">
        <v>24047</v>
      </c>
      <c r="G58" s="138" t="s">
        <v>24037</v>
      </c>
      <c r="H58" s="141" t="s">
        <v>24151</v>
      </c>
      <c r="I58" s="141" t="s">
        <v>23849</v>
      </c>
    </row>
    <row r="59" spans="1:9" ht="15.75">
      <c r="A59" s="129">
        <v>58</v>
      </c>
      <c r="B59" s="135" t="s">
        <v>24044</v>
      </c>
      <c r="C59" s="136">
        <v>8708</v>
      </c>
      <c r="D59" s="136" t="s">
        <v>24168</v>
      </c>
      <c r="E59" s="136" t="s">
        <v>24169</v>
      </c>
      <c r="F59" s="137" t="s">
        <v>24047</v>
      </c>
      <c r="G59" s="138" t="s">
        <v>24037</v>
      </c>
      <c r="H59" s="141" t="s">
        <v>24151</v>
      </c>
      <c r="I59" s="141" t="s">
        <v>23849</v>
      </c>
    </row>
    <row r="60" spans="1:9" ht="15.75">
      <c r="A60" s="129">
        <v>59</v>
      </c>
      <c r="B60" s="135" t="s">
        <v>24044</v>
      </c>
      <c r="C60" s="136">
        <v>8949</v>
      </c>
      <c r="D60" s="136" t="s">
        <v>24170</v>
      </c>
      <c r="E60" s="136" t="s">
        <v>24171</v>
      </c>
      <c r="F60" s="137" t="s">
        <v>24047</v>
      </c>
      <c r="G60" s="138" t="s">
        <v>24037</v>
      </c>
      <c r="H60" s="141" t="s">
        <v>24151</v>
      </c>
      <c r="I60" s="141" t="s">
        <v>23849</v>
      </c>
    </row>
    <row r="61" spans="1:9" ht="15.75">
      <c r="A61" s="129">
        <v>60</v>
      </c>
      <c r="B61" s="135" t="s">
        <v>24044</v>
      </c>
      <c r="C61" s="136">
        <v>8829</v>
      </c>
      <c r="D61" s="136" t="s">
        <v>24172</v>
      </c>
      <c r="E61" s="136" t="s">
        <v>24173</v>
      </c>
      <c r="F61" s="137" t="s">
        <v>24047</v>
      </c>
      <c r="G61" s="138" t="s">
        <v>24037</v>
      </c>
      <c r="H61" s="141" t="s">
        <v>24151</v>
      </c>
      <c r="I61" s="141" t="s">
        <v>23849</v>
      </c>
    </row>
    <row r="62" spans="1:9" ht="15.75">
      <c r="A62" s="129">
        <v>61</v>
      </c>
      <c r="B62" s="135" t="s">
        <v>24044</v>
      </c>
      <c r="C62" s="136">
        <v>8744</v>
      </c>
      <c r="D62" s="136" t="s">
        <v>24174</v>
      </c>
      <c r="E62" s="136" t="s">
        <v>24175</v>
      </c>
      <c r="F62" s="137" t="s">
        <v>24047</v>
      </c>
      <c r="G62" s="138" t="s">
        <v>24037</v>
      </c>
      <c r="H62" s="141" t="s">
        <v>24151</v>
      </c>
      <c r="I62" s="141" t="s">
        <v>23849</v>
      </c>
    </row>
    <row r="63" spans="1:9" ht="15.75">
      <c r="A63" s="129">
        <v>62</v>
      </c>
      <c r="B63" s="135" t="s">
        <v>24044</v>
      </c>
      <c r="C63" s="136">
        <v>8925</v>
      </c>
      <c r="D63" s="136" t="s">
        <v>24176</v>
      </c>
      <c r="E63" s="136" t="s">
        <v>24177</v>
      </c>
      <c r="F63" s="137" t="s">
        <v>24047</v>
      </c>
      <c r="G63" s="138" t="s">
        <v>24037</v>
      </c>
      <c r="H63" s="141" t="s">
        <v>24151</v>
      </c>
      <c r="I63" s="141" t="s">
        <v>23849</v>
      </c>
    </row>
    <row r="64" spans="1:9" ht="15.75">
      <c r="A64" s="129">
        <v>63</v>
      </c>
      <c r="B64" s="135" t="s">
        <v>24044</v>
      </c>
      <c r="C64" s="136">
        <v>8808</v>
      </c>
      <c r="D64" s="136" t="s">
        <v>24178</v>
      </c>
      <c r="E64" s="136" t="s">
        <v>24179</v>
      </c>
      <c r="F64" s="137" t="s">
        <v>24047</v>
      </c>
      <c r="G64" s="138" t="s">
        <v>24037</v>
      </c>
      <c r="H64" s="141" t="s">
        <v>24151</v>
      </c>
      <c r="I64" s="141" t="s">
        <v>23849</v>
      </c>
    </row>
    <row r="65" spans="1:9" ht="15.75">
      <c r="A65" s="129">
        <v>64</v>
      </c>
      <c r="B65" s="135" t="s">
        <v>24044</v>
      </c>
      <c r="C65" s="136">
        <v>8508</v>
      </c>
      <c r="D65" s="136" t="s">
        <v>24180</v>
      </c>
      <c r="E65" s="136" t="s">
        <v>24181</v>
      </c>
      <c r="F65" s="137" t="s">
        <v>24047</v>
      </c>
      <c r="G65" s="138" t="s">
        <v>24037</v>
      </c>
      <c r="H65" s="141" t="s">
        <v>24151</v>
      </c>
      <c r="I65" s="141" t="s">
        <v>23849</v>
      </c>
    </row>
    <row r="66" spans="1:9" ht="15.75">
      <c r="A66" s="129">
        <v>65</v>
      </c>
      <c r="B66" s="135" t="s">
        <v>24044</v>
      </c>
      <c r="C66" s="136">
        <v>1080</v>
      </c>
      <c r="D66" s="136" t="s">
        <v>24182</v>
      </c>
      <c r="E66" s="136" t="s">
        <v>24183</v>
      </c>
      <c r="F66" s="137" t="s">
        <v>24047</v>
      </c>
      <c r="G66" s="138" t="s">
        <v>24037</v>
      </c>
      <c r="H66" s="141" t="s">
        <v>24151</v>
      </c>
      <c r="I66" s="141" t="s">
        <v>23849</v>
      </c>
    </row>
    <row r="67" spans="1:9" ht="15.75">
      <c r="A67" s="129">
        <v>66</v>
      </c>
      <c r="B67" s="135" t="s">
        <v>24044</v>
      </c>
      <c r="C67" s="136">
        <v>1081</v>
      </c>
      <c r="D67" s="136" t="s">
        <v>24184</v>
      </c>
      <c r="E67" s="136" t="s">
        <v>24185</v>
      </c>
      <c r="F67" s="137" t="s">
        <v>24047</v>
      </c>
      <c r="G67" s="138" t="s">
        <v>24037</v>
      </c>
      <c r="H67" s="141" t="s">
        <v>24151</v>
      </c>
      <c r="I67" s="141" t="s">
        <v>23849</v>
      </c>
    </row>
    <row r="68" spans="1:9" ht="15.75">
      <c r="A68" s="129">
        <v>67</v>
      </c>
      <c r="B68" s="135" t="s">
        <v>24044</v>
      </c>
      <c r="C68" s="136">
        <v>1082</v>
      </c>
      <c r="D68" s="136" t="s">
        <v>24186</v>
      </c>
      <c r="E68" s="136" t="s">
        <v>24187</v>
      </c>
      <c r="F68" s="137" t="s">
        <v>24047</v>
      </c>
      <c r="G68" s="138" t="s">
        <v>24037</v>
      </c>
      <c r="H68" s="141" t="s">
        <v>24151</v>
      </c>
      <c r="I68" s="141" t="s">
        <v>23849</v>
      </c>
    </row>
    <row r="69" spans="1:9" ht="15.75">
      <c r="A69" s="129">
        <v>68</v>
      </c>
      <c r="B69" s="135" t="s">
        <v>24044</v>
      </c>
      <c r="C69" s="136">
        <v>1083</v>
      </c>
      <c r="D69" s="136" t="s">
        <v>24188</v>
      </c>
      <c r="E69" s="136" t="s">
        <v>24189</v>
      </c>
      <c r="F69" s="137" t="s">
        <v>24047</v>
      </c>
      <c r="G69" s="138" t="s">
        <v>24037</v>
      </c>
      <c r="H69" s="141" t="s">
        <v>24151</v>
      </c>
      <c r="I69" s="141" t="s">
        <v>23849</v>
      </c>
    </row>
    <row r="70" spans="1:9" ht="15.75">
      <c r="A70" s="129">
        <v>69</v>
      </c>
      <c r="B70" s="135" t="s">
        <v>24044</v>
      </c>
      <c r="C70" s="136">
        <v>1084</v>
      </c>
      <c r="D70" s="136" t="s">
        <v>24190</v>
      </c>
      <c r="E70" s="136" t="s">
        <v>24191</v>
      </c>
      <c r="F70" s="137" t="s">
        <v>24047</v>
      </c>
      <c r="G70" s="138" t="s">
        <v>24037</v>
      </c>
      <c r="H70" s="141" t="s">
        <v>24151</v>
      </c>
      <c r="I70" s="141" t="s">
        <v>23849</v>
      </c>
    </row>
    <row r="71" spans="1:9" ht="15.75">
      <c r="A71" s="129">
        <v>70</v>
      </c>
      <c r="B71" s="135" t="s">
        <v>24044</v>
      </c>
      <c r="C71" s="136">
        <v>1085</v>
      </c>
      <c r="D71" s="136" t="s">
        <v>24192</v>
      </c>
      <c r="E71" s="136" t="s">
        <v>24193</v>
      </c>
      <c r="F71" s="137" t="s">
        <v>24047</v>
      </c>
      <c r="G71" s="138" t="s">
        <v>24037</v>
      </c>
      <c r="H71" s="141" t="s">
        <v>24151</v>
      </c>
      <c r="I71" s="141" t="s">
        <v>23849</v>
      </c>
    </row>
    <row r="72" spans="1:9" ht="15.75">
      <c r="A72" s="129">
        <v>71</v>
      </c>
      <c r="B72" s="135" t="s">
        <v>24044</v>
      </c>
      <c r="C72" s="136">
        <v>1086</v>
      </c>
      <c r="D72" s="136" t="s">
        <v>24194</v>
      </c>
      <c r="E72" s="136" t="s">
        <v>24195</v>
      </c>
      <c r="F72" s="137" t="s">
        <v>24047</v>
      </c>
      <c r="G72" s="138" t="s">
        <v>24037</v>
      </c>
      <c r="H72" s="141" t="s">
        <v>24151</v>
      </c>
      <c r="I72" s="141" t="s">
        <v>23849</v>
      </c>
    </row>
    <row r="73" spans="1:9" ht="15.75">
      <c r="A73" s="129">
        <v>72</v>
      </c>
      <c r="B73" s="135" t="s">
        <v>24044</v>
      </c>
      <c r="C73" s="136">
        <v>1089</v>
      </c>
      <c r="D73" s="136" t="s">
        <v>24196</v>
      </c>
      <c r="E73" s="136" t="s">
        <v>24197</v>
      </c>
      <c r="F73" s="137" t="s">
        <v>24047</v>
      </c>
      <c r="G73" s="138" t="s">
        <v>24037</v>
      </c>
      <c r="H73" s="141" t="s">
        <v>24151</v>
      </c>
      <c r="I73" s="141" t="s">
        <v>23849</v>
      </c>
    </row>
    <row r="74" spans="1:9" ht="15.75">
      <c r="A74" s="129">
        <v>73</v>
      </c>
      <c r="B74" s="135" t="s">
        <v>24044</v>
      </c>
      <c r="C74" s="136">
        <v>1094</v>
      </c>
      <c r="D74" s="136" t="s">
        <v>24198</v>
      </c>
      <c r="E74" s="136" t="s">
        <v>24199</v>
      </c>
      <c r="F74" s="137" t="s">
        <v>24047</v>
      </c>
      <c r="G74" s="138" t="s">
        <v>24037</v>
      </c>
      <c r="H74" s="141" t="s">
        <v>24151</v>
      </c>
      <c r="I74" s="141" t="s">
        <v>23849</v>
      </c>
    </row>
    <row r="75" spans="1:9" ht="15.75">
      <c r="A75" s="129">
        <v>74</v>
      </c>
      <c r="B75" s="135" t="s">
        <v>24044</v>
      </c>
      <c r="C75" s="136">
        <v>1095</v>
      </c>
      <c r="D75" s="136" t="s">
        <v>24200</v>
      </c>
      <c r="E75" s="136" t="s">
        <v>24201</v>
      </c>
      <c r="F75" s="137" t="s">
        <v>24047</v>
      </c>
      <c r="G75" s="138" t="s">
        <v>24037</v>
      </c>
      <c r="H75" s="141" t="s">
        <v>24151</v>
      </c>
      <c r="I75" s="141" t="s">
        <v>23849</v>
      </c>
    </row>
    <row r="76" spans="1:9" ht="15.75">
      <c r="A76" s="129">
        <v>75</v>
      </c>
      <c r="B76" s="135" t="s">
        <v>24044</v>
      </c>
      <c r="C76" s="136">
        <v>8512</v>
      </c>
      <c r="D76" s="136" t="s">
        <v>24202</v>
      </c>
      <c r="E76" s="136" t="s">
        <v>24203</v>
      </c>
      <c r="F76" s="137" t="s">
        <v>24047</v>
      </c>
      <c r="G76" s="138" t="s">
        <v>24037</v>
      </c>
      <c r="H76" s="141" t="s">
        <v>24151</v>
      </c>
      <c r="I76" s="141" t="s">
        <v>23849</v>
      </c>
    </row>
    <row r="77" spans="1:9" ht="15.75">
      <c r="A77" s="129">
        <v>76</v>
      </c>
      <c r="B77" s="135" t="s">
        <v>24044</v>
      </c>
      <c r="C77" s="136">
        <v>8912</v>
      </c>
      <c r="D77" s="136" t="s">
        <v>24204</v>
      </c>
      <c r="E77" s="136" t="s">
        <v>24205</v>
      </c>
      <c r="F77" s="137" t="s">
        <v>24047</v>
      </c>
      <c r="G77" s="138" t="s">
        <v>24037</v>
      </c>
      <c r="H77" s="141" t="s">
        <v>24151</v>
      </c>
      <c r="I77" s="141" t="s">
        <v>23849</v>
      </c>
    </row>
    <row r="78" spans="1:9" ht="15.75">
      <c r="A78" s="129">
        <v>77</v>
      </c>
      <c r="B78" s="135" t="s">
        <v>24044</v>
      </c>
      <c r="C78" s="136">
        <v>8712</v>
      </c>
      <c r="D78" s="136" t="s">
        <v>24206</v>
      </c>
      <c r="E78" s="136" t="s">
        <v>24207</v>
      </c>
      <c r="F78" s="137" t="s">
        <v>24047</v>
      </c>
      <c r="G78" s="138" t="s">
        <v>24037</v>
      </c>
      <c r="H78" s="141" t="s">
        <v>24151</v>
      </c>
      <c r="I78" s="141" t="s">
        <v>23849</v>
      </c>
    </row>
    <row r="79" spans="1:9" ht="15.75">
      <c r="A79" s="129">
        <v>78</v>
      </c>
      <c r="B79" s="135" t="s">
        <v>24044</v>
      </c>
      <c r="C79" s="136">
        <v>8612</v>
      </c>
      <c r="D79" s="136" t="s">
        <v>24208</v>
      </c>
      <c r="E79" s="136" t="s">
        <v>24209</v>
      </c>
      <c r="F79" s="137" t="s">
        <v>24047</v>
      </c>
      <c r="G79" s="138" t="s">
        <v>24037</v>
      </c>
      <c r="H79" s="141" t="s">
        <v>24151</v>
      </c>
      <c r="I79" s="141" t="s">
        <v>23849</v>
      </c>
    </row>
    <row r="80" spans="1:9" ht="15.75">
      <c r="A80" s="129">
        <v>79</v>
      </c>
      <c r="B80" s="135" t="s">
        <v>24044</v>
      </c>
      <c r="C80" s="136">
        <v>8507</v>
      </c>
      <c r="D80" s="136" t="s">
        <v>24210</v>
      </c>
      <c r="E80" s="136" t="s">
        <v>24211</v>
      </c>
      <c r="F80" s="137" t="s">
        <v>24047</v>
      </c>
      <c r="G80" s="138" t="s">
        <v>24037</v>
      </c>
      <c r="H80" s="141" t="s">
        <v>24151</v>
      </c>
      <c r="I80" s="141" t="s">
        <v>23849</v>
      </c>
    </row>
    <row r="81" spans="1:9" ht="15.75">
      <c r="A81" s="129">
        <v>80</v>
      </c>
      <c r="B81" s="135" t="s">
        <v>24044</v>
      </c>
      <c r="C81" s="136">
        <v>8924</v>
      </c>
      <c r="D81" s="136" t="s">
        <v>24212</v>
      </c>
      <c r="E81" s="136" t="s">
        <v>24213</v>
      </c>
      <c r="F81" s="137" t="s">
        <v>24047</v>
      </c>
      <c r="G81" s="138" t="s">
        <v>24037</v>
      </c>
      <c r="H81" s="141" t="s">
        <v>24151</v>
      </c>
      <c r="I81" s="141" t="s">
        <v>23849</v>
      </c>
    </row>
    <row r="82" spans="1:9" ht="15.75">
      <c r="A82" s="129">
        <v>81</v>
      </c>
      <c r="B82" s="135" t="s">
        <v>24065</v>
      </c>
      <c r="C82" s="136">
        <v>8707</v>
      </c>
      <c r="D82" s="136" t="s">
        <v>24214</v>
      </c>
      <c r="E82" s="136" t="s">
        <v>24215</v>
      </c>
      <c r="F82" s="137" t="s">
        <v>24047</v>
      </c>
      <c r="G82" s="138" t="s">
        <v>24037</v>
      </c>
      <c r="H82" s="141" t="s">
        <v>24151</v>
      </c>
      <c r="I82" s="141" t="s">
        <v>23849</v>
      </c>
    </row>
    <row r="83" spans="1:9" ht="15.75">
      <c r="A83" s="129">
        <v>82</v>
      </c>
      <c r="B83" s="135" t="s">
        <v>24065</v>
      </c>
      <c r="C83" s="136">
        <v>8607</v>
      </c>
      <c r="D83" s="136" t="s">
        <v>24216</v>
      </c>
      <c r="E83" s="136" t="s">
        <v>24217</v>
      </c>
      <c r="F83" s="137" t="s">
        <v>24047</v>
      </c>
      <c r="G83" s="138" t="s">
        <v>24037</v>
      </c>
      <c r="H83" s="141" t="s">
        <v>24151</v>
      </c>
      <c r="I83" s="141" t="s">
        <v>23849</v>
      </c>
    </row>
    <row r="84" spans="1:9" ht="15.75">
      <c r="A84" s="129">
        <v>83</v>
      </c>
      <c r="B84" s="135" t="s">
        <v>24065</v>
      </c>
      <c r="C84" s="136">
        <v>5359</v>
      </c>
      <c r="D84" s="136" t="s">
        <v>24218</v>
      </c>
      <c r="E84" s="136" t="s">
        <v>24219</v>
      </c>
      <c r="F84" s="137" t="s">
        <v>24047</v>
      </c>
      <c r="G84" s="138" t="s">
        <v>24037</v>
      </c>
      <c r="H84" s="141" t="s">
        <v>24151</v>
      </c>
      <c r="I84" s="141" t="s">
        <v>23849</v>
      </c>
    </row>
    <row r="85" spans="1:9" ht="15.75">
      <c r="A85" s="129">
        <v>84</v>
      </c>
      <c r="B85" s="135" t="s">
        <v>24065</v>
      </c>
      <c r="C85" s="136">
        <v>5127</v>
      </c>
      <c r="D85" s="136" t="s">
        <v>24220</v>
      </c>
      <c r="E85" s="136" t="s">
        <v>24221</v>
      </c>
      <c r="F85" s="137" t="s">
        <v>24047</v>
      </c>
      <c r="G85" s="138" t="s">
        <v>24037</v>
      </c>
      <c r="H85" s="141" t="s">
        <v>24151</v>
      </c>
      <c r="I85" s="141" t="s">
        <v>23849</v>
      </c>
    </row>
    <row r="86" spans="1:9" ht="15.75">
      <c r="A86" s="129">
        <v>85</v>
      </c>
      <c r="B86" s="135" t="s">
        <v>24065</v>
      </c>
      <c r="C86" s="136">
        <v>5009</v>
      </c>
      <c r="D86" s="136" t="s">
        <v>24222</v>
      </c>
      <c r="E86" s="136" t="s">
        <v>24223</v>
      </c>
      <c r="F86" s="137" t="s">
        <v>24047</v>
      </c>
      <c r="G86" s="138" t="s">
        <v>24037</v>
      </c>
      <c r="H86" s="141" t="s">
        <v>24151</v>
      </c>
      <c r="I86" s="141" t="s">
        <v>23849</v>
      </c>
    </row>
    <row r="87" spans="1:9" ht="15.75">
      <c r="A87" s="129">
        <v>86</v>
      </c>
      <c r="B87" s="135" t="s">
        <v>24065</v>
      </c>
      <c r="C87" s="136">
        <v>5313</v>
      </c>
      <c r="D87" s="136" t="s">
        <v>24224</v>
      </c>
      <c r="E87" s="136" t="s">
        <v>24225</v>
      </c>
      <c r="F87" s="137" t="s">
        <v>24047</v>
      </c>
      <c r="G87" s="138" t="s">
        <v>24037</v>
      </c>
      <c r="H87" s="141" t="s">
        <v>24151</v>
      </c>
      <c r="I87" s="141" t="s">
        <v>23849</v>
      </c>
    </row>
    <row r="88" spans="1:9" ht="15.75">
      <c r="A88" s="129">
        <v>87</v>
      </c>
      <c r="B88" s="135" t="s">
        <v>24065</v>
      </c>
      <c r="C88" s="136">
        <v>5314</v>
      </c>
      <c r="D88" s="136" t="s">
        <v>24226</v>
      </c>
      <c r="E88" s="136" t="s">
        <v>24227</v>
      </c>
      <c r="F88" s="137" t="s">
        <v>24047</v>
      </c>
      <c r="G88" s="138" t="s">
        <v>24037</v>
      </c>
      <c r="H88" s="141" t="s">
        <v>24151</v>
      </c>
      <c r="I88" s="141" t="s">
        <v>23849</v>
      </c>
    </row>
    <row r="89" spans="1:9" ht="15.75">
      <c r="A89" s="129">
        <v>88</v>
      </c>
      <c r="B89" s="135" t="s">
        <v>24065</v>
      </c>
      <c r="C89" s="140">
        <v>5215</v>
      </c>
      <c r="D89" s="136" t="s">
        <v>24228</v>
      </c>
      <c r="E89" s="136" t="s">
        <v>24229</v>
      </c>
      <c r="F89" s="137" t="s">
        <v>24047</v>
      </c>
      <c r="G89" s="138" t="s">
        <v>24037</v>
      </c>
      <c r="H89" s="141" t="s">
        <v>24151</v>
      </c>
      <c r="I89" s="141" t="s">
        <v>23849</v>
      </c>
    </row>
    <row r="90" spans="1:9" ht="15.75">
      <c r="A90" s="129">
        <v>89</v>
      </c>
      <c r="B90" s="135" t="s">
        <v>24065</v>
      </c>
      <c r="C90" s="140">
        <v>5607</v>
      </c>
      <c r="D90" s="136" t="s">
        <v>24230</v>
      </c>
      <c r="E90" s="136" t="s">
        <v>24231</v>
      </c>
      <c r="F90" s="137" t="s">
        <v>24047</v>
      </c>
      <c r="G90" s="138" t="s">
        <v>24037</v>
      </c>
      <c r="H90" s="141" t="s">
        <v>24151</v>
      </c>
      <c r="I90" s="141" t="s">
        <v>23849</v>
      </c>
    </row>
    <row r="91" spans="1:9" ht="15.75">
      <c r="A91" s="129">
        <v>90</v>
      </c>
      <c r="B91" s="135" t="s">
        <v>24065</v>
      </c>
      <c r="C91" s="136">
        <v>5631</v>
      </c>
      <c r="D91" s="136" t="s">
        <v>24232</v>
      </c>
      <c r="E91" s="136" t="s">
        <v>24233</v>
      </c>
      <c r="F91" s="137" t="s">
        <v>24047</v>
      </c>
      <c r="G91" s="138" t="s">
        <v>24037</v>
      </c>
      <c r="H91" s="141" t="s">
        <v>24151</v>
      </c>
      <c r="I91" s="141" t="s">
        <v>23849</v>
      </c>
    </row>
    <row r="92" spans="1:9" ht="15.75">
      <c r="A92" s="129">
        <v>91</v>
      </c>
      <c r="B92" s="135" t="s">
        <v>24065</v>
      </c>
      <c r="C92" s="136">
        <v>5312</v>
      </c>
      <c r="D92" s="136" t="s">
        <v>24234</v>
      </c>
      <c r="E92" s="136" t="s">
        <v>24235</v>
      </c>
      <c r="F92" s="137" t="s">
        <v>24047</v>
      </c>
      <c r="G92" s="138" t="s">
        <v>24037</v>
      </c>
      <c r="H92" s="141" t="s">
        <v>24151</v>
      </c>
      <c r="I92" s="141" t="s">
        <v>23849</v>
      </c>
    </row>
    <row r="93" spans="1:9" ht="15.75">
      <c r="A93" s="129">
        <v>92</v>
      </c>
      <c r="B93" s="135" t="s">
        <v>24065</v>
      </c>
      <c r="C93" s="136">
        <v>5809</v>
      </c>
      <c r="D93" s="136" t="s">
        <v>24236</v>
      </c>
      <c r="E93" s="136" t="s">
        <v>24237</v>
      </c>
      <c r="F93" s="137" t="s">
        <v>24047</v>
      </c>
      <c r="G93" s="138" t="s">
        <v>24037</v>
      </c>
      <c r="H93" s="141" t="s">
        <v>24151</v>
      </c>
      <c r="I93" s="141" t="s">
        <v>23849</v>
      </c>
    </row>
    <row r="94" spans="1:9" ht="15.75">
      <c r="A94" s="129">
        <v>93</v>
      </c>
      <c r="B94" s="135" t="s">
        <v>24065</v>
      </c>
      <c r="C94" s="136">
        <v>1090</v>
      </c>
      <c r="D94" s="136" t="s">
        <v>24238</v>
      </c>
      <c r="E94" s="136" t="s">
        <v>24239</v>
      </c>
      <c r="F94" s="137" t="s">
        <v>24047</v>
      </c>
      <c r="G94" s="138" t="s">
        <v>24037</v>
      </c>
      <c r="H94" s="141" t="s">
        <v>24151</v>
      </c>
      <c r="I94" s="141" t="s">
        <v>23849</v>
      </c>
    </row>
    <row r="95" spans="1:9" ht="15.75">
      <c r="A95" s="129">
        <v>94</v>
      </c>
      <c r="B95" s="135" t="s">
        <v>24065</v>
      </c>
      <c r="C95" s="136">
        <v>1091</v>
      </c>
      <c r="D95" s="136" t="s">
        <v>24240</v>
      </c>
      <c r="E95" s="136" t="s">
        <v>24241</v>
      </c>
      <c r="F95" s="137" t="s">
        <v>24047</v>
      </c>
      <c r="G95" s="138" t="s">
        <v>24037</v>
      </c>
      <c r="H95" s="141" t="s">
        <v>24151</v>
      </c>
      <c r="I95" s="141" t="s">
        <v>23849</v>
      </c>
    </row>
    <row r="96" spans="1:9" ht="15.75">
      <c r="A96" s="129">
        <v>95</v>
      </c>
      <c r="B96" s="135" t="s">
        <v>24065</v>
      </c>
      <c r="C96" s="136">
        <v>1096</v>
      </c>
      <c r="D96" s="136" t="s">
        <v>24242</v>
      </c>
      <c r="E96" s="136" t="s">
        <v>24243</v>
      </c>
      <c r="F96" s="137" t="s">
        <v>24047</v>
      </c>
      <c r="G96" s="138" t="s">
        <v>24037</v>
      </c>
      <c r="H96" s="141" t="s">
        <v>24151</v>
      </c>
      <c r="I96" s="141" t="s">
        <v>23849</v>
      </c>
    </row>
    <row r="97" spans="1:9" ht="15.75">
      <c r="A97" s="129">
        <v>96</v>
      </c>
      <c r="B97" s="135" t="s">
        <v>24065</v>
      </c>
      <c r="C97" s="136">
        <v>1099</v>
      </c>
      <c r="D97" s="136" t="s">
        <v>24244</v>
      </c>
      <c r="E97" s="136" t="s">
        <v>24245</v>
      </c>
      <c r="F97" s="137" t="s">
        <v>24047</v>
      </c>
      <c r="G97" s="138" t="s">
        <v>24037</v>
      </c>
      <c r="H97" s="141" t="s">
        <v>24151</v>
      </c>
      <c r="I97" s="141" t="s">
        <v>23849</v>
      </c>
    </row>
  </sheetData>
  <conditionalFormatting sqref="E1:E97">
    <cfRule type="duplicateValues" dxfId="8" priority="1"/>
  </conditionalFormatting>
  <conditionalFormatting sqref="C1:C96">
    <cfRule type="duplicateValues" dxfId="7" priority="7" stopIfTrue="1"/>
  </conditionalFormatting>
  <conditionalFormatting sqref="D1:D97">
    <cfRule type="duplicateValues" dxfId="6" priority="6" stopIfTrue="1"/>
  </conditionalFormatting>
  <conditionalFormatting sqref="C97">
    <cfRule type="duplicateValues" dxfId="5" priority="5" stopIfTrue="1"/>
  </conditionalFormatting>
  <conditionalFormatting sqref="D97">
    <cfRule type="duplicateValues" dxfId="4" priority="4" stopIfTrue="1"/>
  </conditionalFormatting>
  <conditionalFormatting sqref="D1:D97">
    <cfRule type="duplicateValues" dxfId="3" priority="2"/>
    <cfRule type="duplicateValues" dxfId="2" priority="3"/>
  </conditionalFormatting>
  <conditionalFormatting sqref="E1:E97">
    <cfRule type="duplicateValues" dxfId="1" priority="8"/>
  </conditionalFormatting>
  <conditionalFormatting sqref="E1:E97">
    <cfRule type="duplicateValues" dxfId="0" priority="9"/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B1:G39"/>
  <sheetViews>
    <sheetView view="pageBreakPreview" zoomScale="115" zoomScaleNormal="160" zoomScaleSheetLayoutView="115" workbookViewId="0">
      <selection activeCell="K9" sqref="K9"/>
    </sheetView>
  </sheetViews>
  <sheetFormatPr defaultRowHeight="26.25"/>
  <cols>
    <col min="1" max="1" width="0.5703125" style="2" customWidth="1"/>
    <col min="2" max="2" width="5" style="2" customWidth="1"/>
    <col min="3" max="3" width="12.85546875" style="2" customWidth="1"/>
    <col min="4" max="4" width="10.5703125" style="2" customWidth="1"/>
    <col min="5" max="5" width="10.85546875" style="2" customWidth="1"/>
    <col min="6" max="6" width="9.140625" style="2"/>
    <col min="7" max="7" width="18.140625" style="2" customWidth="1"/>
    <col min="8" max="16384" width="9.140625" style="2"/>
  </cols>
  <sheetData>
    <row r="1" spans="2:7" ht="18" customHeight="1">
      <c r="B1" s="510" t="s">
        <v>23117</v>
      </c>
      <c r="C1" s="510"/>
      <c r="D1" s="510"/>
      <c r="E1" s="510"/>
      <c r="F1" s="510"/>
      <c r="G1" s="510"/>
    </row>
    <row r="2" spans="2:7" ht="30.75" customHeight="1" thickBot="1">
      <c r="B2" s="511"/>
      <c r="C2" s="511"/>
      <c r="D2" s="511"/>
      <c r="E2" s="511"/>
      <c r="F2" s="511"/>
      <c r="G2" s="511"/>
    </row>
    <row r="3" spans="2:7" ht="18" customHeight="1">
      <c r="B3" s="512" t="s">
        <v>2</v>
      </c>
      <c r="C3" s="514" t="s">
        <v>23118</v>
      </c>
      <c r="D3" s="514" t="s">
        <v>23119</v>
      </c>
      <c r="E3" s="514"/>
      <c r="F3" s="514"/>
      <c r="G3" s="516" t="s">
        <v>23120</v>
      </c>
    </row>
    <row r="4" spans="2:7" ht="16.5" customHeight="1" thickBot="1">
      <c r="B4" s="513"/>
      <c r="C4" s="515"/>
      <c r="D4" s="75" t="s">
        <v>23121</v>
      </c>
      <c r="E4" s="75" t="s">
        <v>23122</v>
      </c>
      <c r="F4" s="75" t="s">
        <v>23123</v>
      </c>
      <c r="G4" s="517"/>
    </row>
    <row r="5" spans="2:7" ht="18" customHeight="1">
      <c r="B5" s="76">
        <v>1</v>
      </c>
      <c r="C5" s="77" t="s">
        <v>23124</v>
      </c>
      <c r="D5" s="78">
        <v>1</v>
      </c>
      <c r="E5" s="78">
        <v>1</v>
      </c>
      <c r="F5" s="78">
        <v>1</v>
      </c>
      <c r="G5" s="79" t="s">
        <v>23125</v>
      </c>
    </row>
    <row r="6" spans="2:7" ht="18" customHeight="1">
      <c r="B6" s="80">
        <v>2</v>
      </c>
      <c r="C6" s="6" t="s">
        <v>23126</v>
      </c>
      <c r="D6" s="74">
        <v>1</v>
      </c>
      <c r="E6" s="74">
        <v>1</v>
      </c>
      <c r="F6" s="74">
        <v>1</v>
      </c>
      <c r="G6" s="81" t="s">
        <v>23127</v>
      </c>
    </row>
    <row r="7" spans="2:7" ht="18" customHeight="1">
      <c r="B7" s="80">
        <v>3</v>
      </c>
      <c r="C7" s="6" t="s">
        <v>23128</v>
      </c>
      <c r="D7" s="74">
        <v>1</v>
      </c>
      <c r="E7" s="74">
        <v>1</v>
      </c>
      <c r="F7" s="74">
        <v>1</v>
      </c>
      <c r="G7" s="81" t="s">
        <v>23129</v>
      </c>
    </row>
    <row r="8" spans="2:7" ht="18" customHeight="1">
      <c r="B8" s="80">
        <v>4</v>
      </c>
      <c r="C8" s="6" t="s">
        <v>23130</v>
      </c>
      <c r="D8" s="74">
        <v>1</v>
      </c>
      <c r="E8" s="74">
        <v>1</v>
      </c>
      <c r="F8" s="74">
        <v>1</v>
      </c>
      <c r="G8" s="81" t="s">
        <v>23131</v>
      </c>
    </row>
    <row r="9" spans="2:7" ht="18" customHeight="1">
      <c r="B9" s="80">
        <v>5</v>
      </c>
      <c r="C9" s="6" t="s">
        <v>23132</v>
      </c>
      <c r="D9" s="74">
        <v>1</v>
      </c>
      <c r="E9" s="74">
        <v>1</v>
      </c>
      <c r="F9" s="74">
        <v>1</v>
      </c>
      <c r="G9" s="81" t="s">
        <v>23133</v>
      </c>
    </row>
    <row r="10" spans="2:7" ht="18" customHeight="1">
      <c r="B10" s="80">
        <v>6</v>
      </c>
      <c r="C10" s="6" t="s">
        <v>23134</v>
      </c>
      <c r="D10" s="74">
        <v>1</v>
      </c>
      <c r="E10" s="74">
        <v>1</v>
      </c>
      <c r="F10" s="74">
        <v>1</v>
      </c>
      <c r="G10" s="81" t="s">
        <v>23135</v>
      </c>
    </row>
    <row r="11" spans="2:7" ht="18" customHeight="1">
      <c r="B11" s="80">
        <v>7</v>
      </c>
      <c r="C11" s="6" t="s">
        <v>23136</v>
      </c>
      <c r="D11" s="74">
        <v>1</v>
      </c>
      <c r="E11" s="74">
        <v>1</v>
      </c>
      <c r="F11" s="74">
        <v>1</v>
      </c>
      <c r="G11" s="81" t="s">
        <v>23137</v>
      </c>
    </row>
    <row r="12" spans="2:7" ht="18" customHeight="1" thickBot="1">
      <c r="B12" s="82">
        <v>8</v>
      </c>
      <c r="C12" s="83" t="s">
        <v>23138</v>
      </c>
      <c r="D12" s="84">
        <v>1</v>
      </c>
      <c r="E12" s="84">
        <v>1</v>
      </c>
      <c r="F12" s="84">
        <v>1</v>
      </c>
      <c r="G12" s="85" t="s">
        <v>23139</v>
      </c>
    </row>
    <row r="13" spans="2:7" ht="18" customHeight="1" thickBot="1">
      <c r="B13" s="147"/>
      <c r="C13" s="148"/>
      <c r="D13" s="149">
        <f>SUM(D5:D12)</f>
        <v>8</v>
      </c>
      <c r="E13" s="149">
        <f>SUM(E5:E12)</f>
        <v>8</v>
      </c>
      <c r="F13" s="149">
        <f>SUM(F5:F12)</f>
        <v>8</v>
      </c>
      <c r="G13" s="150"/>
    </row>
    <row r="14" spans="2:7" ht="18" customHeight="1" thickBot="1">
      <c r="B14" s="506" t="s">
        <v>9</v>
      </c>
      <c r="C14" s="507"/>
      <c r="D14" s="508">
        <v>24</v>
      </c>
      <c r="E14" s="509"/>
      <c r="F14" s="509"/>
      <c r="G14" s="86"/>
    </row>
    <row r="15" spans="2:7" ht="18" customHeight="1">
      <c r="B15" s="15"/>
      <c r="C15" s="15"/>
    </row>
    <row r="16" spans="2:7" ht="18" customHeight="1">
      <c r="B16" s="15"/>
      <c r="C16" s="15"/>
    </row>
    <row r="17" spans="2:3" ht="18" customHeight="1">
      <c r="B17" s="15"/>
      <c r="C17" s="15"/>
    </row>
    <row r="18" spans="2:3" ht="18" customHeight="1">
      <c r="B18" s="15"/>
      <c r="C18" s="15"/>
    </row>
    <row r="19" spans="2:3" ht="18" customHeight="1">
      <c r="B19" s="15"/>
      <c r="C19" s="15"/>
    </row>
    <row r="20" spans="2:3" ht="18" customHeight="1">
      <c r="B20" s="15"/>
      <c r="C20" s="15"/>
    </row>
    <row r="21" spans="2:3" ht="18" customHeight="1"/>
    <row r="22" spans="2:3" ht="18" customHeight="1"/>
    <row r="23" spans="2:3" ht="18" customHeight="1"/>
    <row r="24" spans="2:3" ht="18" customHeight="1"/>
    <row r="25" spans="2:3" ht="18" customHeight="1"/>
    <row r="26" spans="2:3" ht="18" customHeight="1"/>
    <row r="27" spans="2:3" ht="18" customHeight="1"/>
    <row r="28" spans="2:3" ht="18" customHeight="1"/>
    <row r="29" spans="2:3" ht="18" customHeight="1"/>
    <row r="30" spans="2:3" ht="18" customHeight="1"/>
    <row r="31" spans="2:3" ht="18" customHeight="1"/>
    <row r="32" spans="2:3" ht="18" customHeight="1"/>
    <row r="33" ht="18" customHeight="1"/>
    <row r="34" ht="18" customHeight="1"/>
    <row r="35" ht="18" customHeight="1"/>
    <row r="36" ht="18" customHeight="1"/>
    <row r="37" ht="18" customHeight="1"/>
    <row r="38" ht="18" customHeight="1"/>
    <row r="39" ht="18" customHeight="1"/>
  </sheetData>
  <mergeCells count="7">
    <mergeCell ref="B14:C14"/>
    <mergeCell ref="D14:F14"/>
    <mergeCell ref="B1:G2"/>
    <mergeCell ref="B3:B4"/>
    <mergeCell ref="C3:C4"/>
    <mergeCell ref="D3:F3"/>
    <mergeCell ref="G3:G4"/>
  </mergeCells>
  <printOptions horizontalCentered="1"/>
  <pageMargins left="0.35433070866141736" right="0.19685039370078741" top="0.11811023622047245" bottom="0.23622047244094491" header="0.11811023622047245" footer="0.31496062992125984"/>
  <pageSetup paperSize="9" scale="65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B1:V25"/>
  <sheetViews>
    <sheetView view="pageBreakPreview" topLeftCell="D1" zoomScale="60" zoomScaleNormal="85" workbookViewId="0">
      <selection activeCell="F11" sqref="F11"/>
    </sheetView>
  </sheetViews>
  <sheetFormatPr defaultRowHeight="15"/>
  <cols>
    <col min="1" max="1" width="2.7109375" customWidth="1"/>
    <col min="2" max="2" width="5.28515625" customWidth="1"/>
    <col min="3" max="3" width="15.42578125" bestFit="1" customWidth="1"/>
    <col min="4" max="4" width="20.140625" style="46" bestFit="1" customWidth="1"/>
    <col min="5" max="5" width="29.7109375" bestFit="1" customWidth="1"/>
    <col min="6" max="6" width="32" bestFit="1" customWidth="1"/>
    <col min="7" max="7" width="22.5703125" customWidth="1"/>
    <col min="8" max="8" width="8.85546875" customWidth="1"/>
    <col min="9" max="9" width="37.5703125" hidden="1" customWidth="1"/>
    <col min="10" max="10" width="39.85546875" hidden="1" customWidth="1"/>
    <col min="11" max="11" width="26.7109375" hidden="1" customWidth="1"/>
    <col min="12" max="12" width="20.5703125" bestFit="1" customWidth="1"/>
    <col min="13" max="13" width="31.42578125" hidden="1" customWidth="1"/>
    <col min="14" max="14" width="16.42578125" hidden="1" customWidth="1"/>
    <col min="15" max="15" width="17.7109375" hidden="1" customWidth="1"/>
    <col min="16" max="16" width="18" hidden="1" customWidth="1"/>
    <col min="17" max="17" width="13.85546875" hidden="1" customWidth="1"/>
    <col min="18" max="18" width="20.42578125" hidden="1" customWidth="1"/>
    <col min="20" max="21" width="0" hidden="1" customWidth="1"/>
    <col min="22" max="22" width="18" hidden="1" customWidth="1"/>
  </cols>
  <sheetData>
    <row r="1" spans="2:18" s="194" customFormat="1" ht="40.5" customHeight="1">
      <c r="B1" s="196" t="s">
        <v>132</v>
      </c>
      <c r="C1" s="196" t="s">
        <v>23118</v>
      </c>
      <c r="D1" s="196" t="s">
        <v>23120</v>
      </c>
      <c r="E1" s="196" t="s">
        <v>23140</v>
      </c>
      <c r="F1" s="196" t="s">
        <v>23141</v>
      </c>
      <c r="G1" s="196" t="s">
        <v>156</v>
      </c>
      <c r="H1" s="196" t="s">
        <v>23142</v>
      </c>
      <c r="I1" s="196" t="s">
        <v>23143</v>
      </c>
      <c r="J1" s="196" t="s">
        <v>23144</v>
      </c>
      <c r="K1" s="197" t="s">
        <v>23145</v>
      </c>
      <c r="L1" s="196" t="s">
        <v>158</v>
      </c>
      <c r="M1" s="196" t="s">
        <v>23146</v>
      </c>
      <c r="N1" s="196" t="s">
        <v>23147</v>
      </c>
      <c r="O1" s="196" t="s">
        <v>23148</v>
      </c>
      <c r="P1" s="196" t="s">
        <v>23149</v>
      </c>
      <c r="Q1" s="196" t="s">
        <v>23150</v>
      </c>
      <c r="R1" s="196" t="s">
        <v>162</v>
      </c>
    </row>
    <row r="2" spans="2:18" s="194" customFormat="1" ht="24" customHeight="1">
      <c r="B2" s="207">
        <v>1</v>
      </c>
      <c r="C2" s="518">
        <v>1</v>
      </c>
      <c r="D2" s="208" t="s">
        <v>23151</v>
      </c>
      <c r="E2" s="521">
        <v>1417720</v>
      </c>
      <c r="F2" s="199">
        <v>1417696</v>
      </c>
      <c r="G2" s="199" t="s">
        <v>23152</v>
      </c>
      <c r="H2" s="199" t="s">
        <v>23121</v>
      </c>
      <c r="I2" s="199" t="s">
        <v>23153</v>
      </c>
      <c r="J2" s="200">
        <v>43292</v>
      </c>
      <c r="K2" s="201">
        <v>43336</v>
      </c>
      <c r="L2" s="202">
        <v>2018</v>
      </c>
      <c r="M2" s="198" t="s">
        <v>23154</v>
      </c>
      <c r="N2" s="203">
        <v>43348</v>
      </c>
      <c r="O2" s="204">
        <v>574</v>
      </c>
      <c r="P2" s="205">
        <v>19.133333333333333</v>
      </c>
      <c r="Q2" s="204">
        <v>1</v>
      </c>
      <c r="R2" s="198"/>
    </row>
    <row r="3" spans="2:18" s="194" customFormat="1" ht="24" customHeight="1">
      <c r="B3" s="208">
        <v>2</v>
      </c>
      <c r="C3" s="519"/>
      <c r="D3" s="208" t="s">
        <v>23155</v>
      </c>
      <c r="E3" s="522"/>
      <c r="F3" s="199">
        <v>1417697</v>
      </c>
      <c r="G3" s="199" t="s">
        <v>23152</v>
      </c>
      <c r="H3" s="199" t="s">
        <v>23122</v>
      </c>
      <c r="I3" s="199" t="s">
        <v>23156</v>
      </c>
      <c r="J3" s="200">
        <v>43292</v>
      </c>
      <c r="K3" s="201">
        <v>43336</v>
      </c>
      <c r="L3" s="202">
        <v>2018</v>
      </c>
      <c r="M3" s="198" t="s">
        <v>23154</v>
      </c>
      <c r="N3" s="203">
        <v>43348</v>
      </c>
      <c r="O3" s="204">
        <v>574</v>
      </c>
      <c r="P3" s="205">
        <v>19.133333333333333</v>
      </c>
      <c r="Q3" s="204">
        <v>1</v>
      </c>
      <c r="R3" s="198"/>
    </row>
    <row r="4" spans="2:18" s="194" customFormat="1" ht="24" customHeight="1">
      <c r="B4" s="207">
        <v>3</v>
      </c>
      <c r="C4" s="520"/>
      <c r="D4" s="208" t="s">
        <v>23157</v>
      </c>
      <c r="E4" s="523"/>
      <c r="F4" s="199">
        <v>1417698</v>
      </c>
      <c r="G4" s="199" t="s">
        <v>23152</v>
      </c>
      <c r="H4" s="199" t="s">
        <v>23123</v>
      </c>
      <c r="I4" s="199" t="s">
        <v>23158</v>
      </c>
      <c r="J4" s="200">
        <v>43292</v>
      </c>
      <c r="K4" s="201">
        <v>43336</v>
      </c>
      <c r="L4" s="202">
        <v>2018</v>
      </c>
      <c r="M4" s="198" t="s">
        <v>23154</v>
      </c>
      <c r="N4" s="203">
        <v>43348</v>
      </c>
      <c r="O4" s="204">
        <v>574</v>
      </c>
      <c r="P4" s="205">
        <v>19.133333333333333</v>
      </c>
      <c r="Q4" s="204">
        <v>1</v>
      </c>
      <c r="R4" s="198"/>
    </row>
    <row r="5" spans="2:18" s="194" customFormat="1" ht="24" customHeight="1">
      <c r="B5" s="208">
        <v>4</v>
      </c>
      <c r="C5" s="518">
        <v>2</v>
      </c>
      <c r="D5" s="208" t="s">
        <v>23159</v>
      </c>
      <c r="E5" s="521">
        <v>1417721</v>
      </c>
      <c r="F5" s="199">
        <v>1417699</v>
      </c>
      <c r="G5" s="199" t="s">
        <v>23152</v>
      </c>
      <c r="H5" s="199" t="s">
        <v>23121</v>
      </c>
      <c r="I5" s="199" t="s">
        <v>23160</v>
      </c>
      <c r="J5" s="200">
        <v>43292</v>
      </c>
      <c r="K5" s="206">
        <v>43369</v>
      </c>
      <c r="L5" s="202">
        <v>2018</v>
      </c>
      <c r="M5" s="198" t="s">
        <v>23161</v>
      </c>
      <c r="N5" s="203">
        <v>43374</v>
      </c>
      <c r="O5" s="204">
        <v>541</v>
      </c>
      <c r="P5" s="205">
        <v>18.033333333333335</v>
      </c>
      <c r="Q5" s="204">
        <v>1</v>
      </c>
      <c r="R5" s="198"/>
    </row>
    <row r="6" spans="2:18" s="194" customFormat="1" ht="24" customHeight="1">
      <c r="B6" s="207">
        <v>5</v>
      </c>
      <c r="C6" s="519"/>
      <c r="D6" s="208" t="s">
        <v>23162</v>
      </c>
      <c r="E6" s="522"/>
      <c r="F6" s="199">
        <v>1417700</v>
      </c>
      <c r="G6" s="199" t="s">
        <v>23152</v>
      </c>
      <c r="H6" s="199" t="s">
        <v>23122</v>
      </c>
      <c r="I6" s="199" t="s">
        <v>23163</v>
      </c>
      <c r="J6" s="200">
        <v>43292</v>
      </c>
      <c r="K6" s="206">
        <v>43369</v>
      </c>
      <c r="L6" s="202">
        <v>2018</v>
      </c>
      <c r="M6" s="198" t="s">
        <v>23161</v>
      </c>
      <c r="N6" s="203">
        <v>43374</v>
      </c>
      <c r="O6" s="204">
        <v>541</v>
      </c>
      <c r="P6" s="205">
        <v>18.033333333333335</v>
      </c>
      <c r="Q6" s="204">
        <v>1</v>
      </c>
      <c r="R6" s="198"/>
    </row>
    <row r="7" spans="2:18" s="194" customFormat="1" ht="24" customHeight="1">
      <c r="B7" s="208">
        <v>6</v>
      </c>
      <c r="C7" s="520"/>
      <c r="D7" s="208" t="s">
        <v>23164</v>
      </c>
      <c r="E7" s="523"/>
      <c r="F7" s="199">
        <v>1417701</v>
      </c>
      <c r="G7" s="199" t="s">
        <v>23152</v>
      </c>
      <c r="H7" s="199" t="s">
        <v>23123</v>
      </c>
      <c r="I7" s="199" t="s">
        <v>23165</v>
      </c>
      <c r="J7" s="200">
        <v>43292</v>
      </c>
      <c r="K7" s="206">
        <v>43369</v>
      </c>
      <c r="L7" s="202">
        <v>2018</v>
      </c>
      <c r="M7" s="198" t="s">
        <v>23161</v>
      </c>
      <c r="N7" s="203">
        <v>43374</v>
      </c>
      <c r="O7" s="204">
        <v>541</v>
      </c>
      <c r="P7" s="205">
        <v>18.033333333333335</v>
      </c>
      <c r="Q7" s="204">
        <v>1</v>
      </c>
      <c r="R7" s="198"/>
    </row>
    <row r="8" spans="2:18" s="194" customFormat="1" ht="24" customHeight="1">
      <c r="B8" s="207">
        <v>7</v>
      </c>
      <c r="C8" s="518">
        <v>3</v>
      </c>
      <c r="D8" s="208" t="s">
        <v>23166</v>
      </c>
      <c r="E8" s="521">
        <v>1417722</v>
      </c>
      <c r="F8" s="199">
        <v>1417702</v>
      </c>
      <c r="G8" s="199" t="s">
        <v>23152</v>
      </c>
      <c r="H8" s="199" t="s">
        <v>23121</v>
      </c>
      <c r="I8" s="199" t="s">
        <v>23167</v>
      </c>
      <c r="J8" s="200">
        <v>43304</v>
      </c>
      <c r="K8" s="206">
        <v>43292</v>
      </c>
      <c r="L8" s="202">
        <v>2018</v>
      </c>
      <c r="M8" s="198" t="s">
        <v>23168</v>
      </c>
      <c r="N8" s="203">
        <v>43327</v>
      </c>
      <c r="O8" s="204">
        <v>618</v>
      </c>
      <c r="P8" s="205">
        <v>20.6</v>
      </c>
      <c r="Q8" s="204">
        <v>1</v>
      </c>
      <c r="R8" s="198"/>
    </row>
    <row r="9" spans="2:18" s="194" customFormat="1" ht="24" customHeight="1">
      <c r="B9" s="208">
        <v>8</v>
      </c>
      <c r="C9" s="519"/>
      <c r="D9" s="208" t="s">
        <v>23169</v>
      </c>
      <c r="E9" s="522"/>
      <c r="F9" s="199">
        <v>1417703</v>
      </c>
      <c r="G9" s="199" t="s">
        <v>23152</v>
      </c>
      <c r="H9" s="199" t="s">
        <v>23122</v>
      </c>
      <c r="I9" s="199" t="s">
        <v>23170</v>
      </c>
      <c r="J9" s="200">
        <v>43304</v>
      </c>
      <c r="K9" s="206">
        <v>43292</v>
      </c>
      <c r="L9" s="202">
        <v>2018</v>
      </c>
      <c r="M9" s="198" t="s">
        <v>23168</v>
      </c>
      <c r="N9" s="203">
        <v>43327</v>
      </c>
      <c r="O9" s="204">
        <v>618</v>
      </c>
      <c r="P9" s="205">
        <v>20.6</v>
      </c>
      <c r="Q9" s="204">
        <v>1</v>
      </c>
      <c r="R9" s="198"/>
    </row>
    <row r="10" spans="2:18" s="194" customFormat="1" ht="24" customHeight="1">
      <c r="B10" s="207">
        <v>9</v>
      </c>
      <c r="C10" s="520"/>
      <c r="D10" s="208" t="s">
        <v>23171</v>
      </c>
      <c r="E10" s="523"/>
      <c r="F10" s="199">
        <v>1417704</v>
      </c>
      <c r="G10" s="199" t="s">
        <v>23152</v>
      </c>
      <c r="H10" s="199" t="s">
        <v>23123</v>
      </c>
      <c r="I10" s="199" t="s">
        <v>23172</v>
      </c>
      <c r="J10" s="200">
        <v>43304</v>
      </c>
      <c r="K10" s="206">
        <v>43292</v>
      </c>
      <c r="L10" s="202">
        <v>2018</v>
      </c>
      <c r="M10" s="198" t="s">
        <v>23168</v>
      </c>
      <c r="N10" s="203">
        <v>43327</v>
      </c>
      <c r="O10" s="204">
        <v>618</v>
      </c>
      <c r="P10" s="205">
        <v>20.6</v>
      </c>
      <c r="Q10" s="204">
        <v>1</v>
      </c>
      <c r="R10" s="198"/>
    </row>
    <row r="11" spans="2:18" s="194" customFormat="1" ht="24" customHeight="1">
      <c r="B11" s="208">
        <v>10</v>
      </c>
      <c r="C11" s="518">
        <v>4</v>
      </c>
      <c r="D11" s="208" t="s">
        <v>23173</v>
      </c>
      <c r="E11" s="521">
        <v>1417723</v>
      </c>
      <c r="F11" s="199">
        <v>1417705</v>
      </c>
      <c r="G11" s="199" t="s">
        <v>23152</v>
      </c>
      <c r="H11" s="199" t="s">
        <v>23121</v>
      </c>
      <c r="I11" s="199" t="s">
        <v>23174</v>
      </c>
      <c r="J11" s="200">
        <v>43304</v>
      </c>
      <c r="K11" s="206">
        <v>43292</v>
      </c>
      <c r="L11" s="202">
        <v>2018</v>
      </c>
      <c r="M11" s="198" t="s">
        <v>23168</v>
      </c>
      <c r="N11" s="203">
        <v>43327</v>
      </c>
      <c r="O11" s="204">
        <v>618</v>
      </c>
      <c r="P11" s="205">
        <v>20.6</v>
      </c>
      <c r="Q11" s="204">
        <v>1</v>
      </c>
      <c r="R11" s="198"/>
    </row>
    <row r="12" spans="2:18" s="194" customFormat="1" ht="24" customHeight="1">
      <c r="B12" s="207">
        <v>11</v>
      </c>
      <c r="C12" s="519"/>
      <c r="D12" s="208" t="s">
        <v>23175</v>
      </c>
      <c r="E12" s="522"/>
      <c r="F12" s="199">
        <v>1417706</v>
      </c>
      <c r="G12" s="199" t="s">
        <v>23152</v>
      </c>
      <c r="H12" s="199" t="s">
        <v>23122</v>
      </c>
      <c r="I12" s="199" t="s">
        <v>23176</v>
      </c>
      <c r="J12" s="200">
        <v>43304</v>
      </c>
      <c r="K12" s="206">
        <v>43292</v>
      </c>
      <c r="L12" s="202">
        <v>2018</v>
      </c>
      <c r="M12" s="198" t="s">
        <v>23168</v>
      </c>
      <c r="N12" s="203">
        <v>43327</v>
      </c>
      <c r="O12" s="204">
        <v>618</v>
      </c>
      <c r="P12" s="205">
        <v>20.6</v>
      </c>
      <c r="Q12" s="204">
        <v>1</v>
      </c>
      <c r="R12" s="198"/>
    </row>
    <row r="13" spans="2:18" s="194" customFormat="1" ht="24" customHeight="1">
      <c r="B13" s="208">
        <v>12</v>
      </c>
      <c r="C13" s="520"/>
      <c r="D13" s="208" t="s">
        <v>23177</v>
      </c>
      <c r="E13" s="523"/>
      <c r="F13" s="199">
        <v>1417707</v>
      </c>
      <c r="G13" s="199" t="s">
        <v>23152</v>
      </c>
      <c r="H13" s="199" t="s">
        <v>23123</v>
      </c>
      <c r="I13" s="199" t="s">
        <v>23178</v>
      </c>
      <c r="J13" s="200">
        <v>43304</v>
      </c>
      <c r="K13" s="206">
        <v>43292</v>
      </c>
      <c r="L13" s="202">
        <v>2018</v>
      </c>
      <c r="M13" s="198" t="s">
        <v>23168</v>
      </c>
      <c r="N13" s="203">
        <v>43327</v>
      </c>
      <c r="O13" s="204">
        <v>618</v>
      </c>
      <c r="P13" s="205">
        <v>20.6</v>
      </c>
      <c r="Q13" s="204">
        <v>1</v>
      </c>
      <c r="R13" s="198"/>
    </row>
    <row r="14" spans="2:18" s="194" customFormat="1" ht="24" customHeight="1">
      <c r="B14" s="207">
        <v>13</v>
      </c>
      <c r="C14" s="518">
        <v>5</v>
      </c>
      <c r="D14" s="208" t="s">
        <v>23179</v>
      </c>
      <c r="E14" s="521">
        <v>1417724</v>
      </c>
      <c r="F14" s="199">
        <v>1417708</v>
      </c>
      <c r="G14" s="199" t="s">
        <v>23152</v>
      </c>
      <c r="H14" s="199" t="s">
        <v>23121</v>
      </c>
      <c r="I14" s="199" t="s">
        <v>23180</v>
      </c>
      <c r="J14" s="200">
        <v>43308</v>
      </c>
      <c r="K14" s="206">
        <v>43308</v>
      </c>
      <c r="L14" s="202">
        <v>2018</v>
      </c>
      <c r="M14" s="198" t="s">
        <v>23168</v>
      </c>
      <c r="N14" s="203">
        <v>43327</v>
      </c>
      <c r="O14" s="204">
        <v>602</v>
      </c>
      <c r="P14" s="205">
        <v>20.066666666666666</v>
      </c>
      <c r="Q14" s="204">
        <v>1</v>
      </c>
      <c r="R14" s="198"/>
    </row>
    <row r="15" spans="2:18" s="194" customFormat="1" ht="24" customHeight="1">
      <c r="B15" s="208">
        <v>14</v>
      </c>
      <c r="C15" s="519"/>
      <c r="D15" s="208" t="s">
        <v>23181</v>
      </c>
      <c r="E15" s="522"/>
      <c r="F15" s="199">
        <v>1417709</v>
      </c>
      <c r="G15" s="199" t="s">
        <v>23152</v>
      </c>
      <c r="H15" s="199" t="s">
        <v>23122</v>
      </c>
      <c r="I15" s="199" t="s">
        <v>23182</v>
      </c>
      <c r="J15" s="200">
        <v>43308</v>
      </c>
      <c r="K15" s="206">
        <v>43308</v>
      </c>
      <c r="L15" s="202">
        <v>2018</v>
      </c>
      <c r="M15" s="198" t="s">
        <v>23168</v>
      </c>
      <c r="N15" s="203">
        <v>43327</v>
      </c>
      <c r="O15" s="204">
        <v>602</v>
      </c>
      <c r="P15" s="205">
        <v>20.066666666666666</v>
      </c>
      <c r="Q15" s="204">
        <v>1</v>
      </c>
      <c r="R15" s="198"/>
    </row>
    <row r="16" spans="2:18" s="194" customFormat="1" ht="24" customHeight="1">
      <c r="B16" s="207">
        <v>15</v>
      </c>
      <c r="C16" s="520"/>
      <c r="D16" s="208" t="s">
        <v>23183</v>
      </c>
      <c r="E16" s="523"/>
      <c r="F16" s="199">
        <v>1417710</v>
      </c>
      <c r="G16" s="199" t="s">
        <v>23152</v>
      </c>
      <c r="H16" s="199" t="s">
        <v>23123</v>
      </c>
      <c r="I16" s="199" t="s">
        <v>23184</v>
      </c>
      <c r="J16" s="200">
        <v>43308</v>
      </c>
      <c r="K16" s="206">
        <v>43308</v>
      </c>
      <c r="L16" s="202">
        <v>2018</v>
      </c>
      <c r="M16" s="198" t="s">
        <v>23168</v>
      </c>
      <c r="N16" s="203">
        <v>43327</v>
      </c>
      <c r="O16" s="204">
        <v>602</v>
      </c>
      <c r="P16" s="205">
        <v>20.066666666666666</v>
      </c>
      <c r="Q16" s="204">
        <v>1</v>
      </c>
      <c r="R16" s="198"/>
    </row>
    <row r="17" spans="2:18" s="194" customFormat="1" ht="24" customHeight="1">
      <c r="B17" s="208">
        <v>16</v>
      </c>
      <c r="C17" s="518">
        <v>6</v>
      </c>
      <c r="D17" s="208" t="s">
        <v>23185</v>
      </c>
      <c r="E17" s="521">
        <v>1417725</v>
      </c>
      <c r="F17" s="199">
        <v>1417711</v>
      </c>
      <c r="G17" s="199" t="s">
        <v>23152</v>
      </c>
      <c r="H17" s="199" t="s">
        <v>23121</v>
      </c>
      <c r="I17" s="199" t="s">
        <v>23186</v>
      </c>
      <c r="J17" s="200">
        <v>43308</v>
      </c>
      <c r="K17" s="206">
        <v>43308</v>
      </c>
      <c r="L17" s="202">
        <v>2018</v>
      </c>
      <c r="M17" s="198" t="s">
        <v>23168</v>
      </c>
      <c r="N17" s="203">
        <v>43327</v>
      </c>
      <c r="O17" s="204">
        <v>602</v>
      </c>
      <c r="P17" s="205">
        <v>20.066666666666666</v>
      </c>
      <c r="Q17" s="204">
        <v>1</v>
      </c>
      <c r="R17" s="198"/>
    </row>
    <row r="18" spans="2:18" s="194" customFormat="1" ht="24" customHeight="1">
      <c r="B18" s="207">
        <v>17</v>
      </c>
      <c r="C18" s="519"/>
      <c r="D18" s="208" t="s">
        <v>23187</v>
      </c>
      <c r="E18" s="522"/>
      <c r="F18" s="199">
        <v>1417712</v>
      </c>
      <c r="G18" s="199" t="s">
        <v>23152</v>
      </c>
      <c r="H18" s="199" t="s">
        <v>23122</v>
      </c>
      <c r="I18" s="199" t="s">
        <v>23188</v>
      </c>
      <c r="J18" s="200">
        <v>43308</v>
      </c>
      <c r="K18" s="206">
        <v>43308</v>
      </c>
      <c r="L18" s="202">
        <v>2018</v>
      </c>
      <c r="M18" s="198" t="s">
        <v>23168</v>
      </c>
      <c r="N18" s="203">
        <v>43327</v>
      </c>
      <c r="O18" s="204">
        <v>602</v>
      </c>
      <c r="P18" s="205">
        <v>20.066666666666666</v>
      </c>
      <c r="Q18" s="204">
        <v>1</v>
      </c>
      <c r="R18" s="198"/>
    </row>
    <row r="19" spans="2:18" s="194" customFormat="1" ht="24" customHeight="1">
      <c r="B19" s="208">
        <v>18</v>
      </c>
      <c r="C19" s="520"/>
      <c r="D19" s="208" t="s">
        <v>23189</v>
      </c>
      <c r="E19" s="523"/>
      <c r="F19" s="199">
        <v>1417713</v>
      </c>
      <c r="G19" s="199" t="s">
        <v>23152</v>
      </c>
      <c r="H19" s="199" t="s">
        <v>23123</v>
      </c>
      <c r="I19" s="199" t="s">
        <v>23190</v>
      </c>
      <c r="J19" s="200">
        <v>43308</v>
      </c>
      <c r="K19" s="206">
        <v>43308</v>
      </c>
      <c r="L19" s="202">
        <v>2018</v>
      </c>
      <c r="M19" s="198" t="s">
        <v>23168</v>
      </c>
      <c r="N19" s="203">
        <v>43327</v>
      </c>
      <c r="O19" s="204">
        <v>602</v>
      </c>
      <c r="P19" s="205">
        <v>20.066666666666666</v>
      </c>
      <c r="Q19" s="204">
        <v>1</v>
      </c>
      <c r="R19" s="198"/>
    </row>
    <row r="20" spans="2:18" s="194" customFormat="1" ht="24" customHeight="1">
      <c r="B20" s="207">
        <v>19</v>
      </c>
      <c r="C20" s="518">
        <v>7</v>
      </c>
      <c r="D20" s="208" t="s">
        <v>23191</v>
      </c>
      <c r="E20" s="521">
        <v>1417726</v>
      </c>
      <c r="F20" s="199">
        <v>1417714</v>
      </c>
      <c r="G20" s="199" t="s">
        <v>23152</v>
      </c>
      <c r="H20" s="199" t="s">
        <v>23121</v>
      </c>
      <c r="I20" s="199" t="s">
        <v>23192</v>
      </c>
      <c r="J20" s="200">
        <v>43321</v>
      </c>
      <c r="K20" s="206">
        <v>43315</v>
      </c>
      <c r="L20" s="202">
        <v>2018</v>
      </c>
      <c r="M20" s="198" t="s">
        <v>23193</v>
      </c>
      <c r="N20" s="203">
        <v>43336</v>
      </c>
      <c r="O20" s="204">
        <v>595</v>
      </c>
      <c r="P20" s="205">
        <v>19.833333333333332</v>
      </c>
      <c r="Q20" s="204">
        <v>1</v>
      </c>
      <c r="R20" s="198"/>
    </row>
    <row r="21" spans="2:18" s="194" customFormat="1" ht="24" customHeight="1">
      <c r="B21" s="208">
        <v>20</v>
      </c>
      <c r="C21" s="519"/>
      <c r="D21" s="208" t="s">
        <v>23194</v>
      </c>
      <c r="E21" s="522"/>
      <c r="F21" s="199">
        <v>1417715</v>
      </c>
      <c r="G21" s="199" t="s">
        <v>23152</v>
      </c>
      <c r="H21" s="199" t="s">
        <v>23122</v>
      </c>
      <c r="I21" s="199" t="s">
        <v>23195</v>
      </c>
      <c r="J21" s="200">
        <v>43321</v>
      </c>
      <c r="K21" s="206">
        <v>43315</v>
      </c>
      <c r="L21" s="202">
        <v>2018</v>
      </c>
      <c r="M21" s="198" t="s">
        <v>23193</v>
      </c>
      <c r="N21" s="203">
        <v>43336</v>
      </c>
      <c r="O21" s="204">
        <v>595</v>
      </c>
      <c r="P21" s="205">
        <v>19.833333333333332</v>
      </c>
      <c r="Q21" s="204">
        <v>1</v>
      </c>
      <c r="R21" s="198"/>
    </row>
    <row r="22" spans="2:18" s="194" customFormat="1" ht="24" customHeight="1">
      <c r="B22" s="207">
        <v>21</v>
      </c>
      <c r="C22" s="520"/>
      <c r="D22" s="208" t="s">
        <v>23196</v>
      </c>
      <c r="E22" s="523"/>
      <c r="F22" s="199">
        <v>1417716</v>
      </c>
      <c r="G22" s="199" t="s">
        <v>23152</v>
      </c>
      <c r="H22" s="199" t="s">
        <v>23123</v>
      </c>
      <c r="I22" s="199" t="s">
        <v>23197</v>
      </c>
      <c r="J22" s="200">
        <v>43321</v>
      </c>
      <c r="K22" s="206">
        <v>43315</v>
      </c>
      <c r="L22" s="202">
        <v>2018</v>
      </c>
      <c r="M22" s="198" t="s">
        <v>23193</v>
      </c>
      <c r="N22" s="203">
        <v>43336</v>
      </c>
      <c r="O22" s="204">
        <v>595</v>
      </c>
      <c r="P22" s="205">
        <v>19.833333333333332</v>
      </c>
      <c r="Q22" s="204">
        <v>1</v>
      </c>
      <c r="R22" s="198"/>
    </row>
    <row r="23" spans="2:18" s="194" customFormat="1" ht="24" customHeight="1">
      <c r="B23" s="208">
        <v>22</v>
      </c>
      <c r="C23" s="518">
        <v>8</v>
      </c>
      <c r="D23" s="208" t="s">
        <v>23198</v>
      </c>
      <c r="E23" s="521">
        <v>1417727</v>
      </c>
      <c r="F23" s="199">
        <v>1417717</v>
      </c>
      <c r="G23" s="199" t="s">
        <v>23152</v>
      </c>
      <c r="H23" s="199" t="s">
        <v>23121</v>
      </c>
      <c r="I23" s="199" t="s">
        <v>23199</v>
      </c>
      <c r="J23" s="200">
        <v>43495</v>
      </c>
      <c r="K23" s="206">
        <v>43447</v>
      </c>
      <c r="L23" s="202">
        <v>2018</v>
      </c>
      <c r="M23" s="198" t="s">
        <v>23200</v>
      </c>
      <c r="N23" s="203">
        <v>43444</v>
      </c>
      <c r="O23" s="204">
        <v>463</v>
      </c>
      <c r="P23" s="205">
        <v>15.433333333333334</v>
      </c>
      <c r="Q23" s="204">
        <v>1</v>
      </c>
      <c r="R23" s="198"/>
    </row>
    <row r="24" spans="2:18" s="194" customFormat="1" ht="24" customHeight="1">
      <c r="B24" s="207">
        <v>23</v>
      </c>
      <c r="C24" s="519"/>
      <c r="D24" s="208" t="s">
        <v>23201</v>
      </c>
      <c r="E24" s="522"/>
      <c r="F24" s="199">
        <v>1417718</v>
      </c>
      <c r="G24" s="199" t="s">
        <v>23152</v>
      </c>
      <c r="H24" s="199" t="s">
        <v>23122</v>
      </c>
      <c r="I24" s="199" t="s">
        <v>23202</v>
      </c>
      <c r="J24" s="200">
        <v>43495</v>
      </c>
      <c r="K24" s="206">
        <v>43447</v>
      </c>
      <c r="L24" s="202">
        <v>2018</v>
      </c>
      <c r="M24" s="198" t="s">
        <v>23200</v>
      </c>
      <c r="N24" s="203">
        <v>43444</v>
      </c>
      <c r="O24" s="204">
        <v>463</v>
      </c>
      <c r="P24" s="205">
        <v>15.433333333333334</v>
      </c>
      <c r="Q24" s="204">
        <v>1</v>
      </c>
      <c r="R24" s="198"/>
    </row>
    <row r="25" spans="2:18" s="194" customFormat="1" ht="24" customHeight="1">
      <c r="B25" s="208">
        <v>24</v>
      </c>
      <c r="C25" s="520"/>
      <c r="D25" s="208" t="s">
        <v>23203</v>
      </c>
      <c r="E25" s="523"/>
      <c r="F25" s="199">
        <v>1417719</v>
      </c>
      <c r="G25" s="199" t="s">
        <v>23152</v>
      </c>
      <c r="H25" s="199" t="s">
        <v>23123</v>
      </c>
      <c r="I25" s="199" t="s">
        <v>23204</v>
      </c>
      <c r="J25" s="200">
        <v>43495</v>
      </c>
      <c r="K25" s="206">
        <v>43447</v>
      </c>
      <c r="L25" s="202">
        <v>2018</v>
      </c>
      <c r="M25" s="198" t="s">
        <v>23200</v>
      </c>
      <c r="N25" s="203">
        <v>43444</v>
      </c>
      <c r="O25" s="204">
        <v>463</v>
      </c>
      <c r="P25" s="205">
        <v>15.433333333333334</v>
      </c>
      <c r="Q25" s="204">
        <v>1</v>
      </c>
      <c r="R25" s="198"/>
    </row>
  </sheetData>
  <mergeCells count="16">
    <mergeCell ref="C20:C22"/>
    <mergeCell ref="E20:E22"/>
    <mergeCell ref="C23:C25"/>
    <mergeCell ref="E23:E25"/>
    <mergeCell ref="C11:C13"/>
    <mergeCell ref="E11:E13"/>
    <mergeCell ref="C14:C16"/>
    <mergeCell ref="E14:E16"/>
    <mergeCell ref="C17:C19"/>
    <mergeCell ref="E17:E19"/>
    <mergeCell ref="C8:C10"/>
    <mergeCell ref="E8:E10"/>
    <mergeCell ref="C2:C4"/>
    <mergeCell ref="E2:E4"/>
    <mergeCell ref="C5:C7"/>
    <mergeCell ref="E5:E7"/>
  </mergeCells>
  <pageMargins left="0.23622047244094491" right="0.23622047244094491" top="0.74803149606299213" bottom="0.74803149606299213" header="0.31496062992125984" footer="0.31496062992125984"/>
  <pageSetup paperSize="9" scale="6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U15"/>
  <sheetViews>
    <sheetView zoomScale="71" zoomScaleNormal="71" workbookViewId="0">
      <selection activeCell="A2" sqref="A2:U2"/>
    </sheetView>
  </sheetViews>
  <sheetFormatPr defaultRowHeight="15"/>
  <cols>
    <col min="1" max="1" width="5" customWidth="1"/>
    <col min="2" max="2" width="12" bestFit="1" customWidth="1"/>
    <col min="3" max="3" width="9" customWidth="1"/>
    <col min="4" max="11" width="8.7109375" customWidth="1"/>
    <col min="12" max="12" width="8.7109375" style="95" customWidth="1"/>
    <col min="13" max="14" width="8.7109375" customWidth="1"/>
    <col min="15" max="18" width="10.7109375" customWidth="1"/>
    <col min="19" max="19" width="10.7109375" style="95" customWidth="1"/>
    <col min="20" max="20" width="15.140625" customWidth="1"/>
    <col min="21" max="21" width="12.42578125" customWidth="1"/>
  </cols>
  <sheetData>
    <row r="1" spans="1:21" ht="18.75">
      <c r="A1" s="462" t="s">
        <v>24246</v>
      </c>
      <c r="B1" s="462"/>
      <c r="C1" s="462"/>
      <c r="D1" s="462"/>
      <c r="E1" s="462"/>
      <c r="F1" s="462"/>
      <c r="G1" s="462"/>
      <c r="H1" s="462"/>
      <c r="I1" s="462"/>
      <c r="J1" s="462"/>
      <c r="K1" s="462"/>
      <c r="L1" s="462"/>
      <c r="M1" s="462"/>
      <c r="N1" s="462"/>
      <c r="O1" s="462"/>
      <c r="P1" s="462"/>
      <c r="Q1" s="462"/>
      <c r="R1" s="462"/>
      <c r="S1" s="462"/>
      <c r="T1" s="462"/>
      <c r="U1" s="462"/>
    </row>
    <row r="2" spans="1:21" ht="18.75">
      <c r="A2" s="381" t="s">
        <v>26360</v>
      </c>
      <c r="B2" s="381"/>
      <c r="C2" s="381"/>
      <c r="D2" s="381"/>
      <c r="E2" s="381"/>
      <c r="F2" s="381"/>
      <c r="G2" s="381"/>
      <c r="H2" s="381"/>
      <c r="I2" s="381"/>
      <c r="J2" s="381"/>
      <c r="K2" s="381"/>
      <c r="L2" s="381"/>
      <c r="M2" s="381"/>
      <c r="N2" s="381"/>
      <c r="O2" s="381"/>
      <c r="P2" s="381"/>
      <c r="Q2" s="381"/>
      <c r="R2" s="381"/>
      <c r="S2" s="381"/>
      <c r="T2" s="381"/>
      <c r="U2" s="381"/>
    </row>
    <row r="3" spans="1:21" ht="18.75">
      <c r="A3" s="382"/>
      <c r="B3" s="382"/>
      <c r="C3" s="382"/>
      <c r="D3" s="382"/>
      <c r="E3" s="382"/>
      <c r="F3" s="382"/>
      <c r="G3" s="382"/>
      <c r="H3" s="382"/>
      <c r="I3" s="382"/>
      <c r="J3" s="382"/>
      <c r="K3" s="382"/>
      <c r="L3" s="382"/>
      <c r="M3" s="382"/>
      <c r="N3" s="382"/>
      <c r="O3" s="382"/>
      <c r="P3" s="382"/>
      <c r="Q3" s="382"/>
      <c r="R3" s="382"/>
      <c r="S3" s="382"/>
      <c r="T3" s="382"/>
      <c r="U3" s="382"/>
    </row>
    <row r="4" spans="1:21">
      <c r="A4" s="383" t="s">
        <v>2</v>
      </c>
      <c r="B4" s="532" t="s">
        <v>24247</v>
      </c>
      <c r="C4" s="533"/>
      <c r="D4" s="456" t="s">
        <v>106</v>
      </c>
      <c r="E4" s="461"/>
      <c r="F4" s="461"/>
      <c r="G4" s="461"/>
      <c r="H4" s="461"/>
      <c r="I4" s="461"/>
      <c r="J4" s="461"/>
      <c r="K4" s="461"/>
      <c r="L4" s="461"/>
      <c r="M4" s="457"/>
      <c r="N4" s="379" t="s">
        <v>6</v>
      </c>
      <c r="O4" s="524" t="s">
        <v>107</v>
      </c>
      <c r="P4" s="525"/>
      <c r="Q4" s="525"/>
      <c r="R4" s="525"/>
      <c r="S4" s="526"/>
      <c r="T4" s="379" t="s">
        <v>8</v>
      </c>
      <c r="U4" s="379" t="s">
        <v>108</v>
      </c>
    </row>
    <row r="5" spans="1:21">
      <c r="A5" s="384"/>
      <c r="B5" s="534"/>
      <c r="C5" s="535"/>
      <c r="D5" s="379" t="s">
        <v>10</v>
      </c>
      <c r="E5" s="379" t="s">
        <v>24248</v>
      </c>
      <c r="F5" s="379" t="s">
        <v>12</v>
      </c>
      <c r="G5" s="379" t="s">
        <v>13</v>
      </c>
      <c r="H5" s="379" t="s">
        <v>14</v>
      </c>
      <c r="I5" s="379" t="s">
        <v>15</v>
      </c>
      <c r="J5" s="379" t="s">
        <v>16</v>
      </c>
      <c r="K5" s="379" t="s">
        <v>17</v>
      </c>
      <c r="L5" s="379" t="s">
        <v>18</v>
      </c>
      <c r="M5" s="538" t="s">
        <v>23205</v>
      </c>
      <c r="N5" s="387"/>
      <c r="O5" s="145" t="s">
        <v>19</v>
      </c>
      <c r="P5" s="145" t="s">
        <v>20</v>
      </c>
      <c r="Q5" s="36" t="s">
        <v>21</v>
      </c>
      <c r="R5" s="36" t="s">
        <v>22</v>
      </c>
      <c r="S5" s="386" t="s">
        <v>23219</v>
      </c>
      <c r="T5" s="387"/>
      <c r="U5" s="387"/>
    </row>
    <row r="6" spans="1:21">
      <c r="A6" s="385"/>
      <c r="B6" s="536"/>
      <c r="C6" s="537"/>
      <c r="D6" s="380"/>
      <c r="E6" s="380"/>
      <c r="F6" s="380"/>
      <c r="G6" s="380"/>
      <c r="H6" s="380"/>
      <c r="I6" s="380"/>
      <c r="J6" s="380"/>
      <c r="K6" s="380"/>
      <c r="L6" s="380"/>
      <c r="M6" s="538"/>
      <c r="N6" s="380"/>
      <c r="O6" s="144" t="s">
        <v>32</v>
      </c>
      <c r="P6" s="144" t="s">
        <v>33</v>
      </c>
      <c r="Q6" s="37" t="s">
        <v>67</v>
      </c>
      <c r="R6" s="37" t="s">
        <v>68</v>
      </c>
      <c r="S6" s="386"/>
      <c r="T6" s="380"/>
      <c r="U6" s="380"/>
    </row>
    <row r="7" spans="1:21" ht="24" customHeight="1">
      <c r="A7" s="146">
        <v>1</v>
      </c>
      <c r="B7" s="530" t="s">
        <v>24326</v>
      </c>
      <c r="C7" s="531"/>
      <c r="D7" s="191">
        <v>4</v>
      </c>
      <c r="E7" s="191"/>
      <c r="F7" s="191"/>
      <c r="G7" s="191"/>
      <c r="H7" s="191"/>
      <c r="I7" s="191"/>
      <c r="J7" s="191"/>
      <c r="K7" s="191"/>
      <c r="L7" s="191"/>
      <c r="M7" s="191"/>
      <c r="N7" s="184">
        <f>SUM(D7:M7)</f>
        <v>4</v>
      </c>
      <c r="O7" s="191"/>
      <c r="P7" s="191"/>
      <c r="Q7" s="191"/>
      <c r="R7" s="191"/>
      <c r="S7" s="191"/>
      <c r="T7" s="184">
        <f>SUM(O7:S7)</f>
        <v>0</v>
      </c>
      <c r="U7" s="183">
        <f>SUM(N7+T7)</f>
        <v>4</v>
      </c>
    </row>
    <row r="8" spans="1:21" ht="24" customHeight="1">
      <c r="A8" s="146">
        <v>2</v>
      </c>
      <c r="B8" s="530" t="s">
        <v>24327</v>
      </c>
      <c r="C8" s="531" t="s">
        <v>23827</v>
      </c>
      <c r="D8" s="191"/>
      <c r="E8" s="191"/>
      <c r="F8" s="191">
        <v>1</v>
      </c>
      <c r="G8" s="191"/>
      <c r="H8" s="191"/>
      <c r="I8" s="191"/>
      <c r="J8" s="191"/>
      <c r="K8" s="191"/>
      <c r="L8" s="191"/>
      <c r="M8" s="191"/>
      <c r="N8" s="184">
        <f>SUM(D8:M8)</f>
        <v>1</v>
      </c>
      <c r="O8" s="191"/>
      <c r="P8" s="191"/>
      <c r="Q8" s="191"/>
      <c r="R8" s="191">
        <v>1</v>
      </c>
      <c r="S8" s="191">
        <v>1</v>
      </c>
      <c r="T8" s="184">
        <f>SUM(O8:S8)</f>
        <v>2</v>
      </c>
      <c r="U8" s="183">
        <f>SUM(N8+T8)</f>
        <v>3</v>
      </c>
    </row>
    <row r="9" spans="1:21" ht="33.75" customHeight="1">
      <c r="A9" s="146">
        <v>3</v>
      </c>
      <c r="B9" s="530" t="s">
        <v>24328</v>
      </c>
      <c r="C9" s="531" t="s">
        <v>73</v>
      </c>
      <c r="D9" s="191">
        <v>11</v>
      </c>
      <c r="E9" s="191"/>
      <c r="F9" s="191"/>
      <c r="G9" s="191"/>
      <c r="H9" s="191"/>
      <c r="I9" s="191"/>
      <c r="J9" s="191"/>
      <c r="K9" s="191"/>
      <c r="L9" s="191"/>
      <c r="M9" s="191"/>
      <c r="N9" s="184">
        <f>SUM(D9:M9)</f>
        <v>11</v>
      </c>
      <c r="O9" s="191">
        <v>1</v>
      </c>
      <c r="P9" s="191"/>
      <c r="Q9" s="191">
        <v>1</v>
      </c>
      <c r="R9" s="191">
        <v>1</v>
      </c>
      <c r="S9" s="191"/>
      <c r="T9" s="184">
        <f>SUM(O9:S9)</f>
        <v>3</v>
      </c>
      <c r="U9" s="183">
        <f>SUM(N9+T9)</f>
        <v>14</v>
      </c>
    </row>
    <row r="10" spans="1:21" ht="30.75" customHeight="1">
      <c r="A10" s="146">
        <v>4</v>
      </c>
      <c r="B10" s="530" t="s">
        <v>24329</v>
      </c>
      <c r="C10" s="531" t="s">
        <v>23895</v>
      </c>
      <c r="D10" s="191"/>
      <c r="E10" s="191"/>
      <c r="F10" s="191"/>
      <c r="G10" s="191"/>
      <c r="H10" s="191"/>
      <c r="I10" s="191">
        <v>4</v>
      </c>
      <c r="J10" s="191"/>
      <c r="K10" s="191">
        <v>2</v>
      </c>
      <c r="L10" s="191"/>
      <c r="M10" s="191"/>
      <c r="N10" s="184">
        <f>SUM(D10:M10)</f>
        <v>6</v>
      </c>
      <c r="O10" s="191">
        <v>2</v>
      </c>
      <c r="P10" s="191">
        <v>1</v>
      </c>
      <c r="Q10" s="191">
        <v>4</v>
      </c>
      <c r="R10" s="191">
        <v>5</v>
      </c>
      <c r="S10" s="191"/>
      <c r="T10" s="184">
        <f>SUM(O10:S10)</f>
        <v>12</v>
      </c>
      <c r="U10" s="183">
        <f>SUM(N10+T10)</f>
        <v>18</v>
      </c>
    </row>
    <row r="11" spans="1:21" ht="36.75" customHeight="1">
      <c r="A11" s="146">
        <v>5</v>
      </c>
      <c r="B11" s="530" t="s">
        <v>24330</v>
      </c>
      <c r="C11" s="531" t="s">
        <v>23831</v>
      </c>
      <c r="D11" s="191">
        <v>3</v>
      </c>
      <c r="E11" s="191">
        <v>2</v>
      </c>
      <c r="F11" s="191">
        <v>1</v>
      </c>
      <c r="G11" s="191">
        <v>6</v>
      </c>
      <c r="H11" s="191">
        <v>6</v>
      </c>
      <c r="I11" s="191">
        <v>1</v>
      </c>
      <c r="J11" s="191">
        <v>2</v>
      </c>
      <c r="K11" s="191">
        <v>4</v>
      </c>
      <c r="L11" s="191">
        <v>4</v>
      </c>
      <c r="M11" s="191">
        <v>2</v>
      </c>
      <c r="N11" s="184">
        <f>SUM(D11:M11)</f>
        <v>31</v>
      </c>
      <c r="O11" s="191">
        <v>3</v>
      </c>
      <c r="P11" s="191">
        <v>2</v>
      </c>
      <c r="Q11" s="191">
        <v>5</v>
      </c>
      <c r="R11" s="191">
        <v>8</v>
      </c>
      <c r="S11" s="191">
        <v>1</v>
      </c>
      <c r="T11" s="184">
        <f>SUM(O11:S11)</f>
        <v>19</v>
      </c>
      <c r="U11" s="183">
        <f>SUM(N11+T11)</f>
        <v>50</v>
      </c>
    </row>
    <row r="12" spans="1:21">
      <c r="A12" s="527" t="s">
        <v>129</v>
      </c>
      <c r="B12" s="527"/>
      <c r="C12" s="527"/>
      <c r="D12" s="539">
        <f>SUM(D7:D11)</f>
        <v>18</v>
      </c>
      <c r="E12" s="528">
        <f>SUM(E7:E11)</f>
        <v>2</v>
      </c>
      <c r="F12" s="528">
        <f t="shared" ref="F12:S12" si="0">SUM(F7:F11)</f>
        <v>2</v>
      </c>
      <c r="G12" s="528">
        <f t="shared" si="0"/>
        <v>6</v>
      </c>
      <c r="H12" s="528">
        <f t="shared" si="0"/>
        <v>6</v>
      </c>
      <c r="I12" s="528">
        <f t="shared" si="0"/>
        <v>5</v>
      </c>
      <c r="J12" s="528">
        <f t="shared" si="0"/>
        <v>2</v>
      </c>
      <c r="K12" s="528">
        <f t="shared" si="0"/>
        <v>6</v>
      </c>
      <c r="L12" s="528">
        <f>SUM(L7:L11)</f>
        <v>4</v>
      </c>
      <c r="M12" s="528">
        <f>SUM(M7:M11)</f>
        <v>2</v>
      </c>
      <c r="N12" s="529">
        <f>SUM(N7:N11)</f>
        <v>53</v>
      </c>
      <c r="O12" s="528">
        <f t="shared" si="0"/>
        <v>6</v>
      </c>
      <c r="P12" s="528">
        <f t="shared" si="0"/>
        <v>3</v>
      </c>
      <c r="Q12" s="528">
        <f>SUM(Q7:Q11)</f>
        <v>10</v>
      </c>
      <c r="R12" s="528">
        <f t="shared" si="0"/>
        <v>15</v>
      </c>
      <c r="S12" s="528">
        <f t="shared" si="0"/>
        <v>2</v>
      </c>
      <c r="T12" s="529">
        <f>SUM(T7:T11)</f>
        <v>36</v>
      </c>
      <c r="U12" s="377">
        <f>SUM(U7:U11)</f>
        <v>89</v>
      </c>
    </row>
    <row r="13" spans="1:21">
      <c r="A13" s="527"/>
      <c r="B13" s="527"/>
      <c r="C13" s="527"/>
      <c r="D13" s="540"/>
      <c r="E13" s="528"/>
      <c r="F13" s="528"/>
      <c r="G13" s="528"/>
      <c r="H13" s="528"/>
      <c r="I13" s="528"/>
      <c r="J13" s="528"/>
      <c r="K13" s="528"/>
      <c r="L13" s="528"/>
      <c r="M13" s="528"/>
      <c r="N13" s="529"/>
      <c r="O13" s="528"/>
      <c r="P13" s="528"/>
      <c r="Q13" s="528"/>
      <c r="R13" s="528"/>
      <c r="S13" s="528"/>
      <c r="T13" s="529"/>
      <c r="U13" s="377"/>
    </row>
    <row r="15" spans="1:21" ht="14.25" customHeight="1"/>
  </sheetData>
  <mergeCells count="45">
    <mergeCell ref="M5:M6"/>
    <mergeCell ref="M12:M13"/>
    <mergeCell ref="D12:D13"/>
    <mergeCell ref="G12:G13"/>
    <mergeCell ref="H12:H13"/>
    <mergeCell ref="I12:I13"/>
    <mergeCell ref="K12:K13"/>
    <mergeCell ref="G5:G6"/>
    <mergeCell ref="H5:H6"/>
    <mergeCell ref="I5:I6"/>
    <mergeCell ref="J5:J6"/>
    <mergeCell ref="K5:K6"/>
    <mergeCell ref="L5:L6"/>
    <mergeCell ref="B7:C7"/>
    <mergeCell ref="B4:C6"/>
    <mergeCell ref="D5:D6"/>
    <mergeCell ref="E5:E6"/>
    <mergeCell ref="F5:F6"/>
    <mergeCell ref="B8:C8"/>
    <mergeCell ref="B9:C9"/>
    <mergeCell ref="B10:C10"/>
    <mergeCell ref="B11:C11"/>
    <mergeCell ref="Q12:Q13"/>
    <mergeCell ref="T12:T13"/>
    <mergeCell ref="S12:S13"/>
    <mergeCell ref="R12:R13"/>
    <mergeCell ref="U12:U13"/>
    <mergeCell ref="A12:C13"/>
    <mergeCell ref="E12:E13"/>
    <mergeCell ref="F12:F13"/>
    <mergeCell ref="J12:J13"/>
    <mergeCell ref="L12:L13"/>
    <mergeCell ref="N12:N13"/>
    <mergeCell ref="O12:O13"/>
    <mergeCell ref="P12:P13"/>
    <mergeCell ref="A1:U1"/>
    <mergeCell ref="A2:U2"/>
    <mergeCell ref="A3:U3"/>
    <mergeCell ref="A4:A6"/>
    <mergeCell ref="D4:M4"/>
    <mergeCell ref="N4:N6"/>
    <mergeCell ref="O4:S4"/>
    <mergeCell ref="S5:S6"/>
    <mergeCell ref="T4:T6"/>
    <mergeCell ref="U4:U6"/>
  </mergeCells>
  <pageMargins left="0.70866141732283472" right="0.70866141732283472" top="0.74803149606299213" bottom="0.74803149606299213" header="0.31496062992125984" footer="0.31496062992125984"/>
  <pageSetup paperSize="9" scale="70" orientation="landscape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K90"/>
  <sheetViews>
    <sheetView workbookViewId="0">
      <selection activeCell="F22" sqref="F22"/>
    </sheetView>
  </sheetViews>
  <sheetFormatPr defaultRowHeight="15"/>
  <cols>
    <col min="2" max="3" width="12.5703125" bestFit="1" customWidth="1"/>
    <col min="4" max="4" width="20.5703125" bestFit="1" customWidth="1"/>
    <col min="5" max="5" width="7.7109375" bestFit="1" customWidth="1"/>
    <col min="6" max="6" width="35.7109375" bestFit="1" customWidth="1"/>
    <col min="7" max="7" width="11.42578125" bestFit="1" customWidth="1"/>
    <col min="8" max="8" width="12.42578125" bestFit="1" customWidth="1"/>
    <col min="9" max="9" width="23.85546875" bestFit="1" customWidth="1"/>
    <col min="10" max="10" width="9.85546875" bestFit="1" customWidth="1"/>
    <col min="11" max="11" width="4.5703125" bestFit="1" customWidth="1"/>
  </cols>
  <sheetData>
    <row r="1" spans="1:11">
      <c r="A1" s="343" t="s">
        <v>2</v>
      </c>
      <c r="B1" s="343" t="s">
        <v>6837</v>
      </c>
      <c r="C1" s="343" t="s">
        <v>6837</v>
      </c>
      <c r="D1" s="343" t="s">
        <v>23821</v>
      </c>
      <c r="E1" s="343" t="s">
        <v>6840</v>
      </c>
      <c r="F1" s="343" t="s">
        <v>23822</v>
      </c>
      <c r="G1" s="343" t="s">
        <v>3</v>
      </c>
      <c r="H1" s="343" t="s">
        <v>23823</v>
      </c>
      <c r="I1" s="343" t="s">
        <v>162</v>
      </c>
      <c r="J1" s="343" t="s">
        <v>6843</v>
      </c>
      <c r="K1" s="343" t="s">
        <v>6844</v>
      </c>
    </row>
    <row r="2" spans="1:11">
      <c r="A2" s="287">
        <v>1</v>
      </c>
      <c r="B2" s="287" t="s">
        <v>26292</v>
      </c>
      <c r="C2" s="287" t="s">
        <v>23833</v>
      </c>
      <c r="D2" s="287" t="s">
        <v>23834</v>
      </c>
      <c r="E2" s="287" t="s">
        <v>24261</v>
      </c>
      <c r="F2" s="287" t="s">
        <v>23835</v>
      </c>
      <c r="G2" s="287" t="s">
        <v>73</v>
      </c>
      <c r="H2" s="287" t="s">
        <v>23828</v>
      </c>
      <c r="I2" s="287" t="s">
        <v>24025</v>
      </c>
      <c r="J2" s="287">
        <v>1978</v>
      </c>
      <c r="K2" s="287">
        <v>42</v>
      </c>
    </row>
    <row r="3" spans="1:11">
      <c r="A3" s="287">
        <v>2</v>
      </c>
      <c r="B3" s="287" t="s">
        <v>23836</v>
      </c>
      <c r="C3" s="287" t="s">
        <v>23836</v>
      </c>
      <c r="D3" s="287" t="s">
        <v>23837</v>
      </c>
      <c r="E3" s="287" t="s">
        <v>24261</v>
      </c>
      <c r="F3" s="287" t="s">
        <v>23835</v>
      </c>
      <c r="G3" s="287" t="s">
        <v>73</v>
      </c>
      <c r="H3" s="287" t="s">
        <v>23828</v>
      </c>
      <c r="I3" s="287" t="s">
        <v>24024</v>
      </c>
      <c r="J3" s="287">
        <v>1980</v>
      </c>
      <c r="K3" s="287">
        <v>40</v>
      </c>
    </row>
    <row r="4" spans="1:11">
      <c r="A4" s="287">
        <v>3</v>
      </c>
      <c r="B4" s="287" t="s">
        <v>23838</v>
      </c>
      <c r="C4" s="287" t="s">
        <v>23838</v>
      </c>
      <c r="D4" s="287" t="s">
        <v>23839</v>
      </c>
      <c r="E4" s="287" t="s">
        <v>24261</v>
      </c>
      <c r="F4" s="287" t="s">
        <v>23835</v>
      </c>
      <c r="G4" s="287" t="s">
        <v>73</v>
      </c>
      <c r="H4" s="287" t="s">
        <v>23828</v>
      </c>
      <c r="I4" s="287" t="s">
        <v>24024</v>
      </c>
      <c r="J4" s="287">
        <v>1982</v>
      </c>
      <c r="K4" s="287">
        <v>38</v>
      </c>
    </row>
    <row r="5" spans="1:11">
      <c r="A5" s="287">
        <v>4</v>
      </c>
      <c r="B5" s="287" t="s">
        <v>23844</v>
      </c>
      <c r="C5" s="287" t="s">
        <v>23844</v>
      </c>
      <c r="D5" s="287" t="s">
        <v>23920</v>
      </c>
      <c r="E5" s="287" t="s">
        <v>24268</v>
      </c>
      <c r="F5" s="287" t="s">
        <v>26293</v>
      </c>
      <c r="G5" s="287" t="s">
        <v>23831</v>
      </c>
      <c r="H5" s="287" t="s">
        <v>23828</v>
      </c>
      <c r="I5" s="287" t="s">
        <v>24259</v>
      </c>
      <c r="J5" s="287">
        <v>1982</v>
      </c>
      <c r="K5" s="287">
        <v>38</v>
      </c>
    </row>
    <row r="6" spans="1:11">
      <c r="A6" s="287">
        <v>5</v>
      </c>
      <c r="B6" s="287" t="s">
        <v>23845</v>
      </c>
      <c r="C6" s="287" t="s">
        <v>23845</v>
      </c>
      <c r="D6" s="287" t="s">
        <v>23917</v>
      </c>
      <c r="E6" s="287" t="s">
        <v>24268</v>
      </c>
      <c r="F6" s="287" t="s">
        <v>26293</v>
      </c>
      <c r="G6" s="287" t="s">
        <v>23831</v>
      </c>
      <c r="H6" s="287" t="s">
        <v>23828</v>
      </c>
      <c r="I6" s="287" t="s">
        <v>24025</v>
      </c>
      <c r="J6" s="287">
        <v>1982</v>
      </c>
      <c r="K6" s="287">
        <v>38</v>
      </c>
    </row>
    <row r="7" spans="1:11">
      <c r="A7" s="287">
        <v>6</v>
      </c>
      <c r="B7" s="287" t="s">
        <v>26294</v>
      </c>
      <c r="C7" s="287" t="s">
        <v>1</v>
      </c>
      <c r="D7" s="287" t="s">
        <v>23852</v>
      </c>
      <c r="E7" s="287" t="s">
        <v>24261</v>
      </c>
      <c r="F7" s="287" t="s">
        <v>23835</v>
      </c>
      <c r="G7" s="287" t="s">
        <v>73</v>
      </c>
      <c r="H7" s="287" t="s">
        <v>23828</v>
      </c>
      <c r="I7" s="287" t="s">
        <v>23853</v>
      </c>
      <c r="J7" s="287">
        <v>1982</v>
      </c>
      <c r="K7" s="287">
        <v>38</v>
      </c>
    </row>
    <row r="8" spans="1:11">
      <c r="A8" s="287">
        <v>7</v>
      </c>
      <c r="B8" s="287" t="s">
        <v>23854</v>
      </c>
      <c r="C8" s="287" t="s">
        <v>23854</v>
      </c>
      <c r="D8" s="287" t="s">
        <v>23855</v>
      </c>
      <c r="E8" s="287" t="s">
        <v>24261</v>
      </c>
      <c r="F8" s="287" t="s">
        <v>23835</v>
      </c>
      <c r="G8" s="287" t="s">
        <v>73</v>
      </c>
      <c r="H8" s="287" t="s">
        <v>23828</v>
      </c>
      <c r="I8" s="287" t="s">
        <v>23853</v>
      </c>
      <c r="J8" s="287">
        <v>1982</v>
      </c>
      <c r="K8" s="287">
        <v>38</v>
      </c>
    </row>
    <row r="9" spans="1:11">
      <c r="A9" s="287">
        <v>8</v>
      </c>
      <c r="B9" s="287" t="s">
        <v>23919</v>
      </c>
      <c r="C9" s="287" t="s">
        <v>23919</v>
      </c>
      <c r="D9" s="287" t="s">
        <v>23846</v>
      </c>
      <c r="E9" s="287" t="s">
        <v>24261</v>
      </c>
      <c r="F9" s="287" t="s">
        <v>23835</v>
      </c>
      <c r="G9" s="287" t="s">
        <v>23831</v>
      </c>
      <c r="H9" s="287" t="s">
        <v>23828</v>
      </c>
      <c r="I9" s="287" t="s">
        <v>24026</v>
      </c>
      <c r="J9" s="287">
        <v>1982</v>
      </c>
      <c r="K9" s="287">
        <v>38</v>
      </c>
    </row>
    <row r="10" spans="1:11">
      <c r="A10" s="287">
        <v>9</v>
      </c>
      <c r="B10" s="287" t="s">
        <v>23929</v>
      </c>
      <c r="C10" s="287" t="s">
        <v>23929</v>
      </c>
      <c r="D10" s="287" t="s">
        <v>23930</v>
      </c>
      <c r="E10" s="287" t="s">
        <v>24270</v>
      </c>
      <c r="F10" s="287" t="s">
        <v>23931</v>
      </c>
      <c r="G10" s="287" t="s">
        <v>73</v>
      </c>
      <c r="H10" s="287" t="s">
        <v>23828</v>
      </c>
      <c r="I10" s="287" t="s">
        <v>23932</v>
      </c>
      <c r="J10" s="287">
        <v>1982</v>
      </c>
      <c r="K10" s="287">
        <v>38</v>
      </c>
    </row>
    <row r="11" spans="1:11">
      <c r="A11" s="287">
        <v>10</v>
      </c>
      <c r="B11" s="287" t="s">
        <v>26295</v>
      </c>
      <c r="C11" s="287" t="s">
        <v>24006</v>
      </c>
      <c r="D11" s="287" t="s">
        <v>24006</v>
      </c>
      <c r="E11" s="287" t="s">
        <v>24261</v>
      </c>
      <c r="F11" s="287" t="s">
        <v>23835</v>
      </c>
      <c r="G11" s="287" t="s">
        <v>73</v>
      </c>
      <c r="H11" s="287" t="s">
        <v>23828</v>
      </c>
      <c r="I11" s="287" t="s">
        <v>24007</v>
      </c>
      <c r="J11" s="287">
        <v>1987</v>
      </c>
      <c r="K11" s="287">
        <v>33</v>
      </c>
    </row>
    <row r="12" spans="1:11">
      <c r="A12" s="287">
        <v>11</v>
      </c>
      <c r="B12" s="287" t="s">
        <v>26296</v>
      </c>
      <c r="C12" s="287" t="s">
        <v>24009</v>
      </c>
      <c r="D12" s="287" t="s">
        <v>24009</v>
      </c>
      <c r="E12" s="287" t="s">
        <v>24261</v>
      </c>
      <c r="F12" s="287" t="s">
        <v>23835</v>
      </c>
      <c r="G12" s="287" t="s">
        <v>73</v>
      </c>
      <c r="H12" s="287" t="s">
        <v>23828</v>
      </c>
      <c r="I12" s="287" t="s">
        <v>24007</v>
      </c>
      <c r="J12" s="287">
        <v>1982</v>
      </c>
      <c r="K12" s="287">
        <v>38</v>
      </c>
    </row>
    <row r="13" spans="1:11">
      <c r="A13" s="287">
        <v>12</v>
      </c>
      <c r="B13" s="287" t="s">
        <v>26297</v>
      </c>
      <c r="C13" s="287" t="s">
        <v>24010</v>
      </c>
      <c r="D13" s="287" t="s">
        <v>24010</v>
      </c>
      <c r="E13" s="287" t="s">
        <v>24261</v>
      </c>
      <c r="F13" s="287" t="s">
        <v>23835</v>
      </c>
      <c r="G13" s="287" t="s">
        <v>73</v>
      </c>
      <c r="H13" s="287" t="s">
        <v>23828</v>
      </c>
      <c r="I13" s="287" t="s">
        <v>24007</v>
      </c>
      <c r="J13" s="287">
        <v>1982</v>
      </c>
      <c r="K13" s="287">
        <v>38</v>
      </c>
    </row>
    <row r="14" spans="1:11">
      <c r="A14" s="287">
        <v>13</v>
      </c>
      <c r="B14" s="287" t="s">
        <v>23851</v>
      </c>
      <c r="C14" s="287" t="s">
        <v>24012</v>
      </c>
      <c r="D14" s="287" t="s">
        <v>24012</v>
      </c>
      <c r="E14" s="287" t="s">
        <v>24261</v>
      </c>
      <c r="F14" s="287" t="s">
        <v>23835</v>
      </c>
      <c r="G14" s="287" t="s">
        <v>73</v>
      </c>
      <c r="H14" s="287" t="s">
        <v>23828</v>
      </c>
      <c r="I14" s="287" t="s">
        <v>23853</v>
      </c>
      <c r="J14" s="287">
        <v>1982</v>
      </c>
      <c r="K14" s="287">
        <v>38</v>
      </c>
    </row>
    <row r="15" spans="1:11">
      <c r="A15" s="287">
        <v>14</v>
      </c>
      <c r="B15" s="287" t="s">
        <v>23824</v>
      </c>
      <c r="C15" s="287" t="s">
        <v>23824</v>
      </c>
      <c r="D15" s="287" t="s">
        <v>23825</v>
      </c>
      <c r="E15" s="287" t="s">
        <v>23219</v>
      </c>
      <c r="F15" s="287" t="s">
        <v>23826</v>
      </c>
      <c r="G15" s="287" t="s">
        <v>23827</v>
      </c>
      <c r="H15" s="287" t="s">
        <v>23828</v>
      </c>
      <c r="I15" s="287" t="s">
        <v>24257</v>
      </c>
      <c r="J15" s="287">
        <v>1993</v>
      </c>
      <c r="K15" s="287">
        <v>27</v>
      </c>
    </row>
    <row r="16" spans="1:11">
      <c r="A16" s="287">
        <v>15</v>
      </c>
      <c r="B16" s="287" t="s">
        <v>23829</v>
      </c>
      <c r="C16" s="287" t="s">
        <v>23829</v>
      </c>
      <c r="D16" s="287" t="s">
        <v>23830</v>
      </c>
      <c r="E16" s="287" t="s">
        <v>23219</v>
      </c>
      <c r="F16" s="287" t="s">
        <v>23826</v>
      </c>
      <c r="G16" s="287" t="s">
        <v>23831</v>
      </c>
      <c r="H16" s="287" t="s">
        <v>23832</v>
      </c>
      <c r="I16" s="287" t="s">
        <v>24259</v>
      </c>
      <c r="J16" s="287">
        <v>1985</v>
      </c>
      <c r="K16" s="287">
        <v>35</v>
      </c>
    </row>
    <row r="17" spans="1:11">
      <c r="A17" s="287">
        <v>16</v>
      </c>
      <c r="B17" s="287" t="s">
        <v>23841</v>
      </c>
      <c r="C17" s="287" t="s">
        <v>23841</v>
      </c>
      <c r="D17" s="287" t="s">
        <v>23842</v>
      </c>
      <c r="E17" s="287" t="s">
        <v>24261</v>
      </c>
      <c r="F17" s="287" t="s">
        <v>24338</v>
      </c>
      <c r="G17" s="287" t="s">
        <v>23831</v>
      </c>
      <c r="H17" s="287" t="s">
        <v>23832</v>
      </c>
      <c r="I17" s="287" t="s">
        <v>24259</v>
      </c>
      <c r="J17" s="287">
        <v>1964</v>
      </c>
      <c r="K17" s="287">
        <v>56</v>
      </c>
    </row>
    <row r="18" spans="1:11">
      <c r="A18" s="287">
        <v>17</v>
      </c>
      <c r="B18" s="287" t="s">
        <v>23847</v>
      </c>
      <c r="C18" s="287" t="s">
        <v>23847</v>
      </c>
      <c r="D18" s="287" t="s">
        <v>23848</v>
      </c>
      <c r="E18" s="287" t="s">
        <v>23205</v>
      </c>
      <c r="F18" s="287" t="s">
        <v>23843</v>
      </c>
      <c r="G18" s="287" t="s">
        <v>23831</v>
      </c>
      <c r="H18" s="287" t="s">
        <v>23828</v>
      </c>
      <c r="I18" s="287" t="s">
        <v>24259</v>
      </c>
      <c r="J18" s="287">
        <v>1987</v>
      </c>
      <c r="K18" s="287">
        <v>33</v>
      </c>
    </row>
    <row r="19" spans="1:11">
      <c r="A19" s="287">
        <v>18</v>
      </c>
      <c r="B19" s="287" t="s">
        <v>23856</v>
      </c>
      <c r="C19" s="287" t="s">
        <v>23856</v>
      </c>
      <c r="D19" s="287" t="s">
        <v>23857</v>
      </c>
      <c r="E19" s="287" t="s">
        <v>24261</v>
      </c>
      <c r="F19" s="287" t="s">
        <v>23840</v>
      </c>
      <c r="G19" s="287" t="s">
        <v>23831</v>
      </c>
      <c r="H19" s="287" t="s">
        <v>23832</v>
      </c>
      <c r="I19" s="287" t="s">
        <v>24259</v>
      </c>
      <c r="J19" s="287">
        <v>1980</v>
      </c>
      <c r="K19" s="287">
        <v>40</v>
      </c>
    </row>
    <row r="20" spans="1:11">
      <c r="A20" s="287">
        <v>19</v>
      </c>
      <c r="B20" s="287" t="s">
        <v>23859</v>
      </c>
      <c r="C20" s="287" t="s">
        <v>23859</v>
      </c>
      <c r="D20" s="287" t="s">
        <v>23860</v>
      </c>
      <c r="E20" s="287" t="s">
        <v>24262</v>
      </c>
      <c r="F20" s="287" t="s">
        <v>23858</v>
      </c>
      <c r="G20" s="287" t="s">
        <v>23831</v>
      </c>
      <c r="H20" s="287" t="s">
        <v>23832</v>
      </c>
      <c r="I20" s="287" t="s">
        <v>24259</v>
      </c>
      <c r="J20" s="287">
        <v>1965</v>
      </c>
      <c r="K20" s="287">
        <v>55</v>
      </c>
    </row>
    <row r="21" spans="1:11">
      <c r="A21" s="287">
        <v>20</v>
      </c>
      <c r="B21" s="287" t="s">
        <v>23861</v>
      </c>
      <c r="C21" s="287" t="s">
        <v>23861</v>
      </c>
      <c r="D21" s="287" t="s">
        <v>23825</v>
      </c>
      <c r="E21" s="287" t="s">
        <v>24263</v>
      </c>
      <c r="F21" s="287" t="s">
        <v>23862</v>
      </c>
      <c r="G21" s="287" t="s">
        <v>23827</v>
      </c>
      <c r="H21" s="287" t="s">
        <v>23828</v>
      </c>
      <c r="I21" s="287" t="s">
        <v>24257</v>
      </c>
      <c r="J21" s="287">
        <v>1993</v>
      </c>
      <c r="K21" s="287">
        <v>27</v>
      </c>
    </row>
    <row r="22" spans="1:11">
      <c r="A22" s="287">
        <v>21</v>
      </c>
      <c r="B22" s="287" t="s">
        <v>23863</v>
      </c>
      <c r="C22" s="287" t="s">
        <v>23863</v>
      </c>
      <c r="D22" s="287" t="s">
        <v>23864</v>
      </c>
      <c r="E22" s="287" t="s">
        <v>24264</v>
      </c>
      <c r="F22" s="287" t="s">
        <v>23865</v>
      </c>
      <c r="G22" s="287" t="s">
        <v>23831</v>
      </c>
      <c r="H22" s="287" t="s">
        <v>23828</v>
      </c>
      <c r="I22" s="287" t="s">
        <v>24258</v>
      </c>
      <c r="J22" s="287">
        <v>1904</v>
      </c>
      <c r="K22" s="287">
        <v>116</v>
      </c>
    </row>
    <row r="23" spans="1:11">
      <c r="A23" s="287">
        <v>22</v>
      </c>
      <c r="B23" s="287" t="s">
        <v>23866</v>
      </c>
      <c r="C23" s="287" t="s">
        <v>23866</v>
      </c>
      <c r="D23" s="287" t="s">
        <v>23867</v>
      </c>
      <c r="E23" s="287" t="s">
        <v>24264</v>
      </c>
      <c r="F23" s="287" t="s">
        <v>23868</v>
      </c>
      <c r="G23" s="287" t="s">
        <v>23831</v>
      </c>
      <c r="H23" s="287" t="s">
        <v>23828</v>
      </c>
      <c r="I23" s="287" t="s">
        <v>24258</v>
      </c>
      <c r="J23" s="287">
        <v>1916</v>
      </c>
      <c r="K23" s="287">
        <v>104</v>
      </c>
    </row>
    <row r="24" spans="1:11">
      <c r="A24" s="287">
        <v>23</v>
      </c>
      <c r="B24" s="287" t="s">
        <v>23869</v>
      </c>
      <c r="C24" s="287" t="s">
        <v>23869</v>
      </c>
      <c r="D24" s="287" t="s">
        <v>23870</v>
      </c>
      <c r="E24" s="287" t="s">
        <v>24264</v>
      </c>
      <c r="F24" s="287" t="s">
        <v>23865</v>
      </c>
      <c r="G24" s="287" t="s">
        <v>23831</v>
      </c>
      <c r="H24" s="287" t="s">
        <v>23832</v>
      </c>
      <c r="I24" s="287" t="s">
        <v>24259</v>
      </c>
      <c r="J24" s="287">
        <v>1984</v>
      </c>
      <c r="K24" s="287">
        <v>36</v>
      </c>
    </row>
    <row r="25" spans="1:11">
      <c r="A25" s="287">
        <v>24</v>
      </c>
      <c r="B25" s="287" t="s">
        <v>23871</v>
      </c>
      <c r="C25" s="287" t="s">
        <v>23871</v>
      </c>
      <c r="D25" s="287" t="s">
        <v>23872</v>
      </c>
      <c r="E25" s="287" t="s">
        <v>24264</v>
      </c>
      <c r="F25" s="287" t="s">
        <v>23868</v>
      </c>
      <c r="G25" s="287" t="s">
        <v>23831</v>
      </c>
      <c r="H25" s="287" t="s">
        <v>23828</v>
      </c>
      <c r="I25" s="287" t="s">
        <v>24259</v>
      </c>
      <c r="J25" s="287">
        <v>1985</v>
      </c>
      <c r="K25" s="287">
        <v>35</v>
      </c>
    </row>
    <row r="26" spans="1:11">
      <c r="A26" s="287">
        <v>25</v>
      </c>
      <c r="B26" s="287" t="s">
        <v>23873</v>
      </c>
      <c r="C26" s="287" t="s">
        <v>23873</v>
      </c>
      <c r="D26" s="287" t="s">
        <v>23874</v>
      </c>
      <c r="E26" s="287" t="s">
        <v>24264</v>
      </c>
      <c r="F26" s="287" t="s">
        <v>23875</v>
      </c>
      <c r="G26" s="287" t="s">
        <v>23831</v>
      </c>
      <c r="H26" s="287" t="s">
        <v>23828</v>
      </c>
      <c r="I26" s="287" t="s">
        <v>24259</v>
      </c>
      <c r="J26" s="287">
        <v>1985</v>
      </c>
      <c r="K26" s="287">
        <v>35</v>
      </c>
    </row>
    <row r="27" spans="1:11">
      <c r="A27" s="287">
        <v>26</v>
      </c>
      <c r="B27" s="287" t="s">
        <v>23876</v>
      </c>
      <c r="C27" s="287" t="s">
        <v>23876</v>
      </c>
      <c r="D27" s="287" t="s">
        <v>23877</v>
      </c>
      <c r="E27" s="287" t="s">
        <v>24264</v>
      </c>
      <c r="F27" s="287" t="s">
        <v>23865</v>
      </c>
      <c r="G27" s="287" t="s">
        <v>23831</v>
      </c>
      <c r="H27" s="287" t="s">
        <v>23828</v>
      </c>
      <c r="I27" s="287" t="s">
        <v>24259</v>
      </c>
      <c r="J27" s="287">
        <v>1965</v>
      </c>
      <c r="K27" s="287">
        <v>55</v>
      </c>
    </row>
    <row r="28" spans="1:11">
      <c r="A28" s="287">
        <v>27</v>
      </c>
      <c r="B28" s="287" t="s">
        <v>23878</v>
      </c>
      <c r="C28" s="287" t="s">
        <v>23878</v>
      </c>
      <c r="D28" s="287" t="s">
        <v>23879</v>
      </c>
      <c r="E28" s="287" t="s">
        <v>24265</v>
      </c>
      <c r="F28" s="287" t="s">
        <v>23880</v>
      </c>
      <c r="G28" s="287" t="s">
        <v>23831</v>
      </c>
      <c r="H28" s="287" t="s">
        <v>23828</v>
      </c>
      <c r="I28" s="287" t="s">
        <v>24259</v>
      </c>
      <c r="J28" s="287">
        <v>1979</v>
      </c>
      <c r="K28" s="287">
        <v>41</v>
      </c>
    </row>
    <row r="29" spans="1:11">
      <c r="A29" s="287">
        <v>28</v>
      </c>
      <c r="B29" s="287" t="s">
        <v>23881</v>
      </c>
      <c r="C29" s="287" t="s">
        <v>23881</v>
      </c>
      <c r="D29" s="287" t="s">
        <v>23882</v>
      </c>
      <c r="E29" s="287" t="s">
        <v>24265</v>
      </c>
      <c r="F29" s="287" t="s">
        <v>23883</v>
      </c>
      <c r="G29" s="287" t="s">
        <v>23831</v>
      </c>
      <c r="H29" s="287" t="s">
        <v>23828</v>
      </c>
      <c r="I29" s="287" t="s">
        <v>24259</v>
      </c>
      <c r="J29" s="287">
        <v>1979</v>
      </c>
      <c r="K29" s="287">
        <v>41</v>
      </c>
    </row>
    <row r="30" spans="1:11">
      <c r="A30" s="287">
        <v>29</v>
      </c>
      <c r="B30" s="287" t="s">
        <v>23884</v>
      </c>
      <c r="C30" s="287" t="s">
        <v>23884</v>
      </c>
      <c r="D30" s="287" t="s">
        <v>23885</v>
      </c>
      <c r="E30" s="287" t="s">
        <v>24265</v>
      </c>
      <c r="F30" s="287" t="s">
        <v>23880</v>
      </c>
      <c r="G30" s="287" t="s">
        <v>23831</v>
      </c>
      <c r="H30" s="287" t="s">
        <v>23828</v>
      </c>
      <c r="I30" s="287" t="s">
        <v>24259</v>
      </c>
      <c r="J30" s="287">
        <v>1979</v>
      </c>
      <c r="K30" s="287">
        <v>41</v>
      </c>
    </row>
    <row r="31" spans="1:11">
      <c r="A31" s="287">
        <v>30</v>
      </c>
      <c r="B31" s="287" t="s">
        <v>23886</v>
      </c>
      <c r="C31" s="287" t="s">
        <v>23886</v>
      </c>
      <c r="D31" s="287" t="s">
        <v>23887</v>
      </c>
      <c r="E31" s="287" t="s">
        <v>24265</v>
      </c>
      <c r="F31" s="287" t="s">
        <v>23888</v>
      </c>
      <c r="G31" s="287" t="s">
        <v>23831</v>
      </c>
      <c r="H31" s="287" t="s">
        <v>23828</v>
      </c>
      <c r="I31" s="287" t="s">
        <v>24259</v>
      </c>
      <c r="J31" s="287">
        <v>1979</v>
      </c>
      <c r="K31" s="287">
        <v>41</v>
      </c>
    </row>
    <row r="32" spans="1:11">
      <c r="A32" s="287">
        <v>31</v>
      </c>
      <c r="B32" s="287" t="s">
        <v>23889</v>
      </c>
      <c r="C32" s="287" t="s">
        <v>23889</v>
      </c>
      <c r="D32" s="287" t="s">
        <v>23890</v>
      </c>
      <c r="E32" s="287" t="s">
        <v>24265</v>
      </c>
      <c r="F32" s="287" t="s">
        <v>23891</v>
      </c>
      <c r="G32" s="287" t="s">
        <v>23831</v>
      </c>
      <c r="H32" s="287" t="s">
        <v>23828</v>
      </c>
      <c r="I32" s="287" t="s">
        <v>24259</v>
      </c>
      <c r="J32" s="287">
        <v>1985</v>
      </c>
      <c r="K32" s="287">
        <v>35</v>
      </c>
    </row>
    <row r="33" spans="1:11">
      <c r="A33" s="287">
        <v>32</v>
      </c>
      <c r="B33" s="287" t="s">
        <v>23892</v>
      </c>
      <c r="C33" s="287" t="s">
        <v>23892</v>
      </c>
      <c r="D33" s="287" t="s">
        <v>23893</v>
      </c>
      <c r="E33" s="287" t="s">
        <v>24266</v>
      </c>
      <c r="F33" s="287" t="s">
        <v>23894</v>
      </c>
      <c r="G33" s="287" t="s">
        <v>23895</v>
      </c>
      <c r="H33" s="287" t="s">
        <v>23828</v>
      </c>
      <c r="I33" s="287" t="s">
        <v>23896</v>
      </c>
      <c r="J33" s="287">
        <v>1978</v>
      </c>
      <c r="K33" s="287">
        <v>42</v>
      </c>
    </row>
    <row r="34" spans="1:11">
      <c r="A34" s="287">
        <v>33</v>
      </c>
      <c r="B34" s="287" t="s">
        <v>23897</v>
      </c>
      <c r="C34" s="287" t="s">
        <v>23897</v>
      </c>
      <c r="D34" s="287" t="s">
        <v>23898</v>
      </c>
      <c r="E34" s="287" t="s">
        <v>24266</v>
      </c>
      <c r="F34" s="287" t="s">
        <v>23894</v>
      </c>
      <c r="G34" s="287" t="s">
        <v>23895</v>
      </c>
      <c r="H34" s="287" t="s">
        <v>23828</v>
      </c>
      <c r="I34" s="287" t="s">
        <v>23896</v>
      </c>
      <c r="J34" s="287">
        <v>1982</v>
      </c>
      <c r="K34" s="287">
        <v>38</v>
      </c>
    </row>
    <row r="35" spans="1:11">
      <c r="A35" s="287">
        <v>34</v>
      </c>
      <c r="B35" s="287" t="s">
        <v>23899</v>
      </c>
      <c r="C35" s="287" t="s">
        <v>23899</v>
      </c>
      <c r="D35" s="287" t="s">
        <v>23900</v>
      </c>
      <c r="E35" s="287" t="s">
        <v>24266</v>
      </c>
      <c r="F35" s="287" t="s">
        <v>23894</v>
      </c>
      <c r="G35" s="287" t="s">
        <v>23895</v>
      </c>
      <c r="H35" s="287" t="s">
        <v>23828</v>
      </c>
      <c r="I35" s="287" t="s">
        <v>23896</v>
      </c>
      <c r="J35" s="287">
        <v>1982</v>
      </c>
      <c r="K35" s="287">
        <v>38</v>
      </c>
    </row>
    <row r="36" spans="1:11">
      <c r="A36" s="287">
        <v>35</v>
      </c>
      <c r="B36" s="287" t="s">
        <v>23901</v>
      </c>
      <c r="C36" s="287" t="s">
        <v>23901</v>
      </c>
      <c r="D36" s="287" t="s">
        <v>23902</v>
      </c>
      <c r="E36" s="287" t="s">
        <v>24266</v>
      </c>
      <c r="F36" s="287" t="s">
        <v>23894</v>
      </c>
      <c r="G36" s="287" t="s">
        <v>23895</v>
      </c>
      <c r="H36" s="287" t="s">
        <v>23828</v>
      </c>
      <c r="I36" s="287" t="s">
        <v>23896</v>
      </c>
      <c r="J36" s="287">
        <v>1982</v>
      </c>
      <c r="K36" s="287">
        <v>38</v>
      </c>
    </row>
    <row r="37" spans="1:11">
      <c r="A37" s="287">
        <v>36</v>
      </c>
      <c r="B37" s="287" t="s">
        <v>23904</v>
      </c>
      <c r="C37" s="287" t="s">
        <v>23904</v>
      </c>
      <c r="D37" s="287" t="s">
        <v>23905</v>
      </c>
      <c r="E37" s="287" t="s">
        <v>24266</v>
      </c>
      <c r="F37" s="287" t="s">
        <v>23903</v>
      </c>
      <c r="G37" s="287" t="s">
        <v>23831</v>
      </c>
      <c r="H37" s="287" t="s">
        <v>23828</v>
      </c>
      <c r="I37" s="287" t="s">
        <v>24259</v>
      </c>
      <c r="J37" s="287">
        <v>1980</v>
      </c>
      <c r="K37" s="287">
        <v>40</v>
      </c>
    </row>
    <row r="38" spans="1:11">
      <c r="A38" s="287">
        <v>37</v>
      </c>
      <c r="B38" s="287" t="s">
        <v>23906</v>
      </c>
      <c r="C38" s="287" t="s">
        <v>23906</v>
      </c>
      <c r="D38" s="287" t="s">
        <v>23907</v>
      </c>
      <c r="E38" s="287" t="s">
        <v>24267</v>
      </c>
      <c r="F38" s="287" t="s">
        <v>23908</v>
      </c>
      <c r="G38" s="287" t="s">
        <v>23831</v>
      </c>
      <c r="H38" s="287" t="s">
        <v>23828</v>
      </c>
      <c r="I38" s="287" t="s">
        <v>24259</v>
      </c>
      <c r="J38" s="287">
        <v>1979</v>
      </c>
      <c r="K38" s="287">
        <v>41</v>
      </c>
    </row>
    <row r="39" spans="1:11">
      <c r="A39" s="287">
        <v>38</v>
      </c>
      <c r="B39" s="287" t="s">
        <v>23909</v>
      </c>
      <c r="C39" s="287" t="s">
        <v>23909</v>
      </c>
      <c r="D39" s="287" t="s">
        <v>23910</v>
      </c>
      <c r="E39" s="287" t="s">
        <v>24267</v>
      </c>
      <c r="F39" s="287" t="s">
        <v>23908</v>
      </c>
      <c r="G39" s="287" t="s">
        <v>23831</v>
      </c>
      <c r="H39" s="287" t="s">
        <v>23832</v>
      </c>
      <c r="I39" s="287" t="s">
        <v>24259</v>
      </c>
      <c r="J39" s="287">
        <v>1985</v>
      </c>
      <c r="K39" s="287">
        <v>35</v>
      </c>
    </row>
    <row r="40" spans="1:11">
      <c r="A40" s="287">
        <v>39</v>
      </c>
      <c r="B40" s="287" t="s">
        <v>23911</v>
      </c>
      <c r="C40" s="287" t="s">
        <v>23911</v>
      </c>
      <c r="D40" s="287" t="s">
        <v>23912</v>
      </c>
      <c r="E40" s="287" t="s">
        <v>24268</v>
      </c>
      <c r="F40" s="287" t="s">
        <v>23913</v>
      </c>
      <c r="G40" s="287" t="s">
        <v>23831</v>
      </c>
      <c r="H40" s="287" t="s">
        <v>23832</v>
      </c>
      <c r="I40" s="287" t="s">
        <v>24259</v>
      </c>
      <c r="J40" s="287">
        <v>1979</v>
      </c>
      <c r="K40" s="287">
        <v>41</v>
      </c>
    </row>
    <row r="41" spans="1:11">
      <c r="A41" s="287">
        <v>40</v>
      </c>
      <c r="B41" s="287" t="s">
        <v>23914</v>
      </c>
      <c r="C41" s="287" t="s">
        <v>23914</v>
      </c>
      <c r="D41" s="287" t="s">
        <v>9961</v>
      </c>
      <c r="E41" s="287" t="s">
        <v>24268</v>
      </c>
      <c r="F41" s="287" t="s">
        <v>23915</v>
      </c>
      <c r="G41" s="287" t="s">
        <v>23831</v>
      </c>
      <c r="H41" s="287" t="s">
        <v>23828</v>
      </c>
      <c r="I41" s="287" t="s">
        <v>24259</v>
      </c>
      <c r="J41" s="287">
        <v>1979</v>
      </c>
      <c r="K41" s="287">
        <v>41</v>
      </c>
    </row>
    <row r="42" spans="1:11">
      <c r="A42" s="287">
        <v>41</v>
      </c>
      <c r="B42" s="287" t="s">
        <v>23916</v>
      </c>
      <c r="C42" s="287" t="s">
        <v>23916</v>
      </c>
      <c r="D42" s="287"/>
      <c r="E42" s="287" t="s">
        <v>24268</v>
      </c>
      <c r="F42" s="287" t="s">
        <v>23918</v>
      </c>
      <c r="G42" s="287" t="s">
        <v>23895</v>
      </c>
      <c r="H42" s="287" t="s">
        <v>23828</v>
      </c>
      <c r="I42" s="287" t="s">
        <v>24026</v>
      </c>
      <c r="J42" s="287">
        <v>1982</v>
      </c>
      <c r="K42" s="287">
        <v>38</v>
      </c>
    </row>
    <row r="43" spans="1:11">
      <c r="A43" s="287">
        <v>42</v>
      </c>
      <c r="B43" s="287" t="s">
        <v>23922</v>
      </c>
      <c r="C43" s="287" t="s">
        <v>23922</v>
      </c>
      <c r="D43" s="287" t="s">
        <v>23923</v>
      </c>
      <c r="E43" s="287" t="s">
        <v>24269</v>
      </c>
      <c r="F43" s="287" t="s">
        <v>23921</v>
      </c>
      <c r="G43" s="287" t="s">
        <v>23831</v>
      </c>
      <c r="H43" s="287" t="s">
        <v>23828</v>
      </c>
      <c r="I43" s="287" t="s">
        <v>24259</v>
      </c>
      <c r="J43" s="287">
        <v>1979</v>
      </c>
      <c r="K43" s="287">
        <v>41</v>
      </c>
    </row>
    <row r="44" spans="1:11">
      <c r="A44" s="287">
        <v>43</v>
      </c>
      <c r="B44" s="287" t="s">
        <v>23924</v>
      </c>
      <c r="C44" s="287" t="s">
        <v>23924</v>
      </c>
      <c r="D44" s="287" t="s">
        <v>23925</v>
      </c>
      <c r="E44" s="287" t="s">
        <v>24269</v>
      </c>
      <c r="F44" s="287" t="s">
        <v>23921</v>
      </c>
      <c r="G44" s="287" t="s">
        <v>23831</v>
      </c>
      <c r="H44" s="287" t="s">
        <v>23828</v>
      </c>
      <c r="I44" s="287" t="s">
        <v>24259</v>
      </c>
      <c r="J44" s="287">
        <v>1979</v>
      </c>
      <c r="K44" s="287">
        <v>41</v>
      </c>
    </row>
    <row r="45" spans="1:11">
      <c r="A45" s="287">
        <v>44</v>
      </c>
      <c r="B45" s="287" t="s">
        <v>23926</v>
      </c>
      <c r="C45" s="287" t="s">
        <v>23926</v>
      </c>
      <c r="D45" s="287" t="s">
        <v>23927</v>
      </c>
      <c r="E45" s="287" t="s">
        <v>24269</v>
      </c>
      <c r="F45" s="287" t="s">
        <v>23928</v>
      </c>
      <c r="G45" s="287" t="s">
        <v>23831</v>
      </c>
      <c r="H45" s="287" t="s">
        <v>23832</v>
      </c>
      <c r="I45" s="287" t="s">
        <v>24259</v>
      </c>
      <c r="J45" s="287">
        <v>1985</v>
      </c>
      <c r="K45" s="287">
        <v>35</v>
      </c>
    </row>
    <row r="46" spans="1:11">
      <c r="A46" s="287">
        <v>45</v>
      </c>
      <c r="B46" s="287" t="s">
        <v>23933</v>
      </c>
      <c r="C46" s="287" t="s">
        <v>23933</v>
      </c>
      <c r="D46" s="287" t="s">
        <v>23934</v>
      </c>
      <c r="E46" s="287" t="s">
        <v>24270</v>
      </c>
      <c r="F46" s="287" t="s">
        <v>23931</v>
      </c>
      <c r="G46" s="287" t="s">
        <v>23895</v>
      </c>
      <c r="H46" s="287" t="s">
        <v>23828</v>
      </c>
      <c r="I46" s="287" t="s">
        <v>23935</v>
      </c>
      <c r="J46" s="287">
        <v>1980</v>
      </c>
      <c r="K46" s="287">
        <v>40</v>
      </c>
    </row>
    <row r="47" spans="1:11">
      <c r="A47" s="287">
        <v>46</v>
      </c>
      <c r="B47" s="287" t="s">
        <v>23936</v>
      </c>
      <c r="C47" s="287" t="s">
        <v>23936</v>
      </c>
      <c r="D47" s="287" t="s">
        <v>23937</v>
      </c>
      <c r="E47" s="287" t="s">
        <v>24270</v>
      </c>
      <c r="F47" s="287" t="s">
        <v>23931</v>
      </c>
      <c r="G47" s="287" t="s">
        <v>23895</v>
      </c>
      <c r="H47" s="287" t="s">
        <v>23828</v>
      </c>
      <c r="I47" s="287" t="s">
        <v>23935</v>
      </c>
      <c r="J47" s="287">
        <v>1982</v>
      </c>
      <c r="K47" s="287">
        <v>38</v>
      </c>
    </row>
    <row r="48" spans="1:11">
      <c r="A48" s="287">
        <v>47</v>
      </c>
      <c r="B48" s="287" t="s">
        <v>23938</v>
      </c>
      <c r="C48" s="287" t="s">
        <v>23938</v>
      </c>
      <c r="D48" s="287" t="s">
        <v>23939</v>
      </c>
      <c r="E48" s="287" t="s">
        <v>24270</v>
      </c>
      <c r="F48" s="287" t="s">
        <v>23931</v>
      </c>
      <c r="G48" s="287" t="s">
        <v>23831</v>
      </c>
      <c r="H48" s="287" t="s">
        <v>23828</v>
      </c>
      <c r="I48" s="287" t="s">
        <v>24259</v>
      </c>
      <c r="J48" s="287">
        <v>1977</v>
      </c>
      <c r="K48" s="287">
        <v>43</v>
      </c>
    </row>
    <row r="49" spans="1:11">
      <c r="A49" s="287">
        <v>48</v>
      </c>
      <c r="B49" s="287" t="s">
        <v>23940</v>
      </c>
      <c r="C49" s="287" t="s">
        <v>23940</v>
      </c>
      <c r="D49" s="287" t="s">
        <v>23941</v>
      </c>
      <c r="E49" s="287" t="s">
        <v>24270</v>
      </c>
      <c r="F49" s="287" t="s">
        <v>23942</v>
      </c>
      <c r="G49" s="287" t="s">
        <v>23831</v>
      </c>
      <c r="H49" s="287" t="s">
        <v>23828</v>
      </c>
      <c r="I49" s="287" t="s">
        <v>24259</v>
      </c>
      <c r="J49" s="287">
        <v>1977</v>
      </c>
      <c r="K49" s="287">
        <v>43</v>
      </c>
    </row>
    <row r="50" spans="1:11">
      <c r="A50" s="287">
        <v>49</v>
      </c>
      <c r="B50" s="287" t="s">
        <v>23943</v>
      </c>
      <c r="C50" s="287" t="s">
        <v>23943</v>
      </c>
      <c r="D50" s="287" t="s">
        <v>23944</v>
      </c>
      <c r="E50" s="287" t="s">
        <v>24270</v>
      </c>
      <c r="F50" s="287" t="s">
        <v>23931</v>
      </c>
      <c r="G50" s="287" t="s">
        <v>23831</v>
      </c>
      <c r="H50" s="287" t="s">
        <v>23828</v>
      </c>
      <c r="I50" s="287" t="s">
        <v>24259</v>
      </c>
      <c r="J50" s="287">
        <v>1977</v>
      </c>
      <c r="K50" s="287">
        <v>43</v>
      </c>
    </row>
    <row r="51" spans="1:11">
      <c r="A51" s="287">
        <v>50</v>
      </c>
      <c r="B51" s="287" t="s">
        <v>23945</v>
      </c>
      <c r="C51" s="287" t="s">
        <v>23945</v>
      </c>
      <c r="D51" s="287" t="s">
        <v>23946</v>
      </c>
      <c r="E51" s="287" t="s">
        <v>24271</v>
      </c>
      <c r="F51" s="287" t="s">
        <v>23947</v>
      </c>
      <c r="G51" s="287" t="s">
        <v>23831</v>
      </c>
      <c r="H51" s="287" t="s">
        <v>23828</v>
      </c>
      <c r="I51" s="287" t="s">
        <v>24258</v>
      </c>
      <c r="J51" s="287">
        <v>1958</v>
      </c>
      <c r="K51" s="287">
        <v>62</v>
      </c>
    </row>
    <row r="52" spans="1:11">
      <c r="A52" s="287">
        <v>51</v>
      </c>
      <c r="B52" s="287" t="s">
        <v>23948</v>
      </c>
      <c r="C52" s="287" t="s">
        <v>23948</v>
      </c>
      <c r="D52" s="287" t="s">
        <v>23949</v>
      </c>
      <c r="E52" s="287" t="s">
        <v>24272</v>
      </c>
      <c r="F52" s="287" t="s">
        <v>23950</v>
      </c>
      <c r="G52" s="287" t="s">
        <v>73</v>
      </c>
      <c r="H52" s="287" t="s">
        <v>23828</v>
      </c>
      <c r="I52" s="287" t="s">
        <v>23951</v>
      </c>
      <c r="J52" s="287">
        <v>1982</v>
      </c>
      <c r="K52" s="287">
        <v>38</v>
      </c>
    </row>
    <row r="53" spans="1:11">
      <c r="A53" s="287">
        <v>52</v>
      </c>
      <c r="B53" s="287" t="s">
        <v>23952</v>
      </c>
      <c r="C53" s="287" t="s">
        <v>23952</v>
      </c>
      <c r="D53" s="287" t="s">
        <v>23953</v>
      </c>
      <c r="E53" s="287" t="s">
        <v>24272</v>
      </c>
      <c r="F53" s="287" t="s">
        <v>23950</v>
      </c>
      <c r="G53" s="287" t="s">
        <v>23895</v>
      </c>
      <c r="H53" s="287" t="s">
        <v>23828</v>
      </c>
      <c r="I53" s="287" t="s">
        <v>23954</v>
      </c>
      <c r="J53" s="287">
        <v>1982</v>
      </c>
      <c r="K53" s="287">
        <v>38</v>
      </c>
    </row>
    <row r="54" spans="1:11">
      <c r="A54" s="287">
        <v>53</v>
      </c>
      <c r="B54" s="287" t="s">
        <v>23955</v>
      </c>
      <c r="C54" s="287" t="s">
        <v>23955</v>
      </c>
      <c r="D54" s="287" t="s">
        <v>23956</v>
      </c>
      <c r="E54" s="287" t="s">
        <v>24272</v>
      </c>
      <c r="F54" s="287" t="s">
        <v>23950</v>
      </c>
      <c r="G54" s="287" t="s">
        <v>23895</v>
      </c>
      <c r="H54" s="287" t="s">
        <v>23828</v>
      </c>
      <c r="I54" s="287" t="s">
        <v>23954</v>
      </c>
      <c r="J54" s="287">
        <v>1987</v>
      </c>
      <c r="K54" s="287">
        <v>33</v>
      </c>
    </row>
    <row r="55" spans="1:11">
      <c r="A55" s="287">
        <v>54</v>
      </c>
      <c r="B55" s="287" t="s">
        <v>23957</v>
      </c>
      <c r="C55" s="287" t="s">
        <v>23957</v>
      </c>
      <c r="D55" s="287" t="s">
        <v>23958</v>
      </c>
      <c r="E55" s="287" t="s">
        <v>24272</v>
      </c>
      <c r="F55" s="287" t="s">
        <v>23950</v>
      </c>
      <c r="G55" s="287" t="s">
        <v>23831</v>
      </c>
      <c r="H55" s="287" t="s">
        <v>23828</v>
      </c>
      <c r="I55" s="287" t="s">
        <v>24258</v>
      </c>
      <c r="J55" s="287">
        <v>1931</v>
      </c>
      <c r="K55" s="287">
        <v>89</v>
      </c>
    </row>
    <row r="56" spans="1:11">
      <c r="A56" s="287">
        <v>55</v>
      </c>
      <c r="B56" s="287" t="s">
        <v>23959</v>
      </c>
      <c r="C56" s="287" t="s">
        <v>23959</v>
      </c>
      <c r="D56" s="287" t="s">
        <v>23960</v>
      </c>
      <c r="E56" s="287" t="s">
        <v>24272</v>
      </c>
      <c r="F56" s="287" t="s">
        <v>23950</v>
      </c>
      <c r="G56" s="287" t="s">
        <v>23831</v>
      </c>
      <c r="H56" s="287" t="s">
        <v>23828</v>
      </c>
      <c r="I56" s="287" t="s">
        <v>24258</v>
      </c>
      <c r="J56" s="287">
        <v>1931</v>
      </c>
      <c r="K56" s="287">
        <v>89</v>
      </c>
    </row>
    <row r="57" spans="1:11">
      <c r="A57" s="287">
        <v>56</v>
      </c>
      <c r="B57" s="287" t="s">
        <v>23961</v>
      </c>
      <c r="C57" s="287" t="s">
        <v>23961</v>
      </c>
      <c r="D57" s="287" t="s">
        <v>23962</v>
      </c>
      <c r="E57" s="287" t="s">
        <v>24272</v>
      </c>
      <c r="F57" s="287" t="s">
        <v>23950</v>
      </c>
      <c r="G57" s="287" t="s">
        <v>23831</v>
      </c>
      <c r="H57" s="287" t="s">
        <v>23828</v>
      </c>
      <c r="I57" s="287" t="s">
        <v>24258</v>
      </c>
      <c r="J57" s="287">
        <v>1982</v>
      </c>
      <c r="K57" s="287">
        <v>38</v>
      </c>
    </row>
    <row r="58" spans="1:11">
      <c r="A58" s="287">
        <v>57</v>
      </c>
      <c r="B58" s="287" t="s">
        <v>23963</v>
      </c>
      <c r="C58" s="287" t="s">
        <v>23963</v>
      </c>
      <c r="D58" s="287" t="s">
        <v>23964</v>
      </c>
      <c r="E58" s="287" t="s">
        <v>24273</v>
      </c>
      <c r="F58" s="287" t="s">
        <v>23965</v>
      </c>
      <c r="G58" s="287" t="s">
        <v>23827</v>
      </c>
      <c r="H58" s="287" t="s">
        <v>23832</v>
      </c>
      <c r="I58" s="287" t="s">
        <v>24257</v>
      </c>
      <c r="J58" s="287">
        <v>1983</v>
      </c>
      <c r="K58" s="287">
        <v>37</v>
      </c>
    </row>
    <row r="59" spans="1:11">
      <c r="A59" s="287">
        <v>58</v>
      </c>
      <c r="B59" s="287" t="s">
        <v>23966</v>
      </c>
      <c r="C59" s="287" t="s">
        <v>23966</v>
      </c>
      <c r="D59" s="287" t="s">
        <v>23967</v>
      </c>
      <c r="E59" s="287" t="s">
        <v>24273</v>
      </c>
      <c r="F59" s="287" t="s">
        <v>23965</v>
      </c>
      <c r="G59" s="287" t="s">
        <v>73</v>
      </c>
      <c r="H59" s="287" t="s">
        <v>23828</v>
      </c>
      <c r="I59" s="287" t="s">
        <v>23968</v>
      </c>
      <c r="J59" s="287">
        <v>1982</v>
      </c>
      <c r="K59" s="287">
        <v>38</v>
      </c>
    </row>
    <row r="60" spans="1:11">
      <c r="A60" s="287">
        <v>59</v>
      </c>
      <c r="B60" s="287" t="s">
        <v>23969</v>
      </c>
      <c r="C60" s="287" t="s">
        <v>23969</v>
      </c>
      <c r="D60" s="287" t="s">
        <v>23970</v>
      </c>
      <c r="E60" s="287" t="s">
        <v>24273</v>
      </c>
      <c r="F60" s="287" t="s">
        <v>23965</v>
      </c>
      <c r="G60" s="287" t="s">
        <v>23895</v>
      </c>
      <c r="H60" s="287" t="s">
        <v>23828</v>
      </c>
      <c r="I60" s="287" t="s">
        <v>23971</v>
      </c>
      <c r="J60" s="287">
        <v>1982</v>
      </c>
      <c r="K60" s="287">
        <v>38</v>
      </c>
    </row>
    <row r="61" spans="1:11">
      <c r="A61" s="287">
        <v>60</v>
      </c>
      <c r="B61" s="287" t="s">
        <v>23972</v>
      </c>
      <c r="C61" s="287" t="s">
        <v>23972</v>
      </c>
      <c r="D61" s="287" t="s">
        <v>23973</v>
      </c>
      <c r="E61" s="287" t="s">
        <v>24273</v>
      </c>
      <c r="F61" s="287" t="s">
        <v>23965</v>
      </c>
      <c r="G61" s="287" t="s">
        <v>23895</v>
      </c>
      <c r="H61" s="287" t="s">
        <v>23828</v>
      </c>
      <c r="I61" s="287" t="s">
        <v>23971</v>
      </c>
      <c r="J61" s="287">
        <v>1982</v>
      </c>
      <c r="K61" s="287">
        <v>38</v>
      </c>
    </row>
    <row r="62" spans="1:11">
      <c r="A62" s="287">
        <v>61</v>
      </c>
      <c r="B62" s="287" t="s">
        <v>23974</v>
      </c>
      <c r="C62" s="287" t="s">
        <v>23974</v>
      </c>
      <c r="D62" s="287" t="s">
        <v>23975</v>
      </c>
      <c r="E62" s="287" t="s">
        <v>24273</v>
      </c>
      <c r="F62" s="287" t="s">
        <v>23965</v>
      </c>
      <c r="G62" s="287" t="s">
        <v>23831</v>
      </c>
      <c r="H62" s="287" t="s">
        <v>23828</v>
      </c>
      <c r="I62" s="287" t="s">
        <v>24258</v>
      </c>
      <c r="J62" s="287">
        <v>1931</v>
      </c>
      <c r="K62" s="287">
        <v>89</v>
      </c>
    </row>
    <row r="63" spans="1:11">
      <c r="A63" s="287">
        <v>62</v>
      </c>
      <c r="B63" s="287" t="s">
        <v>23976</v>
      </c>
      <c r="C63" s="287" t="s">
        <v>23976</v>
      </c>
      <c r="D63" s="287" t="s">
        <v>23977</v>
      </c>
      <c r="E63" s="287" t="s">
        <v>24273</v>
      </c>
      <c r="F63" s="287" t="s">
        <v>23965</v>
      </c>
      <c r="G63" s="287" t="s">
        <v>23831</v>
      </c>
      <c r="H63" s="287" t="s">
        <v>23828</v>
      </c>
      <c r="I63" s="287" t="s">
        <v>24258</v>
      </c>
      <c r="J63" s="287">
        <v>1931</v>
      </c>
      <c r="K63" s="287">
        <v>89</v>
      </c>
    </row>
    <row r="64" spans="1:11">
      <c r="A64" s="287">
        <v>63</v>
      </c>
      <c r="B64" s="287" t="s">
        <v>23978</v>
      </c>
      <c r="C64" s="287" t="s">
        <v>23978</v>
      </c>
      <c r="D64" s="287" t="s">
        <v>23979</v>
      </c>
      <c r="E64" s="287" t="s">
        <v>24273</v>
      </c>
      <c r="F64" s="287" t="s">
        <v>23965</v>
      </c>
      <c r="G64" s="287" t="s">
        <v>23831</v>
      </c>
      <c r="H64" s="287" t="s">
        <v>23828</v>
      </c>
      <c r="I64" s="287" t="s">
        <v>24258</v>
      </c>
      <c r="J64" s="287">
        <v>1931</v>
      </c>
      <c r="K64" s="287">
        <v>89</v>
      </c>
    </row>
    <row r="65" spans="1:11">
      <c r="A65" s="287">
        <v>64</v>
      </c>
      <c r="B65" s="287" t="s">
        <v>23980</v>
      </c>
      <c r="C65" s="287" t="s">
        <v>23980</v>
      </c>
      <c r="D65" s="287" t="s">
        <v>23981</v>
      </c>
      <c r="E65" s="287" t="s">
        <v>24273</v>
      </c>
      <c r="F65" s="287" t="s">
        <v>23965</v>
      </c>
      <c r="G65" s="287" t="s">
        <v>23831</v>
      </c>
      <c r="H65" s="287" t="s">
        <v>23828</v>
      </c>
      <c r="I65" s="287" t="s">
        <v>24258</v>
      </c>
      <c r="J65" s="287">
        <v>1931</v>
      </c>
      <c r="K65" s="287">
        <v>89</v>
      </c>
    </row>
    <row r="66" spans="1:11">
      <c r="A66" s="287">
        <v>65</v>
      </c>
      <c r="B66" s="287" t="s">
        <v>23982</v>
      </c>
      <c r="C66" s="287" t="s">
        <v>23982</v>
      </c>
      <c r="D66" s="287" t="s">
        <v>23983</v>
      </c>
      <c r="E66" s="287" t="s">
        <v>24273</v>
      </c>
      <c r="F66" s="287" t="s">
        <v>23965</v>
      </c>
      <c r="G66" s="287" t="s">
        <v>23831</v>
      </c>
      <c r="H66" s="287" t="s">
        <v>23828</v>
      </c>
      <c r="I66" s="287" t="s">
        <v>24259</v>
      </c>
      <c r="J66" s="287">
        <v>1991</v>
      </c>
      <c r="K66" s="287">
        <v>29</v>
      </c>
    </row>
    <row r="67" spans="1:11">
      <c r="A67" s="287">
        <v>66</v>
      </c>
      <c r="B67" s="287" t="s">
        <v>23984</v>
      </c>
      <c r="C67" s="287" t="s">
        <v>23984</v>
      </c>
      <c r="D67" s="287" t="s">
        <v>23985</v>
      </c>
      <c r="E67" s="287" t="s">
        <v>24262</v>
      </c>
      <c r="F67" s="287" t="s">
        <v>23858</v>
      </c>
      <c r="G67" s="287" t="s">
        <v>23831</v>
      </c>
      <c r="H67" s="287" t="s">
        <v>23828</v>
      </c>
      <c r="I67" s="287" t="s">
        <v>24259</v>
      </c>
      <c r="J67" s="287">
        <v>1966</v>
      </c>
      <c r="K67" s="287">
        <v>54</v>
      </c>
    </row>
    <row r="68" spans="1:11">
      <c r="A68" s="287">
        <v>67</v>
      </c>
      <c r="B68" s="287" t="s">
        <v>23986</v>
      </c>
      <c r="C68" s="287" t="s">
        <v>23986</v>
      </c>
      <c r="D68" s="287" t="s">
        <v>23987</v>
      </c>
      <c r="E68" s="287" t="s">
        <v>22</v>
      </c>
      <c r="F68" s="287" t="s">
        <v>24323</v>
      </c>
      <c r="G68" s="287" t="s">
        <v>23831</v>
      </c>
      <c r="H68" s="287" t="s">
        <v>23828</v>
      </c>
      <c r="I68" s="287" t="s">
        <v>24259</v>
      </c>
      <c r="J68" s="287">
        <v>1968</v>
      </c>
      <c r="K68" s="287">
        <v>52</v>
      </c>
    </row>
    <row r="69" spans="1:11">
      <c r="A69" s="287">
        <v>68</v>
      </c>
      <c r="B69" s="287" t="s">
        <v>23988</v>
      </c>
      <c r="C69" s="287" t="s">
        <v>23988</v>
      </c>
      <c r="D69" s="287" t="s">
        <v>23989</v>
      </c>
      <c r="E69" s="287" t="s">
        <v>24269</v>
      </c>
      <c r="F69" s="287" t="s">
        <v>23921</v>
      </c>
      <c r="G69" s="287" t="s">
        <v>23831</v>
      </c>
      <c r="H69" s="287" t="s">
        <v>23828</v>
      </c>
      <c r="I69" s="287" t="s">
        <v>24259</v>
      </c>
      <c r="J69" s="287">
        <v>1968</v>
      </c>
      <c r="K69" s="287">
        <v>52</v>
      </c>
    </row>
    <row r="70" spans="1:11">
      <c r="A70" s="287">
        <v>69</v>
      </c>
      <c r="B70" s="287" t="s">
        <v>23990</v>
      </c>
      <c r="C70" s="287" t="s">
        <v>23990</v>
      </c>
      <c r="D70" s="287" t="s">
        <v>23991</v>
      </c>
      <c r="E70" s="287" t="s">
        <v>24268</v>
      </c>
      <c r="F70" s="287" t="s">
        <v>23915</v>
      </c>
      <c r="G70" s="287" t="s">
        <v>23831</v>
      </c>
      <c r="H70" s="287" t="s">
        <v>23828</v>
      </c>
      <c r="I70" s="287" t="s">
        <v>24259</v>
      </c>
      <c r="J70" s="287">
        <v>1978</v>
      </c>
      <c r="K70" s="287">
        <v>42</v>
      </c>
    </row>
    <row r="71" spans="1:11">
      <c r="A71" s="287">
        <v>70</v>
      </c>
      <c r="B71" s="287" t="s">
        <v>23992</v>
      </c>
      <c r="C71" s="287" t="s">
        <v>23992</v>
      </c>
      <c r="D71" s="287" t="s">
        <v>23993</v>
      </c>
      <c r="E71" s="287" t="s">
        <v>21</v>
      </c>
      <c r="F71" s="287" t="s">
        <v>24324</v>
      </c>
      <c r="G71" s="287" t="s">
        <v>23831</v>
      </c>
      <c r="H71" s="287" t="s">
        <v>23828</v>
      </c>
      <c r="I71" s="287" t="s">
        <v>24259</v>
      </c>
      <c r="J71" s="287">
        <v>1978</v>
      </c>
      <c r="K71" s="287">
        <v>42</v>
      </c>
    </row>
    <row r="72" spans="1:11">
      <c r="A72" s="287">
        <v>71</v>
      </c>
      <c r="B72" s="287" t="s">
        <v>23994</v>
      </c>
      <c r="C72" s="287" t="s">
        <v>23994</v>
      </c>
      <c r="D72" s="287" t="s">
        <v>23995</v>
      </c>
      <c r="E72" s="287" t="s">
        <v>24265</v>
      </c>
      <c r="F72" s="287" t="s">
        <v>23880</v>
      </c>
      <c r="G72" s="287" t="s">
        <v>23831</v>
      </c>
      <c r="H72" s="287" t="s">
        <v>23828</v>
      </c>
      <c r="I72" s="287" t="s">
        <v>24259</v>
      </c>
      <c r="J72" s="287">
        <v>1978</v>
      </c>
      <c r="K72" s="287">
        <v>42</v>
      </c>
    </row>
    <row r="73" spans="1:11">
      <c r="A73" s="287">
        <v>72</v>
      </c>
      <c r="B73" s="287" t="s">
        <v>23996</v>
      </c>
      <c r="C73" s="287" t="s">
        <v>23996</v>
      </c>
      <c r="D73" s="287" t="s">
        <v>23997</v>
      </c>
      <c r="E73" s="287" t="s">
        <v>21</v>
      </c>
      <c r="F73" s="287" t="s">
        <v>23950</v>
      </c>
      <c r="G73" s="287" t="s">
        <v>23831</v>
      </c>
      <c r="H73" s="287" t="s">
        <v>23828</v>
      </c>
      <c r="I73" s="287" t="s">
        <v>24259</v>
      </c>
      <c r="J73" s="287">
        <v>1978</v>
      </c>
      <c r="K73" s="287">
        <v>42</v>
      </c>
    </row>
    <row r="74" spans="1:11">
      <c r="A74" s="287">
        <v>73</v>
      </c>
      <c r="B74" s="287" t="s">
        <v>23998</v>
      </c>
      <c r="C74" s="287" t="s">
        <v>23998</v>
      </c>
      <c r="D74" s="287" t="s">
        <v>23999</v>
      </c>
      <c r="E74" s="287" t="s">
        <v>24273</v>
      </c>
      <c r="F74" s="287" t="s">
        <v>24323</v>
      </c>
      <c r="G74" s="287" t="s">
        <v>23831</v>
      </c>
      <c r="H74" s="287" t="s">
        <v>23828</v>
      </c>
      <c r="I74" s="287" t="s">
        <v>24259</v>
      </c>
      <c r="J74" s="287">
        <v>1964</v>
      </c>
      <c r="K74" s="287">
        <v>56</v>
      </c>
    </row>
    <row r="75" spans="1:11">
      <c r="A75" s="287">
        <v>74</v>
      </c>
      <c r="B75" s="287" t="s">
        <v>24000</v>
      </c>
      <c r="C75" s="287" t="s">
        <v>26209</v>
      </c>
      <c r="D75" s="287" t="s">
        <v>24001</v>
      </c>
      <c r="E75" s="287" t="s">
        <v>24271</v>
      </c>
      <c r="F75" s="287" t="s">
        <v>23947</v>
      </c>
      <c r="G75" s="287" t="s">
        <v>23831</v>
      </c>
      <c r="H75" s="287" t="s">
        <v>23828</v>
      </c>
      <c r="I75" s="287" t="s">
        <v>24259</v>
      </c>
      <c r="J75" s="287">
        <v>1982</v>
      </c>
      <c r="K75" s="287">
        <v>38</v>
      </c>
    </row>
    <row r="76" spans="1:11">
      <c r="A76" s="287">
        <v>75</v>
      </c>
      <c r="B76" s="287" t="s">
        <v>24002</v>
      </c>
      <c r="C76" s="287" t="s">
        <v>24002</v>
      </c>
      <c r="D76" s="287" t="s">
        <v>24003</v>
      </c>
      <c r="E76" s="287" t="s">
        <v>24263</v>
      </c>
      <c r="F76" s="287" t="s">
        <v>23862</v>
      </c>
      <c r="G76" s="287" t="s">
        <v>23831</v>
      </c>
      <c r="H76" s="287" t="s">
        <v>23828</v>
      </c>
      <c r="I76" s="287" t="s">
        <v>24259</v>
      </c>
      <c r="J76" s="287">
        <v>1982</v>
      </c>
      <c r="K76" s="287">
        <v>38</v>
      </c>
    </row>
    <row r="77" spans="1:11">
      <c r="A77" s="287">
        <v>76</v>
      </c>
      <c r="B77" s="287" t="s">
        <v>24004</v>
      </c>
      <c r="C77" s="287" t="s">
        <v>24004</v>
      </c>
      <c r="D77" s="287" t="s">
        <v>24005</v>
      </c>
      <c r="E77" s="287" t="s">
        <v>22</v>
      </c>
      <c r="F77" s="287" t="s">
        <v>24323</v>
      </c>
      <c r="G77" s="287" t="s">
        <v>23831</v>
      </c>
      <c r="H77" s="287" t="s">
        <v>23828</v>
      </c>
      <c r="I77" s="287" t="s">
        <v>24259</v>
      </c>
      <c r="J77" s="287">
        <v>1986</v>
      </c>
      <c r="K77" s="287">
        <v>34</v>
      </c>
    </row>
    <row r="78" spans="1:11">
      <c r="A78" s="287">
        <v>77</v>
      </c>
      <c r="B78" s="287" t="s">
        <v>26298</v>
      </c>
      <c r="C78" s="287" t="s">
        <v>24008</v>
      </c>
      <c r="D78" s="287" t="s">
        <v>24008</v>
      </c>
      <c r="E78" s="287" t="s">
        <v>24261</v>
      </c>
      <c r="F78" s="287" t="s">
        <v>23835</v>
      </c>
      <c r="G78" s="287" t="s">
        <v>73</v>
      </c>
      <c r="H78" s="287" t="s">
        <v>23828</v>
      </c>
      <c r="I78" s="287" t="s">
        <v>24007</v>
      </c>
      <c r="J78" s="287">
        <v>1982</v>
      </c>
      <c r="K78" s="287">
        <v>38</v>
      </c>
    </row>
    <row r="79" spans="1:11">
      <c r="A79" s="287">
        <v>78</v>
      </c>
      <c r="B79" s="287" t="s">
        <v>26299</v>
      </c>
      <c r="C79" s="287" t="s">
        <v>24011</v>
      </c>
      <c r="D79" s="287" t="s">
        <v>24011</v>
      </c>
      <c r="E79" s="287" t="s">
        <v>24261</v>
      </c>
      <c r="F79" s="287" t="s">
        <v>23835</v>
      </c>
      <c r="G79" s="287" t="s">
        <v>73</v>
      </c>
      <c r="H79" s="287" t="s">
        <v>23828</v>
      </c>
      <c r="I79" s="287" t="s">
        <v>24007</v>
      </c>
      <c r="J79" s="287">
        <v>1980</v>
      </c>
      <c r="K79" s="287">
        <v>40</v>
      </c>
    </row>
    <row r="80" spans="1:11">
      <c r="A80" s="287">
        <v>79</v>
      </c>
      <c r="B80" s="287" t="s">
        <v>24013</v>
      </c>
      <c r="C80" s="287" t="s">
        <v>24013</v>
      </c>
      <c r="D80" s="287" t="s">
        <v>24013</v>
      </c>
      <c r="E80" s="287" t="s">
        <v>24261</v>
      </c>
      <c r="F80" s="287" t="s">
        <v>24014</v>
      </c>
      <c r="G80" s="287" t="s">
        <v>24015</v>
      </c>
      <c r="H80" s="287" t="s">
        <v>23828</v>
      </c>
      <c r="I80" s="287" t="s">
        <v>24016</v>
      </c>
      <c r="J80" s="287">
        <v>1967</v>
      </c>
      <c r="K80" s="287">
        <v>53</v>
      </c>
    </row>
    <row r="81" spans="1:11">
      <c r="A81" s="287">
        <v>80</v>
      </c>
      <c r="B81" s="287" t="s">
        <v>24017</v>
      </c>
      <c r="C81" s="287" t="s">
        <v>24017</v>
      </c>
      <c r="D81" s="287" t="s">
        <v>24017</v>
      </c>
      <c r="E81" s="287" t="s">
        <v>24261</v>
      </c>
      <c r="F81" s="287" t="s">
        <v>24014</v>
      </c>
      <c r="G81" s="287" t="s">
        <v>24015</v>
      </c>
      <c r="H81" s="287" t="s">
        <v>23828</v>
      </c>
      <c r="I81" s="287" t="s">
        <v>24016</v>
      </c>
      <c r="J81" s="287">
        <v>1966</v>
      </c>
      <c r="K81" s="287">
        <v>54</v>
      </c>
    </row>
    <row r="82" spans="1:11">
      <c r="A82" s="287">
        <v>81</v>
      </c>
      <c r="B82" s="287" t="s">
        <v>24018</v>
      </c>
      <c r="C82" s="287" t="s">
        <v>24018</v>
      </c>
      <c r="D82" s="287" t="s">
        <v>24018</v>
      </c>
      <c r="E82" s="287" t="s">
        <v>24261</v>
      </c>
      <c r="F82" s="287" t="s">
        <v>24014</v>
      </c>
      <c r="G82" s="287" t="s">
        <v>24015</v>
      </c>
      <c r="H82" s="287" t="s">
        <v>23828</v>
      </c>
      <c r="I82" s="287" t="s">
        <v>24016</v>
      </c>
      <c r="J82" s="287">
        <v>1966</v>
      </c>
      <c r="K82" s="287">
        <v>54</v>
      </c>
    </row>
    <row r="83" spans="1:11">
      <c r="A83" s="287">
        <v>82</v>
      </c>
      <c r="B83" s="287" t="s">
        <v>24019</v>
      </c>
      <c r="C83" s="287" t="s">
        <v>24019</v>
      </c>
      <c r="D83" s="287" t="s">
        <v>24019</v>
      </c>
      <c r="E83" s="287" t="s">
        <v>24261</v>
      </c>
      <c r="F83" s="287" t="s">
        <v>24014</v>
      </c>
      <c r="G83" s="287" t="s">
        <v>24015</v>
      </c>
      <c r="H83" s="287" t="s">
        <v>23828</v>
      </c>
      <c r="I83" s="287" t="s">
        <v>24016</v>
      </c>
      <c r="J83" s="287">
        <v>1964</v>
      </c>
      <c r="K83" s="287">
        <v>56</v>
      </c>
    </row>
    <row r="84" spans="1:11">
      <c r="A84" s="287">
        <v>83</v>
      </c>
      <c r="B84" s="287" t="s">
        <v>24020</v>
      </c>
      <c r="C84" s="287" t="s">
        <v>24020</v>
      </c>
      <c r="D84" s="287" t="s">
        <v>24021</v>
      </c>
      <c r="E84" s="287" t="s">
        <v>24268</v>
      </c>
      <c r="F84" s="287" t="s">
        <v>23915</v>
      </c>
      <c r="G84" s="287" t="s">
        <v>23895</v>
      </c>
      <c r="H84" s="287" t="s">
        <v>23828</v>
      </c>
      <c r="I84" s="287" t="s">
        <v>24260</v>
      </c>
      <c r="J84" s="287">
        <v>1965</v>
      </c>
      <c r="K84" s="287">
        <v>55</v>
      </c>
    </row>
    <row r="85" spans="1:11">
      <c r="A85" s="287">
        <v>84</v>
      </c>
      <c r="B85" s="287" t="s">
        <v>3064</v>
      </c>
      <c r="C85" s="287" t="s">
        <v>3064</v>
      </c>
      <c r="D85" s="287" t="s">
        <v>3065</v>
      </c>
      <c r="E85" s="287" t="s">
        <v>22</v>
      </c>
      <c r="F85" s="287" t="s">
        <v>24323</v>
      </c>
      <c r="G85" s="287" t="s">
        <v>23895</v>
      </c>
      <c r="H85" s="287" t="s">
        <v>23828</v>
      </c>
      <c r="I85" s="287" t="s">
        <v>24260</v>
      </c>
      <c r="J85" s="287">
        <v>1965</v>
      </c>
      <c r="K85" s="287">
        <v>55</v>
      </c>
    </row>
    <row r="86" spans="1:11">
      <c r="A86" s="287">
        <v>85</v>
      </c>
      <c r="B86" s="287" t="s">
        <v>3066</v>
      </c>
      <c r="C86" s="287" t="s">
        <v>3066</v>
      </c>
      <c r="D86" s="287" t="s">
        <v>3067</v>
      </c>
      <c r="E86" s="287" t="s">
        <v>21</v>
      </c>
      <c r="F86" s="287" t="s">
        <v>23950</v>
      </c>
      <c r="G86" s="287" t="s">
        <v>23895</v>
      </c>
      <c r="H86" s="287" t="s">
        <v>23828</v>
      </c>
      <c r="I86" s="287" t="s">
        <v>24260</v>
      </c>
      <c r="J86" s="287">
        <v>1965</v>
      </c>
      <c r="K86" s="287">
        <v>55</v>
      </c>
    </row>
    <row r="87" spans="1:11">
      <c r="A87" s="287">
        <v>86</v>
      </c>
      <c r="B87" s="287" t="s">
        <v>3062</v>
      </c>
      <c r="C87" s="287" t="s">
        <v>3062</v>
      </c>
      <c r="D87" s="287" t="s">
        <v>3063</v>
      </c>
      <c r="E87" s="287" t="s">
        <v>21</v>
      </c>
      <c r="F87" s="287" t="s">
        <v>24324</v>
      </c>
      <c r="G87" s="287" t="s">
        <v>23895</v>
      </c>
      <c r="H87" s="287" t="s">
        <v>23828</v>
      </c>
      <c r="I87" s="287" t="s">
        <v>24260</v>
      </c>
      <c r="J87" s="287">
        <v>1965</v>
      </c>
      <c r="K87" s="287">
        <v>55</v>
      </c>
    </row>
    <row r="88" spans="1:11">
      <c r="A88" s="287">
        <v>87</v>
      </c>
      <c r="B88" s="287" t="s">
        <v>3108</v>
      </c>
      <c r="C88" s="287" t="s">
        <v>3108</v>
      </c>
      <c r="D88" s="287" t="s">
        <v>3109</v>
      </c>
      <c r="E88" s="287" t="s">
        <v>22</v>
      </c>
      <c r="F88" s="287" t="s">
        <v>24325</v>
      </c>
      <c r="G88" s="287" t="s">
        <v>23895</v>
      </c>
      <c r="H88" s="287" t="s">
        <v>23828</v>
      </c>
      <c r="I88" s="287" t="s">
        <v>24260</v>
      </c>
      <c r="J88" s="287">
        <v>1978</v>
      </c>
      <c r="K88" s="287">
        <v>42</v>
      </c>
    </row>
    <row r="89" spans="1:11">
      <c r="A89" s="287">
        <v>88</v>
      </c>
      <c r="B89" s="287" t="s">
        <v>3055</v>
      </c>
      <c r="C89" s="287" t="s">
        <v>3055</v>
      </c>
      <c r="D89" s="287" t="s">
        <v>3057</v>
      </c>
      <c r="E89" s="287" t="s">
        <v>22</v>
      </c>
      <c r="F89" s="287" t="s">
        <v>24323</v>
      </c>
      <c r="G89" s="287" t="s">
        <v>23895</v>
      </c>
      <c r="H89" s="287" t="s">
        <v>23828</v>
      </c>
      <c r="I89" s="287" t="s">
        <v>24260</v>
      </c>
      <c r="J89" s="287">
        <v>1965</v>
      </c>
      <c r="K89" s="287">
        <v>55</v>
      </c>
    </row>
    <row r="90" spans="1:11">
      <c r="A90" s="287">
        <v>89</v>
      </c>
      <c r="B90" s="287" t="s">
        <v>3060</v>
      </c>
      <c r="C90" s="287" t="s">
        <v>3060</v>
      </c>
      <c r="D90" s="287" t="s">
        <v>3061</v>
      </c>
      <c r="E90" s="287" t="s">
        <v>20</v>
      </c>
      <c r="F90" s="287" t="s">
        <v>23947</v>
      </c>
      <c r="G90" s="287" t="s">
        <v>23895</v>
      </c>
      <c r="H90" s="287" t="s">
        <v>23828</v>
      </c>
      <c r="I90" s="287" t="s">
        <v>24260</v>
      </c>
      <c r="J90" s="287">
        <v>1965</v>
      </c>
      <c r="K90" s="287">
        <v>55</v>
      </c>
    </row>
  </sheetData>
  <autoFilter ref="A1:K90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5</vt:i4>
      </vt:variant>
    </vt:vector>
  </HeadingPairs>
  <TitlesOfParts>
    <vt:vector size="27" baseType="lpstr">
      <vt:lpstr>Rekap Total</vt:lpstr>
      <vt:lpstr>REKAP</vt:lpstr>
      <vt:lpstr>LOK</vt:lpstr>
      <vt:lpstr>GERBONG</vt:lpstr>
      <vt:lpstr>KERETA</vt:lpstr>
      <vt:lpstr>KRD</vt:lpstr>
      <vt:lpstr>Rekap JaSum</vt:lpstr>
      <vt:lpstr>REKAP GERBONG</vt:lpstr>
      <vt:lpstr>RINCIAN_GERBONG</vt:lpstr>
      <vt:lpstr>LOK LANGSIR</vt:lpstr>
      <vt:lpstr>Rekap Lok</vt:lpstr>
      <vt:lpstr>Rincian_LOK</vt:lpstr>
      <vt:lpstr>REKAP KERETA</vt:lpstr>
      <vt:lpstr>RINCIAN_KERETA</vt:lpstr>
      <vt:lpstr>Rekap KRD</vt:lpstr>
      <vt:lpstr>Rincian_KRD</vt:lpstr>
      <vt:lpstr>Rekap KRL</vt:lpstr>
      <vt:lpstr>Rincian_KRL</vt:lpstr>
      <vt:lpstr>Rekap LRT</vt:lpstr>
      <vt:lpstr>Rincian_LRT</vt:lpstr>
      <vt:lpstr>Rekap Perkus</vt:lpstr>
      <vt:lpstr>RINCIAN_PERKUS</vt:lpstr>
      <vt:lpstr>'Rekap JaSum'!Print_Area</vt:lpstr>
      <vt:lpstr>'Rekap KRD'!Print_Area</vt:lpstr>
      <vt:lpstr>'Rekap Lok'!Print_Area</vt:lpstr>
      <vt:lpstr>'Rekap LRT'!Print_Area</vt:lpstr>
      <vt:lpstr>Rincian_LRT!Print_Area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EDI HENDRIONO</cp:lastModifiedBy>
  <cp:lastPrinted>2021-01-26T08:32:44Z</cp:lastPrinted>
  <dcterms:created xsi:type="dcterms:W3CDTF">2020-02-17T01:03:51Z</dcterms:created>
  <dcterms:modified xsi:type="dcterms:W3CDTF">2021-11-02T06:53:15Z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1c3b74c5-0411-49d4-a29d-59a20ae8d72c</vt:lpwstr>
  </property>
</Properties>
</file>